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/>
  <mc:AlternateContent xmlns:mc="http://schemas.openxmlformats.org/markup-compatibility/2006">
    <mc:Choice Requires="x15">
      <x15ac:absPath xmlns:x15ac="http://schemas.microsoft.com/office/spreadsheetml/2010/11/ac" url="C:\Users\Sebi\Dropbox\Studium\Semester 8\Bachelorarbeit\StoneMon\Daten\ABEM\Zyklus3\"/>
    </mc:Choice>
  </mc:AlternateContent>
  <bookViews>
    <workbookView xWindow="0" yWindow="0" windowWidth="20490" windowHeight="7755" activeTab="2"/>
  </bookViews>
  <sheets>
    <sheet name="ABEM_Export_Sample3" sheetId="1" r:id="rId1"/>
    <sheet name="Tabelle1" sheetId="2" r:id="rId2"/>
    <sheet name="Tabelle3" sheetId="4" r:id="rId3"/>
  </sheets>
  <definedNames>
    <definedName name="_xlnm._FilterDatabase" localSheetId="0" hidden="1">ABEM_Export_Sample3!$A$1:$AK$1</definedName>
    <definedName name="_xlnm._FilterDatabase" localSheetId="2" hidden="1">Tabelle3!$A$1:$F$1</definedName>
  </definedNames>
  <calcPr calcId="171027"/>
</workbook>
</file>

<file path=xl/calcChain.xml><?xml version="1.0" encoding="utf-8"?>
<calcChain xmlns="http://schemas.openxmlformats.org/spreadsheetml/2006/main">
  <c r="K4445" i="2" l="1"/>
  <c r="P423" i="2"/>
  <c r="P424" i="2"/>
  <c r="P425" i="2"/>
  <c r="P426" i="2"/>
  <c r="P427" i="2"/>
  <c r="P428" i="2"/>
  <c r="P429" i="2"/>
  <c r="P430" i="2"/>
  <c r="P431" i="2"/>
  <c r="P433" i="2"/>
  <c r="P434" i="2"/>
  <c r="P435" i="2"/>
  <c r="P436" i="2"/>
  <c r="P437" i="2"/>
  <c r="P409" i="2"/>
  <c r="P410" i="2"/>
  <c r="P411" i="2"/>
  <c r="P412" i="2"/>
  <c r="P413" i="2"/>
  <c r="P414" i="2"/>
  <c r="P415" i="2"/>
  <c r="P416" i="2"/>
  <c r="P417" i="2"/>
  <c r="P418" i="2"/>
  <c r="P419" i="2"/>
  <c r="P421" i="2"/>
  <c r="P422" i="2"/>
  <c r="P405" i="2"/>
  <c r="P406" i="2"/>
  <c r="P407" i="2"/>
  <c r="P404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6" i="2"/>
  <c r="P387" i="2"/>
  <c r="P388" i="2"/>
  <c r="P389" i="2"/>
  <c r="P361" i="2"/>
  <c r="P362" i="2"/>
  <c r="P363" i="2"/>
  <c r="P364" i="2"/>
  <c r="P365" i="2"/>
  <c r="P366" i="2"/>
  <c r="P367" i="2"/>
  <c r="P368" i="2"/>
  <c r="P369" i="2"/>
  <c r="P370" i="2"/>
  <c r="P371" i="2"/>
  <c r="P359" i="2"/>
  <c r="P358" i="2"/>
  <c r="P356" i="2"/>
  <c r="P357" i="2"/>
  <c r="P355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4" i="2"/>
  <c r="P325" i="2"/>
  <c r="P326" i="2"/>
  <c r="P327" i="2"/>
  <c r="P328" i="2"/>
  <c r="P329" i="2"/>
  <c r="P330" i="2"/>
  <c r="P331" i="2"/>
  <c r="P332" i="2"/>
  <c r="P333" i="2"/>
  <c r="P334" i="2"/>
  <c r="P336" i="2"/>
  <c r="P337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38" i="2"/>
  <c r="P339" i="2"/>
  <c r="P340" i="2"/>
  <c r="P341" i="2"/>
  <c r="P342" i="2"/>
  <c r="P343" i="2"/>
  <c r="P344" i="2"/>
  <c r="P345" i="2"/>
  <c r="P346" i="2"/>
  <c r="P348" i="2"/>
  <c r="P349" i="2"/>
  <c r="P350" i="2"/>
  <c r="P351" i="2"/>
  <c r="P352" i="2"/>
  <c r="P353" i="2"/>
  <c r="P354" i="2"/>
  <c r="P390" i="2"/>
  <c r="P391" i="2"/>
  <c r="P392" i="2"/>
  <c r="P393" i="2"/>
  <c r="P394" i="2"/>
  <c r="P395" i="2"/>
  <c r="P397" i="2"/>
  <c r="P398" i="2"/>
  <c r="P399" i="2"/>
  <c r="P400" i="2"/>
  <c r="P401" i="2"/>
  <c r="P402" i="2"/>
  <c r="P403" i="2"/>
  <c r="P438" i="2"/>
  <c r="P439" i="2"/>
  <c r="P440" i="2"/>
  <c r="P441" i="2"/>
  <c r="P442" i="2"/>
  <c r="P443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6" i="2"/>
  <c r="P487" i="2"/>
  <c r="P488" i="2"/>
  <c r="P489" i="2"/>
  <c r="P490" i="2"/>
  <c r="P491" i="2"/>
  <c r="P492" i="2"/>
  <c r="P493" i="2"/>
  <c r="P494" i="2"/>
  <c r="P495" i="2"/>
  <c r="P496" i="2"/>
  <c r="P498" i="2"/>
  <c r="P499" i="2"/>
  <c r="P500" i="2"/>
  <c r="P501" i="2"/>
  <c r="P502" i="2"/>
  <c r="P503" i="2"/>
  <c r="P504" i="2"/>
  <c r="P505" i="2"/>
  <c r="P506" i="2"/>
  <c r="P507" i="2"/>
  <c r="P508" i="2"/>
  <c r="P510" i="2"/>
  <c r="P511" i="2"/>
  <c r="P512" i="2"/>
  <c r="P513" i="2"/>
  <c r="P514" i="2"/>
  <c r="P515" i="2"/>
  <c r="P516" i="2"/>
  <c r="P517" i="2"/>
  <c r="P518" i="2"/>
  <c r="P519" i="2"/>
  <c r="P520" i="2"/>
  <c r="P522" i="2"/>
  <c r="P523" i="2"/>
  <c r="P524" i="2"/>
  <c r="P525" i="2"/>
  <c r="P526" i="2"/>
  <c r="P527" i="2"/>
  <c r="P528" i="2"/>
  <c r="P529" i="2"/>
  <c r="P530" i="2"/>
  <c r="P531" i="2"/>
  <c r="P532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60" i="2"/>
  <c r="P561" i="2"/>
  <c r="P562" i="2"/>
  <c r="P563" i="2"/>
  <c r="P564" i="2"/>
  <c r="P565" i="2"/>
  <c r="P566" i="2"/>
  <c r="P567" i="2"/>
  <c r="P568" i="2"/>
  <c r="P569" i="2"/>
  <c r="P570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5" i="2"/>
  <c r="P586" i="2"/>
  <c r="P587" i="2"/>
  <c r="P588" i="2"/>
  <c r="P589" i="2"/>
  <c r="P590" i="2"/>
  <c r="P591" i="2"/>
  <c r="P592" i="2"/>
  <c r="P593" i="2"/>
  <c r="P594" i="2"/>
  <c r="P595" i="2"/>
  <c r="P597" i="2"/>
  <c r="P598" i="2"/>
  <c r="P599" i="2"/>
  <c r="P600" i="2"/>
  <c r="P601" i="2"/>
  <c r="P602" i="2"/>
  <c r="P603" i="2"/>
  <c r="P604" i="2"/>
  <c r="P605" i="2"/>
  <c r="P606" i="2"/>
  <c r="P607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2" i="2"/>
  <c r="P623" i="2"/>
  <c r="P624" i="2"/>
  <c r="P625" i="2"/>
  <c r="P626" i="2"/>
  <c r="P627" i="2"/>
  <c r="P628" i="2"/>
  <c r="P629" i="2"/>
  <c r="P630" i="2"/>
  <c r="P631" i="2"/>
  <c r="P632" i="2"/>
  <c r="P634" i="2"/>
  <c r="P635" i="2"/>
  <c r="P636" i="2"/>
  <c r="P637" i="2"/>
  <c r="P638" i="2"/>
  <c r="P639" i="2"/>
  <c r="P640" i="2"/>
  <c r="P641" i="2"/>
  <c r="P642" i="2"/>
  <c r="P643" i="2"/>
  <c r="P646" i="2"/>
  <c r="P647" i="2"/>
  <c r="P648" i="2"/>
  <c r="P649" i="2"/>
  <c r="P650" i="2"/>
  <c r="P651" i="2"/>
  <c r="P652" i="2"/>
  <c r="P653" i="2"/>
  <c r="P654" i="2"/>
  <c r="P655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5" i="2"/>
  <c r="P686" i="2"/>
  <c r="P687" i="2"/>
  <c r="P688" i="2"/>
  <c r="P689" i="2"/>
  <c r="P690" i="2"/>
  <c r="P691" i="2"/>
  <c r="P692" i="2"/>
  <c r="P693" i="2"/>
  <c r="P694" i="2"/>
  <c r="P695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80" i="2"/>
  <c r="P781" i="2"/>
  <c r="P782" i="2"/>
  <c r="P783" i="2"/>
  <c r="P784" i="2"/>
  <c r="P785" i="2"/>
  <c r="P786" i="2"/>
  <c r="P787" i="2"/>
  <c r="P788" i="2"/>
  <c r="P789" i="2"/>
  <c r="P790" i="2"/>
  <c r="P792" i="2"/>
  <c r="P793" i="2"/>
  <c r="P794" i="2"/>
  <c r="P795" i="2"/>
  <c r="P796" i="2"/>
  <c r="P797" i="2"/>
  <c r="P798" i="2"/>
  <c r="P799" i="2"/>
  <c r="P800" i="2"/>
  <c r="P801" i="2"/>
  <c r="P802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30" i="2"/>
  <c r="P831" i="2"/>
  <c r="P832" i="2"/>
  <c r="P833" i="2"/>
  <c r="P834" i="2"/>
  <c r="P835" i="2"/>
  <c r="P836" i="2"/>
  <c r="P837" i="2"/>
  <c r="P838" i="2"/>
  <c r="P839" i="2"/>
  <c r="P840" i="2"/>
  <c r="P842" i="2"/>
  <c r="P843" i="2"/>
  <c r="P844" i="2"/>
  <c r="P845" i="2"/>
  <c r="P846" i="2"/>
  <c r="P847" i="2"/>
  <c r="P848" i="2"/>
  <c r="P849" i="2"/>
  <c r="P850" i="2"/>
  <c r="P851" i="2"/>
  <c r="P852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80" i="2"/>
  <c r="P881" i="2"/>
  <c r="P882" i="2"/>
  <c r="P883" i="2"/>
  <c r="P884" i="2"/>
  <c r="P885" i="2"/>
  <c r="P886" i="2"/>
  <c r="P887" i="2"/>
  <c r="P888" i="2"/>
  <c r="P889" i="2"/>
  <c r="P890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6" i="2"/>
  <c r="P1377" i="2"/>
  <c r="P1378" i="2"/>
  <c r="P1379" i="2"/>
  <c r="P1380" i="2"/>
  <c r="P1381" i="2"/>
  <c r="P1382" i="2"/>
  <c r="P1383" i="2"/>
  <c r="P1384" i="2"/>
  <c r="P1385" i="2"/>
  <c r="P1386" i="2"/>
  <c r="P1388" i="2"/>
  <c r="P1389" i="2"/>
  <c r="P1390" i="2"/>
  <c r="P1391" i="2"/>
  <c r="P1392" i="2"/>
  <c r="P1393" i="2"/>
  <c r="P1394" i="2"/>
  <c r="P1395" i="2"/>
  <c r="P1396" i="2"/>
  <c r="P1397" i="2"/>
  <c r="P1398" i="2"/>
  <c r="P1400" i="2"/>
  <c r="P1401" i="2"/>
  <c r="P1402" i="2"/>
  <c r="P1403" i="2"/>
  <c r="P1404" i="2"/>
  <c r="P1405" i="2"/>
  <c r="P1406" i="2"/>
  <c r="P1407" i="2"/>
  <c r="P1408" i="2"/>
  <c r="P1409" i="2"/>
  <c r="P1410" i="2"/>
  <c r="P1412" i="2"/>
  <c r="P1413" i="2"/>
  <c r="P1414" i="2"/>
  <c r="P1415" i="2"/>
  <c r="P1416" i="2"/>
  <c r="P1417" i="2"/>
  <c r="P1418" i="2"/>
  <c r="P1419" i="2"/>
  <c r="P1420" i="2"/>
  <c r="P1421" i="2"/>
  <c r="P1422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7" i="2"/>
  <c r="P3248" i="2"/>
  <c r="P3249" i="2"/>
  <c r="P3250" i="2"/>
  <c r="P3251" i="2"/>
  <c r="P3252" i="2"/>
  <c r="P3253" i="2"/>
  <c r="P3254" i="2"/>
  <c r="P3255" i="2"/>
  <c r="P3256" i="2"/>
  <c r="P3257" i="2"/>
  <c r="P3259" i="2"/>
  <c r="P3260" i="2"/>
  <c r="P3261" i="2"/>
  <c r="P3262" i="2"/>
  <c r="P3263" i="2"/>
  <c r="P3264" i="2"/>
  <c r="P3265" i="2"/>
  <c r="P3266" i="2"/>
  <c r="P3267" i="2"/>
  <c r="P3268" i="2"/>
  <c r="P3270" i="2"/>
  <c r="P3271" i="2"/>
  <c r="P3272" i="2"/>
  <c r="P3273" i="2"/>
  <c r="P3274" i="2"/>
  <c r="P3275" i="2"/>
  <c r="P3276" i="2"/>
  <c r="P3277" i="2"/>
  <c r="P3278" i="2"/>
  <c r="P3279" i="2"/>
  <c r="P3281" i="2"/>
  <c r="P3282" i="2"/>
  <c r="P3283" i="2"/>
  <c r="P3284" i="2"/>
  <c r="P3285" i="2"/>
  <c r="P3286" i="2"/>
  <c r="P3287" i="2"/>
  <c r="P3288" i="2"/>
  <c r="P3289" i="2"/>
  <c r="P3290" i="2"/>
  <c r="P3292" i="2"/>
  <c r="P3293" i="2"/>
  <c r="P3294" i="2"/>
  <c r="P3295" i="2"/>
  <c r="P3296" i="2"/>
  <c r="P3297" i="2"/>
  <c r="P3298" i="2"/>
  <c r="P3299" i="2"/>
  <c r="P3300" i="2"/>
  <c r="P3301" i="2"/>
  <c r="P3303" i="2"/>
  <c r="P3304" i="2"/>
  <c r="P3305" i="2"/>
  <c r="P3306" i="2"/>
  <c r="P3307" i="2"/>
  <c r="P3308" i="2"/>
  <c r="P3309" i="2"/>
  <c r="P3310" i="2"/>
  <c r="P3311" i="2"/>
  <c r="P3313" i="2"/>
  <c r="P3314" i="2"/>
  <c r="P3315" i="2"/>
  <c r="P3316" i="2"/>
  <c r="P3317" i="2"/>
  <c r="P3318" i="2"/>
  <c r="P3319" i="2"/>
  <c r="P3320" i="2"/>
  <c r="P3322" i="2"/>
  <c r="P3323" i="2"/>
  <c r="P3324" i="2"/>
  <c r="P3325" i="2"/>
  <c r="P3326" i="2"/>
  <c r="P3327" i="2"/>
  <c r="P3328" i="2"/>
  <c r="P3329" i="2"/>
  <c r="P3330" i="2"/>
  <c r="P3332" i="2"/>
  <c r="P3333" i="2"/>
  <c r="P3334" i="2"/>
  <c r="P3335" i="2"/>
  <c r="P3336" i="2"/>
  <c r="P3337" i="2"/>
  <c r="P3338" i="2"/>
  <c r="P3339" i="2"/>
  <c r="P3340" i="2"/>
  <c r="P3342" i="2"/>
  <c r="P3343" i="2"/>
  <c r="P3344" i="2"/>
  <c r="P3345" i="2"/>
  <c r="P3346" i="2"/>
  <c r="P3347" i="2"/>
  <c r="P3348" i="2"/>
  <c r="P3349" i="2"/>
  <c r="P3350" i="2"/>
  <c r="P3352" i="2"/>
  <c r="P3353" i="2"/>
  <c r="P3354" i="2"/>
  <c r="P3355" i="2"/>
  <c r="P3356" i="2"/>
  <c r="P3357" i="2"/>
  <c r="P3358" i="2"/>
  <c r="P3359" i="2"/>
  <c r="P3360" i="2"/>
  <c r="P3362" i="2"/>
  <c r="P3363" i="2"/>
  <c r="P3364" i="2"/>
  <c r="P3365" i="2"/>
  <c r="P3366" i="2"/>
  <c r="P3367" i="2"/>
  <c r="P3368" i="2"/>
  <c r="P3369" i="2"/>
  <c r="P3370" i="2"/>
  <c r="P3372" i="2"/>
  <c r="P3373" i="2"/>
  <c r="P3374" i="2"/>
  <c r="P3375" i="2"/>
  <c r="P3376" i="2"/>
  <c r="P3377" i="2"/>
  <c r="P3378" i="2"/>
  <c r="P3379" i="2"/>
  <c r="P3380" i="2"/>
  <c r="P3382" i="2"/>
  <c r="P3383" i="2"/>
  <c r="P3384" i="2"/>
  <c r="P3385" i="2"/>
  <c r="P3386" i="2"/>
  <c r="P3387" i="2"/>
  <c r="P3388" i="2"/>
  <c r="P3389" i="2"/>
  <c r="P3390" i="2"/>
  <c r="P3392" i="2"/>
  <c r="P3393" i="2"/>
  <c r="P3394" i="2"/>
  <c r="P3395" i="2"/>
  <c r="P3396" i="2"/>
  <c r="P3397" i="2"/>
  <c r="P3398" i="2"/>
  <c r="P3399" i="2"/>
  <c r="P3401" i="2"/>
  <c r="P3402" i="2"/>
  <c r="P3403" i="2"/>
  <c r="P3404" i="2"/>
  <c r="P3405" i="2"/>
  <c r="P3406" i="2"/>
  <c r="P3407" i="2"/>
  <c r="P3408" i="2"/>
  <c r="P3410" i="2"/>
  <c r="P3411" i="2"/>
  <c r="P3412" i="2"/>
  <c r="P3413" i="2"/>
  <c r="P3414" i="2"/>
  <c r="P3415" i="2"/>
  <c r="P3416" i="2"/>
  <c r="P3417" i="2"/>
  <c r="P3419" i="2"/>
  <c r="P3420" i="2"/>
  <c r="P3421" i="2"/>
  <c r="P3422" i="2"/>
  <c r="P3423" i="2"/>
  <c r="P3424" i="2"/>
  <c r="P3425" i="2"/>
  <c r="P3426" i="2"/>
  <c r="P3428" i="2"/>
  <c r="P3429" i="2"/>
  <c r="P3430" i="2"/>
  <c r="P3431" i="2"/>
  <c r="P3432" i="2"/>
  <c r="P3433" i="2"/>
  <c r="P3434" i="2"/>
  <c r="P3435" i="2"/>
  <c r="P3436" i="2"/>
  <c r="P3438" i="2"/>
  <c r="P3439" i="2"/>
  <c r="P3440" i="2"/>
  <c r="P3441" i="2"/>
  <c r="P3442" i="2"/>
  <c r="P3443" i="2"/>
  <c r="P3444" i="2"/>
  <c r="P3445" i="2"/>
  <c r="P3446" i="2"/>
  <c r="P3447" i="2"/>
  <c r="P3449" i="2"/>
  <c r="P3450" i="2"/>
  <c r="P3451" i="2"/>
  <c r="P3452" i="2"/>
  <c r="P3453" i="2"/>
  <c r="P3454" i="2"/>
  <c r="P3455" i="2"/>
  <c r="P3456" i="2"/>
  <c r="P3457" i="2"/>
  <c r="P3458" i="2"/>
  <c r="P3460" i="2"/>
  <c r="P3461" i="2"/>
  <c r="P3462" i="2"/>
  <c r="P3463" i="2"/>
  <c r="P3464" i="2"/>
  <c r="P3465" i="2"/>
  <c r="P3466" i="2"/>
  <c r="P3467" i="2"/>
  <c r="P3469" i="2"/>
  <c r="P3470" i="2"/>
  <c r="P3471" i="2"/>
  <c r="P3472" i="2"/>
  <c r="P3473" i="2"/>
  <c r="P3474" i="2"/>
  <c r="P3475" i="2"/>
  <c r="P3476" i="2"/>
  <c r="P3477" i="2"/>
  <c r="P3479" i="2"/>
  <c r="P3480" i="2"/>
  <c r="P3481" i="2"/>
  <c r="P3482" i="2"/>
  <c r="P3483" i="2"/>
  <c r="P3484" i="2"/>
  <c r="P3485" i="2"/>
  <c r="P3486" i="2"/>
  <c r="P3487" i="2"/>
  <c r="P3488" i="2"/>
  <c r="P3490" i="2"/>
  <c r="P3491" i="2"/>
  <c r="P3492" i="2"/>
  <c r="P3493" i="2"/>
  <c r="P3494" i="2"/>
  <c r="P3495" i="2"/>
  <c r="P3496" i="2"/>
  <c r="P3497" i="2"/>
  <c r="P3498" i="2"/>
  <c r="P3500" i="2"/>
  <c r="P3501" i="2"/>
  <c r="P3502" i="2"/>
  <c r="P3503" i="2"/>
  <c r="P3504" i="2"/>
  <c r="P3505" i="2"/>
  <c r="P3506" i="2"/>
  <c r="P3507" i="2"/>
  <c r="P3508" i="2"/>
  <c r="P3510" i="2"/>
  <c r="P3511" i="2"/>
  <c r="P3512" i="2"/>
  <c r="P3513" i="2"/>
  <c r="P3514" i="2"/>
  <c r="P3515" i="2"/>
  <c r="P3516" i="2"/>
  <c r="P3517" i="2"/>
  <c r="P3518" i="2"/>
  <c r="P3519" i="2"/>
  <c r="P3521" i="2"/>
  <c r="P3522" i="2"/>
  <c r="P3523" i="2"/>
  <c r="P3524" i="2"/>
  <c r="P3525" i="2"/>
  <c r="P3526" i="2"/>
  <c r="P3527" i="2"/>
  <c r="P3528" i="2"/>
  <c r="P3529" i="2"/>
  <c r="P3531" i="2"/>
  <c r="P3532" i="2"/>
  <c r="P3533" i="2"/>
  <c r="P3534" i="2"/>
  <c r="P3535" i="2"/>
  <c r="P3536" i="2"/>
  <c r="P3537" i="2"/>
  <c r="P3538" i="2"/>
  <c r="P3539" i="2"/>
  <c r="P3540" i="2"/>
  <c r="P3542" i="2"/>
  <c r="P3543" i="2"/>
  <c r="P3544" i="2"/>
  <c r="P3545" i="2"/>
  <c r="P3546" i="2"/>
  <c r="P3547" i="2"/>
  <c r="P3548" i="2"/>
  <c r="P3549" i="2"/>
  <c r="P3550" i="2"/>
  <c r="P3552" i="2"/>
  <c r="P3553" i="2"/>
  <c r="P3554" i="2"/>
  <c r="P3555" i="2"/>
  <c r="P3556" i="2"/>
  <c r="P3557" i="2"/>
  <c r="P3558" i="2"/>
  <c r="P3559" i="2"/>
  <c r="P3561" i="2"/>
  <c r="P3562" i="2"/>
  <c r="P3563" i="2"/>
  <c r="P3564" i="2"/>
  <c r="P3565" i="2"/>
  <c r="P3566" i="2"/>
  <c r="P3567" i="2"/>
  <c r="P3568" i="2"/>
  <c r="P3570" i="2"/>
  <c r="P3571" i="2"/>
  <c r="P3572" i="2"/>
  <c r="P3573" i="2"/>
  <c r="P3574" i="2"/>
  <c r="P3575" i="2"/>
  <c r="P3576" i="2"/>
  <c r="P3578" i="2"/>
  <c r="P3579" i="2"/>
  <c r="P3580" i="2"/>
  <c r="P3581" i="2"/>
  <c r="P3582" i="2"/>
  <c r="P3583" i="2"/>
  <c r="P3584" i="2"/>
  <c r="P3585" i="2"/>
  <c r="P3586" i="2"/>
  <c r="P3587" i="2"/>
  <c r="P3589" i="2"/>
  <c r="P3590" i="2"/>
  <c r="P3591" i="2"/>
  <c r="P3592" i="2"/>
  <c r="P3593" i="2"/>
  <c r="P3594" i="2"/>
  <c r="P3595" i="2"/>
  <c r="P3596" i="2"/>
  <c r="P3598" i="2"/>
  <c r="P3599" i="2"/>
  <c r="P3600" i="2"/>
  <c r="P3601" i="2"/>
  <c r="P3602" i="2"/>
  <c r="P3603" i="2"/>
  <c r="P3604" i="2"/>
  <c r="P3605" i="2"/>
  <c r="P3606" i="2"/>
  <c r="P3608" i="2"/>
  <c r="P3609" i="2"/>
  <c r="P3610" i="2"/>
  <c r="P3611" i="2"/>
  <c r="P3612" i="2"/>
  <c r="P3613" i="2"/>
  <c r="P3614" i="2"/>
  <c r="P3615" i="2"/>
  <c r="P3617" i="2"/>
  <c r="P3618" i="2"/>
  <c r="P3619" i="2"/>
  <c r="P3620" i="2"/>
  <c r="P3621" i="2"/>
  <c r="P3622" i="2"/>
  <c r="P3623" i="2"/>
  <c r="P3625" i="2"/>
  <c r="P3626" i="2"/>
  <c r="P3627" i="2"/>
  <c r="P3628" i="2"/>
  <c r="P3629" i="2"/>
  <c r="P3630" i="2"/>
  <c r="P3631" i="2"/>
  <c r="P3632" i="2"/>
  <c r="P3634" i="2"/>
  <c r="P3635" i="2"/>
  <c r="P3636" i="2"/>
  <c r="P3637" i="2"/>
  <c r="P3638" i="2"/>
  <c r="P3639" i="2"/>
  <c r="P3640" i="2"/>
  <c r="P3642" i="2"/>
  <c r="P3643" i="2"/>
  <c r="P3644" i="2"/>
  <c r="P3645" i="2"/>
  <c r="P3646" i="2"/>
  <c r="P3647" i="2"/>
  <c r="P3648" i="2"/>
  <c r="P3649" i="2"/>
  <c r="P3651" i="2"/>
  <c r="P3652" i="2"/>
  <c r="P3653" i="2"/>
  <c r="P3654" i="2"/>
  <c r="P3655" i="2"/>
  <c r="P3656" i="2"/>
  <c r="P3657" i="2"/>
  <c r="P3658" i="2"/>
  <c r="P3660" i="2"/>
  <c r="P3661" i="2"/>
  <c r="P3662" i="2"/>
  <c r="P3663" i="2"/>
  <c r="P3664" i="2"/>
  <c r="P3665" i="2"/>
  <c r="P3666" i="2"/>
  <c r="P3668" i="2"/>
  <c r="P3669" i="2"/>
  <c r="P3670" i="2"/>
  <c r="P3671" i="2"/>
  <c r="P3672" i="2"/>
  <c r="P3673" i="2"/>
  <c r="P3674" i="2"/>
  <c r="P3675" i="2"/>
  <c r="P3783" i="2"/>
  <c r="P3784" i="2"/>
  <c r="P3785" i="2"/>
  <c r="P3786" i="2"/>
  <c r="P3788" i="2"/>
  <c r="P3789" i="2"/>
  <c r="P3790" i="2"/>
  <c r="P3791" i="2"/>
  <c r="P3792" i="2"/>
  <c r="P3793" i="2"/>
  <c r="P3794" i="2"/>
  <c r="P3795" i="2"/>
  <c r="P3796" i="2"/>
  <c r="P3798" i="2"/>
  <c r="P3799" i="2"/>
  <c r="P3800" i="2"/>
  <c r="P3801" i="2"/>
  <c r="P3802" i="2"/>
  <c r="P3803" i="2"/>
  <c r="P3804" i="2"/>
  <c r="P3805" i="2"/>
  <c r="P3806" i="2"/>
  <c r="P3807" i="2"/>
  <c r="P3809" i="2"/>
  <c r="P3810" i="2"/>
  <c r="P3811" i="2"/>
  <c r="P3812" i="2"/>
  <c r="P3813" i="2"/>
  <c r="P3814" i="2"/>
  <c r="P3815" i="2"/>
  <c r="P3816" i="2"/>
  <c r="P3817" i="2"/>
  <c r="P3819" i="2"/>
  <c r="P3820" i="2"/>
  <c r="P3821" i="2"/>
  <c r="P3822" i="2"/>
  <c r="P3823" i="2"/>
  <c r="P3824" i="2"/>
  <c r="P3825" i="2"/>
  <c r="P3826" i="2"/>
  <c r="P3827" i="2"/>
  <c r="P3830" i="2"/>
  <c r="P3831" i="2"/>
  <c r="P3832" i="2"/>
  <c r="P3833" i="2"/>
  <c r="P3834" i="2"/>
  <c r="P3835" i="2"/>
  <c r="P3836" i="2"/>
  <c r="P3837" i="2"/>
  <c r="P3839" i="2"/>
  <c r="P3840" i="2"/>
  <c r="P3841" i="2"/>
  <c r="P3842" i="2"/>
  <c r="P3843" i="2"/>
  <c r="P3844" i="2"/>
  <c r="P3845" i="2"/>
  <c r="P3846" i="2"/>
  <c r="P3847" i="2"/>
  <c r="P3848" i="2"/>
  <c r="P3850" i="2"/>
  <c r="P3851" i="2"/>
  <c r="P3852" i="2"/>
  <c r="P3853" i="2"/>
  <c r="P3854" i="2"/>
  <c r="P3855" i="2"/>
  <c r="P3856" i="2"/>
  <c r="P3857" i="2"/>
  <c r="P3858" i="2"/>
  <c r="P3859" i="2"/>
  <c r="P3861" i="2"/>
  <c r="P3862" i="2"/>
  <c r="P3863" i="2"/>
  <c r="P3864" i="2"/>
  <c r="P3865" i="2"/>
  <c r="P3866" i="2"/>
  <c r="P3867" i="2"/>
  <c r="P3868" i="2"/>
  <c r="P3869" i="2"/>
  <c r="P3870" i="2"/>
  <c r="P3872" i="2"/>
  <c r="P3873" i="2"/>
  <c r="P3874" i="2"/>
  <c r="P3875" i="2"/>
  <c r="P3876" i="2"/>
  <c r="P3877" i="2"/>
  <c r="P3878" i="2"/>
  <c r="P3879" i="2"/>
  <c r="P3880" i="2"/>
  <c r="P3881" i="2"/>
  <c r="P3883" i="2"/>
  <c r="P3884" i="2"/>
  <c r="P3885" i="2"/>
  <c r="P3886" i="2"/>
  <c r="P3887" i="2"/>
  <c r="P3888" i="2"/>
  <c r="P3889" i="2"/>
  <c r="P3890" i="2"/>
  <c r="P3891" i="2"/>
  <c r="P3892" i="2"/>
  <c r="P3894" i="2"/>
  <c r="P3895" i="2"/>
  <c r="P3896" i="2"/>
  <c r="P3897" i="2"/>
  <c r="P3898" i="2"/>
  <c r="P3899" i="2"/>
  <c r="P3900" i="2"/>
  <c r="P3901" i="2"/>
  <c r="P3902" i="2"/>
  <c r="P3904" i="2"/>
  <c r="P3905" i="2"/>
  <c r="P3906" i="2"/>
  <c r="P3907" i="2"/>
  <c r="P3908" i="2"/>
  <c r="P3909" i="2"/>
  <c r="P3910" i="2"/>
  <c r="P3911" i="2"/>
  <c r="P3912" i="2"/>
  <c r="P3913" i="2"/>
  <c r="P3915" i="2"/>
  <c r="P3916" i="2"/>
  <c r="P3917" i="2"/>
  <c r="P3918" i="2"/>
  <c r="P3919" i="2"/>
  <c r="P3920" i="2"/>
  <c r="P3921" i="2"/>
  <c r="P3922" i="2"/>
  <c r="P3923" i="2"/>
  <c r="P3924" i="2"/>
  <c r="P3926" i="2"/>
  <c r="P3927" i="2"/>
  <c r="P3928" i="2"/>
  <c r="P3929" i="2"/>
  <c r="P3930" i="2"/>
  <c r="P3931" i="2"/>
  <c r="P3932" i="2"/>
  <c r="P3933" i="2"/>
  <c r="P3934" i="2"/>
  <c r="P3935" i="2"/>
  <c r="P3937" i="2"/>
  <c r="P3938" i="2"/>
  <c r="P3939" i="2"/>
  <c r="P3940" i="2"/>
  <c r="P3941" i="2"/>
  <c r="P3942" i="2"/>
  <c r="P3943" i="2"/>
  <c r="P3944" i="2"/>
  <c r="P3945" i="2"/>
  <c r="P3946" i="2"/>
  <c r="P3948" i="2"/>
  <c r="P3949" i="2"/>
  <c r="P3950" i="2"/>
  <c r="P3951" i="2"/>
  <c r="P3952" i="2"/>
  <c r="P3953" i="2"/>
  <c r="P3954" i="2"/>
  <c r="P3955" i="2"/>
  <c r="P3956" i="2"/>
  <c r="P3958" i="2"/>
  <c r="P3959" i="2"/>
  <c r="P3960" i="2"/>
  <c r="P3961" i="2"/>
  <c r="P3962" i="2"/>
  <c r="P3963" i="2"/>
  <c r="P3964" i="2"/>
  <c r="P3965" i="2"/>
  <c r="P3966" i="2"/>
  <c r="P3967" i="2"/>
  <c r="P3969" i="2"/>
  <c r="P3970" i="2"/>
  <c r="P3971" i="2"/>
  <c r="P3972" i="2"/>
  <c r="P3973" i="2"/>
  <c r="P3974" i="2"/>
  <c r="P3975" i="2"/>
  <c r="P3976" i="2"/>
  <c r="P3977" i="2"/>
  <c r="P3978" i="2"/>
  <c r="P3980" i="2"/>
  <c r="P3981" i="2"/>
  <c r="P3982" i="2"/>
  <c r="P3983" i="2"/>
  <c r="P3984" i="2"/>
  <c r="P3985" i="2"/>
  <c r="P3986" i="2"/>
  <c r="P3987" i="2"/>
  <c r="P3988" i="2"/>
  <c r="P3989" i="2"/>
  <c r="P3991" i="2"/>
  <c r="P3992" i="2"/>
  <c r="P3993" i="2"/>
  <c r="P3994" i="2"/>
  <c r="P3995" i="2"/>
  <c r="P3996" i="2"/>
  <c r="P3997" i="2"/>
  <c r="P3998" i="2"/>
  <c r="P3999" i="2"/>
  <c r="P4000" i="2"/>
  <c r="P4002" i="2"/>
  <c r="P4003" i="2"/>
  <c r="P4004" i="2"/>
  <c r="P4005" i="2"/>
  <c r="P4006" i="2"/>
  <c r="P4007" i="2"/>
  <c r="P4008" i="2"/>
  <c r="P4009" i="2"/>
  <c r="P4010" i="2"/>
  <c r="P4011" i="2"/>
  <c r="P4013" i="2"/>
  <c r="P4014" i="2"/>
  <c r="P4015" i="2"/>
  <c r="P4016" i="2"/>
  <c r="P4017" i="2"/>
  <c r="P4018" i="2"/>
  <c r="P4019" i="2"/>
  <c r="P4020" i="2"/>
  <c r="P4021" i="2"/>
  <c r="P4022" i="2"/>
  <c r="P4024" i="2"/>
  <c r="P4025" i="2"/>
  <c r="P4026" i="2"/>
  <c r="P4027" i="2"/>
  <c r="P4028" i="2"/>
  <c r="P4029" i="2"/>
  <c r="P4030" i="2"/>
  <c r="P4031" i="2"/>
  <c r="P4032" i="2"/>
  <c r="P4033" i="2"/>
  <c r="P4035" i="2"/>
  <c r="P4036" i="2"/>
  <c r="P4037" i="2"/>
  <c r="P4038" i="2"/>
  <c r="P4039" i="2"/>
  <c r="P4040" i="2"/>
  <c r="P4041" i="2"/>
  <c r="P4042" i="2"/>
  <c r="P4043" i="2"/>
  <c r="P4044" i="2"/>
  <c r="P4045" i="2"/>
  <c r="P4047" i="2"/>
  <c r="P4048" i="2"/>
  <c r="P4049" i="2"/>
  <c r="P4050" i="2"/>
  <c r="P4051" i="2"/>
  <c r="P4052" i="2"/>
  <c r="P4053" i="2"/>
  <c r="P4054" i="2"/>
  <c r="P4055" i="2"/>
  <c r="P4056" i="2"/>
  <c r="P4057" i="2"/>
  <c r="P4059" i="2"/>
  <c r="P4060" i="2"/>
  <c r="P4061" i="2"/>
  <c r="P4062" i="2"/>
  <c r="P4063" i="2"/>
  <c r="P4064" i="2"/>
  <c r="P4065" i="2"/>
  <c r="P4066" i="2"/>
  <c r="P4067" i="2"/>
  <c r="P4068" i="2"/>
  <c r="P4069" i="2"/>
  <c r="P4071" i="2"/>
  <c r="P4072" i="2"/>
  <c r="P4073" i="2"/>
  <c r="P4074" i="2"/>
  <c r="P4075" i="2"/>
  <c r="P4076" i="2"/>
  <c r="P4077" i="2"/>
  <c r="P4078" i="2"/>
  <c r="P4079" i="2"/>
  <c r="P4080" i="2"/>
  <c r="P4082" i="2"/>
  <c r="P4083" i="2"/>
  <c r="P4084" i="2"/>
  <c r="P4085" i="2"/>
  <c r="P4086" i="2"/>
  <c r="P4087" i="2"/>
  <c r="P4088" i="2"/>
  <c r="P4089" i="2"/>
  <c r="P4090" i="2"/>
  <c r="P4091" i="2"/>
  <c r="P4092" i="2"/>
  <c r="P4094" i="2"/>
  <c r="P4095" i="2"/>
  <c r="P4096" i="2"/>
  <c r="P4097" i="2"/>
  <c r="P4098" i="2"/>
  <c r="P4099" i="2"/>
  <c r="P4100" i="2"/>
  <c r="P4101" i="2"/>
  <c r="P4102" i="2"/>
  <c r="P4104" i="2"/>
  <c r="P4105" i="2"/>
  <c r="P4106" i="2"/>
  <c r="P4107" i="2"/>
  <c r="P4108" i="2"/>
  <c r="P4109" i="2"/>
  <c r="P4110" i="2"/>
  <c r="P4111" i="2"/>
  <c r="P4112" i="2"/>
  <c r="P4114" i="2"/>
  <c r="P4115" i="2"/>
  <c r="P4116" i="2"/>
  <c r="P4117" i="2"/>
  <c r="P4118" i="2"/>
  <c r="P4119" i="2"/>
  <c r="P4120" i="2"/>
  <c r="P4121" i="2"/>
  <c r="P4122" i="2"/>
  <c r="P4123" i="2"/>
  <c r="P4124" i="2"/>
  <c r="P4126" i="2"/>
  <c r="P4127" i="2"/>
  <c r="P4128" i="2"/>
  <c r="P4129" i="2"/>
  <c r="P4130" i="2"/>
  <c r="P4131" i="2"/>
  <c r="P4132" i="2"/>
  <c r="P4133" i="2"/>
  <c r="P4134" i="2"/>
  <c r="P4135" i="2"/>
  <c r="P4136" i="2"/>
  <c r="P4138" i="2"/>
  <c r="P4139" i="2"/>
  <c r="P4140" i="2"/>
  <c r="P4141" i="2"/>
  <c r="P4142" i="2"/>
  <c r="P4143" i="2"/>
  <c r="P4144" i="2"/>
  <c r="P4145" i="2"/>
  <c r="P4146" i="2"/>
  <c r="P4147" i="2"/>
  <c r="P4148" i="2"/>
  <c r="P4150" i="2"/>
  <c r="P4151" i="2"/>
  <c r="P4152" i="2"/>
  <c r="P4153" i="2"/>
  <c r="P4154" i="2"/>
  <c r="P4155" i="2"/>
  <c r="P4156" i="2"/>
  <c r="P4157" i="2"/>
  <c r="P4158" i="2"/>
  <c r="P4160" i="2"/>
  <c r="P4161" i="2"/>
  <c r="P4162" i="2"/>
  <c r="P4163" i="2"/>
  <c r="P4164" i="2"/>
  <c r="P4165" i="2"/>
  <c r="P4166" i="2"/>
  <c r="P4167" i="2"/>
  <c r="P4168" i="2"/>
  <c r="P4169" i="2"/>
  <c r="P4171" i="2"/>
  <c r="P4172" i="2"/>
  <c r="P4173" i="2"/>
  <c r="P4174" i="2"/>
  <c r="P4175" i="2"/>
  <c r="P4176" i="2"/>
  <c r="P4177" i="2"/>
  <c r="P4178" i="2"/>
  <c r="P4179" i="2"/>
  <c r="P4180" i="2"/>
  <c r="P4182" i="2"/>
  <c r="P4183" i="2"/>
  <c r="P4184" i="2"/>
  <c r="P4185" i="2"/>
  <c r="P4186" i="2"/>
  <c r="P4187" i="2"/>
  <c r="P4188" i="2"/>
  <c r="P4189" i="2"/>
  <c r="P4190" i="2"/>
  <c r="P4192" i="2"/>
  <c r="P4193" i="2"/>
  <c r="P4194" i="2"/>
  <c r="P4195" i="2"/>
  <c r="P4196" i="2"/>
  <c r="P4197" i="2"/>
  <c r="P4198" i="2"/>
  <c r="P4199" i="2"/>
  <c r="P4200" i="2"/>
  <c r="P4201" i="2"/>
  <c r="P4202" i="2"/>
  <c r="P4204" i="2"/>
  <c r="P4205" i="2"/>
  <c r="P4206" i="2"/>
  <c r="P4207" i="2"/>
  <c r="P4208" i="2"/>
  <c r="P4209" i="2"/>
  <c r="P4210" i="2"/>
  <c r="P4211" i="2"/>
  <c r="P4212" i="2"/>
  <c r="P4213" i="2"/>
  <c r="P4215" i="2"/>
  <c r="P4216" i="2"/>
  <c r="P4217" i="2"/>
  <c r="P4218" i="2"/>
  <c r="P4219" i="2"/>
  <c r="P4220" i="2"/>
  <c r="P4221" i="2"/>
  <c r="P4222" i="2"/>
  <c r="P4223" i="2"/>
  <c r="P4225" i="2"/>
  <c r="P4226" i="2"/>
  <c r="P4227" i="2"/>
  <c r="P4228" i="2"/>
  <c r="P4229" i="2"/>
  <c r="P4230" i="2"/>
  <c r="P4231" i="2"/>
  <c r="P4232" i="2"/>
  <c r="P4233" i="2"/>
  <c r="P4234" i="2"/>
  <c r="P4236" i="2"/>
  <c r="P4237" i="2"/>
  <c r="P4238" i="2"/>
  <c r="P4239" i="2"/>
  <c r="P4240" i="2"/>
  <c r="P4241" i="2"/>
  <c r="P4242" i="2"/>
  <c r="P4243" i="2"/>
  <c r="P4244" i="2"/>
  <c r="P4245" i="2"/>
  <c r="P4247" i="2"/>
  <c r="P4248" i="2"/>
  <c r="P4249" i="2"/>
  <c r="P4250" i="2"/>
  <c r="P4251" i="2"/>
  <c r="P4252" i="2"/>
  <c r="P4253" i="2"/>
  <c r="P4254" i="2"/>
  <c r="P4255" i="2"/>
  <c r="P4256" i="2"/>
  <c r="P4258" i="2"/>
  <c r="P4259" i="2"/>
  <c r="P4260" i="2"/>
  <c r="P4261" i="2"/>
  <c r="P4262" i="2"/>
  <c r="P4263" i="2"/>
  <c r="P4264" i="2"/>
  <c r="P4265" i="2"/>
  <c r="P4266" i="2"/>
  <c r="P4267" i="2"/>
  <c r="P4268" i="2"/>
  <c r="P4270" i="2"/>
  <c r="P4271" i="2"/>
  <c r="P4272" i="2"/>
  <c r="P4273" i="2"/>
  <c r="P4274" i="2"/>
  <c r="P4275" i="2"/>
  <c r="P4276" i="2"/>
  <c r="P4277" i="2"/>
  <c r="P4278" i="2"/>
  <c r="P4280" i="2"/>
  <c r="P4281" i="2"/>
  <c r="P4282" i="2"/>
  <c r="P4283" i="2"/>
  <c r="P4284" i="2"/>
  <c r="P4285" i="2"/>
  <c r="P4286" i="2"/>
  <c r="P4287" i="2"/>
  <c r="P4288" i="2"/>
  <c r="P4289" i="2"/>
  <c r="P4291" i="2"/>
  <c r="P4292" i="2"/>
  <c r="P4293" i="2"/>
  <c r="P4294" i="2"/>
  <c r="P4295" i="2"/>
  <c r="P4296" i="2"/>
  <c r="P4297" i="2"/>
  <c r="P4298" i="2"/>
  <c r="P4299" i="2"/>
  <c r="P4300" i="2"/>
  <c r="P4301" i="2"/>
  <c r="P4303" i="2"/>
  <c r="P4304" i="2"/>
  <c r="P4305" i="2"/>
  <c r="P4306" i="2"/>
  <c r="P4307" i="2"/>
  <c r="P4308" i="2"/>
  <c r="P4309" i="2"/>
  <c r="P4310" i="2"/>
  <c r="P4311" i="2"/>
  <c r="P4312" i="2"/>
  <c r="P4314" i="2"/>
  <c r="P4315" i="2"/>
  <c r="P4316" i="2"/>
  <c r="P4317" i="2"/>
  <c r="P4318" i="2"/>
  <c r="P4319" i="2"/>
  <c r="P4320" i="2"/>
  <c r="P4321" i="2"/>
  <c r="P4322" i="2"/>
  <c r="P4323" i="2"/>
  <c r="P4324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9" i="2"/>
  <c r="P4340" i="2"/>
  <c r="P4341" i="2"/>
  <c r="P4342" i="2"/>
  <c r="P4343" i="2"/>
  <c r="P4344" i="2"/>
  <c r="P4345" i="2"/>
  <c r="P4346" i="2"/>
  <c r="P4347" i="2"/>
  <c r="P4348" i="2"/>
  <c r="P4349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4" i="2"/>
  <c r="P4365" i="2"/>
  <c r="P4366" i="2"/>
  <c r="P4367" i="2"/>
  <c r="P4368" i="2"/>
  <c r="P4369" i="2"/>
  <c r="P4370" i="2"/>
  <c r="P4371" i="2"/>
  <c r="P4372" i="2"/>
  <c r="P4373" i="2"/>
  <c r="P4375" i="2"/>
  <c r="P4376" i="2"/>
  <c r="P4377" i="2"/>
  <c r="P4378" i="2"/>
  <c r="P4379" i="2"/>
  <c r="P4380" i="2"/>
  <c r="P4381" i="2"/>
  <c r="P4382" i="2"/>
  <c r="P4383" i="2"/>
  <c r="P4385" i="2"/>
  <c r="P4386" i="2"/>
  <c r="P4387" i="2"/>
  <c r="P4388" i="2"/>
  <c r="P4389" i="2"/>
  <c r="P4390" i="2"/>
  <c r="P4391" i="2"/>
  <c r="P4392" i="2"/>
  <c r="P4393" i="2"/>
  <c r="P4394" i="2"/>
  <c r="P4396" i="2"/>
  <c r="P4397" i="2"/>
  <c r="P4398" i="2"/>
  <c r="P4399" i="2"/>
  <c r="P4400" i="2"/>
  <c r="P4401" i="2"/>
  <c r="P4402" i="2"/>
  <c r="P4403" i="2"/>
  <c r="P4404" i="2"/>
  <c r="P4406" i="2"/>
  <c r="P4407" i="2"/>
  <c r="P4408" i="2"/>
  <c r="P4409" i="2"/>
  <c r="P4410" i="2"/>
  <c r="P4411" i="2"/>
  <c r="P4412" i="2"/>
  <c r="P4413" i="2"/>
  <c r="P4414" i="2"/>
  <c r="P4415" i="2"/>
  <c r="P4417" i="2"/>
  <c r="P4418" i="2"/>
  <c r="P4419" i="2"/>
  <c r="P4420" i="2"/>
  <c r="P4421" i="2"/>
  <c r="P4422" i="2"/>
  <c r="P4423" i="2"/>
  <c r="P4424" i="2"/>
  <c r="P4425" i="2"/>
  <c r="P4426" i="2"/>
  <c r="P4428" i="2"/>
  <c r="P4429" i="2"/>
  <c r="P4430" i="2"/>
  <c r="P4431" i="2"/>
  <c r="P4432" i="2"/>
  <c r="P4433" i="2"/>
  <c r="P4434" i="2"/>
  <c r="P4435" i="2"/>
  <c r="P4436" i="2"/>
  <c r="P4437" i="2"/>
  <c r="P4439" i="2"/>
  <c r="P4440" i="2"/>
  <c r="P4441" i="2"/>
  <c r="P4442" i="2"/>
  <c r="P4443" i="2"/>
  <c r="P4444" i="2"/>
  <c r="P4445" i="2"/>
  <c r="P4446" i="2"/>
  <c r="P4447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N3326" i="2"/>
  <c r="N3327" i="2"/>
  <c r="N3329" i="2"/>
  <c r="N3330" i="2"/>
  <c r="N3331" i="2"/>
  <c r="N3332" i="2"/>
  <c r="N3333" i="2"/>
  <c r="N3334" i="2"/>
  <c r="N3335" i="2"/>
  <c r="N3336" i="2"/>
  <c r="N3337" i="2"/>
  <c r="N3339" i="2"/>
  <c r="N3340" i="2"/>
  <c r="N3341" i="2"/>
  <c r="N3342" i="2"/>
  <c r="N3343" i="2"/>
  <c r="N3344" i="2"/>
  <c r="N3345" i="2"/>
  <c r="N3346" i="2"/>
  <c r="N3347" i="2"/>
  <c r="N3349" i="2"/>
  <c r="N3350" i="2"/>
  <c r="N3351" i="2"/>
  <c r="N3352" i="2"/>
  <c r="N3353" i="2"/>
  <c r="N3354" i="2"/>
  <c r="N3355" i="2"/>
  <c r="N3356" i="2"/>
  <c r="N3357" i="2"/>
  <c r="N3359" i="2"/>
  <c r="N3360" i="2"/>
  <c r="N3361" i="2"/>
  <c r="N3362" i="2"/>
  <c r="N3363" i="2"/>
  <c r="N3364" i="2"/>
  <c r="N3365" i="2"/>
  <c r="N3366" i="2"/>
  <c r="N3367" i="2"/>
  <c r="N3369" i="2"/>
  <c r="N3370" i="2"/>
  <c r="N3371" i="2"/>
  <c r="N3372" i="2"/>
  <c r="N3373" i="2"/>
  <c r="N3374" i="2"/>
  <c r="N3375" i="2"/>
  <c r="N3376" i="2"/>
  <c r="N3377" i="2"/>
  <c r="N3379" i="2"/>
  <c r="N3380" i="2"/>
  <c r="N3381" i="2"/>
  <c r="N3382" i="2"/>
  <c r="N3383" i="2"/>
  <c r="N3384" i="2"/>
  <c r="N3385" i="2"/>
  <c r="N3386" i="2"/>
  <c r="N3387" i="2"/>
  <c r="N3389" i="2"/>
  <c r="N3390" i="2"/>
  <c r="N3391" i="2"/>
  <c r="N3392" i="2"/>
  <c r="N3393" i="2"/>
  <c r="N3394" i="2"/>
  <c r="N3395" i="2"/>
  <c r="N3396" i="2"/>
  <c r="N3398" i="2"/>
  <c r="N3399" i="2"/>
  <c r="N3400" i="2"/>
  <c r="N3401" i="2"/>
  <c r="N3402" i="2"/>
  <c r="N3403" i="2"/>
  <c r="N3404" i="2"/>
  <c r="N3405" i="2"/>
  <c r="N3407" i="2"/>
  <c r="N3408" i="2"/>
  <c r="N3409" i="2"/>
  <c r="N3410" i="2"/>
  <c r="N3411" i="2"/>
  <c r="N3412" i="2"/>
  <c r="N3413" i="2"/>
  <c r="N3414" i="2"/>
  <c r="N3415" i="2"/>
  <c r="N3417" i="2"/>
  <c r="N3418" i="2"/>
  <c r="N3419" i="2"/>
  <c r="N3420" i="2"/>
  <c r="N3421" i="2"/>
  <c r="N3422" i="2"/>
  <c r="N3423" i="2"/>
  <c r="N3424" i="2"/>
  <c r="N3426" i="2"/>
  <c r="N3427" i="2"/>
  <c r="N3428" i="2"/>
  <c r="N3429" i="2"/>
  <c r="N3430" i="2"/>
  <c r="N3431" i="2"/>
  <c r="N3432" i="2"/>
  <c r="N3433" i="2"/>
  <c r="N3435" i="2"/>
  <c r="N3436" i="2"/>
  <c r="N3437" i="2"/>
  <c r="N3438" i="2"/>
  <c r="N3439" i="2"/>
  <c r="N3440" i="2"/>
  <c r="N3441" i="2"/>
  <c r="N3442" i="2"/>
  <c r="N3443" i="2"/>
  <c r="N3444" i="2"/>
  <c r="N3446" i="2"/>
  <c r="N3447" i="2"/>
  <c r="N3448" i="2"/>
  <c r="N3449" i="2"/>
  <c r="N3450" i="2"/>
  <c r="N3451" i="2"/>
  <c r="N3452" i="2"/>
  <c r="N3453" i="2"/>
  <c r="N3454" i="2"/>
  <c r="N3455" i="2"/>
  <c r="N3457" i="2"/>
  <c r="N3458" i="2"/>
  <c r="N3459" i="2"/>
  <c r="N3460" i="2"/>
  <c r="N3461" i="2"/>
  <c r="N3462" i="2"/>
  <c r="N3463" i="2"/>
  <c r="N3464" i="2"/>
  <c r="N3465" i="2"/>
  <c r="N3467" i="2"/>
  <c r="N3468" i="2"/>
  <c r="N3469" i="2"/>
  <c r="N3470" i="2"/>
  <c r="N3471" i="2"/>
  <c r="N3472" i="2"/>
  <c r="N3473" i="2"/>
  <c r="N3474" i="2"/>
  <c r="N3475" i="2"/>
  <c r="N3477" i="2"/>
  <c r="N3478" i="2"/>
  <c r="N3479" i="2"/>
  <c r="N3480" i="2"/>
  <c r="N3481" i="2"/>
  <c r="N3482" i="2"/>
  <c r="N3483" i="2"/>
  <c r="N3484" i="2"/>
  <c r="N3485" i="2"/>
  <c r="N3487" i="2"/>
  <c r="N3488" i="2"/>
  <c r="N3489" i="2"/>
  <c r="N3490" i="2"/>
  <c r="N3491" i="2"/>
  <c r="N3492" i="2"/>
  <c r="N3493" i="2"/>
  <c r="N3494" i="2"/>
  <c r="N3495" i="2"/>
  <c r="N3497" i="2"/>
  <c r="N3498" i="2"/>
  <c r="N3499" i="2"/>
  <c r="N3500" i="2"/>
  <c r="N3501" i="2"/>
  <c r="N3502" i="2"/>
  <c r="N3503" i="2"/>
  <c r="N3504" i="2"/>
  <c r="N3505" i="2"/>
  <c r="N3507" i="2"/>
  <c r="N3508" i="2"/>
  <c r="N3509" i="2"/>
  <c r="N3510" i="2"/>
  <c r="N3511" i="2"/>
  <c r="N3512" i="2"/>
  <c r="N3513" i="2"/>
  <c r="N3514" i="2"/>
  <c r="N3515" i="2"/>
  <c r="N3516" i="2"/>
  <c r="N3518" i="2"/>
  <c r="N3519" i="2"/>
  <c r="N3520" i="2"/>
  <c r="N3521" i="2"/>
  <c r="N3522" i="2"/>
  <c r="N3523" i="2"/>
  <c r="N3524" i="2"/>
  <c r="N3525" i="2"/>
  <c r="N3526" i="2"/>
  <c r="N3528" i="2"/>
  <c r="N3529" i="2"/>
  <c r="N3530" i="2"/>
  <c r="N3531" i="2"/>
  <c r="N3532" i="2"/>
  <c r="N3533" i="2"/>
  <c r="N3534" i="2"/>
  <c r="N3535" i="2"/>
  <c r="N3536" i="2"/>
  <c r="N3537" i="2"/>
  <c r="N3539" i="2"/>
  <c r="N3540" i="2"/>
  <c r="N3541" i="2"/>
  <c r="N3542" i="2"/>
  <c r="N3543" i="2"/>
  <c r="N3544" i="2"/>
  <c r="N3545" i="2"/>
  <c r="N3546" i="2"/>
  <c r="N3547" i="2"/>
  <c r="N3549" i="2"/>
  <c r="N3550" i="2"/>
  <c r="N3551" i="2"/>
  <c r="N3552" i="2"/>
  <c r="N3553" i="2"/>
  <c r="N3554" i="2"/>
  <c r="N3555" i="2"/>
  <c r="N3556" i="2"/>
  <c r="N3557" i="2"/>
  <c r="N3559" i="2"/>
  <c r="N3560" i="2"/>
  <c r="N3561" i="2"/>
  <c r="N3562" i="2"/>
  <c r="N3563" i="2"/>
  <c r="N3564" i="2"/>
  <c r="N3565" i="2"/>
  <c r="N3566" i="2"/>
  <c r="N3568" i="2"/>
  <c r="N3569" i="2"/>
  <c r="N3570" i="2"/>
  <c r="N3571" i="2"/>
  <c r="N3572" i="2"/>
  <c r="N3573" i="2"/>
  <c r="N3574" i="2"/>
  <c r="N3576" i="2"/>
  <c r="N3577" i="2"/>
  <c r="N3578" i="2"/>
  <c r="N3579" i="2"/>
  <c r="N3580" i="2"/>
  <c r="N3581" i="2"/>
  <c r="N3582" i="2"/>
  <c r="N3583" i="2"/>
  <c r="N3584" i="2"/>
  <c r="N3586" i="2"/>
  <c r="N3587" i="2"/>
  <c r="N3588" i="2"/>
  <c r="N3589" i="2"/>
  <c r="N3590" i="2"/>
  <c r="N3591" i="2"/>
  <c r="N3592" i="2"/>
  <c r="N3593" i="2"/>
  <c r="N3594" i="2"/>
  <c r="N3596" i="2"/>
  <c r="N3597" i="2"/>
  <c r="N3598" i="2"/>
  <c r="N3599" i="2"/>
  <c r="N3600" i="2"/>
  <c r="N3601" i="2"/>
  <c r="N3602" i="2"/>
  <c r="N3603" i="2"/>
  <c r="N3605" i="2"/>
  <c r="N3606" i="2"/>
  <c r="N3607" i="2"/>
  <c r="N3608" i="2"/>
  <c r="N3609" i="2"/>
  <c r="N3610" i="2"/>
  <c r="N3611" i="2"/>
  <c r="N3612" i="2"/>
  <c r="N3613" i="2"/>
  <c r="N3615" i="2"/>
  <c r="N3616" i="2"/>
  <c r="N3617" i="2"/>
  <c r="N3618" i="2"/>
  <c r="N3619" i="2"/>
  <c r="N3620" i="2"/>
  <c r="N3622" i="2"/>
  <c r="N3623" i="2"/>
  <c r="N3624" i="2"/>
  <c r="N3625" i="2"/>
  <c r="N3626" i="2"/>
  <c r="N3627" i="2"/>
  <c r="N3628" i="2"/>
  <c r="N3629" i="2"/>
  <c r="N3630" i="2"/>
  <c r="N3632" i="2"/>
  <c r="N3633" i="2"/>
  <c r="N3634" i="2"/>
  <c r="N3635" i="2"/>
  <c r="N3636" i="2"/>
  <c r="N3637" i="2"/>
  <c r="N3638" i="2"/>
  <c r="N3640" i="2"/>
  <c r="N3641" i="2"/>
  <c r="N3642" i="2"/>
  <c r="N3643" i="2"/>
  <c r="N3644" i="2"/>
  <c r="N3645" i="2"/>
  <c r="N3646" i="2"/>
  <c r="N3647" i="2"/>
  <c r="N3649" i="2"/>
  <c r="N3650" i="2"/>
  <c r="N3651" i="2"/>
  <c r="N3652" i="2"/>
  <c r="N3653" i="2"/>
  <c r="N3654" i="2"/>
  <c r="N3655" i="2"/>
  <c r="N3656" i="2"/>
  <c r="N3658" i="2"/>
  <c r="N3659" i="2"/>
  <c r="N3660" i="2"/>
  <c r="N3661" i="2"/>
  <c r="N3662" i="2"/>
  <c r="N3663" i="2"/>
  <c r="N3664" i="2"/>
  <c r="N3666" i="2"/>
  <c r="N3667" i="2"/>
  <c r="N3668" i="2"/>
  <c r="N3669" i="2"/>
  <c r="N3670" i="2"/>
  <c r="N3671" i="2"/>
  <c r="N3672" i="2"/>
  <c r="N3673" i="2"/>
  <c r="N3675" i="2"/>
  <c r="N3676" i="2"/>
  <c r="N3677" i="2"/>
  <c r="N3678" i="2"/>
  <c r="N3679" i="2"/>
  <c r="N3680" i="2"/>
  <c r="N3681" i="2"/>
  <c r="N3683" i="2"/>
  <c r="N3684" i="2"/>
  <c r="N3685" i="2"/>
  <c r="N3686" i="2"/>
  <c r="N3687" i="2"/>
  <c r="N3688" i="2"/>
  <c r="N3689" i="2"/>
  <c r="N3690" i="2"/>
  <c r="N3692" i="2"/>
  <c r="N3693" i="2"/>
  <c r="N3694" i="2"/>
  <c r="N3695" i="2"/>
  <c r="N3696" i="2"/>
  <c r="N3697" i="2"/>
  <c r="N3698" i="2"/>
  <c r="N3700" i="2"/>
  <c r="N3701" i="2"/>
  <c r="N3702" i="2"/>
  <c r="N3703" i="2"/>
  <c r="N3704" i="2"/>
  <c r="N3705" i="2"/>
  <c r="N3706" i="2"/>
  <c r="N3708" i="2"/>
  <c r="N3709" i="2"/>
  <c r="N3710" i="2"/>
  <c r="N3711" i="2"/>
  <c r="N3712" i="2"/>
  <c r="N3713" i="2"/>
  <c r="N3714" i="2"/>
  <c r="N3716" i="2"/>
  <c r="N3717" i="2"/>
  <c r="N3718" i="2"/>
  <c r="N3719" i="2"/>
  <c r="N3720" i="2"/>
  <c r="N3721" i="2"/>
  <c r="N3722" i="2"/>
  <c r="N3723" i="2"/>
  <c r="N3725" i="2"/>
  <c r="N3726" i="2"/>
  <c r="N3727" i="2"/>
  <c r="N3728" i="2"/>
  <c r="N3729" i="2"/>
  <c r="N3730" i="2"/>
  <c r="N3731" i="2"/>
  <c r="N3732" i="2"/>
  <c r="N3734" i="2"/>
  <c r="N3735" i="2"/>
  <c r="N3736" i="2"/>
  <c r="N3737" i="2"/>
  <c r="N3738" i="2"/>
  <c r="N3739" i="2"/>
  <c r="N3740" i="2"/>
  <c r="N3742" i="2"/>
  <c r="N3743" i="2"/>
  <c r="N3744" i="2"/>
  <c r="N3745" i="2"/>
  <c r="N3746" i="2"/>
  <c r="N3747" i="2"/>
  <c r="N3748" i="2"/>
  <c r="N3749" i="2"/>
  <c r="N3751" i="2"/>
  <c r="N3752" i="2"/>
  <c r="N3753" i="2"/>
  <c r="N3754" i="2"/>
  <c r="N3755" i="2"/>
  <c r="N3756" i="2"/>
  <c r="N3757" i="2"/>
  <c r="N3759" i="2"/>
  <c r="N3760" i="2"/>
  <c r="N3761" i="2"/>
  <c r="N3762" i="2"/>
  <c r="N3763" i="2"/>
  <c r="N3764" i="2"/>
  <c r="N3765" i="2"/>
  <c r="N3767" i="2"/>
  <c r="N3768" i="2"/>
  <c r="N3769" i="2"/>
  <c r="N3770" i="2"/>
  <c r="N3771" i="2"/>
  <c r="N3772" i="2"/>
  <c r="N3773" i="2"/>
  <c r="N3775" i="2"/>
  <c r="N3776" i="2"/>
  <c r="N3777" i="2"/>
  <c r="N3778" i="2"/>
  <c r="N3779" i="2"/>
  <c r="N3780" i="2"/>
  <c r="N3781" i="2"/>
  <c r="N3782" i="2"/>
  <c r="N3783" i="2"/>
  <c r="N3785" i="2"/>
  <c r="N3786" i="2"/>
  <c r="N3787" i="2"/>
  <c r="N3788" i="2"/>
  <c r="N3789" i="2"/>
  <c r="N3790" i="2"/>
  <c r="N3791" i="2"/>
  <c r="N3792" i="2"/>
  <c r="N3793" i="2"/>
  <c r="N3795" i="2"/>
  <c r="N3796" i="2"/>
  <c r="N3797" i="2"/>
  <c r="N3798" i="2"/>
  <c r="N3799" i="2"/>
  <c r="N3800" i="2"/>
  <c r="N3801" i="2"/>
  <c r="N3802" i="2"/>
  <c r="N3803" i="2"/>
  <c r="N3804" i="2"/>
  <c r="N3806" i="2"/>
  <c r="N3807" i="2"/>
  <c r="N3808" i="2"/>
  <c r="N3809" i="2"/>
  <c r="N3810" i="2"/>
  <c r="N3811" i="2"/>
  <c r="N3812" i="2"/>
  <c r="N3813" i="2"/>
  <c r="N3814" i="2"/>
  <c r="N3816" i="2"/>
  <c r="N3817" i="2"/>
  <c r="N3818" i="2"/>
  <c r="N3819" i="2"/>
  <c r="N3820" i="2"/>
  <c r="N3821" i="2"/>
  <c r="N3822" i="2"/>
  <c r="N3823" i="2"/>
  <c r="N3824" i="2"/>
  <c r="N3826" i="2"/>
  <c r="N3827" i="2"/>
  <c r="N3828" i="2"/>
  <c r="N3829" i="2"/>
  <c r="N3830" i="2"/>
  <c r="N3831" i="2"/>
  <c r="N3832" i="2"/>
  <c r="N3833" i="2"/>
  <c r="N3834" i="2"/>
  <c r="N3836" i="2"/>
  <c r="N3837" i="2"/>
  <c r="N3838" i="2"/>
  <c r="N3839" i="2"/>
  <c r="N3840" i="2"/>
  <c r="N3841" i="2"/>
  <c r="N3842" i="2"/>
  <c r="N3843" i="2"/>
  <c r="N3844" i="2"/>
  <c r="N3845" i="2"/>
  <c r="N3847" i="2"/>
  <c r="N3848" i="2"/>
  <c r="N3849" i="2"/>
  <c r="N3850" i="2"/>
  <c r="N3851" i="2"/>
  <c r="N3852" i="2"/>
  <c r="N3853" i="2"/>
  <c r="N3854" i="2"/>
  <c r="N3855" i="2"/>
  <c r="N3856" i="2"/>
  <c r="N3858" i="2"/>
  <c r="N3859" i="2"/>
  <c r="N3860" i="2"/>
  <c r="N3861" i="2"/>
  <c r="N3862" i="2"/>
  <c r="N3863" i="2"/>
  <c r="N3864" i="2"/>
  <c r="N3865" i="2"/>
  <c r="N3866" i="2"/>
  <c r="N3867" i="2"/>
  <c r="N3869" i="2"/>
  <c r="N3870" i="2"/>
  <c r="N3871" i="2"/>
  <c r="N3872" i="2"/>
  <c r="N3873" i="2"/>
  <c r="N3874" i="2"/>
  <c r="N3875" i="2"/>
  <c r="N3876" i="2"/>
  <c r="N3877" i="2"/>
  <c r="N3878" i="2"/>
  <c r="N3880" i="2"/>
  <c r="N3881" i="2"/>
  <c r="N3882" i="2"/>
  <c r="N3883" i="2"/>
  <c r="N3884" i="2"/>
  <c r="N3885" i="2"/>
  <c r="N3886" i="2"/>
  <c r="N3887" i="2"/>
  <c r="N3888" i="2"/>
  <c r="N3889" i="2"/>
  <c r="N3891" i="2"/>
  <c r="N3892" i="2"/>
  <c r="N3893" i="2"/>
  <c r="N3894" i="2"/>
  <c r="N3895" i="2"/>
  <c r="N3896" i="2"/>
  <c r="N3897" i="2"/>
  <c r="N3898" i="2"/>
  <c r="N3899" i="2"/>
  <c r="N3901" i="2"/>
  <c r="N3902" i="2"/>
  <c r="N3903" i="2"/>
  <c r="N3904" i="2"/>
  <c r="N3905" i="2"/>
  <c r="N3906" i="2"/>
  <c r="N3907" i="2"/>
  <c r="N3908" i="2"/>
  <c r="N3909" i="2"/>
  <c r="N3910" i="2"/>
  <c r="N3912" i="2"/>
  <c r="N3913" i="2"/>
  <c r="N3914" i="2"/>
  <c r="N3915" i="2"/>
  <c r="N3916" i="2"/>
  <c r="N3917" i="2"/>
  <c r="N3918" i="2"/>
  <c r="N3919" i="2"/>
  <c r="N3920" i="2"/>
  <c r="N3921" i="2"/>
  <c r="N3922" i="2"/>
  <c r="N3924" i="2"/>
  <c r="N3925" i="2"/>
  <c r="N3926" i="2"/>
  <c r="N3927" i="2"/>
  <c r="N3928" i="2"/>
  <c r="N3929" i="2"/>
  <c r="N3930" i="2"/>
  <c r="N3931" i="2"/>
  <c r="N3932" i="2"/>
  <c r="N3934" i="2"/>
  <c r="N3935" i="2"/>
  <c r="N3936" i="2"/>
  <c r="N3937" i="2"/>
  <c r="N3938" i="2"/>
  <c r="N3939" i="2"/>
  <c r="N3940" i="2"/>
  <c r="N3941" i="2"/>
  <c r="N3942" i="2"/>
  <c r="N3943" i="2"/>
  <c r="N3945" i="2"/>
  <c r="N3946" i="2"/>
  <c r="N3947" i="2"/>
  <c r="N3948" i="2"/>
  <c r="N3949" i="2"/>
  <c r="N3950" i="2"/>
  <c r="N3951" i="2"/>
  <c r="N3952" i="2"/>
  <c r="N3953" i="2"/>
  <c r="N3954" i="2"/>
  <c r="N3956" i="2"/>
  <c r="N3957" i="2"/>
  <c r="N3958" i="2"/>
  <c r="N3959" i="2"/>
  <c r="N3960" i="2"/>
  <c r="N3961" i="2"/>
  <c r="N3962" i="2"/>
  <c r="N3963" i="2"/>
  <c r="N3964" i="2"/>
  <c r="N3966" i="2"/>
  <c r="N3967" i="2"/>
  <c r="N3968" i="2"/>
  <c r="N3969" i="2"/>
  <c r="N3970" i="2"/>
  <c r="N3971" i="2"/>
  <c r="N3972" i="2"/>
  <c r="N3973" i="2"/>
  <c r="N3974" i="2"/>
  <c r="N3975" i="2"/>
  <c r="N3977" i="2"/>
  <c r="N3978" i="2"/>
  <c r="N3979" i="2"/>
  <c r="N3980" i="2"/>
  <c r="N3981" i="2"/>
  <c r="N3982" i="2"/>
  <c r="N3983" i="2"/>
  <c r="N3984" i="2"/>
  <c r="N3985" i="2"/>
  <c r="N3986" i="2"/>
  <c r="N3988" i="2"/>
  <c r="N3989" i="2"/>
  <c r="N3990" i="2"/>
  <c r="N3991" i="2"/>
  <c r="N3992" i="2"/>
  <c r="N3993" i="2"/>
  <c r="N3994" i="2"/>
  <c r="N3995" i="2"/>
  <c r="N3996" i="2"/>
  <c r="N3997" i="2"/>
  <c r="N3999" i="2"/>
  <c r="N4000" i="2"/>
  <c r="N4001" i="2"/>
  <c r="N4002" i="2"/>
  <c r="N4003" i="2"/>
  <c r="N4004" i="2"/>
  <c r="N4005" i="2"/>
  <c r="N4006" i="2"/>
  <c r="N4007" i="2"/>
  <c r="N4008" i="2"/>
  <c r="N4010" i="2"/>
  <c r="N4011" i="2"/>
  <c r="N4012" i="2"/>
  <c r="N4013" i="2"/>
  <c r="N4014" i="2"/>
  <c r="N4015" i="2"/>
  <c r="N4016" i="2"/>
  <c r="N4017" i="2"/>
  <c r="N4018" i="2"/>
  <c r="N4019" i="2"/>
  <c r="N4021" i="2"/>
  <c r="N4022" i="2"/>
  <c r="N4023" i="2"/>
  <c r="N4024" i="2"/>
  <c r="N4025" i="2"/>
  <c r="N4026" i="2"/>
  <c r="N4027" i="2"/>
  <c r="N4028" i="2"/>
  <c r="N4029" i="2"/>
  <c r="N4030" i="2"/>
  <c r="N4032" i="2"/>
  <c r="N4033" i="2"/>
  <c r="N4034" i="2"/>
  <c r="N4035" i="2"/>
  <c r="N4036" i="2"/>
  <c r="N4037" i="2"/>
  <c r="N4038" i="2"/>
  <c r="N4039" i="2"/>
  <c r="N4040" i="2"/>
  <c r="N4041" i="2"/>
  <c r="N4042" i="2"/>
  <c r="N4044" i="2"/>
  <c r="N4045" i="2"/>
  <c r="N4046" i="2"/>
  <c r="N4047" i="2"/>
  <c r="N4048" i="2"/>
  <c r="N4049" i="2"/>
  <c r="N4050" i="2"/>
  <c r="N4051" i="2"/>
  <c r="N4052" i="2"/>
  <c r="N4053" i="2"/>
  <c r="N4054" i="2"/>
  <c r="N4056" i="2"/>
  <c r="N4057" i="2"/>
  <c r="N4058" i="2"/>
  <c r="N4059" i="2"/>
  <c r="N4060" i="2"/>
  <c r="N4061" i="2"/>
  <c r="N4062" i="2"/>
  <c r="N4063" i="2"/>
  <c r="N4064" i="2"/>
  <c r="N4065" i="2"/>
  <c r="N4066" i="2"/>
  <c r="N4068" i="2"/>
  <c r="N4069" i="2"/>
  <c r="N4070" i="2"/>
  <c r="N4071" i="2"/>
  <c r="N4072" i="2"/>
  <c r="N4073" i="2"/>
  <c r="N4074" i="2"/>
  <c r="N4075" i="2"/>
  <c r="N4076" i="2"/>
  <c r="N4077" i="2"/>
  <c r="N4078" i="2"/>
  <c r="N4080" i="2"/>
  <c r="N4081" i="2"/>
  <c r="N4082" i="2"/>
  <c r="N4083" i="2"/>
  <c r="N4084" i="2"/>
  <c r="N4085" i="2"/>
  <c r="N4086" i="2"/>
  <c r="N4087" i="2"/>
  <c r="N4088" i="2"/>
  <c r="N4089" i="2"/>
  <c r="N4091" i="2"/>
  <c r="N4092" i="2"/>
  <c r="N4093" i="2"/>
  <c r="N4094" i="2"/>
  <c r="N4095" i="2"/>
  <c r="N4096" i="2"/>
  <c r="N4097" i="2"/>
  <c r="N4098" i="2"/>
  <c r="N4099" i="2"/>
  <c r="N4100" i="2"/>
  <c r="N4102" i="2"/>
  <c r="N4103" i="2"/>
  <c r="N4104" i="2"/>
  <c r="N4105" i="2"/>
  <c r="N4106" i="2"/>
  <c r="N4107" i="2"/>
  <c r="N4108" i="2"/>
  <c r="N4109" i="2"/>
  <c r="N4110" i="2"/>
  <c r="N4112" i="2"/>
  <c r="N4113" i="2"/>
  <c r="N4114" i="2"/>
  <c r="N4115" i="2"/>
  <c r="N4116" i="2"/>
  <c r="N4117" i="2"/>
  <c r="N4118" i="2"/>
  <c r="N4119" i="2"/>
  <c r="N4120" i="2"/>
  <c r="N4121" i="2"/>
  <c r="N4123" i="2"/>
  <c r="N4124" i="2"/>
  <c r="N4125" i="2"/>
  <c r="N4126" i="2"/>
  <c r="N4127" i="2"/>
  <c r="N4128" i="2"/>
  <c r="N4129" i="2"/>
  <c r="N4130" i="2"/>
  <c r="N4131" i="2"/>
  <c r="N4132" i="2"/>
  <c r="N4133" i="2"/>
  <c r="N4135" i="2"/>
  <c r="N4136" i="2"/>
  <c r="N4137" i="2"/>
  <c r="N4138" i="2"/>
  <c r="N4139" i="2"/>
  <c r="N4140" i="2"/>
  <c r="N4141" i="2"/>
  <c r="N4142" i="2"/>
  <c r="N4143" i="2"/>
  <c r="N4144" i="2"/>
  <c r="N4145" i="2"/>
  <c r="N4147" i="2"/>
  <c r="N4148" i="2"/>
  <c r="N4149" i="2"/>
  <c r="N4150" i="2"/>
  <c r="N4151" i="2"/>
  <c r="N4152" i="2"/>
  <c r="N4153" i="2"/>
  <c r="N4154" i="2"/>
  <c r="N4155" i="2"/>
  <c r="N4156" i="2"/>
  <c r="N4158" i="2"/>
  <c r="N4159" i="2"/>
  <c r="N4160" i="2"/>
  <c r="N4161" i="2"/>
  <c r="N4162" i="2"/>
  <c r="N4163" i="2"/>
  <c r="N4164" i="2"/>
  <c r="N4165" i="2"/>
  <c r="N4166" i="2"/>
  <c r="N4167" i="2"/>
  <c r="N4169" i="2"/>
  <c r="N4170" i="2"/>
  <c r="N4171" i="2"/>
  <c r="N4172" i="2"/>
  <c r="N4173" i="2"/>
  <c r="N4174" i="2"/>
  <c r="N4175" i="2"/>
  <c r="N4176" i="2"/>
  <c r="N4177" i="2"/>
  <c r="N4178" i="2"/>
  <c r="N4180" i="2"/>
  <c r="N4181" i="2"/>
  <c r="N4182" i="2"/>
  <c r="N4183" i="2"/>
  <c r="N4184" i="2"/>
  <c r="N4185" i="2"/>
  <c r="N4186" i="2"/>
  <c r="N4187" i="2"/>
  <c r="N4188" i="2"/>
  <c r="N4190" i="2"/>
  <c r="N4191" i="2"/>
  <c r="N4192" i="2"/>
  <c r="N4193" i="2"/>
  <c r="N4194" i="2"/>
  <c r="N4195" i="2"/>
  <c r="N4196" i="2"/>
  <c r="N4197" i="2"/>
  <c r="N4198" i="2"/>
  <c r="N4199" i="2"/>
  <c r="N4201" i="2"/>
  <c r="N4202" i="2"/>
  <c r="N4203" i="2"/>
  <c r="N4204" i="2"/>
  <c r="N4205" i="2"/>
  <c r="N4206" i="2"/>
  <c r="N4207" i="2"/>
  <c r="N4208" i="2"/>
  <c r="N4209" i="2"/>
  <c r="N4210" i="2"/>
  <c r="N4211" i="2"/>
  <c r="N4213" i="2"/>
  <c r="N4214" i="2"/>
  <c r="N4215" i="2"/>
  <c r="N4216" i="2"/>
  <c r="N4217" i="2"/>
  <c r="N4218" i="2"/>
  <c r="N4219" i="2"/>
  <c r="N4220" i="2"/>
  <c r="N4221" i="2"/>
  <c r="N4223" i="2"/>
  <c r="N4224" i="2"/>
  <c r="N4225" i="2"/>
  <c r="N4226" i="2"/>
  <c r="N4227" i="2"/>
  <c r="N4228" i="2"/>
  <c r="N4229" i="2"/>
  <c r="N4230" i="2"/>
  <c r="N4231" i="2"/>
  <c r="N4232" i="2"/>
  <c r="N4234" i="2"/>
  <c r="N4235" i="2"/>
  <c r="N4236" i="2"/>
  <c r="N4237" i="2"/>
  <c r="N4238" i="2"/>
  <c r="N4239" i="2"/>
  <c r="N4240" i="2"/>
  <c r="N4241" i="2"/>
  <c r="N4242" i="2"/>
  <c r="N4244" i="2"/>
  <c r="N4245" i="2"/>
  <c r="N4246" i="2"/>
  <c r="N4247" i="2"/>
  <c r="N4248" i="2"/>
  <c r="N4249" i="2"/>
  <c r="N4250" i="2"/>
  <c r="N4251" i="2"/>
  <c r="N4252" i="2"/>
  <c r="N4253" i="2"/>
  <c r="N4254" i="2"/>
  <c r="N4256" i="2"/>
  <c r="N4257" i="2"/>
  <c r="N4258" i="2"/>
  <c r="N4259" i="2"/>
  <c r="N4260" i="2"/>
  <c r="N4261" i="2"/>
  <c r="N4262" i="2"/>
  <c r="N4263" i="2"/>
  <c r="N4264" i="2"/>
  <c r="N4265" i="2"/>
  <c r="N4267" i="2"/>
  <c r="N4268" i="2"/>
  <c r="N4269" i="2"/>
  <c r="N4270" i="2"/>
  <c r="N4271" i="2"/>
  <c r="N4272" i="2"/>
  <c r="N4273" i="2"/>
  <c r="N4274" i="2"/>
  <c r="N4275" i="2"/>
  <c r="N4276" i="2"/>
  <c r="N4278" i="2"/>
  <c r="N4279" i="2"/>
  <c r="N4280" i="2"/>
  <c r="N4281" i="2"/>
  <c r="N4282" i="2"/>
  <c r="N4283" i="2"/>
  <c r="N4284" i="2"/>
  <c r="N4285" i="2"/>
  <c r="N4286" i="2"/>
  <c r="N4287" i="2"/>
  <c r="N4289" i="2"/>
  <c r="N4290" i="2"/>
  <c r="N4291" i="2"/>
  <c r="N4292" i="2"/>
  <c r="N4293" i="2"/>
  <c r="N4294" i="2"/>
  <c r="N4295" i="2"/>
  <c r="N4296" i="2"/>
  <c r="N4297" i="2"/>
  <c r="N4298" i="2"/>
  <c r="N4300" i="2"/>
  <c r="N4301" i="2"/>
  <c r="N4302" i="2"/>
  <c r="N4303" i="2"/>
  <c r="N4304" i="2"/>
  <c r="N4305" i="2"/>
  <c r="N4306" i="2"/>
  <c r="N4307" i="2"/>
  <c r="N4308" i="2"/>
  <c r="N4309" i="2"/>
  <c r="N4311" i="2"/>
  <c r="N4312" i="2"/>
  <c r="N4313" i="2"/>
  <c r="N4314" i="2"/>
  <c r="N4315" i="2"/>
  <c r="N4316" i="2"/>
  <c r="N4317" i="2"/>
  <c r="N4318" i="2"/>
  <c r="N4319" i="2"/>
  <c r="N4320" i="2"/>
  <c r="N4321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6" i="2"/>
  <c r="N4337" i="2"/>
  <c r="N4338" i="2"/>
  <c r="N4339" i="2"/>
  <c r="N4340" i="2"/>
  <c r="N4341" i="2"/>
  <c r="N4342" i="2"/>
  <c r="N4343" i="2"/>
  <c r="N4344" i="2"/>
  <c r="N4345" i="2"/>
  <c r="N4346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1" i="2"/>
  <c r="N4362" i="2"/>
  <c r="N4363" i="2"/>
  <c r="N4364" i="2"/>
  <c r="N4365" i="2"/>
  <c r="N4366" i="2"/>
  <c r="N4367" i="2"/>
  <c r="N4368" i="2"/>
  <c r="N4369" i="2"/>
  <c r="N4370" i="2"/>
  <c r="N4372" i="2"/>
  <c r="N4373" i="2"/>
  <c r="N4374" i="2"/>
  <c r="N4375" i="2"/>
  <c r="N4376" i="2"/>
  <c r="N4377" i="2"/>
  <c r="N4378" i="2"/>
  <c r="N4379" i="2"/>
  <c r="N4380" i="2"/>
  <c r="N4381" i="2"/>
  <c r="N4383" i="2"/>
  <c r="N4384" i="2"/>
  <c r="N4385" i="2"/>
  <c r="N4386" i="2"/>
  <c r="N4387" i="2"/>
  <c r="N4388" i="2"/>
  <c r="N4389" i="2"/>
  <c r="N4390" i="2"/>
  <c r="N4391" i="2"/>
  <c r="N4393" i="2"/>
  <c r="N4394" i="2"/>
  <c r="N4395" i="2"/>
  <c r="N4396" i="2"/>
  <c r="N4397" i="2"/>
  <c r="N4398" i="2"/>
  <c r="N4399" i="2"/>
  <c r="N4400" i="2"/>
  <c r="N4401" i="2"/>
  <c r="N4402" i="2"/>
  <c r="N4404" i="2"/>
  <c r="N4405" i="2"/>
  <c r="N4406" i="2"/>
  <c r="N4407" i="2"/>
  <c r="N4408" i="2"/>
  <c r="N4409" i="2"/>
  <c r="N4410" i="2"/>
  <c r="N4411" i="2"/>
  <c r="N4412" i="2"/>
  <c r="N4414" i="2"/>
  <c r="N4415" i="2"/>
  <c r="N4416" i="2"/>
  <c r="N4417" i="2"/>
  <c r="N4418" i="2"/>
  <c r="N4419" i="2"/>
  <c r="N4420" i="2"/>
  <c r="N4421" i="2"/>
  <c r="N4422" i="2"/>
  <c r="N4423" i="2"/>
  <c r="N4425" i="2"/>
  <c r="N4426" i="2"/>
  <c r="N4427" i="2"/>
  <c r="N4428" i="2"/>
  <c r="N4429" i="2"/>
  <c r="N4430" i="2"/>
  <c r="N4431" i="2"/>
  <c r="N4432" i="2"/>
  <c r="N4433" i="2"/>
  <c r="N4434" i="2"/>
  <c r="N4436" i="2"/>
  <c r="N4437" i="2"/>
  <c r="N4438" i="2"/>
  <c r="N4439" i="2"/>
  <c r="N4440" i="2"/>
  <c r="N4441" i="2"/>
  <c r="N4442" i="2"/>
  <c r="N4443" i="2"/>
  <c r="N4444" i="2"/>
  <c r="N4445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3325" i="2"/>
  <c r="N3294" i="2"/>
  <c r="N3295" i="2"/>
  <c r="N3296" i="2"/>
  <c r="N3289" i="2"/>
  <c r="N3290" i="2"/>
  <c r="N3291" i="2"/>
  <c r="N3292" i="2"/>
  <c r="N329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4" i="2"/>
  <c r="N3245" i="2"/>
  <c r="N3246" i="2"/>
  <c r="N3247" i="2"/>
  <c r="N3248" i="2"/>
  <c r="N3249" i="2"/>
  <c r="N3250" i="2"/>
  <c r="N3251" i="2"/>
  <c r="N3252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6" i="2"/>
  <c r="N3147" i="2"/>
  <c r="N3148" i="2"/>
  <c r="N3149" i="2"/>
  <c r="N3150" i="2"/>
  <c r="N3151" i="2"/>
  <c r="N3152" i="2"/>
  <c r="N3153" i="2"/>
  <c r="N412" i="2"/>
  <c r="N413" i="2"/>
  <c r="N414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8" i="2"/>
  <c r="N409" i="2"/>
  <c r="N410" i="2"/>
  <c r="N411" i="2"/>
  <c r="N364" i="2"/>
  <c r="N365" i="2"/>
  <c r="N366" i="2"/>
  <c r="N367" i="2"/>
  <c r="N368" i="2"/>
  <c r="N369" i="2"/>
  <c r="N370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5" i="2"/>
  <c r="N348" i="2"/>
  <c r="N349" i="2"/>
  <c r="N350" i="2"/>
  <c r="N351" i="2"/>
  <c r="N352" i="2"/>
  <c r="N353" i="2"/>
  <c r="N354" i="2"/>
  <c r="N355" i="2"/>
  <c r="N356" i="2"/>
  <c r="N357" i="2"/>
  <c r="N358" i="2"/>
  <c r="N360" i="2"/>
  <c r="N361" i="2"/>
  <c r="N362" i="2"/>
  <c r="N363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5" i="2"/>
  <c r="N336" i="2"/>
  <c r="N337" i="2"/>
  <c r="N338" i="2"/>
  <c r="N339" i="2"/>
  <c r="N340" i="2"/>
  <c r="N341" i="2"/>
  <c r="N342" i="2"/>
  <c r="N343" i="2"/>
  <c r="N344" i="2"/>
  <c r="N346" i="2"/>
  <c r="N347" i="2"/>
  <c r="N292" i="2"/>
  <c r="N293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291" i="2"/>
  <c r="N255" i="2"/>
  <c r="N256" i="2"/>
  <c r="N257" i="2"/>
  <c r="N258" i="2"/>
  <c r="N259" i="2"/>
  <c r="N260" i="2"/>
  <c r="N261" i="2"/>
  <c r="N262" i="2"/>
  <c r="N263" i="2"/>
  <c r="N264" i="2"/>
  <c r="N266" i="2"/>
  <c r="N267" i="2"/>
  <c r="N268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2" i="2"/>
  <c r="N253" i="2"/>
  <c r="N254" i="2"/>
  <c r="M235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69" i="2"/>
  <c r="N270" i="2"/>
  <c r="N271" i="2"/>
  <c r="N272" i="2"/>
  <c r="N273" i="2"/>
  <c r="N274" i="2"/>
  <c r="N275" i="2"/>
  <c r="N276" i="2"/>
  <c r="N277" i="2"/>
  <c r="N278" i="2"/>
  <c r="N280" i="2"/>
  <c r="N281" i="2"/>
  <c r="N282" i="2"/>
  <c r="N283" i="2"/>
  <c r="N284" i="2"/>
  <c r="N285" i="2"/>
  <c r="N286" i="2"/>
  <c r="N287" i="2"/>
  <c r="N288" i="2"/>
  <c r="N289" i="2"/>
  <c r="N290" i="2"/>
  <c r="N415" i="2"/>
  <c r="N416" i="2"/>
  <c r="N417" i="2"/>
  <c r="N418" i="2"/>
  <c r="N451" i="2"/>
  <c r="N452" i="2"/>
  <c r="N453" i="2"/>
  <c r="N454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4" i="2"/>
  <c r="N485" i="2"/>
  <c r="N486" i="2"/>
  <c r="N487" i="2"/>
  <c r="N488" i="2"/>
  <c r="N489" i="2"/>
  <c r="N490" i="2"/>
  <c r="N491" i="2"/>
  <c r="N492" i="2"/>
  <c r="N493" i="2"/>
  <c r="N494" i="2"/>
  <c r="N650" i="2"/>
  <c r="N651" i="2"/>
  <c r="N652" i="2"/>
  <c r="N653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3" i="2"/>
  <c r="N684" i="2"/>
  <c r="N685" i="2"/>
  <c r="N686" i="2"/>
  <c r="N687" i="2"/>
  <c r="N688" i="2"/>
  <c r="N689" i="2"/>
  <c r="N690" i="2"/>
  <c r="N691" i="2"/>
  <c r="N692" i="2"/>
  <c r="N693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8" i="2"/>
  <c r="N779" i="2"/>
  <c r="N780" i="2"/>
  <c r="N781" i="2"/>
  <c r="N782" i="2"/>
  <c r="N783" i="2"/>
  <c r="N784" i="2"/>
  <c r="N785" i="2"/>
  <c r="N786" i="2"/>
  <c r="N787" i="2"/>
  <c r="N788" i="2"/>
  <c r="N790" i="2"/>
  <c r="N791" i="2"/>
  <c r="N792" i="2"/>
  <c r="N793" i="2"/>
  <c r="N794" i="2"/>
  <c r="N795" i="2"/>
  <c r="N796" i="2"/>
  <c r="N797" i="2"/>
  <c r="N798" i="2"/>
  <c r="N799" i="2"/>
  <c r="N800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8" i="2"/>
  <c r="N829" i="2"/>
  <c r="N830" i="2"/>
  <c r="N831" i="2"/>
  <c r="N832" i="2"/>
  <c r="N833" i="2"/>
  <c r="N834" i="2"/>
  <c r="N835" i="2"/>
  <c r="N836" i="2"/>
  <c r="N837" i="2"/>
  <c r="N838" i="2"/>
  <c r="N840" i="2"/>
  <c r="N841" i="2"/>
  <c r="N842" i="2"/>
  <c r="N843" i="2"/>
  <c r="N844" i="2"/>
  <c r="N845" i="2"/>
  <c r="N846" i="2"/>
  <c r="N847" i="2"/>
  <c r="N848" i="2"/>
  <c r="N849" i="2"/>
  <c r="N850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8" i="2"/>
  <c r="N879" i="2"/>
  <c r="N880" i="2"/>
  <c r="N881" i="2"/>
  <c r="N882" i="2"/>
  <c r="N883" i="2"/>
  <c r="N884" i="2"/>
  <c r="N885" i="2"/>
  <c r="N886" i="2"/>
  <c r="N887" i="2"/>
  <c r="N888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4" i="2"/>
  <c r="N1375" i="2"/>
  <c r="N1376" i="2"/>
  <c r="N1377" i="2"/>
  <c r="N1378" i="2"/>
  <c r="N1379" i="2"/>
  <c r="N1380" i="2"/>
  <c r="N1381" i="2"/>
  <c r="N1382" i="2"/>
  <c r="N1383" i="2"/>
  <c r="N1384" i="2"/>
  <c r="N1386" i="2"/>
  <c r="N1387" i="2"/>
  <c r="N1388" i="2"/>
  <c r="N1389" i="2"/>
  <c r="N1390" i="2"/>
  <c r="N1391" i="2"/>
  <c r="N1392" i="2"/>
  <c r="N1393" i="2"/>
  <c r="N1394" i="2"/>
  <c r="N1395" i="2"/>
  <c r="N1396" i="2"/>
  <c r="N1398" i="2"/>
  <c r="N1399" i="2"/>
  <c r="N1400" i="2"/>
  <c r="N1401" i="2"/>
  <c r="N1402" i="2"/>
  <c r="N1403" i="2"/>
  <c r="N1404" i="2"/>
  <c r="N1405" i="2"/>
  <c r="N1406" i="2"/>
  <c r="N1407" i="2"/>
  <c r="N1408" i="2"/>
  <c r="N1410" i="2"/>
  <c r="N1411" i="2"/>
  <c r="N1412" i="2"/>
  <c r="N1413" i="2"/>
  <c r="N1414" i="2"/>
  <c r="N1415" i="2"/>
  <c r="N1416" i="2"/>
  <c r="N1417" i="2"/>
  <c r="N1418" i="2"/>
  <c r="N1419" i="2"/>
  <c r="N1420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5" i="2"/>
  <c r="N1836" i="2"/>
  <c r="N1837" i="2"/>
  <c r="N1838" i="2"/>
  <c r="N1839" i="2"/>
  <c r="N1840" i="2"/>
  <c r="N1841" i="2"/>
  <c r="N1842" i="2"/>
  <c r="N1843" i="2"/>
  <c r="N1844" i="2"/>
  <c r="N1845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3154" i="2"/>
  <c r="N3155" i="2"/>
  <c r="N3156" i="2"/>
  <c r="N3157" i="2"/>
  <c r="N3158" i="2"/>
  <c r="N3159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K3087" i="2" l="1"/>
  <c r="K1968" i="2"/>
  <c r="K417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2" i="2"/>
  <c r="L333" i="2"/>
  <c r="L334" i="2"/>
  <c r="L335" i="2"/>
  <c r="L336" i="2"/>
  <c r="L337" i="2"/>
  <c r="L338" i="2"/>
  <c r="L339" i="2"/>
  <c r="L340" i="2"/>
  <c r="L341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7" i="2"/>
  <c r="L358" i="2"/>
  <c r="L359" i="2"/>
  <c r="L360" i="2"/>
  <c r="L361" i="2"/>
  <c r="L362" i="2"/>
  <c r="L363" i="2"/>
  <c r="L364" i="2"/>
  <c r="L365" i="2"/>
  <c r="L366" i="2"/>
  <c r="L367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2" i="2"/>
  <c r="L383" i="2"/>
  <c r="L384" i="2"/>
  <c r="L385" i="2"/>
  <c r="L386" i="2"/>
  <c r="L387" i="2"/>
  <c r="L388" i="2"/>
  <c r="L389" i="2"/>
  <c r="L390" i="2"/>
  <c r="L391" i="2"/>
  <c r="L393" i="2"/>
  <c r="L394" i="2"/>
  <c r="L395" i="2"/>
  <c r="L396" i="2"/>
  <c r="L397" i="2"/>
  <c r="L398" i="2"/>
  <c r="L399" i="2"/>
  <c r="L400" i="2"/>
  <c r="L401" i="2"/>
  <c r="L402" i="2"/>
  <c r="L403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8" i="2"/>
  <c r="L419" i="2"/>
  <c r="L420" i="2"/>
  <c r="L421" i="2"/>
  <c r="L422" i="2"/>
  <c r="L423" i="2"/>
  <c r="L424" i="2"/>
  <c r="L425" i="2"/>
  <c r="L426" i="2"/>
  <c r="L427" i="2"/>
  <c r="L429" i="2"/>
  <c r="L430" i="2"/>
  <c r="L431" i="2"/>
  <c r="L432" i="2"/>
  <c r="L433" i="2"/>
  <c r="L434" i="2"/>
  <c r="L435" i="2"/>
  <c r="L436" i="2"/>
  <c r="L437" i="2"/>
  <c r="L438" i="2"/>
  <c r="L439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4" i="2"/>
  <c r="L495" i="2"/>
  <c r="L496" i="2"/>
  <c r="L497" i="2"/>
  <c r="L498" i="2"/>
  <c r="L499" i="2"/>
  <c r="L500" i="2"/>
  <c r="L501" i="2"/>
  <c r="L502" i="2"/>
  <c r="L503" i="2"/>
  <c r="L504" i="2"/>
  <c r="L506" i="2"/>
  <c r="L507" i="2"/>
  <c r="L508" i="2"/>
  <c r="L509" i="2"/>
  <c r="L510" i="2"/>
  <c r="L511" i="2"/>
  <c r="L512" i="2"/>
  <c r="L513" i="2"/>
  <c r="L514" i="2"/>
  <c r="L515" i="2"/>
  <c r="L516" i="2"/>
  <c r="L518" i="2"/>
  <c r="L519" i="2"/>
  <c r="L520" i="2"/>
  <c r="L521" i="2"/>
  <c r="L522" i="2"/>
  <c r="L523" i="2"/>
  <c r="L524" i="2"/>
  <c r="L525" i="2"/>
  <c r="L526" i="2"/>
  <c r="L527" i="2"/>
  <c r="L528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3" i="2"/>
  <c r="L544" i="2"/>
  <c r="L545" i="2"/>
  <c r="L546" i="2"/>
  <c r="L547" i="2"/>
  <c r="L548" i="2"/>
  <c r="L549" i="2"/>
  <c r="L550" i="2"/>
  <c r="L551" i="2"/>
  <c r="L552" i="2"/>
  <c r="L553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8" i="2"/>
  <c r="L569" i="2"/>
  <c r="L570" i="2"/>
  <c r="L571" i="2"/>
  <c r="L572" i="2"/>
  <c r="L573" i="2"/>
  <c r="L574" i="2"/>
  <c r="L575" i="2"/>
  <c r="L576" i="2"/>
  <c r="L577" i="2"/>
  <c r="L578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6" i="2"/>
  <c r="L607" i="2"/>
  <c r="L608" i="2"/>
  <c r="L609" i="2"/>
  <c r="L610" i="2"/>
  <c r="L611" i="2"/>
  <c r="L612" i="2"/>
  <c r="L613" i="2"/>
  <c r="L614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30" i="2"/>
  <c r="L631" i="2"/>
  <c r="L632" i="2"/>
  <c r="L633" i="2"/>
  <c r="L634" i="2"/>
  <c r="L635" i="2"/>
  <c r="L636" i="2"/>
  <c r="L637" i="2"/>
  <c r="L638" i="2"/>
  <c r="L639" i="2"/>
  <c r="L641" i="2"/>
  <c r="L642" i="2"/>
  <c r="L643" i="2"/>
  <c r="L644" i="2"/>
  <c r="L645" i="2"/>
  <c r="L646" i="2"/>
  <c r="L647" i="2"/>
  <c r="L648" i="2"/>
  <c r="L649" i="2"/>
  <c r="L650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8" i="2"/>
  <c r="L789" i="2"/>
  <c r="L790" i="2"/>
  <c r="L791" i="2"/>
  <c r="L792" i="2"/>
  <c r="L793" i="2"/>
  <c r="L794" i="2"/>
  <c r="L795" i="2"/>
  <c r="L796" i="2"/>
  <c r="L797" i="2"/>
  <c r="L798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6" i="2"/>
  <c r="L827" i="2"/>
  <c r="L828" i="2"/>
  <c r="L829" i="2"/>
  <c r="L830" i="2"/>
  <c r="L831" i="2"/>
  <c r="L832" i="2"/>
  <c r="L833" i="2"/>
  <c r="L834" i="2"/>
  <c r="L835" i="2"/>
  <c r="L836" i="2"/>
  <c r="L838" i="2"/>
  <c r="L839" i="2"/>
  <c r="L840" i="2"/>
  <c r="L841" i="2"/>
  <c r="L842" i="2"/>
  <c r="L843" i="2"/>
  <c r="L844" i="2"/>
  <c r="L845" i="2"/>
  <c r="L846" i="2"/>
  <c r="L847" i="2"/>
  <c r="L848" i="2"/>
  <c r="L850" i="2"/>
  <c r="L851" i="2"/>
  <c r="L852" i="2"/>
  <c r="L853" i="2"/>
  <c r="L854" i="2"/>
  <c r="L855" i="2"/>
  <c r="L856" i="2"/>
  <c r="L857" i="2"/>
  <c r="L858" i="2"/>
  <c r="L859" i="2"/>
  <c r="L860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5" i="2"/>
  <c r="L876" i="2"/>
  <c r="L877" i="2"/>
  <c r="L878" i="2"/>
  <c r="L879" i="2"/>
  <c r="L880" i="2"/>
  <c r="L881" i="2"/>
  <c r="L882" i="2"/>
  <c r="L883" i="2"/>
  <c r="L884" i="2"/>
  <c r="L885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1" i="2"/>
  <c r="L1372" i="2"/>
  <c r="L1373" i="2"/>
  <c r="L1374" i="2"/>
  <c r="L1375" i="2"/>
  <c r="L1376" i="2"/>
  <c r="L1377" i="2"/>
  <c r="L1378" i="2"/>
  <c r="L1379" i="2"/>
  <c r="L1380" i="2"/>
  <c r="L1381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6" i="2"/>
  <c r="L1397" i="2"/>
  <c r="L1398" i="2"/>
  <c r="L1399" i="2"/>
  <c r="L1400" i="2"/>
  <c r="L1401" i="2"/>
  <c r="L1402" i="2"/>
  <c r="L1403" i="2"/>
  <c r="L1404" i="2"/>
  <c r="L1405" i="2"/>
  <c r="L1406" i="2"/>
  <c r="L1408" i="2"/>
  <c r="L1409" i="2"/>
  <c r="L1410" i="2"/>
  <c r="L1411" i="2"/>
  <c r="L1412" i="2"/>
  <c r="L1413" i="2"/>
  <c r="L1414" i="2"/>
  <c r="L1415" i="2"/>
  <c r="L1416" i="2"/>
  <c r="L1417" i="2"/>
  <c r="L1418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3" i="2"/>
  <c r="L1434" i="2"/>
  <c r="L1435" i="2"/>
  <c r="L1436" i="2"/>
  <c r="L1437" i="2"/>
  <c r="L1438" i="2"/>
  <c r="L1439" i="2"/>
  <c r="L1440" i="2"/>
  <c r="L1441" i="2"/>
  <c r="L1442" i="2"/>
  <c r="L1443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6" i="2"/>
  <c r="L1847" i="2"/>
  <c r="L1848" i="2"/>
  <c r="L1849" i="2"/>
  <c r="L1850" i="2"/>
  <c r="L1851" i="2"/>
  <c r="L1852" i="2"/>
  <c r="L1853" i="2"/>
  <c r="L1854" i="2"/>
  <c r="L1855" i="2"/>
  <c r="L1856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5" i="2"/>
  <c r="L3256" i="2"/>
  <c r="L3257" i="2"/>
  <c r="L3258" i="2"/>
  <c r="L3259" i="2"/>
  <c r="L3260" i="2"/>
  <c r="L3261" i="2"/>
  <c r="L3262" i="2"/>
  <c r="L3263" i="2"/>
  <c r="L3264" i="2"/>
  <c r="L3266" i="2"/>
  <c r="L3267" i="2"/>
  <c r="L3268" i="2"/>
  <c r="L3269" i="2"/>
  <c r="L3270" i="2"/>
  <c r="L3271" i="2"/>
  <c r="L3272" i="2"/>
  <c r="L3273" i="2"/>
  <c r="L3274" i="2"/>
  <c r="L3275" i="2"/>
  <c r="L3277" i="2"/>
  <c r="L3278" i="2"/>
  <c r="L3279" i="2"/>
  <c r="L3280" i="2"/>
  <c r="L3281" i="2"/>
  <c r="L3282" i="2"/>
  <c r="L3283" i="2"/>
  <c r="L3284" i="2"/>
  <c r="L3285" i="2"/>
  <c r="L3286" i="2"/>
  <c r="L3288" i="2"/>
  <c r="L3289" i="2"/>
  <c r="L3290" i="2"/>
  <c r="L3291" i="2"/>
  <c r="L3292" i="2"/>
  <c r="L3293" i="2"/>
  <c r="L3294" i="2"/>
  <c r="L3295" i="2"/>
  <c r="L3296" i="2"/>
  <c r="L3297" i="2"/>
  <c r="L3298" i="2"/>
  <c r="L3300" i="2"/>
  <c r="L3301" i="2"/>
  <c r="L3302" i="2"/>
  <c r="L3303" i="2"/>
  <c r="L3304" i="2"/>
  <c r="L3305" i="2"/>
  <c r="L3306" i="2"/>
  <c r="L3307" i="2"/>
  <c r="L3308" i="2"/>
  <c r="L3310" i="2"/>
  <c r="L3311" i="2"/>
  <c r="L3312" i="2"/>
  <c r="L3313" i="2"/>
  <c r="L3314" i="2"/>
  <c r="L3315" i="2"/>
  <c r="L3316" i="2"/>
  <c r="L3317" i="2"/>
  <c r="L3319" i="2"/>
  <c r="L3320" i="2"/>
  <c r="L3321" i="2"/>
  <c r="L3322" i="2"/>
  <c r="L3323" i="2"/>
  <c r="L3324" i="2"/>
  <c r="L3325" i="2"/>
  <c r="L3326" i="2"/>
  <c r="L3328" i="2"/>
  <c r="L3329" i="2"/>
  <c r="L3330" i="2"/>
  <c r="L3331" i="2"/>
  <c r="L3332" i="2"/>
  <c r="L3333" i="2"/>
  <c r="L3334" i="2"/>
  <c r="L3335" i="2"/>
  <c r="L3336" i="2"/>
  <c r="L3338" i="2"/>
  <c r="L3339" i="2"/>
  <c r="L3340" i="2"/>
  <c r="L3341" i="2"/>
  <c r="L3342" i="2"/>
  <c r="L3343" i="2"/>
  <c r="L3344" i="2"/>
  <c r="L3345" i="2"/>
  <c r="L3346" i="2"/>
  <c r="L3348" i="2"/>
  <c r="L3349" i="2"/>
  <c r="L3350" i="2"/>
  <c r="L3351" i="2"/>
  <c r="L3352" i="2"/>
  <c r="L3353" i="2"/>
  <c r="L3354" i="2"/>
  <c r="L3355" i="2"/>
  <c r="L3356" i="2"/>
  <c r="L3358" i="2"/>
  <c r="L3359" i="2"/>
  <c r="L3360" i="2"/>
  <c r="L3361" i="2"/>
  <c r="L3362" i="2"/>
  <c r="L3363" i="2"/>
  <c r="L3364" i="2"/>
  <c r="L3365" i="2"/>
  <c r="L3366" i="2"/>
  <c r="L3368" i="2"/>
  <c r="L3369" i="2"/>
  <c r="L3370" i="2"/>
  <c r="L3371" i="2"/>
  <c r="L3372" i="2"/>
  <c r="L3373" i="2"/>
  <c r="L3374" i="2"/>
  <c r="L3375" i="2"/>
  <c r="L3376" i="2"/>
  <c r="L3378" i="2"/>
  <c r="L3379" i="2"/>
  <c r="L3380" i="2"/>
  <c r="L3381" i="2"/>
  <c r="L3382" i="2"/>
  <c r="L3383" i="2"/>
  <c r="L3384" i="2"/>
  <c r="L3385" i="2"/>
  <c r="L3386" i="2"/>
  <c r="L3388" i="2"/>
  <c r="L3389" i="2"/>
  <c r="L3390" i="2"/>
  <c r="L3391" i="2"/>
  <c r="L3392" i="2"/>
  <c r="L3393" i="2"/>
  <c r="L3394" i="2"/>
  <c r="L3395" i="2"/>
  <c r="L3397" i="2"/>
  <c r="L3398" i="2"/>
  <c r="L3399" i="2"/>
  <c r="L3400" i="2"/>
  <c r="L3401" i="2"/>
  <c r="L3402" i="2"/>
  <c r="L3403" i="2"/>
  <c r="L3404" i="2"/>
  <c r="L3406" i="2"/>
  <c r="L3407" i="2"/>
  <c r="L3408" i="2"/>
  <c r="L3409" i="2"/>
  <c r="L3410" i="2"/>
  <c r="L3411" i="2"/>
  <c r="L3412" i="2"/>
  <c r="L3413" i="2"/>
  <c r="L3414" i="2"/>
  <c r="L3416" i="2"/>
  <c r="L3417" i="2"/>
  <c r="L3418" i="2"/>
  <c r="L3419" i="2"/>
  <c r="L3420" i="2"/>
  <c r="L3421" i="2"/>
  <c r="L3422" i="2"/>
  <c r="L3423" i="2"/>
  <c r="L3425" i="2"/>
  <c r="L3426" i="2"/>
  <c r="L3427" i="2"/>
  <c r="L3428" i="2"/>
  <c r="L3429" i="2"/>
  <c r="L3430" i="2"/>
  <c r="L3431" i="2"/>
  <c r="L3432" i="2"/>
  <c r="L3434" i="2"/>
  <c r="L3435" i="2"/>
  <c r="L3436" i="2"/>
  <c r="L3437" i="2"/>
  <c r="L3438" i="2"/>
  <c r="L3439" i="2"/>
  <c r="L3440" i="2"/>
  <c r="L3441" i="2"/>
  <c r="L3442" i="2"/>
  <c r="L3443" i="2"/>
  <c r="L3445" i="2"/>
  <c r="L3446" i="2"/>
  <c r="L3447" i="2"/>
  <c r="L3448" i="2"/>
  <c r="L3449" i="2"/>
  <c r="L3450" i="2"/>
  <c r="L3451" i="2"/>
  <c r="L3452" i="2"/>
  <c r="L3453" i="2"/>
  <c r="L3454" i="2"/>
  <c r="L3456" i="2"/>
  <c r="L3457" i="2"/>
  <c r="L3458" i="2"/>
  <c r="L3459" i="2"/>
  <c r="L3460" i="2"/>
  <c r="L3461" i="2"/>
  <c r="L3462" i="2"/>
  <c r="L3463" i="2"/>
  <c r="L3464" i="2"/>
  <c r="L3466" i="2"/>
  <c r="L3467" i="2"/>
  <c r="L3468" i="2"/>
  <c r="L3469" i="2"/>
  <c r="L3470" i="2"/>
  <c r="L3471" i="2"/>
  <c r="L3472" i="2"/>
  <c r="L3473" i="2"/>
  <c r="L3474" i="2"/>
  <c r="L3476" i="2"/>
  <c r="L3477" i="2"/>
  <c r="L3478" i="2"/>
  <c r="L3479" i="2"/>
  <c r="L3480" i="2"/>
  <c r="L3481" i="2"/>
  <c r="L3482" i="2"/>
  <c r="L3483" i="2"/>
  <c r="L3484" i="2"/>
  <c r="L3486" i="2"/>
  <c r="L3487" i="2"/>
  <c r="L3488" i="2"/>
  <c r="L3489" i="2"/>
  <c r="L3490" i="2"/>
  <c r="L3491" i="2"/>
  <c r="L3492" i="2"/>
  <c r="L3493" i="2"/>
  <c r="L3494" i="2"/>
  <c r="L3496" i="2"/>
  <c r="L3497" i="2"/>
  <c r="L3498" i="2"/>
  <c r="L3499" i="2"/>
  <c r="L3500" i="2"/>
  <c r="L3501" i="2"/>
  <c r="L3502" i="2"/>
  <c r="L3503" i="2"/>
  <c r="L3504" i="2"/>
  <c r="L3506" i="2"/>
  <c r="L3507" i="2"/>
  <c r="L3508" i="2"/>
  <c r="L3509" i="2"/>
  <c r="L3510" i="2"/>
  <c r="L3511" i="2"/>
  <c r="L3512" i="2"/>
  <c r="L3513" i="2"/>
  <c r="L3514" i="2"/>
  <c r="L3515" i="2"/>
  <c r="L3517" i="2"/>
  <c r="L3518" i="2"/>
  <c r="L3519" i="2"/>
  <c r="L3520" i="2"/>
  <c r="L3521" i="2"/>
  <c r="L3522" i="2"/>
  <c r="L3523" i="2"/>
  <c r="L3524" i="2"/>
  <c r="L3525" i="2"/>
  <c r="L3527" i="2"/>
  <c r="L3528" i="2"/>
  <c r="L3529" i="2"/>
  <c r="L3530" i="2"/>
  <c r="L3531" i="2"/>
  <c r="L3532" i="2"/>
  <c r="L3533" i="2"/>
  <c r="L3534" i="2"/>
  <c r="L3535" i="2"/>
  <c r="L3536" i="2"/>
  <c r="L3538" i="2"/>
  <c r="L3539" i="2"/>
  <c r="L3540" i="2"/>
  <c r="L3541" i="2"/>
  <c r="L3542" i="2"/>
  <c r="L3543" i="2"/>
  <c r="L3544" i="2"/>
  <c r="L3545" i="2"/>
  <c r="L3546" i="2"/>
  <c r="L3548" i="2"/>
  <c r="L3549" i="2"/>
  <c r="L3550" i="2"/>
  <c r="L3551" i="2"/>
  <c r="L3552" i="2"/>
  <c r="L3553" i="2"/>
  <c r="L3554" i="2"/>
  <c r="L3555" i="2"/>
  <c r="L3556" i="2"/>
  <c r="L3558" i="2"/>
  <c r="L3559" i="2"/>
  <c r="L3560" i="2"/>
  <c r="L3561" i="2"/>
  <c r="L3562" i="2"/>
  <c r="L3563" i="2"/>
  <c r="L3564" i="2"/>
  <c r="L3565" i="2"/>
  <c r="L3567" i="2"/>
  <c r="L3568" i="2"/>
  <c r="L3569" i="2"/>
  <c r="L3570" i="2"/>
  <c r="L3571" i="2"/>
  <c r="L3572" i="2"/>
  <c r="L3573" i="2"/>
  <c r="L3575" i="2"/>
  <c r="L3576" i="2"/>
  <c r="L3577" i="2"/>
  <c r="L3578" i="2"/>
  <c r="L3579" i="2"/>
  <c r="L3580" i="2"/>
  <c r="L3581" i="2"/>
  <c r="L3582" i="2"/>
  <c r="L3583" i="2"/>
  <c r="L3585" i="2"/>
  <c r="L3586" i="2"/>
  <c r="L3587" i="2"/>
  <c r="L3588" i="2"/>
  <c r="L3589" i="2"/>
  <c r="L3590" i="2"/>
  <c r="L3591" i="2"/>
  <c r="L3592" i="2"/>
  <c r="L3593" i="2"/>
  <c r="L3595" i="2"/>
  <c r="L3596" i="2"/>
  <c r="L3597" i="2"/>
  <c r="L3598" i="2"/>
  <c r="L3599" i="2"/>
  <c r="L3600" i="2"/>
  <c r="L3601" i="2"/>
  <c r="L3602" i="2"/>
  <c r="L3604" i="2"/>
  <c r="L3605" i="2"/>
  <c r="L3606" i="2"/>
  <c r="L3607" i="2"/>
  <c r="L3608" i="2"/>
  <c r="L3609" i="2"/>
  <c r="L3610" i="2"/>
  <c r="L3611" i="2"/>
  <c r="L3612" i="2"/>
  <c r="L3614" i="2"/>
  <c r="L3615" i="2"/>
  <c r="L3616" i="2"/>
  <c r="L3617" i="2"/>
  <c r="L3618" i="2"/>
  <c r="L3619" i="2"/>
  <c r="L3621" i="2"/>
  <c r="L3622" i="2"/>
  <c r="L3623" i="2"/>
  <c r="L3624" i="2"/>
  <c r="L3625" i="2"/>
  <c r="L3626" i="2"/>
  <c r="L3627" i="2"/>
  <c r="L3628" i="2"/>
  <c r="L3629" i="2"/>
  <c r="L3631" i="2"/>
  <c r="L3632" i="2"/>
  <c r="L3633" i="2"/>
  <c r="L3634" i="2"/>
  <c r="L3635" i="2"/>
  <c r="L3636" i="2"/>
  <c r="L3637" i="2"/>
  <c r="L3639" i="2"/>
  <c r="L3640" i="2"/>
  <c r="L3641" i="2"/>
  <c r="L3642" i="2"/>
  <c r="L3643" i="2"/>
  <c r="L3644" i="2"/>
  <c r="L3645" i="2"/>
  <c r="L3646" i="2"/>
  <c r="L3648" i="2"/>
  <c r="L3649" i="2"/>
  <c r="L3650" i="2"/>
  <c r="L3651" i="2"/>
  <c r="L3652" i="2"/>
  <c r="L3653" i="2"/>
  <c r="L3654" i="2"/>
  <c r="L3655" i="2"/>
  <c r="L3657" i="2"/>
  <c r="L3658" i="2"/>
  <c r="L3659" i="2"/>
  <c r="L3660" i="2"/>
  <c r="L3661" i="2"/>
  <c r="L3662" i="2"/>
  <c r="L3663" i="2"/>
  <c r="L3665" i="2"/>
  <c r="L3666" i="2"/>
  <c r="L3667" i="2"/>
  <c r="L3668" i="2"/>
  <c r="L3669" i="2"/>
  <c r="L3670" i="2"/>
  <c r="L3671" i="2"/>
  <c r="L3672" i="2"/>
  <c r="L3674" i="2"/>
  <c r="L3675" i="2"/>
  <c r="L3676" i="2"/>
  <c r="L3677" i="2"/>
  <c r="L3678" i="2"/>
  <c r="L3679" i="2"/>
  <c r="L3680" i="2"/>
  <c r="L3682" i="2"/>
  <c r="L3683" i="2"/>
  <c r="L3684" i="2"/>
  <c r="L3685" i="2"/>
  <c r="L3686" i="2"/>
  <c r="L3687" i="2"/>
  <c r="L3688" i="2"/>
  <c r="L3689" i="2"/>
  <c r="L3691" i="2"/>
  <c r="L3692" i="2"/>
  <c r="L3693" i="2"/>
  <c r="L3694" i="2"/>
  <c r="L3695" i="2"/>
  <c r="L3696" i="2"/>
  <c r="L3697" i="2"/>
  <c r="L3699" i="2"/>
  <c r="L3700" i="2"/>
  <c r="L3701" i="2"/>
  <c r="L3702" i="2"/>
  <c r="L3703" i="2"/>
  <c r="L3704" i="2"/>
  <c r="L3705" i="2"/>
  <c r="L3707" i="2"/>
  <c r="L3708" i="2"/>
  <c r="L3709" i="2"/>
  <c r="L3710" i="2"/>
  <c r="L3711" i="2"/>
  <c r="L3712" i="2"/>
  <c r="L3713" i="2"/>
  <c r="L3715" i="2"/>
  <c r="L3716" i="2"/>
  <c r="L3717" i="2"/>
  <c r="L3718" i="2"/>
  <c r="L3719" i="2"/>
  <c r="L3720" i="2"/>
  <c r="L3721" i="2"/>
  <c r="L3722" i="2"/>
  <c r="L3724" i="2"/>
  <c r="L3725" i="2"/>
  <c r="L3726" i="2"/>
  <c r="L3727" i="2"/>
  <c r="L3728" i="2"/>
  <c r="L3729" i="2"/>
  <c r="L3730" i="2"/>
  <c r="L3731" i="2"/>
  <c r="L3733" i="2"/>
  <c r="L3734" i="2"/>
  <c r="L3735" i="2"/>
  <c r="L3736" i="2"/>
  <c r="L3737" i="2"/>
  <c r="L3738" i="2"/>
  <c r="L3739" i="2"/>
  <c r="L3741" i="2"/>
  <c r="L3742" i="2"/>
  <c r="L3743" i="2"/>
  <c r="L3744" i="2"/>
  <c r="L3745" i="2"/>
  <c r="L3746" i="2"/>
  <c r="L3747" i="2"/>
  <c r="L3748" i="2"/>
  <c r="L3750" i="2"/>
  <c r="L3751" i="2"/>
  <c r="L3752" i="2"/>
  <c r="L3753" i="2"/>
  <c r="L3754" i="2"/>
  <c r="L3755" i="2"/>
  <c r="L3756" i="2"/>
  <c r="L3758" i="2"/>
  <c r="L3759" i="2"/>
  <c r="L3760" i="2"/>
  <c r="L3761" i="2"/>
  <c r="L3762" i="2"/>
  <c r="L3763" i="2"/>
  <c r="L3764" i="2"/>
  <c r="L3766" i="2"/>
  <c r="L3767" i="2"/>
  <c r="L3768" i="2"/>
  <c r="L3769" i="2"/>
  <c r="L3770" i="2"/>
  <c r="L3771" i="2"/>
  <c r="L3772" i="2"/>
  <c r="L3774" i="2"/>
  <c r="L3775" i="2"/>
  <c r="L3776" i="2"/>
  <c r="L3777" i="2"/>
  <c r="L3778" i="2"/>
  <c r="L3779" i="2"/>
  <c r="L3780" i="2"/>
  <c r="L3781" i="2"/>
  <c r="L3782" i="2"/>
  <c r="L3784" i="2"/>
  <c r="L3785" i="2"/>
  <c r="L3786" i="2"/>
  <c r="L3787" i="2"/>
  <c r="L3788" i="2"/>
  <c r="L3789" i="2"/>
  <c r="L3790" i="2"/>
  <c r="L3791" i="2"/>
  <c r="L3792" i="2"/>
  <c r="L3794" i="2"/>
  <c r="L3795" i="2"/>
  <c r="L3796" i="2"/>
  <c r="L3797" i="2"/>
  <c r="L3798" i="2"/>
  <c r="L3799" i="2"/>
  <c r="L3800" i="2"/>
  <c r="L3801" i="2"/>
  <c r="L3802" i="2"/>
  <c r="L3803" i="2"/>
  <c r="L3805" i="2"/>
  <c r="L3806" i="2"/>
  <c r="L3807" i="2"/>
  <c r="L3808" i="2"/>
  <c r="L3809" i="2"/>
  <c r="L3810" i="2"/>
  <c r="L3811" i="2"/>
  <c r="L3812" i="2"/>
  <c r="L3813" i="2"/>
  <c r="L3815" i="2"/>
  <c r="L3816" i="2"/>
  <c r="L3817" i="2"/>
  <c r="L3818" i="2"/>
  <c r="L3819" i="2"/>
  <c r="L3820" i="2"/>
  <c r="L3821" i="2"/>
  <c r="L3822" i="2"/>
  <c r="L3823" i="2"/>
  <c r="L3825" i="2"/>
  <c r="L3826" i="2"/>
  <c r="L3827" i="2"/>
  <c r="L3828" i="2"/>
  <c r="L3829" i="2"/>
  <c r="L3830" i="2"/>
  <c r="L3831" i="2"/>
  <c r="L3832" i="2"/>
  <c r="L3833" i="2"/>
  <c r="L3835" i="2"/>
  <c r="L3836" i="2"/>
  <c r="L3837" i="2"/>
  <c r="L3838" i="2"/>
  <c r="L3839" i="2"/>
  <c r="L3840" i="2"/>
  <c r="L3841" i="2"/>
  <c r="L3842" i="2"/>
  <c r="L3843" i="2"/>
  <c r="L3844" i="2"/>
  <c r="L3846" i="2"/>
  <c r="L3847" i="2"/>
  <c r="L3848" i="2"/>
  <c r="L3849" i="2"/>
  <c r="L3850" i="2"/>
  <c r="L3851" i="2"/>
  <c r="L3852" i="2"/>
  <c r="L3853" i="2"/>
  <c r="L3854" i="2"/>
  <c r="L3855" i="2"/>
  <c r="L3857" i="2"/>
  <c r="L3858" i="2"/>
  <c r="L3859" i="2"/>
  <c r="L3860" i="2"/>
  <c r="L3861" i="2"/>
  <c r="L3862" i="2"/>
  <c r="L3863" i="2"/>
  <c r="L3864" i="2"/>
  <c r="L3865" i="2"/>
  <c r="L3866" i="2"/>
  <c r="L3868" i="2"/>
  <c r="L3869" i="2"/>
  <c r="L3870" i="2"/>
  <c r="L3871" i="2"/>
  <c r="L3872" i="2"/>
  <c r="L3873" i="2"/>
  <c r="L3874" i="2"/>
  <c r="L3875" i="2"/>
  <c r="L3876" i="2"/>
  <c r="L3877" i="2"/>
  <c r="L3879" i="2"/>
  <c r="L3880" i="2"/>
  <c r="L3881" i="2"/>
  <c r="L3882" i="2"/>
  <c r="L3883" i="2"/>
  <c r="L3884" i="2"/>
  <c r="L3885" i="2"/>
  <c r="L3886" i="2"/>
  <c r="L3887" i="2"/>
  <c r="L3888" i="2"/>
  <c r="L3890" i="2"/>
  <c r="L3891" i="2"/>
  <c r="L3892" i="2"/>
  <c r="L3893" i="2"/>
  <c r="L3894" i="2"/>
  <c r="L3895" i="2"/>
  <c r="L3896" i="2"/>
  <c r="L3897" i="2"/>
  <c r="L3898" i="2"/>
  <c r="L3900" i="2"/>
  <c r="L3901" i="2"/>
  <c r="L3902" i="2"/>
  <c r="L3903" i="2"/>
  <c r="L3904" i="2"/>
  <c r="L3905" i="2"/>
  <c r="L3906" i="2"/>
  <c r="L3907" i="2"/>
  <c r="L3908" i="2"/>
  <c r="L3909" i="2"/>
  <c r="L3911" i="2"/>
  <c r="L3912" i="2"/>
  <c r="L3913" i="2"/>
  <c r="L3914" i="2"/>
  <c r="L3915" i="2"/>
  <c r="L3916" i="2"/>
  <c r="L3917" i="2"/>
  <c r="L3918" i="2"/>
  <c r="L3919" i="2"/>
  <c r="L3920" i="2"/>
  <c r="L3921" i="2"/>
  <c r="L3923" i="2"/>
  <c r="L3924" i="2"/>
  <c r="L3925" i="2"/>
  <c r="L3926" i="2"/>
  <c r="L3927" i="2"/>
  <c r="L3928" i="2"/>
  <c r="L3929" i="2"/>
  <c r="L3930" i="2"/>
  <c r="L3931" i="2"/>
  <c r="L3933" i="2"/>
  <c r="L3934" i="2"/>
  <c r="L3935" i="2"/>
  <c r="L3936" i="2"/>
  <c r="L3937" i="2"/>
  <c r="L3938" i="2"/>
  <c r="L3939" i="2"/>
  <c r="L3940" i="2"/>
  <c r="L3941" i="2"/>
  <c r="L3942" i="2"/>
  <c r="L3944" i="2"/>
  <c r="L3945" i="2"/>
  <c r="L3946" i="2"/>
  <c r="L3947" i="2"/>
  <c r="L3948" i="2"/>
  <c r="L3949" i="2"/>
  <c r="L3950" i="2"/>
  <c r="L3951" i="2"/>
  <c r="L3952" i="2"/>
  <c r="L3953" i="2"/>
  <c r="L3955" i="2"/>
  <c r="L3956" i="2"/>
  <c r="L3957" i="2"/>
  <c r="L3958" i="2"/>
  <c r="L3959" i="2"/>
  <c r="L3960" i="2"/>
  <c r="L3961" i="2"/>
  <c r="L3962" i="2"/>
  <c r="L3963" i="2"/>
  <c r="L3965" i="2"/>
  <c r="L3966" i="2"/>
  <c r="L3967" i="2"/>
  <c r="L3968" i="2"/>
  <c r="L3969" i="2"/>
  <c r="L3970" i="2"/>
  <c r="L3971" i="2"/>
  <c r="L3972" i="2"/>
  <c r="L3973" i="2"/>
  <c r="L3974" i="2"/>
  <c r="L3976" i="2"/>
  <c r="L3977" i="2"/>
  <c r="L3978" i="2"/>
  <c r="L3979" i="2"/>
  <c r="L3980" i="2"/>
  <c r="L3981" i="2"/>
  <c r="L3982" i="2"/>
  <c r="L3983" i="2"/>
  <c r="L3984" i="2"/>
  <c r="L3985" i="2"/>
  <c r="L3987" i="2"/>
  <c r="L3988" i="2"/>
  <c r="L3989" i="2"/>
  <c r="L3990" i="2"/>
  <c r="L3991" i="2"/>
  <c r="L3992" i="2"/>
  <c r="L3993" i="2"/>
  <c r="L3994" i="2"/>
  <c r="L3995" i="2"/>
  <c r="L3996" i="2"/>
  <c r="L3998" i="2"/>
  <c r="L3999" i="2"/>
  <c r="L4000" i="2"/>
  <c r="L4001" i="2"/>
  <c r="L4002" i="2"/>
  <c r="L4003" i="2"/>
  <c r="L4004" i="2"/>
  <c r="L4005" i="2"/>
  <c r="L4006" i="2"/>
  <c r="L4007" i="2"/>
  <c r="L4009" i="2"/>
  <c r="L4010" i="2"/>
  <c r="L4011" i="2"/>
  <c r="L4012" i="2"/>
  <c r="L4013" i="2"/>
  <c r="L4014" i="2"/>
  <c r="L4015" i="2"/>
  <c r="L4016" i="2"/>
  <c r="L4017" i="2"/>
  <c r="L4018" i="2"/>
  <c r="L4020" i="2"/>
  <c r="L4021" i="2"/>
  <c r="L4022" i="2"/>
  <c r="L4023" i="2"/>
  <c r="L4024" i="2"/>
  <c r="L4025" i="2"/>
  <c r="L4026" i="2"/>
  <c r="L4027" i="2"/>
  <c r="L4028" i="2"/>
  <c r="L4029" i="2"/>
  <c r="L4031" i="2"/>
  <c r="L4032" i="2"/>
  <c r="L4033" i="2"/>
  <c r="L4034" i="2"/>
  <c r="L4035" i="2"/>
  <c r="L4036" i="2"/>
  <c r="L4037" i="2"/>
  <c r="L4038" i="2"/>
  <c r="L4039" i="2"/>
  <c r="L4040" i="2"/>
  <c r="L4041" i="2"/>
  <c r="L4043" i="2"/>
  <c r="L4044" i="2"/>
  <c r="L4045" i="2"/>
  <c r="L4046" i="2"/>
  <c r="L4047" i="2"/>
  <c r="L4048" i="2"/>
  <c r="L4049" i="2"/>
  <c r="L4050" i="2"/>
  <c r="L4051" i="2"/>
  <c r="L4052" i="2"/>
  <c r="L4053" i="2"/>
  <c r="L4055" i="2"/>
  <c r="L4056" i="2"/>
  <c r="L4057" i="2"/>
  <c r="L4058" i="2"/>
  <c r="L4059" i="2"/>
  <c r="L4060" i="2"/>
  <c r="L4061" i="2"/>
  <c r="L4062" i="2"/>
  <c r="L4063" i="2"/>
  <c r="L4064" i="2"/>
  <c r="L4065" i="2"/>
  <c r="L4067" i="2"/>
  <c r="L4068" i="2"/>
  <c r="L4069" i="2"/>
  <c r="L4070" i="2"/>
  <c r="L4071" i="2"/>
  <c r="L4072" i="2"/>
  <c r="L4073" i="2"/>
  <c r="L4074" i="2"/>
  <c r="L4075" i="2"/>
  <c r="L4076" i="2"/>
  <c r="L4077" i="2"/>
  <c r="L4079" i="2"/>
  <c r="L4080" i="2"/>
  <c r="L4081" i="2"/>
  <c r="L4082" i="2"/>
  <c r="L4083" i="2"/>
  <c r="L4084" i="2"/>
  <c r="L4085" i="2"/>
  <c r="L4086" i="2"/>
  <c r="L4087" i="2"/>
  <c r="L4088" i="2"/>
  <c r="L4090" i="2"/>
  <c r="L4091" i="2"/>
  <c r="L4092" i="2"/>
  <c r="L4093" i="2"/>
  <c r="L4094" i="2"/>
  <c r="L4095" i="2"/>
  <c r="L4096" i="2"/>
  <c r="L4097" i="2"/>
  <c r="L4098" i="2"/>
  <c r="L4099" i="2"/>
  <c r="L4101" i="2"/>
  <c r="L4102" i="2"/>
  <c r="L4103" i="2"/>
  <c r="L4104" i="2"/>
  <c r="L4105" i="2"/>
  <c r="L4106" i="2"/>
  <c r="L4107" i="2"/>
  <c r="L4108" i="2"/>
  <c r="L4109" i="2"/>
  <c r="L4111" i="2"/>
  <c r="L4112" i="2"/>
  <c r="L4113" i="2"/>
  <c r="L4114" i="2"/>
  <c r="L4115" i="2"/>
  <c r="L4116" i="2"/>
  <c r="L4117" i="2"/>
  <c r="L4118" i="2"/>
  <c r="L4119" i="2"/>
  <c r="L4120" i="2"/>
  <c r="L4122" i="2"/>
  <c r="L4123" i="2"/>
  <c r="L4124" i="2"/>
  <c r="L4125" i="2"/>
  <c r="L4126" i="2"/>
  <c r="L4127" i="2"/>
  <c r="L4128" i="2"/>
  <c r="L4129" i="2"/>
  <c r="L4130" i="2"/>
  <c r="L4131" i="2"/>
  <c r="L4132" i="2"/>
  <c r="L4134" i="2"/>
  <c r="L4135" i="2"/>
  <c r="L4136" i="2"/>
  <c r="L4137" i="2"/>
  <c r="L4138" i="2"/>
  <c r="L4139" i="2"/>
  <c r="L4140" i="2"/>
  <c r="L4141" i="2"/>
  <c r="L4142" i="2"/>
  <c r="L4143" i="2"/>
  <c r="L4144" i="2"/>
  <c r="L4146" i="2"/>
  <c r="L4147" i="2"/>
  <c r="L4148" i="2"/>
  <c r="L4149" i="2"/>
  <c r="L4150" i="2"/>
  <c r="L4151" i="2"/>
  <c r="L4152" i="2"/>
  <c r="L4153" i="2"/>
  <c r="L4154" i="2"/>
  <c r="L4155" i="2"/>
  <c r="L4157" i="2"/>
  <c r="L4158" i="2"/>
  <c r="L4159" i="2"/>
  <c r="L4160" i="2"/>
  <c r="L4161" i="2"/>
  <c r="L4162" i="2"/>
  <c r="L4163" i="2"/>
  <c r="L4164" i="2"/>
  <c r="L4165" i="2"/>
  <c r="L4166" i="2"/>
  <c r="L4168" i="2"/>
  <c r="L4169" i="2"/>
  <c r="L4170" i="2"/>
  <c r="L4171" i="2"/>
  <c r="L4172" i="2"/>
  <c r="L4173" i="2"/>
  <c r="L4174" i="2"/>
  <c r="L4175" i="2"/>
  <c r="L4176" i="2"/>
  <c r="L4177" i="2"/>
  <c r="L4179" i="2"/>
  <c r="L4180" i="2"/>
  <c r="L4181" i="2"/>
  <c r="L4182" i="2"/>
  <c r="L4183" i="2"/>
  <c r="L4184" i="2"/>
  <c r="L4185" i="2"/>
  <c r="L4186" i="2"/>
  <c r="L4187" i="2"/>
  <c r="L4189" i="2"/>
  <c r="L4190" i="2"/>
  <c r="L4191" i="2"/>
  <c r="L4192" i="2"/>
  <c r="L4193" i="2"/>
  <c r="L4194" i="2"/>
  <c r="L4195" i="2"/>
  <c r="L4196" i="2"/>
  <c r="L4197" i="2"/>
  <c r="L4198" i="2"/>
  <c r="L4200" i="2"/>
  <c r="L4201" i="2"/>
  <c r="L4202" i="2"/>
  <c r="L4203" i="2"/>
  <c r="L4204" i="2"/>
  <c r="L4205" i="2"/>
  <c r="L4206" i="2"/>
  <c r="L4207" i="2"/>
  <c r="L4208" i="2"/>
  <c r="L4209" i="2"/>
  <c r="L4210" i="2"/>
  <c r="L4212" i="2"/>
  <c r="L4213" i="2"/>
  <c r="L4214" i="2"/>
  <c r="L4215" i="2"/>
  <c r="L4216" i="2"/>
  <c r="L4217" i="2"/>
  <c r="L4218" i="2"/>
  <c r="L4219" i="2"/>
  <c r="L4220" i="2"/>
  <c r="L4222" i="2"/>
  <c r="L4223" i="2"/>
  <c r="L4224" i="2"/>
  <c r="L4225" i="2"/>
  <c r="L4226" i="2"/>
  <c r="L4227" i="2"/>
  <c r="L4228" i="2"/>
  <c r="L4229" i="2"/>
  <c r="L4230" i="2"/>
  <c r="L4231" i="2"/>
  <c r="L4233" i="2"/>
  <c r="L4234" i="2"/>
  <c r="L4235" i="2"/>
  <c r="L4236" i="2"/>
  <c r="L4237" i="2"/>
  <c r="L4238" i="2"/>
  <c r="L4239" i="2"/>
  <c r="L4240" i="2"/>
  <c r="L4241" i="2"/>
  <c r="L4243" i="2"/>
  <c r="L4244" i="2"/>
  <c r="L4245" i="2"/>
  <c r="L4246" i="2"/>
  <c r="L4247" i="2"/>
  <c r="L4248" i="2"/>
  <c r="L4249" i="2"/>
  <c r="L4250" i="2"/>
  <c r="L4251" i="2"/>
  <c r="L4252" i="2"/>
  <c r="L4253" i="2"/>
  <c r="L4255" i="2"/>
  <c r="L4256" i="2"/>
  <c r="L4257" i="2"/>
  <c r="L4258" i="2"/>
  <c r="L4259" i="2"/>
  <c r="L4260" i="2"/>
  <c r="L4261" i="2"/>
  <c r="L4262" i="2"/>
  <c r="L4263" i="2"/>
  <c r="L4264" i="2"/>
  <c r="L4266" i="2"/>
  <c r="L4267" i="2"/>
  <c r="L4268" i="2"/>
  <c r="L4269" i="2"/>
  <c r="L4270" i="2"/>
  <c r="L4271" i="2"/>
  <c r="L4272" i="2"/>
  <c r="L4273" i="2"/>
  <c r="L4274" i="2"/>
  <c r="L4275" i="2"/>
  <c r="L4277" i="2"/>
  <c r="L4278" i="2"/>
  <c r="L4279" i="2"/>
  <c r="L4280" i="2"/>
  <c r="L4281" i="2"/>
  <c r="L4282" i="2"/>
  <c r="L4283" i="2"/>
  <c r="L4284" i="2"/>
  <c r="L4285" i="2"/>
  <c r="L4286" i="2"/>
  <c r="L4288" i="2"/>
  <c r="L4289" i="2"/>
  <c r="L4290" i="2"/>
  <c r="L4291" i="2"/>
  <c r="L4292" i="2"/>
  <c r="L4293" i="2"/>
  <c r="L4294" i="2"/>
  <c r="L4295" i="2"/>
  <c r="L4296" i="2"/>
  <c r="L4297" i="2"/>
  <c r="L4299" i="2"/>
  <c r="L4300" i="2"/>
  <c r="L4301" i="2"/>
  <c r="L4302" i="2"/>
  <c r="L4303" i="2"/>
  <c r="L4304" i="2"/>
  <c r="L4305" i="2"/>
  <c r="L4306" i="2"/>
  <c r="L4307" i="2"/>
  <c r="L4308" i="2"/>
  <c r="L4310" i="2"/>
  <c r="L4311" i="2"/>
  <c r="L4312" i="2"/>
  <c r="L4313" i="2"/>
  <c r="L4314" i="2"/>
  <c r="L4315" i="2"/>
  <c r="L4316" i="2"/>
  <c r="L4317" i="2"/>
  <c r="L4318" i="2"/>
  <c r="L4319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5" i="2"/>
  <c r="L4336" i="2"/>
  <c r="L4337" i="2"/>
  <c r="L4338" i="2"/>
  <c r="L4339" i="2"/>
  <c r="L4340" i="2"/>
  <c r="L4341" i="2"/>
  <c r="L4342" i="2"/>
  <c r="L4343" i="2"/>
  <c r="L4344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60" i="2"/>
  <c r="L4361" i="2"/>
  <c r="L4362" i="2"/>
  <c r="L4363" i="2"/>
  <c r="L4364" i="2"/>
  <c r="L4365" i="2"/>
  <c r="L4366" i="2"/>
  <c r="L4367" i="2"/>
  <c r="L4368" i="2"/>
  <c r="L4369" i="2"/>
  <c r="L4371" i="2"/>
  <c r="L4372" i="2"/>
  <c r="L4373" i="2"/>
  <c r="L4374" i="2"/>
  <c r="L4375" i="2"/>
  <c r="L4376" i="2"/>
  <c r="L4377" i="2"/>
  <c r="L4378" i="2"/>
  <c r="L4379" i="2"/>
  <c r="L4381" i="2"/>
  <c r="L4382" i="2"/>
  <c r="L4383" i="2"/>
  <c r="L4384" i="2"/>
  <c r="L4385" i="2"/>
  <c r="L4386" i="2"/>
  <c r="L4387" i="2"/>
  <c r="L4388" i="2"/>
  <c r="L4389" i="2"/>
  <c r="L4390" i="2"/>
  <c r="L4392" i="2"/>
  <c r="L4393" i="2"/>
  <c r="L4394" i="2"/>
  <c r="L4395" i="2"/>
  <c r="L4396" i="2"/>
  <c r="L4397" i="2"/>
  <c r="L4398" i="2"/>
  <c r="L4399" i="2"/>
  <c r="L4400" i="2"/>
  <c r="L4401" i="2"/>
  <c r="L4403" i="2"/>
  <c r="L4404" i="2"/>
  <c r="L4405" i="2"/>
  <c r="L4406" i="2"/>
  <c r="L4407" i="2"/>
  <c r="L4408" i="2"/>
  <c r="L4409" i="2"/>
  <c r="L4410" i="2"/>
  <c r="L4411" i="2"/>
  <c r="L4413" i="2"/>
  <c r="L4414" i="2"/>
  <c r="L4415" i="2"/>
  <c r="L4416" i="2"/>
  <c r="L4417" i="2"/>
  <c r="L4418" i="2"/>
  <c r="L4419" i="2"/>
  <c r="L4420" i="2"/>
  <c r="L4421" i="2"/>
  <c r="L4422" i="2"/>
  <c r="L4424" i="2"/>
  <c r="L4425" i="2"/>
  <c r="L4426" i="2"/>
  <c r="L4427" i="2"/>
  <c r="L4428" i="2"/>
  <c r="L4429" i="2"/>
  <c r="L4430" i="2"/>
  <c r="L4431" i="2"/>
  <c r="L4432" i="2"/>
  <c r="L4434" i="2"/>
  <c r="L4435" i="2"/>
  <c r="L4436" i="2"/>
  <c r="L4437" i="2"/>
  <c r="L4438" i="2"/>
  <c r="L4439" i="2"/>
  <c r="L4440" i="2"/>
  <c r="L4441" i="2"/>
  <c r="L4442" i="2"/>
  <c r="L4443" i="2"/>
  <c r="L4445" i="2"/>
  <c r="L4446" i="2"/>
  <c r="L4447" i="2"/>
  <c r="L4448" i="2"/>
  <c r="L4449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9" i="2"/>
  <c r="J330" i="2"/>
  <c r="J331" i="2"/>
  <c r="J332" i="2"/>
  <c r="J333" i="2"/>
  <c r="J334" i="2"/>
  <c r="J335" i="2"/>
  <c r="J336" i="2"/>
  <c r="J337" i="2"/>
  <c r="J338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4" i="2"/>
  <c r="J355" i="2"/>
  <c r="J356" i="2"/>
  <c r="J357" i="2"/>
  <c r="J358" i="2"/>
  <c r="J359" i="2"/>
  <c r="J360" i="2"/>
  <c r="J361" i="2"/>
  <c r="J362" i="2"/>
  <c r="J363" i="2"/>
  <c r="J364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9" i="2"/>
  <c r="J380" i="2"/>
  <c r="J381" i="2"/>
  <c r="J382" i="2"/>
  <c r="J383" i="2"/>
  <c r="J384" i="2"/>
  <c r="J385" i="2"/>
  <c r="J386" i="2"/>
  <c r="J387" i="2"/>
  <c r="J388" i="2"/>
  <c r="J390" i="2"/>
  <c r="J391" i="2"/>
  <c r="J392" i="2"/>
  <c r="J393" i="2"/>
  <c r="J394" i="2"/>
  <c r="J395" i="2"/>
  <c r="J396" i="2"/>
  <c r="J397" i="2"/>
  <c r="J398" i="2"/>
  <c r="J399" i="2"/>
  <c r="J400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5" i="2"/>
  <c r="J416" i="2"/>
  <c r="J417" i="2"/>
  <c r="J418" i="2"/>
  <c r="J419" i="2"/>
  <c r="J420" i="2"/>
  <c r="J421" i="2"/>
  <c r="J422" i="2"/>
  <c r="J423" i="2"/>
  <c r="J424" i="2"/>
  <c r="J426" i="2"/>
  <c r="J427" i="2"/>
  <c r="J428" i="2"/>
  <c r="J429" i="2"/>
  <c r="J430" i="2"/>
  <c r="J431" i="2"/>
  <c r="J432" i="2"/>
  <c r="J433" i="2"/>
  <c r="J434" i="2"/>
  <c r="J435" i="2"/>
  <c r="J436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1" i="2"/>
  <c r="J492" i="2"/>
  <c r="J493" i="2"/>
  <c r="J494" i="2"/>
  <c r="J495" i="2"/>
  <c r="J496" i="2"/>
  <c r="J497" i="2"/>
  <c r="J498" i="2"/>
  <c r="J499" i="2"/>
  <c r="J500" i="2"/>
  <c r="J501" i="2"/>
  <c r="J503" i="2"/>
  <c r="J504" i="2"/>
  <c r="J505" i="2"/>
  <c r="J506" i="2"/>
  <c r="J507" i="2"/>
  <c r="J508" i="2"/>
  <c r="J509" i="2"/>
  <c r="J510" i="2"/>
  <c r="J511" i="2"/>
  <c r="J512" i="2"/>
  <c r="J513" i="2"/>
  <c r="J515" i="2"/>
  <c r="J516" i="2"/>
  <c r="J517" i="2"/>
  <c r="J518" i="2"/>
  <c r="J519" i="2"/>
  <c r="J520" i="2"/>
  <c r="J521" i="2"/>
  <c r="J522" i="2"/>
  <c r="J523" i="2"/>
  <c r="J524" i="2"/>
  <c r="J525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40" i="2"/>
  <c r="J541" i="2"/>
  <c r="J542" i="2"/>
  <c r="J543" i="2"/>
  <c r="J544" i="2"/>
  <c r="J545" i="2"/>
  <c r="J546" i="2"/>
  <c r="J547" i="2"/>
  <c r="J548" i="2"/>
  <c r="J549" i="2"/>
  <c r="J550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5" i="2"/>
  <c r="J566" i="2"/>
  <c r="J567" i="2"/>
  <c r="J568" i="2"/>
  <c r="J569" i="2"/>
  <c r="J570" i="2"/>
  <c r="J571" i="2"/>
  <c r="J572" i="2"/>
  <c r="J573" i="2"/>
  <c r="J574" i="2"/>
  <c r="J575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3" i="2"/>
  <c r="J604" i="2"/>
  <c r="J605" i="2"/>
  <c r="J606" i="2"/>
  <c r="J607" i="2"/>
  <c r="J608" i="2"/>
  <c r="J609" i="2"/>
  <c r="J610" i="2"/>
  <c r="J611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7" i="2"/>
  <c r="J628" i="2"/>
  <c r="J629" i="2"/>
  <c r="J630" i="2"/>
  <c r="J631" i="2"/>
  <c r="J632" i="2"/>
  <c r="J633" i="2"/>
  <c r="J634" i="2"/>
  <c r="J635" i="2"/>
  <c r="J636" i="2"/>
  <c r="J638" i="2"/>
  <c r="J639" i="2"/>
  <c r="J640" i="2"/>
  <c r="J641" i="2"/>
  <c r="J642" i="2"/>
  <c r="J643" i="2"/>
  <c r="J644" i="2"/>
  <c r="J645" i="2"/>
  <c r="J646" i="2"/>
  <c r="J647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5" i="2"/>
  <c r="J786" i="2"/>
  <c r="J787" i="2"/>
  <c r="J788" i="2"/>
  <c r="J789" i="2"/>
  <c r="J790" i="2"/>
  <c r="J791" i="2"/>
  <c r="J792" i="2"/>
  <c r="J793" i="2"/>
  <c r="J794" i="2"/>
  <c r="J795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3" i="2"/>
  <c r="J824" i="2"/>
  <c r="J825" i="2"/>
  <c r="J826" i="2"/>
  <c r="J827" i="2"/>
  <c r="J828" i="2"/>
  <c r="J829" i="2"/>
  <c r="J830" i="2"/>
  <c r="J831" i="2"/>
  <c r="J832" i="2"/>
  <c r="J833" i="2"/>
  <c r="J835" i="2"/>
  <c r="J836" i="2"/>
  <c r="J837" i="2"/>
  <c r="J838" i="2"/>
  <c r="J839" i="2"/>
  <c r="J840" i="2"/>
  <c r="J841" i="2"/>
  <c r="J842" i="2"/>
  <c r="J843" i="2"/>
  <c r="J844" i="2"/>
  <c r="J845" i="2"/>
  <c r="J847" i="2"/>
  <c r="J848" i="2"/>
  <c r="J849" i="2"/>
  <c r="J850" i="2"/>
  <c r="J851" i="2"/>
  <c r="J852" i="2"/>
  <c r="J853" i="2"/>
  <c r="J854" i="2"/>
  <c r="J855" i="2"/>
  <c r="J856" i="2"/>
  <c r="J857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2" i="2"/>
  <c r="J873" i="2"/>
  <c r="J874" i="2"/>
  <c r="J875" i="2"/>
  <c r="J876" i="2"/>
  <c r="J877" i="2"/>
  <c r="J878" i="2"/>
  <c r="J879" i="2"/>
  <c r="J880" i="2"/>
  <c r="J881" i="2"/>
  <c r="J882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8" i="2"/>
  <c r="J1369" i="2"/>
  <c r="J1370" i="2"/>
  <c r="J1371" i="2"/>
  <c r="J1372" i="2"/>
  <c r="J1373" i="2"/>
  <c r="J1374" i="2"/>
  <c r="J1375" i="2"/>
  <c r="J1376" i="2"/>
  <c r="J1377" i="2"/>
  <c r="J1378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6" i="2"/>
  <c r="J1407" i="2"/>
  <c r="J1408" i="2"/>
  <c r="J1409" i="2"/>
  <c r="J1410" i="2"/>
  <c r="J1411" i="2"/>
  <c r="J1412" i="2"/>
  <c r="J1413" i="2"/>
  <c r="J1414" i="2"/>
  <c r="J1415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3" i="2"/>
  <c r="J3254" i="2"/>
  <c r="J3255" i="2"/>
  <c r="J3256" i="2"/>
  <c r="J3257" i="2"/>
  <c r="J3258" i="2"/>
  <c r="J3259" i="2"/>
  <c r="J3260" i="2"/>
  <c r="J3261" i="2"/>
  <c r="J3262" i="2"/>
  <c r="J3264" i="2"/>
  <c r="J3265" i="2"/>
  <c r="J3266" i="2"/>
  <c r="J3267" i="2"/>
  <c r="J3268" i="2"/>
  <c r="J3269" i="2"/>
  <c r="J3270" i="2"/>
  <c r="J3271" i="2"/>
  <c r="J3272" i="2"/>
  <c r="J3273" i="2"/>
  <c r="J3274" i="2"/>
  <c r="J3276" i="2"/>
  <c r="J3277" i="2"/>
  <c r="J3278" i="2"/>
  <c r="J3279" i="2"/>
  <c r="J3280" i="2"/>
  <c r="J3281" i="2"/>
  <c r="J3282" i="2"/>
  <c r="J3283" i="2"/>
  <c r="J3284" i="2"/>
  <c r="J3286" i="2"/>
  <c r="J3287" i="2"/>
  <c r="J3288" i="2"/>
  <c r="J3289" i="2"/>
  <c r="J3290" i="2"/>
  <c r="J3291" i="2"/>
  <c r="J3292" i="2"/>
  <c r="J3293" i="2"/>
  <c r="J3294" i="2"/>
  <c r="J3295" i="2"/>
  <c r="J3296" i="2"/>
  <c r="J3298" i="2"/>
  <c r="J3299" i="2"/>
  <c r="J3300" i="2"/>
  <c r="J3301" i="2"/>
  <c r="J3302" i="2"/>
  <c r="J3303" i="2"/>
  <c r="J3304" i="2"/>
  <c r="J3305" i="2"/>
  <c r="J3306" i="2"/>
  <c r="J3308" i="2"/>
  <c r="J3309" i="2"/>
  <c r="J3310" i="2"/>
  <c r="J3311" i="2"/>
  <c r="J3312" i="2"/>
  <c r="J3313" i="2"/>
  <c r="J3314" i="2"/>
  <c r="J3315" i="2"/>
  <c r="J3317" i="2"/>
  <c r="J3318" i="2"/>
  <c r="J3319" i="2"/>
  <c r="J3320" i="2"/>
  <c r="J3321" i="2"/>
  <c r="J3322" i="2"/>
  <c r="J3323" i="2"/>
  <c r="J3324" i="2"/>
  <c r="J3326" i="2"/>
  <c r="J3327" i="2"/>
  <c r="J3328" i="2"/>
  <c r="J3329" i="2"/>
  <c r="J3330" i="2"/>
  <c r="J3331" i="2"/>
  <c r="J3332" i="2"/>
  <c r="J3333" i="2"/>
  <c r="J3334" i="2"/>
  <c r="J3336" i="2"/>
  <c r="J3337" i="2"/>
  <c r="J3338" i="2"/>
  <c r="J3339" i="2"/>
  <c r="J3340" i="2"/>
  <c r="J3341" i="2"/>
  <c r="J3342" i="2"/>
  <c r="J3343" i="2"/>
  <c r="J3344" i="2"/>
  <c r="J3346" i="2"/>
  <c r="J3347" i="2"/>
  <c r="J3348" i="2"/>
  <c r="J3349" i="2"/>
  <c r="J3350" i="2"/>
  <c r="J3351" i="2"/>
  <c r="J3352" i="2"/>
  <c r="J3353" i="2"/>
  <c r="J3354" i="2"/>
  <c r="J3356" i="2"/>
  <c r="J3357" i="2"/>
  <c r="J3358" i="2"/>
  <c r="J3359" i="2"/>
  <c r="J3360" i="2"/>
  <c r="J3361" i="2"/>
  <c r="J3362" i="2"/>
  <c r="J3363" i="2"/>
  <c r="J3364" i="2"/>
  <c r="J3366" i="2"/>
  <c r="J3367" i="2"/>
  <c r="J3368" i="2"/>
  <c r="J3369" i="2"/>
  <c r="J3370" i="2"/>
  <c r="J3371" i="2"/>
  <c r="J3372" i="2"/>
  <c r="J3373" i="2"/>
  <c r="J3374" i="2"/>
  <c r="J3376" i="2"/>
  <c r="J3377" i="2"/>
  <c r="J3378" i="2"/>
  <c r="J3379" i="2"/>
  <c r="J3380" i="2"/>
  <c r="J3381" i="2"/>
  <c r="J3382" i="2"/>
  <c r="J3383" i="2"/>
  <c r="J3384" i="2"/>
  <c r="J3386" i="2"/>
  <c r="J3387" i="2"/>
  <c r="J3388" i="2"/>
  <c r="J3389" i="2"/>
  <c r="J3390" i="2"/>
  <c r="J3391" i="2"/>
  <c r="J3392" i="2"/>
  <c r="J3393" i="2"/>
  <c r="J3395" i="2"/>
  <c r="J3396" i="2"/>
  <c r="J3397" i="2"/>
  <c r="J3398" i="2"/>
  <c r="J3399" i="2"/>
  <c r="J3400" i="2"/>
  <c r="J3401" i="2"/>
  <c r="J3402" i="2"/>
  <c r="J3404" i="2"/>
  <c r="J3405" i="2"/>
  <c r="J3406" i="2"/>
  <c r="J3407" i="2"/>
  <c r="J3408" i="2"/>
  <c r="J3409" i="2"/>
  <c r="J3410" i="2"/>
  <c r="J3411" i="2"/>
  <c r="J3412" i="2"/>
  <c r="J3414" i="2"/>
  <c r="J3415" i="2"/>
  <c r="J3416" i="2"/>
  <c r="J3417" i="2"/>
  <c r="J3418" i="2"/>
  <c r="J3419" i="2"/>
  <c r="J3420" i="2"/>
  <c r="J3421" i="2"/>
  <c r="J3423" i="2"/>
  <c r="J3424" i="2"/>
  <c r="J3425" i="2"/>
  <c r="J3426" i="2"/>
  <c r="J3427" i="2"/>
  <c r="J3428" i="2"/>
  <c r="J3429" i="2"/>
  <c r="J3430" i="2"/>
  <c r="J3432" i="2"/>
  <c r="J3433" i="2"/>
  <c r="J3434" i="2"/>
  <c r="J3435" i="2"/>
  <c r="J3436" i="2"/>
  <c r="J3437" i="2"/>
  <c r="J3438" i="2"/>
  <c r="J3439" i="2"/>
  <c r="J3440" i="2"/>
  <c r="J3441" i="2"/>
  <c r="J3443" i="2"/>
  <c r="J3444" i="2"/>
  <c r="J3445" i="2"/>
  <c r="J3446" i="2"/>
  <c r="J3447" i="2"/>
  <c r="J3448" i="2"/>
  <c r="J3449" i="2"/>
  <c r="J3450" i="2"/>
  <c r="J3451" i="2"/>
  <c r="J3452" i="2"/>
  <c r="J3454" i="2"/>
  <c r="J3455" i="2"/>
  <c r="J3456" i="2"/>
  <c r="J3457" i="2"/>
  <c r="J3458" i="2"/>
  <c r="J3459" i="2"/>
  <c r="J3460" i="2"/>
  <c r="J3461" i="2"/>
  <c r="J3462" i="2"/>
  <c r="J3464" i="2"/>
  <c r="J3465" i="2"/>
  <c r="J3466" i="2"/>
  <c r="J3467" i="2"/>
  <c r="J3468" i="2"/>
  <c r="J3469" i="2"/>
  <c r="J3470" i="2"/>
  <c r="J3471" i="2"/>
  <c r="J3472" i="2"/>
  <c r="J3474" i="2"/>
  <c r="J3475" i="2"/>
  <c r="J3476" i="2"/>
  <c r="J3477" i="2"/>
  <c r="J3478" i="2"/>
  <c r="J3479" i="2"/>
  <c r="J3480" i="2"/>
  <c r="J3481" i="2"/>
  <c r="J3482" i="2"/>
  <c r="J3484" i="2"/>
  <c r="J3485" i="2"/>
  <c r="J3486" i="2"/>
  <c r="J3487" i="2"/>
  <c r="J3488" i="2"/>
  <c r="J3489" i="2"/>
  <c r="J3490" i="2"/>
  <c r="J3491" i="2"/>
  <c r="J3492" i="2"/>
  <c r="J3494" i="2"/>
  <c r="J3495" i="2"/>
  <c r="J3496" i="2"/>
  <c r="J3497" i="2"/>
  <c r="J3498" i="2"/>
  <c r="J3499" i="2"/>
  <c r="J3500" i="2"/>
  <c r="J3501" i="2"/>
  <c r="J3502" i="2"/>
  <c r="J3504" i="2"/>
  <c r="J3505" i="2"/>
  <c r="J3506" i="2"/>
  <c r="J3507" i="2"/>
  <c r="J3508" i="2"/>
  <c r="J3509" i="2"/>
  <c r="J3510" i="2"/>
  <c r="J3511" i="2"/>
  <c r="J3512" i="2"/>
  <c r="J3513" i="2"/>
  <c r="J3515" i="2"/>
  <c r="J3516" i="2"/>
  <c r="J3517" i="2"/>
  <c r="J3518" i="2"/>
  <c r="J3519" i="2"/>
  <c r="J3520" i="2"/>
  <c r="J3521" i="2"/>
  <c r="J3522" i="2"/>
  <c r="J3523" i="2"/>
  <c r="J3525" i="2"/>
  <c r="J3526" i="2"/>
  <c r="J3527" i="2"/>
  <c r="J3528" i="2"/>
  <c r="J3529" i="2"/>
  <c r="J3530" i="2"/>
  <c r="J3531" i="2"/>
  <c r="J3532" i="2"/>
  <c r="J3533" i="2"/>
  <c r="J3534" i="2"/>
  <c r="J3536" i="2"/>
  <c r="J3537" i="2"/>
  <c r="J3538" i="2"/>
  <c r="J3539" i="2"/>
  <c r="J3540" i="2"/>
  <c r="J3541" i="2"/>
  <c r="J3542" i="2"/>
  <c r="J3543" i="2"/>
  <c r="J3544" i="2"/>
  <c r="J3546" i="2"/>
  <c r="J3547" i="2"/>
  <c r="J3548" i="2"/>
  <c r="J3549" i="2"/>
  <c r="J3550" i="2"/>
  <c r="J3551" i="2"/>
  <c r="J3552" i="2"/>
  <c r="J3553" i="2"/>
  <c r="J3554" i="2"/>
  <c r="J3556" i="2"/>
  <c r="J3557" i="2"/>
  <c r="J3558" i="2"/>
  <c r="J3559" i="2"/>
  <c r="J3560" i="2"/>
  <c r="J3561" i="2"/>
  <c r="J3562" i="2"/>
  <c r="J3563" i="2"/>
  <c r="J3565" i="2"/>
  <c r="J3566" i="2"/>
  <c r="J3567" i="2"/>
  <c r="J3568" i="2"/>
  <c r="J3569" i="2"/>
  <c r="J3570" i="2"/>
  <c r="J3571" i="2"/>
  <c r="J3573" i="2"/>
  <c r="J3574" i="2"/>
  <c r="J3575" i="2"/>
  <c r="J3576" i="2"/>
  <c r="J3577" i="2"/>
  <c r="J3578" i="2"/>
  <c r="J3579" i="2"/>
  <c r="J3580" i="2"/>
  <c r="J3581" i="2"/>
  <c r="J3583" i="2"/>
  <c r="J3585" i="2"/>
  <c r="J3586" i="2"/>
  <c r="J3587" i="2"/>
  <c r="J3588" i="2"/>
  <c r="J3589" i="2"/>
  <c r="J3590" i="2"/>
  <c r="J3591" i="2"/>
  <c r="J3593" i="2"/>
  <c r="J3594" i="2"/>
  <c r="J3595" i="2"/>
  <c r="J3596" i="2"/>
  <c r="J3597" i="2"/>
  <c r="J3598" i="2"/>
  <c r="J3599" i="2"/>
  <c r="J3600" i="2"/>
  <c r="J3602" i="2"/>
  <c r="J3603" i="2"/>
  <c r="J3604" i="2"/>
  <c r="J3605" i="2"/>
  <c r="J3606" i="2"/>
  <c r="J3607" i="2"/>
  <c r="J3608" i="2"/>
  <c r="J3609" i="2"/>
  <c r="J3610" i="2"/>
  <c r="J3612" i="2"/>
  <c r="J3613" i="2"/>
  <c r="J3614" i="2"/>
  <c r="J3615" i="2"/>
  <c r="J3616" i="2"/>
  <c r="J3617" i="2"/>
  <c r="J3618" i="2"/>
  <c r="J3620" i="2"/>
  <c r="J3621" i="2"/>
  <c r="J3622" i="2"/>
  <c r="J3623" i="2"/>
  <c r="J3624" i="2"/>
  <c r="J3625" i="2"/>
  <c r="J3626" i="2"/>
  <c r="J3627" i="2"/>
  <c r="J3629" i="2"/>
  <c r="J3630" i="2"/>
  <c r="J3631" i="2"/>
  <c r="J3632" i="2"/>
  <c r="J3633" i="2"/>
  <c r="J3634" i="2"/>
  <c r="J3635" i="2"/>
  <c r="J3637" i="2"/>
  <c r="J3638" i="2"/>
  <c r="J3639" i="2"/>
  <c r="J3640" i="2"/>
  <c r="J3641" i="2"/>
  <c r="J3642" i="2"/>
  <c r="J3643" i="2"/>
  <c r="J3644" i="2"/>
  <c r="J3646" i="2"/>
  <c r="J3647" i="2"/>
  <c r="J3648" i="2"/>
  <c r="J3649" i="2"/>
  <c r="J3650" i="2"/>
  <c r="J3651" i="2"/>
  <c r="J3652" i="2"/>
  <c r="J3653" i="2"/>
  <c r="J3655" i="2"/>
  <c r="J3656" i="2"/>
  <c r="J3657" i="2"/>
  <c r="J3658" i="2"/>
  <c r="J3659" i="2"/>
  <c r="J3660" i="2"/>
  <c r="J3661" i="2"/>
  <c r="J3663" i="2"/>
  <c r="J3664" i="2"/>
  <c r="J3665" i="2"/>
  <c r="J3666" i="2"/>
  <c r="J3667" i="2"/>
  <c r="J3668" i="2"/>
  <c r="J3669" i="2"/>
  <c r="J3670" i="2"/>
  <c r="J3672" i="2"/>
  <c r="J3673" i="2"/>
  <c r="J3674" i="2"/>
  <c r="J3675" i="2"/>
  <c r="J3676" i="2"/>
  <c r="J3677" i="2"/>
  <c r="J3678" i="2"/>
  <c r="J3680" i="2"/>
  <c r="J3681" i="2"/>
  <c r="J3682" i="2"/>
  <c r="J3683" i="2"/>
  <c r="J3684" i="2"/>
  <c r="J3685" i="2"/>
  <c r="J3686" i="2"/>
  <c r="J3687" i="2"/>
  <c r="J3689" i="2"/>
  <c r="J3690" i="2"/>
  <c r="J3691" i="2"/>
  <c r="J3692" i="2"/>
  <c r="J3693" i="2"/>
  <c r="J3694" i="2"/>
  <c r="J3695" i="2"/>
  <c r="J3697" i="2"/>
  <c r="J3698" i="2"/>
  <c r="J3699" i="2"/>
  <c r="J3700" i="2"/>
  <c r="J3701" i="2"/>
  <c r="J3702" i="2"/>
  <c r="J3703" i="2"/>
  <c r="J3705" i="2"/>
  <c r="J3706" i="2"/>
  <c r="J3707" i="2"/>
  <c r="J3708" i="2"/>
  <c r="J3709" i="2"/>
  <c r="J3710" i="2"/>
  <c r="J3711" i="2"/>
  <c r="J3713" i="2"/>
  <c r="J3714" i="2"/>
  <c r="J3715" i="2"/>
  <c r="J3716" i="2"/>
  <c r="J3717" i="2"/>
  <c r="J3718" i="2"/>
  <c r="J3719" i="2"/>
  <c r="J3720" i="2"/>
  <c r="J3722" i="2"/>
  <c r="J3723" i="2"/>
  <c r="J3724" i="2"/>
  <c r="J3725" i="2"/>
  <c r="J3726" i="2"/>
  <c r="J3727" i="2"/>
  <c r="J3728" i="2"/>
  <c r="J3730" i="2"/>
  <c r="J3731" i="2"/>
  <c r="J3732" i="2"/>
  <c r="J3733" i="2"/>
  <c r="J3734" i="2"/>
  <c r="J3735" i="2"/>
  <c r="J3736" i="2"/>
  <c r="J3737" i="2"/>
  <c r="J3739" i="2"/>
  <c r="J3740" i="2"/>
  <c r="J3741" i="2"/>
  <c r="J3742" i="2"/>
  <c r="J3743" i="2"/>
  <c r="J3744" i="2"/>
  <c r="J3745" i="2"/>
  <c r="J3746" i="2"/>
  <c r="J3748" i="2"/>
  <c r="J3749" i="2"/>
  <c r="J3750" i="2"/>
  <c r="J3751" i="2"/>
  <c r="J3752" i="2"/>
  <c r="J3753" i="2"/>
  <c r="J3754" i="2"/>
  <c r="J3756" i="2"/>
  <c r="J3757" i="2"/>
  <c r="J3758" i="2"/>
  <c r="J3759" i="2"/>
  <c r="J3760" i="2"/>
  <c r="J3761" i="2"/>
  <c r="J3762" i="2"/>
  <c r="J3764" i="2"/>
  <c r="J3765" i="2"/>
  <c r="J3766" i="2"/>
  <c r="J3767" i="2"/>
  <c r="J3768" i="2"/>
  <c r="J3769" i="2"/>
  <c r="J3770" i="2"/>
  <c r="J3772" i="2"/>
  <c r="J3773" i="2"/>
  <c r="J3774" i="2"/>
  <c r="J3775" i="2"/>
  <c r="J3776" i="2"/>
  <c r="J3777" i="2"/>
  <c r="J3778" i="2"/>
  <c r="J3779" i="2"/>
  <c r="J3781" i="2"/>
  <c r="J3782" i="2"/>
  <c r="J3783" i="2"/>
  <c r="J3784" i="2"/>
  <c r="J3785" i="2"/>
  <c r="J3786" i="2"/>
  <c r="J3787" i="2"/>
  <c r="J3788" i="2"/>
  <c r="J3789" i="2"/>
  <c r="J3791" i="2"/>
  <c r="J3792" i="2"/>
  <c r="J3793" i="2"/>
  <c r="J3794" i="2"/>
  <c r="J3795" i="2"/>
  <c r="J3796" i="2"/>
  <c r="J3797" i="2"/>
  <c r="J3798" i="2"/>
  <c r="J3799" i="2"/>
  <c r="J3800" i="2"/>
  <c r="J3802" i="2"/>
  <c r="J3803" i="2"/>
  <c r="J3804" i="2"/>
  <c r="J3805" i="2"/>
  <c r="J3806" i="2"/>
  <c r="J3807" i="2"/>
  <c r="J3808" i="2"/>
  <c r="J3809" i="2"/>
  <c r="J3810" i="2"/>
  <c r="J3811" i="2"/>
  <c r="J3813" i="2"/>
  <c r="J3814" i="2"/>
  <c r="J3815" i="2"/>
  <c r="J3816" i="2"/>
  <c r="J3817" i="2"/>
  <c r="J3818" i="2"/>
  <c r="J3819" i="2"/>
  <c r="J3820" i="2"/>
  <c r="J3821" i="2"/>
  <c r="J3823" i="2"/>
  <c r="J3824" i="2"/>
  <c r="J3825" i="2"/>
  <c r="J3826" i="2"/>
  <c r="J3827" i="2"/>
  <c r="J3828" i="2"/>
  <c r="J3829" i="2"/>
  <c r="J3830" i="2"/>
  <c r="J3832" i="2"/>
  <c r="J3833" i="2"/>
  <c r="J3834" i="2"/>
  <c r="J3835" i="2"/>
  <c r="J3836" i="2"/>
  <c r="J3837" i="2"/>
  <c r="J3838" i="2"/>
  <c r="J3839" i="2"/>
  <c r="J3840" i="2"/>
  <c r="J3841" i="2"/>
  <c r="J3843" i="2"/>
  <c r="J3844" i="2"/>
  <c r="J3845" i="2"/>
  <c r="J3846" i="2"/>
  <c r="J3847" i="2"/>
  <c r="J3848" i="2"/>
  <c r="J3849" i="2"/>
  <c r="J3850" i="2"/>
  <c r="J3851" i="2"/>
  <c r="J3852" i="2"/>
  <c r="J3854" i="2"/>
  <c r="J3855" i="2"/>
  <c r="J3856" i="2"/>
  <c r="J3857" i="2"/>
  <c r="J3858" i="2"/>
  <c r="J3859" i="2"/>
  <c r="J3860" i="2"/>
  <c r="J3861" i="2"/>
  <c r="J3862" i="2"/>
  <c r="J3863" i="2"/>
  <c r="J3865" i="2"/>
  <c r="J3866" i="2"/>
  <c r="J3867" i="2"/>
  <c r="J3868" i="2"/>
  <c r="J3869" i="2"/>
  <c r="J3870" i="2"/>
  <c r="J3871" i="2"/>
  <c r="J3872" i="2"/>
  <c r="J3873" i="2"/>
  <c r="J3874" i="2"/>
  <c r="J3876" i="2"/>
  <c r="J3877" i="2"/>
  <c r="J3878" i="2"/>
  <c r="J3879" i="2"/>
  <c r="J3880" i="2"/>
  <c r="J3881" i="2"/>
  <c r="J3882" i="2"/>
  <c r="J3883" i="2"/>
  <c r="J3884" i="2"/>
  <c r="J3885" i="2"/>
  <c r="J3887" i="2"/>
  <c r="J3888" i="2"/>
  <c r="J3889" i="2"/>
  <c r="J3890" i="2"/>
  <c r="J3891" i="2"/>
  <c r="J3892" i="2"/>
  <c r="J3893" i="2"/>
  <c r="J3894" i="2"/>
  <c r="J3895" i="2"/>
  <c r="J3896" i="2"/>
  <c r="J3898" i="2"/>
  <c r="J3899" i="2"/>
  <c r="J3900" i="2"/>
  <c r="J3901" i="2"/>
  <c r="J3902" i="2"/>
  <c r="J3903" i="2"/>
  <c r="J3904" i="2"/>
  <c r="J3905" i="2"/>
  <c r="J3906" i="2"/>
  <c r="J3908" i="2"/>
  <c r="J3909" i="2"/>
  <c r="J3910" i="2"/>
  <c r="J3911" i="2"/>
  <c r="J3912" i="2"/>
  <c r="J3913" i="2"/>
  <c r="J3914" i="2"/>
  <c r="J3915" i="2"/>
  <c r="J3916" i="2"/>
  <c r="J3917" i="2"/>
  <c r="J3918" i="2"/>
  <c r="J3920" i="2"/>
  <c r="J3921" i="2"/>
  <c r="J3922" i="2"/>
  <c r="J3923" i="2"/>
  <c r="J3924" i="2"/>
  <c r="J3925" i="2"/>
  <c r="J3926" i="2"/>
  <c r="J3927" i="2"/>
  <c r="J3928" i="2"/>
  <c r="J3930" i="2"/>
  <c r="J3931" i="2"/>
  <c r="J3932" i="2"/>
  <c r="J3933" i="2"/>
  <c r="J3934" i="2"/>
  <c r="J3935" i="2"/>
  <c r="J3936" i="2"/>
  <c r="J3937" i="2"/>
  <c r="J3938" i="2"/>
  <c r="J3939" i="2"/>
  <c r="J3941" i="2"/>
  <c r="J3942" i="2"/>
  <c r="J3943" i="2"/>
  <c r="J3944" i="2"/>
  <c r="J3945" i="2"/>
  <c r="J3946" i="2"/>
  <c r="J3947" i="2"/>
  <c r="J3948" i="2"/>
  <c r="J3949" i="2"/>
  <c r="J3950" i="2"/>
  <c r="J3952" i="2"/>
  <c r="J3953" i="2"/>
  <c r="J3954" i="2"/>
  <c r="J3955" i="2"/>
  <c r="J3956" i="2"/>
  <c r="J3957" i="2"/>
  <c r="J3958" i="2"/>
  <c r="J3959" i="2"/>
  <c r="J3960" i="2"/>
  <c r="J3962" i="2"/>
  <c r="J3963" i="2"/>
  <c r="J3964" i="2"/>
  <c r="J3965" i="2"/>
  <c r="J3966" i="2"/>
  <c r="J3967" i="2"/>
  <c r="J3968" i="2"/>
  <c r="J3969" i="2"/>
  <c r="J3970" i="2"/>
  <c r="J3971" i="2"/>
  <c r="J3973" i="2"/>
  <c r="J3974" i="2"/>
  <c r="J3975" i="2"/>
  <c r="J3976" i="2"/>
  <c r="J3977" i="2"/>
  <c r="J3978" i="2"/>
  <c r="J3979" i="2"/>
  <c r="J3980" i="2"/>
  <c r="J3981" i="2"/>
  <c r="J3982" i="2"/>
  <c r="J3984" i="2"/>
  <c r="J3985" i="2"/>
  <c r="J3986" i="2"/>
  <c r="J3987" i="2"/>
  <c r="J3988" i="2"/>
  <c r="J3989" i="2"/>
  <c r="J3990" i="2"/>
  <c r="J3991" i="2"/>
  <c r="J3992" i="2"/>
  <c r="J3993" i="2"/>
  <c r="J3995" i="2"/>
  <c r="J3996" i="2"/>
  <c r="J3997" i="2"/>
  <c r="J3998" i="2"/>
  <c r="J3999" i="2"/>
  <c r="J4000" i="2"/>
  <c r="J4001" i="2"/>
  <c r="J4002" i="2"/>
  <c r="J4003" i="2"/>
  <c r="J4004" i="2"/>
  <c r="J4006" i="2"/>
  <c r="J4007" i="2"/>
  <c r="J4008" i="2"/>
  <c r="J4009" i="2"/>
  <c r="J4010" i="2"/>
  <c r="J4011" i="2"/>
  <c r="J4012" i="2"/>
  <c r="J4013" i="2"/>
  <c r="J4014" i="2"/>
  <c r="J4015" i="2"/>
  <c r="J4017" i="2"/>
  <c r="J4018" i="2"/>
  <c r="J4019" i="2"/>
  <c r="J4020" i="2"/>
  <c r="J4021" i="2"/>
  <c r="J4022" i="2"/>
  <c r="J4023" i="2"/>
  <c r="J4024" i="2"/>
  <c r="J4025" i="2"/>
  <c r="J4026" i="2"/>
  <c r="J4028" i="2"/>
  <c r="J4029" i="2"/>
  <c r="J4030" i="2"/>
  <c r="J4031" i="2"/>
  <c r="J4032" i="2"/>
  <c r="J4033" i="2"/>
  <c r="J4034" i="2"/>
  <c r="J4035" i="2"/>
  <c r="J4036" i="2"/>
  <c r="J4037" i="2"/>
  <c r="J4038" i="2"/>
  <c r="J4040" i="2"/>
  <c r="J4041" i="2"/>
  <c r="J4042" i="2"/>
  <c r="J4043" i="2"/>
  <c r="J4044" i="2"/>
  <c r="J4045" i="2"/>
  <c r="J4046" i="2"/>
  <c r="J4047" i="2"/>
  <c r="J4048" i="2"/>
  <c r="J4049" i="2"/>
  <c r="J4050" i="2"/>
  <c r="J4052" i="2"/>
  <c r="J4053" i="2"/>
  <c r="J4054" i="2"/>
  <c r="J4055" i="2"/>
  <c r="J4056" i="2"/>
  <c r="J4057" i="2"/>
  <c r="J4058" i="2"/>
  <c r="J4059" i="2"/>
  <c r="J4060" i="2"/>
  <c r="J4061" i="2"/>
  <c r="J4062" i="2"/>
  <c r="J4064" i="2"/>
  <c r="J4065" i="2"/>
  <c r="J4066" i="2"/>
  <c r="J4067" i="2"/>
  <c r="J4068" i="2"/>
  <c r="J4069" i="2"/>
  <c r="J4070" i="2"/>
  <c r="J4071" i="2"/>
  <c r="J4072" i="2"/>
  <c r="J4073" i="2"/>
  <c r="J4074" i="2"/>
  <c r="J4076" i="2"/>
  <c r="J4077" i="2"/>
  <c r="J4078" i="2"/>
  <c r="J4079" i="2"/>
  <c r="J4080" i="2"/>
  <c r="J4081" i="2"/>
  <c r="J4082" i="2"/>
  <c r="J4083" i="2"/>
  <c r="J4084" i="2"/>
  <c r="J4085" i="2"/>
  <c r="J4087" i="2"/>
  <c r="J4088" i="2"/>
  <c r="J4089" i="2"/>
  <c r="J4090" i="2"/>
  <c r="J4091" i="2"/>
  <c r="J4092" i="2"/>
  <c r="J4093" i="2"/>
  <c r="J4094" i="2"/>
  <c r="J4095" i="2"/>
  <c r="J4096" i="2"/>
  <c r="J4098" i="2"/>
  <c r="J4099" i="2"/>
  <c r="J4100" i="2"/>
  <c r="J4101" i="2"/>
  <c r="J4102" i="2"/>
  <c r="J4103" i="2"/>
  <c r="J4104" i="2"/>
  <c r="J4105" i="2"/>
  <c r="J4106" i="2"/>
  <c r="J4108" i="2"/>
  <c r="J4109" i="2"/>
  <c r="J4110" i="2"/>
  <c r="J4111" i="2"/>
  <c r="J4112" i="2"/>
  <c r="J4113" i="2"/>
  <c r="J4114" i="2"/>
  <c r="J4115" i="2"/>
  <c r="J4116" i="2"/>
  <c r="J4117" i="2"/>
  <c r="J4119" i="2"/>
  <c r="J4120" i="2"/>
  <c r="J4121" i="2"/>
  <c r="J4122" i="2"/>
  <c r="J4123" i="2"/>
  <c r="J4124" i="2"/>
  <c r="J4125" i="2"/>
  <c r="J4126" i="2"/>
  <c r="J4127" i="2"/>
  <c r="J4128" i="2"/>
  <c r="J4129" i="2"/>
  <c r="J4131" i="2"/>
  <c r="J4132" i="2"/>
  <c r="J4133" i="2"/>
  <c r="J4134" i="2"/>
  <c r="J4135" i="2"/>
  <c r="J4136" i="2"/>
  <c r="J4137" i="2"/>
  <c r="J4138" i="2"/>
  <c r="J4139" i="2"/>
  <c r="J4140" i="2"/>
  <c r="J4141" i="2"/>
  <c r="J4143" i="2"/>
  <c r="J4144" i="2"/>
  <c r="J4145" i="2"/>
  <c r="J4146" i="2"/>
  <c r="J4147" i="2"/>
  <c r="J4148" i="2"/>
  <c r="J4149" i="2"/>
  <c r="J4150" i="2"/>
  <c r="J4151" i="2"/>
  <c r="J4152" i="2"/>
  <c r="J4154" i="2"/>
  <c r="J4155" i="2"/>
  <c r="J4156" i="2"/>
  <c r="J4157" i="2"/>
  <c r="J4158" i="2"/>
  <c r="J4159" i="2"/>
  <c r="J4160" i="2"/>
  <c r="J4161" i="2"/>
  <c r="J4162" i="2"/>
  <c r="J4163" i="2"/>
  <c r="J4165" i="2"/>
  <c r="J4166" i="2"/>
  <c r="J4167" i="2"/>
  <c r="J4168" i="2"/>
  <c r="J4169" i="2"/>
  <c r="J4170" i="2"/>
  <c r="J4171" i="2"/>
  <c r="J4172" i="2"/>
  <c r="J4173" i="2"/>
  <c r="J4174" i="2"/>
  <c r="J4176" i="2"/>
  <c r="J4177" i="2"/>
  <c r="J4178" i="2"/>
  <c r="J4179" i="2"/>
  <c r="J4180" i="2"/>
  <c r="J4181" i="2"/>
  <c r="J4182" i="2"/>
  <c r="J4183" i="2"/>
  <c r="J4184" i="2"/>
  <c r="J4186" i="2"/>
  <c r="J4187" i="2"/>
  <c r="J4188" i="2"/>
  <c r="J4189" i="2"/>
  <c r="J4190" i="2"/>
  <c r="J4191" i="2"/>
  <c r="J4192" i="2"/>
  <c r="J4193" i="2"/>
  <c r="J4194" i="2"/>
  <c r="J4195" i="2"/>
  <c r="J4197" i="2"/>
  <c r="J4198" i="2"/>
  <c r="J4199" i="2"/>
  <c r="J4200" i="2"/>
  <c r="J4201" i="2"/>
  <c r="J4202" i="2"/>
  <c r="J4203" i="2"/>
  <c r="J4204" i="2"/>
  <c r="J4205" i="2"/>
  <c r="J4206" i="2"/>
  <c r="J4207" i="2"/>
  <c r="J4209" i="2"/>
  <c r="J4210" i="2"/>
  <c r="J4211" i="2"/>
  <c r="J4212" i="2"/>
  <c r="J4213" i="2"/>
  <c r="J4214" i="2"/>
  <c r="J4215" i="2"/>
  <c r="J4216" i="2"/>
  <c r="J4217" i="2"/>
  <c r="J4219" i="2"/>
  <c r="J4220" i="2"/>
  <c r="J4221" i="2"/>
  <c r="J4222" i="2"/>
  <c r="J4223" i="2"/>
  <c r="J4224" i="2"/>
  <c r="J4225" i="2"/>
  <c r="J4226" i="2"/>
  <c r="J4227" i="2"/>
  <c r="J4228" i="2"/>
  <c r="J4230" i="2"/>
  <c r="J4231" i="2"/>
  <c r="J4232" i="2"/>
  <c r="J4233" i="2"/>
  <c r="J4234" i="2"/>
  <c r="J4235" i="2"/>
  <c r="J4236" i="2"/>
  <c r="J4237" i="2"/>
  <c r="J4238" i="2"/>
  <c r="J4240" i="2"/>
  <c r="J4241" i="2"/>
  <c r="J4242" i="2"/>
  <c r="J4243" i="2"/>
  <c r="J4244" i="2"/>
  <c r="J4245" i="2"/>
  <c r="J4246" i="2"/>
  <c r="J4247" i="2"/>
  <c r="J4248" i="2"/>
  <c r="J4249" i="2"/>
  <c r="J4250" i="2"/>
  <c r="J4252" i="2"/>
  <c r="J4253" i="2"/>
  <c r="J4254" i="2"/>
  <c r="J4255" i="2"/>
  <c r="J4256" i="2"/>
  <c r="J4257" i="2"/>
  <c r="J4258" i="2"/>
  <c r="J4259" i="2"/>
  <c r="J4260" i="2"/>
  <c r="J4261" i="2"/>
  <c r="J4263" i="2"/>
  <c r="J4264" i="2"/>
  <c r="J4265" i="2"/>
  <c r="J4266" i="2"/>
  <c r="J4267" i="2"/>
  <c r="J4268" i="2"/>
  <c r="J4269" i="2"/>
  <c r="J4270" i="2"/>
  <c r="J4271" i="2"/>
  <c r="J4272" i="2"/>
  <c r="J4274" i="2"/>
  <c r="J4275" i="2"/>
  <c r="J4276" i="2"/>
  <c r="J4277" i="2"/>
  <c r="J4278" i="2"/>
  <c r="J4279" i="2"/>
  <c r="J4280" i="2"/>
  <c r="J4281" i="2"/>
  <c r="J4282" i="2"/>
  <c r="J4283" i="2"/>
  <c r="J4285" i="2"/>
  <c r="J4286" i="2"/>
  <c r="J4287" i="2"/>
  <c r="J4288" i="2"/>
  <c r="J4289" i="2"/>
  <c r="J4290" i="2"/>
  <c r="J4291" i="2"/>
  <c r="J4292" i="2"/>
  <c r="J4293" i="2"/>
  <c r="J4294" i="2"/>
  <c r="J4296" i="2"/>
  <c r="J4297" i="2"/>
  <c r="J4298" i="2"/>
  <c r="J4299" i="2"/>
  <c r="J4300" i="2"/>
  <c r="J4301" i="2"/>
  <c r="J4302" i="2"/>
  <c r="J4303" i="2"/>
  <c r="J4304" i="2"/>
  <c r="J4305" i="2"/>
  <c r="J4307" i="2"/>
  <c r="J4308" i="2"/>
  <c r="J4309" i="2"/>
  <c r="J4310" i="2"/>
  <c r="J4311" i="2"/>
  <c r="J4312" i="2"/>
  <c r="J4313" i="2"/>
  <c r="J4314" i="2"/>
  <c r="J4315" i="2"/>
  <c r="J4316" i="2"/>
  <c r="J4317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2" i="2"/>
  <c r="J4333" i="2"/>
  <c r="J4334" i="2"/>
  <c r="J4335" i="2"/>
  <c r="J4336" i="2"/>
  <c r="J4337" i="2"/>
  <c r="J4338" i="2"/>
  <c r="J4339" i="2"/>
  <c r="J4340" i="2"/>
  <c r="J4341" i="2"/>
  <c r="J4342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7" i="2"/>
  <c r="J4358" i="2"/>
  <c r="J4359" i="2"/>
  <c r="J4360" i="2"/>
  <c r="J4361" i="2"/>
  <c r="J4362" i="2"/>
  <c r="J4363" i="2"/>
  <c r="J4364" i="2"/>
  <c r="J4365" i="2"/>
  <c r="J4366" i="2"/>
  <c r="J4368" i="2"/>
  <c r="J4369" i="2"/>
  <c r="J4370" i="2"/>
  <c r="J4371" i="2"/>
  <c r="J4372" i="2"/>
  <c r="J4373" i="2"/>
  <c r="J4374" i="2"/>
  <c r="J4375" i="2"/>
  <c r="J4376" i="2"/>
  <c r="J4377" i="2"/>
  <c r="J4379" i="2"/>
  <c r="J4380" i="2"/>
  <c r="J4381" i="2"/>
  <c r="J4382" i="2"/>
  <c r="J4383" i="2"/>
  <c r="J4384" i="2"/>
  <c r="J4385" i="2"/>
  <c r="J4386" i="2"/>
  <c r="J4387" i="2"/>
  <c r="J4389" i="2"/>
  <c r="J4390" i="2"/>
  <c r="J4391" i="2"/>
  <c r="J4392" i="2"/>
  <c r="J4393" i="2"/>
  <c r="J4394" i="2"/>
  <c r="J4395" i="2"/>
  <c r="J4396" i="2"/>
  <c r="J4397" i="2"/>
  <c r="J4398" i="2"/>
  <c r="J4400" i="2"/>
  <c r="J4401" i="2"/>
  <c r="J4402" i="2"/>
  <c r="J4403" i="2"/>
  <c r="J4404" i="2"/>
  <c r="J4405" i="2"/>
  <c r="J4406" i="2"/>
  <c r="J4407" i="2"/>
  <c r="J4408" i="2"/>
  <c r="J4410" i="2"/>
  <c r="J4411" i="2"/>
  <c r="J4412" i="2"/>
  <c r="J4413" i="2"/>
  <c r="J4414" i="2"/>
  <c r="J4415" i="2"/>
  <c r="J4416" i="2"/>
  <c r="J4417" i="2"/>
  <c r="J4418" i="2"/>
  <c r="J4419" i="2"/>
  <c r="J4421" i="2"/>
  <c r="J4422" i="2"/>
  <c r="J4423" i="2"/>
  <c r="J4424" i="2"/>
  <c r="J4425" i="2"/>
  <c r="J4426" i="2"/>
  <c r="J4427" i="2"/>
  <c r="J4428" i="2"/>
  <c r="J4429" i="2"/>
  <c r="J4430" i="2"/>
  <c r="J4432" i="2"/>
  <c r="J4433" i="2"/>
  <c r="J4434" i="2"/>
  <c r="J4435" i="2"/>
  <c r="J4436" i="2"/>
  <c r="J4437" i="2"/>
  <c r="J4438" i="2"/>
  <c r="J4439" i="2"/>
  <c r="J4440" i="2"/>
  <c r="J4441" i="2"/>
  <c r="J4443" i="2"/>
  <c r="J4444" i="2"/>
  <c r="J4445" i="2"/>
  <c r="J4446" i="2"/>
  <c r="J4447" i="2"/>
  <c r="J4448" i="2"/>
  <c r="J4449" i="2"/>
  <c r="G2255" i="2" l="1"/>
  <c r="H1379" i="2"/>
  <c r="H1380" i="2"/>
  <c r="H1381" i="2"/>
  <c r="H1382" i="2"/>
  <c r="H1383" i="2"/>
  <c r="H1384" i="2"/>
  <c r="H1385" i="2"/>
  <c r="H1386" i="2"/>
  <c r="H1387" i="2"/>
  <c r="H1388" i="2"/>
  <c r="H1389" i="2"/>
  <c r="H1391" i="2"/>
  <c r="H1378" i="2"/>
  <c r="H1366" i="2"/>
  <c r="H1367" i="2"/>
  <c r="H1368" i="2"/>
  <c r="H1369" i="2"/>
  <c r="H1370" i="2"/>
  <c r="H1371" i="2"/>
  <c r="H1372" i="2"/>
  <c r="H1373" i="2"/>
  <c r="H1374" i="2"/>
  <c r="H1375" i="2"/>
  <c r="H1376" i="2"/>
  <c r="H581" i="2"/>
  <c r="H582" i="2"/>
  <c r="H583" i="2"/>
  <c r="H584" i="2"/>
  <c r="H585" i="2"/>
  <c r="H586" i="2"/>
  <c r="H588" i="2"/>
  <c r="H589" i="2"/>
  <c r="H590" i="2"/>
  <c r="H591" i="2"/>
  <c r="H592" i="2"/>
  <c r="H593" i="2"/>
  <c r="H594" i="2"/>
  <c r="H580" i="2"/>
  <c r="H513" i="2"/>
  <c r="H514" i="2"/>
  <c r="H515" i="2"/>
  <c r="H516" i="2"/>
  <c r="H517" i="2"/>
  <c r="H518" i="2"/>
  <c r="H519" i="2"/>
  <c r="H520" i="2"/>
  <c r="H521" i="2"/>
  <c r="H522" i="2"/>
  <c r="H523" i="2"/>
  <c r="H525" i="2"/>
  <c r="H526" i="2"/>
  <c r="H527" i="2"/>
  <c r="H528" i="2"/>
  <c r="H529" i="2"/>
  <c r="H530" i="2"/>
  <c r="H531" i="2"/>
  <c r="H501" i="2"/>
  <c r="H502" i="2"/>
  <c r="H503" i="2"/>
  <c r="H504" i="2"/>
  <c r="H505" i="2"/>
  <c r="H506" i="2"/>
  <c r="H507" i="2"/>
  <c r="H508" i="2"/>
  <c r="H509" i="2"/>
  <c r="H510" i="2"/>
  <c r="H511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6" i="2"/>
  <c r="H327" i="2"/>
  <c r="H328" i="2"/>
  <c r="H329" i="2"/>
  <c r="H330" i="2"/>
  <c r="H331" i="2"/>
  <c r="H332" i="2"/>
  <c r="H333" i="2"/>
  <c r="H334" i="2"/>
  <c r="H335" i="2"/>
  <c r="H336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4" i="2"/>
  <c r="H365" i="2"/>
  <c r="H366" i="2"/>
  <c r="H367" i="2"/>
  <c r="H368" i="2"/>
  <c r="H369" i="2"/>
  <c r="H370" i="2"/>
  <c r="H371" i="2"/>
  <c r="H372" i="2"/>
  <c r="H373" i="2"/>
  <c r="H374" i="2"/>
  <c r="H376" i="2"/>
  <c r="H377" i="2"/>
  <c r="H378" i="2"/>
  <c r="H379" i="2"/>
  <c r="H380" i="2"/>
  <c r="H381" i="2"/>
  <c r="H382" i="2"/>
  <c r="H383" i="2"/>
  <c r="H384" i="2"/>
  <c r="H385" i="2"/>
  <c r="H386" i="2"/>
  <c r="H388" i="2"/>
  <c r="H389" i="2"/>
  <c r="H390" i="2"/>
  <c r="H391" i="2"/>
  <c r="H392" i="2"/>
  <c r="H393" i="2"/>
  <c r="H394" i="2"/>
  <c r="H395" i="2"/>
  <c r="H396" i="2"/>
  <c r="H397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2" i="2"/>
  <c r="H413" i="2"/>
  <c r="H414" i="2"/>
  <c r="H415" i="2"/>
  <c r="H416" i="2"/>
  <c r="H417" i="2"/>
  <c r="H418" i="2"/>
  <c r="H419" i="2"/>
  <c r="H420" i="2"/>
  <c r="H421" i="2"/>
  <c r="H422" i="2"/>
  <c r="H424" i="2"/>
  <c r="H425" i="2"/>
  <c r="H426" i="2"/>
  <c r="H427" i="2"/>
  <c r="H428" i="2"/>
  <c r="H429" i="2"/>
  <c r="H430" i="2"/>
  <c r="H431" i="2"/>
  <c r="H432" i="2"/>
  <c r="H433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532" i="2"/>
  <c r="H533" i="2"/>
  <c r="H534" i="2"/>
  <c r="H535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50" i="2"/>
  <c r="H551" i="2"/>
  <c r="H552" i="2"/>
  <c r="H553" i="2"/>
  <c r="H554" i="2"/>
  <c r="H555" i="2"/>
  <c r="H556" i="2"/>
  <c r="H557" i="2"/>
  <c r="H558" i="2"/>
  <c r="H559" i="2"/>
  <c r="H560" i="2"/>
  <c r="H562" i="2"/>
  <c r="H563" i="2"/>
  <c r="H564" i="2"/>
  <c r="H565" i="2"/>
  <c r="H566" i="2"/>
  <c r="H567" i="2"/>
  <c r="H568" i="2"/>
  <c r="H569" i="2"/>
  <c r="H570" i="2"/>
  <c r="H571" i="2"/>
  <c r="H572" i="2"/>
  <c r="H574" i="2"/>
  <c r="H575" i="2"/>
  <c r="H576" i="2"/>
  <c r="H577" i="2"/>
  <c r="H578" i="2"/>
  <c r="H579" i="2"/>
  <c r="H595" i="2"/>
  <c r="H596" i="2"/>
  <c r="H597" i="2"/>
  <c r="H598" i="2"/>
  <c r="H600" i="2"/>
  <c r="H601" i="2"/>
  <c r="H602" i="2"/>
  <c r="H603" i="2"/>
  <c r="H604" i="2"/>
  <c r="H605" i="2"/>
  <c r="H606" i="2"/>
  <c r="H607" i="2"/>
  <c r="H608" i="2"/>
  <c r="H609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4" i="2"/>
  <c r="H625" i="2"/>
  <c r="H626" i="2"/>
  <c r="H627" i="2"/>
  <c r="H628" i="2"/>
  <c r="H629" i="2"/>
  <c r="H630" i="2"/>
  <c r="H631" i="2"/>
  <c r="H632" i="2"/>
  <c r="H633" i="2"/>
  <c r="H634" i="2"/>
  <c r="H636" i="2"/>
  <c r="H637" i="2"/>
  <c r="H638" i="2"/>
  <c r="H639" i="2"/>
  <c r="H640" i="2"/>
  <c r="H641" i="2"/>
  <c r="H642" i="2"/>
  <c r="H643" i="2"/>
  <c r="H644" i="2"/>
  <c r="H645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8" i="2"/>
  <c r="H689" i="2"/>
  <c r="H690" i="2"/>
  <c r="H691" i="2"/>
  <c r="H692" i="2"/>
  <c r="H693" i="2"/>
  <c r="H694" i="2"/>
  <c r="H695" i="2"/>
  <c r="H696" i="2"/>
  <c r="H697" i="2"/>
  <c r="H698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3" i="2"/>
  <c r="H784" i="2"/>
  <c r="H785" i="2"/>
  <c r="H786" i="2"/>
  <c r="H787" i="2"/>
  <c r="H788" i="2"/>
  <c r="H789" i="2"/>
  <c r="H790" i="2"/>
  <c r="H791" i="2"/>
  <c r="H792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3" i="2"/>
  <c r="H834" i="2"/>
  <c r="H835" i="2"/>
  <c r="H836" i="2"/>
  <c r="H837" i="2"/>
  <c r="H838" i="2"/>
  <c r="H839" i="2"/>
  <c r="H840" i="2"/>
  <c r="H841" i="2"/>
  <c r="H842" i="2"/>
  <c r="H843" i="2"/>
  <c r="H845" i="2"/>
  <c r="H846" i="2"/>
  <c r="H847" i="2"/>
  <c r="H848" i="2"/>
  <c r="H849" i="2"/>
  <c r="H850" i="2"/>
  <c r="H851" i="2"/>
  <c r="H852" i="2"/>
  <c r="H853" i="2"/>
  <c r="H854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5" i="2"/>
  <c r="H896" i="2"/>
  <c r="H897" i="2"/>
  <c r="H898" i="2"/>
  <c r="H899" i="2"/>
  <c r="H900" i="2"/>
  <c r="H901" i="2"/>
  <c r="H902" i="2"/>
  <c r="H903" i="2"/>
  <c r="H904" i="2"/>
  <c r="H905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92" i="2"/>
  <c r="H1393" i="2"/>
  <c r="H1394" i="2"/>
  <c r="H1395" i="2"/>
  <c r="H1396" i="2"/>
  <c r="H1397" i="2"/>
  <c r="H1398" i="2"/>
  <c r="H1399" i="2"/>
  <c r="H1400" i="2"/>
  <c r="H1401" i="2"/>
  <c r="H1403" i="2"/>
  <c r="H1404" i="2"/>
  <c r="H1405" i="2"/>
  <c r="H1406" i="2"/>
  <c r="H1407" i="2"/>
  <c r="H1408" i="2"/>
  <c r="H1409" i="2"/>
  <c r="H1410" i="2"/>
  <c r="H1411" i="2"/>
  <c r="H1412" i="2"/>
  <c r="H1413" i="2"/>
  <c r="H1415" i="2"/>
  <c r="H1416" i="2"/>
  <c r="H1417" i="2"/>
  <c r="H1418" i="2"/>
  <c r="H1419" i="2"/>
  <c r="H1420" i="2"/>
  <c r="H1421" i="2"/>
  <c r="H1422" i="2"/>
  <c r="H1423" i="2"/>
  <c r="H1424" i="2"/>
  <c r="H1425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50" i="2"/>
  <c r="H3251" i="2"/>
  <c r="H3252" i="2"/>
  <c r="H3253" i="2"/>
  <c r="H3254" i="2"/>
  <c r="H3255" i="2"/>
  <c r="H3256" i="2"/>
  <c r="H3257" i="2"/>
  <c r="H3258" i="2"/>
  <c r="H3259" i="2"/>
  <c r="H3260" i="2"/>
  <c r="H3262" i="2"/>
  <c r="H3263" i="2"/>
  <c r="H3264" i="2"/>
  <c r="H3265" i="2"/>
  <c r="H3266" i="2"/>
  <c r="H3267" i="2"/>
  <c r="H3268" i="2"/>
  <c r="H3269" i="2"/>
  <c r="H3270" i="2"/>
  <c r="H3271" i="2"/>
  <c r="H3273" i="2"/>
  <c r="H3274" i="2"/>
  <c r="H3275" i="2"/>
  <c r="H3276" i="2"/>
  <c r="H3277" i="2"/>
  <c r="H3278" i="2"/>
  <c r="H3279" i="2"/>
  <c r="H3280" i="2"/>
  <c r="H3281" i="2"/>
  <c r="H3282" i="2"/>
  <c r="H3284" i="2"/>
  <c r="H3285" i="2"/>
  <c r="H3286" i="2"/>
  <c r="H3287" i="2"/>
  <c r="H3288" i="2"/>
  <c r="H3289" i="2"/>
  <c r="H3290" i="2"/>
  <c r="H3291" i="2"/>
  <c r="H3292" i="2"/>
  <c r="H3293" i="2"/>
  <c r="H3295" i="2"/>
  <c r="H3296" i="2"/>
  <c r="H3297" i="2"/>
  <c r="H3298" i="2"/>
  <c r="H3299" i="2"/>
  <c r="H3300" i="2"/>
  <c r="H3301" i="2"/>
  <c r="H3302" i="2"/>
  <c r="H3303" i="2"/>
  <c r="H3304" i="2"/>
  <c r="H3306" i="2"/>
  <c r="H3307" i="2"/>
  <c r="H3308" i="2"/>
  <c r="H3309" i="2"/>
  <c r="H3310" i="2"/>
  <c r="H3311" i="2"/>
  <c r="H3312" i="2"/>
  <c r="H3313" i="2"/>
  <c r="H3315" i="2"/>
  <c r="H3316" i="2"/>
  <c r="H3317" i="2"/>
  <c r="H3318" i="2"/>
  <c r="H3319" i="2"/>
  <c r="H3320" i="2"/>
  <c r="H3321" i="2"/>
  <c r="H3322" i="2"/>
  <c r="H3324" i="2"/>
  <c r="H3325" i="2"/>
  <c r="H3326" i="2"/>
  <c r="H3327" i="2"/>
  <c r="H3328" i="2"/>
  <c r="H3329" i="2"/>
  <c r="H3330" i="2"/>
  <c r="H3331" i="2"/>
  <c r="H3332" i="2"/>
  <c r="H3334" i="2"/>
  <c r="H3335" i="2"/>
  <c r="H3336" i="2"/>
  <c r="H3337" i="2"/>
  <c r="H3338" i="2"/>
  <c r="H3339" i="2"/>
  <c r="H3340" i="2"/>
  <c r="H3341" i="2"/>
  <c r="H3342" i="2"/>
  <c r="H3344" i="2"/>
  <c r="H3345" i="2"/>
  <c r="H3346" i="2"/>
  <c r="H3347" i="2"/>
  <c r="H3348" i="2"/>
  <c r="H3349" i="2"/>
  <c r="H3350" i="2"/>
  <c r="H3351" i="2"/>
  <c r="H3352" i="2"/>
  <c r="H3354" i="2"/>
  <c r="H3355" i="2"/>
  <c r="H3356" i="2"/>
  <c r="H3357" i="2"/>
  <c r="H3358" i="2"/>
  <c r="H3359" i="2"/>
  <c r="H3360" i="2"/>
  <c r="H3361" i="2"/>
  <c r="H3362" i="2"/>
  <c r="H3364" i="2"/>
  <c r="H3365" i="2"/>
  <c r="H3366" i="2"/>
  <c r="H3367" i="2"/>
  <c r="H3368" i="2"/>
  <c r="H3369" i="2"/>
  <c r="H3370" i="2"/>
  <c r="H3371" i="2"/>
  <c r="H3372" i="2"/>
  <c r="H3374" i="2"/>
  <c r="H3375" i="2"/>
  <c r="H3376" i="2"/>
  <c r="H3377" i="2"/>
  <c r="H3378" i="2"/>
  <c r="H3379" i="2"/>
  <c r="H3380" i="2"/>
  <c r="H3381" i="2"/>
  <c r="H3382" i="2"/>
  <c r="H3384" i="2"/>
  <c r="H3385" i="2"/>
  <c r="H3386" i="2"/>
  <c r="H3387" i="2"/>
  <c r="H3388" i="2"/>
  <c r="H3389" i="2"/>
  <c r="H3390" i="2"/>
  <c r="H3391" i="2"/>
  <c r="H3392" i="2"/>
  <c r="H3394" i="2"/>
  <c r="H3395" i="2"/>
  <c r="H3396" i="2"/>
  <c r="H3397" i="2"/>
  <c r="H3398" i="2"/>
  <c r="H3399" i="2"/>
  <c r="H3400" i="2"/>
  <c r="H3401" i="2"/>
  <c r="H3403" i="2"/>
  <c r="H3404" i="2"/>
  <c r="H3405" i="2"/>
  <c r="H3406" i="2"/>
  <c r="H3407" i="2"/>
  <c r="H3408" i="2"/>
  <c r="H3409" i="2"/>
  <c r="H3410" i="2"/>
  <c r="H3412" i="2"/>
  <c r="H3413" i="2"/>
  <c r="H3414" i="2"/>
  <c r="H3415" i="2"/>
  <c r="H3416" i="2"/>
  <c r="H3417" i="2"/>
  <c r="H3418" i="2"/>
  <c r="H3419" i="2"/>
  <c r="H3421" i="2"/>
  <c r="H3422" i="2"/>
  <c r="H3423" i="2"/>
  <c r="H3424" i="2"/>
  <c r="H3425" i="2"/>
  <c r="H3426" i="2"/>
  <c r="H3427" i="2"/>
  <c r="H3428" i="2"/>
  <c r="H3430" i="2"/>
  <c r="H3431" i="2"/>
  <c r="H3432" i="2"/>
  <c r="H3433" i="2"/>
  <c r="H3434" i="2"/>
  <c r="H3435" i="2"/>
  <c r="H3436" i="2"/>
  <c r="H3437" i="2"/>
  <c r="H3438" i="2"/>
  <c r="H3440" i="2"/>
  <c r="H3441" i="2"/>
  <c r="H3442" i="2"/>
  <c r="H3443" i="2"/>
  <c r="H3444" i="2"/>
  <c r="H3445" i="2"/>
  <c r="H3446" i="2"/>
  <c r="H3447" i="2"/>
  <c r="H3448" i="2"/>
  <c r="H3449" i="2"/>
  <c r="H3451" i="2"/>
  <c r="H3452" i="2"/>
  <c r="H3453" i="2"/>
  <c r="H3454" i="2"/>
  <c r="H3455" i="2"/>
  <c r="H3456" i="2"/>
  <c r="H3457" i="2"/>
  <c r="H3458" i="2"/>
  <c r="H3459" i="2"/>
  <c r="H3460" i="2"/>
  <c r="H3462" i="2"/>
  <c r="H3463" i="2"/>
  <c r="H3464" i="2"/>
  <c r="H3465" i="2"/>
  <c r="H3466" i="2"/>
  <c r="H3467" i="2"/>
  <c r="H3468" i="2"/>
  <c r="H3469" i="2"/>
  <c r="H3471" i="2"/>
  <c r="H3472" i="2"/>
  <c r="H3473" i="2"/>
  <c r="H3474" i="2"/>
  <c r="H3475" i="2"/>
  <c r="H3476" i="2"/>
  <c r="H3477" i="2"/>
  <c r="H3478" i="2"/>
  <c r="H3479" i="2"/>
  <c r="H3481" i="2"/>
  <c r="H3482" i="2"/>
  <c r="H3483" i="2"/>
  <c r="H3484" i="2"/>
  <c r="H3485" i="2"/>
  <c r="H3486" i="2"/>
  <c r="H3487" i="2"/>
  <c r="H3488" i="2"/>
  <c r="H3489" i="2"/>
  <c r="H3490" i="2"/>
  <c r="H3492" i="2"/>
  <c r="H3493" i="2"/>
  <c r="H3494" i="2"/>
  <c r="H3495" i="2"/>
  <c r="H3496" i="2"/>
  <c r="H3497" i="2"/>
  <c r="H3498" i="2"/>
  <c r="H3499" i="2"/>
  <c r="H3500" i="2"/>
  <c r="H3502" i="2"/>
  <c r="H3503" i="2"/>
  <c r="H3504" i="2"/>
  <c r="H3505" i="2"/>
  <c r="H3506" i="2"/>
  <c r="H3507" i="2"/>
  <c r="H3508" i="2"/>
  <c r="H3509" i="2"/>
  <c r="H3510" i="2"/>
  <c r="H3512" i="2"/>
  <c r="H3513" i="2"/>
  <c r="H3514" i="2"/>
  <c r="H3515" i="2"/>
  <c r="H3516" i="2"/>
  <c r="H3517" i="2"/>
  <c r="H3518" i="2"/>
  <c r="H3519" i="2"/>
  <c r="H3520" i="2"/>
  <c r="H3521" i="2"/>
  <c r="H3523" i="2"/>
  <c r="H3524" i="2"/>
  <c r="H3525" i="2"/>
  <c r="H3526" i="2"/>
  <c r="H3527" i="2"/>
  <c r="H3528" i="2"/>
  <c r="H3529" i="2"/>
  <c r="H3530" i="2"/>
  <c r="H3531" i="2"/>
  <c r="H3533" i="2"/>
  <c r="H3534" i="2"/>
  <c r="H3535" i="2"/>
  <c r="H3536" i="2"/>
  <c r="H3537" i="2"/>
  <c r="H3538" i="2"/>
  <c r="H3539" i="2"/>
  <c r="H3540" i="2"/>
  <c r="H3541" i="2"/>
  <c r="H3542" i="2"/>
  <c r="H3544" i="2"/>
  <c r="H3545" i="2"/>
  <c r="H3546" i="2"/>
  <c r="H3547" i="2"/>
  <c r="H3548" i="2"/>
  <c r="H3549" i="2"/>
  <c r="H3550" i="2"/>
  <c r="H3551" i="2"/>
  <c r="H3552" i="2"/>
  <c r="H3554" i="2"/>
  <c r="H3555" i="2"/>
  <c r="H3556" i="2"/>
  <c r="H3557" i="2"/>
  <c r="H3558" i="2"/>
  <c r="H3559" i="2"/>
  <c r="H3560" i="2"/>
  <c r="H3561" i="2"/>
  <c r="H3563" i="2"/>
  <c r="H3564" i="2"/>
  <c r="H3565" i="2"/>
  <c r="H3566" i="2"/>
  <c r="H3567" i="2"/>
  <c r="H3568" i="2"/>
  <c r="H3569" i="2"/>
  <c r="H3571" i="2"/>
  <c r="H3572" i="2"/>
  <c r="H3573" i="2"/>
  <c r="H3574" i="2"/>
  <c r="H3575" i="2"/>
  <c r="H3576" i="2"/>
  <c r="H3577" i="2"/>
  <c r="H3578" i="2"/>
  <c r="H3580" i="2"/>
  <c r="H3581" i="2"/>
  <c r="H3582" i="2"/>
  <c r="H3583" i="2"/>
  <c r="H3584" i="2"/>
  <c r="H3585" i="2"/>
  <c r="H3586" i="2"/>
  <c r="H3587" i="2"/>
  <c r="H3588" i="2"/>
  <c r="H3589" i="2"/>
  <c r="H3591" i="2"/>
  <c r="H3592" i="2"/>
  <c r="H3593" i="2"/>
  <c r="H3594" i="2"/>
  <c r="H3595" i="2"/>
  <c r="H3596" i="2"/>
  <c r="H3597" i="2"/>
  <c r="H3598" i="2"/>
  <c r="H3600" i="2"/>
  <c r="H3601" i="2"/>
  <c r="H3602" i="2"/>
  <c r="H3603" i="2"/>
  <c r="H3604" i="2"/>
  <c r="H3605" i="2"/>
  <c r="H3606" i="2"/>
  <c r="H3607" i="2"/>
  <c r="H3608" i="2"/>
  <c r="H3610" i="2"/>
  <c r="H3611" i="2"/>
  <c r="H3612" i="2"/>
  <c r="H3613" i="2"/>
  <c r="H3614" i="2"/>
  <c r="H3615" i="2"/>
  <c r="H3616" i="2"/>
  <c r="H3618" i="2"/>
  <c r="H3619" i="2"/>
  <c r="H3620" i="2"/>
  <c r="H3621" i="2"/>
  <c r="H3622" i="2"/>
  <c r="H3623" i="2"/>
  <c r="H3624" i="2"/>
  <c r="H3625" i="2"/>
  <c r="H3627" i="2"/>
  <c r="H3628" i="2"/>
  <c r="H3629" i="2"/>
  <c r="H3630" i="2"/>
  <c r="H3631" i="2"/>
  <c r="H3632" i="2"/>
  <c r="H3633" i="2"/>
  <c r="H3635" i="2"/>
  <c r="H3636" i="2"/>
  <c r="H3637" i="2"/>
  <c r="H3638" i="2"/>
  <c r="H3639" i="2"/>
  <c r="H3640" i="2"/>
  <c r="H3641" i="2"/>
  <c r="H3643" i="2"/>
  <c r="H3644" i="2"/>
  <c r="H3645" i="2"/>
  <c r="H3646" i="2"/>
  <c r="H3647" i="2"/>
  <c r="H3648" i="2"/>
  <c r="H3649" i="2"/>
  <c r="H3650" i="2"/>
  <c r="H3651" i="2"/>
  <c r="H3653" i="2"/>
  <c r="H3654" i="2"/>
  <c r="H3655" i="2"/>
  <c r="H3656" i="2"/>
  <c r="H3657" i="2"/>
  <c r="H3658" i="2"/>
  <c r="H3659" i="2"/>
  <c r="H3661" i="2"/>
  <c r="H3662" i="2"/>
  <c r="H3663" i="2"/>
  <c r="H3664" i="2"/>
  <c r="H3665" i="2"/>
  <c r="H3666" i="2"/>
  <c r="H3667" i="2"/>
  <c r="H3668" i="2"/>
  <c r="H3670" i="2"/>
  <c r="H3671" i="2"/>
  <c r="H3672" i="2"/>
  <c r="H3673" i="2"/>
  <c r="H3674" i="2"/>
  <c r="H3675" i="2"/>
  <c r="H3676" i="2"/>
  <c r="H3678" i="2"/>
  <c r="H3679" i="2"/>
  <c r="H3680" i="2"/>
  <c r="H3681" i="2"/>
  <c r="H3682" i="2"/>
  <c r="H3683" i="2"/>
  <c r="H3684" i="2"/>
  <c r="H3685" i="2"/>
  <c r="H3687" i="2"/>
  <c r="H3688" i="2"/>
  <c r="H3689" i="2"/>
  <c r="H3690" i="2"/>
  <c r="H3691" i="2"/>
  <c r="H3692" i="2"/>
  <c r="H3693" i="2"/>
  <c r="H3695" i="2"/>
  <c r="H3696" i="2"/>
  <c r="H3697" i="2"/>
  <c r="H3698" i="2"/>
  <c r="H3699" i="2"/>
  <c r="H3700" i="2"/>
  <c r="H3701" i="2"/>
  <c r="H3703" i="2"/>
  <c r="H3704" i="2"/>
  <c r="H3705" i="2"/>
  <c r="H3706" i="2"/>
  <c r="H3707" i="2"/>
  <c r="H3708" i="2"/>
  <c r="H3709" i="2"/>
  <c r="H3711" i="2"/>
  <c r="H3712" i="2"/>
  <c r="H3713" i="2"/>
  <c r="H3714" i="2"/>
  <c r="H3715" i="2"/>
  <c r="H3716" i="2"/>
  <c r="H3717" i="2"/>
  <c r="H3718" i="2"/>
  <c r="H3720" i="2"/>
  <c r="H3721" i="2"/>
  <c r="H3722" i="2"/>
  <c r="H3723" i="2"/>
  <c r="H3724" i="2"/>
  <c r="H3725" i="2"/>
  <c r="H3726" i="2"/>
  <c r="H3728" i="2"/>
  <c r="H3729" i="2"/>
  <c r="H3730" i="2"/>
  <c r="H3731" i="2"/>
  <c r="H3732" i="2"/>
  <c r="H3733" i="2"/>
  <c r="H3734" i="2"/>
  <c r="H3735" i="2"/>
  <c r="H3737" i="2"/>
  <c r="H3738" i="2"/>
  <c r="H3739" i="2"/>
  <c r="H3740" i="2"/>
  <c r="H3741" i="2"/>
  <c r="H3742" i="2"/>
  <c r="H3743" i="2"/>
  <c r="H3744" i="2"/>
  <c r="H3746" i="2"/>
  <c r="H3747" i="2"/>
  <c r="H3748" i="2"/>
  <c r="H3749" i="2"/>
  <c r="H3750" i="2"/>
  <c r="H3751" i="2"/>
  <c r="H3752" i="2"/>
  <c r="H3754" i="2"/>
  <c r="H3755" i="2"/>
  <c r="H3756" i="2"/>
  <c r="H3757" i="2"/>
  <c r="H3758" i="2"/>
  <c r="H3759" i="2"/>
  <c r="H3760" i="2"/>
  <c r="H3762" i="2"/>
  <c r="H3763" i="2"/>
  <c r="H3764" i="2"/>
  <c r="H3765" i="2"/>
  <c r="H3766" i="2"/>
  <c r="H3767" i="2"/>
  <c r="H3768" i="2"/>
  <c r="H3770" i="2"/>
  <c r="H3771" i="2"/>
  <c r="H3772" i="2"/>
  <c r="H3773" i="2"/>
  <c r="H3774" i="2"/>
  <c r="H3775" i="2"/>
  <c r="H3776" i="2"/>
  <c r="H3777" i="2"/>
  <c r="H3779" i="2"/>
  <c r="H3780" i="2"/>
  <c r="H3781" i="2"/>
  <c r="H3782" i="2"/>
  <c r="H3783" i="2"/>
  <c r="H3784" i="2"/>
  <c r="H3785" i="2"/>
  <c r="H3786" i="2"/>
  <c r="H3787" i="2"/>
  <c r="H3789" i="2"/>
  <c r="H3790" i="2"/>
  <c r="H3791" i="2"/>
  <c r="H3792" i="2"/>
  <c r="H3793" i="2"/>
  <c r="H3794" i="2"/>
  <c r="H3795" i="2"/>
  <c r="H3796" i="2"/>
  <c r="H3797" i="2"/>
  <c r="H3798" i="2"/>
  <c r="H3800" i="2"/>
  <c r="H3801" i="2"/>
  <c r="H3802" i="2"/>
  <c r="H3803" i="2"/>
  <c r="H3804" i="2"/>
  <c r="H3805" i="2"/>
  <c r="H3806" i="2"/>
  <c r="H3807" i="2"/>
  <c r="H3808" i="2"/>
  <c r="H3809" i="2"/>
  <c r="H3811" i="2"/>
  <c r="H3812" i="2"/>
  <c r="H3813" i="2"/>
  <c r="H3814" i="2"/>
  <c r="H3815" i="2"/>
  <c r="H3816" i="2"/>
  <c r="H3817" i="2"/>
  <c r="H3818" i="2"/>
  <c r="H3819" i="2"/>
  <c r="H3821" i="2"/>
  <c r="H3822" i="2"/>
  <c r="H3823" i="2"/>
  <c r="H3824" i="2"/>
  <c r="H3825" i="2"/>
  <c r="H3826" i="2"/>
  <c r="H3827" i="2"/>
  <c r="H3828" i="2"/>
  <c r="H3830" i="2"/>
  <c r="H3831" i="2"/>
  <c r="H3832" i="2"/>
  <c r="H3833" i="2"/>
  <c r="H3834" i="2"/>
  <c r="H3835" i="2"/>
  <c r="H3836" i="2"/>
  <c r="H3837" i="2"/>
  <c r="H3838" i="2"/>
  <c r="H3839" i="2"/>
  <c r="H3841" i="2"/>
  <c r="H3842" i="2"/>
  <c r="H3843" i="2"/>
  <c r="H3844" i="2"/>
  <c r="H3845" i="2"/>
  <c r="H3846" i="2"/>
  <c r="H3847" i="2"/>
  <c r="H3848" i="2"/>
  <c r="H3849" i="2"/>
  <c r="H3850" i="2"/>
  <c r="H3852" i="2"/>
  <c r="H3853" i="2"/>
  <c r="H3854" i="2"/>
  <c r="H3855" i="2"/>
  <c r="H3856" i="2"/>
  <c r="H3857" i="2"/>
  <c r="H3858" i="2"/>
  <c r="H3859" i="2"/>
  <c r="H3860" i="2"/>
  <c r="H3861" i="2"/>
  <c r="H3863" i="2"/>
  <c r="H3864" i="2"/>
  <c r="H3865" i="2"/>
  <c r="H3866" i="2"/>
  <c r="H3867" i="2"/>
  <c r="H3868" i="2"/>
  <c r="H3869" i="2"/>
  <c r="H3870" i="2"/>
  <c r="H3871" i="2"/>
  <c r="H3872" i="2"/>
  <c r="H3874" i="2"/>
  <c r="H3875" i="2"/>
  <c r="H3876" i="2"/>
  <c r="H3877" i="2"/>
  <c r="H3878" i="2"/>
  <c r="H3879" i="2"/>
  <c r="H3880" i="2"/>
  <c r="H3881" i="2"/>
  <c r="H3882" i="2"/>
  <c r="H3883" i="2"/>
  <c r="H3885" i="2"/>
  <c r="H3886" i="2"/>
  <c r="H3887" i="2"/>
  <c r="H3888" i="2"/>
  <c r="H3889" i="2"/>
  <c r="H3890" i="2"/>
  <c r="H3891" i="2"/>
  <c r="H3892" i="2"/>
  <c r="H3893" i="2"/>
  <c r="H3894" i="2"/>
  <c r="H3896" i="2"/>
  <c r="H3897" i="2"/>
  <c r="H3898" i="2"/>
  <c r="H3899" i="2"/>
  <c r="H3900" i="2"/>
  <c r="H3901" i="2"/>
  <c r="H3902" i="2"/>
  <c r="H3903" i="2"/>
  <c r="H3904" i="2"/>
  <c r="H3907" i="2"/>
  <c r="H3908" i="2"/>
  <c r="H3909" i="2"/>
  <c r="H3910" i="2"/>
  <c r="H3911" i="2"/>
  <c r="H3912" i="2"/>
  <c r="H3913" i="2"/>
  <c r="H3914" i="2"/>
  <c r="H3915" i="2"/>
  <c r="H3917" i="2"/>
  <c r="H3918" i="2"/>
  <c r="H3919" i="2"/>
  <c r="H3920" i="2"/>
  <c r="H3921" i="2"/>
  <c r="H3922" i="2"/>
  <c r="H3923" i="2"/>
  <c r="H3924" i="2"/>
  <c r="H3925" i="2"/>
  <c r="H3926" i="2"/>
  <c r="H3929" i="2"/>
  <c r="H3930" i="2"/>
  <c r="H3931" i="2"/>
  <c r="H3932" i="2"/>
  <c r="H3933" i="2"/>
  <c r="H3934" i="2"/>
  <c r="H3935" i="2"/>
  <c r="H3936" i="2"/>
  <c r="H3937" i="2"/>
  <c r="H3939" i="2"/>
  <c r="H3940" i="2"/>
  <c r="H3941" i="2"/>
  <c r="H3942" i="2"/>
  <c r="H3943" i="2"/>
  <c r="H3944" i="2"/>
  <c r="H3945" i="2"/>
  <c r="H3946" i="2"/>
  <c r="H3947" i="2"/>
  <c r="H3948" i="2"/>
  <c r="H3950" i="2"/>
  <c r="H3951" i="2"/>
  <c r="H3952" i="2"/>
  <c r="H3953" i="2"/>
  <c r="H3954" i="2"/>
  <c r="H3955" i="2"/>
  <c r="H3956" i="2"/>
  <c r="H3957" i="2"/>
  <c r="H3958" i="2"/>
  <c r="H3960" i="2"/>
  <c r="H3961" i="2"/>
  <c r="H3962" i="2"/>
  <c r="H3963" i="2"/>
  <c r="H3964" i="2"/>
  <c r="H3965" i="2"/>
  <c r="H3966" i="2"/>
  <c r="H3967" i="2"/>
  <c r="H3968" i="2"/>
  <c r="H3969" i="2"/>
  <c r="H3971" i="2"/>
  <c r="H3972" i="2"/>
  <c r="H3973" i="2"/>
  <c r="H3974" i="2"/>
  <c r="H3975" i="2"/>
  <c r="H3976" i="2"/>
  <c r="H3977" i="2"/>
  <c r="H3978" i="2"/>
  <c r="H3979" i="2"/>
  <c r="H3980" i="2"/>
  <c r="H3982" i="2"/>
  <c r="H3983" i="2"/>
  <c r="H3984" i="2"/>
  <c r="H3985" i="2"/>
  <c r="H3986" i="2"/>
  <c r="H3987" i="2"/>
  <c r="H3988" i="2"/>
  <c r="H3989" i="2"/>
  <c r="H3990" i="2"/>
  <c r="H3991" i="2"/>
  <c r="H3993" i="2"/>
  <c r="H3994" i="2"/>
  <c r="H3995" i="2"/>
  <c r="H3996" i="2"/>
  <c r="H3997" i="2"/>
  <c r="H3998" i="2"/>
  <c r="H3999" i="2"/>
  <c r="H4000" i="2"/>
  <c r="H4001" i="2"/>
  <c r="H4002" i="2"/>
  <c r="H4004" i="2"/>
  <c r="H4005" i="2"/>
  <c r="H4006" i="2"/>
  <c r="H4007" i="2"/>
  <c r="H4008" i="2"/>
  <c r="H4009" i="2"/>
  <c r="H4010" i="2"/>
  <c r="H4011" i="2"/>
  <c r="H4012" i="2"/>
  <c r="H4013" i="2"/>
  <c r="H4015" i="2"/>
  <c r="H4016" i="2"/>
  <c r="H4017" i="2"/>
  <c r="H4018" i="2"/>
  <c r="H4019" i="2"/>
  <c r="H4020" i="2"/>
  <c r="H4021" i="2"/>
  <c r="H4022" i="2"/>
  <c r="H4023" i="2"/>
  <c r="H4024" i="2"/>
  <c r="H4026" i="2"/>
  <c r="H4027" i="2"/>
  <c r="H4028" i="2"/>
  <c r="H4029" i="2"/>
  <c r="H4030" i="2"/>
  <c r="H4031" i="2"/>
  <c r="H4032" i="2"/>
  <c r="H4033" i="2"/>
  <c r="H4034" i="2"/>
  <c r="H4035" i="2"/>
  <c r="H4037" i="2"/>
  <c r="H4038" i="2"/>
  <c r="H4039" i="2"/>
  <c r="H4040" i="2"/>
  <c r="H4041" i="2"/>
  <c r="H4042" i="2"/>
  <c r="H4043" i="2"/>
  <c r="H4044" i="2"/>
  <c r="H4045" i="2"/>
  <c r="H4046" i="2"/>
  <c r="H4047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2" i="2"/>
  <c r="H4063" i="2"/>
  <c r="H4064" i="2"/>
  <c r="H4065" i="2"/>
  <c r="H4066" i="2"/>
  <c r="H4067" i="2"/>
  <c r="H4068" i="2"/>
  <c r="H4069" i="2"/>
  <c r="H4070" i="2"/>
  <c r="H4071" i="2"/>
  <c r="H4073" i="2"/>
  <c r="H4074" i="2"/>
  <c r="H4075" i="2"/>
  <c r="H4076" i="2"/>
  <c r="H4077" i="2"/>
  <c r="H4078" i="2"/>
  <c r="H4079" i="2"/>
  <c r="H4080" i="2"/>
  <c r="H4081" i="2"/>
  <c r="H4082" i="2"/>
  <c r="H4084" i="2"/>
  <c r="H4085" i="2"/>
  <c r="H4086" i="2"/>
  <c r="H4087" i="2"/>
  <c r="H4088" i="2"/>
  <c r="H4089" i="2"/>
  <c r="H4090" i="2"/>
  <c r="H4091" i="2"/>
  <c r="H4092" i="2"/>
  <c r="H4093" i="2"/>
  <c r="H4094" i="2"/>
  <c r="H4096" i="2"/>
  <c r="H4097" i="2"/>
  <c r="H4098" i="2"/>
  <c r="H4099" i="2"/>
  <c r="H4100" i="2"/>
  <c r="H4101" i="2"/>
  <c r="H4102" i="2"/>
  <c r="H4103" i="2"/>
  <c r="H4104" i="2"/>
  <c r="H4106" i="2"/>
  <c r="H4107" i="2"/>
  <c r="H4108" i="2"/>
  <c r="H4109" i="2"/>
  <c r="H4110" i="2"/>
  <c r="H4111" i="2"/>
  <c r="H4112" i="2"/>
  <c r="H4113" i="2"/>
  <c r="H4114" i="2"/>
  <c r="H4116" i="2"/>
  <c r="H4117" i="2"/>
  <c r="H4118" i="2"/>
  <c r="H4119" i="2"/>
  <c r="H4120" i="2"/>
  <c r="H4121" i="2"/>
  <c r="H4122" i="2"/>
  <c r="H4123" i="2"/>
  <c r="H4124" i="2"/>
  <c r="H4125" i="2"/>
  <c r="H4126" i="2"/>
  <c r="H4128" i="2"/>
  <c r="H4129" i="2"/>
  <c r="H4130" i="2"/>
  <c r="H4131" i="2"/>
  <c r="H4132" i="2"/>
  <c r="H4133" i="2"/>
  <c r="H4134" i="2"/>
  <c r="H4135" i="2"/>
  <c r="H4136" i="2"/>
  <c r="H4137" i="2"/>
  <c r="H4138" i="2"/>
  <c r="H4140" i="2"/>
  <c r="H4141" i="2"/>
  <c r="H4142" i="2"/>
  <c r="H4143" i="2"/>
  <c r="H4144" i="2"/>
  <c r="H4145" i="2"/>
  <c r="H4146" i="2"/>
  <c r="H4147" i="2"/>
  <c r="H4148" i="2"/>
  <c r="H4149" i="2"/>
  <c r="H4150" i="2"/>
  <c r="H4152" i="2"/>
  <c r="H4153" i="2"/>
  <c r="H4154" i="2"/>
  <c r="H4155" i="2"/>
  <c r="H4156" i="2"/>
  <c r="H4157" i="2"/>
  <c r="H4158" i="2"/>
  <c r="H4159" i="2"/>
  <c r="H4160" i="2"/>
  <c r="H4162" i="2"/>
  <c r="H4163" i="2"/>
  <c r="H4164" i="2"/>
  <c r="H4165" i="2"/>
  <c r="H4166" i="2"/>
  <c r="H4167" i="2"/>
  <c r="H4168" i="2"/>
  <c r="H4169" i="2"/>
  <c r="H4170" i="2"/>
  <c r="H4171" i="2"/>
  <c r="H4173" i="2"/>
  <c r="H4174" i="2"/>
  <c r="H4175" i="2"/>
  <c r="H4176" i="2"/>
  <c r="H4177" i="2"/>
  <c r="H4178" i="2"/>
  <c r="H4179" i="2"/>
  <c r="H4180" i="2"/>
  <c r="H4181" i="2"/>
  <c r="H4182" i="2"/>
  <c r="H4184" i="2"/>
  <c r="H4185" i="2"/>
  <c r="H4186" i="2"/>
  <c r="H4187" i="2"/>
  <c r="H4188" i="2"/>
  <c r="H4189" i="2"/>
  <c r="H4190" i="2"/>
  <c r="H4191" i="2"/>
  <c r="H4192" i="2"/>
  <c r="H4194" i="2"/>
  <c r="H4195" i="2"/>
  <c r="H4196" i="2"/>
  <c r="H4197" i="2"/>
  <c r="H4198" i="2"/>
  <c r="H4199" i="2"/>
  <c r="H4200" i="2"/>
  <c r="H4201" i="2"/>
  <c r="H4202" i="2"/>
  <c r="H4203" i="2"/>
  <c r="H4204" i="2"/>
  <c r="H4206" i="2"/>
  <c r="H4207" i="2"/>
  <c r="H4208" i="2"/>
  <c r="H4209" i="2"/>
  <c r="H4210" i="2"/>
  <c r="H4211" i="2"/>
  <c r="H4212" i="2"/>
  <c r="H4213" i="2"/>
  <c r="H4214" i="2"/>
  <c r="H4215" i="2"/>
  <c r="H4217" i="2"/>
  <c r="H4218" i="2"/>
  <c r="H4219" i="2"/>
  <c r="H4220" i="2"/>
  <c r="H4221" i="2"/>
  <c r="H4222" i="2"/>
  <c r="H4223" i="2"/>
  <c r="H4224" i="2"/>
  <c r="H4225" i="2"/>
  <c r="H4227" i="2"/>
  <c r="H4228" i="2"/>
  <c r="H4229" i="2"/>
  <c r="H4230" i="2"/>
  <c r="H4231" i="2"/>
  <c r="H4232" i="2"/>
  <c r="H4233" i="2"/>
  <c r="H4234" i="2"/>
  <c r="H4235" i="2"/>
  <c r="H4236" i="2"/>
  <c r="H4238" i="2"/>
  <c r="H4239" i="2"/>
  <c r="H4240" i="2"/>
  <c r="H4241" i="2"/>
  <c r="H4242" i="2"/>
  <c r="H4243" i="2"/>
  <c r="H4244" i="2"/>
  <c r="H4245" i="2"/>
  <c r="H4246" i="2"/>
  <c r="H4247" i="2"/>
  <c r="H4248" i="2"/>
  <c r="H4250" i="2"/>
  <c r="H4251" i="2"/>
  <c r="H4252" i="2"/>
  <c r="H4253" i="2"/>
  <c r="H4254" i="2"/>
  <c r="H4255" i="2"/>
  <c r="H4256" i="2"/>
  <c r="H4257" i="2"/>
  <c r="H4258" i="2"/>
  <c r="H4260" i="2"/>
  <c r="H4261" i="2"/>
  <c r="H4262" i="2"/>
  <c r="H4263" i="2"/>
  <c r="H4264" i="2"/>
  <c r="H4265" i="2"/>
  <c r="H4266" i="2"/>
  <c r="H4267" i="2"/>
  <c r="H4268" i="2"/>
  <c r="H4269" i="2"/>
  <c r="H4270" i="2"/>
  <c r="H4272" i="2"/>
  <c r="H4273" i="2"/>
  <c r="H4274" i="2"/>
  <c r="H4275" i="2"/>
  <c r="H4276" i="2"/>
  <c r="H4277" i="2"/>
  <c r="H4278" i="2"/>
  <c r="H4279" i="2"/>
  <c r="H4280" i="2"/>
  <c r="H4282" i="2"/>
  <c r="H4283" i="2"/>
  <c r="H4284" i="2"/>
  <c r="H4285" i="2"/>
  <c r="H4286" i="2"/>
  <c r="H4287" i="2"/>
  <c r="H4288" i="2"/>
  <c r="H4289" i="2"/>
  <c r="H4290" i="2"/>
  <c r="H4291" i="2"/>
  <c r="H4293" i="2"/>
  <c r="H4294" i="2"/>
  <c r="H4295" i="2"/>
  <c r="H4296" i="2"/>
  <c r="H4297" i="2"/>
  <c r="H4298" i="2"/>
  <c r="H4299" i="2"/>
  <c r="H4300" i="2"/>
  <c r="H4301" i="2"/>
  <c r="H4302" i="2"/>
  <c r="H4306" i="2"/>
  <c r="H4307" i="2"/>
  <c r="H4308" i="2"/>
  <c r="H4309" i="2"/>
  <c r="H4310" i="2"/>
  <c r="H4311" i="2"/>
  <c r="H4312" i="2"/>
  <c r="H4313" i="2"/>
  <c r="H4314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2" i="2"/>
  <c r="H4343" i="2"/>
  <c r="H4344" i="2"/>
  <c r="H4345" i="2"/>
  <c r="H4346" i="2"/>
  <c r="H4347" i="2"/>
  <c r="H4348" i="2"/>
  <c r="H4349" i="2"/>
  <c r="H4350" i="2"/>
  <c r="H4351" i="2"/>
  <c r="H4352" i="2"/>
  <c r="H4354" i="2"/>
  <c r="H4355" i="2"/>
  <c r="H4356" i="2"/>
  <c r="H4357" i="2"/>
  <c r="H4358" i="2"/>
  <c r="H4359" i="2"/>
  <c r="H4360" i="2"/>
  <c r="H4361" i="2"/>
  <c r="H4362" i="2"/>
  <c r="H4363" i="2"/>
  <c r="H4364" i="2"/>
  <c r="H4366" i="2"/>
  <c r="H4367" i="2"/>
  <c r="H4368" i="2"/>
  <c r="H4369" i="2"/>
  <c r="H4370" i="2"/>
  <c r="H4371" i="2"/>
  <c r="H4372" i="2"/>
  <c r="H4373" i="2"/>
  <c r="H4374" i="2"/>
  <c r="H4375" i="2"/>
  <c r="H4377" i="2"/>
  <c r="H4378" i="2"/>
  <c r="H4379" i="2"/>
  <c r="H4380" i="2"/>
  <c r="H4381" i="2"/>
  <c r="H4382" i="2"/>
  <c r="H4383" i="2"/>
  <c r="H4384" i="2"/>
  <c r="H4385" i="2"/>
  <c r="H4387" i="2"/>
  <c r="H4388" i="2"/>
  <c r="H4389" i="2"/>
  <c r="H4390" i="2"/>
  <c r="H4391" i="2"/>
  <c r="H4392" i="2"/>
  <c r="H4393" i="2"/>
  <c r="H4394" i="2"/>
  <c r="H4395" i="2"/>
  <c r="H4396" i="2"/>
  <c r="H4398" i="2"/>
  <c r="H4399" i="2"/>
  <c r="H4400" i="2"/>
  <c r="H4401" i="2"/>
  <c r="H4402" i="2"/>
  <c r="H4403" i="2"/>
  <c r="H4404" i="2"/>
  <c r="H4405" i="2"/>
  <c r="H4406" i="2"/>
  <c r="H4408" i="2"/>
  <c r="H4409" i="2"/>
  <c r="H4410" i="2"/>
  <c r="H4411" i="2"/>
  <c r="H4412" i="2"/>
  <c r="H4413" i="2"/>
  <c r="H4414" i="2"/>
  <c r="H4415" i="2"/>
  <c r="H4416" i="2"/>
  <c r="H4417" i="2"/>
  <c r="H4419" i="2"/>
  <c r="H4420" i="2"/>
  <c r="H4421" i="2"/>
  <c r="H4422" i="2"/>
  <c r="H4423" i="2"/>
  <c r="H4424" i="2"/>
  <c r="H4425" i="2"/>
  <c r="H4426" i="2"/>
  <c r="H4427" i="2"/>
  <c r="H4428" i="2"/>
  <c r="H4430" i="2"/>
  <c r="H4431" i="2"/>
  <c r="H4432" i="2"/>
  <c r="H4433" i="2"/>
  <c r="H4434" i="2"/>
  <c r="H4435" i="2"/>
  <c r="H4436" i="2"/>
  <c r="H4437" i="2"/>
  <c r="H4438" i="2"/>
  <c r="H4441" i="2"/>
  <c r="H4442" i="2"/>
  <c r="H4443" i="2"/>
  <c r="H4444" i="2"/>
  <c r="H4445" i="2"/>
  <c r="H4446" i="2"/>
  <c r="H4449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P335" i="2" s="1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P385" i="2" s="1"/>
  <c r="O386" i="2"/>
  <c r="O387" i="2"/>
  <c r="O388" i="2"/>
  <c r="O389" i="2"/>
  <c r="O390" i="2"/>
  <c r="O391" i="2"/>
  <c r="O392" i="2"/>
  <c r="O393" i="2"/>
  <c r="O394" i="2"/>
  <c r="O395" i="2"/>
  <c r="O396" i="2"/>
  <c r="P396" i="2" s="1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P608" i="2" s="1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P904" i="2" s="1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P1048" i="2" s="1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P3312" i="2" s="1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P3400" i="2" s="1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P3468" i="2" s="1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P3520" i="2" s="1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P3560" i="2" s="1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P3588" i="2" s="1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P3616" i="2" s="1"/>
  <c r="O3616" i="2"/>
  <c r="O3617" i="2"/>
  <c r="O3618" i="2"/>
  <c r="O3619" i="2"/>
  <c r="O3620" i="2"/>
  <c r="O3621" i="2"/>
  <c r="O3622" i="2"/>
  <c r="O3623" i="2"/>
  <c r="P3624" i="2" s="1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P3676" i="2" s="1"/>
  <c r="O3677" i="2"/>
  <c r="P3677" i="2" s="1"/>
  <c r="O3678" i="2"/>
  <c r="P3678" i="2" s="1"/>
  <c r="O3679" i="2"/>
  <c r="P3679" i="2" s="1"/>
  <c r="O3680" i="2"/>
  <c r="P3680" i="2" s="1"/>
  <c r="O3681" i="2"/>
  <c r="P3681" i="2" s="1"/>
  <c r="O3682" i="2"/>
  <c r="P3682" i="2" s="1"/>
  <c r="O3683" i="2"/>
  <c r="P3683" i="2" s="1"/>
  <c r="O3684" i="2"/>
  <c r="P3684" i="2" s="1"/>
  <c r="O3685" i="2"/>
  <c r="P3685" i="2" s="1"/>
  <c r="O3686" i="2"/>
  <c r="P3686" i="2" s="1"/>
  <c r="O3687" i="2"/>
  <c r="P3687" i="2" s="1"/>
  <c r="O3688" i="2"/>
  <c r="P3688" i="2" s="1"/>
  <c r="O3689" i="2"/>
  <c r="P3689" i="2" s="1"/>
  <c r="O3690" i="2"/>
  <c r="P3690" i="2" s="1"/>
  <c r="O3691" i="2"/>
  <c r="P3691" i="2" s="1"/>
  <c r="O3692" i="2"/>
  <c r="P3692" i="2" s="1"/>
  <c r="O3693" i="2"/>
  <c r="P3693" i="2" s="1"/>
  <c r="O3694" i="2"/>
  <c r="P3694" i="2" s="1"/>
  <c r="O3695" i="2"/>
  <c r="P3695" i="2" s="1"/>
  <c r="O3696" i="2"/>
  <c r="P3696" i="2" s="1"/>
  <c r="O3697" i="2"/>
  <c r="P3697" i="2" s="1"/>
  <c r="O3698" i="2"/>
  <c r="P3698" i="2" s="1"/>
  <c r="O3699" i="2"/>
  <c r="P3699" i="2" s="1"/>
  <c r="O3700" i="2"/>
  <c r="P3700" i="2" s="1"/>
  <c r="O3701" i="2"/>
  <c r="P3701" i="2" s="1"/>
  <c r="O3702" i="2"/>
  <c r="P3702" i="2" s="1"/>
  <c r="O3703" i="2"/>
  <c r="P3703" i="2" s="1"/>
  <c r="O3704" i="2"/>
  <c r="P3704" i="2" s="1"/>
  <c r="O3705" i="2"/>
  <c r="P3705" i="2" s="1"/>
  <c r="O3706" i="2"/>
  <c r="P3706" i="2" s="1"/>
  <c r="O3707" i="2"/>
  <c r="P3707" i="2" s="1"/>
  <c r="O3708" i="2"/>
  <c r="P3708" i="2" s="1"/>
  <c r="O3709" i="2"/>
  <c r="P3709" i="2" s="1"/>
  <c r="O3710" i="2"/>
  <c r="P3710" i="2" s="1"/>
  <c r="O3711" i="2"/>
  <c r="P3711" i="2" s="1"/>
  <c r="O3712" i="2"/>
  <c r="P3712" i="2" s="1"/>
  <c r="O3713" i="2"/>
  <c r="P3713" i="2" s="1"/>
  <c r="O3714" i="2"/>
  <c r="P3714" i="2" s="1"/>
  <c r="O3715" i="2"/>
  <c r="P3715" i="2" s="1"/>
  <c r="O3716" i="2"/>
  <c r="P3716" i="2" s="1"/>
  <c r="O3717" i="2"/>
  <c r="O3718" i="2"/>
  <c r="O3719" i="2"/>
  <c r="P3719" i="2" s="1"/>
  <c r="O3720" i="2"/>
  <c r="P3720" i="2" s="1"/>
  <c r="O3721" i="2"/>
  <c r="P3721" i="2" s="1"/>
  <c r="O3722" i="2"/>
  <c r="P3722" i="2" s="1"/>
  <c r="O3723" i="2"/>
  <c r="P3723" i="2" s="1"/>
  <c r="O3724" i="2"/>
  <c r="P3724" i="2" s="1"/>
  <c r="O3725" i="2"/>
  <c r="P3725" i="2" s="1"/>
  <c r="O3726" i="2"/>
  <c r="P3726" i="2" s="1"/>
  <c r="O3727" i="2"/>
  <c r="P3727" i="2" s="1"/>
  <c r="O3728" i="2"/>
  <c r="P3728" i="2" s="1"/>
  <c r="O3729" i="2"/>
  <c r="P3729" i="2" s="1"/>
  <c r="O3730" i="2"/>
  <c r="P3730" i="2" s="1"/>
  <c r="O3731" i="2"/>
  <c r="P3731" i="2" s="1"/>
  <c r="O3732" i="2"/>
  <c r="P3732" i="2" s="1"/>
  <c r="O3733" i="2"/>
  <c r="P3733" i="2" s="1"/>
  <c r="O3734" i="2"/>
  <c r="P3734" i="2" s="1"/>
  <c r="O3735" i="2"/>
  <c r="P3735" i="2" s="1"/>
  <c r="O3736" i="2"/>
  <c r="P3736" i="2" s="1"/>
  <c r="O3737" i="2"/>
  <c r="P3737" i="2" s="1"/>
  <c r="O3738" i="2"/>
  <c r="P3738" i="2" s="1"/>
  <c r="O3739" i="2"/>
  <c r="P3739" i="2" s="1"/>
  <c r="O3740" i="2"/>
  <c r="P3740" i="2" s="1"/>
  <c r="O3741" i="2"/>
  <c r="P3741" i="2" s="1"/>
  <c r="O3742" i="2"/>
  <c r="P3742" i="2" s="1"/>
  <c r="O3743" i="2"/>
  <c r="P3743" i="2" s="1"/>
  <c r="O3744" i="2"/>
  <c r="P3744" i="2" s="1"/>
  <c r="O3745" i="2"/>
  <c r="P3745" i="2" s="1"/>
  <c r="O3746" i="2"/>
  <c r="P3746" i="2" s="1"/>
  <c r="O3747" i="2"/>
  <c r="P3747" i="2" s="1"/>
  <c r="O3748" i="2"/>
  <c r="P3748" i="2" s="1"/>
  <c r="O3749" i="2"/>
  <c r="P3749" i="2" s="1"/>
  <c r="O3750" i="2"/>
  <c r="P3750" i="2" s="1"/>
  <c r="O3751" i="2"/>
  <c r="P3751" i="2" s="1"/>
  <c r="O3752" i="2"/>
  <c r="P3752" i="2" s="1"/>
  <c r="O3753" i="2"/>
  <c r="P3753" i="2" s="1"/>
  <c r="O3754" i="2"/>
  <c r="P3754" i="2" s="1"/>
  <c r="O3755" i="2"/>
  <c r="P3755" i="2" s="1"/>
  <c r="O3756" i="2"/>
  <c r="P3756" i="2" s="1"/>
  <c r="O3757" i="2"/>
  <c r="P3757" i="2" s="1"/>
  <c r="O3758" i="2"/>
  <c r="P3758" i="2" s="1"/>
  <c r="O3759" i="2"/>
  <c r="P3759" i="2" s="1"/>
  <c r="O3760" i="2"/>
  <c r="P3760" i="2" s="1"/>
  <c r="O3761" i="2"/>
  <c r="P3761" i="2" s="1"/>
  <c r="O3762" i="2"/>
  <c r="P3762" i="2" s="1"/>
  <c r="O3763" i="2"/>
  <c r="P3763" i="2" s="1"/>
  <c r="O3764" i="2"/>
  <c r="P3764" i="2" s="1"/>
  <c r="O3765" i="2"/>
  <c r="P3765" i="2" s="1"/>
  <c r="O3766" i="2"/>
  <c r="P3766" i="2" s="1"/>
  <c r="O3767" i="2"/>
  <c r="P3767" i="2" s="1"/>
  <c r="O3768" i="2"/>
  <c r="P3768" i="2" s="1"/>
  <c r="O3769" i="2"/>
  <c r="P3769" i="2" s="1"/>
  <c r="O3770" i="2"/>
  <c r="P3770" i="2" s="1"/>
  <c r="O3771" i="2"/>
  <c r="P3771" i="2" s="1"/>
  <c r="O3772" i="2"/>
  <c r="P3772" i="2" s="1"/>
  <c r="O3773" i="2"/>
  <c r="P3773" i="2" s="1"/>
  <c r="O3774" i="2"/>
  <c r="P3774" i="2" s="1"/>
  <c r="O3775" i="2"/>
  <c r="P3775" i="2" s="1"/>
  <c r="O3776" i="2"/>
  <c r="P3776" i="2" s="1"/>
  <c r="O3777" i="2"/>
  <c r="P3777" i="2" s="1"/>
  <c r="O3778" i="2"/>
  <c r="P3778" i="2" s="1"/>
  <c r="O3779" i="2"/>
  <c r="P3779" i="2" s="1"/>
  <c r="O3780" i="2"/>
  <c r="P3780" i="2" s="1"/>
  <c r="O3781" i="2"/>
  <c r="P3781" i="2" s="1"/>
  <c r="O3782" i="2"/>
  <c r="P3782" i="2" s="1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P4113" i="2" s="1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P4125" i="2" s="1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P4137" i="2" s="1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P4149" i="2" s="1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P4181" i="2" s="1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P4405" i="2" s="1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N419" i="2" s="1"/>
  <c r="M420" i="2"/>
  <c r="N420" i="2" s="1"/>
  <c r="M421" i="2"/>
  <c r="N421" i="2" s="1"/>
  <c r="M422" i="2"/>
  <c r="N422" i="2" s="1"/>
  <c r="M423" i="2"/>
  <c r="N423" i="2" s="1"/>
  <c r="M424" i="2"/>
  <c r="N424" i="2" s="1"/>
  <c r="M425" i="2"/>
  <c r="N425" i="2" s="1"/>
  <c r="M426" i="2"/>
  <c r="N426" i="2" s="1"/>
  <c r="M427" i="2"/>
  <c r="N427" i="2" s="1"/>
  <c r="M428" i="2"/>
  <c r="N428" i="2" s="1"/>
  <c r="M429" i="2"/>
  <c r="N429" i="2" s="1"/>
  <c r="M430" i="2"/>
  <c r="N430" i="2" s="1"/>
  <c r="M431" i="2"/>
  <c r="N431" i="2" s="1"/>
  <c r="M432" i="2"/>
  <c r="N432" i="2" s="1"/>
  <c r="M433" i="2"/>
  <c r="N433" i="2" s="1"/>
  <c r="M434" i="2"/>
  <c r="N434" i="2" s="1"/>
  <c r="M435" i="2"/>
  <c r="N435" i="2" s="1"/>
  <c r="M436" i="2"/>
  <c r="N436" i="2" s="1"/>
  <c r="M437" i="2"/>
  <c r="N437" i="2" s="1"/>
  <c r="M438" i="2"/>
  <c r="N438" i="2" s="1"/>
  <c r="M439" i="2"/>
  <c r="N439" i="2" s="1"/>
  <c r="M440" i="2"/>
  <c r="N440" i="2" s="1"/>
  <c r="M441" i="2"/>
  <c r="N441" i="2" s="1"/>
  <c r="M442" i="2"/>
  <c r="N442" i="2" s="1"/>
  <c r="M443" i="2"/>
  <c r="N443" i="2" s="1"/>
  <c r="M444" i="2"/>
  <c r="N444" i="2" s="1"/>
  <c r="M445" i="2"/>
  <c r="N445" i="2" s="1"/>
  <c r="M446" i="2"/>
  <c r="N446" i="2" s="1"/>
  <c r="M447" i="2"/>
  <c r="N447" i="2" s="1"/>
  <c r="M448" i="2"/>
  <c r="N448" i="2" s="1"/>
  <c r="M449" i="2"/>
  <c r="N449" i="2" s="1"/>
  <c r="M450" i="2"/>
  <c r="N450" i="2" s="1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N469" i="2" s="1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N495" i="2" s="1"/>
  <c r="M496" i="2"/>
  <c r="N496" i="2" s="1"/>
  <c r="M497" i="2"/>
  <c r="N497" i="2" s="1"/>
  <c r="M498" i="2"/>
  <c r="N498" i="2" s="1"/>
  <c r="M499" i="2"/>
  <c r="N499" i="2" s="1"/>
  <c r="M500" i="2"/>
  <c r="N500" i="2" s="1"/>
  <c r="M501" i="2"/>
  <c r="N501" i="2" s="1"/>
  <c r="M502" i="2"/>
  <c r="N502" i="2" s="1"/>
  <c r="M503" i="2"/>
  <c r="N503" i="2" s="1"/>
  <c r="M504" i="2"/>
  <c r="N504" i="2" s="1"/>
  <c r="M505" i="2"/>
  <c r="N505" i="2" s="1"/>
  <c r="M506" i="2"/>
  <c r="N506" i="2" s="1"/>
  <c r="M507" i="2"/>
  <c r="N507" i="2" s="1"/>
  <c r="M508" i="2"/>
  <c r="N508" i="2" s="1"/>
  <c r="M509" i="2"/>
  <c r="N509" i="2" s="1"/>
  <c r="M510" i="2"/>
  <c r="N510" i="2" s="1"/>
  <c r="M511" i="2"/>
  <c r="N511" i="2" s="1"/>
  <c r="M512" i="2"/>
  <c r="N512" i="2" s="1"/>
  <c r="M513" i="2"/>
  <c r="N513" i="2" s="1"/>
  <c r="M514" i="2"/>
  <c r="N514" i="2" s="1"/>
  <c r="M515" i="2"/>
  <c r="N515" i="2" s="1"/>
  <c r="M516" i="2"/>
  <c r="N516" i="2" s="1"/>
  <c r="M517" i="2"/>
  <c r="N517" i="2" s="1"/>
  <c r="M518" i="2"/>
  <c r="N518" i="2" s="1"/>
  <c r="M519" i="2"/>
  <c r="N519" i="2" s="1"/>
  <c r="M520" i="2"/>
  <c r="N520" i="2" s="1"/>
  <c r="M521" i="2"/>
  <c r="N521" i="2" s="1"/>
  <c r="M522" i="2"/>
  <c r="N522" i="2" s="1"/>
  <c r="M523" i="2"/>
  <c r="N523" i="2" s="1"/>
  <c r="M524" i="2"/>
  <c r="N524" i="2" s="1"/>
  <c r="M525" i="2"/>
  <c r="N525" i="2" s="1"/>
  <c r="M526" i="2"/>
  <c r="N526" i="2" s="1"/>
  <c r="M527" i="2"/>
  <c r="N527" i="2" s="1"/>
  <c r="M528" i="2"/>
  <c r="N528" i="2" s="1"/>
  <c r="M529" i="2"/>
  <c r="N529" i="2" s="1"/>
  <c r="M530" i="2"/>
  <c r="N530" i="2" s="1"/>
  <c r="M531" i="2"/>
  <c r="N531" i="2" s="1"/>
  <c r="M532" i="2"/>
  <c r="N532" i="2" s="1"/>
  <c r="M533" i="2"/>
  <c r="N533" i="2" s="1"/>
  <c r="M534" i="2"/>
  <c r="N534" i="2" s="1"/>
  <c r="M535" i="2"/>
  <c r="N535" i="2" s="1"/>
  <c r="M536" i="2"/>
  <c r="N536" i="2" s="1"/>
  <c r="M537" i="2"/>
  <c r="N537" i="2" s="1"/>
  <c r="M538" i="2"/>
  <c r="N538" i="2" s="1"/>
  <c r="M539" i="2"/>
  <c r="N539" i="2" s="1"/>
  <c r="M540" i="2"/>
  <c r="N540" i="2" s="1"/>
  <c r="M541" i="2"/>
  <c r="N541" i="2" s="1"/>
  <c r="M542" i="2"/>
  <c r="N542" i="2" s="1"/>
  <c r="M543" i="2"/>
  <c r="N543" i="2" s="1"/>
  <c r="M544" i="2"/>
  <c r="N544" i="2" s="1"/>
  <c r="M545" i="2"/>
  <c r="N545" i="2" s="1"/>
  <c r="M546" i="2"/>
  <c r="N546" i="2" s="1"/>
  <c r="M547" i="2"/>
  <c r="N547" i="2" s="1"/>
  <c r="M548" i="2"/>
  <c r="N548" i="2" s="1"/>
  <c r="M549" i="2"/>
  <c r="N549" i="2" s="1"/>
  <c r="M550" i="2"/>
  <c r="N550" i="2" s="1"/>
  <c r="M551" i="2"/>
  <c r="N551" i="2" s="1"/>
  <c r="M552" i="2"/>
  <c r="N552" i="2" s="1"/>
  <c r="M553" i="2"/>
  <c r="N553" i="2" s="1"/>
  <c r="M554" i="2"/>
  <c r="N554" i="2" s="1"/>
  <c r="M555" i="2"/>
  <c r="N555" i="2" s="1"/>
  <c r="M556" i="2"/>
  <c r="N556" i="2" s="1"/>
  <c r="M557" i="2"/>
  <c r="N557" i="2" s="1"/>
  <c r="M558" i="2"/>
  <c r="N558" i="2" s="1"/>
  <c r="M559" i="2"/>
  <c r="N559" i="2" s="1"/>
  <c r="M560" i="2"/>
  <c r="N560" i="2" s="1"/>
  <c r="M561" i="2"/>
  <c r="N561" i="2" s="1"/>
  <c r="M562" i="2"/>
  <c r="N562" i="2" s="1"/>
  <c r="M563" i="2"/>
  <c r="N563" i="2" s="1"/>
  <c r="M564" i="2"/>
  <c r="N564" i="2" s="1"/>
  <c r="M565" i="2"/>
  <c r="N565" i="2" s="1"/>
  <c r="M566" i="2"/>
  <c r="N566" i="2" s="1"/>
  <c r="M567" i="2"/>
  <c r="N567" i="2" s="1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N589" i="2" s="1"/>
  <c r="M590" i="2"/>
  <c r="N590" i="2" s="1"/>
  <c r="M591" i="2"/>
  <c r="N591" i="2" s="1"/>
  <c r="M592" i="2"/>
  <c r="N592" i="2" s="1"/>
  <c r="M593" i="2"/>
  <c r="N593" i="2" s="1"/>
  <c r="M594" i="2"/>
  <c r="N594" i="2" s="1"/>
  <c r="M595" i="2"/>
  <c r="N595" i="2" s="1"/>
  <c r="M596" i="2"/>
  <c r="N596" i="2" s="1"/>
  <c r="M597" i="2"/>
  <c r="N597" i="2" s="1"/>
  <c r="M598" i="2"/>
  <c r="N598" i="2" s="1"/>
  <c r="M599" i="2"/>
  <c r="N599" i="2" s="1"/>
  <c r="M600" i="2"/>
  <c r="N600" i="2" s="1"/>
  <c r="M601" i="2"/>
  <c r="N601" i="2" s="1"/>
  <c r="M602" i="2"/>
  <c r="N602" i="2" s="1"/>
  <c r="M603" i="2"/>
  <c r="N603" i="2" s="1"/>
  <c r="M604" i="2"/>
  <c r="N604" i="2" s="1"/>
  <c r="M605" i="2"/>
  <c r="N605" i="2" s="1"/>
  <c r="M606" i="2"/>
  <c r="N606" i="2" s="1"/>
  <c r="M607" i="2"/>
  <c r="N607" i="2" s="1"/>
  <c r="M608" i="2"/>
  <c r="N608" i="2" s="1"/>
  <c r="M609" i="2"/>
  <c r="N609" i="2" s="1"/>
  <c r="M610" i="2"/>
  <c r="N610" i="2" s="1"/>
  <c r="M611" i="2"/>
  <c r="N611" i="2" s="1"/>
  <c r="M612" i="2"/>
  <c r="N612" i="2" s="1"/>
  <c r="M613" i="2"/>
  <c r="N613" i="2" s="1"/>
  <c r="M614" i="2"/>
  <c r="N614" i="2" s="1"/>
  <c r="M615" i="2"/>
  <c r="N615" i="2" s="1"/>
  <c r="M616" i="2"/>
  <c r="N616" i="2" s="1"/>
  <c r="M617" i="2"/>
  <c r="M618" i="2"/>
  <c r="M619" i="2"/>
  <c r="M620" i="2"/>
  <c r="N620" i="2" s="1"/>
  <c r="M621" i="2"/>
  <c r="N621" i="2" s="1"/>
  <c r="M622" i="2"/>
  <c r="N622" i="2" s="1"/>
  <c r="M623" i="2"/>
  <c r="N623" i="2" s="1"/>
  <c r="M624" i="2"/>
  <c r="N624" i="2" s="1"/>
  <c r="M625" i="2"/>
  <c r="N625" i="2" s="1"/>
  <c r="M626" i="2"/>
  <c r="N626" i="2" s="1"/>
  <c r="M627" i="2"/>
  <c r="N627" i="2" s="1"/>
  <c r="M628" i="2"/>
  <c r="N628" i="2" s="1"/>
  <c r="M629" i="2"/>
  <c r="N629" i="2" s="1"/>
  <c r="M630" i="2"/>
  <c r="N630" i="2" s="1"/>
  <c r="M631" i="2"/>
  <c r="M632" i="2"/>
  <c r="M633" i="2"/>
  <c r="M634" i="2"/>
  <c r="M635" i="2"/>
  <c r="M636" i="2"/>
  <c r="M637" i="2"/>
  <c r="N637" i="2" s="1"/>
  <c r="M638" i="2"/>
  <c r="N638" i="2" s="1"/>
  <c r="M639" i="2"/>
  <c r="N639" i="2" s="1"/>
  <c r="M640" i="2"/>
  <c r="N640" i="2" s="1"/>
  <c r="M641" i="2"/>
  <c r="N641" i="2" s="1"/>
  <c r="M642" i="2"/>
  <c r="N642" i="2" s="1"/>
  <c r="M643" i="2"/>
  <c r="N643" i="2" s="1"/>
  <c r="M644" i="2"/>
  <c r="N644" i="2" s="1"/>
  <c r="M645" i="2"/>
  <c r="N645" i="2" s="1"/>
  <c r="M646" i="2"/>
  <c r="N646" i="2" s="1"/>
  <c r="M647" i="2"/>
  <c r="N647" i="2" s="1"/>
  <c r="M648" i="2"/>
  <c r="N648" i="2" s="1"/>
  <c r="M649" i="2"/>
  <c r="N649" i="2" s="1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N2641" i="2" s="1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N2669" i="2" s="1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N2697" i="2" s="1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N2725" i="2" s="1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N2753" i="2" s="1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N2781" i="2" s="1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N2809" i="2" s="1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N2837" i="2" s="1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N2865" i="2" s="1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N2893" i="2" s="1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N2921" i="2" s="1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N2949" i="2" s="1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N2977" i="2" s="1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N3005" i="2" s="1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N3033" i="2" s="1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N3061" i="2" s="1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N3089" i="2" s="1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N3117" i="2" s="1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N3145" i="2" s="1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N3253" i="2" s="1"/>
  <c r="M3254" i="2"/>
  <c r="N3254" i="2" s="1"/>
  <c r="M3255" i="2"/>
  <c r="N3255" i="2" s="1"/>
  <c r="M3256" i="2"/>
  <c r="N3256" i="2" s="1"/>
  <c r="M3257" i="2"/>
  <c r="N3257" i="2" s="1"/>
  <c r="M3258" i="2"/>
  <c r="N3258" i="2" s="1"/>
  <c r="M3259" i="2"/>
  <c r="N3259" i="2" s="1"/>
  <c r="M3260" i="2"/>
  <c r="N3260" i="2" s="1"/>
  <c r="M3261" i="2"/>
  <c r="N3261" i="2" s="1"/>
  <c r="M3262" i="2"/>
  <c r="N3262" i="2" s="1"/>
  <c r="M3263" i="2"/>
  <c r="N3263" i="2" s="1"/>
  <c r="M3264" i="2"/>
  <c r="N3264" i="2" s="1"/>
  <c r="M3265" i="2"/>
  <c r="N3265" i="2" s="1"/>
  <c r="M3266" i="2"/>
  <c r="N3266" i="2" s="1"/>
  <c r="M3267" i="2"/>
  <c r="N3267" i="2" s="1"/>
  <c r="M3268" i="2"/>
  <c r="N3268" i="2" s="1"/>
  <c r="M3269" i="2"/>
  <c r="N3269" i="2" s="1"/>
  <c r="M3270" i="2"/>
  <c r="N3270" i="2" s="1"/>
  <c r="M3271" i="2"/>
  <c r="N3271" i="2" s="1"/>
  <c r="M3272" i="2"/>
  <c r="N3272" i="2" s="1"/>
  <c r="M3273" i="2"/>
  <c r="N3273" i="2" s="1"/>
  <c r="M3274" i="2"/>
  <c r="N3274" i="2" s="1"/>
  <c r="M3275" i="2"/>
  <c r="N3275" i="2" s="1"/>
  <c r="M3276" i="2"/>
  <c r="N3276" i="2" s="1"/>
  <c r="M3277" i="2"/>
  <c r="N3277" i="2" s="1"/>
  <c r="M3278" i="2"/>
  <c r="N3278" i="2" s="1"/>
  <c r="M3279" i="2"/>
  <c r="N3279" i="2" s="1"/>
  <c r="M3280" i="2"/>
  <c r="N3280" i="2" s="1"/>
  <c r="M3281" i="2"/>
  <c r="N3281" i="2" s="1"/>
  <c r="M3282" i="2"/>
  <c r="N3282" i="2" s="1"/>
  <c r="M3283" i="2"/>
  <c r="N3283" i="2" s="1"/>
  <c r="M3284" i="2"/>
  <c r="N3284" i="2" s="1"/>
  <c r="M3285" i="2"/>
  <c r="N3285" i="2" s="1"/>
  <c r="M3286" i="2"/>
  <c r="N3286" i="2" s="1"/>
  <c r="M3287" i="2"/>
  <c r="M3288" i="2"/>
  <c r="M3289" i="2"/>
  <c r="M3290" i="2"/>
  <c r="M3291" i="2"/>
  <c r="M3292" i="2"/>
  <c r="M3293" i="2"/>
  <c r="M3294" i="2"/>
  <c r="M3295" i="2"/>
  <c r="M3296" i="2"/>
  <c r="M3297" i="2"/>
  <c r="N3297" i="2" s="1"/>
  <c r="M3298" i="2"/>
  <c r="N3298" i="2" s="1"/>
  <c r="M3299" i="2"/>
  <c r="N3299" i="2" s="1"/>
  <c r="M3300" i="2"/>
  <c r="N3300" i="2" s="1"/>
  <c r="M3301" i="2"/>
  <c r="N3301" i="2" s="1"/>
  <c r="M3302" i="2"/>
  <c r="N3302" i="2" s="1"/>
  <c r="M3303" i="2"/>
  <c r="N3303" i="2" s="1"/>
  <c r="M3304" i="2"/>
  <c r="N3304" i="2" s="1"/>
  <c r="M3305" i="2"/>
  <c r="N3305" i="2" s="1"/>
  <c r="M3306" i="2"/>
  <c r="N3306" i="2" s="1"/>
  <c r="M3307" i="2"/>
  <c r="N3307" i="2" s="1"/>
  <c r="M3308" i="2"/>
  <c r="N3308" i="2" s="1"/>
  <c r="M3309" i="2"/>
  <c r="N3309" i="2" s="1"/>
  <c r="M3310" i="2"/>
  <c r="N3310" i="2" s="1"/>
  <c r="M3311" i="2"/>
  <c r="N3311" i="2" s="1"/>
  <c r="M3312" i="2"/>
  <c r="N3312" i="2" s="1"/>
  <c r="M3313" i="2"/>
  <c r="N3313" i="2" s="1"/>
  <c r="M3314" i="2"/>
  <c r="N3314" i="2" s="1"/>
  <c r="M3315" i="2"/>
  <c r="N3315" i="2" s="1"/>
  <c r="M3316" i="2"/>
  <c r="N3316" i="2" s="1"/>
  <c r="M3317" i="2"/>
  <c r="N3317" i="2" s="1"/>
  <c r="M3318" i="2"/>
  <c r="N3318" i="2" s="1"/>
  <c r="M3319" i="2"/>
  <c r="N3319" i="2" s="1"/>
  <c r="M3320" i="2"/>
  <c r="N3320" i="2" s="1"/>
  <c r="M3321" i="2"/>
  <c r="N3321" i="2" s="1"/>
  <c r="M3322" i="2"/>
  <c r="N3322" i="2" s="1"/>
  <c r="M3323" i="2"/>
  <c r="N3323" i="2" s="1"/>
  <c r="M3324" i="2"/>
  <c r="N3324" i="2" s="1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N3585" i="2" s="1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N3604" i="2" s="1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N3657" i="2" s="1"/>
  <c r="M3657" i="2"/>
  <c r="M3658" i="2"/>
  <c r="M3659" i="2"/>
  <c r="M3660" i="2"/>
  <c r="M3661" i="2"/>
  <c r="M3662" i="2"/>
  <c r="M3663" i="2"/>
  <c r="M3664" i="2"/>
  <c r="N3665" i="2" s="1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N3733" i="2" s="1"/>
  <c r="M3733" i="2"/>
  <c r="M3734" i="2"/>
  <c r="M3735" i="2"/>
  <c r="M3736" i="2"/>
  <c r="M3737" i="2"/>
  <c r="M3738" i="2"/>
  <c r="M3739" i="2"/>
  <c r="M3740" i="2"/>
  <c r="N3741" i="2" s="1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N3805" i="2" s="1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N3825" i="2" s="1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N3857" i="2" s="1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N3933" i="2" s="1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N3965" i="2" s="1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N4009" i="2" s="1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L144" i="2" s="1"/>
  <c r="K144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L174" i="2" s="1"/>
  <c r="K174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3" i="2"/>
  <c r="K334" i="2"/>
  <c r="K335" i="2"/>
  <c r="K336" i="2"/>
  <c r="K337" i="2"/>
  <c r="K338" i="2"/>
  <c r="K339" i="2"/>
  <c r="K340" i="2"/>
  <c r="K341" i="2"/>
  <c r="K342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8" i="2"/>
  <c r="K359" i="2"/>
  <c r="K360" i="2"/>
  <c r="K361" i="2"/>
  <c r="K362" i="2"/>
  <c r="K363" i="2"/>
  <c r="K364" i="2"/>
  <c r="K365" i="2"/>
  <c r="K366" i="2"/>
  <c r="K367" i="2"/>
  <c r="K368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3" i="2"/>
  <c r="K384" i="2"/>
  <c r="K385" i="2"/>
  <c r="K386" i="2"/>
  <c r="K387" i="2"/>
  <c r="K388" i="2"/>
  <c r="K389" i="2"/>
  <c r="K390" i="2"/>
  <c r="K391" i="2"/>
  <c r="K392" i="2"/>
  <c r="K394" i="2"/>
  <c r="K395" i="2"/>
  <c r="K396" i="2"/>
  <c r="K397" i="2"/>
  <c r="K398" i="2"/>
  <c r="K399" i="2"/>
  <c r="K400" i="2"/>
  <c r="K401" i="2"/>
  <c r="K402" i="2"/>
  <c r="K403" i="2"/>
  <c r="K404" i="2"/>
  <c r="K406" i="2"/>
  <c r="K407" i="2"/>
  <c r="K408" i="2"/>
  <c r="K409" i="2"/>
  <c r="K410" i="2"/>
  <c r="K411" i="2"/>
  <c r="K412" i="2"/>
  <c r="K413" i="2"/>
  <c r="K414" i="2"/>
  <c r="K415" i="2"/>
  <c r="K416" i="2"/>
  <c r="L417" i="2" s="1"/>
  <c r="K419" i="2"/>
  <c r="K420" i="2"/>
  <c r="K421" i="2"/>
  <c r="K422" i="2"/>
  <c r="K423" i="2"/>
  <c r="K424" i="2"/>
  <c r="K425" i="2"/>
  <c r="K426" i="2"/>
  <c r="K427" i="2"/>
  <c r="K428" i="2"/>
  <c r="K430" i="2"/>
  <c r="K431" i="2"/>
  <c r="K432" i="2"/>
  <c r="K433" i="2"/>
  <c r="K434" i="2"/>
  <c r="K435" i="2"/>
  <c r="K436" i="2"/>
  <c r="K437" i="2"/>
  <c r="K438" i="2"/>
  <c r="K439" i="2"/>
  <c r="K440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5" i="2"/>
  <c r="K496" i="2"/>
  <c r="K497" i="2"/>
  <c r="K498" i="2"/>
  <c r="K499" i="2"/>
  <c r="K500" i="2"/>
  <c r="K501" i="2"/>
  <c r="K502" i="2"/>
  <c r="K503" i="2"/>
  <c r="K504" i="2"/>
  <c r="K505" i="2"/>
  <c r="K507" i="2"/>
  <c r="K508" i="2"/>
  <c r="K509" i="2"/>
  <c r="K510" i="2"/>
  <c r="K511" i="2"/>
  <c r="K512" i="2"/>
  <c r="K513" i="2"/>
  <c r="K514" i="2"/>
  <c r="K515" i="2"/>
  <c r="K516" i="2"/>
  <c r="K517" i="2"/>
  <c r="K519" i="2"/>
  <c r="K520" i="2"/>
  <c r="K521" i="2"/>
  <c r="K522" i="2"/>
  <c r="K523" i="2"/>
  <c r="K524" i="2"/>
  <c r="K525" i="2"/>
  <c r="K526" i="2"/>
  <c r="K527" i="2"/>
  <c r="K528" i="2"/>
  <c r="K529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4" i="2"/>
  <c r="K545" i="2"/>
  <c r="K546" i="2"/>
  <c r="K547" i="2"/>
  <c r="K548" i="2"/>
  <c r="K549" i="2"/>
  <c r="K550" i="2"/>
  <c r="K551" i="2"/>
  <c r="K552" i="2"/>
  <c r="K553" i="2"/>
  <c r="K554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9" i="2"/>
  <c r="K570" i="2"/>
  <c r="K571" i="2"/>
  <c r="K572" i="2"/>
  <c r="K573" i="2"/>
  <c r="K574" i="2"/>
  <c r="K575" i="2"/>
  <c r="K576" i="2"/>
  <c r="K577" i="2"/>
  <c r="K578" i="2"/>
  <c r="K579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8" i="2"/>
  <c r="K609" i="2"/>
  <c r="K610" i="2"/>
  <c r="K611" i="2"/>
  <c r="K612" i="2"/>
  <c r="K613" i="2"/>
  <c r="K614" i="2"/>
  <c r="K615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1" i="2"/>
  <c r="K632" i="2"/>
  <c r="K633" i="2"/>
  <c r="K634" i="2"/>
  <c r="K635" i="2"/>
  <c r="K636" i="2"/>
  <c r="K637" i="2"/>
  <c r="K638" i="2"/>
  <c r="K639" i="2"/>
  <c r="K640" i="2"/>
  <c r="K642" i="2"/>
  <c r="K643" i="2"/>
  <c r="K644" i="2"/>
  <c r="K645" i="2"/>
  <c r="K646" i="2"/>
  <c r="K647" i="2"/>
  <c r="K648" i="2"/>
  <c r="K649" i="2"/>
  <c r="K650" i="2"/>
  <c r="K651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L679" i="2" s="1"/>
  <c r="K679" i="2"/>
  <c r="K681" i="2"/>
  <c r="K682" i="2"/>
  <c r="K683" i="2"/>
  <c r="K684" i="2"/>
  <c r="K685" i="2"/>
  <c r="K686" i="2"/>
  <c r="K687" i="2"/>
  <c r="K688" i="2"/>
  <c r="K689" i="2"/>
  <c r="K690" i="2"/>
  <c r="K691" i="2"/>
  <c r="L692" i="2" s="1"/>
  <c r="K692" i="2"/>
  <c r="K694" i="2"/>
  <c r="K695" i="2"/>
  <c r="K696" i="2"/>
  <c r="K697" i="2"/>
  <c r="K698" i="2"/>
  <c r="K699" i="2"/>
  <c r="K700" i="2"/>
  <c r="K701" i="2"/>
  <c r="K702" i="2"/>
  <c r="K703" i="2"/>
  <c r="K704" i="2"/>
  <c r="L705" i="2" s="1"/>
  <c r="K705" i="2"/>
  <c r="K707" i="2"/>
  <c r="K708" i="2"/>
  <c r="K709" i="2"/>
  <c r="K710" i="2"/>
  <c r="K711" i="2"/>
  <c r="K712" i="2"/>
  <c r="K713" i="2"/>
  <c r="K714" i="2"/>
  <c r="K715" i="2"/>
  <c r="K716" i="2"/>
  <c r="K717" i="2"/>
  <c r="L718" i="2" s="1"/>
  <c r="K718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L761" i="2" s="1"/>
  <c r="K761" i="2"/>
  <c r="K763" i="2"/>
  <c r="K764" i="2"/>
  <c r="K765" i="2"/>
  <c r="K766" i="2"/>
  <c r="K767" i="2"/>
  <c r="K768" i="2"/>
  <c r="K769" i="2"/>
  <c r="K770" i="2"/>
  <c r="K771" i="2"/>
  <c r="K772" i="2"/>
  <c r="K773" i="2"/>
  <c r="L774" i="2" s="1"/>
  <c r="K774" i="2"/>
  <c r="K776" i="2"/>
  <c r="K777" i="2"/>
  <c r="K778" i="2"/>
  <c r="K779" i="2"/>
  <c r="K780" i="2"/>
  <c r="K781" i="2"/>
  <c r="K782" i="2"/>
  <c r="K783" i="2"/>
  <c r="K784" i="2"/>
  <c r="K785" i="2"/>
  <c r="K786" i="2"/>
  <c r="L787" i="2" s="1"/>
  <c r="K787" i="2"/>
  <c r="K789" i="2"/>
  <c r="K790" i="2"/>
  <c r="K791" i="2"/>
  <c r="K792" i="2"/>
  <c r="K793" i="2"/>
  <c r="K794" i="2"/>
  <c r="K795" i="2"/>
  <c r="K796" i="2"/>
  <c r="K797" i="2"/>
  <c r="K798" i="2"/>
  <c r="K799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7" i="2"/>
  <c r="K828" i="2"/>
  <c r="K829" i="2"/>
  <c r="K830" i="2"/>
  <c r="K831" i="2"/>
  <c r="K832" i="2"/>
  <c r="K833" i="2"/>
  <c r="K834" i="2"/>
  <c r="K835" i="2"/>
  <c r="K836" i="2"/>
  <c r="K837" i="2"/>
  <c r="K839" i="2"/>
  <c r="K840" i="2"/>
  <c r="K841" i="2"/>
  <c r="K842" i="2"/>
  <c r="K843" i="2"/>
  <c r="K844" i="2"/>
  <c r="K845" i="2"/>
  <c r="K846" i="2"/>
  <c r="K847" i="2"/>
  <c r="K848" i="2"/>
  <c r="K849" i="2"/>
  <c r="K851" i="2"/>
  <c r="K852" i="2"/>
  <c r="K853" i="2"/>
  <c r="K854" i="2"/>
  <c r="K855" i="2"/>
  <c r="K856" i="2"/>
  <c r="K857" i="2"/>
  <c r="K858" i="2"/>
  <c r="K859" i="2"/>
  <c r="K860" i="2"/>
  <c r="K861" i="2"/>
  <c r="K863" i="2"/>
  <c r="K864" i="2"/>
  <c r="K865" i="2"/>
  <c r="K866" i="2"/>
  <c r="K867" i="2"/>
  <c r="K868" i="2"/>
  <c r="K869" i="2"/>
  <c r="K870" i="2"/>
  <c r="K871" i="2"/>
  <c r="K872" i="2"/>
  <c r="K873" i="2"/>
  <c r="L874" i="2" s="1"/>
  <c r="K874" i="2"/>
  <c r="K876" i="2"/>
  <c r="K877" i="2"/>
  <c r="K878" i="2"/>
  <c r="K879" i="2"/>
  <c r="K880" i="2"/>
  <c r="K881" i="2"/>
  <c r="K882" i="2"/>
  <c r="K883" i="2"/>
  <c r="K884" i="2"/>
  <c r="K885" i="2"/>
  <c r="K886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L926" i="2" s="1"/>
  <c r="K926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L969" i="2" s="1"/>
  <c r="K969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L999" i="2" s="1"/>
  <c r="K999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L1042" i="2" s="1"/>
  <c r="K1042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L1085" i="2" s="1"/>
  <c r="K1085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L1968" i="2" s="1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L2765" i="2" s="1"/>
  <c r="K2765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L2821" i="2" s="1"/>
  <c r="K2821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L2933" i="2" s="1"/>
  <c r="K2933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L2989" i="2" s="1"/>
  <c r="K2989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L3045" i="2" s="1"/>
  <c r="K3045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L3087" i="2" s="1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L3115" i="2" s="1"/>
  <c r="K3115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L3201" i="2" s="1"/>
  <c r="K3201" i="2"/>
  <c r="K3203" i="2"/>
  <c r="K3204" i="2"/>
  <c r="K3205" i="2"/>
  <c r="K3206" i="2"/>
  <c r="K3207" i="2"/>
  <c r="K3208" i="2"/>
  <c r="K3209" i="2"/>
  <c r="K3210" i="2"/>
  <c r="K3211" i="2"/>
  <c r="K3212" i="2"/>
  <c r="K3213" i="2"/>
  <c r="L3214" i="2" s="1"/>
  <c r="K3214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6" i="2"/>
  <c r="K3257" i="2"/>
  <c r="K3258" i="2"/>
  <c r="K3259" i="2"/>
  <c r="K3260" i="2"/>
  <c r="K3261" i="2"/>
  <c r="K3262" i="2"/>
  <c r="K3263" i="2"/>
  <c r="K3264" i="2"/>
  <c r="K3265" i="2"/>
  <c r="K3267" i="2"/>
  <c r="K3268" i="2"/>
  <c r="K3269" i="2"/>
  <c r="K3270" i="2"/>
  <c r="K3271" i="2"/>
  <c r="K3272" i="2"/>
  <c r="K3273" i="2"/>
  <c r="K3274" i="2"/>
  <c r="K3275" i="2"/>
  <c r="K3276" i="2"/>
  <c r="L3276" i="2" s="1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L3396" i="2" s="1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L3424" i="2" s="1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L3620" i="2" s="1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L3656" i="2" s="1"/>
  <c r="K3656" i="2"/>
  <c r="K3657" i="2"/>
  <c r="K3658" i="2"/>
  <c r="K3659" i="2"/>
  <c r="K3660" i="2"/>
  <c r="K3661" i="2"/>
  <c r="K3662" i="2"/>
  <c r="K3663" i="2"/>
  <c r="L3664" i="2" s="1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L3732" i="2" s="1"/>
  <c r="K3732" i="2"/>
  <c r="K3733" i="2"/>
  <c r="K3734" i="2"/>
  <c r="K3735" i="2"/>
  <c r="K3736" i="2"/>
  <c r="K3737" i="2"/>
  <c r="K3738" i="2"/>
  <c r="K3739" i="2"/>
  <c r="L3740" i="2" s="1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L3804" i="2" s="1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L3824" i="2" s="1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L3856" i="2" s="1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L3932" i="2" s="1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L3964" i="2" s="1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L4008" i="2" s="1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L4100" i="2" s="1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L4156" i="2" s="1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L4221" i="2" s="1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L4265" i="2" s="1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L4309" i="2" s="1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L4320" i="2" s="1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L4345" i="2" s="1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L4380" i="2" s="1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L4433" i="2" s="1"/>
  <c r="K4434" i="2"/>
  <c r="K4435" i="2"/>
  <c r="K4436" i="2"/>
  <c r="K4437" i="2"/>
  <c r="K4438" i="2"/>
  <c r="K4439" i="2"/>
  <c r="K4440" i="2"/>
  <c r="K4441" i="2"/>
  <c r="K4442" i="2"/>
  <c r="K4443" i="2"/>
  <c r="K4444" i="2"/>
  <c r="L4444" i="2" s="1"/>
  <c r="K4446" i="2"/>
  <c r="K4447" i="2"/>
  <c r="K4448" i="2"/>
  <c r="K4449" i="2"/>
  <c r="K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2" i="2"/>
  <c r="I873" i="2"/>
  <c r="I874" i="2"/>
  <c r="I875" i="2"/>
  <c r="I876" i="2"/>
  <c r="I877" i="2"/>
  <c r="I878" i="2"/>
  <c r="I879" i="2"/>
  <c r="I880" i="2"/>
  <c r="I881" i="2"/>
  <c r="I882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H1377" i="2" s="1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H3411" i="2" s="1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H3570" i="2" s="1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H3617" i="2" s="1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H3634" i="2" s="1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H3660" i="2" s="1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H3677" i="2" s="1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H3694" i="2" s="1"/>
  <c r="G3695" i="2"/>
  <c r="G3696" i="2"/>
  <c r="G3697" i="2"/>
  <c r="G3698" i="2"/>
  <c r="G3699" i="2"/>
  <c r="G3700" i="2"/>
  <c r="G3701" i="2"/>
  <c r="G3702" i="2"/>
  <c r="H3702" i="2" s="1"/>
  <c r="G3703" i="2"/>
  <c r="G3704" i="2"/>
  <c r="G3705" i="2"/>
  <c r="G3706" i="2"/>
  <c r="G3707" i="2"/>
  <c r="G3708" i="2"/>
  <c r="G3709" i="2"/>
  <c r="G3710" i="2"/>
  <c r="H3710" i="2" s="1"/>
  <c r="G3711" i="2"/>
  <c r="G3712" i="2"/>
  <c r="G3713" i="2"/>
  <c r="G3714" i="2"/>
  <c r="G3715" i="2"/>
  <c r="G3716" i="2"/>
  <c r="G3717" i="2"/>
  <c r="G3718" i="2"/>
  <c r="G3719" i="2"/>
  <c r="H3719" i="2" s="1"/>
  <c r="G3720" i="2"/>
  <c r="G3721" i="2"/>
  <c r="G3722" i="2"/>
  <c r="G3723" i="2"/>
  <c r="G3724" i="2"/>
  <c r="G3725" i="2"/>
  <c r="G3726" i="2"/>
  <c r="G3727" i="2"/>
  <c r="H3727" i="2" s="1"/>
  <c r="G3728" i="2"/>
  <c r="G3729" i="2"/>
  <c r="G3730" i="2"/>
  <c r="G3731" i="2"/>
  <c r="G3732" i="2"/>
  <c r="G3733" i="2"/>
  <c r="G3734" i="2"/>
  <c r="G3735" i="2"/>
  <c r="G3736" i="2"/>
  <c r="H3736" i="2" s="1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H3753" i="2" s="1"/>
  <c r="G3754" i="2"/>
  <c r="G3755" i="2"/>
  <c r="G3756" i="2"/>
  <c r="G3757" i="2"/>
  <c r="G3758" i="2"/>
  <c r="G3759" i="2"/>
  <c r="G3760" i="2"/>
  <c r="G3761" i="2"/>
  <c r="H3761" i="2" s="1"/>
  <c r="G3762" i="2"/>
  <c r="G3763" i="2"/>
  <c r="G3764" i="2"/>
  <c r="G3765" i="2"/>
  <c r="G3766" i="2"/>
  <c r="G3767" i="2"/>
  <c r="G3768" i="2"/>
  <c r="G3769" i="2"/>
  <c r="H3769" i="2" s="1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H3788" i="2" s="1"/>
  <c r="G3789" i="2"/>
  <c r="G3790" i="2"/>
  <c r="G3791" i="2"/>
  <c r="G3792" i="2"/>
  <c r="G3793" i="2"/>
  <c r="G3794" i="2"/>
  <c r="G3795" i="2"/>
  <c r="G3796" i="2"/>
  <c r="G3797" i="2"/>
  <c r="G3798" i="2"/>
  <c r="G3799" i="2"/>
  <c r="H3799" i="2" s="1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H3829" i="2" s="1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2" i="2"/>
  <c r="N4288" i="2" l="1"/>
  <c r="N4212" i="2"/>
  <c r="N3724" i="2"/>
  <c r="N3648" i="2"/>
  <c r="H3652" i="2"/>
  <c r="H3420" i="2"/>
  <c r="H2255" i="2"/>
  <c r="H1339" i="2"/>
  <c r="J3771" i="2"/>
  <c r="J3763" i="2"/>
  <c r="J3679" i="2"/>
  <c r="J3671" i="2"/>
  <c r="J3619" i="2"/>
  <c r="J3611" i="2"/>
  <c r="J3555" i="2"/>
  <c r="J3535" i="2"/>
  <c r="J3503" i="2"/>
  <c r="J3483" i="2"/>
  <c r="J3463" i="2"/>
  <c r="J3431" i="2"/>
  <c r="J3403" i="2"/>
  <c r="J3375" i="2"/>
  <c r="J3355" i="2"/>
  <c r="J3335" i="2"/>
  <c r="J3307" i="2"/>
  <c r="J3275" i="2"/>
  <c r="J3263" i="2"/>
  <c r="J3239" i="2"/>
  <c r="J3199" i="2"/>
  <c r="P4313" i="2"/>
  <c r="P1505" i="2"/>
  <c r="P853" i="2"/>
  <c r="P633" i="2"/>
  <c r="N3621" i="2"/>
  <c r="P3120" i="2"/>
  <c r="P3092" i="2"/>
  <c r="P3064" i="2"/>
  <c r="P3036" i="2"/>
  <c r="P3008" i="2"/>
  <c r="P2980" i="2"/>
  <c r="P2952" i="2"/>
  <c r="P2924" i="2"/>
  <c r="P2812" i="2"/>
  <c r="P2784" i="2"/>
  <c r="P2756" i="2"/>
  <c r="P2728" i="2"/>
  <c r="P2700" i="2"/>
  <c r="P2672" i="2"/>
  <c r="P2616" i="2"/>
  <c r="P2588" i="2"/>
  <c r="P2560" i="2"/>
  <c r="P2532" i="2"/>
  <c r="P2504" i="2"/>
  <c r="P2476" i="2"/>
  <c r="P2448" i="2"/>
  <c r="P2420" i="2"/>
  <c r="P2392" i="2"/>
  <c r="P2364" i="2"/>
  <c r="P2336" i="2"/>
  <c r="P2308" i="2"/>
  <c r="P2280" i="2"/>
  <c r="P2252" i="2"/>
  <c r="P2224" i="2"/>
  <c r="P2196" i="2"/>
  <c r="P2168" i="2"/>
  <c r="P2140" i="2"/>
  <c r="P2112" i="2"/>
  <c r="P2084" i="2"/>
  <c r="P1836" i="2"/>
  <c r="P1808" i="2"/>
  <c r="P1768" i="2"/>
  <c r="P1616" i="2"/>
  <c r="P1588" i="2"/>
  <c r="P1560" i="2"/>
  <c r="P1532" i="2"/>
  <c r="P1436" i="2"/>
  <c r="P1336" i="2"/>
  <c r="P1296" i="2"/>
  <c r="P1256" i="2"/>
  <c r="P1216" i="2"/>
  <c r="P1188" i="2"/>
  <c r="P1160" i="2"/>
  <c r="P1132" i="2"/>
  <c r="P1104" i="2"/>
  <c r="P1076" i="2"/>
  <c r="P960" i="2"/>
  <c r="P932" i="2"/>
  <c r="P816" i="2"/>
  <c r="P752" i="2"/>
  <c r="P696" i="2"/>
  <c r="P684" i="2"/>
  <c r="P656" i="2"/>
  <c r="P644" i="2"/>
  <c r="P596" i="2"/>
  <c r="P120" i="2"/>
  <c r="P60" i="2"/>
  <c r="L3584" i="2"/>
  <c r="L517" i="2"/>
  <c r="N4020" i="2"/>
  <c r="N3976" i="2"/>
  <c r="N3944" i="2"/>
  <c r="N3900" i="2"/>
  <c r="N3784" i="2"/>
  <c r="N3548" i="2"/>
  <c r="N3496" i="2"/>
  <c r="N3476" i="2"/>
  <c r="N3456" i="2"/>
  <c r="N3416" i="2"/>
  <c r="N3388" i="2"/>
  <c r="N3368" i="2"/>
  <c r="P4427" i="2"/>
  <c r="P4395" i="2"/>
  <c r="P4363" i="2"/>
  <c r="P4279" i="2"/>
  <c r="P4235" i="2"/>
  <c r="P4203" i="2"/>
  <c r="P4191" i="2"/>
  <c r="P4159" i="2"/>
  <c r="P4103" i="2"/>
  <c r="P4023" i="2"/>
  <c r="P3979" i="2"/>
  <c r="P3947" i="2"/>
  <c r="P3903" i="2"/>
  <c r="P3871" i="2"/>
  <c r="P3787" i="2"/>
  <c r="P2071" i="2"/>
  <c r="P2043" i="2"/>
  <c r="P2015" i="2"/>
  <c r="P1987" i="2"/>
  <c r="P1959" i="2"/>
  <c r="P1931" i="2"/>
  <c r="P1903" i="2"/>
  <c r="P1875" i="2"/>
  <c r="P1795" i="2"/>
  <c r="P1727" i="2"/>
  <c r="P1699" i="2"/>
  <c r="P1671" i="2"/>
  <c r="P1643" i="2"/>
  <c r="P1491" i="2"/>
  <c r="P1463" i="2"/>
  <c r="P1423" i="2"/>
  <c r="P1411" i="2"/>
  <c r="P1399" i="2"/>
  <c r="P1387" i="2"/>
  <c r="P1375" i="2"/>
  <c r="P1323" i="2"/>
  <c r="P1283" i="2"/>
  <c r="P891" i="2"/>
  <c r="P879" i="2"/>
  <c r="P803" i="2"/>
  <c r="P791" i="2"/>
  <c r="P779" i="2"/>
  <c r="P723" i="2"/>
  <c r="P571" i="2"/>
  <c r="P559" i="2"/>
  <c r="P471" i="2"/>
  <c r="P347" i="2"/>
  <c r="P323" i="2"/>
  <c r="P267" i="2"/>
  <c r="P239" i="2"/>
  <c r="P195" i="2"/>
  <c r="P135" i="2"/>
  <c r="P75" i="2"/>
  <c r="P15" i="2"/>
  <c r="H4429" i="2"/>
  <c r="H4397" i="2"/>
  <c r="H4341" i="2"/>
  <c r="H4249" i="2"/>
  <c r="H4237" i="2"/>
  <c r="H4105" i="2"/>
  <c r="H4061" i="2"/>
  <c r="H4025" i="2"/>
  <c r="H3981" i="2"/>
  <c r="H4365" i="2"/>
  <c r="H3" i="2"/>
  <c r="H3949" i="2"/>
  <c r="H3905" i="2"/>
  <c r="H3873" i="2"/>
  <c r="H3745" i="2"/>
  <c r="L2695" i="2"/>
  <c r="L2639" i="2"/>
  <c r="L2583" i="2"/>
  <c r="L2527" i="2"/>
  <c r="L2471" i="2"/>
  <c r="L2415" i="2"/>
  <c r="L2359" i="2"/>
  <c r="L2303" i="2"/>
  <c r="L2233" i="2"/>
  <c r="L2219" i="2"/>
  <c r="L2163" i="2"/>
  <c r="L2107" i="2"/>
  <c r="L2038" i="2"/>
  <c r="L1982" i="2"/>
  <c r="L1954" i="2"/>
  <c r="L1898" i="2"/>
  <c r="L1857" i="2"/>
  <c r="L1845" i="2"/>
  <c r="L1804" i="2"/>
  <c r="L1432" i="2"/>
  <c r="L276" i="2"/>
  <c r="L99" i="2"/>
  <c r="L39" i="2"/>
  <c r="N4435" i="2"/>
  <c r="N4403" i="2"/>
  <c r="N4371" i="2"/>
  <c r="N4347" i="2"/>
  <c r="N4335" i="2"/>
  <c r="N4299" i="2"/>
  <c r="N4255" i="2"/>
  <c r="N4179" i="2"/>
  <c r="N4111" i="2"/>
  <c r="N1347" i="2"/>
  <c r="N1059" i="2"/>
  <c r="N987" i="2"/>
  <c r="N915" i="2"/>
  <c r="N851" i="2"/>
  <c r="N839" i="2"/>
  <c r="N827" i="2"/>
  <c r="N763" i="2"/>
  <c r="N735" i="2"/>
  <c r="N707" i="2"/>
  <c r="N483" i="2"/>
  <c r="N455" i="2"/>
  <c r="N407" i="2"/>
  <c r="N371" i="2"/>
  <c r="N359" i="2"/>
  <c r="N279" i="2"/>
  <c r="N251" i="2"/>
  <c r="N222" i="2"/>
  <c r="N162" i="2"/>
  <c r="N102" i="2"/>
  <c r="N42" i="2"/>
  <c r="P4438" i="2"/>
  <c r="P4374" i="2"/>
  <c r="P4350" i="2"/>
  <c r="P4338" i="2"/>
  <c r="P4302" i="2"/>
  <c r="P4290" i="2"/>
  <c r="P4246" i="2"/>
  <c r="P4214" i="2"/>
  <c r="P4170" i="2"/>
  <c r="P4070" i="2"/>
  <c r="P4058" i="2"/>
  <c r="P4046" i="2"/>
  <c r="P4034" i="2"/>
  <c r="P3990" i="2"/>
  <c r="P3914" i="2"/>
  <c r="P3882" i="2"/>
  <c r="P3838" i="2"/>
  <c r="P3818" i="2"/>
  <c r="P3718" i="2"/>
  <c r="P3650" i="2"/>
  <c r="P3530" i="2"/>
  <c r="P3478" i="2"/>
  <c r="P3418" i="2"/>
  <c r="P3302" i="2"/>
  <c r="P3258" i="2"/>
  <c r="P3246" i="2"/>
  <c r="P3206" i="2"/>
  <c r="P3178" i="2"/>
  <c r="N2054" i="2"/>
  <c r="N2026" i="2"/>
  <c r="N1998" i="2"/>
  <c r="N1970" i="2"/>
  <c r="N1942" i="2"/>
  <c r="N1914" i="2"/>
  <c r="N1834" i="2"/>
  <c r="N1614" i="2"/>
  <c r="N1586" i="2"/>
  <c r="N1558" i="2"/>
  <c r="N1334" i="2"/>
  <c r="N1294" i="2"/>
  <c r="N1254" i="2"/>
  <c r="N1214" i="2"/>
  <c r="N1186" i="2"/>
  <c r="N1158" i="2"/>
  <c r="N1130" i="2"/>
  <c r="N1102" i="2"/>
  <c r="N1074" i="2"/>
  <c r="N1030" i="2"/>
  <c r="N1002" i="2"/>
  <c r="N694" i="2"/>
  <c r="N682" i="2"/>
  <c r="N654" i="2"/>
  <c r="N618" i="2"/>
  <c r="N582" i="2"/>
  <c r="N334" i="2"/>
  <c r="N294" i="2"/>
  <c r="N177" i="2"/>
  <c r="N117" i="2"/>
  <c r="N57" i="2"/>
  <c r="P4325" i="2"/>
  <c r="P4269" i="2"/>
  <c r="N3517" i="2"/>
  <c r="N3445" i="2"/>
  <c r="N3425" i="2"/>
  <c r="N2613" i="2"/>
  <c r="N2585" i="2"/>
  <c r="N1873" i="2"/>
  <c r="N1793" i="2"/>
  <c r="N1725" i="2"/>
  <c r="N1697" i="2"/>
  <c r="N1669" i="2"/>
  <c r="P3448" i="2"/>
  <c r="P2840" i="2"/>
  <c r="H3669" i="2"/>
  <c r="H3609" i="2"/>
  <c r="H3553" i="2"/>
  <c r="H3501" i="2"/>
  <c r="H3461" i="2"/>
  <c r="H3429" i="2"/>
  <c r="H3393" i="2"/>
  <c r="H844" i="2"/>
  <c r="H524" i="2"/>
  <c r="H512" i="2"/>
  <c r="J3812" i="2"/>
  <c r="J3712" i="2"/>
  <c r="J3704" i="2"/>
  <c r="J3696" i="2"/>
  <c r="J3688" i="2"/>
  <c r="J3636" i="2"/>
  <c r="J3628" i="2"/>
  <c r="J3316" i="2"/>
  <c r="J3212" i="2"/>
  <c r="J1039" i="2"/>
  <c r="J996" i="2"/>
  <c r="J966" i="2"/>
  <c r="J923" i="2"/>
  <c r="J871" i="2"/>
  <c r="J822" i="2"/>
  <c r="J809" i="2"/>
  <c r="L4412" i="2"/>
  <c r="L4276" i="2"/>
  <c r="L4232" i="2"/>
  <c r="L4188" i="2"/>
  <c r="L4019" i="2"/>
  <c r="L3975" i="2"/>
  <c r="L3943" i="2"/>
  <c r="L3899" i="2"/>
  <c r="L3867" i="2"/>
  <c r="L3783" i="2"/>
  <c r="L3723" i="2"/>
  <c r="L3647" i="2"/>
  <c r="L3603" i="2"/>
  <c r="L3547" i="2"/>
  <c r="L3495" i="2"/>
  <c r="L3475" i="2"/>
  <c r="L3455" i="2"/>
  <c r="L3415" i="2"/>
  <c r="L3387" i="2"/>
  <c r="L3367" i="2"/>
  <c r="L3347" i="2"/>
  <c r="L3327" i="2"/>
  <c r="L3299" i="2"/>
  <c r="L3287" i="2"/>
  <c r="L3265" i="2"/>
  <c r="L3187" i="2"/>
  <c r="L3157" i="2"/>
  <c r="L3101" i="2"/>
  <c r="L3031" i="2"/>
  <c r="L2975" i="2"/>
  <c r="L2919" i="2"/>
  <c r="L2863" i="2"/>
  <c r="L2807" i="2"/>
  <c r="L2751" i="2"/>
  <c r="H3532" i="2"/>
  <c r="H3480" i="2"/>
  <c r="H3272" i="2"/>
  <c r="H3236" i="2"/>
  <c r="H3196" i="2"/>
  <c r="H2227" i="2"/>
  <c r="H2199" i="2"/>
  <c r="H2171" i="2"/>
  <c r="H2143" i="2"/>
  <c r="H2115" i="2"/>
  <c r="H2087" i="2"/>
  <c r="H1839" i="2"/>
  <c r="H1811" i="2"/>
  <c r="H1771" i="2"/>
  <c r="H1619" i="2"/>
  <c r="H1591" i="2"/>
  <c r="H1563" i="2"/>
  <c r="H1535" i="2"/>
  <c r="H1507" i="2"/>
  <c r="H1439" i="2"/>
  <c r="H1299" i="2"/>
  <c r="H1259" i="2"/>
  <c r="H1219" i="2"/>
  <c r="H1191" i="2"/>
  <c r="H1163" i="2"/>
  <c r="H1135" i="2"/>
  <c r="H1107" i="2"/>
  <c r="H1079" i="2"/>
  <c r="H963" i="2"/>
  <c r="H935" i="2"/>
  <c r="H855" i="2"/>
  <c r="H819" i="2"/>
  <c r="H755" i="2"/>
  <c r="H699" i="2"/>
  <c r="H687" i="2"/>
  <c r="H659" i="2"/>
  <c r="H635" i="2"/>
  <c r="H623" i="2"/>
  <c r="H599" i="2"/>
  <c r="H587" i="2"/>
  <c r="H447" i="2"/>
  <c r="H423" i="2"/>
  <c r="H411" i="2"/>
  <c r="H387" i="2"/>
  <c r="H375" i="2"/>
  <c r="H363" i="2"/>
  <c r="H299" i="2"/>
  <c r="H183" i="2"/>
  <c r="H123" i="2"/>
  <c r="H63" i="2"/>
  <c r="J4431" i="2"/>
  <c r="J4399" i="2"/>
  <c r="J4367" i="2"/>
  <c r="J4343" i="2"/>
  <c r="J4331" i="2"/>
  <c r="J4295" i="2"/>
  <c r="J4251" i="2"/>
  <c r="J4239" i="2"/>
  <c r="J4175" i="2"/>
  <c r="J4107" i="2"/>
  <c r="J4075" i="2"/>
  <c r="J4063" i="2"/>
  <c r="J4051" i="2"/>
  <c r="J4039" i="2"/>
  <c r="J4027" i="2"/>
  <c r="J3983" i="2"/>
  <c r="J3951" i="2"/>
  <c r="J3919" i="2"/>
  <c r="J3907" i="2"/>
  <c r="J3875" i="2"/>
  <c r="J3831" i="2"/>
  <c r="J3755" i="2"/>
  <c r="J3747" i="2"/>
  <c r="J2063" i="2"/>
  <c r="J2035" i="2"/>
  <c r="J2007" i="2"/>
  <c r="J1979" i="2"/>
  <c r="J1951" i="2"/>
  <c r="J1923" i="2"/>
  <c r="J1895" i="2"/>
  <c r="J1855" i="2"/>
  <c r="J1787" i="2"/>
  <c r="J1747" i="2"/>
  <c r="J1719" i="2"/>
  <c r="J1691" i="2"/>
  <c r="J1663" i="2"/>
  <c r="J1483" i="2"/>
  <c r="J1455" i="2"/>
  <c r="J1379" i="2"/>
  <c r="J1367" i="2"/>
  <c r="J1315" i="2"/>
  <c r="J1275" i="2"/>
  <c r="J1235" i="2"/>
  <c r="J1222" i="2"/>
  <c r="J1194" i="2"/>
  <c r="J1166" i="2"/>
  <c r="J1138" i="2"/>
  <c r="J1110" i="2"/>
  <c r="J1068" i="2"/>
  <c r="J952" i="2"/>
  <c r="J909" i="2"/>
  <c r="J896" i="2"/>
  <c r="J883" i="2"/>
  <c r="J858" i="2"/>
  <c r="J846" i="2"/>
  <c r="J834" i="2"/>
  <c r="J796" i="2"/>
  <c r="J784" i="2"/>
  <c r="J744" i="2"/>
  <c r="J676" i="2"/>
  <c r="J648" i="2"/>
  <c r="J612" i="2"/>
  <c r="J576" i="2"/>
  <c r="J564" i="2"/>
  <c r="J464" i="2"/>
  <c r="J328" i="2"/>
  <c r="J288" i="2"/>
  <c r="J216" i="2"/>
  <c r="J156" i="2"/>
  <c r="J96" i="2"/>
  <c r="J36" i="2"/>
  <c r="H4440" i="2"/>
  <c r="H4376" i="2"/>
  <c r="H4328" i="2"/>
  <c r="H4304" i="2"/>
  <c r="H4292" i="2"/>
  <c r="H4216" i="2"/>
  <c r="H4172" i="2"/>
  <c r="H4072" i="2"/>
  <c r="H4048" i="2"/>
  <c r="H4036" i="2"/>
  <c r="H3992" i="2"/>
  <c r="H3916" i="2"/>
  <c r="H3884" i="2"/>
  <c r="H3840" i="2"/>
  <c r="H3820" i="2"/>
  <c r="L2709" i="2"/>
  <c r="L2653" i="2"/>
  <c r="L2597" i="2"/>
  <c r="L2541" i="2"/>
  <c r="L2485" i="2"/>
  <c r="L2429" i="2"/>
  <c r="L2373" i="2"/>
  <c r="L2317" i="2"/>
  <c r="L2261" i="2"/>
  <c r="L2247" i="2"/>
  <c r="L2177" i="2"/>
  <c r="L2121" i="2"/>
  <c r="L2052" i="2"/>
  <c r="L1996" i="2"/>
  <c r="L1912" i="2"/>
  <c r="L1871" i="2"/>
  <c r="L1817" i="2"/>
  <c r="L381" i="2"/>
  <c r="L368" i="2"/>
  <c r="L342" i="2"/>
  <c r="L234" i="2"/>
  <c r="L204" i="2"/>
  <c r="N4424" i="2"/>
  <c r="N4392" i="2"/>
  <c r="N4360" i="2"/>
  <c r="N4200" i="2"/>
  <c r="N4168" i="2"/>
  <c r="N3868" i="2"/>
  <c r="N3348" i="2"/>
  <c r="N3328" i="2"/>
  <c r="N3288" i="2"/>
  <c r="N3287" i="2"/>
  <c r="N3216" i="2"/>
  <c r="N3160" i="2"/>
  <c r="N2068" i="2"/>
  <c r="N2040" i="2"/>
  <c r="N2012" i="2"/>
  <c r="N1984" i="2"/>
  <c r="N1956" i="2"/>
  <c r="N1928" i="2"/>
  <c r="N1900" i="2"/>
  <c r="N1860" i="2"/>
  <c r="N1820" i="2"/>
  <c r="N1752" i="2"/>
  <c r="N1628" i="2"/>
  <c r="N1600" i="2"/>
  <c r="N1572" i="2"/>
  <c r="N1544" i="2"/>
  <c r="N1516" i="2"/>
  <c r="N1360" i="2"/>
  <c r="N1308" i="2"/>
  <c r="N1268" i="2"/>
  <c r="N1228" i="2"/>
  <c r="N1200" i="2"/>
  <c r="N1172" i="2"/>
  <c r="N1144" i="2"/>
  <c r="N1116" i="2"/>
  <c r="N1088" i="2"/>
  <c r="N1016" i="2"/>
  <c r="N972" i="2"/>
  <c r="N944" i="2"/>
  <c r="N864" i="2"/>
  <c r="N668" i="2"/>
  <c r="N384" i="2"/>
  <c r="N308" i="2"/>
  <c r="N207" i="2"/>
  <c r="N147" i="2"/>
  <c r="N87" i="2"/>
  <c r="N27" i="2"/>
  <c r="P3667" i="2"/>
  <c r="P3659" i="2"/>
  <c r="P3607" i="2"/>
  <c r="P3551" i="2"/>
  <c r="P3499" i="2"/>
  <c r="P3459" i="2"/>
  <c r="P3427" i="2"/>
  <c r="P3391" i="2"/>
  <c r="P3371" i="2"/>
  <c r="P3351" i="2"/>
  <c r="P3331" i="2"/>
  <c r="P3291" i="2"/>
  <c r="P3219" i="2"/>
  <c r="P3163" i="2"/>
  <c r="P1243" i="2"/>
  <c r="P1019" i="2"/>
  <c r="P975" i="2"/>
  <c r="P947" i="2"/>
  <c r="L1736" i="2"/>
  <c r="L1708" i="2"/>
  <c r="L1680" i="2"/>
  <c r="L1652" i="2"/>
  <c r="L1500" i="2"/>
  <c r="L1472" i="2"/>
  <c r="L1444" i="2"/>
  <c r="L1344" i="2"/>
  <c r="L1183" i="2"/>
  <c r="L1155" i="2"/>
  <c r="L1071" i="2"/>
  <c r="L955" i="2"/>
  <c r="L912" i="2"/>
  <c r="L899" i="2"/>
  <c r="L886" i="2"/>
  <c r="L825" i="2"/>
  <c r="L812" i="2"/>
  <c r="L799" i="2"/>
  <c r="L747" i="2"/>
  <c r="L665" i="2"/>
  <c r="L542" i="2"/>
  <c r="L529" i="2"/>
  <c r="N4243" i="2"/>
  <c r="N4079" i="2"/>
  <c r="N4067" i="2"/>
  <c r="N4055" i="2"/>
  <c r="N4043" i="2"/>
  <c r="N4031" i="2"/>
  <c r="N3987" i="2"/>
  <c r="N3955" i="2"/>
  <c r="N3923" i="2"/>
  <c r="N3911" i="2"/>
  <c r="N3879" i="2"/>
  <c r="N3835" i="2"/>
  <c r="N3815" i="2"/>
  <c r="N3715" i="2"/>
  <c r="N3707" i="2"/>
  <c r="N3699" i="2"/>
  <c r="N3691" i="2"/>
  <c r="N3639" i="2"/>
  <c r="N3631" i="2"/>
  <c r="N3595" i="2"/>
  <c r="N3575" i="2"/>
  <c r="N3567" i="2"/>
  <c r="N3527" i="2"/>
  <c r="N3243" i="2"/>
  <c r="N3203" i="2"/>
  <c r="N3175" i="2"/>
  <c r="N3131" i="2"/>
  <c r="N3103" i="2"/>
  <c r="N3075" i="2"/>
  <c r="N3047" i="2"/>
  <c r="N3019" i="2"/>
  <c r="N2991" i="2"/>
  <c r="N2963" i="2"/>
  <c r="N2935" i="2"/>
  <c r="N2907" i="2"/>
  <c r="N2879" i="2"/>
  <c r="N2851" i="2"/>
  <c r="N2823" i="2"/>
  <c r="N2795" i="2"/>
  <c r="N2767" i="2"/>
  <c r="N2739" i="2"/>
  <c r="N2711" i="2"/>
  <c r="N2683" i="2"/>
  <c r="N2655" i="2"/>
  <c r="N2627" i="2"/>
  <c r="N2599" i="2"/>
  <c r="N2571" i="2"/>
  <c r="N2543" i="2"/>
  <c r="N2515" i="2"/>
  <c r="N2487" i="2"/>
  <c r="N2459" i="2"/>
  <c r="N2431" i="2"/>
  <c r="N2403" i="2"/>
  <c r="N2375" i="2"/>
  <c r="N2347" i="2"/>
  <c r="N2319" i="2"/>
  <c r="N2291" i="2"/>
  <c r="N2263" i="2"/>
  <c r="N2235" i="2"/>
  <c r="N2207" i="2"/>
  <c r="N2179" i="2"/>
  <c r="N2151" i="2"/>
  <c r="N2123" i="2"/>
  <c r="N2095" i="2"/>
  <c r="N1887" i="2"/>
  <c r="N1847" i="2"/>
  <c r="N1779" i="2"/>
  <c r="N1739" i="2"/>
  <c r="N1711" i="2"/>
  <c r="N1683" i="2"/>
  <c r="N1655" i="2"/>
  <c r="N1503" i="2"/>
  <c r="N1475" i="2"/>
  <c r="N1447" i="2"/>
  <c r="P3134" i="2"/>
  <c r="P3106" i="2"/>
  <c r="P3078" i="2"/>
  <c r="P3050" i="2"/>
  <c r="P3022" i="2"/>
  <c r="P2994" i="2"/>
  <c r="P2966" i="2"/>
  <c r="P2938" i="2"/>
  <c r="P2910" i="2"/>
  <c r="P2882" i="2"/>
  <c r="P2854" i="2"/>
  <c r="P2826" i="2"/>
  <c r="P2798" i="2"/>
  <c r="P2770" i="2"/>
  <c r="P2742" i="2"/>
  <c r="P2714" i="2"/>
  <c r="P2686" i="2"/>
  <c r="P2658" i="2"/>
  <c r="P2630" i="2"/>
  <c r="P2602" i="2"/>
  <c r="P2574" i="2"/>
  <c r="P2546" i="2"/>
  <c r="P2518" i="2"/>
  <c r="P2490" i="2"/>
  <c r="P2462" i="2"/>
  <c r="P2434" i="2"/>
  <c r="P2406" i="2"/>
  <c r="P2378" i="2"/>
  <c r="P2350" i="2"/>
  <c r="P2322" i="2"/>
  <c r="P2294" i="2"/>
  <c r="P2266" i="2"/>
  <c r="P2238" i="2"/>
  <c r="P2210" i="2"/>
  <c r="P2182" i="2"/>
  <c r="P2154" i="2"/>
  <c r="P2126" i="2"/>
  <c r="P2098" i="2"/>
  <c r="P1862" i="2"/>
  <c r="P1822" i="2"/>
  <c r="P1754" i="2"/>
  <c r="P1630" i="2"/>
  <c r="P1602" i="2"/>
  <c r="P1574" i="2"/>
  <c r="P1546" i="2"/>
  <c r="P1518" i="2"/>
  <c r="P1362" i="2"/>
  <c r="P1310" i="2"/>
  <c r="P1270" i="2"/>
  <c r="P1230" i="2"/>
  <c r="P1202" i="2"/>
  <c r="P1174" i="2"/>
  <c r="P1146" i="2"/>
  <c r="P1118" i="2"/>
  <c r="P1090" i="2"/>
  <c r="P1062" i="2"/>
  <c r="P990" i="2"/>
  <c r="P918" i="2"/>
  <c r="P866" i="2"/>
  <c r="P738" i="2"/>
  <c r="P670" i="2"/>
  <c r="P546" i="2"/>
  <c r="P458" i="2"/>
  <c r="P310" i="2"/>
  <c r="P282" i="2"/>
  <c r="P210" i="2"/>
  <c r="P150" i="2"/>
  <c r="P90" i="2"/>
  <c r="P30" i="2"/>
  <c r="N4446" i="2"/>
  <c r="N4382" i="2"/>
  <c r="N4322" i="2"/>
  <c r="N4310" i="2"/>
  <c r="N4266" i="2"/>
  <c r="N4222" i="2"/>
  <c r="N4146" i="2"/>
  <c r="N4134" i="2"/>
  <c r="N4122" i="2"/>
  <c r="N4090" i="2"/>
  <c r="N3998" i="2"/>
  <c r="N3890" i="2"/>
  <c r="N3846" i="2"/>
  <c r="N3794" i="2"/>
  <c r="N3774" i="2"/>
  <c r="N3766" i="2"/>
  <c r="N3758" i="2"/>
  <c r="N3750" i="2"/>
  <c r="N3682" i="2"/>
  <c r="N3674" i="2"/>
  <c r="N3614" i="2"/>
  <c r="N3558" i="2"/>
  <c r="N3538" i="2"/>
  <c r="N3506" i="2"/>
  <c r="N3486" i="2"/>
  <c r="N3466" i="2"/>
  <c r="N3434" i="2"/>
  <c r="N3406" i="2"/>
  <c r="N3378" i="2"/>
  <c r="N3358" i="2"/>
  <c r="N3338" i="2"/>
  <c r="N3230" i="2"/>
  <c r="N3190" i="2"/>
  <c r="N1806" i="2"/>
  <c r="N1766" i="2"/>
  <c r="N1530" i="2"/>
  <c r="N1434" i="2"/>
  <c r="N958" i="2"/>
  <c r="N902" i="2"/>
  <c r="N814" i="2"/>
  <c r="N750" i="2"/>
  <c r="P4257" i="2"/>
  <c r="P4093" i="2"/>
  <c r="P4081" i="2"/>
  <c r="P4001" i="2"/>
  <c r="P3957" i="2"/>
  <c r="P3925" i="2"/>
  <c r="P3893" i="2"/>
  <c r="P3849" i="2"/>
  <c r="P3797" i="2"/>
  <c r="P3641" i="2"/>
  <c r="P3633" i="2"/>
  <c r="P3597" i="2"/>
  <c r="P3577" i="2"/>
  <c r="P3569" i="2"/>
  <c r="P3541" i="2"/>
  <c r="P3509" i="2"/>
  <c r="P3489" i="2"/>
  <c r="P3437" i="2"/>
  <c r="P3409" i="2"/>
  <c r="P3381" i="2"/>
  <c r="P3361" i="2"/>
  <c r="P3341" i="2"/>
  <c r="P3321" i="2"/>
  <c r="P3269" i="2"/>
  <c r="P3233" i="2"/>
  <c r="P3193" i="2"/>
  <c r="P2057" i="2"/>
  <c r="P2029" i="2"/>
  <c r="P2001" i="2"/>
  <c r="P1973" i="2"/>
  <c r="P1945" i="2"/>
  <c r="P1917" i="2"/>
  <c r="P1889" i="2"/>
  <c r="P1849" i="2"/>
  <c r="P1781" i="2"/>
  <c r="P1741" i="2"/>
  <c r="P1713" i="2"/>
  <c r="P1685" i="2"/>
  <c r="P1657" i="2"/>
  <c r="P1477" i="2"/>
  <c r="P1449" i="2"/>
  <c r="P1349" i="2"/>
  <c r="P1033" i="2"/>
  <c r="P1005" i="2"/>
  <c r="P841" i="2"/>
  <c r="P829" i="2"/>
  <c r="P765" i="2"/>
  <c r="P709" i="2"/>
  <c r="P621" i="2"/>
  <c r="P533" i="2"/>
  <c r="P521" i="2"/>
  <c r="P509" i="2"/>
  <c r="P497" i="2"/>
  <c r="P485" i="2"/>
  <c r="P420" i="2"/>
  <c r="P408" i="2"/>
  <c r="P372" i="2"/>
  <c r="P360" i="2"/>
  <c r="P253" i="2"/>
  <c r="P225" i="2"/>
  <c r="P165" i="2"/>
  <c r="P105" i="2"/>
  <c r="P45" i="2"/>
  <c r="N4413" i="2"/>
  <c r="N4277" i="2"/>
  <c r="N4233" i="2"/>
  <c r="N4189" i="2"/>
  <c r="N4157" i="2"/>
  <c r="N4101" i="2"/>
  <c r="N3397" i="2"/>
  <c r="N2557" i="2"/>
  <c r="N2529" i="2"/>
  <c r="N2501" i="2"/>
  <c r="N2473" i="2"/>
  <c r="N2445" i="2"/>
  <c r="N2417" i="2"/>
  <c r="N2389" i="2"/>
  <c r="N2361" i="2"/>
  <c r="N2333" i="2"/>
  <c r="N2305" i="2"/>
  <c r="N2277" i="2"/>
  <c r="N2249" i="2"/>
  <c r="N2221" i="2"/>
  <c r="N2193" i="2"/>
  <c r="N2165" i="2"/>
  <c r="N2137" i="2"/>
  <c r="N2109" i="2"/>
  <c r="N2081" i="2"/>
  <c r="N1641" i="2"/>
  <c r="N1489" i="2"/>
  <c r="N1461" i="2"/>
  <c r="N1421" i="2"/>
  <c r="N1409" i="2"/>
  <c r="N1397" i="2"/>
  <c r="N1385" i="2"/>
  <c r="N1373" i="2"/>
  <c r="N1321" i="2"/>
  <c r="N1281" i="2"/>
  <c r="N1241" i="2"/>
  <c r="N1045" i="2"/>
  <c r="N929" i="2"/>
  <c r="N889" i="2"/>
  <c r="N877" i="2"/>
  <c r="N801" i="2"/>
  <c r="N789" i="2"/>
  <c r="N777" i="2"/>
  <c r="N721" i="2"/>
  <c r="N569" i="2"/>
  <c r="N568" i="2"/>
  <c r="N345" i="2"/>
  <c r="N321" i="2"/>
  <c r="N265" i="2"/>
  <c r="N237" i="2"/>
  <c r="N192" i="2"/>
  <c r="N132" i="2"/>
  <c r="N72" i="2"/>
  <c r="N12" i="2"/>
  <c r="P4448" i="2"/>
  <c r="P4416" i="2"/>
  <c r="P4384" i="2"/>
  <c r="P4224" i="2"/>
  <c r="P4012" i="2"/>
  <c r="P3968" i="2"/>
  <c r="P3936" i="2"/>
  <c r="P3860" i="2"/>
  <c r="P3828" i="2"/>
  <c r="P3808" i="2"/>
  <c r="P3280" i="2"/>
  <c r="P3148" i="2"/>
  <c r="P2896" i="2"/>
  <c r="P2868" i="2"/>
  <c r="P2644" i="2"/>
  <c r="P584" i="2"/>
  <c r="P444" i="2"/>
  <c r="P432" i="2"/>
  <c r="P296" i="2"/>
  <c r="P180" i="2"/>
  <c r="H4259" i="2"/>
  <c r="H4407" i="2"/>
  <c r="H4315" i="2"/>
  <c r="H4271" i="2"/>
  <c r="H4151" i="2"/>
  <c r="H4115" i="2"/>
  <c r="H4083" i="2"/>
  <c r="H4003" i="2"/>
  <c r="H3959" i="2"/>
  <c r="H3927" i="2"/>
  <c r="H3895" i="2"/>
  <c r="H3851" i="2"/>
  <c r="H3642" i="2"/>
  <c r="H3599" i="2"/>
  <c r="H3579" i="2"/>
  <c r="H3543" i="2"/>
  <c r="H3511" i="2"/>
  <c r="H3491" i="2"/>
  <c r="H3439" i="2"/>
  <c r="H3383" i="2"/>
  <c r="H3363" i="2"/>
  <c r="H3343" i="2"/>
  <c r="H3323" i="2"/>
  <c r="H3283" i="2"/>
  <c r="H3151" i="2"/>
  <c r="H3123" i="2"/>
  <c r="H3095" i="2"/>
  <c r="H3067" i="2"/>
  <c r="H3039" i="2"/>
  <c r="H3011" i="2"/>
  <c r="H2983" i="2"/>
  <c r="H2955" i="2"/>
  <c r="H2927" i="2"/>
  <c r="H2899" i="2"/>
  <c r="H2871" i="2"/>
  <c r="H2843" i="2"/>
  <c r="H2815" i="2"/>
  <c r="H2787" i="2"/>
  <c r="H2759" i="2"/>
  <c r="H2731" i="2"/>
  <c r="H2703" i="2"/>
  <c r="H2675" i="2"/>
  <c r="H2647" i="2"/>
  <c r="H2619" i="2"/>
  <c r="H2591" i="2"/>
  <c r="H2563" i="2"/>
  <c r="H2535" i="2"/>
  <c r="H2507" i="2"/>
  <c r="H2479" i="2"/>
  <c r="H2451" i="2"/>
  <c r="H2423" i="2"/>
  <c r="H2395" i="2"/>
  <c r="H2367" i="2"/>
  <c r="H2339" i="2"/>
  <c r="H2311" i="2"/>
  <c r="H2283" i="2"/>
  <c r="H2074" i="2"/>
  <c r="H2046" i="2"/>
  <c r="H2018" i="2"/>
  <c r="H1990" i="2"/>
  <c r="H1962" i="2"/>
  <c r="H1934" i="2"/>
  <c r="H1906" i="2"/>
  <c r="H1878" i="2"/>
  <c r="H1798" i="2"/>
  <c r="H1730" i="2"/>
  <c r="H1702" i="2"/>
  <c r="H1674" i="2"/>
  <c r="H1646" i="2"/>
  <c r="H1494" i="2"/>
  <c r="H1466" i="2"/>
  <c r="H1426" i="2"/>
  <c r="H1414" i="2"/>
  <c r="H1402" i="2"/>
  <c r="H1390" i="2"/>
  <c r="H1326" i="2"/>
  <c r="H1286" i="2"/>
  <c r="H1246" i="2"/>
  <c r="H1050" i="2"/>
  <c r="H978" i="2"/>
  <c r="H950" i="2"/>
  <c r="H906" i="2"/>
  <c r="H894" i="2"/>
  <c r="H806" i="2"/>
  <c r="H782" i="2"/>
  <c r="H726" i="2"/>
  <c r="H646" i="2"/>
  <c r="H610" i="2"/>
  <c r="H474" i="2"/>
  <c r="H434" i="2"/>
  <c r="H398" i="2"/>
  <c r="H350" i="2"/>
  <c r="H270" i="2"/>
  <c r="H242" i="2"/>
  <c r="H198" i="2"/>
  <c r="H138" i="2"/>
  <c r="H78" i="2"/>
  <c r="H18" i="2"/>
  <c r="J4442" i="2"/>
  <c r="J4378" i="2"/>
  <c r="J4318" i="2"/>
  <c r="J4306" i="2"/>
  <c r="J4262" i="2"/>
  <c r="J4218" i="2"/>
  <c r="J4142" i="2"/>
  <c r="J4130" i="2"/>
  <c r="J4118" i="2"/>
  <c r="J4086" i="2"/>
  <c r="J3994" i="2"/>
  <c r="J3886" i="2"/>
  <c r="J3842" i="2"/>
  <c r="J3822" i="2"/>
  <c r="J3790" i="2"/>
  <c r="J3738" i="2"/>
  <c r="J3662" i="2"/>
  <c r="J3654" i="2"/>
  <c r="J3582" i="2"/>
  <c r="J3514" i="2"/>
  <c r="J3442" i="2"/>
  <c r="J3422" i="2"/>
  <c r="J3394" i="2"/>
  <c r="J3154" i="2"/>
  <c r="J3126" i="2"/>
  <c r="J3098" i="2"/>
  <c r="J3070" i="2"/>
  <c r="J3042" i="2"/>
  <c r="J3014" i="2"/>
  <c r="H4183" i="2"/>
  <c r="H4139" i="2"/>
  <c r="H4127" i="2"/>
  <c r="H4095" i="2"/>
  <c r="H4418" i="2"/>
  <c r="H4386" i="2"/>
  <c r="H4226" i="2"/>
  <c r="H4014" i="2"/>
  <c r="H3970" i="2"/>
  <c r="H3938" i="2"/>
  <c r="H3862" i="2"/>
  <c r="H3810" i="2"/>
  <c r="H3778" i="2"/>
  <c r="H3686" i="2"/>
  <c r="H3626" i="2"/>
  <c r="H3590" i="2"/>
  <c r="H3562" i="2"/>
  <c r="H3522" i="2"/>
  <c r="H3470" i="2"/>
  <c r="H3450" i="2"/>
  <c r="H3402" i="2"/>
  <c r="H3314" i="2"/>
  <c r="H3294" i="2"/>
  <c r="H3222" i="2"/>
  <c r="H3166" i="2"/>
  <c r="H2241" i="2"/>
  <c r="H2213" i="2"/>
  <c r="H2185" i="2"/>
  <c r="H2157" i="2"/>
  <c r="H2129" i="2"/>
  <c r="H2101" i="2"/>
  <c r="H1865" i="2"/>
  <c r="H1825" i="2"/>
  <c r="H1757" i="2"/>
  <c r="H1633" i="2"/>
  <c r="H1605" i="2"/>
  <c r="H1577" i="2"/>
  <c r="H1549" i="2"/>
  <c r="H1521" i="2"/>
  <c r="H1365" i="2"/>
  <c r="H1313" i="2"/>
  <c r="H1273" i="2"/>
  <c r="H1233" i="2"/>
  <c r="H1205" i="2"/>
  <c r="H1177" i="2"/>
  <c r="H1149" i="2"/>
  <c r="H1121" i="2"/>
  <c r="H1093" i="2"/>
  <c r="H1065" i="2"/>
  <c r="H1021" i="2"/>
  <c r="H993" i="2"/>
  <c r="H921" i="2"/>
  <c r="H881" i="2"/>
  <c r="H793" i="2"/>
  <c r="H741" i="2"/>
  <c r="H673" i="2"/>
  <c r="H573" i="2"/>
  <c r="H561" i="2"/>
  <c r="H549" i="2"/>
  <c r="H461" i="2"/>
  <c r="H337" i="2"/>
  <c r="H325" i="2"/>
  <c r="H285" i="2"/>
  <c r="H213" i="2"/>
  <c r="H153" i="2"/>
  <c r="H93" i="2"/>
  <c r="H33" i="2"/>
  <c r="J4409" i="2"/>
  <c r="J4273" i="2"/>
  <c r="J4229" i="2"/>
  <c r="J4185" i="2"/>
  <c r="J4153" i="2"/>
  <c r="J4097" i="2"/>
  <c r="J4005" i="2"/>
  <c r="J3961" i="2"/>
  <c r="J3929" i="2"/>
  <c r="J3897" i="2"/>
  <c r="J3853" i="2"/>
  <c r="J3801" i="2"/>
  <c r="J3729" i="2"/>
  <c r="J3721" i="2"/>
  <c r="J3645" i="2"/>
  <c r="J3601" i="2"/>
  <c r="J3545" i="2"/>
  <c r="J3493" i="2"/>
  <c r="H4353" i="2"/>
  <c r="H4281" i="2"/>
  <c r="H4205" i="2"/>
  <c r="H4193" i="2"/>
  <c r="H4161" i="2"/>
  <c r="H3373" i="2"/>
  <c r="H3353" i="2"/>
  <c r="H3333" i="2"/>
  <c r="H3305" i="2"/>
  <c r="H3261" i="2"/>
  <c r="H3249" i="2"/>
  <c r="H3209" i="2"/>
  <c r="H3181" i="2"/>
  <c r="H3137" i="2"/>
  <c r="H3109" i="2"/>
  <c r="H3081" i="2"/>
  <c r="H3053" i="2"/>
  <c r="H3025" i="2"/>
  <c r="H2997" i="2"/>
  <c r="H2969" i="2"/>
  <c r="H2941" i="2"/>
  <c r="H2913" i="2"/>
  <c r="H2885" i="2"/>
  <c r="H2857" i="2"/>
  <c r="H2829" i="2"/>
  <c r="H2801" i="2"/>
  <c r="H2773" i="2"/>
  <c r="H2745" i="2"/>
  <c r="H2717" i="2"/>
  <c r="H2689" i="2"/>
  <c r="H2661" i="2"/>
  <c r="H2633" i="2"/>
  <c r="H2605" i="2"/>
  <c r="H2577" i="2"/>
  <c r="H2549" i="2"/>
  <c r="H2521" i="2"/>
  <c r="H2493" i="2"/>
  <c r="H2465" i="2"/>
  <c r="H2437" i="2"/>
  <c r="H2409" i="2"/>
  <c r="H2381" i="2"/>
  <c r="H2353" i="2"/>
  <c r="H2325" i="2"/>
  <c r="H2297" i="2"/>
  <c r="H2269" i="2"/>
  <c r="H2060" i="2"/>
  <c r="H2032" i="2"/>
  <c r="H2004" i="2"/>
  <c r="H1976" i="2"/>
  <c r="H1948" i="2"/>
  <c r="H1920" i="2"/>
  <c r="H1892" i="2"/>
  <c r="H1852" i="2"/>
  <c r="H1784" i="2"/>
  <c r="H1744" i="2"/>
  <c r="H1716" i="2"/>
  <c r="H1688" i="2"/>
  <c r="H1660" i="2"/>
  <c r="H1480" i="2"/>
  <c r="H1452" i="2"/>
  <c r="H1352" i="2"/>
  <c r="H1036" i="2"/>
  <c r="H1008" i="2"/>
  <c r="H868" i="2"/>
  <c r="H832" i="2"/>
  <c r="H768" i="2"/>
  <c r="H712" i="2"/>
  <c r="H536" i="2"/>
  <c r="H500" i="2"/>
  <c r="H488" i="2"/>
  <c r="H312" i="2"/>
  <c r="H256" i="2"/>
  <c r="H228" i="2"/>
  <c r="H168" i="2"/>
  <c r="H108" i="2"/>
  <c r="H48" i="2"/>
  <c r="J4420" i="2"/>
  <c r="J4388" i="2"/>
  <c r="J4356" i="2"/>
  <c r="J4284" i="2"/>
  <c r="J4208" i="2"/>
  <c r="J4196" i="2"/>
  <c r="J4164" i="2"/>
  <c r="J4016" i="2"/>
  <c r="J3972" i="2"/>
  <c r="J3940" i="2"/>
  <c r="J3864" i="2"/>
  <c r="J3780" i="2"/>
  <c r="J3592" i="2"/>
  <c r="J3572" i="2"/>
  <c r="J3564" i="2"/>
  <c r="J3524" i="2"/>
  <c r="J3473" i="2"/>
  <c r="J3453" i="2"/>
  <c r="J3413" i="2"/>
  <c r="J3385" i="2"/>
  <c r="J3365" i="2"/>
  <c r="J3345" i="2"/>
  <c r="J3325" i="2"/>
  <c r="J3297" i="2"/>
  <c r="J3285" i="2"/>
  <c r="J3225" i="2"/>
  <c r="J3169" i="2"/>
  <c r="J2049" i="2"/>
  <c r="J2021" i="2"/>
  <c r="J1993" i="2"/>
  <c r="J1965" i="2"/>
  <c r="J1937" i="2"/>
  <c r="J1909" i="2"/>
  <c r="J1881" i="2"/>
  <c r="J1801" i="2"/>
  <c r="J1733" i="2"/>
  <c r="J1705" i="2"/>
  <c r="J1677" i="2"/>
  <c r="J1649" i="2"/>
  <c r="J1497" i="2"/>
  <c r="J1469" i="2"/>
  <c r="J1429" i="2"/>
  <c r="J1405" i="2"/>
  <c r="J1341" i="2"/>
  <c r="J1289" i="2"/>
  <c r="J1208" i="2"/>
  <c r="J1180" i="2"/>
  <c r="J1152" i="2"/>
  <c r="J1124" i="2"/>
  <c r="J1053" i="2"/>
  <c r="J1010" i="2"/>
  <c r="J758" i="2"/>
  <c r="J702" i="2"/>
  <c r="J662" i="2"/>
  <c r="J626" i="2"/>
  <c r="J602" i="2"/>
  <c r="J526" i="2"/>
  <c r="J514" i="2"/>
  <c r="J502" i="2"/>
  <c r="J490" i="2"/>
  <c r="J450" i="2"/>
  <c r="J414" i="2"/>
  <c r="J378" i="2"/>
  <c r="J302" i="2"/>
  <c r="J186" i="2"/>
  <c r="J126" i="2"/>
  <c r="J66" i="2"/>
  <c r="J6" i="2"/>
  <c r="L4402" i="2"/>
  <c r="L4370" i="2"/>
  <c r="L4334" i="2"/>
  <c r="L4298" i="2"/>
  <c r="L4254" i="2"/>
  <c r="L4242" i="2"/>
  <c r="L4178" i="2"/>
  <c r="L4145" i="2"/>
  <c r="L4133" i="2"/>
  <c r="L4121" i="2"/>
  <c r="L4089" i="2"/>
  <c r="L3997" i="2"/>
  <c r="L3889" i="2"/>
  <c r="L3845" i="2"/>
  <c r="L3793" i="2"/>
  <c r="L3773" i="2"/>
  <c r="L3765" i="2"/>
  <c r="L3757" i="2"/>
  <c r="L3749" i="2"/>
  <c r="L3681" i="2"/>
  <c r="L3673" i="2"/>
  <c r="L3613" i="2"/>
  <c r="L3557" i="2"/>
  <c r="L3537" i="2"/>
  <c r="L3505" i="2"/>
  <c r="L3485" i="2"/>
  <c r="L3465" i="2"/>
  <c r="L3433" i="2"/>
  <c r="L3405" i="2"/>
  <c r="L3377" i="2"/>
  <c r="L3357" i="2"/>
  <c r="L3337" i="2"/>
  <c r="L3309" i="2"/>
  <c r="L3254" i="2"/>
  <c r="L3241" i="2"/>
  <c r="L3228" i="2"/>
  <c r="L3172" i="2"/>
  <c r="L3129" i="2"/>
  <c r="L3059" i="2"/>
  <c r="L3003" i="2"/>
  <c r="L2947" i="2"/>
  <c r="L2891" i="2"/>
  <c r="L2835" i="2"/>
  <c r="L2779" i="2"/>
  <c r="L2723" i="2"/>
  <c r="L2667" i="2"/>
  <c r="L2611" i="2"/>
  <c r="L2555" i="2"/>
  <c r="L2499" i="2"/>
  <c r="L2443" i="2"/>
  <c r="L2387" i="2"/>
  <c r="L2331" i="2"/>
  <c r="L2275" i="2"/>
  <c r="L2191" i="2"/>
  <c r="L2135" i="2"/>
  <c r="L2079" i="2"/>
  <c r="L2066" i="2"/>
  <c r="L2010" i="2"/>
  <c r="L1926" i="2"/>
  <c r="L1884" i="2"/>
  <c r="L1831" i="2"/>
  <c r="L1790" i="2"/>
  <c r="L1750" i="2"/>
  <c r="L1722" i="2"/>
  <c r="L1694" i="2"/>
  <c r="L1666" i="2"/>
  <c r="L1486" i="2"/>
  <c r="L1458" i="2"/>
  <c r="L1382" i="2"/>
  <c r="L1370" i="2"/>
  <c r="L1318" i="2"/>
  <c r="L1278" i="2"/>
  <c r="L1238" i="2"/>
  <c r="L1197" i="2"/>
  <c r="L1169" i="2"/>
  <c r="L1099" i="2"/>
  <c r="L1056" i="2"/>
  <c r="L1013" i="2"/>
  <c r="L849" i="2"/>
  <c r="L732" i="2"/>
  <c r="L615" i="2"/>
  <c r="L605" i="2"/>
  <c r="L592" i="2"/>
  <c r="L579" i="2"/>
  <c r="L505" i="2"/>
  <c r="L453" i="2"/>
  <c r="L440" i="2"/>
  <c r="L404" i="2"/>
  <c r="L356" i="2"/>
  <c r="L291" i="2"/>
  <c r="L248" i="2"/>
  <c r="L129" i="2"/>
  <c r="L69" i="2"/>
  <c r="L9" i="2"/>
  <c r="J3252" i="2"/>
  <c r="J3184" i="2"/>
  <c r="J3140" i="2"/>
  <c r="J3112" i="2"/>
  <c r="J3084" i="2"/>
  <c r="J3056" i="2"/>
  <c r="J3028" i="2"/>
  <c r="J3000" i="2"/>
  <c r="J2972" i="2"/>
  <c r="J2944" i="2"/>
  <c r="J2916" i="2"/>
  <c r="J2888" i="2"/>
  <c r="J2860" i="2"/>
  <c r="J2832" i="2"/>
  <c r="J2804" i="2"/>
  <c r="J2776" i="2"/>
  <c r="J2748" i="2"/>
  <c r="J2720" i="2"/>
  <c r="J2692" i="2"/>
  <c r="J2664" i="2"/>
  <c r="J2636" i="2"/>
  <c r="J2608" i="2"/>
  <c r="J2580" i="2"/>
  <c r="J2552" i="2"/>
  <c r="J2524" i="2"/>
  <c r="J2496" i="2"/>
  <c r="J2468" i="2"/>
  <c r="J2440" i="2"/>
  <c r="J2412" i="2"/>
  <c r="J2384" i="2"/>
  <c r="J2356" i="2"/>
  <c r="J2328" i="2"/>
  <c r="J2300" i="2"/>
  <c r="J2272" i="2"/>
  <c r="J2244" i="2"/>
  <c r="J2216" i="2"/>
  <c r="J2188" i="2"/>
  <c r="J2160" i="2"/>
  <c r="J2132" i="2"/>
  <c r="J2104" i="2"/>
  <c r="J2076" i="2"/>
  <c r="J1868" i="2"/>
  <c r="J1828" i="2"/>
  <c r="J1760" i="2"/>
  <c r="J1636" i="2"/>
  <c r="J1608" i="2"/>
  <c r="J1580" i="2"/>
  <c r="J1552" i="2"/>
  <c r="J1524" i="2"/>
  <c r="J1416" i="2"/>
  <c r="J1392" i="2"/>
  <c r="J1328" i="2"/>
  <c r="J1248" i="2"/>
  <c r="J1082" i="2"/>
  <c r="J729" i="2"/>
  <c r="J689" i="2"/>
  <c r="J637" i="2"/>
  <c r="J589" i="2"/>
  <c r="J477" i="2"/>
  <c r="J437" i="2"/>
  <c r="J425" i="2"/>
  <c r="J401" i="2"/>
  <c r="J389" i="2"/>
  <c r="J365" i="2"/>
  <c r="J353" i="2"/>
  <c r="J273" i="2"/>
  <c r="J245" i="2"/>
  <c r="J201" i="2"/>
  <c r="J141" i="2"/>
  <c r="J81" i="2"/>
  <c r="J21" i="2"/>
  <c r="L3516" i="2"/>
  <c r="L3444" i="2"/>
  <c r="L2877" i="2"/>
  <c r="L1777" i="2"/>
  <c r="L1625" i="2"/>
  <c r="L1597" i="2"/>
  <c r="L1569" i="2"/>
  <c r="L1541" i="2"/>
  <c r="L1513" i="2"/>
  <c r="L1357" i="2"/>
  <c r="L1305" i="2"/>
  <c r="L1265" i="2"/>
  <c r="L1225" i="2"/>
  <c r="L1127" i="2"/>
  <c r="L861" i="2"/>
  <c r="L640" i="2"/>
  <c r="L84" i="2"/>
  <c r="L24" i="2"/>
  <c r="J2986" i="2"/>
  <c r="J2958" i="2"/>
  <c r="J2930" i="2"/>
  <c r="J2902" i="2"/>
  <c r="J2874" i="2"/>
  <c r="J2846" i="2"/>
  <c r="J2818" i="2"/>
  <c r="J2790" i="2"/>
  <c r="J2762" i="2"/>
  <c r="J2734" i="2"/>
  <c r="J2706" i="2"/>
  <c r="J2678" i="2"/>
  <c r="J2650" i="2"/>
  <c r="J2622" i="2"/>
  <c r="J2594" i="2"/>
  <c r="J2566" i="2"/>
  <c r="J2538" i="2"/>
  <c r="J2510" i="2"/>
  <c r="J2482" i="2"/>
  <c r="J2454" i="2"/>
  <c r="J2426" i="2"/>
  <c r="J2398" i="2"/>
  <c r="J2370" i="2"/>
  <c r="J2342" i="2"/>
  <c r="J2314" i="2"/>
  <c r="J2286" i="2"/>
  <c r="J2258" i="2"/>
  <c r="J2230" i="2"/>
  <c r="J2202" i="2"/>
  <c r="J2174" i="2"/>
  <c r="J2146" i="2"/>
  <c r="J2118" i="2"/>
  <c r="J2090" i="2"/>
  <c r="J1842" i="2"/>
  <c r="J1814" i="2"/>
  <c r="J1774" i="2"/>
  <c r="J1622" i="2"/>
  <c r="J1594" i="2"/>
  <c r="J1566" i="2"/>
  <c r="J1538" i="2"/>
  <c r="J1510" i="2"/>
  <c r="J1442" i="2"/>
  <c r="J1354" i="2"/>
  <c r="J1302" i="2"/>
  <c r="J1262" i="2"/>
  <c r="J1096" i="2"/>
  <c r="J1024" i="2"/>
  <c r="J981" i="2"/>
  <c r="J938" i="2"/>
  <c r="J771" i="2"/>
  <c r="J715" i="2"/>
  <c r="J551" i="2"/>
  <c r="J539" i="2"/>
  <c r="J339" i="2"/>
  <c r="J315" i="2"/>
  <c r="J259" i="2"/>
  <c r="J231" i="2"/>
  <c r="J171" i="2"/>
  <c r="J111" i="2"/>
  <c r="J51" i="2"/>
  <c r="L4423" i="2"/>
  <c r="L4391" i="2"/>
  <c r="L4359" i="2"/>
  <c r="L4287" i="2"/>
  <c r="L4211" i="2"/>
  <c r="L4199" i="2"/>
  <c r="L4167" i="2"/>
  <c r="L4110" i="2"/>
  <c r="L4078" i="2"/>
  <c r="L4066" i="2"/>
  <c r="L4054" i="2"/>
  <c r="L4042" i="2"/>
  <c r="L4030" i="2"/>
  <c r="L3986" i="2"/>
  <c r="L3954" i="2"/>
  <c r="L3922" i="2"/>
  <c r="L3910" i="2"/>
  <c r="L3878" i="2"/>
  <c r="L3834" i="2"/>
  <c r="L3814" i="2"/>
  <c r="L3714" i="2"/>
  <c r="L3706" i="2"/>
  <c r="L3698" i="2"/>
  <c r="L3690" i="2"/>
  <c r="L3638" i="2"/>
  <c r="L3630" i="2"/>
  <c r="L3594" i="2"/>
  <c r="L3574" i="2"/>
  <c r="L3566" i="2"/>
  <c r="L3526" i="2"/>
  <c r="L3318" i="2"/>
  <c r="L3143" i="2"/>
  <c r="L3073" i="2"/>
  <c r="L3017" i="2"/>
  <c r="L2961" i="2"/>
  <c r="L2905" i="2"/>
  <c r="L2849" i="2"/>
  <c r="L2793" i="2"/>
  <c r="L2737" i="2"/>
  <c r="L2681" i="2"/>
  <c r="L2625" i="2"/>
  <c r="L2569" i="2"/>
  <c r="L2513" i="2"/>
  <c r="L2457" i="2"/>
  <c r="L2401" i="2"/>
  <c r="L2345" i="2"/>
  <c r="L2289" i="2"/>
  <c r="L2205" i="2"/>
  <c r="L2149" i="2"/>
  <c r="L2093" i="2"/>
  <c r="L2024" i="2"/>
  <c r="L1940" i="2"/>
  <c r="L1763" i="2"/>
  <c r="L1638" i="2"/>
  <c r="L1611" i="2"/>
  <c r="L1583" i="2"/>
  <c r="L1555" i="2"/>
  <c r="L1527" i="2"/>
  <c r="L1419" i="2"/>
  <c r="L1407" i="2"/>
  <c r="L1395" i="2"/>
  <c r="L1331" i="2"/>
  <c r="L1291" i="2"/>
  <c r="L1251" i="2"/>
  <c r="L1211" i="2"/>
  <c r="L1141" i="2"/>
  <c r="L1113" i="2"/>
  <c r="L1027" i="2"/>
  <c r="L984" i="2"/>
  <c r="L941" i="2"/>
  <c r="L837" i="2"/>
  <c r="L651" i="2"/>
  <c r="L629" i="2"/>
  <c r="L567" i="2"/>
  <c r="L554" i="2"/>
  <c r="L493" i="2"/>
  <c r="L480" i="2"/>
  <c r="L467" i="2"/>
  <c r="L428" i="2"/>
  <c r="L392" i="2"/>
  <c r="L331" i="2"/>
  <c r="L318" i="2"/>
  <c r="L305" i="2"/>
  <c r="L262" i="2"/>
  <c r="L219" i="2"/>
  <c r="L189" i="2"/>
  <c r="L159" i="2"/>
  <c r="L114" i="2"/>
  <c r="L54" i="2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I2" i="1"/>
  <c r="G2" i="1"/>
  <c r="E2" i="1"/>
  <c r="C2" i="1"/>
</calcChain>
</file>

<file path=xl/sharedStrings.xml><?xml version="1.0" encoding="utf-8"?>
<sst xmlns="http://schemas.openxmlformats.org/spreadsheetml/2006/main" count="51" uniqueCount="13">
  <si>
    <t>Time</t>
  </si>
  <si>
    <t>Ax</t>
  </si>
  <si>
    <t>Bx</t>
  </si>
  <si>
    <t>Mx</t>
  </si>
  <si>
    <t>Nx</t>
  </si>
  <si>
    <t>RhoaOm</t>
  </si>
  <si>
    <t>Reihe1</t>
  </si>
  <si>
    <t>Reihe2</t>
  </si>
  <si>
    <t>Reihe3</t>
  </si>
  <si>
    <t>Reihe4</t>
  </si>
  <si>
    <t>Reihe5</t>
  </si>
  <si>
    <t/>
  </si>
  <si>
    <t>roh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</si>
</sst>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/m/yy\ h:m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0" fillId="0" borderId="10" xfId="0" applyBorder="1"/>
    <xf numFmtId="0" fontId="0" fillId="0" borderId="11" xfId="0" applyBorder="1"/>
    <xf numFmtId="164" fontId="0" fillId="0" borderId="12" xfId="0" applyNumberFormat="1" applyBorder="1"/>
    <xf numFmtId="0" fontId="0" fillId="0" borderId="13" xfId="0" applyBorder="1"/>
    <xf numFmtId="0" fontId="0" fillId="0" borderId="12" xfId="0" applyBorder="1"/>
    <xf numFmtId="0" fontId="0" fillId="0" borderId="14" xfId="0" applyBorder="1"/>
    <xf numFmtId="0" fontId="0" fillId="0" borderId="0" xfId="0" applyBorder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49"/>
  <sheetViews>
    <sheetView workbookViewId="0">
      <selection activeCell="J2" sqref="J2"/>
    </sheetView>
  </sheetViews>
  <sheetFormatPr baseColWidth="10" defaultRowHeight="15" x14ac:dyDescent="0.25"/>
  <cols>
    <col min="1" max="1" width="15.140625" bestFit="1" customWidth="1"/>
  </cols>
  <sheetData>
    <row r="1" spans="1:10" x14ac:dyDescent="0.25">
      <c r="A1" t="s">
        <v>0</v>
      </c>
      <c r="C1" t="s">
        <v>1</v>
      </c>
      <c r="E1" t="s">
        <v>2</v>
      </c>
      <c r="G1" t="s">
        <v>3</v>
      </c>
      <c r="I1" t="s">
        <v>4</v>
      </c>
      <c r="J1" t="s">
        <v>5</v>
      </c>
    </row>
    <row r="2" spans="1:10" x14ac:dyDescent="0.25">
      <c r="A2" s="1">
        <v>42915.406342592592</v>
      </c>
      <c r="B2">
        <v>0</v>
      </c>
      <c r="C2">
        <f>B2+1</f>
        <v>1</v>
      </c>
      <c r="D2">
        <v>3</v>
      </c>
      <c r="E2">
        <f>D2+1</f>
        <v>4</v>
      </c>
      <c r="F2">
        <v>1</v>
      </c>
      <c r="G2">
        <f>F2+1</f>
        <v>2</v>
      </c>
      <c r="H2">
        <v>2</v>
      </c>
      <c r="I2">
        <f>H2+1</f>
        <v>3</v>
      </c>
      <c r="J2">
        <v>209.346</v>
      </c>
    </row>
    <row r="3" spans="1:10" x14ac:dyDescent="0.25">
      <c r="A3" s="1">
        <v>42915.406377314815</v>
      </c>
      <c r="B3">
        <v>1</v>
      </c>
      <c r="C3">
        <f t="shared" ref="C3:C66" si="0">B3+1</f>
        <v>2</v>
      </c>
      <c r="D3">
        <v>4</v>
      </c>
      <c r="E3">
        <f t="shared" ref="E3:E66" si="1">D3+1</f>
        <v>5</v>
      </c>
      <c r="F3">
        <v>2</v>
      </c>
      <c r="G3">
        <f t="shared" ref="G3:G66" si="2">F3+1</f>
        <v>3</v>
      </c>
      <c r="H3">
        <v>3</v>
      </c>
      <c r="I3">
        <f t="shared" ref="I3:I66" si="3">H3+1</f>
        <v>4</v>
      </c>
      <c r="J3">
        <v>236.8</v>
      </c>
    </row>
    <row r="4" spans="1:10" x14ac:dyDescent="0.25">
      <c r="A4" s="1">
        <v>42915.406412037039</v>
      </c>
      <c r="B4">
        <v>2</v>
      </c>
      <c r="C4">
        <f t="shared" si="0"/>
        <v>3</v>
      </c>
      <c r="D4">
        <v>5</v>
      </c>
      <c r="E4">
        <f t="shared" si="1"/>
        <v>6</v>
      </c>
      <c r="F4">
        <v>3</v>
      </c>
      <c r="G4">
        <f t="shared" si="2"/>
        <v>4</v>
      </c>
      <c r="H4">
        <v>4</v>
      </c>
      <c r="I4">
        <f t="shared" si="3"/>
        <v>5</v>
      </c>
      <c r="J4">
        <v>6266.13</v>
      </c>
    </row>
    <row r="5" spans="1:10" x14ac:dyDescent="0.25">
      <c r="A5" s="1">
        <v>42915.406458333331</v>
      </c>
      <c r="B5">
        <v>6</v>
      </c>
      <c r="C5">
        <f t="shared" si="0"/>
        <v>7</v>
      </c>
      <c r="D5">
        <v>9</v>
      </c>
      <c r="E5">
        <f t="shared" si="1"/>
        <v>10</v>
      </c>
      <c r="F5">
        <v>7</v>
      </c>
      <c r="G5">
        <f t="shared" si="2"/>
        <v>8</v>
      </c>
      <c r="H5">
        <v>8</v>
      </c>
      <c r="I5">
        <f t="shared" si="3"/>
        <v>9</v>
      </c>
      <c r="J5">
        <v>243.22499999999999</v>
      </c>
    </row>
    <row r="6" spans="1:10" x14ac:dyDescent="0.25">
      <c r="A6" s="1">
        <v>42915.406493055554</v>
      </c>
      <c r="B6">
        <v>7</v>
      </c>
      <c r="C6">
        <f t="shared" si="0"/>
        <v>8</v>
      </c>
      <c r="D6">
        <v>10</v>
      </c>
      <c r="E6">
        <f t="shared" si="1"/>
        <v>11</v>
      </c>
      <c r="F6">
        <v>8</v>
      </c>
      <c r="G6">
        <f t="shared" si="2"/>
        <v>9</v>
      </c>
      <c r="H6">
        <v>9</v>
      </c>
      <c r="I6">
        <f t="shared" si="3"/>
        <v>10</v>
      </c>
      <c r="J6">
        <v>194.58799999999999</v>
      </c>
    </row>
    <row r="7" spans="1:10" x14ac:dyDescent="0.25">
      <c r="A7" s="1">
        <v>42915.406527777777</v>
      </c>
      <c r="B7">
        <v>8</v>
      </c>
      <c r="C7">
        <f t="shared" si="0"/>
        <v>9</v>
      </c>
      <c r="D7">
        <v>11</v>
      </c>
      <c r="E7">
        <f t="shared" si="1"/>
        <v>12</v>
      </c>
      <c r="F7">
        <v>9</v>
      </c>
      <c r="G7">
        <f t="shared" si="2"/>
        <v>10</v>
      </c>
      <c r="H7">
        <v>10</v>
      </c>
      <c r="I7">
        <f t="shared" si="3"/>
        <v>11</v>
      </c>
      <c r="J7">
        <v>8577.6299999999992</v>
      </c>
    </row>
    <row r="8" spans="1:10" x14ac:dyDescent="0.25">
      <c r="A8" s="1">
        <v>42915.406574074077</v>
      </c>
      <c r="B8">
        <v>12</v>
      </c>
      <c r="C8">
        <f t="shared" si="0"/>
        <v>13</v>
      </c>
      <c r="D8">
        <v>15</v>
      </c>
      <c r="E8">
        <f t="shared" si="1"/>
        <v>16</v>
      </c>
      <c r="F8">
        <v>13</v>
      </c>
      <c r="G8">
        <f t="shared" si="2"/>
        <v>14</v>
      </c>
      <c r="H8">
        <v>14</v>
      </c>
      <c r="I8">
        <f t="shared" si="3"/>
        <v>15</v>
      </c>
      <c r="J8">
        <v>155.322</v>
      </c>
    </row>
    <row r="9" spans="1:10" x14ac:dyDescent="0.25">
      <c r="A9" s="1">
        <v>42915.406608796293</v>
      </c>
      <c r="B9">
        <v>13</v>
      </c>
      <c r="C9">
        <f t="shared" si="0"/>
        <v>14</v>
      </c>
      <c r="D9">
        <v>16</v>
      </c>
      <c r="E9">
        <f t="shared" si="1"/>
        <v>17</v>
      </c>
      <c r="F9">
        <v>14</v>
      </c>
      <c r="G9">
        <f t="shared" si="2"/>
        <v>15</v>
      </c>
      <c r="H9">
        <v>15</v>
      </c>
      <c r="I9">
        <f t="shared" si="3"/>
        <v>16</v>
      </c>
      <c r="J9">
        <v>248.60400000000001</v>
      </c>
    </row>
    <row r="10" spans="1:10" x14ac:dyDescent="0.25">
      <c r="A10" s="1">
        <v>42915.406643518516</v>
      </c>
      <c r="B10">
        <v>14</v>
      </c>
      <c r="C10">
        <f t="shared" si="0"/>
        <v>15</v>
      </c>
      <c r="D10">
        <v>17</v>
      </c>
      <c r="E10">
        <f t="shared" si="1"/>
        <v>18</v>
      </c>
      <c r="F10">
        <v>15</v>
      </c>
      <c r="G10">
        <f t="shared" si="2"/>
        <v>16</v>
      </c>
      <c r="H10">
        <v>16</v>
      </c>
      <c r="I10">
        <f t="shared" si="3"/>
        <v>17</v>
      </c>
      <c r="J10">
        <v>4279.66</v>
      </c>
    </row>
    <row r="11" spans="1:10" x14ac:dyDescent="0.25">
      <c r="A11" s="1">
        <v>42915.406689814816</v>
      </c>
      <c r="B11">
        <v>18</v>
      </c>
      <c r="C11">
        <f t="shared" si="0"/>
        <v>19</v>
      </c>
      <c r="D11">
        <v>21</v>
      </c>
      <c r="E11">
        <f t="shared" si="1"/>
        <v>22</v>
      </c>
      <c r="F11">
        <v>19</v>
      </c>
      <c r="G11">
        <f t="shared" si="2"/>
        <v>20</v>
      </c>
      <c r="H11">
        <v>20</v>
      </c>
      <c r="I11">
        <f t="shared" si="3"/>
        <v>21</v>
      </c>
      <c r="J11">
        <v>8390.7199999999993</v>
      </c>
    </row>
    <row r="12" spans="1:10" x14ac:dyDescent="0.25">
      <c r="A12" s="1">
        <v>42915.406724537039</v>
      </c>
      <c r="B12">
        <v>19</v>
      </c>
      <c r="C12">
        <f t="shared" si="0"/>
        <v>20</v>
      </c>
      <c r="D12">
        <v>22</v>
      </c>
      <c r="E12">
        <f t="shared" si="1"/>
        <v>23</v>
      </c>
      <c r="F12">
        <v>20</v>
      </c>
      <c r="G12">
        <f t="shared" si="2"/>
        <v>21</v>
      </c>
      <c r="H12">
        <v>21</v>
      </c>
      <c r="I12">
        <f t="shared" si="3"/>
        <v>22</v>
      </c>
      <c r="J12">
        <v>174.03700000000001</v>
      </c>
    </row>
    <row r="13" spans="1:10" x14ac:dyDescent="0.25">
      <c r="A13" s="1">
        <v>42915.406759259262</v>
      </c>
      <c r="B13">
        <v>20</v>
      </c>
      <c r="C13">
        <f t="shared" si="0"/>
        <v>21</v>
      </c>
      <c r="D13">
        <v>23</v>
      </c>
      <c r="E13">
        <f t="shared" si="1"/>
        <v>24</v>
      </c>
      <c r="F13">
        <v>21</v>
      </c>
      <c r="G13">
        <f t="shared" si="2"/>
        <v>22</v>
      </c>
      <c r="H13">
        <v>22</v>
      </c>
      <c r="I13">
        <f t="shared" si="3"/>
        <v>23</v>
      </c>
      <c r="J13">
        <v>118.267</v>
      </c>
    </row>
    <row r="14" spans="1:10" x14ac:dyDescent="0.25">
      <c r="A14" s="1">
        <v>42915.406805555554</v>
      </c>
      <c r="B14">
        <v>24</v>
      </c>
      <c r="C14">
        <f t="shared" si="0"/>
        <v>25</v>
      </c>
      <c r="D14">
        <v>27</v>
      </c>
      <c r="E14">
        <f t="shared" si="1"/>
        <v>28</v>
      </c>
      <c r="F14">
        <v>25</v>
      </c>
      <c r="G14">
        <f t="shared" si="2"/>
        <v>26</v>
      </c>
      <c r="H14">
        <v>26</v>
      </c>
      <c r="I14">
        <f t="shared" si="3"/>
        <v>27</v>
      </c>
      <c r="J14">
        <v>2912.75</v>
      </c>
    </row>
    <row r="15" spans="1:10" x14ac:dyDescent="0.25">
      <c r="A15" s="1">
        <v>42915.406840277778</v>
      </c>
      <c r="B15">
        <v>25</v>
      </c>
      <c r="C15">
        <f t="shared" si="0"/>
        <v>26</v>
      </c>
      <c r="D15">
        <v>28</v>
      </c>
      <c r="E15">
        <f t="shared" si="1"/>
        <v>29</v>
      </c>
      <c r="F15">
        <v>26</v>
      </c>
      <c r="G15">
        <f t="shared" si="2"/>
        <v>27</v>
      </c>
      <c r="H15">
        <v>27</v>
      </c>
      <c r="I15">
        <f t="shared" si="3"/>
        <v>28</v>
      </c>
      <c r="J15">
        <v>3653.14</v>
      </c>
    </row>
    <row r="16" spans="1:10" x14ac:dyDescent="0.25">
      <c r="A16" s="1">
        <v>42915.406886574077</v>
      </c>
      <c r="B16">
        <v>26</v>
      </c>
      <c r="C16">
        <f t="shared" si="0"/>
        <v>27</v>
      </c>
      <c r="D16">
        <v>29</v>
      </c>
      <c r="E16">
        <f t="shared" si="1"/>
        <v>30</v>
      </c>
      <c r="F16">
        <v>27</v>
      </c>
      <c r="G16">
        <f t="shared" si="2"/>
        <v>28</v>
      </c>
      <c r="H16">
        <v>28</v>
      </c>
      <c r="I16">
        <f t="shared" si="3"/>
        <v>29</v>
      </c>
      <c r="J16">
        <v>3072.6</v>
      </c>
    </row>
    <row r="17" spans="1:10" x14ac:dyDescent="0.25">
      <c r="A17" s="1">
        <v>42915.420185185183</v>
      </c>
      <c r="B17">
        <v>0</v>
      </c>
      <c r="C17">
        <f t="shared" si="0"/>
        <v>1</v>
      </c>
      <c r="D17">
        <v>3</v>
      </c>
      <c r="E17">
        <f t="shared" si="1"/>
        <v>4</v>
      </c>
      <c r="F17">
        <v>1</v>
      </c>
      <c r="G17">
        <f t="shared" si="2"/>
        <v>2</v>
      </c>
      <c r="H17">
        <v>2</v>
      </c>
      <c r="I17">
        <f t="shared" si="3"/>
        <v>3</v>
      </c>
      <c r="J17">
        <v>237.26300000000001</v>
      </c>
    </row>
    <row r="18" spans="1:10" x14ac:dyDescent="0.25">
      <c r="A18" s="1">
        <v>42915.420219907406</v>
      </c>
      <c r="B18">
        <v>1</v>
      </c>
      <c r="C18">
        <f t="shared" si="0"/>
        <v>2</v>
      </c>
      <c r="D18">
        <v>4</v>
      </c>
      <c r="E18">
        <f t="shared" si="1"/>
        <v>5</v>
      </c>
      <c r="F18">
        <v>2</v>
      </c>
      <c r="G18">
        <f t="shared" si="2"/>
        <v>3</v>
      </c>
      <c r="H18">
        <v>3</v>
      </c>
      <c r="I18">
        <f t="shared" si="3"/>
        <v>4</v>
      </c>
      <c r="J18">
        <v>282.7</v>
      </c>
    </row>
    <row r="19" spans="1:10" x14ac:dyDescent="0.25">
      <c r="A19" s="1">
        <v>42915.420266203706</v>
      </c>
      <c r="B19">
        <v>2</v>
      </c>
      <c r="C19">
        <f t="shared" si="0"/>
        <v>3</v>
      </c>
      <c r="D19">
        <v>5</v>
      </c>
      <c r="E19">
        <f t="shared" si="1"/>
        <v>6</v>
      </c>
      <c r="F19">
        <v>3</v>
      </c>
      <c r="G19">
        <f t="shared" si="2"/>
        <v>4</v>
      </c>
      <c r="H19">
        <v>4</v>
      </c>
      <c r="I19">
        <f t="shared" si="3"/>
        <v>5</v>
      </c>
      <c r="J19">
        <v>6665.98</v>
      </c>
    </row>
    <row r="20" spans="1:10" x14ac:dyDescent="0.25">
      <c r="A20" s="1">
        <v>42915.420300925929</v>
      </c>
      <c r="B20">
        <v>6</v>
      </c>
      <c r="C20">
        <f t="shared" si="0"/>
        <v>7</v>
      </c>
      <c r="D20">
        <v>9</v>
      </c>
      <c r="E20">
        <f t="shared" si="1"/>
        <v>10</v>
      </c>
      <c r="F20">
        <v>7</v>
      </c>
      <c r="G20">
        <f t="shared" si="2"/>
        <v>8</v>
      </c>
      <c r="H20">
        <v>8</v>
      </c>
      <c r="I20">
        <f t="shared" si="3"/>
        <v>9</v>
      </c>
      <c r="J20">
        <v>290.50299999999999</v>
      </c>
    </row>
    <row r="21" spans="1:10" x14ac:dyDescent="0.25">
      <c r="A21" s="1">
        <v>42915.420347222222</v>
      </c>
      <c r="B21">
        <v>7</v>
      </c>
      <c r="C21">
        <f t="shared" si="0"/>
        <v>8</v>
      </c>
      <c r="D21">
        <v>10</v>
      </c>
      <c r="E21">
        <f t="shared" si="1"/>
        <v>11</v>
      </c>
      <c r="F21">
        <v>8</v>
      </c>
      <c r="G21">
        <f t="shared" si="2"/>
        <v>9</v>
      </c>
      <c r="H21">
        <v>9</v>
      </c>
      <c r="I21">
        <f t="shared" si="3"/>
        <v>10</v>
      </c>
      <c r="J21">
        <v>160.631</v>
      </c>
    </row>
    <row r="22" spans="1:10" x14ac:dyDescent="0.25">
      <c r="A22" s="1">
        <v>42915.420381944445</v>
      </c>
      <c r="B22">
        <v>8</v>
      </c>
      <c r="C22">
        <f t="shared" si="0"/>
        <v>9</v>
      </c>
      <c r="D22">
        <v>11</v>
      </c>
      <c r="E22">
        <f t="shared" si="1"/>
        <v>12</v>
      </c>
      <c r="F22">
        <v>9</v>
      </c>
      <c r="G22">
        <f t="shared" si="2"/>
        <v>10</v>
      </c>
      <c r="H22">
        <v>10</v>
      </c>
      <c r="I22">
        <f t="shared" si="3"/>
        <v>11</v>
      </c>
      <c r="J22">
        <v>8904.64</v>
      </c>
    </row>
    <row r="23" spans="1:10" x14ac:dyDescent="0.25">
      <c r="A23" s="1">
        <v>42915.420416666668</v>
      </c>
      <c r="B23">
        <v>12</v>
      </c>
      <c r="C23">
        <f t="shared" si="0"/>
        <v>13</v>
      </c>
      <c r="D23">
        <v>15</v>
      </c>
      <c r="E23">
        <f t="shared" si="1"/>
        <v>16</v>
      </c>
      <c r="F23">
        <v>13</v>
      </c>
      <c r="G23">
        <f t="shared" si="2"/>
        <v>14</v>
      </c>
      <c r="H23">
        <v>14</v>
      </c>
      <c r="I23">
        <f t="shared" si="3"/>
        <v>15</v>
      </c>
      <c r="J23">
        <v>188.33799999999999</v>
      </c>
    </row>
    <row r="24" spans="1:10" x14ac:dyDescent="0.25">
      <c r="A24" s="1">
        <v>42915.42046296296</v>
      </c>
      <c r="B24">
        <v>13</v>
      </c>
      <c r="C24">
        <f t="shared" si="0"/>
        <v>14</v>
      </c>
      <c r="D24">
        <v>16</v>
      </c>
      <c r="E24">
        <f t="shared" si="1"/>
        <v>17</v>
      </c>
      <c r="F24">
        <v>14</v>
      </c>
      <c r="G24">
        <f t="shared" si="2"/>
        <v>15</v>
      </c>
      <c r="H24">
        <v>15</v>
      </c>
      <c r="I24">
        <f t="shared" si="3"/>
        <v>16</v>
      </c>
      <c r="J24">
        <v>2790.41</v>
      </c>
    </row>
    <row r="25" spans="1:10" x14ac:dyDescent="0.25">
      <c r="A25" s="1">
        <v>42915.420497685183</v>
      </c>
      <c r="B25">
        <v>14</v>
      </c>
      <c r="C25">
        <f t="shared" si="0"/>
        <v>15</v>
      </c>
      <c r="D25">
        <v>17</v>
      </c>
      <c r="E25">
        <f t="shared" si="1"/>
        <v>18</v>
      </c>
      <c r="F25">
        <v>15</v>
      </c>
      <c r="G25">
        <f t="shared" si="2"/>
        <v>16</v>
      </c>
      <c r="H25">
        <v>16</v>
      </c>
      <c r="I25">
        <f t="shared" si="3"/>
        <v>17</v>
      </c>
      <c r="J25">
        <v>5046.46</v>
      </c>
    </row>
    <row r="26" spans="1:10" x14ac:dyDescent="0.25">
      <c r="A26" s="1">
        <v>42915.420543981483</v>
      </c>
      <c r="B26">
        <v>18</v>
      </c>
      <c r="C26">
        <f t="shared" si="0"/>
        <v>19</v>
      </c>
      <c r="D26">
        <v>21</v>
      </c>
      <c r="E26">
        <f t="shared" si="1"/>
        <v>22</v>
      </c>
      <c r="F26">
        <v>19</v>
      </c>
      <c r="G26">
        <f t="shared" si="2"/>
        <v>20</v>
      </c>
      <c r="H26">
        <v>20</v>
      </c>
      <c r="I26">
        <f t="shared" si="3"/>
        <v>21</v>
      </c>
      <c r="J26">
        <v>9067.1</v>
      </c>
    </row>
    <row r="27" spans="1:10" x14ac:dyDescent="0.25">
      <c r="A27" s="1">
        <v>42915.420578703706</v>
      </c>
      <c r="B27">
        <v>19</v>
      </c>
      <c r="C27">
        <f t="shared" si="0"/>
        <v>20</v>
      </c>
      <c r="D27">
        <v>22</v>
      </c>
      <c r="E27">
        <f t="shared" si="1"/>
        <v>23</v>
      </c>
      <c r="F27">
        <v>20</v>
      </c>
      <c r="G27">
        <f t="shared" si="2"/>
        <v>21</v>
      </c>
      <c r="H27">
        <v>21</v>
      </c>
      <c r="I27">
        <f t="shared" si="3"/>
        <v>22</v>
      </c>
      <c r="J27">
        <v>197.83</v>
      </c>
    </row>
    <row r="28" spans="1:10" x14ac:dyDescent="0.25">
      <c r="A28" s="1">
        <v>42915.420624999999</v>
      </c>
      <c r="B28">
        <v>20</v>
      </c>
      <c r="C28">
        <f t="shared" si="0"/>
        <v>21</v>
      </c>
      <c r="D28">
        <v>23</v>
      </c>
      <c r="E28">
        <f t="shared" si="1"/>
        <v>24</v>
      </c>
      <c r="F28">
        <v>21</v>
      </c>
      <c r="G28">
        <f t="shared" si="2"/>
        <v>22</v>
      </c>
      <c r="H28">
        <v>22</v>
      </c>
      <c r="I28">
        <f t="shared" si="3"/>
        <v>23</v>
      </c>
      <c r="J28">
        <v>136.05099999999999</v>
      </c>
    </row>
    <row r="29" spans="1:10" x14ac:dyDescent="0.25">
      <c r="A29" s="1">
        <v>42915.420659722222</v>
      </c>
      <c r="B29">
        <v>24</v>
      </c>
      <c r="C29">
        <f t="shared" si="0"/>
        <v>25</v>
      </c>
      <c r="D29">
        <v>27</v>
      </c>
      <c r="E29">
        <f t="shared" si="1"/>
        <v>28</v>
      </c>
      <c r="F29">
        <v>25</v>
      </c>
      <c r="G29">
        <f t="shared" si="2"/>
        <v>26</v>
      </c>
      <c r="H29">
        <v>26</v>
      </c>
      <c r="I29">
        <f t="shared" si="3"/>
        <v>27</v>
      </c>
      <c r="J29">
        <v>345.45400000000001</v>
      </c>
    </row>
    <row r="30" spans="1:10" x14ac:dyDescent="0.25">
      <c r="A30" s="1">
        <v>42915.420706018522</v>
      </c>
      <c r="B30">
        <v>25</v>
      </c>
      <c r="C30">
        <f t="shared" si="0"/>
        <v>26</v>
      </c>
      <c r="D30">
        <v>28</v>
      </c>
      <c r="E30">
        <f t="shared" si="1"/>
        <v>29</v>
      </c>
      <c r="F30">
        <v>26</v>
      </c>
      <c r="G30">
        <f t="shared" si="2"/>
        <v>27</v>
      </c>
      <c r="H30">
        <v>27</v>
      </c>
      <c r="I30">
        <f t="shared" si="3"/>
        <v>28</v>
      </c>
      <c r="J30">
        <v>3770.76</v>
      </c>
    </row>
    <row r="31" spans="1:10" x14ac:dyDescent="0.25">
      <c r="A31" s="1">
        <v>42915.420740740738</v>
      </c>
      <c r="B31">
        <v>26</v>
      </c>
      <c r="C31">
        <f t="shared" si="0"/>
        <v>27</v>
      </c>
      <c r="D31">
        <v>29</v>
      </c>
      <c r="E31">
        <f t="shared" si="1"/>
        <v>30</v>
      </c>
      <c r="F31">
        <v>27</v>
      </c>
      <c r="G31">
        <f t="shared" si="2"/>
        <v>28</v>
      </c>
      <c r="H31">
        <v>28</v>
      </c>
      <c r="I31">
        <f t="shared" si="3"/>
        <v>29</v>
      </c>
      <c r="J31">
        <v>3277.12</v>
      </c>
    </row>
    <row r="32" spans="1:10" x14ac:dyDescent="0.25">
      <c r="A32" s="1">
        <v>42915.434074074074</v>
      </c>
      <c r="B32">
        <v>0</v>
      </c>
      <c r="C32">
        <f t="shared" si="0"/>
        <v>1</v>
      </c>
      <c r="D32">
        <v>3</v>
      </c>
      <c r="E32">
        <f t="shared" si="1"/>
        <v>4</v>
      </c>
      <c r="F32">
        <v>1</v>
      </c>
      <c r="G32">
        <f t="shared" si="2"/>
        <v>2</v>
      </c>
      <c r="H32">
        <v>2</v>
      </c>
      <c r="I32">
        <f t="shared" si="3"/>
        <v>3</v>
      </c>
      <c r="J32">
        <v>243.21</v>
      </c>
    </row>
    <row r="33" spans="1:10" x14ac:dyDescent="0.25">
      <c r="A33" s="1">
        <v>42915.434108796297</v>
      </c>
      <c r="B33">
        <v>1</v>
      </c>
      <c r="C33">
        <f t="shared" si="0"/>
        <v>2</v>
      </c>
      <c r="D33">
        <v>4</v>
      </c>
      <c r="E33">
        <f t="shared" si="1"/>
        <v>5</v>
      </c>
      <c r="F33">
        <v>2</v>
      </c>
      <c r="G33">
        <f t="shared" si="2"/>
        <v>3</v>
      </c>
      <c r="H33">
        <v>3</v>
      </c>
      <c r="I33">
        <f t="shared" si="3"/>
        <v>4</v>
      </c>
      <c r="J33">
        <v>288.452</v>
      </c>
    </row>
    <row r="34" spans="1:10" x14ac:dyDescent="0.25">
      <c r="A34" s="1">
        <v>42915.434155092589</v>
      </c>
      <c r="B34">
        <v>2</v>
      </c>
      <c r="C34">
        <f t="shared" si="0"/>
        <v>3</v>
      </c>
      <c r="D34">
        <v>5</v>
      </c>
      <c r="E34">
        <f t="shared" si="1"/>
        <v>6</v>
      </c>
      <c r="F34">
        <v>3</v>
      </c>
      <c r="G34">
        <f t="shared" si="2"/>
        <v>4</v>
      </c>
      <c r="H34">
        <v>4</v>
      </c>
      <c r="I34">
        <f t="shared" si="3"/>
        <v>5</v>
      </c>
      <c r="J34">
        <v>7029.46</v>
      </c>
    </row>
    <row r="35" spans="1:10" x14ac:dyDescent="0.25">
      <c r="A35" s="1">
        <v>42915.434189814812</v>
      </c>
      <c r="B35">
        <v>6</v>
      </c>
      <c r="C35">
        <f t="shared" si="0"/>
        <v>7</v>
      </c>
      <c r="D35">
        <v>9</v>
      </c>
      <c r="E35">
        <f t="shared" si="1"/>
        <v>10</v>
      </c>
      <c r="F35">
        <v>7</v>
      </c>
      <c r="G35">
        <f t="shared" si="2"/>
        <v>8</v>
      </c>
      <c r="H35">
        <v>8</v>
      </c>
      <c r="I35">
        <f t="shared" si="3"/>
        <v>9</v>
      </c>
      <c r="J35">
        <v>300.47000000000003</v>
      </c>
    </row>
    <row r="36" spans="1:10" x14ac:dyDescent="0.25">
      <c r="A36" s="1">
        <v>42915.434224537035</v>
      </c>
      <c r="B36">
        <v>7</v>
      </c>
      <c r="C36">
        <f t="shared" si="0"/>
        <v>8</v>
      </c>
      <c r="D36">
        <v>10</v>
      </c>
      <c r="E36">
        <f t="shared" si="1"/>
        <v>11</v>
      </c>
      <c r="F36">
        <v>8</v>
      </c>
      <c r="G36">
        <f t="shared" si="2"/>
        <v>9</v>
      </c>
      <c r="H36">
        <v>9</v>
      </c>
      <c r="I36">
        <f t="shared" si="3"/>
        <v>10</v>
      </c>
      <c r="J36">
        <v>165.19499999999999</v>
      </c>
    </row>
    <row r="37" spans="1:10" x14ac:dyDescent="0.25">
      <c r="A37" s="1">
        <v>42915.434259259258</v>
      </c>
      <c r="B37">
        <v>8</v>
      </c>
      <c r="C37">
        <f t="shared" si="0"/>
        <v>9</v>
      </c>
      <c r="D37">
        <v>11</v>
      </c>
      <c r="E37">
        <f t="shared" si="1"/>
        <v>12</v>
      </c>
      <c r="F37">
        <v>9</v>
      </c>
      <c r="G37">
        <f t="shared" si="2"/>
        <v>10</v>
      </c>
      <c r="H37">
        <v>10</v>
      </c>
      <c r="I37">
        <f t="shared" si="3"/>
        <v>11</v>
      </c>
      <c r="J37">
        <v>12134.8</v>
      </c>
    </row>
    <row r="38" spans="1:10" x14ac:dyDescent="0.25">
      <c r="A38" s="1">
        <v>42915.434305555558</v>
      </c>
      <c r="B38">
        <v>12</v>
      </c>
      <c r="C38">
        <f t="shared" si="0"/>
        <v>13</v>
      </c>
      <c r="D38">
        <v>15</v>
      </c>
      <c r="E38">
        <f t="shared" si="1"/>
        <v>16</v>
      </c>
      <c r="F38">
        <v>13</v>
      </c>
      <c r="G38">
        <f t="shared" si="2"/>
        <v>14</v>
      </c>
      <c r="H38">
        <v>14</v>
      </c>
      <c r="I38">
        <f t="shared" si="3"/>
        <v>15</v>
      </c>
      <c r="J38">
        <v>188.53</v>
      </c>
    </row>
    <row r="39" spans="1:10" x14ac:dyDescent="0.25">
      <c r="A39" s="1">
        <v>42915.434340277781</v>
      </c>
      <c r="B39">
        <v>13</v>
      </c>
      <c r="C39">
        <f t="shared" si="0"/>
        <v>14</v>
      </c>
      <c r="D39">
        <v>16</v>
      </c>
      <c r="E39">
        <f t="shared" si="1"/>
        <v>17</v>
      </c>
      <c r="F39">
        <v>14</v>
      </c>
      <c r="G39">
        <f t="shared" si="2"/>
        <v>15</v>
      </c>
      <c r="H39">
        <v>15</v>
      </c>
      <c r="I39">
        <f t="shared" si="3"/>
        <v>16</v>
      </c>
      <c r="J39">
        <v>2967.88</v>
      </c>
    </row>
    <row r="40" spans="1:10" x14ac:dyDescent="0.25">
      <c r="A40" s="1">
        <v>42915.434374999997</v>
      </c>
      <c r="B40">
        <v>14</v>
      </c>
      <c r="C40">
        <f t="shared" si="0"/>
        <v>15</v>
      </c>
      <c r="D40">
        <v>17</v>
      </c>
      <c r="E40">
        <f t="shared" si="1"/>
        <v>18</v>
      </c>
      <c r="F40">
        <v>15</v>
      </c>
      <c r="G40">
        <f t="shared" si="2"/>
        <v>16</v>
      </c>
      <c r="H40">
        <v>16</v>
      </c>
      <c r="I40">
        <f t="shared" si="3"/>
        <v>17</v>
      </c>
      <c r="J40">
        <v>5177.8900000000003</v>
      </c>
    </row>
    <row r="41" spans="1:10" x14ac:dyDescent="0.25">
      <c r="A41" s="1">
        <v>42915.434421296297</v>
      </c>
      <c r="B41">
        <v>18</v>
      </c>
      <c r="C41">
        <f t="shared" si="0"/>
        <v>19</v>
      </c>
      <c r="D41">
        <v>21</v>
      </c>
      <c r="E41">
        <f t="shared" si="1"/>
        <v>22</v>
      </c>
      <c r="F41">
        <v>19</v>
      </c>
      <c r="G41">
        <f t="shared" si="2"/>
        <v>20</v>
      </c>
      <c r="H41">
        <v>20</v>
      </c>
      <c r="I41">
        <f t="shared" si="3"/>
        <v>21</v>
      </c>
      <c r="J41">
        <v>8777.39</v>
      </c>
    </row>
    <row r="42" spans="1:10" x14ac:dyDescent="0.25">
      <c r="A42" s="1">
        <v>42915.43445601852</v>
      </c>
      <c r="B42">
        <v>19</v>
      </c>
      <c r="C42">
        <f t="shared" si="0"/>
        <v>20</v>
      </c>
      <c r="D42">
        <v>22</v>
      </c>
      <c r="E42">
        <f t="shared" si="1"/>
        <v>23</v>
      </c>
      <c r="F42">
        <v>20</v>
      </c>
      <c r="G42">
        <f t="shared" si="2"/>
        <v>21</v>
      </c>
      <c r="H42">
        <v>21</v>
      </c>
      <c r="I42">
        <f t="shared" si="3"/>
        <v>22</v>
      </c>
      <c r="J42">
        <v>203.60499999999999</v>
      </c>
    </row>
    <row r="43" spans="1:10" x14ac:dyDescent="0.25">
      <c r="A43" s="1">
        <v>42915.434502314813</v>
      </c>
      <c r="B43">
        <v>20</v>
      </c>
      <c r="C43">
        <f t="shared" si="0"/>
        <v>21</v>
      </c>
      <c r="D43">
        <v>23</v>
      </c>
      <c r="E43">
        <f t="shared" si="1"/>
        <v>24</v>
      </c>
      <c r="F43">
        <v>21</v>
      </c>
      <c r="G43">
        <f t="shared" si="2"/>
        <v>22</v>
      </c>
      <c r="H43">
        <v>22</v>
      </c>
      <c r="I43">
        <f t="shared" si="3"/>
        <v>23</v>
      </c>
      <c r="J43">
        <v>134.113</v>
      </c>
    </row>
    <row r="44" spans="1:10" x14ac:dyDescent="0.25">
      <c r="A44" s="1">
        <v>42915.434537037036</v>
      </c>
      <c r="B44">
        <v>24</v>
      </c>
      <c r="C44">
        <f t="shared" si="0"/>
        <v>25</v>
      </c>
      <c r="D44">
        <v>27</v>
      </c>
      <c r="E44">
        <f t="shared" si="1"/>
        <v>28</v>
      </c>
      <c r="F44">
        <v>25</v>
      </c>
      <c r="G44">
        <f t="shared" si="2"/>
        <v>26</v>
      </c>
      <c r="H44">
        <v>26</v>
      </c>
      <c r="I44">
        <f t="shared" si="3"/>
        <v>27</v>
      </c>
      <c r="J44">
        <v>2898.74</v>
      </c>
    </row>
    <row r="45" spans="1:10" x14ac:dyDescent="0.25">
      <c r="A45" s="1">
        <v>42915.434571759259</v>
      </c>
      <c r="B45">
        <v>25</v>
      </c>
      <c r="C45">
        <f t="shared" si="0"/>
        <v>26</v>
      </c>
      <c r="D45">
        <v>28</v>
      </c>
      <c r="E45">
        <f t="shared" si="1"/>
        <v>29</v>
      </c>
      <c r="F45">
        <v>26</v>
      </c>
      <c r="G45">
        <f t="shared" si="2"/>
        <v>27</v>
      </c>
      <c r="H45">
        <v>27</v>
      </c>
      <c r="I45">
        <f t="shared" si="3"/>
        <v>28</v>
      </c>
      <c r="J45">
        <v>3877.6</v>
      </c>
    </row>
    <row r="46" spans="1:10" x14ac:dyDescent="0.25">
      <c r="A46" s="1">
        <v>42915.434618055559</v>
      </c>
      <c r="B46">
        <v>26</v>
      </c>
      <c r="C46">
        <f t="shared" si="0"/>
        <v>27</v>
      </c>
      <c r="D46">
        <v>29</v>
      </c>
      <c r="E46">
        <f t="shared" si="1"/>
        <v>30</v>
      </c>
      <c r="F46">
        <v>27</v>
      </c>
      <c r="G46">
        <f t="shared" si="2"/>
        <v>28</v>
      </c>
      <c r="H46">
        <v>28</v>
      </c>
      <c r="I46">
        <f t="shared" si="3"/>
        <v>29</v>
      </c>
      <c r="J46">
        <v>3363.92</v>
      </c>
    </row>
    <row r="47" spans="1:10" x14ac:dyDescent="0.25">
      <c r="A47" s="1">
        <v>42915.447962962964</v>
      </c>
      <c r="B47">
        <v>0</v>
      </c>
      <c r="C47">
        <f t="shared" si="0"/>
        <v>1</v>
      </c>
      <c r="D47">
        <v>3</v>
      </c>
      <c r="E47">
        <f t="shared" si="1"/>
        <v>4</v>
      </c>
      <c r="F47">
        <v>1</v>
      </c>
      <c r="G47">
        <f t="shared" si="2"/>
        <v>2</v>
      </c>
      <c r="H47">
        <v>2</v>
      </c>
      <c r="I47">
        <f t="shared" si="3"/>
        <v>3</v>
      </c>
      <c r="J47">
        <v>247.79</v>
      </c>
    </row>
    <row r="48" spans="1:10" x14ac:dyDescent="0.25">
      <c r="A48" s="1">
        <v>42915.447997685187</v>
      </c>
      <c r="B48">
        <v>1</v>
      </c>
      <c r="C48">
        <f t="shared" si="0"/>
        <v>2</v>
      </c>
      <c r="D48">
        <v>4</v>
      </c>
      <c r="E48">
        <f t="shared" si="1"/>
        <v>5</v>
      </c>
      <c r="F48">
        <v>2</v>
      </c>
      <c r="G48">
        <f t="shared" si="2"/>
        <v>3</v>
      </c>
      <c r="H48">
        <v>3</v>
      </c>
      <c r="I48">
        <f t="shared" si="3"/>
        <v>4</v>
      </c>
      <c r="J48">
        <v>298.14800000000002</v>
      </c>
    </row>
    <row r="49" spans="1:10" x14ac:dyDescent="0.25">
      <c r="A49" s="1">
        <v>42915.44804398148</v>
      </c>
      <c r="B49">
        <v>2</v>
      </c>
      <c r="C49">
        <f t="shared" si="0"/>
        <v>3</v>
      </c>
      <c r="D49">
        <v>5</v>
      </c>
      <c r="E49">
        <f t="shared" si="1"/>
        <v>6</v>
      </c>
      <c r="F49">
        <v>3</v>
      </c>
      <c r="G49">
        <f t="shared" si="2"/>
        <v>4</v>
      </c>
      <c r="H49">
        <v>4</v>
      </c>
      <c r="I49">
        <f t="shared" si="3"/>
        <v>5</v>
      </c>
      <c r="J49">
        <v>7493.76</v>
      </c>
    </row>
    <row r="50" spans="1:10" x14ac:dyDescent="0.25">
      <c r="A50" s="1">
        <v>42915.448078703703</v>
      </c>
      <c r="B50">
        <v>6</v>
      </c>
      <c r="C50">
        <f t="shared" si="0"/>
        <v>7</v>
      </c>
      <c r="D50">
        <v>9</v>
      </c>
      <c r="E50">
        <f t="shared" si="1"/>
        <v>10</v>
      </c>
      <c r="F50">
        <v>7</v>
      </c>
      <c r="G50">
        <f t="shared" si="2"/>
        <v>8</v>
      </c>
      <c r="H50">
        <v>8</v>
      </c>
      <c r="I50">
        <f t="shared" si="3"/>
        <v>9</v>
      </c>
      <c r="J50">
        <v>5089.43</v>
      </c>
    </row>
    <row r="51" spans="1:10" x14ac:dyDescent="0.25">
      <c r="A51" s="1">
        <v>42915.448113425926</v>
      </c>
      <c r="B51">
        <v>7</v>
      </c>
      <c r="C51">
        <f t="shared" si="0"/>
        <v>8</v>
      </c>
      <c r="D51">
        <v>10</v>
      </c>
      <c r="E51">
        <f t="shared" si="1"/>
        <v>11</v>
      </c>
      <c r="F51">
        <v>8</v>
      </c>
      <c r="G51">
        <f t="shared" si="2"/>
        <v>9</v>
      </c>
      <c r="H51">
        <v>9</v>
      </c>
      <c r="I51">
        <f t="shared" si="3"/>
        <v>10</v>
      </c>
      <c r="J51">
        <v>142.79300000000001</v>
      </c>
    </row>
    <row r="52" spans="1:10" x14ac:dyDescent="0.25">
      <c r="A52" s="1">
        <v>42915.448159722226</v>
      </c>
      <c r="B52">
        <v>8</v>
      </c>
      <c r="C52">
        <f t="shared" si="0"/>
        <v>9</v>
      </c>
      <c r="D52">
        <v>11</v>
      </c>
      <c r="E52">
        <f t="shared" si="1"/>
        <v>12</v>
      </c>
      <c r="F52">
        <v>9</v>
      </c>
      <c r="G52">
        <f t="shared" si="2"/>
        <v>10</v>
      </c>
      <c r="H52">
        <v>10</v>
      </c>
      <c r="I52">
        <f t="shared" si="3"/>
        <v>11</v>
      </c>
      <c r="J52">
        <v>14407.8</v>
      </c>
    </row>
    <row r="53" spans="1:10" x14ac:dyDescent="0.25">
      <c r="A53" s="1">
        <v>42915.448206018518</v>
      </c>
      <c r="B53">
        <v>12</v>
      </c>
      <c r="C53">
        <f t="shared" si="0"/>
        <v>13</v>
      </c>
      <c r="D53">
        <v>15</v>
      </c>
      <c r="E53">
        <f t="shared" si="1"/>
        <v>16</v>
      </c>
      <c r="F53">
        <v>13</v>
      </c>
      <c r="G53">
        <f t="shared" si="2"/>
        <v>14</v>
      </c>
      <c r="H53">
        <v>14</v>
      </c>
      <c r="I53">
        <f t="shared" si="3"/>
        <v>15</v>
      </c>
      <c r="J53">
        <v>190.465</v>
      </c>
    </row>
    <row r="54" spans="1:10" x14ac:dyDescent="0.25">
      <c r="A54" s="1">
        <v>42915.448240740741</v>
      </c>
      <c r="B54">
        <v>13</v>
      </c>
      <c r="C54">
        <f t="shared" si="0"/>
        <v>14</v>
      </c>
      <c r="D54">
        <v>16</v>
      </c>
      <c r="E54">
        <f t="shared" si="1"/>
        <v>17</v>
      </c>
      <c r="F54">
        <v>14</v>
      </c>
      <c r="G54">
        <f t="shared" si="2"/>
        <v>15</v>
      </c>
      <c r="H54">
        <v>15</v>
      </c>
      <c r="I54">
        <f t="shared" si="3"/>
        <v>16</v>
      </c>
      <c r="J54">
        <v>3269.57</v>
      </c>
    </row>
    <row r="55" spans="1:10" x14ac:dyDescent="0.25">
      <c r="A55" s="1">
        <v>42915.448275462964</v>
      </c>
      <c r="B55">
        <v>14</v>
      </c>
      <c r="C55">
        <f t="shared" si="0"/>
        <v>15</v>
      </c>
      <c r="D55">
        <v>17</v>
      </c>
      <c r="E55">
        <f t="shared" si="1"/>
        <v>18</v>
      </c>
      <c r="F55">
        <v>15</v>
      </c>
      <c r="G55">
        <f t="shared" si="2"/>
        <v>16</v>
      </c>
      <c r="H55">
        <v>16</v>
      </c>
      <c r="I55">
        <f t="shared" si="3"/>
        <v>17</v>
      </c>
      <c r="J55">
        <v>4362.71</v>
      </c>
    </row>
    <row r="56" spans="1:10" x14ac:dyDescent="0.25">
      <c r="A56" s="1">
        <v>42915.448321759257</v>
      </c>
      <c r="B56">
        <v>18</v>
      </c>
      <c r="C56">
        <f t="shared" si="0"/>
        <v>19</v>
      </c>
      <c r="D56">
        <v>21</v>
      </c>
      <c r="E56">
        <f t="shared" si="1"/>
        <v>22</v>
      </c>
      <c r="F56">
        <v>19</v>
      </c>
      <c r="G56">
        <f t="shared" si="2"/>
        <v>20</v>
      </c>
      <c r="H56">
        <v>20</v>
      </c>
      <c r="I56">
        <f t="shared" si="3"/>
        <v>21</v>
      </c>
      <c r="J56">
        <v>9367.8700000000008</v>
      </c>
    </row>
    <row r="57" spans="1:10" x14ac:dyDescent="0.25">
      <c r="A57" s="1">
        <v>42915.448368055557</v>
      </c>
      <c r="B57">
        <v>19</v>
      </c>
      <c r="C57">
        <f t="shared" si="0"/>
        <v>20</v>
      </c>
      <c r="D57">
        <v>22</v>
      </c>
      <c r="E57">
        <f t="shared" si="1"/>
        <v>23</v>
      </c>
      <c r="F57">
        <v>20</v>
      </c>
      <c r="G57">
        <f t="shared" si="2"/>
        <v>21</v>
      </c>
      <c r="H57">
        <v>21</v>
      </c>
      <c r="I57">
        <f t="shared" si="3"/>
        <v>22</v>
      </c>
      <c r="J57">
        <v>206.5</v>
      </c>
    </row>
    <row r="58" spans="1:10" x14ac:dyDescent="0.25">
      <c r="A58" s="1">
        <v>42915.44840277778</v>
      </c>
      <c r="B58">
        <v>20</v>
      </c>
      <c r="C58">
        <f t="shared" si="0"/>
        <v>21</v>
      </c>
      <c r="D58">
        <v>23</v>
      </c>
      <c r="E58">
        <f t="shared" si="1"/>
        <v>24</v>
      </c>
      <c r="F58">
        <v>21</v>
      </c>
      <c r="G58">
        <f t="shared" si="2"/>
        <v>22</v>
      </c>
      <c r="H58">
        <v>22</v>
      </c>
      <c r="I58">
        <f t="shared" si="3"/>
        <v>23</v>
      </c>
      <c r="J58">
        <v>133.76</v>
      </c>
    </row>
    <row r="59" spans="1:10" x14ac:dyDescent="0.25">
      <c r="A59" s="1">
        <v>42915.448437500003</v>
      </c>
      <c r="B59">
        <v>24</v>
      </c>
      <c r="C59">
        <f t="shared" si="0"/>
        <v>25</v>
      </c>
      <c r="D59">
        <v>27</v>
      </c>
      <c r="E59">
        <f t="shared" si="1"/>
        <v>28</v>
      </c>
      <c r="F59">
        <v>25</v>
      </c>
      <c r="G59">
        <f t="shared" si="2"/>
        <v>26</v>
      </c>
      <c r="H59">
        <v>26</v>
      </c>
      <c r="I59">
        <f t="shared" si="3"/>
        <v>27</v>
      </c>
      <c r="J59">
        <v>3086.02</v>
      </c>
    </row>
    <row r="60" spans="1:10" x14ac:dyDescent="0.25">
      <c r="A60" s="1">
        <v>42915.448483796295</v>
      </c>
      <c r="B60">
        <v>25</v>
      </c>
      <c r="C60">
        <f t="shared" si="0"/>
        <v>26</v>
      </c>
      <c r="D60">
        <v>28</v>
      </c>
      <c r="E60">
        <f t="shared" si="1"/>
        <v>29</v>
      </c>
      <c r="F60">
        <v>26</v>
      </c>
      <c r="G60">
        <f t="shared" si="2"/>
        <v>27</v>
      </c>
      <c r="H60">
        <v>27</v>
      </c>
      <c r="I60">
        <f t="shared" si="3"/>
        <v>28</v>
      </c>
      <c r="J60">
        <v>4079.06</v>
      </c>
    </row>
    <row r="61" spans="1:10" x14ac:dyDescent="0.25">
      <c r="A61" s="1">
        <v>42915.448518518519</v>
      </c>
      <c r="B61">
        <v>26</v>
      </c>
      <c r="C61">
        <f t="shared" si="0"/>
        <v>27</v>
      </c>
      <c r="D61">
        <v>29</v>
      </c>
      <c r="E61">
        <f t="shared" si="1"/>
        <v>30</v>
      </c>
      <c r="F61">
        <v>27</v>
      </c>
      <c r="G61">
        <f t="shared" si="2"/>
        <v>28</v>
      </c>
      <c r="H61">
        <v>28</v>
      </c>
      <c r="I61">
        <f t="shared" si="3"/>
        <v>29</v>
      </c>
      <c r="J61">
        <v>3587.56</v>
      </c>
    </row>
    <row r="62" spans="1:10" x14ac:dyDescent="0.25">
      <c r="A62" s="1">
        <v>42915.461851851855</v>
      </c>
      <c r="B62">
        <v>0</v>
      </c>
      <c r="C62">
        <f t="shared" si="0"/>
        <v>1</v>
      </c>
      <c r="D62">
        <v>3</v>
      </c>
      <c r="E62">
        <f t="shared" si="1"/>
        <v>4</v>
      </c>
      <c r="F62">
        <v>1</v>
      </c>
      <c r="G62">
        <f t="shared" si="2"/>
        <v>2</v>
      </c>
      <c r="H62">
        <v>2</v>
      </c>
      <c r="I62">
        <f t="shared" si="3"/>
        <v>3</v>
      </c>
      <c r="J62">
        <v>240.21299999999999</v>
      </c>
    </row>
    <row r="63" spans="1:10" x14ac:dyDescent="0.25">
      <c r="A63" s="1">
        <v>42915.461886574078</v>
      </c>
      <c r="B63">
        <v>1</v>
      </c>
      <c r="C63">
        <f t="shared" si="0"/>
        <v>2</v>
      </c>
      <c r="D63">
        <v>4</v>
      </c>
      <c r="E63">
        <f t="shared" si="1"/>
        <v>5</v>
      </c>
      <c r="F63">
        <v>2</v>
      </c>
      <c r="G63">
        <f t="shared" si="2"/>
        <v>3</v>
      </c>
      <c r="H63">
        <v>3</v>
      </c>
      <c r="I63">
        <f t="shared" si="3"/>
        <v>4</v>
      </c>
      <c r="J63">
        <v>224.69399999999999</v>
      </c>
    </row>
    <row r="64" spans="1:10" x14ac:dyDescent="0.25">
      <c r="A64" s="1">
        <v>42915.46193287037</v>
      </c>
      <c r="B64">
        <v>2</v>
      </c>
      <c r="C64">
        <f t="shared" si="0"/>
        <v>3</v>
      </c>
      <c r="D64">
        <v>5</v>
      </c>
      <c r="E64">
        <f t="shared" si="1"/>
        <v>6</v>
      </c>
      <c r="F64">
        <v>3</v>
      </c>
      <c r="G64">
        <f t="shared" si="2"/>
        <v>4</v>
      </c>
      <c r="H64">
        <v>4</v>
      </c>
      <c r="I64">
        <f t="shared" si="3"/>
        <v>5</v>
      </c>
      <c r="J64">
        <v>7802.78</v>
      </c>
    </row>
    <row r="65" spans="1:10" x14ac:dyDescent="0.25">
      <c r="A65" s="1">
        <v>42915.461967592593</v>
      </c>
      <c r="B65">
        <v>6</v>
      </c>
      <c r="C65">
        <f t="shared" si="0"/>
        <v>7</v>
      </c>
      <c r="D65">
        <v>9</v>
      </c>
      <c r="E65">
        <f t="shared" si="1"/>
        <v>10</v>
      </c>
      <c r="F65">
        <v>7</v>
      </c>
      <c r="G65">
        <f t="shared" si="2"/>
        <v>8</v>
      </c>
      <c r="H65">
        <v>8</v>
      </c>
      <c r="I65">
        <f t="shared" si="3"/>
        <v>9</v>
      </c>
      <c r="J65">
        <v>5604.73</v>
      </c>
    </row>
    <row r="66" spans="1:10" x14ac:dyDescent="0.25">
      <c r="A66" s="1">
        <v>42915.462002314816</v>
      </c>
      <c r="B66">
        <v>7</v>
      </c>
      <c r="C66">
        <f t="shared" si="0"/>
        <v>8</v>
      </c>
      <c r="D66">
        <v>10</v>
      </c>
      <c r="E66">
        <f t="shared" si="1"/>
        <v>11</v>
      </c>
      <c r="F66">
        <v>8</v>
      </c>
      <c r="G66">
        <f t="shared" si="2"/>
        <v>9</v>
      </c>
      <c r="H66">
        <v>9</v>
      </c>
      <c r="I66">
        <f t="shared" si="3"/>
        <v>10</v>
      </c>
      <c r="J66">
        <v>146.02199999999999</v>
      </c>
    </row>
    <row r="67" spans="1:10" x14ac:dyDescent="0.25">
      <c r="A67" s="1">
        <v>42915.462037037039</v>
      </c>
      <c r="B67">
        <v>8</v>
      </c>
      <c r="C67">
        <f t="shared" ref="C67:C130" si="4">B67+1</f>
        <v>9</v>
      </c>
      <c r="D67">
        <v>11</v>
      </c>
      <c r="E67">
        <f t="shared" ref="E67:E130" si="5">D67+1</f>
        <v>12</v>
      </c>
      <c r="F67">
        <v>9</v>
      </c>
      <c r="G67">
        <f t="shared" ref="G67:G130" si="6">F67+1</f>
        <v>10</v>
      </c>
      <c r="H67">
        <v>10</v>
      </c>
      <c r="I67">
        <f t="shared" ref="I67:I130" si="7">H67+1</f>
        <v>11</v>
      </c>
      <c r="J67">
        <v>13940.3</v>
      </c>
    </row>
    <row r="68" spans="1:10" x14ac:dyDescent="0.25">
      <c r="A68" s="1">
        <v>42915.462083333332</v>
      </c>
      <c r="B68">
        <v>12</v>
      </c>
      <c r="C68">
        <f t="shared" si="4"/>
        <v>13</v>
      </c>
      <c r="D68">
        <v>15</v>
      </c>
      <c r="E68">
        <f t="shared" si="5"/>
        <v>16</v>
      </c>
      <c r="F68">
        <v>13</v>
      </c>
      <c r="G68">
        <f t="shared" si="6"/>
        <v>14</v>
      </c>
      <c r="H68">
        <v>14</v>
      </c>
      <c r="I68">
        <f t="shared" si="7"/>
        <v>15</v>
      </c>
      <c r="J68">
        <v>183.67400000000001</v>
      </c>
    </row>
    <row r="69" spans="1:10" x14ac:dyDescent="0.25">
      <c r="A69" s="1">
        <v>42915.462118055555</v>
      </c>
      <c r="B69">
        <v>13</v>
      </c>
      <c r="C69">
        <f t="shared" si="4"/>
        <v>14</v>
      </c>
      <c r="D69">
        <v>16</v>
      </c>
      <c r="E69">
        <f t="shared" si="5"/>
        <v>17</v>
      </c>
      <c r="F69">
        <v>14</v>
      </c>
      <c r="G69">
        <f t="shared" si="6"/>
        <v>15</v>
      </c>
      <c r="H69">
        <v>15</v>
      </c>
      <c r="I69">
        <f t="shared" si="7"/>
        <v>16</v>
      </c>
      <c r="J69">
        <v>3219.45</v>
      </c>
    </row>
    <row r="70" spans="1:10" x14ac:dyDescent="0.25">
      <c r="A70" s="1">
        <v>42915.462164351855</v>
      </c>
      <c r="B70">
        <v>14</v>
      </c>
      <c r="C70">
        <f t="shared" si="4"/>
        <v>15</v>
      </c>
      <c r="D70">
        <v>17</v>
      </c>
      <c r="E70">
        <f t="shared" si="5"/>
        <v>18</v>
      </c>
      <c r="F70">
        <v>15</v>
      </c>
      <c r="G70">
        <f t="shared" si="6"/>
        <v>16</v>
      </c>
      <c r="H70">
        <v>16</v>
      </c>
      <c r="I70">
        <f t="shared" si="7"/>
        <v>17</v>
      </c>
      <c r="J70">
        <v>4318.3599999999997</v>
      </c>
    </row>
    <row r="71" spans="1:10" x14ac:dyDescent="0.25">
      <c r="A71" s="1">
        <v>42915.462199074071</v>
      </c>
      <c r="B71">
        <v>18</v>
      </c>
      <c r="C71">
        <f t="shared" si="4"/>
        <v>19</v>
      </c>
      <c r="D71">
        <v>21</v>
      </c>
      <c r="E71">
        <f t="shared" si="5"/>
        <v>22</v>
      </c>
      <c r="F71">
        <v>19</v>
      </c>
      <c r="G71">
        <f t="shared" si="6"/>
        <v>20</v>
      </c>
      <c r="H71">
        <v>20</v>
      </c>
      <c r="I71">
        <f t="shared" si="7"/>
        <v>21</v>
      </c>
      <c r="J71">
        <v>8706.1200000000008</v>
      </c>
    </row>
    <row r="72" spans="1:10" x14ac:dyDescent="0.25">
      <c r="A72" s="1">
        <v>42915.462233796294</v>
      </c>
      <c r="B72">
        <v>19</v>
      </c>
      <c r="C72">
        <f t="shared" si="4"/>
        <v>20</v>
      </c>
      <c r="D72">
        <v>22</v>
      </c>
      <c r="E72">
        <f t="shared" si="5"/>
        <v>23</v>
      </c>
      <c r="F72">
        <v>20</v>
      </c>
      <c r="G72">
        <f t="shared" si="6"/>
        <v>21</v>
      </c>
      <c r="H72">
        <v>21</v>
      </c>
      <c r="I72">
        <f t="shared" si="7"/>
        <v>22</v>
      </c>
      <c r="J72">
        <v>190.47300000000001</v>
      </c>
    </row>
    <row r="73" spans="1:10" x14ac:dyDescent="0.25">
      <c r="A73" s="1">
        <v>42915.462268518517</v>
      </c>
      <c r="B73">
        <v>20</v>
      </c>
      <c r="C73">
        <f t="shared" si="4"/>
        <v>21</v>
      </c>
      <c r="D73">
        <v>23</v>
      </c>
      <c r="E73">
        <f t="shared" si="5"/>
        <v>24</v>
      </c>
      <c r="F73">
        <v>21</v>
      </c>
      <c r="G73">
        <f t="shared" si="6"/>
        <v>22</v>
      </c>
      <c r="H73">
        <v>22</v>
      </c>
      <c r="I73">
        <f t="shared" si="7"/>
        <v>23</v>
      </c>
      <c r="J73">
        <v>124.292</v>
      </c>
    </row>
    <row r="74" spans="1:10" x14ac:dyDescent="0.25">
      <c r="A74" s="1">
        <v>42915.462314814817</v>
      </c>
      <c r="B74">
        <v>24</v>
      </c>
      <c r="C74">
        <f t="shared" si="4"/>
        <v>25</v>
      </c>
      <c r="D74">
        <v>27</v>
      </c>
      <c r="E74">
        <f t="shared" si="5"/>
        <v>28</v>
      </c>
      <c r="F74">
        <v>25</v>
      </c>
      <c r="G74">
        <f t="shared" si="6"/>
        <v>26</v>
      </c>
      <c r="H74">
        <v>26</v>
      </c>
      <c r="I74">
        <f t="shared" si="7"/>
        <v>27</v>
      </c>
      <c r="J74">
        <v>3356.84</v>
      </c>
    </row>
    <row r="75" spans="1:10" x14ac:dyDescent="0.25">
      <c r="A75" s="1">
        <v>42915.46234953704</v>
      </c>
      <c r="B75">
        <v>25</v>
      </c>
      <c r="C75">
        <f t="shared" si="4"/>
        <v>26</v>
      </c>
      <c r="D75">
        <v>28</v>
      </c>
      <c r="E75">
        <f t="shared" si="5"/>
        <v>29</v>
      </c>
      <c r="F75">
        <v>26</v>
      </c>
      <c r="G75">
        <f t="shared" si="6"/>
        <v>27</v>
      </c>
      <c r="H75">
        <v>27</v>
      </c>
      <c r="I75">
        <f t="shared" si="7"/>
        <v>28</v>
      </c>
      <c r="J75">
        <v>4280.57</v>
      </c>
    </row>
    <row r="76" spans="1:10" x14ac:dyDescent="0.25">
      <c r="A76" s="1">
        <v>42915.462395833332</v>
      </c>
      <c r="B76">
        <v>26</v>
      </c>
      <c r="C76">
        <f t="shared" si="4"/>
        <v>27</v>
      </c>
      <c r="D76">
        <v>29</v>
      </c>
      <c r="E76">
        <f t="shared" si="5"/>
        <v>30</v>
      </c>
      <c r="F76">
        <v>27</v>
      </c>
      <c r="G76">
        <f t="shared" si="6"/>
        <v>28</v>
      </c>
      <c r="H76">
        <v>28</v>
      </c>
      <c r="I76">
        <f t="shared" si="7"/>
        <v>29</v>
      </c>
      <c r="J76">
        <v>3737.26</v>
      </c>
    </row>
    <row r="77" spans="1:10" x14ac:dyDescent="0.25">
      <c r="A77" s="1">
        <v>42915.475740740738</v>
      </c>
      <c r="B77">
        <v>0</v>
      </c>
      <c r="C77">
        <f t="shared" si="4"/>
        <v>1</v>
      </c>
      <c r="D77">
        <v>3</v>
      </c>
      <c r="E77">
        <f t="shared" si="5"/>
        <v>4</v>
      </c>
      <c r="F77">
        <v>1</v>
      </c>
      <c r="G77">
        <f t="shared" si="6"/>
        <v>2</v>
      </c>
      <c r="H77">
        <v>2</v>
      </c>
      <c r="I77">
        <f t="shared" si="7"/>
        <v>3</v>
      </c>
      <c r="J77">
        <v>5593.63</v>
      </c>
    </row>
    <row r="78" spans="1:10" x14ac:dyDescent="0.25">
      <c r="A78" s="1">
        <v>42915.475775462961</v>
      </c>
      <c r="B78">
        <v>1</v>
      </c>
      <c r="C78">
        <f t="shared" si="4"/>
        <v>2</v>
      </c>
      <c r="D78">
        <v>4</v>
      </c>
      <c r="E78">
        <f t="shared" si="5"/>
        <v>5</v>
      </c>
      <c r="F78">
        <v>2</v>
      </c>
      <c r="G78">
        <f t="shared" si="6"/>
        <v>3</v>
      </c>
      <c r="H78">
        <v>3</v>
      </c>
      <c r="I78">
        <f t="shared" si="7"/>
        <v>4</v>
      </c>
      <c r="J78">
        <v>215.09800000000001</v>
      </c>
    </row>
    <row r="79" spans="1:10" x14ac:dyDescent="0.25">
      <c r="A79" s="1">
        <v>42915.475821759261</v>
      </c>
      <c r="B79">
        <v>2</v>
      </c>
      <c r="C79">
        <f t="shared" si="4"/>
        <v>3</v>
      </c>
      <c r="D79">
        <v>5</v>
      </c>
      <c r="E79">
        <f t="shared" si="5"/>
        <v>6</v>
      </c>
      <c r="F79">
        <v>3</v>
      </c>
      <c r="G79">
        <f t="shared" si="6"/>
        <v>4</v>
      </c>
      <c r="H79">
        <v>4</v>
      </c>
      <c r="I79">
        <f t="shared" si="7"/>
        <v>5</v>
      </c>
      <c r="J79">
        <v>8112.48</v>
      </c>
    </row>
    <row r="80" spans="1:10" x14ac:dyDescent="0.25">
      <c r="A80" s="1">
        <v>42915.475856481484</v>
      </c>
      <c r="B80">
        <v>6</v>
      </c>
      <c r="C80">
        <f t="shared" si="4"/>
        <v>7</v>
      </c>
      <c r="D80">
        <v>9</v>
      </c>
      <c r="E80">
        <f t="shared" si="5"/>
        <v>10</v>
      </c>
      <c r="F80">
        <v>7</v>
      </c>
      <c r="G80">
        <f t="shared" si="6"/>
        <v>8</v>
      </c>
      <c r="H80">
        <v>8</v>
      </c>
      <c r="I80">
        <f t="shared" si="7"/>
        <v>9</v>
      </c>
      <c r="J80">
        <v>4805.1000000000004</v>
      </c>
    </row>
    <row r="81" spans="1:10" x14ac:dyDescent="0.25">
      <c r="A81" s="1">
        <v>42915.475902777776</v>
      </c>
      <c r="B81">
        <v>7</v>
      </c>
      <c r="C81">
        <f t="shared" si="4"/>
        <v>8</v>
      </c>
      <c r="D81">
        <v>10</v>
      </c>
      <c r="E81">
        <f t="shared" si="5"/>
        <v>11</v>
      </c>
      <c r="F81">
        <v>8</v>
      </c>
      <c r="G81">
        <f t="shared" si="6"/>
        <v>9</v>
      </c>
      <c r="H81">
        <v>9</v>
      </c>
      <c r="I81">
        <f t="shared" si="7"/>
        <v>10</v>
      </c>
      <c r="J81">
        <v>113.218</v>
      </c>
    </row>
    <row r="82" spans="1:10" x14ac:dyDescent="0.25">
      <c r="A82" s="1">
        <v>42915.475937499999</v>
      </c>
      <c r="B82">
        <v>8</v>
      </c>
      <c r="C82">
        <f t="shared" si="4"/>
        <v>9</v>
      </c>
      <c r="D82">
        <v>11</v>
      </c>
      <c r="E82">
        <f t="shared" si="5"/>
        <v>12</v>
      </c>
      <c r="F82">
        <v>9</v>
      </c>
      <c r="G82">
        <f t="shared" si="6"/>
        <v>10</v>
      </c>
      <c r="H82">
        <v>10</v>
      </c>
      <c r="I82">
        <f t="shared" si="7"/>
        <v>11</v>
      </c>
      <c r="J82">
        <v>14253.9</v>
      </c>
    </row>
    <row r="83" spans="1:10" x14ac:dyDescent="0.25">
      <c r="A83" s="1">
        <v>42915.475983796299</v>
      </c>
      <c r="B83">
        <v>12</v>
      </c>
      <c r="C83">
        <f t="shared" si="4"/>
        <v>13</v>
      </c>
      <c r="D83">
        <v>15</v>
      </c>
      <c r="E83">
        <f t="shared" si="5"/>
        <v>16</v>
      </c>
      <c r="F83">
        <v>13</v>
      </c>
      <c r="G83">
        <f t="shared" si="6"/>
        <v>14</v>
      </c>
      <c r="H83">
        <v>14</v>
      </c>
      <c r="I83">
        <f t="shared" si="7"/>
        <v>15</v>
      </c>
      <c r="J83">
        <v>208.13399999999999</v>
      </c>
    </row>
    <row r="84" spans="1:10" x14ac:dyDescent="0.25">
      <c r="A84" s="1">
        <v>42915.476018518515</v>
      </c>
      <c r="B84">
        <v>13</v>
      </c>
      <c r="C84">
        <f t="shared" si="4"/>
        <v>14</v>
      </c>
      <c r="D84">
        <v>16</v>
      </c>
      <c r="E84">
        <f t="shared" si="5"/>
        <v>17</v>
      </c>
      <c r="F84">
        <v>14</v>
      </c>
      <c r="G84">
        <f t="shared" si="6"/>
        <v>15</v>
      </c>
      <c r="H84">
        <v>15</v>
      </c>
      <c r="I84">
        <f t="shared" si="7"/>
        <v>16</v>
      </c>
      <c r="J84">
        <v>3275.5</v>
      </c>
    </row>
    <row r="85" spans="1:10" x14ac:dyDescent="0.25">
      <c r="A85" s="1">
        <v>42915.476053240738</v>
      </c>
      <c r="B85">
        <v>14</v>
      </c>
      <c r="C85">
        <f t="shared" si="4"/>
        <v>15</v>
      </c>
      <c r="D85">
        <v>17</v>
      </c>
      <c r="E85">
        <f t="shared" si="5"/>
        <v>18</v>
      </c>
      <c r="F85">
        <v>15</v>
      </c>
      <c r="G85">
        <f t="shared" si="6"/>
        <v>16</v>
      </c>
      <c r="H85">
        <v>16</v>
      </c>
      <c r="I85">
        <f t="shared" si="7"/>
        <v>17</v>
      </c>
      <c r="J85">
        <v>4478.49</v>
      </c>
    </row>
    <row r="86" spans="1:10" x14ac:dyDescent="0.25">
      <c r="A86" s="1">
        <v>42915.476099537038</v>
      </c>
      <c r="B86">
        <v>18</v>
      </c>
      <c r="C86">
        <f t="shared" si="4"/>
        <v>19</v>
      </c>
      <c r="D86">
        <v>21</v>
      </c>
      <c r="E86">
        <f t="shared" si="5"/>
        <v>22</v>
      </c>
      <c r="F86">
        <v>19</v>
      </c>
      <c r="G86">
        <f t="shared" si="6"/>
        <v>20</v>
      </c>
      <c r="H86">
        <v>20</v>
      </c>
      <c r="I86">
        <f t="shared" si="7"/>
        <v>21</v>
      </c>
      <c r="J86">
        <v>9255.39</v>
      </c>
    </row>
    <row r="87" spans="1:10" x14ac:dyDescent="0.25">
      <c r="A87" s="1">
        <v>42915.476134259261</v>
      </c>
      <c r="B87">
        <v>19</v>
      </c>
      <c r="C87">
        <f t="shared" si="4"/>
        <v>20</v>
      </c>
      <c r="D87">
        <v>22</v>
      </c>
      <c r="E87">
        <f t="shared" si="5"/>
        <v>23</v>
      </c>
      <c r="F87">
        <v>20</v>
      </c>
      <c r="G87">
        <f t="shared" si="6"/>
        <v>21</v>
      </c>
      <c r="H87">
        <v>21</v>
      </c>
      <c r="I87">
        <f t="shared" si="7"/>
        <v>22</v>
      </c>
      <c r="J87">
        <v>209.102</v>
      </c>
    </row>
    <row r="88" spans="1:10" x14ac:dyDescent="0.25">
      <c r="A88" s="1">
        <v>42915.476168981484</v>
      </c>
      <c r="B88">
        <v>20</v>
      </c>
      <c r="C88">
        <f t="shared" si="4"/>
        <v>21</v>
      </c>
      <c r="D88">
        <v>23</v>
      </c>
      <c r="E88">
        <f t="shared" si="5"/>
        <v>24</v>
      </c>
      <c r="F88">
        <v>21</v>
      </c>
      <c r="G88">
        <f t="shared" si="6"/>
        <v>22</v>
      </c>
      <c r="H88">
        <v>22</v>
      </c>
      <c r="I88">
        <f t="shared" si="7"/>
        <v>23</v>
      </c>
      <c r="J88">
        <v>128.69</v>
      </c>
    </row>
    <row r="89" spans="1:10" x14ac:dyDescent="0.25">
      <c r="A89" s="1">
        <v>42915.476215277777</v>
      </c>
      <c r="B89">
        <v>24</v>
      </c>
      <c r="C89">
        <f t="shared" si="4"/>
        <v>25</v>
      </c>
      <c r="D89">
        <v>27</v>
      </c>
      <c r="E89">
        <f t="shared" si="5"/>
        <v>28</v>
      </c>
      <c r="F89">
        <v>25</v>
      </c>
      <c r="G89">
        <f t="shared" si="6"/>
        <v>26</v>
      </c>
      <c r="H89">
        <v>26</v>
      </c>
      <c r="I89">
        <f t="shared" si="7"/>
        <v>27</v>
      </c>
      <c r="J89">
        <v>3392.17</v>
      </c>
    </row>
    <row r="90" spans="1:10" x14ac:dyDescent="0.25">
      <c r="A90" s="1">
        <v>42915.476261574076</v>
      </c>
      <c r="B90">
        <v>25</v>
      </c>
      <c r="C90">
        <f t="shared" si="4"/>
        <v>26</v>
      </c>
      <c r="D90">
        <v>28</v>
      </c>
      <c r="E90">
        <f t="shared" si="5"/>
        <v>29</v>
      </c>
      <c r="F90">
        <v>26</v>
      </c>
      <c r="G90">
        <f t="shared" si="6"/>
        <v>27</v>
      </c>
      <c r="H90">
        <v>27</v>
      </c>
      <c r="I90">
        <f t="shared" si="7"/>
        <v>28</v>
      </c>
      <c r="J90">
        <v>4391.3599999999997</v>
      </c>
    </row>
    <row r="91" spans="1:10" x14ac:dyDescent="0.25">
      <c r="A91" s="1">
        <v>42915.4762962963</v>
      </c>
      <c r="B91">
        <v>26</v>
      </c>
      <c r="C91">
        <f t="shared" si="4"/>
        <v>27</v>
      </c>
      <c r="D91">
        <v>29</v>
      </c>
      <c r="E91">
        <f t="shared" si="5"/>
        <v>30</v>
      </c>
      <c r="F91">
        <v>27</v>
      </c>
      <c r="G91">
        <f t="shared" si="6"/>
        <v>28</v>
      </c>
      <c r="H91">
        <v>28</v>
      </c>
      <c r="I91">
        <f t="shared" si="7"/>
        <v>29</v>
      </c>
      <c r="J91">
        <v>3952.59</v>
      </c>
    </row>
    <row r="92" spans="1:10" x14ac:dyDescent="0.25">
      <c r="A92" s="1">
        <v>42915.489629629628</v>
      </c>
      <c r="B92">
        <v>0</v>
      </c>
      <c r="C92">
        <f t="shared" si="4"/>
        <v>1</v>
      </c>
      <c r="D92">
        <v>3</v>
      </c>
      <c r="E92">
        <f t="shared" si="5"/>
        <v>4</v>
      </c>
      <c r="F92">
        <v>1</v>
      </c>
      <c r="G92">
        <f t="shared" si="6"/>
        <v>2</v>
      </c>
      <c r="H92">
        <v>2</v>
      </c>
      <c r="I92">
        <f t="shared" si="7"/>
        <v>3</v>
      </c>
      <c r="J92">
        <v>6753.87</v>
      </c>
    </row>
    <row r="93" spans="1:10" x14ac:dyDescent="0.25">
      <c r="A93" s="1">
        <v>42915.489664351851</v>
      </c>
      <c r="B93">
        <v>1</v>
      </c>
      <c r="C93">
        <f t="shared" si="4"/>
        <v>2</v>
      </c>
      <c r="D93">
        <v>4</v>
      </c>
      <c r="E93">
        <f t="shared" si="5"/>
        <v>5</v>
      </c>
      <c r="F93">
        <v>2</v>
      </c>
      <c r="G93">
        <f t="shared" si="6"/>
        <v>3</v>
      </c>
      <c r="H93">
        <v>3</v>
      </c>
      <c r="I93">
        <f t="shared" si="7"/>
        <v>4</v>
      </c>
      <c r="J93">
        <v>204.321</v>
      </c>
    </row>
    <row r="94" spans="1:10" x14ac:dyDescent="0.25">
      <c r="A94" s="1">
        <v>42915.489710648151</v>
      </c>
      <c r="B94">
        <v>2</v>
      </c>
      <c r="C94">
        <f t="shared" si="4"/>
        <v>3</v>
      </c>
      <c r="D94">
        <v>5</v>
      </c>
      <c r="E94">
        <f t="shared" si="5"/>
        <v>6</v>
      </c>
      <c r="F94">
        <v>3</v>
      </c>
      <c r="G94">
        <f t="shared" si="6"/>
        <v>4</v>
      </c>
      <c r="H94">
        <v>4</v>
      </c>
      <c r="I94">
        <f t="shared" si="7"/>
        <v>5</v>
      </c>
      <c r="J94">
        <v>8481.68</v>
      </c>
    </row>
    <row r="95" spans="1:10" x14ac:dyDescent="0.25">
      <c r="A95" s="1">
        <v>42915.489745370367</v>
      </c>
      <c r="B95">
        <v>6</v>
      </c>
      <c r="C95">
        <f t="shared" si="4"/>
        <v>7</v>
      </c>
      <c r="D95">
        <v>9</v>
      </c>
      <c r="E95">
        <f t="shared" si="5"/>
        <v>10</v>
      </c>
      <c r="F95">
        <v>7</v>
      </c>
      <c r="G95">
        <f t="shared" si="6"/>
        <v>8</v>
      </c>
      <c r="H95">
        <v>8</v>
      </c>
      <c r="I95">
        <f t="shared" si="7"/>
        <v>9</v>
      </c>
      <c r="J95">
        <v>4828.26</v>
      </c>
    </row>
    <row r="96" spans="1:10" x14ac:dyDescent="0.25">
      <c r="A96" s="1">
        <v>42915.48978009259</v>
      </c>
      <c r="B96">
        <v>7</v>
      </c>
      <c r="C96">
        <f t="shared" si="4"/>
        <v>8</v>
      </c>
      <c r="D96">
        <v>10</v>
      </c>
      <c r="E96">
        <f t="shared" si="5"/>
        <v>11</v>
      </c>
      <c r="F96">
        <v>8</v>
      </c>
      <c r="G96">
        <f t="shared" si="6"/>
        <v>9</v>
      </c>
      <c r="H96">
        <v>9</v>
      </c>
      <c r="I96">
        <f t="shared" si="7"/>
        <v>10</v>
      </c>
      <c r="J96">
        <v>133.04599999999999</v>
      </c>
    </row>
    <row r="97" spans="1:10" x14ac:dyDescent="0.25">
      <c r="A97" s="1">
        <v>42915.48982638889</v>
      </c>
      <c r="B97">
        <v>8</v>
      </c>
      <c r="C97">
        <f t="shared" si="4"/>
        <v>9</v>
      </c>
      <c r="D97">
        <v>11</v>
      </c>
      <c r="E97">
        <f t="shared" si="5"/>
        <v>12</v>
      </c>
      <c r="F97">
        <v>9</v>
      </c>
      <c r="G97">
        <f t="shared" si="6"/>
        <v>10</v>
      </c>
      <c r="H97">
        <v>10</v>
      </c>
      <c r="I97">
        <f t="shared" si="7"/>
        <v>11</v>
      </c>
      <c r="J97">
        <v>14537.4</v>
      </c>
    </row>
    <row r="98" spans="1:10" x14ac:dyDescent="0.25">
      <c r="A98" s="1">
        <v>42915.489861111113</v>
      </c>
      <c r="B98">
        <v>12</v>
      </c>
      <c r="C98">
        <f t="shared" si="4"/>
        <v>13</v>
      </c>
      <c r="D98">
        <v>15</v>
      </c>
      <c r="E98">
        <f t="shared" si="5"/>
        <v>16</v>
      </c>
      <c r="F98">
        <v>13</v>
      </c>
      <c r="G98">
        <f t="shared" si="6"/>
        <v>14</v>
      </c>
      <c r="H98">
        <v>14</v>
      </c>
      <c r="I98">
        <f t="shared" si="7"/>
        <v>15</v>
      </c>
      <c r="J98">
        <v>196.25299999999999</v>
      </c>
    </row>
    <row r="99" spans="1:10" x14ac:dyDescent="0.25">
      <c r="A99" s="1">
        <v>42915.489895833336</v>
      </c>
      <c r="B99">
        <v>13</v>
      </c>
      <c r="C99">
        <f t="shared" si="4"/>
        <v>14</v>
      </c>
      <c r="D99">
        <v>16</v>
      </c>
      <c r="E99">
        <f t="shared" si="5"/>
        <v>17</v>
      </c>
      <c r="F99">
        <v>14</v>
      </c>
      <c r="G99">
        <f t="shared" si="6"/>
        <v>15</v>
      </c>
      <c r="H99">
        <v>15</v>
      </c>
      <c r="I99">
        <f t="shared" si="7"/>
        <v>16</v>
      </c>
      <c r="J99">
        <v>4451.72</v>
      </c>
    </row>
    <row r="100" spans="1:10" x14ac:dyDescent="0.25">
      <c r="A100" s="1">
        <v>42915.489930555559</v>
      </c>
      <c r="B100">
        <v>14</v>
      </c>
      <c r="C100">
        <f t="shared" si="4"/>
        <v>15</v>
      </c>
      <c r="D100">
        <v>17</v>
      </c>
      <c r="E100">
        <f t="shared" si="5"/>
        <v>18</v>
      </c>
      <c r="F100">
        <v>15</v>
      </c>
      <c r="G100">
        <f t="shared" si="6"/>
        <v>16</v>
      </c>
      <c r="H100">
        <v>16</v>
      </c>
      <c r="I100">
        <f t="shared" si="7"/>
        <v>17</v>
      </c>
      <c r="J100">
        <v>4423.53</v>
      </c>
    </row>
    <row r="101" spans="1:10" x14ac:dyDescent="0.25">
      <c r="A101" s="1">
        <v>42915.489965277775</v>
      </c>
      <c r="B101">
        <v>18</v>
      </c>
      <c r="C101">
        <f t="shared" si="4"/>
        <v>19</v>
      </c>
      <c r="D101">
        <v>21</v>
      </c>
      <c r="E101">
        <f t="shared" si="5"/>
        <v>22</v>
      </c>
      <c r="F101">
        <v>19</v>
      </c>
      <c r="G101">
        <f t="shared" si="6"/>
        <v>20</v>
      </c>
      <c r="H101">
        <v>20</v>
      </c>
      <c r="I101">
        <f t="shared" si="7"/>
        <v>21</v>
      </c>
      <c r="J101">
        <v>8822.73</v>
      </c>
    </row>
    <row r="102" spans="1:10" x14ac:dyDescent="0.25">
      <c r="A102" s="1">
        <v>42915.49</v>
      </c>
      <c r="B102">
        <v>19</v>
      </c>
      <c r="C102">
        <f t="shared" si="4"/>
        <v>20</v>
      </c>
      <c r="D102">
        <v>22</v>
      </c>
      <c r="E102">
        <f t="shared" si="5"/>
        <v>23</v>
      </c>
      <c r="F102">
        <v>20</v>
      </c>
      <c r="G102">
        <f t="shared" si="6"/>
        <v>21</v>
      </c>
      <c r="H102">
        <v>21</v>
      </c>
      <c r="I102">
        <f t="shared" si="7"/>
        <v>22</v>
      </c>
      <c r="J102">
        <v>208.6</v>
      </c>
    </row>
    <row r="103" spans="1:10" x14ac:dyDescent="0.25">
      <c r="A103" s="1">
        <v>42915.490046296298</v>
      </c>
      <c r="B103">
        <v>20</v>
      </c>
      <c r="C103">
        <f t="shared" si="4"/>
        <v>21</v>
      </c>
      <c r="D103">
        <v>23</v>
      </c>
      <c r="E103">
        <f t="shared" si="5"/>
        <v>24</v>
      </c>
      <c r="F103">
        <v>21</v>
      </c>
      <c r="G103">
        <f t="shared" si="6"/>
        <v>22</v>
      </c>
      <c r="H103">
        <v>22</v>
      </c>
      <c r="I103">
        <f t="shared" si="7"/>
        <v>23</v>
      </c>
      <c r="J103">
        <v>123.75700000000001</v>
      </c>
    </row>
    <row r="104" spans="1:10" x14ac:dyDescent="0.25">
      <c r="A104" s="1">
        <v>42915.490081018521</v>
      </c>
      <c r="B104">
        <v>24</v>
      </c>
      <c r="C104">
        <f t="shared" si="4"/>
        <v>25</v>
      </c>
      <c r="D104">
        <v>27</v>
      </c>
      <c r="E104">
        <f t="shared" si="5"/>
        <v>28</v>
      </c>
      <c r="F104">
        <v>25</v>
      </c>
      <c r="G104">
        <f t="shared" si="6"/>
        <v>26</v>
      </c>
      <c r="H104">
        <v>26</v>
      </c>
      <c r="I104">
        <f t="shared" si="7"/>
        <v>27</v>
      </c>
      <c r="J104">
        <v>3431.54</v>
      </c>
    </row>
    <row r="105" spans="1:10" x14ac:dyDescent="0.25">
      <c r="A105" s="1">
        <v>42915.490115740744</v>
      </c>
      <c r="B105">
        <v>25</v>
      </c>
      <c r="C105">
        <f t="shared" si="4"/>
        <v>26</v>
      </c>
      <c r="D105">
        <v>28</v>
      </c>
      <c r="E105">
        <f t="shared" si="5"/>
        <v>29</v>
      </c>
      <c r="F105">
        <v>26</v>
      </c>
      <c r="G105">
        <f t="shared" si="6"/>
        <v>27</v>
      </c>
      <c r="H105">
        <v>27</v>
      </c>
      <c r="I105">
        <f t="shared" si="7"/>
        <v>28</v>
      </c>
      <c r="J105">
        <v>4486.37</v>
      </c>
    </row>
    <row r="106" spans="1:10" x14ac:dyDescent="0.25">
      <c r="A106" s="1">
        <v>42915.49015046296</v>
      </c>
      <c r="B106">
        <v>26</v>
      </c>
      <c r="C106">
        <f t="shared" si="4"/>
        <v>27</v>
      </c>
      <c r="D106">
        <v>29</v>
      </c>
      <c r="E106">
        <f t="shared" si="5"/>
        <v>30</v>
      </c>
      <c r="F106">
        <v>27</v>
      </c>
      <c r="G106">
        <f t="shared" si="6"/>
        <v>28</v>
      </c>
      <c r="H106">
        <v>28</v>
      </c>
      <c r="I106">
        <f t="shared" si="7"/>
        <v>29</v>
      </c>
      <c r="J106">
        <v>4018.03</v>
      </c>
    </row>
    <row r="107" spans="1:10" x14ac:dyDescent="0.25">
      <c r="A107" s="1">
        <v>42915.503518518519</v>
      </c>
      <c r="B107">
        <v>0</v>
      </c>
      <c r="C107">
        <f t="shared" si="4"/>
        <v>1</v>
      </c>
      <c r="D107">
        <v>3</v>
      </c>
      <c r="E107">
        <f t="shared" si="5"/>
        <v>4</v>
      </c>
      <c r="F107">
        <v>1</v>
      </c>
      <c r="G107">
        <f t="shared" si="6"/>
        <v>2</v>
      </c>
      <c r="H107">
        <v>2</v>
      </c>
      <c r="I107">
        <f t="shared" si="7"/>
        <v>3</v>
      </c>
      <c r="J107">
        <v>7023.96</v>
      </c>
    </row>
    <row r="108" spans="1:10" x14ac:dyDescent="0.25">
      <c r="A108" s="1">
        <v>42915.503553240742</v>
      </c>
      <c r="B108">
        <v>1</v>
      </c>
      <c r="C108">
        <f t="shared" si="4"/>
        <v>2</v>
      </c>
      <c r="D108">
        <v>4</v>
      </c>
      <c r="E108">
        <f t="shared" si="5"/>
        <v>5</v>
      </c>
      <c r="F108">
        <v>2</v>
      </c>
      <c r="G108">
        <f t="shared" si="6"/>
        <v>3</v>
      </c>
      <c r="H108">
        <v>3</v>
      </c>
      <c r="I108">
        <f t="shared" si="7"/>
        <v>4</v>
      </c>
      <c r="J108">
        <v>209.79400000000001</v>
      </c>
    </row>
    <row r="109" spans="1:10" x14ac:dyDescent="0.25">
      <c r="A109" s="1">
        <v>42915.503587962965</v>
      </c>
      <c r="B109">
        <v>2</v>
      </c>
      <c r="C109">
        <f t="shared" si="4"/>
        <v>3</v>
      </c>
      <c r="D109">
        <v>5</v>
      </c>
      <c r="E109">
        <f t="shared" si="5"/>
        <v>6</v>
      </c>
      <c r="F109">
        <v>3</v>
      </c>
      <c r="G109">
        <f t="shared" si="6"/>
        <v>4</v>
      </c>
      <c r="H109">
        <v>4</v>
      </c>
      <c r="I109">
        <f t="shared" si="7"/>
        <v>5</v>
      </c>
      <c r="J109">
        <v>8762.67</v>
      </c>
    </row>
    <row r="110" spans="1:10" x14ac:dyDescent="0.25">
      <c r="A110" s="1">
        <v>42915.503634259258</v>
      </c>
      <c r="B110">
        <v>6</v>
      </c>
      <c r="C110">
        <f t="shared" si="4"/>
        <v>7</v>
      </c>
      <c r="D110">
        <v>9</v>
      </c>
      <c r="E110">
        <f t="shared" si="5"/>
        <v>10</v>
      </c>
      <c r="F110">
        <v>7</v>
      </c>
      <c r="G110">
        <f t="shared" si="6"/>
        <v>8</v>
      </c>
      <c r="H110">
        <v>8</v>
      </c>
      <c r="I110">
        <f t="shared" si="7"/>
        <v>9</v>
      </c>
      <c r="J110">
        <v>5881.88</v>
      </c>
    </row>
    <row r="111" spans="1:10" x14ac:dyDescent="0.25">
      <c r="A111" s="1">
        <v>42915.503668981481</v>
      </c>
      <c r="B111">
        <v>7</v>
      </c>
      <c r="C111">
        <f t="shared" si="4"/>
        <v>8</v>
      </c>
      <c r="D111">
        <v>10</v>
      </c>
      <c r="E111">
        <f t="shared" si="5"/>
        <v>11</v>
      </c>
      <c r="F111">
        <v>8</v>
      </c>
      <c r="G111">
        <f t="shared" si="6"/>
        <v>9</v>
      </c>
      <c r="H111">
        <v>9</v>
      </c>
      <c r="I111">
        <f t="shared" si="7"/>
        <v>10</v>
      </c>
      <c r="J111">
        <v>122.086</v>
      </c>
    </row>
    <row r="112" spans="1:10" x14ac:dyDescent="0.25">
      <c r="A112" s="1">
        <v>42915.503703703704</v>
      </c>
      <c r="B112">
        <v>8</v>
      </c>
      <c r="C112">
        <f t="shared" si="4"/>
        <v>9</v>
      </c>
      <c r="D112">
        <v>11</v>
      </c>
      <c r="E112">
        <f t="shared" si="5"/>
        <v>12</v>
      </c>
      <c r="F112">
        <v>9</v>
      </c>
      <c r="G112">
        <f t="shared" si="6"/>
        <v>10</v>
      </c>
      <c r="H112">
        <v>10</v>
      </c>
      <c r="I112">
        <f t="shared" si="7"/>
        <v>11</v>
      </c>
      <c r="J112">
        <v>13688</v>
      </c>
    </row>
    <row r="113" spans="1:10" x14ac:dyDescent="0.25">
      <c r="A113" s="1">
        <v>42915.503738425927</v>
      </c>
      <c r="B113">
        <v>12</v>
      </c>
      <c r="C113">
        <f t="shared" si="4"/>
        <v>13</v>
      </c>
      <c r="D113">
        <v>15</v>
      </c>
      <c r="E113">
        <f t="shared" si="5"/>
        <v>16</v>
      </c>
      <c r="F113">
        <v>13</v>
      </c>
      <c r="G113">
        <f t="shared" si="6"/>
        <v>14</v>
      </c>
      <c r="H113">
        <v>14</v>
      </c>
      <c r="I113">
        <f t="shared" si="7"/>
        <v>15</v>
      </c>
      <c r="J113">
        <v>178.73500000000001</v>
      </c>
    </row>
    <row r="114" spans="1:10" x14ac:dyDescent="0.25">
      <c r="A114" s="1">
        <v>42915.503784722219</v>
      </c>
      <c r="B114">
        <v>13</v>
      </c>
      <c r="C114">
        <f t="shared" si="4"/>
        <v>14</v>
      </c>
      <c r="D114">
        <v>16</v>
      </c>
      <c r="E114">
        <f t="shared" si="5"/>
        <v>17</v>
      </c>
      <c r="F114">
        <v>14</v>
      </c>
      <c r="G114">
        <f t="shared" si="6"/>
        <v>15</v>
      </c>
      <c r="H114">
        <v>15</v>
      </c>
      <c r="I114">
        <f t="shared" si="7"/>
        <v>16</v>
      </c>
      <c r="J114">
        <v>5370.11</v>
      </c>
    </row>
    <row r="115" spans="1:10" x14ac:dyDescent="0.25">
      <c r="A115" s="1">
        <v>42915.503819444442</v>
      </c>
      <c r="B115">
        <v>14</v>
      </c>
      <c r="C115">
        <f t="shared" si="4"/>
        <v>15</v>
      </c>
      <c r="D115">
        <v>17</v>
      </c>
      <c r="E115">
        <f t="shared" si="5"/>
        <v>18</v>
      </c>
      <c r="F115">
        <v>15</v>
      </c>
      <c r="G115">
        <f t="shared" si="6"/>
        <v>16</v>
      </c>
      <c r="H115">
        <v>16</v>
      </c>
      <c r="I115">
        <f t="shared" si="7"/>
        <v>17</v>
      </c>
      <c r="J115">
        <v>3924.69</v>
      </c>
    </row>
    <row r="116" spans="1:10" x14ac:dyDescent="0.25">
      <c r="A116" s="1">
        <v>42915.503865740742</v>
      </c>
      <c r="B116">
        <v>18</v>
      </c>
      <c r="C116">
        <f t="shared" si="4"/>
        <v>19</v>
      </c>
      <c r="D116">
        <v>21</v>
      </c>
      <c r="E116">
        <f t="shared" si="5"/>
        <v>22</v>
      </c>
      <c r="F116">
        <v>19</v>
      </c>
      <c r="G116">
        <f t="shared" si="6"/>
        <v>20</v>
      </c>
      <c r="H116">
        <v>20</v>
      </c>
      <c r="I116">
        <f t="shared" si="7"/>
        <v>21</v>
      </c>
      <c r="J116">
        <v>8795.93</v>
      </c>
    </row>
    <row r="117" spans="1:10" x14ac:dyDescent="0.25">
      <c r="A117" s="1">
        <v>42915.503900462965</v>
      </c>
      <c r="B117">
        <v>19</v>
      </c>
      <c r="C117">
        <f t="shared" si="4"/>
        <v>20</v>
      </c>
      <c r="D117">
        <v>22</v>
      </c>
      <c r="E117">
        <f t="shared" si="5"/>
        <v>23</v>
      </c>
      <c r="F117">
        <v>20</v>
      </c>
      <c r="G117">
        <f t="shared" si="6"/>
        <v>21</v>
      </c>
      <c r="H117">
        <v>21</v>
      </c>
      <c r="I117">
        <f t="shared" si="7"/>
        <v>22</v>
      </c>
      <c r="J117">
        <v>206.04400000000001</v>
      </c>
    </row>
    <row r="118" spans="1:10" x14ac:dyDescent="0.25">
      <c r="A118" s="1">
        <v>42915.503935185188</v>
      </c>
      <c r="B118">
        <v>20</v>
      </c>
      <c r="C118">
        <f t="shared" si="4"/>
        <v>21</v>
      </c>
      <c r="D118">
        <v>23</v>
      </c>
      <c r="E118">
        <f t="shared" si="5"/>
        <v>24</v>
      </c>
      <c r="F118">
        <v>21</v>
      </c>
      <c r="G118">
        <f t="shared" si="6"/>
        <v>22</v>
      </c>
      <c r="H118">
        <v>22</v>
      </c>
      <c r="I118">
        <f t="shared" si="7"/>
        <v>23</v>
      </c>
      <c r="J118">
        <v>125.408</v>
      </c>
    </row>
    <row r="119" spans="1:10" x14ac:dyDescent="0.25">
      <c r="A119" s="1">
        <v>42915.503969907404</v>
      </c>
      <c r="B119">
        <v>24</v>
      </c>
      <c r="C119">
        <f t="shared" si="4"/>
        <v>25</v>
      </c>
      <c r="D119">
        <v>27</v>
      </c>
      <c r="E119">
        <f t="shared" si="5"/>
        <v>28</v>
      </c>
      <c r="F119">
        <v>25</v>
      </c>
      <c r="G119">
        <f t="shared" si="6"/>
        <v>26</v>
      </c>
      <c r="H119">
        <v>26</v>
      </c>
      <c r="I119">
        <f t="shared" si="7"/>
        <v>27</v>
      </c>
      <c r="J119">
        <v>3601.59</v>
      </c>
    </row>
    <row r="120" spans="1:10" x14ac:dyDescent="0.25">
      <c r="A120" s="1">
        <v>42915.504016203704</v>
      </c>
      <c r="B120">
        <v>25</v>
      </c>
      <c r="C120">
        <f t="shared" si="4"/>
        <v>26</v>
      </c>
      <c r="D120">
        <v>28</v>
      </c>
      <c r="E120">
        <f t="shared" si="5"/>
        <v>29</v>
      </c>
      <c r="F120">
        <v>26</v>
      </c>
      <c r="G120">
        <f t="shared" si="6"/>
        <v>27</v>
      </c>
      <c r="H120">
        <v>27</v>
      </c>
      <c r="I120">
        <f t="shared" si="7"/>
        <v>28</v>
      </c>
      <c r="J120">
        <v>4576.13</v>
      </c>
    </row>
    <row r="121" spans="1:10" x14ac:dyDescent="0.25">
      <c r="A121" s="1">
        <v>42915.504050925927</v>
      </c>
      <c r="B121">
        <v>26</v>
      </c>
      <c r="C121">
        <f t="shared" si="4"/>
        <v>27</v>
      </c>
      <c r="D121">
        <v>29</v>
      </c>
      <c r="E121">
        <f t="shared" si="5"/>
        <v>30</v>
      </c>
      <c r="F121">
        <v>27</v>
      </c>
      <c r="G121">
        <f t="shared" si="6"/>
        <v>28</v>
      </c>
      <c r="H121">
        <v>28</v>
      </c>
      <c r="I121">
        <f t="shared" si="7"/>
        <v>29</v>
      </c>
      <c r="J121">
        <v>4162.09</v>
      </c>
    </row>
    <row r="122" spans="1:10" x14ac:dyDescent="0.25">
      <c r="A122" s="1">
        <v>42915.517407407409</v>
      </c>
      <c r="B122">
        <v>0</v>
      </c>
      <c r="C122">
        <f t="shared" si="4"/>
        <v>1</v>
      </c>
      <c r="D122">
        <v>3</v>
      </c>
      <c r="E122">
        <f t="shared" si="5"/>
        <v>4</v>
      </c>
      <c r="F122">
        <v>1</v>
      </c>
      <c r="G122">
        <f t="shared" si="6"/>
        <v>2</v>
      </c>
      <c r="H122">
        <v>2</v>
      </c>
      <c r="I122">
        <f t="shared" si="7"/>
        <v>3</v>
      </c>
      <c r="J122">
        <v>6865.88</v>
      </c>
    </row>
    <row r="123" spans="1:10" x14ac:dyDescent="0.25">
      <c r="A123" s="1">
        <v>42915.517442129632</v>
      </c>
      <c r="B123">
        <v>1</v>
      </c>
      <c r="C123">
        <f t="shared" si="4"/>
        <v>2</v>
      </c>
      <c r="D123">
        <v>4</v>
      </c>
      <c r="E123">
        <f t="shared" si="5"/>
        <v>5</v>
      </c>
      <c r="F123">
        <v>2</v>
      </c>
      <c r="G123">
        <f t="shared" si="6"/>
        <v>3</v>
      </c>
      <c r="H123">
        <v>3</v>
      </c>
      <c r="I123">
        <f t="shared" si="7"/>
        <v>4</v>
      </c>
      <c r="J123">
        <v>192.74299999999999</v>
      </c>
    </row>
    <row r="124" spans="1:10" x14ac:dyDescent="0.25">
      <c r="A124" s="1">
        <v>42915.517476851855</v>
      </c>
      <c r="B124">
        <v>2</v>
      </c>
      <c r="C124">
        <f t="shared" si="4"/>
        <v>3</v>
      </c>
      <c r="D124">
        <v>5</v>
      </c>
      <c r="E124">
        <f t="shared" si="5"/>
        <v>6</v>
      </c>
      <c r="F124">
        <v>3</v>
      </c>
      <c r="G124">
        <f t="shared" si="6"/>
        <v>4</v>
      </c>
      <c r="H124">
        <v>4</v>
      </c>
      <c r="I124">
        <f t="shared" si="7"/>
        <v>5</v>
      </c>
      <c r="J124">
        <v>9128.89</v>
      </c>
    </row>
    <row r="125" spans="1:10" x14ac:dyDescent="0.25">
      <c r="A125" s="1">
        <v>42915.517523148148</v>
      </c>
      <c r="B125">
        <v>6</v>
      </c>
      <c r="C125">
        <f t="shared" si="4"/>
        <v>7</v>
      </c>
      <c r="D125">
        <v>9</v>
      </c>
      <c r="E125">
        <f t="shared" si="5"/>
        <v>10</v>
      </c>
      <c r="F125">
        <v>7</v>
      </c>
      <c r="G125">
        <f t="shared" si="6"/>
        <v>8</v>
      </c>
      <c r="H125">
        <v>8</v>
      </c>
      <c r="I125">
        <f t="shared" si="7"/>
        <v>9</v>
      </c>
      <c r="J125">
        <v>4702.45</v>
      </c>
    </row>
    <row r="126" spans="1:10" x14ac:dyDescent="0.25">
      <c r="A126" s="1">
        <v>42915.517557870371</v>
      </c>
      <c r="B126">
        <v>7</v>
      </c>
      <c r="C126">
        <f t="shared" si="4"/>
        <v>8</v>
      </c>
      <c r="D126">
        <v>10</v>
      </c>
      <c r="E126">
        <f t="shared" si="5"/>
        <v>11</v>
      </c>
      <c r="F126">
        <v>8</v>
      </c>
      <c r="G126">
        <f t="shared" si="6"/>
        <v>9</v>
      </c>
      <c r="H126">
        <v>9</v>
      </c>
      <c r="I126">
        <f t="shared" si="7"/>
        <v>10</v>
      </c>
      <c r="J126">
        <v>146.779</v>
      </c>
    </row>
    <row r="127" spans="1:10" x14ac:dyDescent="0.25">
      <c r="A127" s="1">
        <v>42915.517592592594</v>
      </c>
      <c r="B127">
        <v>8</v>
      </c>
      <c r="C127">
        <f t="shared" si="4"/>
        <v>9</v>
      </c>
      <c r="D127">
        <v>11</v>
      </c>
      <c r="E127">
        <f t="shared" si="5"/>
        <v>12</v>
      </c>
      <c r="F127">
        <v>9</v>
      </c>
      <c r="G127">
        <f t="shared" si="6"/>
        <v>10</v>
      </c>
      <c r="H127">
        <v>10</v>
      </c>
      <c r="I127">
        <f t="shared" si="7"/>
        <v>11</v>
      </c>
      <c r="J127">
        <v>15179.8</v>
      </c>
    </row>
    <row r="128" spans="1:10" x14ac:dyDescent="0.25">
      <c r="A128" s="1">
        <v>42915.517638888887</v>
      </c>
      <c r="B128">
        <v>12</v>
      </c>
      <c r="C128">
        <f t="shared" si="4"/>
        <v>13</v>
      </c>
      <c r="D128">
        <v>15</v>
      </c>
      <c r="E128">
        <f t="shared" si="5"/>
        <v>16</v>
      </c>
      <c r="F128">
        <v>13</v>
      </c>
      <c r="G128">
        <f t="shared" si="6"/>
        <v>14</v>
      </c>
      <c r="H128">
        <v>14</v>
      </c>
      <c r="I128">
        <f t="shared" si="7"/>
        <v>15</v>
      </c>
      <c r="J128">
        <v>164.89</v>
      </c>
    </row>
    <row r="129" spans="1:10" x14ac:dyDescent="0.25">
      <c r="A129" s="1">
        <v>42915.51767361111</v>
      </c>
      <c r="B129">
        <v>13</v>
      </c>
      <c r="C129">
        <f t="shared" si="4"/>
        <v>14</v>
      </c>
      <c r="D129">
        <v>16</v>
      </c>
      <c r="E129">
        <f t="shared" si="5"/>
        <v>17</v>
      </c>
      <c r="F129">
        <v>14</v>
      </c>
      <c r="G129">
        <f t="shared" si="6"/>
        <v>15</v>
      </c>
      <c r="H129">
        <v>15</v>
      </c>
      <c r="I129">
        <f t="shared" si="7"/>
        <v>16</v>
      </c>
      <c r="J129">
        <v>5730.96</v>
      </c>
    </row>
    <row r="130" spans="1:10" x14ac:dyDescent="0.25">
      <c r="A130" s="1">
        <v>42915.517708333333</v>
      </c>
      <c r="B130">
        <v>14</v>
      </c>
      <c r="C130">
        <f t="shared" si="4"/>
        <v>15</v>
      </c>
      <c r="D130">
        <v>17</v>
      </c>
      <c r="E130">
        <f t="shared" si="5"/>
        <v>18</v>
      </c>
      <c r="F130">
        <v>15</v>
      </c>
      <c r="G130">
        <f t="shared" si="6"/>
        <v>16</v>
      </c>
      <c r="H130">
        <v>16</v>
      </c>
      <c r="I130">
        <f t="shared" si="7"/>
        <v>17</v>
      </c>
      <c r="J130">
        <v>3311.65</v>
      </c>
    </row>
    <row r="131" spans="1:10" x14ac:dyDescent="0.25">
      <c r="A131" s="1">
        <v>42915.517754629633</v>
      </c>
      <c r="B131">
        <v>18</v>
      </c>
      <c r="C131">
        <f t="shared" ref="C131:C194" si="8">B131+1</f>
        <v>19</v>
      </c>
      <c r="D131">
        <v>21</v>
      </c>
      <c r="E131">
        <f t="shared" ref="E131:E194" si="9">D131+1</f>
        <v>22</v>
      </c>
      <c r="F131">
        <v>19</v>
      </c>
      <c r="G131">
        <f t="shared" ref="G131:G194" si="10">F131+1</f>
        <v>20</v>
      </c>
      <c r="H131">
        <v>20</v>
      </c>
      <c r="I131">
        <f t="shared" ref="I131:I194" si="11">H131+1</f>
        <v>21</v>
      </c>
      <c r="J131">
        <v>8918.9500000000007</v>
      </c>
    </row>
    <row r="132" spans="1:10" x14ac:dyDescent="0.25">
      <c r="A132" s="1">
        <v>42915.517789351848</v>
      </c>
      <c r="B132">
        <v>19</v>
      </c>
      <c r="C132">
        <f t="shared" si="8"/>
        <v>20</v>
      </c>
      <c r="D132">
        <v>22</v>
      </c>
      <c r="E132">
        <f t="shared" si="9"/>
        <v>23</v>
      </c>
      <c r="F132">
        <v>20</v>
      </c>
      <c r="G132">
        <f t="shared" si="10"/>
        <v>21</v>
      </c>
      <c r="H132">
        <v>21</v>
      </c>
      <c r="I132">
        <f t="shared" si="11"/>
        <v>22</v>
      </c>
      <c r="J132">
        <v>209.13900000000001</v>
      </c>
    </row>
    <row r="133" spans="1:10" x14ac:dyDescent="0.25">
      <c r="A133" s="1">
        <v>42915.517835648148</v>
      </c>
      <c r="B133">
        <v>20</v>
      </c>
      <c r="C133">
        <f t="shared" si="8"/>
        <v>21</v>
      </c>
      <c r="D133">
        <v>23</v>
      </c>
      <c r="E133">
        <f t="shared" si="9"/>
        <v>24</v>
      </c>
      <c r="F133">
        <v>21</v>
      </c>
      <c r="G133">
        <f t="shared" si="10"/>
        <v>22</v>
      </c>
      <c r="H133">
        <v>22</v>
      </c>
      <c r="I133">
        <f t="shared" si="11"/>
        <v>23</v>
      </c>
      <c r="J133">
        <v>124.669</v>
      </c>
    </row>
    <row r="134" spans="1:10" x14ac:dyDescent="0.25">
      <c r="A134" s="1">
        <v>42915.517870370371</v>
      </c>
      <c r="B134">
        <v>24</v>
      </c>
      <c r="C134">
        <f t="shared" si="8"/>
        <v>25</v>
      </c>
      <c r="D134">
        <v>27</v>
      </c>
      <c r="E134">
        <f t="shared" si="9"/>
        <v>28</v>
      </c>
      <c r="F134">
        <v>25</v>
      </c>
      <c r="G134">
        <f t="shared" si="10"/>
        <v>26</v>
      </c>
      <c r="H134">
        <v>26</v>
      </c>
      <c r="I134">
        <f t="shared" si="11"/>
        <v>27</v>
      </c>
      <c r="J134">
        <v>3585.97</v>
      </c>
    </row>
    <row r="135" spans="1:10" x14ac:dyDescent="0.25">
      <c r="A135" s="1">
        <v>42915.517905092594</v>
      </c>
      <c r="B135">
        <v>25</v>
      </c>
      <c r="C135">
        <f t="shared" si="8"/>
        <v>26</v>
      </c>
      <c r="D135">
        <v>28</v>
      </c>
      <c r="E135">
        <f t="shared" si="9"/>
        <v>29</v>
      </c>
      <c r="F135">
        <v>26</v>
      </c>
      <c r="G135">
        <f t="shared" si="10"/>
        <v>27</v>
      </c>
      <c r="H135">
        <v>27</v>
      </c>
      <c r="I135">
        <f t="shared" si="11"/>
        <v>28</v>
      </c>
      <c r="J135">
        <v>4604.47</v>
      </c>
    </row>
    <row r="136" spans="1:10" x14ac:dyDescent="0.25">
      <c r="A136" s="1">
        <v>42915.517951388887</v>
      </c>
      <c r="B136">
        <v>26</v>
      </c>
      <c r="C136">
        <f t="shared" si="8"/>
        <v>27</v>
      </c>
      <c r="D136">
        <v>29</v>
      </c>
      <c r="E136">
        <f t="shared" si="9"/>
        <v>30</v>
      </c>
      <c r="F136">
        <v>27</v>
      </c>
      <c r="G136">
        <f t="shared" si="10"/>
        <v>28</v>
      </c>
      <c r="H136">
        <v>28</v>
      </c>
      <c r="I136">
        <f t="shared" si="11"/>
        <v>29</v>
      </c>
      <c r="J136">
        <v>4181.91</v>
      </c>
    </row>
    <row r="137" spans="1:10" x14ac:dyDescent="0.25">
      <c r="A137" s="1">
        <v>42915.5312962963</v>
      </c>
      <c r="B137">
        <v>0</v>
      </c>
      <c r="C137">
        <f t="shared" si="8"/>
        <v>1</v>
      </c>
      <c r="D137">
        <v>3</v>
      </c>
      <c r="E137">
        <f t="shared" si="9"/>
        <v>4</v>
      </c>
      <c r="F137">
        <v>1</v>
      </c>
      <c r="G137">
        <f t="shared" si="10"/>
        <v>2</v>
      </c>
      <c r="H137">
        <v>2</v>
      </c>
      <c r="I137">
        <f t="shared" si="11"/>
        <v>3</v>
      </c>
      <c r="J137">
        <v>7204.74</v>
      </c>
    </row>
    <row r="138" spans="1:10" x14ac:dyDescent="0.25">
      <c r="A138" s="1">
        <v>42915.531331018516</v>
      </c>
      <c r="B138">
        <v>1</v>
      </c>
      <c r="C138">
        <f t="shared" si="8"/>
        <v>2</v>
      </c>
      <c r="D138">
        <v>4</v>
      </c>
      <c r="E138">
        <f t="shared" si="9"/>
        <v>5</v>
      </c>
      <c r="F138">
        <v>2</v>
      </c>
      <c r="G138">
        <f t="shared" si="10"/>
        <v>3</v>
      </c>
      <c r="H138">
        <v>3</v>
      </c>
      <c r="I138">
        <f t="shared" si="11"/>
        <v>4</v>
      </c>
      <c r="J138">
        <v>213.64099999999999</v>
      </c>
    </row>
    <row r="139" spans="1:10" x14ac:dyDescent="0.25">
      <c r="A139" s="1">
        <v>42915.531365740739</v>
      </c>
      <c r="B139">
        <v>2</v>
      </c>
      <c r="C139">
        <f t="shared" si="8"/>
        <v>3</v>
      </c>
      <c r="D139">
        <v>5</v>
      </c>
      <c r="E139">
        <f t="shared" si="9"/>
        <v>6</v>
      </c>
      <c r="F139">
        <v>3</v>
      </c>
      <c r="G139">
        <f t="shared" si="10"/>
        <v>4</v>
      </c>
      <c r="H139">
        <v>4</v>
      </c>
      <c r="I139">
        <f t="shared" si="11"/>
        <v>5</v>
      </c>
      <c r="J139">
        <v>9374.11</v>
      </c>
    </row>
    <row r="140" spans="1:10" x14ac:dyDescent="0.25">
      <c r="A140" s="1">
        <v>42915.531412037039</v>
      </c>
      <c r="B140">
        <v>6</v>
      </c>
      <c r="C140">
        <f t="shared" si="8"/>
        <v>7</v>
      </c>
      <c r="D140">
        <v>9</v>
      </c>
      <c r="E140">
        <f t="shared" si="9"/>
        <v>10</v>
      </c>
      <c r="F140">
        <v>7</v>
      </c>
      <c r="G140">
        <f t="shared" si="10"/>
        <v>8</v>
      </c>
      <c r="H140">
        <v>8</v>
      </c>
      <c r="I140">
        <f t="shared" si="11"/>
        <v>9</v>
      </c>
      <c r="J140">
        <v>5761.62</v>
      </c>
    </row>
    <row r="141" spans="1:10" x14ac:dyDescent="0.25">
      <c r="A141" s="1">
        <v>42915.531446759262</v>
      </c>
      <c r="B141">
        <v>7</v>
      </c>
      <c r="C141">
        <f t="shared" si="8"/>
        <v>8</v>
      </c>
      <c r="D141">
        <v>10</v>
      </c>
      <c r="E141">
        <f t="shared" si="9"/>
        <v>11</v>
      </c>
      <c r="F141">
        <v>8</v>
      </c>
      <c r="G141">
        <f t="shared" si="10"/>
        <v>9</v>
      </c>
      <c r="H141">
        <v>9</v>
      </c>
      <c r="I141">
        <f t="shared" si="11"/>
        <v>10</v>
      </c>
      <c r="J141">
        <v>2094.17</v>
      </c>
    </row>
    <row r="142" spans="1:10" x14ac:dyDescent="0.25">
      <c r="A142" s="1">
        <v>42915.531481481485</v>
      </c>
      <c r="B142">
        <v>8</v>
      </c>
      <c r="C142">
        <f t="shared" si="8"/>
        <v>9</v>
      </c>
      <c r="D142">
        <v>11</v>
      </c>
      <c r="E142">
        <f t="shared" si="9"/>
        <v>12</v>
      </c>
      <c r="F142">
        <v>9</v>
      </c>
      <c r="G142">
        <f t="shared" si="10"/>
        <v>10</v>
      </c>
      <c r="H142">
        <v>10</v>
      </c>
      <c r="I142">
        <f t="shared" si="11"/>
        <v>11</v>
      </c>
      <c r="J142">
        <v>16621</v>
      </c>
    </row>
    <row r="143" spans="1:10" x14ac:dyDescent="0.25">
      <c r="A143" s="1">
        <v>42915.531527777777</v>
      </c>
      <c r="B143">
        <v>12</v>
      </c>
      <c r="C143">
        <f t="shared" si="8"/>
        <v>13</v>
      </c>
      <c r="D143">
        <v>15</v>
      </c>
      <c r="E143">
        <f t="shared" si="9"/>
        <v>16</v>
      </c>
      <c r="F143">
        <v>13</v>
      </c>
      <c r="G143">
        <f t="shared" si="10"/>
        <v>14</v>
      </c>
      <c r="H143">
        <v>14</v>
      </c>
      <c r="I143">
        <f t="shared" si="11"/>
        <v>15</v>
      </c>
      <c r="J143">
        <v>183.72499999999999</v>
      </c>
    </row>
    <row r="144" spans="1:10" x14ac:dyDescent="0.25">
      <c r="A144" s="1">
        <v>42915.5315625</v>
      </c>
      <c r="B144">
        <v>13</v>
      </c>
      <c r="C144">
        <f t="shared" si="8"/>
        <v>14</v>
      </c>
      <c r="D144">
        <v>16</v>
      </c>
      <c r="E144">
        <f t="shared" si="9"/>
        <v>17</v>
      </c>
      <c r="F144">
        <v>14</v>
      </c>
      <c r="G144">
        <f t="shared" si="10"/>
        <v>15</v>
      </c>
      <c r="H144">
        <v>15</v>
      </c>
      <c r="I144">
        <f t="shared" si="11"/>
        <v>16</v>
      </c>
      <c r="J144">
        <v>8498.85</v>
      </c>
    </row>
    <row r="145" spans="1:10" x14ac:dyDescent="0.25">
      <c r="A145" s="1">
        <v>42915.531597222223</v>
      </c>
      <c r="B145">
        <v>14</v>
      </c>
      <c r="C145">
        <f t="shared" si="8"/>
        <v>15</v>
      </c>
      <c r="D145">
        <v>17</v>
      </c>
      <c r="E145">
        <f t="shared" si="9"/>
        <v>18</v>
      </c>
      <c r="F145">
        <v>15</v>
      </c>
      <c r="G145">
        <f t="shared" si="10"/>
        <v>16</v>
      </c>
      <c r="H145">
        <v>16</v>
      </c>
      <c r="I145">
        <f t="shared" si="11"/>
        <v>17</v>
      </c>
      <c r="J145">
        <v>7.45745E-3</v>
      </c>
    </row>
    <row r="146" spans="1:10" x14ac:dyDescent="0.25">
      <c r="A146" s="1">
        <v>42915.531643518516</v>
      </c>
      <c r="B146">
        <v>18</v>
      </c>
      <c r="C146">
        <f t="shared" si="8"/>
        <v>19</v>
      </c>
      <c r="D146">
        <v>21</v>
      </c>
      <c r="E146">
        <f t="shared" si="9"/>
        <v>22</v>
      </c>
      <c r="F146">
        <v>19</v>
      </c>
      <c r="G146">
        <f t="shared" si="10"/>
        <v>20</v>
      </c>
      <c r="H146">
        <v>20</v>
      </c>
      <c r="I146">
        <f t="shared" si="11"/>
        <v>21</v>
      </c>
      <c r="J146">
        <v>9038.74</v>
      </c>
    </row>
    <row r="147" spans="1:10" x14ac:dyDescent="0.25">
      <c r="A147" s="1">
        <v>42915.531678240739</v>
      </c>
      <c r="B147">
        <v>19</v>
      </c>
      <c r="C147">
        <f t="shared" si="8"/>
        <v>20</v>
      </c>
      <c r="D147">
        <v>22</v>
      </c>
      <c r="E147">
        <f t="shared" si="9"/>
        <v>23</v>
      </c>
      <c r="F147">
        <v>20</v>
      </c>
      <c r="G147">
        <f t="shared" si="10"/>
        <v>21</v>
      </c>
      <c r="H147">
        <v>21</v>
      </c>
      <c r="I147">
        <f t="shared" si="11"/>
        <v>22</v>
      </c>
      <c r="J147">
        <v>280.733</v>
      </c>
    </row>
    <row r="148" spans="1:10" x14ac:dyDescent="0.25">
      <c r="A148" s="1">
        <v>42915.531712962962</v>
      </c>
      <c r="B148">
        <v>20</v>
      </c>
      <c r="C148">
        <f t="shared" si="8"/>
        <v>21</v>
      </c>
      <c r="D148">
        <v>23</v>
      </c>
      <c r="E148">
        <f t="shared" si="9"/>
        <v>24</v>
      </c>
      <c r="F148">
        <v>21</v>
      </c>
      <c r="G148">
        <f t="shared" si="10"/>
        <v>22</v>
      </c>
      <c r="H148">
        <v>22</v>
      </c>
      <c r="I148">
        <f t="shared" si="11"/>
        <v>23</v>
      </c>
      <c r="J148">
        <v>153.214</v>
      </c>
    </row>
    <row r="149" spans="1:10" x14ac:dyDescent="0.25">
      <c r="A149" s="1">
        <v>42915.531759259262</v>
      </c>
      <c r="B149">
        <v>24</v>
      </c>
      <c r="C149">
        <f t="shared" si="8"/>
        <v>25</v>
      </c>
      <c r="D149">
        <v>27</v>
      </c>
      <c r="E149">
        <f t="shared" si="9"/>
        <v>28</v>
      </c>
      <c r="F149">
        <v>25</v>
      </c>
      <c r="G149">
        <f t="shared" si="10"/>
        <v>26</v>
      </c>
      <c r="H149">
        <v>26</v>
      </c>
      <c r="I149">
        <f t="shared" si="11"/>
        <v>27</v>
      </c>
      <c r="J149">
        <v>3461.56</v>
      </c>
    </row>
    <row r="150" spans="1:10" x14ac:dyDescent="0.25">
      <c r="A150" s="1">
        <v>42915.531793981485</v>
      </c>
      <c r="B150">
        <v>25</v>
      </c>
      <c r="C150">
        <f t="shared" si="8"/>
        <v>26</v>
      </c>
      <c r="D150">
        <v>28</v>
      </c>
      <c r="E150">
        <f t="shared" si="9"/>
        <v>29</v>
      </c>
      <c r="F150">
        <v>26</v>
      </c>
      <c r="G150">
        <f t="shared" si="10"/>
        <v>27</v>
      </c>
      <c r="H150">
        <v>27</v>
      </c>
      <c r="I150">
        <f t="shared" si="11"/>
        <v>28</v>
      </c>
      <c r="J150">
        <v>4507.7</v>
      </c>
    </row>
    <row r="151" spans="1:10" x14ac:dyDescent="0.25">
      <c r="A151" s="1">
        <v>42915.531828703701</v>
      </c>
      <c r="B151">
        <v>26</v>
      </c>
      <c r="C151">
        <f t="shared" si="8"/>
        <v>27</v>
      </c>
      <c r="D151">
        <v>29</v>
      </c>
      <c r="E151">
        <f t="shared" si="9"/>
        <v>30</v>
      </c>
      <c r="F151">
        <v>27</v>
      </c>
      <c r="G151">
        <f t="shared" si="10"/>
        <v>28</v>
      </c>
      <c r="H151">
        <v>28</v>
      </c>
      <c r="I151">
        <f t="shared" si="11"/>
        <v>29</v>
      </c>
      <c r="J151">
        <v>4147.92</v>
      </c>
    </row>
    <row r="152" spans="1:10" x14ac:dyDescent="0.25">
      <c r="A152" s="1">
        <v>42915.545185185183</v>
      </c>
      <c r="B152">
        <v>0</v>
      </c>
      <c r="C152">
        <f t="shared" si="8"/>
        <v>1</v>
      </c>
      <c r="D152">
        <v>3</v>
      </c>
      <c r="E152">
        <f t="shared" si="9"/>
        <v>4</v>
      </c>
      <c r="F152">
        <v>1</v>
      </c>
      <c r="G152">
        <f t="shared" si="10"/>
        <v>2</v>
      </c>
      <c r="H152">
        <v>2</v>
      </c>
      <c r="I152">
        <f t="shared" si="11"/>
        <v>3</v>
      </c>
      <c r="J152">
        <v>6889.03</v>
      </c>
    </row>
    <row r="153" spans="1:10" x14ac:dyDescent="0.25">
      <c r="A153" s="1">
        <v>42915.545219907406</v>
      </c>
      <c r="B153">
        <v>1</v>
      </c>
      <c r="C153">
        <f t="shared" si="8"/>
        <v>2</v>
      </c>
      <c r="D153">
        <v>4</v>
      </c>
      <c r="E153">
        <f t="shared" si="9"/>
        <v>5</v>
      </c>
      <c r="F153">
        <v>2</v>
      </c>
      <c r="G153">
        <f t="shared" si="10"/>
        <v>3</v>
      </c>
      <c r="H153">
        <v>3</v>
      </c>
      <c r="I153">
        <f t="shared" si="11"/>
        <v>4</v>
      </c>
      <c r="J153">
        <v>213.32</v>
      </c>
    </row>
    <row r="154" spans="1:10" x14ac:dyDescent="0.25">
      <c r="A154" s="1">
        <v>42915.545254629629</v>
      </c>
      <c r="B154">
        <v>2</v>
      </c>
      <c r="C154">
        <f t="shared" si="8"/>
        <v>3</v>
      </c>
      <c r="D154">
        <v>5</v>
      </c>
      <c r="E154">
        <f t="shared" si="9"/>
        <v>6</v>
      </c>
      <c r="F154">
        <v>3</v>
      </c>
      <c r="G154">
        <f t="shared" si="10"/>
        <v>4</v>
      </c>
      <c r="H154">
        <v>4</v>
      </c>
      <c r="I154">
        <f t="shared" si="11"/>
        <v>5</v>
      </c>
      <c r="J154">
        <v>9563.41</v>
      </c>
    </row>
    <row r="155" spans="1:10" x14ac:dyDescent="0.25">
      <c r="A155" s="1">
        <v>42915.545300925929</v>
      </c>
      <c r="B155">
        <v>6</v>
      </c>
      <c r="C155">
        <f t="shared" si="8"/>
        <v>7</v>
      </c>
      <c r="D155">
        <v>9</v>
      </c>
      <c r="E155">
        <f t="shared" si="9"/>
        <v>10</v>
      </c>
      <c r="F155">
        <v>7</v>
      </c>
      <c r="G155">
        <f t="shared" si="10"/>
        <v>8</v>
      </c>
      <c r="H155">
        <v>8</v>
      </c>
      <c r="I155">
        <f t="shared" si="11"/>
        <v>9</v>
      </c>
      <c r="J155">
        <v>6853.92</v>
      </c>
    </row>
    <row r="156" spans="1:10" x14ac:dyDescent="0.25">
      <c r="A156" s="1">
        <v>42915.545335648145</v>
      </c>
      <c r="B156">
        <v>7</v>
      </c>
      <c r="C156">
        <f t="shared" si="8"/>
        <v>8</v>
      </c>
      <c r="D156">
        <v>10</v>
      </c>
      <c r="E156">
        <f t="shared" si="9"/>
        <v>11</v>
      </c>
      <c r="F156">
        <v>8</v>
      </c>
      <c r="G156">
        <f t="shared" si="10"/>
        <v>9</v>
      </c>
      <c r="H156">
        <v>9</v>
      </c>
      <c r="I156">
        <f t="shared" si="11"/>
        <v>10</v>
      </c>
      <c r="J156">
        <v>111.32</v>
      </c>
    </row>
    <row r="157" spans="1:10" x14ac:dyDescent="0.25">
      <c r="A157" s="1">
        <v>42915.545370370368</v>
      </c>
      <c r="B157">
        <v>8</v>
      </c>
      <c r="C157">
        <f t="shared" si="8"/>
        <v>9</v>
      </c>
      <c r="D157">
        <v>11</v>
      </c>
      <c r="E157">
        <f t="shared" si="9"/>
        <v>12</v>
      </c>
      <c r="F157">
        <v>9</v>
      </c>
      <c r="G157">
        <f t="shared" si="10"/>
        <v>10</v>
      </c>
      <c r="H157">
        <v>10</v>
      </c>
      <c r="I157">
        <f t="shared" si="11"/>
        <v>11</v>
      </c>
      <c r="J157">
        <v>17207.7</v>
      </c>
    </row>
    <row r="158" spans="1:10" x14ac:dyDescent="0.25">
      <c r="A158" s="1">
        <v>42915.545416666668</v>
      </c>
      <c r="B158">
        <v>12</v>
      </c>
      <c r="C158">
        <f t="shared" si="8"/>
        <v>13</v>
      </c>
      <c r="D158">
        <v>15</v>
      </c>
      <c r="E158">
        <f t="shared" si="9"/>
        <v>16</v>
      </c>
      <c r="F158">
        <v>13</v>
      </c>
      <c r="G158">
        <f t="shared" si="10"/>
        <v>14</v>
      </c>
      <c r="H158">
        <v>14</v>
      </c>
      <c r="I158">
        <f t="shared" si="11"/>
        <v>15</v>
      </c>
      <c r="J158">
        <v>184.62200000000001</v>
      </c>
    </row>
    <row r="159" spans="1:10" x14ac:dyDescent="0.25">
      <c r="A159" s="1">
        <v>42915.545451388891</v>
      </c>
      <c r="B159">
        <v>13</v>
      </c>
      <c r="C159">
        <f t="shared" si="8"/>
        <v>14</v>
      </c>
      <c r="D159">
        <v>16</v>
      </c>
      <c r="E159">
        <f t="shared" si="9"/>
        <v>17</v>
      </c>
      <c r="F159">
        <v>14</v>
      </c>
      <c r="G159">
        <f t="shared" si="10"/>
        <v>15</v>
      </c>
      <c r="H159">
        <v>15</v>
      </c>
      <c r="I159">
        <f t="shared" si="11"/>
        <v>16</v>
      </c>
      <c r="J159">
        <v>11848.8</v>
      </c>
    </row>
    <row r="160" spans="1:10" x14ac:dyDescent="0.25">
      <c r="A160" s="1">
        <v>42915.545497685183</v>
      </c>
      <c r="B160">
        <v>14</v>
      </c>
      <c r="C160">
        <f t="shared" si="8"/>
        <v>15</v>
      </c>
      <c r="D160">
        <v>17</v>
      </c>
      <c r="E160">
        <f t="shared" si="9"/>
        <v>18</v>
      </c>
      <c r="F160">
        <v>15</v>
      </c>
      <c r="G160">
        <f t="shared" si="10"/>
        <v>16</v>
      </c>
      <c r="H160">
        <v>16</v>
      </c>
      <c r="I160">
        <f t="shared" si="11"/>
        <v>17</v>
      </c>
      <c r="J160">
        <v>7.4410300000000004E-3</v>
      </c>
    </row>
    <row r="161" spans="1:10" x14ac:dyDescent="0.25">
      <c r="A161" s="1">
        <v>42915.545532407406</v>
      </c>
      <c r="B161">
        <v>18</v>
      </c>
      <c r="C161">
        <f t="shared" si="8"/>
        <v>19</v>
      </c>
      <c r="D161">
        <v>21</v>
      </c>
      <c r="E161">
        <f t="shared" si="9"/>
        <v>22</v>
      </c>
      <c r="F161">
        <v>19</v>
      </c>
      <c r="G161">
        <f t="shared" si="10"/>
        <v>20</v>
      </c>
      <c r="H161">
        <v>20</v>
      </c>
      <c r="I161">
        <f t="shared" si="11"/>
        <v>21</v>
      </c>
      <c r="J161">
        <v>8921.48</v>
      </c>
    </row>
    <row r="162" spans="1:10" x14ac:dyDescent="0.25">
      <c r="A162" s="1">
        <v>42915.545578703706</v>
      </c>
      <c r="B162">
        <v>19</v>
      </c>
      <c r="C162">
        <f t="shared" si="8"/>
        <v>20</v>
      </c>
      <c r="D162">
        <v>22</v>
      </c>
      <c r="E162">
        <f t="shared" si="9"/>
        <v>23</v>
      </c>
      <c r="F162">
        <v>20</v>
      </c>
      <c r="G162">
        <f t="shared" si="10"/>
        <v>21</v>
      </c>
      <c r="H162">
        <v>21</v>
      </c>
      <c r="I162">
        <f t="shared" si="11"/>
        <v>22</v>
      </c>
      <c r="J162">
        <v>2152.88</v>
      </c>
    </row>
    <row r="163" spans="1:10" x14ac:dyDescent="0.25">
      <c r="A163" s="1">
        <v>42915.545624999999</v>
      </c>
      <c r="B163">
        <v>20</v>
      </c>
      <c r="C163">
        <f t="shared" si="8"/>
        <v>21</v>
      </c>
      <c r="D163">
        <v>23</v>
      </c>
      <c r="E163">
        <f t="shared" si="9"/>
        <v>24</v>
      </c>
      <c r="F163">
        <v>21</v>
      </c>
      <c r="G163">
        <f t="shared" si="10"/>
        <v>22</v>
      </c>
      <c r="H163">
        <v>22</v>
      </c>
      <c r="I163">
        <f t="shared" si="11"/>
        <v>23</v>
      </c>
      <c r="J163">
        <v>196.166</v>
      </c>
    </row>
    <row r="164" spans="1:10" x14ac:dyDescent="0.25">
      <c r="A164" s="1">
        <v>42915.545659722222</v>
      </c>
      <c r="B164">
        <v>24</v>
      </c>
      <c r="C164">
        <f t="shared" si="8"/>
        <v>25</v>
      </c>
      <c r="D164">
        <v>27</v>
      </c>
      <c r="E164">
        <f t="shared" si="9"/>
        <v>28</v>
      </c>
      <c r="F164">
        <v>25</v>
      </c>
      <c r="G164">
        <f t="shared" si="10"/>
        <v>26</v>
      </c>
      <c r="H164">
        <v>26</v>
      </c>
      <c r="I164">
        <f t="shared" si="11"/>
        <v>27</v>
      </c>
      <c r="J164">
        <v>3766.08</v>
      </c>
    </row>
    <row r="165" spans="1:10" x14ac:dyDescent="0.25">
      <c r="A165" s="1">
        <v>42915.545694444445</v>
      </c>
      <c r="B165">
        <v>25</v>
      </c>
      <c r="C165">
        <f t="shared" si="8"/>
        <v>26</v>
      </c>
      <c r="D165">
        <v>28</v>
      </c>
      <c r="E165">
        <f t="shared" si="9"/>
        <v>29</v>
      </c>
      <c r="F165">
        <v>26</v>
      </c>
      <c r="G165">
        <f t="shared" si="10"/>
        <v>27</v>
      </c>
      <c r="H165">
        <v>27</v>
      </c>
      <c r="I165">
        <f t="shared" si="11"/>
        <v>28</v>
      </c>
      <c r="J165">
        <v>4724.01</v>
      </c>
    </row>
    <row r="166" spans="1:10" x14ac:dyDescent="0.25">
      <c r="A166" s="1">
        <v>42915.545740740738</v>
      </c>
      <c r="B166">
        <v>26</v>
      </c>
      <c r="C166">
        <f t="shared" si="8"/>
        <v>27</v>
      </c>
      <c r="D166">
        <v>29</v>
      </c>
      <c r="E166">
        <f t="shared" si="9"/>
        <v>30</v>
      </c>
      <c r="F166">
        <v>27</v>
      </c>
      <c r="G166">
        <f t="shared" si="10"/>
        <v>28</v>
      </c>
      <c r="H166">
        <v>28</v>
      </c>
      <c r="I166">
        <f t="shared" si="11"/>
        <v>29</v>
      </c>
      <c r="J166">
        <v>4243.28</v>
      </c>
    </row>
    <row r="167" spans="1:10" x14ac:dyDescent="0.25">
      <c r="A167" s="1">
        <v>42915.559074074074</v>
      </c>
      <c r="B167">
        <v>0</v>
      </c>
      <c r="C167">
        <f t="shared" si="8"/>
        <v>1</v>
      </c>
      <c r="D167">
        <v>3</v>
      </c>
      <c r="E167">
        <f t="shared" si="9"/>
        <v>4</v>
      </c>
      <c r="F167">
        <v>1</v>
      </c>
      <c r="G167">
        <f t="shared" si="10"/>
        <v>2</v>
      </c>
      <c r="H167">
        <v>2</v>
      </c>
      <c r="I167">
        <f t="shared" si="11"/>
        <v>3</v>
      </c>
      <c r="J167">
        <v>7596.46</v>
      </c>
    </row>
    <row r="168" spans="1:10" x14ac:dyDescent="0.25">
      <c r="A168" s="1">
        <v>42915.559108796297</v>
      </c>
      <c r="B168">
        <v>1</v>
      </c>
      <c r="C168">
        <f t="shared" si="8"/>
        <v>2</v>
      </c>
      <c r="D168">
        <v>4</v>
      </c>
      <c r="E168">
        <f t="shared" si="9"/>
        <v>5</v>
      </c>
      <c r="F168">
        <v>2</v>
      </c>
      <c r="G168">
        <f t="shared" si="10"/>
        <v>3</v>
      </c>
      <c r="H168">
        <v>3</v>
      </c>
      <c r="I168">
        <f t="shared" si="11"/>
        <v>4</v>
      </c>
      <c r="J168">
        <v>216.1</v>
      </c>
    </row>
    <row r="169" spans="1:10" x14ac:dyDescent="0.25">
      <c r="A169" s="1">
        <v>42915.55914351852</v>
      </c>
      <c r="B169">
        <v>2</v>
      </c>
      <c r="C169">
        <f t="shared" si="8"/>
        <v>3</v>
      </c>
      <c r="D169">
        <v>5</v>
      </c>
      <c r="E169">
        <f t="shared" si="9"/>
        <v>6</v>
      </c>
      <c r="F169">
        <v>3</v>
      </c>
      <c r="G169">
        <f t="shared" si="10"/>
        <v>4</v>
      </c>
      <c r="H169">
        <v>4</v>
      </c>
      <c r="I169">
        <f t="shared" si="11"/>
        <v>5</v>
      </c>
      <c r="J169">
        <v>9827.59</v>
      </c>
    </row>
    <row r="170" spans="1:10" x14ac:dyDescent="0.25">
      <c r="A170" s="1">
        <v>42915.559189814812</v>
      </c>
      <c r="B170">
        <v>6</v>
      </c>
      <c r="C170">
        <f t="shared" si="8"/>
        <v>7</v>
      </c>
      <c r="D170">
        <v>9</v>
      </c>
      <c r="E170">
        <f t="shared" si="9"/>
        <v>10</v>
      </c>
      <c r="F170">
        <v>7</v>
      </c>
      <c r="G170">
        <f t="shared" si="10"/>
        <v>8</v>
      </c>
      <c r="H170">
        <v>8</v>
      </c>
      <c r="I170">
        <f t="shared" si="11"/>
        <v>9</v>
      </c>
      <c r="J170">
        <v>8017.1</v>
      </c>
    </row>
    <row r="171" spans="1:10" x14ac:dyDescent="0.25">
      <c r="A171" s="1">
        <v>42915.559224537035</v>
      </c>
      <c r="B171">
        <v>7</v>
      </c>
      <c r="C171">
        <f t="shared" si="8"/>
        <v>8</v>
      </c>
      <c r="D171">
        <v>10</v>
      </c>
      <c r="E171">
        <f t="shared" si="9"/>
        <v>11</v>
      </c>
      <c r="F171">
        <v>8</v>
      </c>
      <c r="G171">
        <f t="shared" si="10"/>
        <v>9</v>
      </c>
      <c r="H171">
        <v>9</v>
      </c>
      <c r="I171">
        <f t="shared" si="11"/>
        <v>10</v>
      </c>
      <c r="J171">
        <v>143.398</v>
      </c>
    </row>
    <row r="172" spans="1:10" x14ac:dyDescent="0.25">
      <c r="A172" s="1">
        <v>42915.559259259258</v>
      </c>
      <c r="B172">
        <v>8</v>
      </c>
      <c r="C172">
        <f t="shared" si="8"/>
        <v>9</v>
      </c>
      <c r="D172">
        <v>11</v>
      </c>
      <c r="E172">
        <f t="shared" si="9"/>
        <v>12</v>
      </c>
      <c r="F172">
        <v>9</v>
      </c>
      <c r="G172">
        <f t="shared" si="10"/>
        <v>10</v>
      </c>
      <c r="H172">
        <v>10</v>
      </c>
      <c r="I172">
        <f t="shared" si="11"/>
        <v>11</v>
      </c>
      <c r="J172">
        <v>18050.7</v>
      </c>
    </row>
    <row r="173" spans="1:10" x14ac:dyDescent="0.25">
      <c r="A173" s="1">
        <v>42915.559305555558</v>
      </c>
      <c r="B173">
        <v>12</v>
      </c>
      <c r="C173">
        <f t="shared" si="8"/>
        <v>13</v>
      </c>
      <c r="D173">
        <v>15</v>
      </c>
      <c r="E173">
        <f t="shared" si="9"/>
        <v>16</v>
      </c>
      <c r="F173">
        <v>13</v>
      </c>
      <c r="G173">
        <f t="shared" si="10"/>
        <v>14</v>
      </c>
      <c r="H173">
        <v>14</v>
      </c>
      <c r="I173">
        <f t="shared" si="11"/>
        <v>15</v>
      </c>
      <c r="J173">
        <v>179.87</v>
      </c>
    </row>
    <row r="174" spans="1:10" x14ac:dyDescent="0.25">
      <c r="A174" s="1">
        <v>42915.559340277781</v>
      </c>
      <c r="B174">
        <v>13</v>
      </c>
      <c r="C174">
        <f t="shared" si="8"/>
        <v>14</v>
      </c>
      <c r="D174">
        <v>16</v>
      </c>
      <c r="E174">
        <f t="shared" si="9"/>
        <v>17</v>
      </c>
      <c r="F174">
        <v>14</v>
      </c>
      <c r="G174">
        <f t="shared" si="10"/>
        <v>15</v>
      </c>
      <c r="H174">
        <v>15</v>
      </c>
      <c r="I174">
        <f t="shared" si="11"/>
        <v>16</v>
      </c>
      <c r="J174">
        <v>11028.4</v>
      </c>
    </row>
    <row r="175" spans="1:10" x14ac:dyDescent="0.25">
      <c r="A175" s="1">
        <v>42915.559374999997</v>
      </c>
      <c r="B175">
        <v>14</v>
      </c>
      <c r="C175">
        <f t="shared" si="8"/>
        <v>15</v>
      </c>
      <c r="D175">
        <v>17</v>
      </c>
      <c r="E175">
        <f t="shared" si="9"/>
        <v>18</v>
      </c>
      <c r="F175">
        <v>15</v>
      </c>
      <c r="G175">
        <f t="shared" si="10"/>
        <v>16</v>
      </c>
      <c r="H175">
        <v>16</v>
      </c>
      <c r="I175">
        <f t="shared" si="11"/>
        <v>17</v>
      </c>
      <c r="J175">
        <v>7.5696799999999996E-3</v>
      </c>
    </row>
    <row r="176" spans="1:10" x14ac:dyDescent="0.25">
      <c r="A176" s="1">
        <v>42915.559421296297</v>
      </c>
      <c r="B176">
        <v>18</v>
      </c>
      <c r="C176">
        <f t="shared" si="8"/>
        <v>19</v>
      </c>
      <c r="D176">
        <v>21</v>
      </c>
      <c r="E176">
        <f t="shared" si="9"/>
        <v>22</v>
      </c>
      <c r="F176">
        <v>19</v>
      </c>
      <c r="G176">
        <f t="shared" si="10"/>
        <v>20</v>
      </c>
      <c r="H176">
        <v>20</v>
      </c>
      <c r="I176">
        <f t="shared" si="11"/>
        <v>21</v>
      </c>
      <c r="J176">
        <v>10858.4</v>
      </c>
    </row>
    <row r="177" spans="1:10" x14ac:dyDescent="0.25">
      <c r="A177" s="1">
        <v>42915.55945601852</v>
      </c>
      <c r="B177">
        <v>19</v>
      </c>
      <c r="C177">
        <f t="shared" si="8"/>
        <v>20</v>
      </c>
      <c r="D177">
        <v>22</v>
      </c>
      <c r="E177">
        <f t="shared" si="9"/>
        <v>23</v>
      </c>
      <c r="F177">
        <v>20</v>
      </c>
      <c r="G177">
        <f t="shared" si="10"/>
        <v>21</v>
      </c>
      <c r="H177">
        <v>21</v>
      </c>
      <c r="I177">
        <f t="shared" si="11"/>
        <v>22</v>
      </c>
      <c r="J177">
        <v>2201.8000000000002</v>
      </c>
    </row>
    <row r="178" spans="1:10" x14ac:dyDescent="0.25">
      <c r="A178" s="1">
        <v>42915.559502314813</v>
      </c>
      <c r="B178">
        <v>20</v>
      </c>
      <c r="C178">
        <f t="shared" si="8"/>
        <v>21</v>
      </c>
      <c r="D178">
        <v>23</v>
      </c>
      <c r="E178">
        <f t="shared" si="9"/>
        <v>24</v>
      </c>
      <c r="F178">
        <v>21</v>
      </c>
      <c r="G178">
        <f t="shared" si="10"/>
        <v>22</v>
      </c>
      <c r="H178">
        <v>22</v>
      </c>
      <c r="I178">
        <f t="shared" si="11"/>
        <v>23</v>
      </c>
      <c r="J178">
        <v>221.31200000000001</v>
      </c>
    </row>
    <row r="179" spans="1:10" x14ac:dyDescent="0.25">
      <c r="A179" s="1">
        <v>42915.559537037036</v>
      </c>
      <c r="B179">
        <v>24</v>
      </c>
      <c r="C179">
        <f t="shared" si="8"/>
        <v>25</v>
      </c>
      <c r="D179">
        <v>27</v>
      </c>
      <c r="E179">
        <f t="shared" si="9"/>
        <v>28</v>
      </c>
      <c r="F179">
        <v>25</v>
      </c>
      <c r="G179">
        <f t="shared" si="10"/>
        <v>26</v>
      </c>
      <c r="H179">
        <v>26</v>
      </c>
      <c r="I179">
        <f t="shared" si="11"/>
        <v>27</v>
      </c>
      <c r="J179">
        <v>3810.93</v>
      </c>
    </row>
    <row r="180" spans="1:10" x14ac:dyDescent="0.25">
      <c r="A180" s="1">
        <v>42915.559583333335</v>
      </c>
      <c r="B180">
        <v>25</v>
      </c>
      <c r="C180">
        <f t="shared" si="8"/>
        <v>26</v>
      </c>
      <c r="D180">
        <v>28</v>
      </c>
      <c r="E180">
        <f t="shared" si="9"/>
        <v>29</v>
      </c>
      <c r="F180">
        <v>26</v>
      </c>
      <c r="G180">
        <f t="shared" si="10"/>
        <v>27</v>
      </c>
      <c r="H180">
        <v>27</v>
      </c>
      <c r="I180">
        <f t="shared" si="11"/>
        <v>28</v>
      </c>
      <c r="J180">
        <v>4813.88</v>
      </c>
    </row>
    <row r="181" spans="1:10" x14ac:dyDescent="0.25">
      <c r="A181" s="1">
        <v>42915.559618055559</v>
      </c>
      <c r="B181">
        <v>26</v>
      </c>
      <c r="C181">
        <f t="shared" si="8"/>
        <v>27</v>
      </c>
      <c r="D181">
        <v>29</v>
      </c>
      <c r="E181">
        <f t="shared" si="9"/>
        <v>30</v>
      </c>
      <c r="F181">
        <v>27</v>
      </c>
      <c r="G181">
        <f t="shared" si="10"/>
        <v>28</v>
      </c>
      <c r="H181">
        <v>28</v>
      </c>
      <c r="I181">
        <f t="shared" si="11"/>
        <v>29</v>
      </c>
      <c r="J181">
        <v>4392.8999999999996</v>
      </c>
    </row>
    <row r="182" spans="1:10" x14ac:dyDescent="0.25">
      <c r="A182" s="1">
        <v>42915.572962962964</v>
      </c>
      <c r="B182">
        <v>0</v>
      </c>
      <c r="C182">
        <f t="shared" si="8"/>
        <v>1</v>
      </c>
      <c r="D182">
        <v>3</v>
      </c>
      <c r="E182">
        <f t="shared" si="9"/>
        <v>4</v>
      </c>
      <c r="F182">
        <v>1</v>
      </c>
      <c r="G182">
        <f t="shared" si="10"/>
        <v>2</v>
      </c>
      <c r="H182">
        <v>2</v>
      </c>
      <c r="I182">
        <f t="shared" si="11"/>
        <v>3</v>
      </c>
      <c r="J182">
        <v>7770.96</v>
      </c>
    </row>
    <row r="183" spans="1:10" x14ac:dyDescent="0.25">
      <c r="A183" s="1">
        <v>42915.572997685187</v>
      </c>
      <c r="B183">
        <v>1</v>
      </c>
      <c r="C183">
        <f t="shared" si="8"/>
        <v>2</v>
      </c>
      <c r="D183">
        <v>4</v>
      </c>
      <c r="E183">
        <f t="shared" si="9"/>
        <v>5</v>
      </c>
      <c r="F183">
        <v>2</v>
      </c>
      <c r="G183">
        <f t="shared" si="10"/>
        <v>3</v>
      </c>
      <c r="H183">
        <v>3</v>
      </c>
      <c r="I183">
        <f t="shared" si="11"/>
        <v>4</v>
      </c>
      <c r="J183">
        <v>235.07499999999999</v>
      </c>
    </row>
    <row r="184" spans="1:10" x14ac:dyDescent="0.25">
      <c r="A184" s="1">
        <v>42915.57303240741</v>
      </c>
      <c r="B184">
        <v>2</v>
      </c>
      <c r="C184">
        <f t="shared" si="8"/>
        <v>3</v>
      </c>
      <c r="D184">
        <v>5</v>
      </c>
      <c r="E184">
        <f t="shared" si="9"/>
        <v>6</v>
      </c>
      <c r="F184">
        <v>3</v>
      </c>
      <c r="G184">
        <f t="shared" si="10"/>
        <v>4</v>
      </c>
      <c r="H184">
        <v>4</v>
      </c>
      <c r="I184">
        <f t="shared" si="11"/>
        <v>5</v>
      </c>
      <c r="J184">
        <v>10158.799999999999</v>
      </c>
    </row>
    <row r="185" spans="1:10" x14ac:dyDescent="0.25">
      <c r="A185" s="1">
        <v>42915.573067129626</v>
      </c>
      <c r="B185">
        <v>6</v>
      </c>
      <c r="C185">
        <f t="shared" si="8"/>
        <v>7</v>
      </c>
      <c r="D185">
        <v>9</v>
      </c>
      <c r="E185">
        <f t="shared" si="9"/>
        <v>10</v>
      </c>
      <c r="F185">
        <v>7</v>
      </c>
      <c r="G185">
        <f t="shared" si="10"/>
        <v>8</v>
      </c>
      <c r="H185">
        <v>8</v>
      </c>
      <c r="I185">
        <f t="shared" si="11"/>
        <v>9</v>
      </c>
      <c r="J185">
        <v>8462.01</v>
      </c>
    </row>
    <row r="186" spans="1:10" x14ac:dyDescent="0.25">
      <c r="A186" s="1">
        <v>42915.573113425926</v>
      </c>
      <c r="B186">
        <v>7</v>
      </c>
      <c r="C186">
        <f t="shared" si="8"/>
        <v>8</v>
      </c>
      <c r="D186">
        <v>10</v>
      </c>
      <c r="E186">
        <f t="shared" si="9"/>
        <v>11</v>
      </c>
      <c r="F186">
        <v>8</v>
      </c>
      <c r="G186">
        <f t="shared" si="10"/>
        <v>9</v>
      </c>
      <c r="H186">
        <v>9</v>
      </c>
      <c r="I186">
        <f t="shared" si="11"/>
        <v>10</v>
      </c>
      <c r="J186">
        <v>2074.86</v>
      </c>
    </row>
    <row r="187" spans="1:10" x14ac:dyDescent="0.25">
      <c r="A187" s="1">
        <v>42915.573148148149</v>
      </c>
      <c r="B187">
        <v>8</v>
      </c>
      <c r="C187">
        <f t="shared" si="8"/>
        <v>9</v>
      </c>
      <c r="D187">
        <v>11</v>
      </c>
      <c r="E187">
        <f t="shared" si="9"/>
        <v>12</v>
      </c>
      <c r="F187">
        <v>9</v>
      </c>
      <c r="G187">
        <f t="shared" si="10"/>
        <v>10</v>
      </c>
      <c r="H187">
        <v>10</v>
      </c>
      <c r="I187">
        <f t="shared" si="11"/>
        <v>11</v>
      </c>
      <c r="J187">
        <v>17627.400000000001</v>
      </c>
    </row>
    <row r="188" spans="1:10" x14ac:dyDescent="0.25">
      <c r="A188" s="1">
        <v>42915.573182870372</v>
      </c>
      <c r="B188">
        <v>12</v>
      </c>
      <c r="C188">
        <f t="shared" si="8"/>
        <v>13</v>
      </c>
      <c r="D188">
        <v>15</v>
      </c>
      <c r="E188">
        <f t="shared" si="9"/>
        <v>16</v>
      </c>
      <c r="F188">
        <v>13</v>
      </c>
      <c r="G188">
        <f t="shared" si="10"/>
        <v>14</v>
      </c>
      <c r="H188">
        <v>14</v>
      </c>
      <c r="I188">
        <f t="shared" si="11"/>
        <v>15</v>
      </c>
      <c r="J188">
        <v>193.898</v>
      </c>
    </row>
    <row r="189" spans="1:10" x14ac:dyDescent="0.25">
      <c r="A189" s="1">
        <v>42915.573229166665</v>
      </c>
      <c r="B189">
        <v>13</v>
      </c>
      <c r="C189">
        <f t="shared" si="8"/>
        <v>14</v>
      </c>
      <c r="D189">
        <v>16</v>
      </c>
      <c r="E189">
        <f t="shared" si="9"/>
        <v>17</v>
      </c>
      <c r="F189">
        <v>14</v>
      </c>
      <c r="G189">
        <f t="shared" si="10"/>
        <v>15</v>
      </c>
      <c r="H189">
        <v>15</v>
      </c>
      <c r="I189">
        <f t="shared" si="11"/>
        <v>16</v>
      </c>
      <c r="J189">
        <v>10975.9</v>
      </c>
    </row>
    <row r="190" spans="1:10" x14ac:dyDescent="0.25">
      <c r="A190" s="1">
        <v>42915.573263888888</v>
      </c>
      <c r="B190">
        <v>14</v>
      </c>
      <c r="C190">
        <f t="shared" si="8"/>
        <v>15</v>
      </c>
      <c r="D190">
        <v>17</v>
      </c>
      <c r="E190">
        <f t="shared" si="9"/>
        <v>18</v>
      </c>
      <c r="F190">
        <v>15</v>
      </c>
      <c r="G190">
        <f t="shared" si="10"/>
        <v>16</v>
      </c>
      <c r="H190">
        <v>16</v>
      </c>
      <c r="I190">
        <f t="shared" si="11"/>
        <v>17</v>
      </c>
      <c r="J190">
        <v>7.6588000000000003E-3</v>
      </c>
    </row>
    <row r="191" spans="1:10" x14ac:dyDescent="0.25">
      <c r="A191" s="1">
        <v>42915.573298611111</v>
      </c>
      <c r="B191">
        <v>18</v>
      </c>
      <c r="C191">
        <f t="shared" si="8"/>
        <v>19</v>
      </c>
      <c r="D191">
        <v>21</v>
      </c>
      <c r="E191">
        <f t="shared" si="9"/>
        <v>22</v>
      </c>
      <c r="F191">
        <v>19</v>
      </c>
      <c r="G191">
        <f t="shared" si="10"/>
        <v>20</v>
      </c>
      <c r="H191">
        <v>20</v>
      </c>
      <c r="I191">
        <f t="shared" si="11"/>
        <v>21</v>
      </c>
      <c r="J191">
        <v>7886.62</v>
      </c>
    </row>
    <row r="192" spans="1:10" x14ac:dyDescent="0.25">
      <c r="A192" s="1">
        <v>42915.573333333334</v>
      </c>
      <c r="B192">
        <v>19</v>
      </c>
      <c r="C192">
        <f t="shared" si="8"/>
        <v>20</v>
      </c>
      <c r="D192">
        <v>22</v>
      </c>
      <c r="E192">
        <f t="shared" si="9"/>
        <v>23</v>
      </c>
      <c r="F192">
        <v>20</v>
      </c>
      <c r="G192">
        <f t="shared" si="10"/>
        <v>21</v>
      </c>
      <c r="H192">
        <v>21</v>
      </c>
      <c r="I192">
        <f t="shared" si="11"/>
        <v>22</v>
      </c>
      <c r="J192">
        <v>2199.0700000000002</v>
      </c>
    </row>
    <row r="193" spans="1:10" x14ac:dyDescent="0.25">
      <c r="A193" s="1">
        <v>42915.573391203703</v>
      </c>
      <c r="B193">
        <v>20</v>
      </c>
      <c r="C193">
        <f t="shared" si="8"/>
        <v>21</v>
      </c>
      <c r="D193">
        <v>23</v>
      </c>
      <c r="E193">
        <f t="shared" si="9"/>
        <v>24</v>
      </c>
      <c r="F193">
        <v>21</v>
      </c>
      <c r="G193">
        <f t="shared" si="10"/>
        <v>22</v>
      </c>
      <c r="H193">
        <v>22</v>
      </c>
      <c r="I193">
        <f t="shared" si="11"/>
        <v>23</v>
      </c>
      <c r="J193">
        <v>272.61599999999999</v>
      </c>
    </row>
    <row r="194" spans="1:10" x14ac:dyDescent="0.25">
      <c r="A194" s="1">
        <v>42915.573425925926</v>
      </c>
      <c r="B194">
        <v>24</v>
      </c>
      <c r="C194">
        <f t="shared" si="8"/>
        <v>25</v>
      </c>
      <c r="D194">
        <v>27</v>
      </c>
      <c r="E194">
        <f t="shared" si="9"/>
        <v>28</v>
      </c>
      <c r="F194">
        <v>25</v>
      </c>
      <c r="G194">
        <f t="shared" si="10"/>
        <v>26</v>
      </c>
      <c r="H194">
        <v>26</v>
      </c>
      <c r="I194">
        <f t="shared" si="11"/>
        <v>27</v>
      </c>
      <c r="J194">
        <v>3802.67</v>
      </c>
    </row>
    <row r="195" spans="1:10" x14ac:dyDescent="0.25">
      <c r="A195" s="1">
        <v>42915.573472222219</v>
      </c>
      <c r="B195">
        <v>25</v>
      </c>
      <c r="C195">
        <f t="shared" ref="C195:C258" si="12">B195+1</f>
        <v>26</v>
      </c>
      <c r="D195">
        <v>28</v>
      </c>
      <c r="E195">
        <f t="shared" ref="E195:E258" si="13">D195+1</f>
        <v>29</v>
      </c>
      <c r="F195">
        <v>26</v>
      </c>
      <c r="G195">
        <f t="shared" ref="G195:G258" si="14">F195+1</f>
        <v>27</v>
      </c>
      <c r="H195">
        <v>27</v>
      </c>
      <c r="I195">
        <f t="shared" ref="I195:I258" si="15">H195+1</f>
        <v>28</v>
      </c>
      <c r="J195">
        <v>4788.26</v>
      </c>
    </row>
    <row r="196" spans="1:10" x14ac:dyDescent="0.25">
      <c r="A196" s="1">
        <v>42915.573506944442</v>
      </c>
      <c r="B196">
        <v>26</v>
      </c>
      <c r="C196">
        <f t="shared" si="12"/>
        <v>27</v>
      </c>
      <c r="D196">
        <v>29</v>
      </c>
      <c r="E196">
        <f t="shared" si="13"/>
        <v>30</v>
      </c>
      <c r="F196">
        <v>27</v>
      </c>
      <c r="G196">
        <f t="shared" si="14"/>
        <v>28</v>
      </c>
      <c r="H196">
        <v>28</v>
      </c>
      <c r="I196">
        <f t="shared" si="15"/>
        <v>29</v>
      </c>
      <c r="J196">
        <v>4367.93</v>
      </c>
    </row>
    <row r="197" spans="1:10" x14ac:dyDescent="0.25">
      <c r="A197" s="1">
        <v>42915.586851851855</v>
      </c>
      <c r="B197">
        <v>0</v>
      </c>
      <c r="C197">
        <f t="shared" si="12"/>
        <v>1</v>
      </c>
      <c r="D197">
        <v>3</v>
      </c>
      <c r="E197">
        <f t="shared" si="13"/>
        <v>4</v>
      </c>
      <c r="F197">
        <v>1</v>
      </c>
      <c r="G197">
        <f t="shared" si="14"/>
        <v>2</v>
      </c>
      <c r="H197">
        <v>2</v>
      </c>
      <c r="I197">
        <f t="shared" si="15"/>
        <v>3</v>
      </c>
      <c r="J197">
        <v>7232.5</v>
      </c>
    </row>
    <row r="198" spans="1:10" x14ac:dyDescent="0.25">
      <c r="A198" s="1">
        <v>42915.586886574078</v>
      </c>
      <c r="B198">
        <v>1</v>
      </c>
      <c r="C198">
        <f t="shared" si="12"/>
        <v>2</v>
      </c>
      <c r="D198">
        <v>4</v>
      </c>
      <c r="E198">
        <f t="shared" si="13"/>
        <v>5</v>
      </c>
      <c r="F198">
        <v>2</v>
      </c>
      <c r="G198">
        <f t="shared" si="14"/>
        <v>3</v>
      </c>
      <c r="H198">
        <v>3</v>
      </c>
      <c r="I198">
        <f t="shared" si="15"/>
        <v>4</v>
      </c>
      <c r="J198">
        <v>228.62100000000001</v>
      </c>
    </row>
    <row r="199" spans="1:10" x14ac:dyDescent="0.25">
      <c r="A199" s="1">
        <v>42915.586921296293</v>
      </c>
      <c r="B199">
        <v>2</v>
      </c>
      <c r="C199">
        <f t="shared" si="12"/>
        <v>3</v>
      </c>
      <c r="D199">
        <v>5</v>
      </c>
      <c r="E199">
        <f t="shared" si="13"/>
        <v>6</v>
      </c>
      <c r="F199">
        <v>3</v>
      </c>
      <c r="G199">
        <f t="shared" si="14"/>
        <v>4</v>
      </c>
      <c r="H199">
        <v>4</v>
      </c>
      <c r="I199">
        <f t="shared" si="15"/>
        <v>5</v>
      </c>
      <c r="J199">
        <v>10270.1</v>
      </c>
    </row>
    <row r="200" spans="1:10" x14ac:dyDescent="0.25">
      <c r="A200" s="1">
        <v>42915.586967592593</v>
      </c>
      <c r="B200">
        <v>6</v>
      </c>
      <c r="C200">
        <f t="shared" si="12"/>
        <v>7</v>
      </c>
      <c r="D200">
        <v>9</v>
      </c>
      <c r="E200">
        <f t="shared" si="13"/>
        <v>10</v>
      </c>
      <c r="F200">
        <v>7</v>
      </c>
      <c r="G200">
        <f t="shared" si="14"/>
        <v>8</v>
      </c>
      <c r="H200">
        <v>8</v>
      </c>
      <c r="I200">
        <f t="shared" si="15"/>
        <v>9</v>
      </c>
      <c r="J200">
        <v>7268.36</v>
      </c>
    </row>
    <row r="201" spans="1:10" x14ac:dyDescent="0.25">
      <c r="A201" s="1">
        <v>42915.587002314816</v>
      </c>
      <c r="B201">
        <v>7</v>
      </c>
      <c r="C201">
        <f t="shared" si="12"/>
        <v>8</v>
      </c>
      <c r="D201">
        <v>10</v>
      </c>
      <c r="E201">
        <f t="shared" si="13"/>
        <v>11</v>
      </c>
      <c r="F201">
        <v>8</v>
      </c>
      <c r="G201">
        <f t="shared" si="14"/>
        <v>9</v>
      </c>
      <c r="H201">
        <v>9</v>
      </c>
      <c r="I201">
        <f t="shared" si="15"/>
        <v>10</v>
      </c>
      <c r="J201">
        <v>96.851500000000001</v>
      </c>
    </row>
    <row r="202" spans="1:10" x14ac:dyDescent="0.25">
      <c r="A202" s="1">
        <v>42915.587037037039</v>
      </c>
      <c r="B202">
        <v>8</v>
      </c>
      <c r="C202">
        <f t="shared" si="12"/>
        <v>9</v>
      </c>
      <c r="D202">
        <v>11</v>
      </c>
      <c r="E202">
        <f t="shared" si="13"/>
        <v>12</v>
      </c>
      <c r="F202">
        <v>9</v>
      </c>
      <c r="G202">
        <f t="shared" si="14"/>
        <v>10</v>
      </c>
      <c r="H202">
        <v>10</v>
      </c>
      <c r="I202">
        <f t="shared" si="15"/>
        <v>11</v>
      </c>
      <c r="J202">
        <v>18722.2</v>
      </c>
    </row>
    <row r="203" spans="1:10" x14ac:dyDescent="0.25">
      <c r="A203" s="1">
        <v>42915.587083333332</v>
      </c>
      <c r="B203">
        <v>12</v>
      </c>
      <c r="C203">
        <f t="shared" si="12"/>
        <v>13</v>
      </c>
      <c r="D203">
        <v>15</v>
      </c>
      <c r="E203">
        <f t="shared" si="13"/>
        <v>16</v>
      </c>
      <c r="F203">
        <v>13</v>
      </c>
      <c r="G203">
        <f t="shared" si="14"/>
        <v>14</v>
      </c>
      <c r="H203">
        <v>14</v>
      </c>
      <c r="I203">
        <f t="shared" si="15"/>
        <v>15</v>
      </c>
      <c r="J203">
        <v>191.726</v>
      </c>
    </row>
    <row r="204" spans="1:10" x14ac:dyDescent="0.25">
      <c r="A204" s="1">
        <v>42915.587118055555</v>
      </c>
      <c r="B204">
        <v>13</v>
      </c>
      <c r="C204">
        <f t="shared" si="12"/>
        <v>14</v>
      </c>
      <c r="D204">
        <v>16</v>
      </c>
      <c r="E204">
        <f t="shared" si="13"/>
        <v>17</v>
      </c>
      <c r="F204">
        <v>14</v>
      </c>
      <c r="G204">
        <f t="shared" si="14"/>
        <v>15</v>
      </c>
      <c r="H204">
        <v>15</v>
      </c>
      <c r="I204">
        <f t="shared" si="15"/>
        <v>16</v>
      </c>
      <c r="J204">
        <v>11315.7</v>
      </c>
    </row>
    <row r="205" spans="1:10" x14ac:dyDescent="0.25">
      <c r="A205" s="1">
        <v>42915.587152777778</v>
      </c>
      <c r="B205">
        <v>14</v>
      </c>
      <c r="C205">
        <f t="shared" si="12"/>
        <v>15</v>
      </c>
      <c r="D205">
        <v>17</v>
      </c>
      <c r="E205">
        <f t="shared" si="13"/>
        <v>18</v>
      </c>
      <c r="F205">
        <v>15</v>
      </c>
      <c r="G205">
        <f t="shared" si="14"/>
        <v>16</v>
      </c>
      <c r="H205">
        <v>16</v>
      </c>
      <c r="I205">
        <f t="shared" si="15"/>
        <v>17</v>
      </c>
      <c r="J205">
        <v>7.64294E-3</v>
      </c>
    </row>
    <row r="206" spans="1:10" x14ac:dyDescent="0.25">
      <c r="A206" s="1">
        <v>42915.587199074071</v>
      </c>
      <c r="B206">
        <v>18</v>
      </c>
      <c r="C206">
        <f t="shared" si="12"/>
        <v>19</v>
      </c>
      <c r="D206">
        <v>21</v>
      </c>
      <c r="E206">
        <f t="shared" si="13"/>
        <v>22</v>
      </c>
      <c r="F206">
        <v>19</v>
      </c>
      <c r="G206">
        <f t="shared" si="14"/>
        <v>20</v>
      </c>
      <c r="H206">
        <v>20</v>
      </c>
      <c r="I206">
        <f t="shared" si="15"/>
        <v>21</v>
      </c>
      <c r="J206">
        <v>9643.1</v>
      </c>
    </row>
    <row r="207" spans="1:10" x14ac:dyDescent="0.25">
      <c r="A207" s="1">
        <v>42915.587233796294</v>
      </c>
      <c r="B207">
        <v>19</v>
      </c>
      <c r="C207">
        <f t="shared" si="12"/>
        <v>20</v>
      </c>
      <c r="D207">
        <v>22</v>
      </c>
      <c r="E207">
        <f t="shared" si="13"/>
        <v>23</v>
      </c>
      <c r="F207">
        <v>20</v>
      </c>
      <c r="G207">
        <f t="shared" si="14"/>
        <v>21</v>
      </c>
      <c r="H207">
        <v>21</v>
      </c>
      <c r="I207">
        <f t="shared" si="15"/>
        <v>22</v>
      </c>
      <c r="J207">
        <v>393.98500000000001</v>
      </c>
    </row>
    <row r="208" spans="1:10" x14ac:dyDescent="0.25">
      <c r="A208" s="1">
        <v>42915.587291666663</v>
      </c>
      <c r="B208">
        <v>20</v>
      </c>
      <c r="C208">
        <f t="shared" si="12"/>
        <v>21</v>
      </c>
      <c r="D208">
        <v>23</v>
      </c>
      <c r="E208">
        <f t="shared" si="13"/>
        <v>24</v>
      </c>
      <c r="F208">
        <v>21</v>
      </c>
      <c r="G208">
        <f t="shared" si="14"/>
        <v>22</v>
      </c>
      <c r="H208">
        <v>22</v>
      </c>
      <c r="I208">
        <f t="shared" si="15"/>
        <v>23</v>
      </c>
      <c r="J208">
        <v>295.25</v>
      </c>
    </row>
    <row r="209" spans="1:10" x14ac:dyDescent="0.25">
      <c r="A209" s="1">
        <v>42915.587326388886</v>
      </c>
      <c r="B209">
        <v>24</v>
      </c>
      <c r="C209">
        <f t="shared" si="12"/>
        <v>25</v>
      </c>
      <c r="D209">
        <v>27</v>
      </c>
      <c r="E209">
        <f t="shared" si="13"/>
        <v>28</v>
      </c>
      <c r="F209">
        <v>25</v>
      </c>
      <c r="G209">
        <f t="shared" si="14"/>
        <v>26</v>
      </c>
      <c r="H209">
        <v>26</v>
      </c>
      <c r="I209">
        <f t="shared" si="15"/>
        <v>27</v>
      </c>
      <c r="J209">
        <v>3922.2</v>
      </c>
    </row>
    <row r="210" spans="1:10" x14ac:dyDescent="0.25">
      <c r="A210" s="1">
        <v>42915.587361111109</v>
      </c>
      <c r="B210">
        <v>25</v>
      </c>
      <c r="C210">
        <f t="shared" si="12"/>
        <v>26</v>
      </c>
      <c r="D210">
        <v>28</v>
      </c>
      <c r="E210">
        <f t="shared" si="13"/>
        <v>29</v>
      </c>
      <c r="F210">
        <v>26</v>
      </c>
      <c r="G210">
        <f t="shared" si="14"/>
        <v>27</v>
      </c>
      <c r="H210">
        <v>27</v>
      </c>
      <c r="I210">
        <f t="shared" si="15"/>
        <v>28</v>
      </c>
      <c r="J210">
        <v>5090.53</v>
      </c>
    </row>
    <row r="211" spans="1:10" x14ac:dyDescent="0.25">
      <c r="A211" s="1">
        <v>42915.587407407409</v>
      </c>
      <c r="B211">
        <v>26</v>
      </c>
      <c r="C211">
        <f t="shared" si="12"/>
        <v>27</v>
      </c>
      <c r="D211">
        <v>29</v>
      </c>
      <c r="E211">
        <f t="shared" si="13"/>
        <v>30</v>
      </c>
      <c r="F211">
        <v>27</v>
      </c>
      <c r="G211">
        <f t="shared" si="14"/>
        <v>28</v>
      </c>
      <c r="H211">
        <v>28</v>
      </c>
      <c r="I211">
        <f t="shared" si="15"/>
        <v>29</v>
      </c>
      <c r="J211">
        <v>4641.22</v>
      </c>
    </row>
    <row r="212" spans="1:10" x14ac:dyDescent="0.25">
      <c r="A212" s="1">
        <v>42915.600740740738</v>
      </c>
      <c r="B212">
        <v>0</v>
      </c>
      <c r="C212">
        <f t="shared" si="12"/>
        <v>1</v>
      </c>
      <c r="D212">
        <v>3</v>
      </c>
      <c r="E212">
        <f t="shared" si="13"/>
        <v>4</v>
      </c>
      <c r="F212">
        <v>1</v>
      </c>
      <c r="G212">
        <f t="shared" si="14"/>
        <v>2</v>
      </c>
      <c r="H212">
        <v>2</v>
      </c>
      <c r="I212">
        <f t="shared" si="15"/>
        <v>3</v>
      </c>
      <c r="J212">
        <v>7451.64</v>
      </c>
    </row>
    <row r="213" spans="1:10" x14ac:dyDescent="0.25">
      <c r="A213" s="1">
        <v>42915.600775462961</v>
      </c>
      <c r="B213">
        <v>1</v>
      </c>
      <c r="C213">
        <f t="shared" si="12"/>
        <v>2</v>
      </c>
      <c r="D213">
        <v>4</v>
      </c>
      <c r="E213">
        <f t="shared" si="13"/>
        <v>5</v>
      </c>
      <c r="F213">
        <v>2</v>
      </c>
      <c r="G213">
        <f t="shared" si="14"/>
        <v>3</v>
      </c>
      <c r="H213">
        <v>3</v>
      </c>
      <c r="I213">
        <f t="shared" si="15"/>
        <v>4</v>
      </c>
      <c r="J213">
        <v>264.96300000000002</v>
      </c>
    </row>
    <row r="214" spans="1:10" x14ac:dyDescent="0.25">
      <c r="A214" s="1">
        <v>42915.600821759261</v>
      </c>
      <c r="B214">
        <v>2</v>
      </c>
      <c r="C214">
        <f t="shared" si="12"/>
        <v>3</v>
      </c>
      <c r="D214">
        <v>5</v>
      </c>
      <c r="E214">
        <f t="shared" si="13"/>
        <v>6</v>
      </c>
      <c r="F214">
        <v>3</v>
      </c>
      <c r="G214">
        <f t="shared" si="14"/>
        <v>4</v>
      </c>
      <c r="H214">
        <v>4</v>
      </c>
      <c r="I214">
        <f t="shared" si="15"/>
        <v>5</v>
      </c>
      <c r="J214">
        <v>10612.1</v>
      </c>
    </row>
    <row r="215" spans="1:10" x14ac:dyDescent="0.25">
      <c r="A215" s="1">
        <v>42915.600856481484</v>
      </c>
      <c r="B215">
        <v>6</v>
      </c>
      <c r="C215">
        <f t="shared" si="12"/>
        <v>7</v>
      </c>
      <c r="D215">
        <v>9</v>
      </c>
      <c r="E215">
        <f t="shared" si="13"/>
        <v>10</v>
      </c>
      <c r="F215">
        <v>7</v>
      </c>
      <c r="G215">
        <f t="shared" si="14"/>
        <v>8</v>
      </c>
      <c r="H215">
        <v>8</v>
      </c>
      <c r="I215">
        <f t="shared" si="15"/>
        <v>9</v>
      </c>
      <c r="J215">
        <v>7150.12</v>
      </c>
    </row>
    <row r="216" spans="1:10" x14ac:dyDescent="0.25">
      <c r="A216" s="1">
        <v>42915.600891203707</v>
      </c>
      <c r="B216">
        <v>7</v>
      </c>
      <c r="C216">
        <f t="shared" si="12"/>
        <v>8</v>
      </c>
      <c r="D216">
        <v>10</v>
      </c>
      <c r="E216">
        <f t="shared" si="13"/>
        <v>11</v>
      </c>
      <c r="F216">
        <v>8</v>
      </c>
      <c r="G216">
        <f t="shared" si="14"/>
        <v>9</v>
      </c>
      <c r="H216">
        <v>9</v>
      </c>
      <c r="I216">
        <f t="shared" si="15"/>
        <v>10</v>
      </c>
      <c r="J216">
        <v>74.585599999999999</v>
      </c>
    </row>
    <row r="217" spans="1:10" x14ac:dyDescent="0.25">
      <c r="A217" s="1">
        <v>42915.600937499999</v>
      </c>
      <c r="B217">
        <v>8</v>
      </c>
      <c r="C217">
        <f t="shared" si="12"/>
        <v>9</v>
      </c>
      <c r="D217">
        <v>11</v>
      </c>
      <c r="E217">
        <f t="shared" si="13"/>
        <v>12</v>
      </c>
      <c r="F217">
        <v>9</v>
      </c>
      <c r="G217">
        <f t="shared" si="14"/>
        <v>10</v>
      </c>
      <c r="H217">
        <v>10</v>
      </c>
      <c r="I217">
        <f t="shared" si="15"/>
        <v>11</v>
      </c>
      <c r="J217">
        <v>18823.8</v>
      </c>
    </row>
    <row r="218" spans="1:10" x14ac:dyDescent="0.25">
      <c r="A218" s="1">
        <v>42915.600972222222</v>
      </c>
      <c r="B218">
        <v>12</v>
      </c>
      <c r="C218">
        <f t="shared" si="12"/>
        <v>13</v>
      </c>
      <c r="D218">
        <v>15</v>
      </c>
      <c r="E218">
        <f t="shared" si="13"/>
        <v>16</v>
      </c>
      <c r="F218">
        <v>13</v>
      </c>
      <c r="G218">
        <f t="shared" si="14"/>
        <v>14</v>
      </c>
      <c r="H218">
        <v>14</v>
      </c>
      <c r="I218">
        <f t="shared" si="15"/>
        <v>15</v>
      </c>
      <c r="J218">
        <v>218.72499999999999</v>
      </c>
    </row>
    <row r="219" spans="1:10" x14ac:dyDescent="0.25">
      <c r="A219" s="1">
        <v>42915.601018518515</v>
      </c>
      <c r="B219">
        <v>13</v>
      </c>
      <c r="C219">
        <f t="shared" si="12"/>
        <v>14</v>
      </c>
      <c r="D219">
        <v>16</v>
      </c>
      <c r="E219">
        <f t="shared" si="13"/>
        <v>17</v>
      </c>
      <c r="F219">
        <v>14</v>
      </c>
      <c r="G219">
        <f t="shared" si="14"/>
        <v>15</v>
      </c>
      <c r="H219">
        <v>15</v>
      </c>
      <c r="I219">
        <f t="shared" si="15"/>
        <v>16</v>
      </c>
      <c r="J219">
        <v>11055.8</v>
      </c>
    </row>
    <row r="220" spans="1:10" x14ac:dyDescent="0.25">
      <c r="A220" s="1">
        <v>42915.601053240738</v>
      </c>
      <c r="B220">
        <v>14</v>
      </c>
      <c r="C220">
        <f t="shared" si="12"/>
        <v>15</v>
      </c>
      <c r="D220">
        <v>17</v>
      </c>
      <c r="E220">
        <f t="shared" si="13"/>
        <v>18</v>
      </c>
      <c r="F220">
        <v>15</v>
      </c>
      <c r="G220">
        <f t="shared" si="14"/>
        <v>16</v>
      </c>
      <c r="H220">
        <v>16</v>
      </c>
      <c r="I220">
        <f t="shared" si="15"/>
        <v>17</v>
      </c>
      <c r="J220">
        <v>7.6753300000000002E-3</v>
      </c>
    </row>
    <row r="221" spans="1:10" x14ac:dyDescent="0.25">
      <c r="A221" s="1">
        <v>42915.601099537038</v>
      </c>
      <c r="B221">
        <v>18</v>
      </c>
      <c r="C221">
        <f t="shared" si="12"/>
        <v>19</v>
      </c>
      <c r="D221">
        <v>21</v>
      </c>
      <c r="E221">
        <f t="shared" si="13"/>
        <v>22</v>
      </c>
      <c r="F221">
        <v>19</v>
      </c>
      <c r="G221">
        <f t="shared" si="14"/>
        <v>20</v>
      </c>
      <c r="H221">
        <v>20</v>
      </c>
      <c r="I221">
        <f t="shared" si="15"/>
        <v>21</v>
      </c>
      <c r="J221">
        <v>10049.799999999999</v>
      </c>
    </row>
    <row r="222" spans="1:10" x14ac:dyDescent="0.25">
      <c r="A222" s="1">
        <v>42915.601134259261</v>
      </c>
      <c r="B222">
        <v>19</v>
      </c>
      <c r="C222">
        <f t="shared" si="12"/>
        <v>20</v>
      </c>
      <c r="D222">
        <v>22</v>
      </c>
      <c r="E222">
        <f t="shared" si="13"/>
        <v>23</v>
      </c>
      <c r="F222">
        <v>20</v>
      </c>
      <c r="G222">
        <f t="shared" si="14"/>
        <v>21</v>
      </c>
      <c r="H222">
        <v>21</v>
      </c>
      <c r="I222">
        <f t="shared" si="15"/>
        <v>22</v>
      </c>
      <c r="J222">
        <v>2248.12</v>
      </c>
    </row>
    <row r="223" spans="1:10" x14ac:dyDescent="0.25">
      <c r="A223" s="1">
        <v>42915.601203703707</v>
      </c>
      <c r="B223">
        <v>20</v>
      </c>
      <c r="C223">
        <f t="shared" si="12"/>
        <v>21</v>
      </c>
      <c r="D223">
        <v>23</v>
      </c>
      <c r="E223">
        <f t="shared" si="13"/>
        <v>24</v>
      </c>
      <c r="F223">
        <v>21</v>
      </c>
      <c r="G223">
        <f t="shared" si="14"/>
        <v>22</v>
      </c>
      <c r="H223">
        <v>22</v>
      </c>
      <c r="I223">
        <f t="shared" si="15"/>
        <v>23</v>
      </c>
      <c r="J223">
        <v>441.70800000000003</v>
      </c>
    </row>
    <row r="224" spans="1:10" x14ac:dyDescent="0.25">
      <c r="A224" s="1">
        <v>42915.601238425923</v>
      </c>
      <c r="B224">
        <v>24</v>
      </c>
      <c r="C224">
        <f t="shared" si="12"/>
        <v>25</v>
      </c>
      <c r="D224">
        <v>27</v>
      </c>
      <c r="E224">
        <f t="shared" si="13"/>
        <v>28</v>
      </c>
      <c r="F224">
        <v>25</v>
      </c>
      <c r="G224">
        <f t="shared" si="14"/>
        <v>26</v>
      </c>
      <c r="H224">
        <v>26</v>
      </c>
      <c r="I224">
        <f t="shared" si="15"/>
        <v>27</v>
      </c>
      <c r="J224">
        <v>3829.82</v>
      </c>
    </row>
    <row r="225" spans="1:10" x14ac:dyDescent="0.25">
      <c r="A225" s="1">
        <v>42915.601273148146</v>
      </c>
      <c r="B225">
        <v>25</v>
      </c>
      <c r="C225">
        <f t="shared" si="12"/>
        <v>26</v>
      </c>
      <c r="D225">
        <v>28</v>
      </c>
      <c r="E225">
        <f t="shared" si="13"/>
        <v>29</v>
      </c>
      <c r="F225">
        <v>26</v>
      </c>
      <c r="G225">
        <f t="shared" si="14"/>
        <v>27</v>
      </c>
      <c r="H225">
        <v>27</v>
      </c>
      <c r="I225">
        <f t="shared" si="15"/>
        <v>28</v>
      </c>
      <c r="J225">
        <v>4850.7299999999996</v>
      </c>
    </row>
    <row r="226" spans="1:10" x14ac:dyDescent="0.25">
      <c r="A226" s="1">
        <v>42915.601319444446</v>
      </c>
      <c r="B226">
        <v>26</v>
      </c>
      <c r="C226">
        <f t="shared" si="12"/>
        <v>27</v>
      </c>
      <c r="D226">
        <v>29</v>
      </c>
      <c r="E226">
        <f t="shared" si="13"/>
        <v>30</v>
      </c>
      <c r="F226">
        <v>27</v>
      </c>
      <c r="G226">
        <f t="shared" si="14"/>
        <v>28</v>
      </c>
      <c r="H226">
        <v>28</v>
      </c>
      <c r="I226">
        <f t="shared" si="15"/>
        <v>29</v>
      </c>
      <c r="J226">
        <v>4471.8500000000004</v>
      </c>
    </row>
    <row r="227" spans="1:10" x14ac:dyDescent="0.25">
      <c r="A227" s="1">
        <v>42915.614629629628</v>
      </c>
      <c r="B227">
        <v>0</v>
      </c>
      <c r="C227">
        <f t="shared" si="12"/>
        <v>1</v>
      </c>
      <c r="D227">
        <v>3</v>
      </c>
      <c r="E227">
        <f t="shared" si="13"/>
        <v>4</v>
      </c>
      <c r="F227">
        <v>1</v>
      </c>
      <c r="G227">
        <f t="shared" si="14"/>
        <v>2</v>
      </c>
      <c r="H227">
        <v>2</v>
      </c>
      <c r="I227">
        <f t="shared" si="15"/>
        <v>3</v>
      </c>
      <c r="J227">
        <v>7337.44</v>
      </c>
    </row>
    <row r="228" spans="1:10" x14ac:dyDescent="0.25">
      <c r="A228" s="1">
        <v>42915.614664351851</v>
      </c>
      <c r="B228">
        <v>1</v>
      </c>
      <c r="C228">
        <f t="shared" si="12"/>
        <v>2</v>
      </c>
      <c r="D228">
        <v>4</v>
      </c>
      <c r="E228">
        <f t="shared" si="13"/>
        <v>5</v>
      </c>
      <c r="F228">
        <v>2</v>
      </c>
      <c r="G228">
        <f t="shared" si="14"/>
        <v>3</v>
      </c>
      <c r="H228">
        <v>3</v>
      </c>
      <c r="I228">
        <f t="shared" si="15"/>
        <v>4</v>
      </c>
      <c r="J228">
        <v>244.482</v>
      </c>
    </row>
    <row r="229" spans="1:10" x14ac:dyDescent="0.25">
      <c r="A229" s="1">
        <v>42915.614699074074</v>
      </c>
      <c r="B229">
        <v>2</v>
      </c>
      <c r="C229">
        <f t="shared" si="12"/>
        <v>3</v>
      </c>
      <c r="D229">
        <v>5</v>
      </c>
      <c r="E229">
        <f t="shared" si="13"/>
        <v>6</v>
      </c>
      <c r="F229">
        <v>3</v>
      </c>
      <c r="G229">
        <f t="shared" si="14"/>
        <v>4</v>
      </c>
      <c r="H229">
        <v>4</v>
      </c>
      <c r="I229">
        <f t="shared" si="15"/>
        <v>5</v>
      </c>
      <c r="J229">
        <v>10765.8</v>
      </c>
    </row>
    <row r="230" spans="1:10" x14ac:dyDescent="0.25">
      <c r="A230" s="1">
        <v>42915.614745370367</v>
      </c>
      <c r="B230">
        <v>6</v>
      </c>
      <c r="C230">
        <f t="shared" si="12"/>
        <v>7</v>
      </c>
      <c r="D230">
        <v>9</v>
      </c>
      <c r="E230">
        <f t="shared" si="13"/>
        <v>10</v>
      </c>
      <c r="F230">
        <v>7</v>
      </c>
      <c r="G230">
        <f t="shared" si="14"/>
        <v>8</v>
      </c>
      <c r="H230">
        <v>8</v>
      </c>
      <c r="I230">
        <f t="shared" si="15"/>
        <v>9</v>
      </c>
      <c r="J230">
        <v>8285.5499999999993</v>
      </c>
    </row>
    <row r="231" spans="1:10" x14ac:dyDescent="0.25">
      <c r="A231" s="1">
        <v>42915.61478009259</v>
      </c>
      <c r="B231">
        <v>7</v>
      </c>
      <c r="C231">
        <f t="shared" si="12"/>
        <v>8</v>
      </c>
      <c r="D231">
        <v>10</v>
      </c>
      <c r="E231">
        <f t="shared" si="13"/>
        <v>11</v>
      </c>
      <c r="F231">
        <v>8</v>
      </c>
      <c r="G231">
        <f t="shared" si="14"/>
        <v>9</v>
      </c>
      <c r="H231">
        <v>9</v>
      </c>
      <c r="I231">
        <f t="shared" si="15"/>
        <v>10</v>
      </c>
      <c r="J231">
        <v>169.58500000000001</v>
      </c>
    </row>
    <row r="232" spans="1:10" x14ac:dyDescent="0.25">
      <c r="A232" s="1">
        <v>42915.614814814813</v>
      </c>
      <c r="B232">
        <v>8</v>
      </c>
      <c r="C232">
        <f t="shared" si="12"/>
        <v>9</v>
      </c>
      <c r="D232">
        <v>11</v>
      </c>
      <c r="E232">
        <f t="shared" si="13"/>
        <v>12</v>
      </c>
      <c r="F232">
        <v>9</v>
      </c>
      <c r="G232">
        <f t="shared" si="14"/>
        <v>10</v>
      </c>
      <c r="H232">
        <v>10</v>
      </c>
      <c r="I232">
        <f t="shared" si="15"/>
        <v>11</v>
      </c>
      <c r="J232">
        <v>19627.2</v>
      </c>
    </row>
    <row r="233" spans="1:10" x14ac:dyDescent="0.25">
      <c r="A233" s="1">
        <v>42915.614861111113</v>
      </c>
      <c r="B233">
        <v>12</v>
      </c>
      <c r="C233">
        <f t="shared" si="12"/>
        <v>13</v>
      </c>
      <c r="D233">
        <v>15</v>
      </c>
      <c r="E233">
        <f t="shared" si="13"/>
        <v>16</v>
      </c>
      <c r="F233">
        <v>13</v>
      </c>
      <c r="G233">
        <f t="shared" si="14"/>
        <v>14</v>
      </c>
      <c r="H233">
        <v>14</v>
      </c>
      <c r="I233">
        <f t="shared" si="15"/>
        <v>15</v>
      </c>
      <c r="J233">
        <v>207.65899999999999</v>
      </c>
    </row>
    <row r="234" spans="1:10" x14ac:dyDescent="0.25">
      <c r="A234" s="1">
        <v>42915.614895833336</v>
      </c>
      <c r="B234">
        <v>13</v>
      </c>
      <c r="C234">
        <f t="shared" si="12"/>
        <v>14</v>
      </c>
      <c r="D234">
        <v>16</v>
      </c>
      <c r="E234">
        <f t="shared" si="13"/>
        <v>17</v>
      </c>
      <c r="F234">
        <v>14</v>
      </c>
      <c r="G234">
        <f t="shared" si="14"/>
        <v>15</v>
      </c>
      <c r="H234">
        <v>15</v>
      </c>
      <c r="I234">
        <f t="shared" si="15"/>
        <v>16</v>
      </c>
      <c r="J234">
        <v>12324.6</v>
      </c>
    </row>
    <row r="235" spans="1:10" x14ac:dyDescent="0.25">
      <c r="A235" s="1">
        <v>42915.614942129629</v>
      </c>
      <c r="B235">
        <v>14</v>
      </c>
      <c r="C235">
        <f t="shared" si="12"/>
        <v>15</v>
      </c>
      <c r="D235">
        <v>17</v>
      </c>
      <c r="E235">
        <f t="shared" si="13"/>
        <v>18</v>
      </c>
      <c r="F235">
        <v>15</v>
      </c>
      <c r="G235">
        <f t="shared" si="14"/>
        <v>16</v>
      </c>
      <c r="H235">
        <v>16</v>
      </c>
      <c r="I235">
        <f t="shared" si="15"/>
        <v>17</v>
      </c>
      <c r="J235">
        <v>7.6514399999999998E-3</v>
      </c>
    </row>
    <row r="236" spans="1:10" x14ac:dyDescent="0.25">
      <c r="A236" s="1">
        <v>42915.614976851852</v>
      </c>
      <c r="B236">
        <v>18</v>
      </c>
      <c r="C236">
        <f t="shared" si="12"/>
        <v>19</v>
      </c>
      <c r="D236">
        <v>21</v>
      </c>
      <c r="E236">
        <f t="shared" si="13"/>
        <v>22</v>
      </c>
      <c r="F236">
        <v>19</v>
      </c>
      <c r="G236">
        <f t="shared" si="14"/>
        <v>20</v>
      </c>
      <c r="H236">
        <v>20</v>
      </c>
      <c r="I236">
        <f t="shared" si="15"/>
        <v>21</v>
      </c>
      <c r="J236">
        <v>9498.92</v>
      </c>
    </row>
    <row r="237" spans="1:10" x14ac:dyDescent="0.25">
      <c r="A237" s="1">
        <v>42915.615057870367</v>
      </c>
      <c r="B237">
        <v>20</v>
      </c>
      <c r="C237">
        <f t="shared" si="12"/>
        <v>21</v>
      </c>
      <c r="D237">
        <v>23</v>
      </c>
      <c r="E237">
        <f t="shared" si="13"/>
        <v>24</v>
      </c>
      <c r="F237">
        <v>21</v>
      </c>
      <c r="G237">
        <f t="shared" si="14"/>
        <v>22</v>
      </c>
      <c r="H237">
        <v>22</v>
      </c>
      <c r="I237">
        <f t="shared" si="15"/>
        <v>23</v>
      </c>
      <c r="J237">
        <v>522.80200000000002</v>
      </c>
    </row>
    <row r="238" spans="1:10" x14ac:dyDescent="0.25">
      <c r="A238" s="1">
        <v>42915.615104166667</v>
      </c>
      <c r="B238">
        <v>24</v>
      </c>
      <c r="C238">
        <f t="shared" si="12"/>
        <v>25</v>
      </c>
      <c r="D238">
        <v>27</v>
      </c>
      <c r="E238">
        <f t="shared" si="13"/>
        <v>28</v>
      </c>
      <c r="F238">
        <v>25</v>
      </c>
      <c r="G238">
        <f t="shared" si="14"/>
        <v>26</v>
      </c>
      <c r="H238">
        <v>26</v>
      </c>
      <c r="I238">
        <f t="shared" si="15"/>
        <v>27</v>
      </c>
      <c r="J238">
        <v>3813.4</v>
      </c>
    </row>
    <row r="239" spans="1:10" x14ac:dyDescent="0.25">
      <c r="A239" s="1">
        <v>42915.61513888889</v>
      </c>
      <c r="B239">
        <v>25</v>
      </c>
      <c r="C239">
        <f t="shared" si="12"/>
        <v>26</v>
      </c>
      <c r="D239">
        <v>28</v>
      </c>
      <c r="E239">
        <f t="shared" si="13"/>
        <v>29</v>
      </c>
      <c r="F239">
        <v>26</v>
      </c>
      <c r="G239">
        <f t="shared" si="14"/>
        <v>27</v>
      </c>
      <c r="H239">
        <v>27</v>
      </c>
      <c r="I239">
        <f t="shared" si="15"/>
        <v>28</v>
      </c>
      <c r="J239">
        <v>5121.49</v>
      </c>
    </row>
    <row r="240" spans="1:10" x14ac:dyDescent="0.25">
      <c r="A240" s="1">
        <v>42915.615173611113</v>
      </c>
      <c r="B240">
        <v>26</v>
      </c>
      <c r="C240">
        <f t="shared" si="12"/>
        <v>27</v>
      </c>
      <c r="D240">
        <v>29</v>
      </c>
      <c r="E240">
        <f t="shared" si="13"/>
        <v>30</v>
      </c>
      <c r="F240">
        <v>27</v>
      </c>
      <c r="G240">
        <f t="shared" si="14"/>
        <v>28</v>
      </c>
      <c r="H240">
        <v>28</v>
      </c>
      <c r="I240">
        <f t="shared" si="15"/>
        <v>29</v>
      </c>
      <c r="J240">
        <v>4629.17</v>
      </c>
    </row>
    <row r="241" spans="1:10" x14ac:dyDescent="0.25">
      <c r="A241" s="1">
        <v>42915.628518518519</v>
      </c>
      <c r="B241">
        <v>0</v>
      </c>
      <c r="C241">
        <f t="shared" si="12"/>
        <v>1</v>
      </c>
      <c r="D241">
        <v>3</v>
      </c>
      <c r="E241">
        <f t="shared" si="13"/>
        <v>4</v>
      </c>
      <c r="F241">
        <v>1</v>
      </c>
      <c r="G241">
        <f t="shared" si="14"/>
        <v>2</v>
      </c>
      <c r="H241">
        <v>2</v>
      </c>
      <c r="I241">
        <f t="shared" si="15"/>
        <v>3</v>
      </c>
      <c r="J241">
        <v>7424.49</v>
      </c>
    </row>
    <row r="242" spans="1:10" x14ac:dyDescent="0.25">
      <c r="A242" s="1">
        <v>42915.628564814811</v>
      </c>
      <c r="B242">
        <v>1</v>
      </c>
      <c r="C242">
        <f t="shared" si="12"/>
        <v>2</v>
      </c>
      <c r="D242">
        <v>4</v>
      </c>
      <c r="E242">
        <f t="shared" si="13"/>
        <v>5</v>
      </c>
      <c r="F242">
        <v>2</v>
      </c>
      <c r="G242">
        <f t="shared" si="14"/>
        <v>3</v>
      </c>
      <c r="H242">
        <v>3</v>
      </c>
      <c r="I242">
        <f t="shared" si="15"/>
        <v>4</v>
      </c>
      <c r="J242">
        <v>361.32499999999999</v>
      </c>
    </row>
    <row r="243" spans="1:10" x14ac:dyDescent="0.25">
      <c r="A243" s="1">
        <v>42915.628599537034</v>
      </c>
      <c r="B243">
        <v>2</v>
      </c>
      <c r="C243">
        <f t="shared" si="12"/>
        <v>3</v>
      </c>
      <c r="D243">
        <v>5</v>
      </c>
      <c r="E243">
        <f t="shared" si="13"/>
        <v>6</v>
      </c>
      <c r="F243">
        <v>3</v>
      </c>
      <c r="G243">
        <f t="shared" si="14"/>
        <v>4</v>
      </c>
      <c r="H243">
        <v>4</v>
      </c>
      <c r="I243">
        <f t="shared" si="15"/>
        <v>5</v>
      </c>
      <c r="J243">
        <v>10740.7</v>
      </c>
    </row>
    <row r="244" spans="1:10" x14ac:dyDescent="0.25">
      <c r="A244" s="1">
        <v>42915.628634259258</v>
      </c>
      <c r="B244">
        <v>6</v>
      </c>
      <c r="C244">
        <f t="shared" si="12"/>
        <v>7</v>
      </c>
      <c r="D244">
        <v>9</v>
      </c>
      <c r="E244">
        <f t="shared" si="13"/>
        <v>10</v>
      </c>
      <c r="F244">
        <v>7</v>
      </c>
      <c r="G244">
        <f t="shared" si="14"/>
        <v>8</v>
      </c>
      <c r="H244">
        <v>8</v>
      </c>
      <c r="I244">
        <f t="shared" si="15"/>
        <v>9</v>
      </c>
      <c r="J244">
        <v>9541.9599999999991</v>
      </c>
    </row>
    <row r="245" spans="1:10" x14ac:dyDescent="0.25">
      <c r="A245" s="1">
        <v>42915.628680555557</v>
      </c>
      <c r="B245">
        <v>7</v>
      </c>
      <c r="C245">
        <f t="shared" si="12"/>
        <v>8</v>
      </c>
      <c r="D245">
        <v>10</v>
      </c>
      <c r="E245">
        <f t="shared" si="13"/>
        <v>11</v>
      </c>
      <c r="F245">
        <v>8</v>
      </c>
      <c r="G245">
        <f t="shared" si="14"/>
        <v>9</v>
      </c>
      <c r="H245">
        <v>9</v>
      </c>
      <c r="I245">
        <f t="shared" si="15"/>
        <v>10</v>
      </c>
      <c r="J245">
        <v>222.72900000000001</v>
      </c>
    </row>
    <row r="246" spans="1:10" x14ac:dyDescent="0.25">
      <c r="A246" s="1">
        <v>42915.62871527778</v>
      </c>
      <c r="B246">
        <v>8</v>
      </c>
      <c r="C246">
        <f t="shared" si="12"/>
        <v>9</v>
      </c>
      <c r="D246">
        <v>11</v>
      </c>
      <c r="E246">
        <f t="shared" si="13"/>
        <v>12</v>
      </c>
      <c r="F246">
        <v>9</v>
      </c>
      <c r="G246">
        <f t="shared" si="14"/>
        <v>10</v>
      </c>
      <c r="H246">
        <v>10</v>
      </c>
      <c r="I246">
        <f t="shared" si="15"/>
        <v>11</v>
      </c>
      <c r="J246">
        <v>19774.900000000001</v>
      </c>
    </row>
    <row r="247" spans="1:10" x14ac:dyDescent="0.25">
      <c r="A247" s="1">
        <v>42915.628761574073</v>
      </c>
      <c r="B247">
        <v>12</v>
      </c>
      <c r="C247">
        <f t="shared" si="12"/>
        <v>13</v>
      </c>
      <c r="D247">
        <v>15</v>
      </c>
      <c r="E247">
        <f t="shared" si="13"/>
        <v>16</v>
      </c>
      <c r="F247">
        <v>13</v>
      </c>
      <c r="G247">
        <f t="shared" si="14"/>
        <v>14</v>
      </c>
      <c r="H247">
        <v>14</v>
      </c>
      <c r="I247">
        <f t="shared" si="15"/>
        <v>15</v>
      </c>
      <c r="J247">
        <v>259.245</v>
      </c>
    </row>
    <row r="248" spans="1:10" x14ac:dyDescent="0.25">
      <c r="A248" s="1">
        <v>42915.628796296296</v>
      </c>
      <c r="B248">
        <v>13</v>
      </c>
      <c r="C248">
        <f t="shared" si="12"/>
        <v>14</v>
      </c>
      <c r="D248">
        <v>16</v>
      </c>
      <c r="E248">
        <f t="shared" si="13"/>
        <v>17</v>
      </c>
      <c r="F248">
        <v>14</v>
      </c>
      <c r="G248">
        <f t="shared" si="14"/>
        <v>15</v>
      </c>
      <c r="H248">
        <v>15</v>
      </c>
      <c r="I248">
        <f t="shared" si="15"/>
        <v>16</v>
      </c>
      <c r="J248">
        <v>10584.8</v>
      </c>
    </row>
    <row r="249" spans="1:10" x14ac:dyDescent="0.25">
      <c r="A249" s="1">
        <v>42915.628831018519</v>
      </c>
      <c r="B249">
        <v>14</v>
      </c>
      <c r="C249">
        <f t="shared" si="12"/>
        <v>15</v>
      </c>
      <c r="D249">
        <v>17</v>
      </c>
      <c r="E249">
        <f t="shared" si="13"/>
        <v>18</v>
      </c>
      <c r="F249">
        <v>15</v>
      </c>
      <c r="G249">
        <f t="shared" si="14"/>
        <v>16</v>
      </c>
      <c r="H249">
        <v>16</v>
      </c>
      <c r="I249">
        <f t="shared" si="15"/>
        <v>17</v>
      </c>
      <c r="J249">
        <v>7.78139E-3</v>
      </c>
    </row>
    <row r="250" spans="1:10" x14ac:dyDescent="0.25">
      <c r="A250" s="1">
        <v>42915.628877314812</v>
      </c>
      <c r="B250">
        <v>18</v>
      </c>
      <c r="C250">
        <f t="shared" si="12"/>
        <v>19</v>
      </c>
      <c r="D250">
        <v>21</v>
      </c>
      <c r="E250">
        <f t="shared" si="13"/>
        <v>22</v>
      </c>
      <c r="F250">
        <v>19</v>
      </c>
      <c r="G250">
        <f t="shared" si="14"/>
        <v>20</v>
      </c>
      <c r="H250">
        <v>20</v>
      </c>
      <c r="I250">
        <f t="shared" si="15"/>
        <v>21</v>
      </c>
      <c r="J250">
        <v>9190.59</v>
      </c>
    </row>
    <row r="251" spans="1:10" x14ac:dyDescent="0.25">
      <c r="A251" s="1">
        <v>42915.628958333335</v>
      </c>
      <c r="B251">
        <v>20</v>
      </c>
      <c r="C251">
        <f t="shared" si="12"/>
        <v>21</v>
      </c>
      <c r="D251">
        <v>23</v>
      </c>
      <c r="E251">
        <f t="shared" si="13"/>
        <v>24</v>
      </c>
      <c r="F251">
        <v>21</v>
      </c>
      <c r="G251">
        <f t="shared" si="14"/>
        <v>22</v>
      </c>
      <c r="H251">
        <v>22</v>
      </c>
      <c r="I251">
        <f t="shared" si="15"/>
        <v>23</v>
      </c>
      <c r="J251">
        <v>427.072</v>
      </c>
    </row>
    <row r="252" spans="1:10" x14ac:dyDescent="0.25">
      <c r="A252" s="1">
        <v>42915.628993055558</v>
      </c>
      <c r="B252">
        <v>24</v>
      </c>
      <c r="C252">
        <f t="shared" si="12"/>
        <v>25</v>
      </c>
      <c r="D252">
        <v>27</v>
      </c>
      <c r="E252">
        <f t="shared" si="13"/>
        <v>28</v>
      </c>
      <c r="F252">
        <v>25</v>
      </c>
      <c r="G252">
        <f t="shared" si="14"/>
        <v>26</v>
      </c>
      <c r="H252">
        <v>26</v>
      </c>
      <c r="I252">
        <f t="shared" si="15"/>
        <v>27</v>
      </c>
      <c r="J252">
        <v>4172.4399999999996</v>
      </c>
    </row>
    <row r="253" spans="1:10" x14ac:dyDescent="0.25">
      <c r="A253" s="1">
        <v>42915.62903935185</v>
      </c>
      <c r="B253">
        <v>25</v>
      </c>
      <c r="C253">
        <f t="shared" si="12"/>
        <v>26</v>
      </c>
      <c r="D253">
        <v>28</v>
      </c>
      <c r="E253">
        <f t="shared" si="13"/>
        <v>29</v>
      </c>
      <c r="F253">
        <v>26</v>
      </c>
      <c r="G253">
        <f t="shared" si="14"/>
        <v>27</v>
      </c>
      <c r="H253">
        <v>27</v>
      </c>
      <c r="I253">
        <f t="shared" si="15"/>
        <v>28</v>
      </c>
      <c r="J253">
        <v>5496.39</v>
      </c>
    </row>
    <row r="254" spans="1:10" x14ac:dyDescent="0.25">
      <c r="A254" s="1">
        <v>42915.629074074073</v>
      </c>
      <c r="B254">
        <v>26</v>
      </c>
      <c r="C254">
        <f t="shared" si="12"/>
        <v>27</v>
      </c>
      <c r="D254">
        <v>29</v>
      </c>
      <c r="E254">
        <f t="shared" si="13"/>
        <v>30</v>
      </c>
      <c r="F254">
        <v>27</v>
      </c>
      <c r="G254">
        <f t="shared" si="14"/>
        <v>28</v>
      </c>
      <c r="H254">
        <v>28</v>
      </c>
      <c r="I254">
        <f t="shared" si="15"/>
        <v>29</v>
      </c>
      <c r="J254">
        <v>5002.87</v>
      </c>
    </row>
    <row r="255" spans="1:10" x14ac:dyDescent="0.25">
      <c r="A255" s="1">
        <v>42915.642407407409</v>
      </c>
      <c r="B255">
        <v>0</v>
      </c>
      <c r="C255">
        <f t="shared" si="12"/>
        <v>1</v>
      </c>
      <c r="D255">
        <v>3</v>
      </c>
      <c r="E255">
        <f t="shared" si="13"/>
        <v>4</v>
      </c>
      <c r="F255">
        <v>1</v>
      </c>
      <c r="G255">
        <f t="shared" si="14"/>
        <v>2</v>
      </c>
      <c r="H255">
        <v>2</v>
      </c>
      <c r="I255">
        <f t="shared" si="15"/>
        <v>3</v>
      </c>
      <c r="J255">
        <v>878.05600000000004</v>
      </c>
    </row>
    <row r="256" spans="1:10" x14ac:dyDescent="0.25">
      <c r="A256" s="1">
        <v>42915.642453703702</v>
      </c>
      <c r="B256">
        <v>1</v>
      </c>
      <c r="C256">
        <f t="shared" si="12"/>
        <v>2</v>
      </c>
      <c r="D256">
        <v>4</v>
      </c>
      <c r="E256">
        <f t="shared" si="13"/>
        <v>5</v>
      </c>
      <c r="F256">
        <v>2</v>
      </c>
      <c r="G256">
        <f t="shared" si="14"/>
        <v>3</v>
      </c>
      <c r="H256">
        <v>3</v>
      </c>
      <c r="I256">
        <f t="shared" si="15"/>
        <v>4</v>
      </c>
      <c r="J256">
        <v>327.03100000000001</v>
      </c>
    </row>
    <row r="257" spans="1:10" x14ac:dyDescent="0.25">
      <c r="A257" s="1">
        <v>42915.642488425925</v>
      </c>
      <c r="B257">
        <v>2</v>
      </c>
      <c r="C257">
        <f t="shared" si="12"/>
        <v>3</v>
      </c>
      <c r="D257">
        <v>5</v>
      </c>
      <c r="E257">
        <f t="shared" si="13"/>
        <v>6</v>
      </c>
      <c r="F257">
        <v>3</v>
      </c>
      <c r="G257">
        <f t="shared" si="14"/>
        <v>4</v>
      </c>
      <c r="H257">
        <v>4</v>
      </c>
      <c r="I257">
        <f t="shared" si="15"/>
        <v>5</v>
      </c>
      <c r="J257">
        <v>10938.7</v>
      </c>
    </row>
    <row r="258" spans="1:10" x14ac:dyDescent="0.25">
      <c r="A258" s="1">
        <v>42915.642534722225</v>
      </c>
      <c r="B258">
        <v>6</v>
      </c>
      <c r="C258">
        <f t="shared" si="12"/>
        <v>7</v>
      </c>
      <c r="D258">
        <v>9</v>
      </c>
      <c r="E258">
        <f t="shared" si="13"/>
        <v>10</v>
      </c>
      <c r="F258">
        <v>7</v>
      </c>
      <c r="G258">
        <f t="shared" si="14"/>
        <v>8</v>
      </c>
      <c r="H258">
        <v>8</v>
      </c>
      <c r="I258">
        <f t="shared" si="15"/>
        <v>9</v>
      </c>
      <c r="J258">
        <v>12038.9</v>
      </c>
    </row>
    <row r="259" spans="1:10" x14ac:dyDescent="0.25">
      <c r="A259" s="1">
        <v>42915.642581018517</v>
      </c>
      <c r="B259">
        <v>7</v>
      </c>
      <c r="C259">
        <f t="shared" ref="C259:C322" si="16">B259+1</f>
        <v>8</v>
      </c>
      <c r="D259">
        <v>10</v>
      </c>
      <c r="E259">
        <f t="shared" ref="E259:E322" si="17">D259+1</f>
        <v>11</v>
      </c>
      <c r="F259">
        <v>8</v>
      </c>
      <c r="G259">
        <f t="shared" ref="G259:G322" si="18">F259+1</f>
        <v>9</v>
      </c>
      <c r="H259">
        <v>9</v>
      </c>
      <c r="I259">
        <f t="shared" ref="I259:I322" si="19">H259+1</f>
        <v>10</v>
      </c>
      <c r="J259">
        <v>89.903099999999995</v>
      </c>
    </row>
    <row r="260" spans="1:10" x14ac:dyDescent="0.25">
      <c r="A260" s="1">
        <v>42915.64261574074</v>
      </c>
      <c r="B260">
        <v>8</v>
      </c>
      <c r="C260">
        <f t="shared" si="16"/>
        <v>9</v>
      </c>
      <c r="D260">
        <v>11</v>
      </c>
      <c r="E260">
        <f t="shared" si="17"/>
        <v>12</v>
      </c>
      <c r="F260">
        <v>9</v>
      </c>
      <c r="G260">
        <f t="shared" si="18"/>
        <v>10</v>
      </c>
      <c r="H260">
        <v>10</v>
      </c>
      <c r="I260">
        <f t="shared" si="19"/>
        <v>11</v>
      </c>
      <c r="J260">
        <v>20954.8</v>
      </c>
    </row>
    <row r="261" spans="1:10" x14ac:dyDescent="0.25">
      <c r="A261" s="1">
        <v>42915.642650462964</v>
      </c>
      <c r="B261">
        <v>12</v>
      </c>
      <c r="C261">
        <f t="shared" si="16"/>
        <v>13</v>
      </c>
      <c r="D261">
        <v>15</v>
      </c>
      <c r="E261">
        <f t="shared" si="17"/>
        <v>16</v>
      </c>
      <c r="F261">
        <v>13</v>
      </c>
      <c r="G261">
        <f t="shared" si="18"/>
        <v>14</v>
      </c>
      <c r="H261">
        <v>14</v>
      </c>
      <c r="I261">
        <f t="shared" si="19"/>
        <v>15</v>
      </c>
      <c r="J261">
        <v>239.03100000000001</v>
      </c>
    </row>
    <row r="262" spans="1:10" x14ac:dyDescent="0.25">
      <c r="A262" s="1">
        <v>42915.642696759256</v>
      </c>
      <c r="B262">
        <v>13</v>
      </c>
      <c r="C262">
        <f t="shared" si="16"/>
        <v>14</v>
      </c>
      <c r="D262">
        <v>16</v>
      </c>
      <c r="E262">
        <f t="shared" si="17"/>
        <v>17</v>
      </c>
      <c r="F262">
        <v>14</v>
      </c>
      <c r="G262">
        <f t="shared" si="18"/>
        <v>15</v>
      </c>
      <c r="H262">
        <v>15</v>
      </c>
      <c r="I262">
        <f t="shared" si="19"/>
        <v>16</v>
      </c>
      <c r="J262">
        <v>13188.8</v>
      </c>
    </row>
    <row r="263" spans="1:10" x14ac:dyDescent="0.25">
      <c r="A263" s="1">
        <v>42915.642731481479</v>
      </c>
      <c r="B263">
        <v>14</v>
      </c>
      <c r="C263">
        <f t="shared" si="16"/>
        <v>15</v>
      </c>
      <c r="D263">
        <v>17</v>
      </c>
      <c r="E263">
        <f t="shared" si="17"/>
        <v>18</v>
      </c>
      <c r="F263">
        <v>15</v>
      </c>
      <c r="G263">
        <f t="shared" si="18"/>
        <v>16</v>
      </c>
      <c r="H263">
        <v>16</v>
      </c>
      <c r="I263">
        <f t="shared" si="19"/>
        <v>17</v>
      </c>
      <c r="J263">
        <v>7.7132900000000003E-3</v>
      </c>
    </row>
    <row r="264" spans="1:10" x14ac:dyDescent="0.25">
      <c r="A264" s="1">
        <v>42915.642777777779</v>
      </c>
      <c r="B264">
        <v>18</v>
      </c>
      <c r="C264">
        <f t="shared" si="16"/>
        <v>19</v>
      </c>
      <c r="D264">
        <v>21</v>
      </c>
      <c r="E264">
        <f t="shared" si="17"/>
        <v>22</v>
      </c>
      <c r="F264">
        <v>19</v>
      </c>
      <c r="G264">
        <f t="shared" si="18"/>
        <v>20</v>
      </c>
      <c r="H264">
        <v>20</v>
      </c>
      <c r="I264">
        <f t="shared" si="19"/>
        <v>21</v>
      </c>
      <c r="J264">
        <v>11473.8</v>
      </c>
    </row>
    <row r="265" spans="1:10" x14ac:dyDescent="0.25">
      <c r="A265" s="1">
        <v>42915.642858796295</v>
      </c>
      <c r="B265">
        <v>20</v>
      </c>
      <c r="C265">
        <f t="shared" si="16"/>
        <v>21</v>
      </c>
      <c r="D265">
        <v>23</v>
      </c>
      <c r="E265">
        <f t="shared" si="17"/>
        <v>24</v>
      </c>
      <c r="F265">
        <v>21</v>
      </c>
      <c r="G265">
        <f t="shared" si="18"/>
        <v>22</v>
      </c>
      <c r="H265">
        <v>22</v>
      </c>
      <c r="I265">
        <f t="shared" si="19"/>
        <v>23</v>
      </c>
      <c r="J265">
        <v>666.428</v>
      </c>
    </row>
    <row r="266" spans="1:10" x14ac:dyDescent="0.25">
      <c r="A266" s="1">
        <v>42915.642893518518</v>
      </c>
      <c r="B266">
        <v>24</v>
      </c>
      <c r="C266">
        <f t="shared" si="16"/>
        <v>25</v>
      </c>
      <c r="D266">
        <v>27</v>
      </c>
      <c r="E266">
        <f t="shared" si="17"/>
        <v>28</v>
      </c>
      <c r="F266">
        <v>25</v>
      </c>
      <c r="G266">
        <f t="shared" si="18"/>
        <v>26</v>
      </c>
      <c r="H266">
        <v>26</v>
      </c>
      <c r="I266">
        <f t="shared" si="19"/>
        <v>27</v>
      </c>
      <c r="J266">
        <v>4224.07</v>
      </c>
    </row>
    <row r="267" spans="1:10" x14ac:dyDescent="0.25">
      <c r="A267" s="1">
        <v>42915.642939814818</v>
      </c>
      <c r="B267">
        <v>25</v>
      </c>
      <c r="C267">
        <f t="shared" si="16"/>
        <v>26</v>
      </c>
      <c r="D267">
        <v>28</v>
      </c>
      <c r="E267">
        <f t="shared" si="17"/>
        <v>29</v>
      </c>
      <c r="F267">
        <v>26</v>
      </c>
      <c r="G267">
        <f t="shared" si="18"/>
        <v>27</v>
      </c>
      <c r="H267">
        <v>27</v>
      </c>
      <c r="I267">
        <f t="shared" si="19"/>
        <v>28</v>
      </c>
      <c r="J267">
        <v>5397.69</v>
      </c>
    </row>
    <row r="268" spans="1:10" x14ac:dyDescent="0.25">
      <c r="A268" s="1">
        <v>42915.642974537041</v>
      </c>
      <c r="B268">
        <v>26</v>
      </c>
      <c r="C268">
        <f t="shared" si="16"/>
        <v>27</v>
      </c>
      <c r="D268">
        <v>29</v>
      </c>
      <c r="E268">
        <f t="shared" si="17"/>
        <v>30</v>
      </c>
      <c r="F268">
        <v>27</v>
      </c>
      <c r="G268">
        <f t="shared" si="18"/>
        <v>28</v>
      </c>
      <c r="H268">
        <v>28</v>
      </c>
      <c r="I268">
        <f t="shared" si="19"/>
        <v>29</v>
      </c>
      <c r="J268">
        <v>4928</v>
      </c>
    </row>
    <row r="269" spans="1:10" x14ac:dyDescent="0.25">
      <c r="A269" s="1">
        <v>42915.6562962963</v>
      </c>
      <c r="B269">
        <v>0</v>
      </c>
      <c r="C269">
        <f t="shared" si="16"/>
        <v>1</v>
      </c>
      <c r="D269">
        <v>3</v>
      </c>
      <c r="E269">
        <f t="shared" si="17"/>
        <v>4</v>
      </c>
      <c r="F269">
        <v>1</v>
      </c>
      <c r="G269">
        <f t="shared" si="18"/>
        <v>2</v>
      </c>
      <c r="H269">
        <v>2</v>
      </c>
      <c r="I269">
        <f t="shared" si="19"/>
        <v>3</v>
      </c>
      <c r="J269">
        <v>792.596</v>
      </c>
    </row>
    <row r="270" spans="1:10" x14ac:dyDescent="0.25">
      <c r="A270" s="1">
        <v>42915.656331018516</v>
      </c>
      <c r="B270">
        <v>1</v>
      </c>
      <c r="C270">
        <f t="shared" si="16"/>
        <v>2</v>
      </c>
      <c r="D270">
        <v>4</v>
      </c>
      <c r="E270">
        <f t="shared" si="17"/>
        <v>5</v>
      </c>
      <c r="F270">
        <v>2</v>
      </c>
      <c r="G270">
        <f t="shared" si="18"/>
        <v>3</v>
      </c>
      <c r="H270">
        <v>3</v>
      </c>
      <c r="I270">
        <f t="shared" si="19"/>
        <v>4</v>
      </c>
      <c r="J270">
        <v>284.20999999999998</v>
      </c>
    </row>
    <row r="271" spans="1:10" x14ac:dyDescent="0.25">
      <c r="A271" s="1">
        <v>42915.656365740739</v>
      </c>
      <c r="B271">
        <v>2</v>
      </c>
      <c r="C271">
        <f t="shared" si="16"/>
        <v>3</v>
      </c>
      <c r="D271">
        <v>5</v>
      </c>
      <c r="E271">
        <f t="shared" si="17"/>
        <v>6</v>
      </c>
      <c r="F271">
        <v>3</v>
      </c>
      <c r="G271">
        <f t="shared" si="18"/>
        <v>4</v>
      </c>
      <c r="H271">
        <v>4</v>
      </c>
      <c r="I271">
        <f t="shared" si="19"/>
        <v>5</v>
      </c>
      <c r="J271">
        <v>10996.1</v>
      </c>
    </row>
    <row r="272" spans="1:10" x14ac:dyDescent="0.25">
      <c r="A272" s="1">
        <v>42915.656412037039</v>
      </c>
      <c r="B272">
        <v>6</v>
      </c>
      <c r="C272">
        <f t="shared" si="16"/>
        <v>7</v>
      </c>
      <c r="D272">
        <v>9</v>
      </c>
      <c r="E272">
        <f t="shared" si="17"/>
        <v>10</v>
      </c>
      <c r="F272">
        <v>7</v>
      </c>
      <c r="G272">
        <f t="shared" si="18"/>
        <v>8</v>
      </c>
      <c r="H272">
        <v>8</v>
      </c>
      <c r="I272">
        <f t="shared" si="19"/>
        <v>9</v>
      </c>
      <c r="J272">
        <v>12816.3</v>
      </c>
    </row>
    <row r="273" spans="1:10" x14ac:dyDescent="0.25">
      <c r="A273" s="1">
        <v>42915.656446759262</v>
      </c>
      <c r="B273">
        <v>7</v>
      </c>
      <c r="C273">
        <f t="shared" si="16"/>
        <v>8</v>
      </c>
      <c r="D273">
        <v>10</v>
      </c>
      <c r="E273">
        <f t="shared" si="17"/>
        <v>11</v>
      </c>
      <c r="F273">
        <v>8</v>
      </c>
      <c r="G273">
        <f t="shared" si="18"/>
        <v>9</v>
      </c>
      <c r="H273">
        <v>9</v>
      </c>
      <c r="I273">
        <f t="shared" si="19"/>
        <v>10</v>
      </c>
      <c r="J273">
        <v>127.131</v>
      </c>
    </row>
    <row r="274" spans="1:10" x14ac:dyDescent="0.25">
      <c r="A274" s="1">
        <v>42915.656481481485</v>
      </c>
      <c r="B274">
        <v>8</v>
      </c>
      <c r="C274">
        <f t="shared" si="16"/>
        <v>9</v>
      </c>
      <c r="D274">
        <v>11</v>
      </c>
      <c r="E274">
        <f t="shared" si="17"/>
        <v>12</v>
      </c>
      <c r="F274">
        <v>9</v>
      </c>
      <c r="G274">
        <f t="shared" si="18"/>
        <v>10</v>
      </c>
      <c r="H274">
        <v>10</v>
      </c>
      <c r="I274">
        <f t="shared" si="19"/>
        <v>11</v>
      </c>
      <c r="J274">
        <v>21029.5</v>
      </c>
    </row>
    <row r="275" spans="1:10" x14ac:dyDescent="0.25">
      <c r="A275" s="1">
        <v>42915.656527777777</v>
      </c>
      <c r="B275">
        <v>12</v>
      </c>
      <c r="C275">
        <f t="shared" si="16"/>
        <v>13</v>
      </c>
      <c r="D275">
        <v>15</v>
      </c>
      <c r="E275">
        <f t="shared" si="17"/>
        <v>16</v>
      </c>
      <c r="F275">
        <v>13</v>
      </c>
      <c r="G275">
        <f t="shared" si="18"/>
        <v>14</v>
      </c>
      <c r="H275">
        <v>14</v>
      </c>
      <c r="I275">
        <f t="shared" si="19"/>
        <v>15</v>
      </c>
      <c r="J275">
        <v>208.28899999999999</v>
      </c>
    </row>
    <row r="276" spans="1:10" x14ac:dyDescent="0.25">
      <c r="A276" s="1">
        <v>42915.6565625</v>
      </c>
      <c r="B276">
        <v>13</v>
      </c>
      <c r="C276">
        <f t="shared" si="16"/>
        <v>14</v>
      </c>
      <c r="D276">
        <v>16</v>
      </c>
      <c r="E276">
        <f t="shared" si="17"/>
        <v>17</v>
      </c>
      <c r="F276">
        <v>14</v>
      </c>
      <c r="G276">
        <f t="shared" si="18"/>
        <v>15</v>
      </c>
      <c r="H276">
        <v>15</v>
      </c>
      <c r="I276">
        <f t="shared" si="19"/>
        <v>16</v>
      </c>
      <c r="J276">
        <v>12771</v>
      </c>
    </row>
    <row r="277" spans="1:10" x14ac:dyDescent="0.25">
      <c r="A277" s="1">
        <v>42915.656608796293</v>
      </c>
      <c r="B277">
        <v>14</v>
      </c>
      <c r="C277">
        <f t="shared" si="16"/>
        <v>15</v>
      </c>
      <c r="D277">
        <v>17</v>
      </c>
      <c r="E277">
        <f t="shared" si="17"/>
        <v>18</v>
      </c>
      <c r="F277">
        <v>15</v>
      </c>
      <c r="G277">
        <f t="shared" si="18"/>
        <v>16</v>
      </c>
      <c r="H277">
        <v>16</v>
      </c>
      <c r="I277">
        <f t="shared" si="19"/>
        <v>17</v>
      </c>
      <c r="J277">
        <v>7.7410600000000001E-3</v>
      </c>
    </row>
    <row r="278" spans="1:10" x14ac:dyDescent="0.25">
      <c r="A278" s="1">
        <v>42915.656643518516</v>
      </c>
      <c r="B278">
        <v>18</v>
      </c>
      <c r="C278">
        <f t="shared" si="16"/>
        <v>19</v>
      </c>
      <c r="D278">
        <v>21</v>
      </c>
      <c r="E278">
        <f t="shared" si="17"/>
        <v>22</v>
      </c>
      <c r="F278">
        <v>19</v>
      </c>
      <c r="G278">
        <f t="shared" si="18"/>
        <v>20</v>
      </c>
      <c r="H278">
        <v>20</v>
      </c>
      <c r="I278">
        <f t="shared" si="19"/>
        <v>21</v>
      </c>
      <c r="J278">
        <v>9497.48</v>
      </c>
    </row>
    <row r="279" spans="1:10" x14ac:dyDescent="0.25">
      <c r="A279" s="1">
        <v>42915.656678240739</v>
      </c>
      <c r="B279">
        <v>19</v>
      </c>
      <c r="C279">
        <f t="shared" si="16"/>
        <v>20</v>
      </c>
      <c r="D279">
        <v>22</v>
      </c>
      <c r="E279">
        <f t="shared" si="17"/>
        <v>23</v>
      </c>
      <c r="F279">
        <v>20</v>
      </c>
      <c r="G279">
        <f t="shared" si="18"/>
        <v>21</v>
      </c>
      <c r="H279">
        <v>21</v>
      </c>
      <c r="I279">
        <f t="shared" si="19"/>
        <v>22</v>
      </c>
      <c r="J279">
        <v>2455.19</v>
      </c>
    </row>
    <row r="280" spans="1:10" x14ac:dyDescent="0.25">
      <c r="A280" s="1">
        <v>42915.656724537039</v>
      </c>
      <c r="B280">
        <v>20</v>
      </c>
      <c r="C280">
        <f t="shared" si="16"/>
        <v>21</v>
      </c>
      <c r="D280">
        <v>23</v>
      </c>
      <c r="E280">
        <f t="shared" si="17"/>
        <v>24</v>
      </c>
      <c r="F280">
        <v>21</v>
      </c>
      <c r="G280">
        <f t="shared" si="18"/>
        <v>22</v>
      </c>
      <c r="H280">
        <v>22</v>
      </c>
      <c r="I280">
        <f t="shared" si="19"/>
        <v>23</v>
      </c>
      <c r="J280">
        <v>363.81299999999999</v>
      </c>
    </row>
    <row r="281" spans="1:10" x14ac:dyDescent="0.25">
      <c r="A281" s="1">
        <v>42915.656759259262</v>
      </c>
      <c r="B281">
        <v>24</v>
      </c>
      <c r="C281">
        <f t="shared" si="16"/>
        <v>25</v>
      </c>
      <c r="D281">
        <v>27</v>
      </c>
      <c r="E281">
        <f t="shared" si="17"/>
        <v>28</v>
      </c>
      <c r="F281">
        <v>25</v>
      </c>
      <c r="G281">
        <f t="shared" si="18"/>
        <v>26</v>
      </c>
      <c r="H281">
        <v>26</v>
      </c>
      <c r="I281">
        <f t="shared" si="19"/>
        <v>27</v>
      </c>
      <c r="J281">
        <v>4309.5600000000004</v>
      </c>
    </row>
    <row r="282" spans="1:10" x14ac:dyDescent="0.25">
      <c r="A282" s="1">
        <v>42915.656805555554</v>
      </c>
      <c r="B282">
        <v>25</v>
      </c>
      <c r="C282">
        <f t="shared" si="16"/>
        <v>26</v>
      </c>
      <c r="D282">
        <v>28</v>
      </c>
      <c r="E282">
        <f t="shared" si="17"/>
        <v>29</v>
      </c>
      <c r="F282">
        <v>26</v>
      </c>
      <c r="G282">
        <f t="shared" si="18"/>
        <v>27</v>
      </c>
      <c r="H282">
        <v>27</v>
      </c>
      <c r="I282">
        <f t="shared" si="19"/>
        <v>28</v>
      </c>
      <c r="J282">
        <v>5581.21</v>
      </c>
    </row>
    <row r="283" spans="1:10" x14ac:dyDescent="0.25">
      <c r="A283" s="1">
        <v>42915.656840277778</v>
      </c>
      <c r="B283">
        <v>26</v>
      </c>
      <c r="C283">
        <f t="shared" si="16"/>
        <v>27</v>
      </c>
      <c r="D283">
        <v>29</v>
      </c>
      <c r="E283">
        <f t="shared" si="17"/>
        <v>30</v>
      </c>
      <c r="F283">
        <v>27</v>
      </c>
      <c r="G283">
        <f t="shared" si="18"/>
        <v>28</v>
      </c>
      <c r="H283">
        <v>28</v>
      </c>
      <c r="I283">
        <f t="shared" si="19"/>
        <v>29</v>
      </c>
      <c r="J283">
        <v>5077.6499999999996</v>
      </c>
    </row>
    <row r="284" spans="1:10" x14ac:dyDescent="0.25">
      <c r="A284" s="1">
        <v>42915.670185185183</v>
      </c>
      <c r="B284">
        <v>0</v>
      </c>
      <c r="C284">
        <f t="shared" si="16"/>
        <v>1</v>
      </c>
      <c r="D284">
        <v>3</v>
      </c>
      <c r="E284">
        <f t="shared" si="17"/>
        <v>4</v>
      </c>
      <c r="F284">
        <v>1</v>
      </c>
      <c r="G284">
        <f t="shared" si="18"/>
        <v>2</v>
      </c>
      <c r="H284">
        <v>2</v>
      </c>
      <c r="I284">
        <f t="shared" si="19"/>
        <v>3</v>
      </c>
      <c r="J284">
        <v>815.85599999999999</v>
      </c>
    </row>
    <row r="285" spans="1:10" x14ac:dyDescent="0.25">
      <c r="A285" s="1">
        <v>42915.670219907406</v>
      </c>
      <c r="B285">
        <v>1</v>
      </c>
      <c r="C285">
        <f t="shared" si="16"/>
        <v>2</v>
      </c>
      <c r="D285">
        <v>4</v>
      </c>
      <c r="E285">
        <f t="shared" si="17"/>
        <v>5</v>
      </c>
      <c r="F285">
        <v>2</v>
      </c>
      <c r="G285">
        <f t="shared" si="18"/>
        <v>3</v>
      </c>
      <c r="H285">
        <v>3</v>
      </c>
      <c r="I285">
        <f t="shared" si="19"/>
        <v>4</v>
      </c>
      <c r="J285">
        <v>277.45400000000001</v>
      </c>
    </row>
    <row r="286" spans="1:10" x14ac:dyDescent="0.25">
      <c r="A286" s="1">
        <v>42915.670254629629</v>
      </c>
      <c r="B286">
        <v>2</v>
      </c>
      <c r="C286">
        <f t="shared" si="16"/>
        <v>3</v>
      </c>
      <c r="D286">
        <v>5</v>
      </c>
      <c r="E286">
        <f t="shared" si="17"/>
        <v>6</v>
      </c>
      <c r="F286">
        <v>3</v>
      </c>
      <c r="G286">
        <f t="shared" si="18"/>
        <v>4</v>
      </c>
      <c r="H286">
        <v>4</v>
      </c>
      <c r="I286">
        <f t="shared" si="19"/>
        <v>5</v>
      </c>
      <c r="J286">
        <v>11531.3</v>
      </c>
    </row>
    <row r="287" spans="1:10" x14ac:dyDescent="0.25">
      <c r="A287" s="1">
        <v>42915.670300925929</v>
      </c>
      <c r="B287">
        <v>6</v>
      </c>
      <c r="C287">
        <f t="shared" si="16"/>
        <v>7</v>
      </c>
      <c r="D287">
        <v>9</v>
      </c>
      <c r="E287">
        <f t="shared" si="17"/>
        <v>10</v>
      </c>
      <c r="F287">
        <v>7</v>
      </c>
      <c r="G287">
        <f t="shared" si="18"/>
        <v>8</v>
      </c>
      <c r="H287">
        <v>8</v>
      </c>
      <c r="I287">
        <f t="shared" si="19"/>
        <v>9</v>
      </c>
      <c r="J287">
        <v>13424.6</v>
      </c>
    </row>
    <row r="288" spans="1:10" x14ac:dyDescent="0.25">
      <c r="A288" s="1">
        <v>42915.670335648145</v>
      </c>
      <c r="B288">
        <v>7</v>
      </c>
      <c r="C288">
        <f t="shared" si="16"/>
        <v>8</v>
      </c>
      <c r="D288">
        <v>10</v>
      </c>
      <c r="E288">
        <f t="shared" si="17"/>
        <v>11</v>
      </c>
      <c r="F288">
        <v>8</v>
      </c>
      <c r="G288">
        <f t="shared" si="18"/>
        <v>9</v>
      </c>
      <c r="H288">
        <v>9</v>
      </c>
      <c r="I288">
        <f t="shared" si="19"/>
        <v>10</v>
      </c>
      <c r="J288">
        <v>76.810100000000006</v>
      </c>
    </row>
    <row r="289" spans="1:10" x14ac:dyDescent="0.25">
      <c r="A289" s="1">
        <v>42915.670370370368</v>
      </c>
      <c r="B289">
        <v>8</v>
      </c>
      <c r="C289">
        <f t="shared" si="16"/>
        <v>9</v>
      </c>
      <c r="D289">
        <v>11</v>
      </c>
      <c r="E289">
        <f t="shared" si="17"/>
        <v>12</v>
      </c>
      <c r="F289">
        <v>9</v>
      </c>
      <c r="G289">
        <f t="shared" si="18"/>
        <v>10</v>
      </c>
      <c r="H289">
        <v>10</v>
      </c>
      <c r="I289">
        <f t="shared" si="19"/>
        <v>11</v>
      </c>
      <c r="J289">
        <v>22591.5</v>
      </c>
    </row>
    <row r="290" spans="1:10" x14ac:dyDescent="0.25">
      <c r="A290" s="1">
        <v>42915.670416666668</v>
      </c>
      <c r="B290">
        <v>12</v>
      </c>
      <c r="C290">
        <f t="shared" si="16"/>
        <v>13</v>
      </c>
      <c r="D290">
        <v>15</v>
      </c>
      <c r="E290">
        <f t="shared" si="17"/>
        <v>16</v>
      </c>
      <c r="F290">
        <v>13</v>
      </c>
      <c r="G290">
        <f t="shared" si="18"/>
        <v>14</v>
      </c>
      <c r="H290">
        <v>14</v>
      </c>
      <c r="I290">
        <f t="shared" si="19"/>
        <v>15</v>
      </c>
      <c r="J290">
        <v>198.185</v>
      </c>
    </row>
    <row r="291" spans="1:10" x14ac:dyDescent="0.25">
      <c r="A291" s="1">
        <v>42915.67046296296</v>
      </c>
      <c r="B291">
        <v>13</v>
      </c>
      <c r="C291">
        <f t="shared" si="16"/>
        <v>14</v>
      </c>
      <c r="D291">
        <v>16</v>
      </c>
      <c r="E291">
        <f t="shared" si="17"/>
        <v>17</v>
      </c>
      <c r="F291">
        <v>14</v>
      </c>
      <c r="G291">
        <f t="shared" si="18"/>
        <v>15</v>
      </c>
      <c r="H291">
        <v>15</v>
      </c>
      <c r="I291">
        <f t="shared" si="19"/>
        <v>16</v>
      </c>
      <c r="J291">
        <v>13174.8</v>
      </c>
    </row>
    <row r="292" spans="1:10" x14ac:dyDescent="0.25">
      <c r="A292" s="1">
        <v>42915.670497685183</v>
      </c>
      <c r="B292">
        <v>14</v>
      </c>
      <c r="C292">
        <f t="shared" si="16"/>
        <v>15</v>
      </c>
      <c r="D292">
        <v>17</v>
      </c>
      <c r="E292">
        <f t="shared" si="17"/>
        <v>18</v>
      </c>
      <c r="F292">
        <v>15</v>
      </c>
      <c r="G292">
        <f t="shared" si="18"/>
        <v>16</v>
      </c>
      <c r="H292">
        <v>16</v>
      </c>
      <c r="I292">
        <f t="shared" si="19"/>
        <v>17</v>
      </c>
      <c r="J292">
        <v>7.7691899999999996E-3</v>
      </c>
    </row>
    <row r="293" spans="1:10" x14ac:dyDescent="0.25">
      <c r="A293" s="1">
        <v>42915.670543981483</v>
      </c>
      <c r="B293">
        <v>18</v>
      </c>
      <c r="C293">
        <f t="shared" si="16"/>
        <v>19</v>
      </c>
      <c r="D293">
        <v>21</v>
      </c>
      <c r="E293">
        <f t="shared" si="17"/>
        <v>22</v>
      </c>
      <c r="F293">
        <v>19</v>
      </c>
      <c r="G293">
        <f t="shared" si="18"/>
        <v>20</v>
      </c>
      <c r="H293">
        <v>20</v>
      </c>
      <c r="I293">
        <f t="shared" si="19"/>
        <v>21</v>
      </c>
      <c r="J293">
        <v>9612.9599999999991</v>
      </c>
    </row>
    <row r="294" spans="1:10" x14ac:dyDescent="0.25">
      <c r="A294" s="1">
        <v>42915.670624999999</v>
      </c>
      <c r="B294">
        <v>20</v>
      </c>
      <c r="C294">
        <f t="shared" si="16"/>
        <v>21</v>
      </c>
      <c r="D294">
        <v>23</v>
      </c>
      <c r="E294">
        <f t="shared" si="17"/>
        <v>24</v>
      </c>
      <c r="F294">
        <v>21</v>
      </c>
      <c r="G294">
        <f t="shared" si="18"/>
        <v>22</v>
      </c>
      <c r="H294">
        <v>22</v>
      </c>
      <c r="I294">
        <f t="shared" si="19"/>
        <v>23</v>
      </c>
      <c r="J294">
        <v>330.78100000000001</v>
      </c>
    </row>
    <row r="295" spans="1:10" x14ac:dyDescent="0.25">
      <c r="A295" s="1">
        <v>42915.670659722222</v>
      </c>
      <c r="B295">
        <v>24</v>
      </c>
      <c r="C295">
        <f t="shared" si="16"/>
        <v>25</v>
      </c>
      <c r="D295">
        <v>27</v>
      </c>
      <c r="E295">
        <f t="shared" si="17"/>
        <v>28</v>
      </c>
      <c r="F295">
        <v>25</v>
      </c>
      <c r="G295">
        <f t="shared" si="18"/>
        <v>26</v>
      </c>
      <c r="H295">
        <v>26</v>
      </c>
      <c r="I295">
        <f t="shared" si="19"/>
        <v>27</v>
      </c>
      <c r="J295">
        <v>4334.4799999999996</v>
      </c>
    </row>
    <row r="296" spans="1:10" x14ac:dyDescent="0.25">
      <c r="A296" s="1">
        <v>42915.670706018522</v>
      </c>
      <c r="B296">
        <v>25</v>
      </c>
      <c r="C296">
        <f t="shared" si="16"/>
        <v>26</v>
      </c>
      <c r="D296">
        <v>28</v>
      </c>
      <c r="E296">
        <f t="shared" si="17"/>
        <v>29</v>
      </c>
      <c r="F296">
        <v>26</v>
      </c>
      <c r="G296">
        <f t="shared" si="18"/>
        <v>27</v>
      </c>
      <c r="H296">
        <v>27</v>
      </c>
      <c r="I296">
        <f t="shared" si="19"/>
        <v>28</v>
      </c>
      <c r="J296">
        <v>5510.49</v>
      </c>
    </row>
    <row r="297" spans="1:10" x14ac:dyDescent="0.25">
      <c r="A297" s="1">
        <v>42915.670740740738</v>
      </c>
      <c r="B297">
        <v>26</v>
      </c>
      <c r="C297">
        <f t="shared" si="16"/>
        <v>27</v>
      </c>
      <c r="D297">
        <v>29</v>
      </c>
      <c r="E297">
        <f t="shared" si="17"/>
        <v>30</v>
      </c>
      <c r="F297">
        <v>27</v>
      </c>
      <c r="G297">
        <f t="shared" si="18"/>
        <v>28</v>
      </c>
      <c r="H297">
        <v>28</v>
      </c>
      <c r="I297">
        <f t="shared" si="19"/>
        <v>29</v>
      </c>
      <c r="J297">
        <v>4895.08</v>
      </c>
    </row>
    <row r="298" spans="1:10" x14ac:dyDescent="0.25">
      <c r="A298" s="1">
        <v>42915.684074074074</v>
      </c>
      <c r="B298">
        <v>0</v>
      </c>
      <c r="C298">
        <f t="shared" si="16"/>
        <v>1</v>
      </c>
      <c r="D298">
        <v>3</v>
      </c>
      <c r="E298">
        <f t="shared" si="17"/>
        <v>4</v>
      </c>
      <c r="F298">
        <v>1</v>
      </c>
      <c r="G298">
        <f t="shared" si="18"/>
        <v>2</v>
      </c>
      <c r="H298">
        <v>2</v>
      </c>
      <c r="I298">
        <f t="shared" si="19"/>
        <v>3</v>
      </c>
      <c r="J298">
        <v>788.41099999999994</v>
      </c>
    </row>
    <row r="299" spans="1:10" x14ac:dyDescent="0.25">
      <c r="A299" s="1">
        <v>42915.684120370373</v>
      </c>
      <c r="B299">
        <v>1</v>
      </c>
      <c r="C299">
        <f t="shared" si="16"/>
        <v>2</v>
      </c>
      <c r="D299">
        <v>4</v>
      </c>
      <c r="E299">
        <f t="shared" si="17"/>
        <v>5</v>
      </c>
      <c r="F299">
        <v>2</v>
      </c>
      <c r="G299">
        <f t="shared" si="18"/>
        <v>3</v>
      </c>
      <c r="H299">
        <v>3</v>
      </c>
      <c r="I299">
        <f t="shared" si="19"/>
        <v>4</v>
      </c>
      <c r="J299">
        <v>274.64299999999997</v>
      </c>
    </row>
    <row r="300" spans="1:10" x14ac:dyDescent="0.25">
      <c r="A300" s="1">
        <v>42915.684155092589</v>
      </c>
      <c r="B300">
        <v>2</v>
      </c>
      <c r="C300">
        <f t="shared" si="16"/>
        <v>3</v>
      </c>
      <c r="D300">
        <v>5</v>
      </c>
      <c r="E300">
        <f t="shared" si="17"/>
        <v>6</v>
      </c>
      <c r="F300">
        <v>3</v>
      </c>
      <c r="G300">
        <f t="shared" si="18"/>
        <v>4</v>
      </c>
      <c r="H300">
        <v>4</v>
      </c>
      <c r="I300">
        <f t="shared" si="19"/>
        <v>5</v>
      </c>
      <c r="J300">
        <v>11926</v>
      </c>
    </row>
    <row r="301" spans="1:10" x14ac:dyDescent="0.25">
      <c r="A301" s="1">
        <v>42915.684201388889</v>
      </c>
      <c r="B301">
        <v>6</v>
      </c>
      <c r="C301">
        <f t="shared" si="16"/>
        <v>7</v>
      </c>
      <c r="D301">
        <v>9</v>
      </c>
      <c r="E301">
        <f t="shared" si="17"/>
        <v>10</v>
      </c>
      <c r="F301">
        <v>7</v>
      </c>
      <c r="G301">
        <f t="shared" si="18"/>
        <v>8</v>
      </c>
      <c r="H301">
        <v>8</v>
      </c>
      <c r="I301">
        <f t="shared" si="19"/>
        <v>9</v>
      </c>
      <c r="J301">
        <v>13322.9</v>
      </c>
    </row>
    <row r="302" spans="1:10" x14ac:dyDescent="0.25">
      <c r="A302" s="1">
        <v>42915.684247685182</v>
      </c>
      <c r="B302">
        <v>7</v>
      </c>
      <c r="C302">
        <f t="shared" si="16"/>
        <v>8</v>
      </c>
      <c r="D302">
        <v>10</v>
      </c>
      <c r="E302">
        <f t="shared" si="17"/>
        <v>11</v>
      </c>
      <c r="F302">
        <v>8</v>
      </c>
      <c r="G302">
        <f t="shared" si="18"/>
        <v>9</v>
      </c>
      <c r="H302">
        <v>9</v>
      </c>
      <c r="I302">
        <f t="shared" si="19"/>
        <v>10</v>
      </c>
      <c r="J302">
        <v>87.849599999999995</v>
      </c>
    </row>
    <row r="303" spans="1:10" x14ac:dyDescent="0.25">
      <c r="A303" s="1">
        <v>42915.684282407405</v>
      </c>
      <c r="B303">
        <v>8</v>
      </c>
      <c r="C303">
        <f t="shared" si="16"/>
        <v>9</v>
      </c>
      <c r="D303">
        <v>11</v>
      </c>
      <c r="E303">
        <f t="shared" si="17"/>
        <v>12</v>
      </c>
      <c r="F303">
        <v>9</v>
      </c>
      <c r="G303">
        <f t="shared" si="18"/>
        <v>10</v>
      </c>
      <c r="H303">
        <v>10</v>
      </c>
      <c r="I303">
        <f t="shared" si="19"/>
        <v>11</v>
      </c>
      <c r="J303">
        <v>22970.6</v>
      </c>
    </row>
    <row r="304" spans="1:10" x14ac:dyDescent="0.25">
      <c r="A304" s="1">
        <v>42915.684328703705</v>
      </c>
      <c r="B304">
        <v>12</v>
      </c>
      <c r="C304">
        <f t="shared" si="16"/>
        <v>13</v>
      </c>
      <c r="D304">
        <v>15</v>
      </c>
      <c r="E304">
        <f t="shared" si="17"/>
        <v>16</v>
      </c>
      <c r="F304">
        <v>13</v>
      </c>
      <c r="G304">
        <f t="shared" si="18"/>
        <v>14</v>
      </c>
      <c r="H304">
        <v>14</v>
      </c>
      <c r="I304">
        <f t="shared" si="19"/>
        <v>15</v>
      </c>
      <c r="J304">
        <v>193.97</v>
      </c>
    </row>
    <row r="305" spans="1:10" x14ac:dyDescent="0.25">
      <c r="A305" s="1">
        <v>42915.684363425928</v>
      </c>
      <c r="B305">
        <v>13</v>
      </c>
      <c r="C305">
        <f t="shared" si="16"/>
        <v>14</v>
      </c>
      <c r="D305">
        <v>16</v>
      </c>
      <c r="E305">
        <f t="shared" si="17"/>
        <v>17</v>
      </c>
      <c r="F305">
        <v>14</v>
      </c>
      <c r="G305">
        <f t="shared" si="18"/>
        <v>15</v>
      </c>
      <c r="H305">
        <v>15</v>
      </c>
      <c r="I305">
        <f t="shared" si="19"/>
        <v>16</v>
      </c>
      <c r="J305">
        <v>12702</v>
      </c>
    </row>
    <row r="306" spans="1:10" x14ac:dyDescent="0.25">
      <c r="A306" s="1">
        <v>42915.684398148151</v>
      </c>
      <c r="B306">
        <v>14</v>
      </c>
      <c r="C306">
        <f t="shared" si="16"/>
        <v>15</v>
      </c>
      <c r="D306">
        <v>17</v>
      </c>
      <c r="E306">
        <f t="shared" si="17"/>
        <v>18</v>
      </c>
      <c r="F306">
        <v>15</v>
      </c>
      <c r="G306">
        <f t="shared" si="18"/>
        <v>16</v>
      </c>
      <c r="H306">
        <v>16</v>
      </c>
      <c r="I306">
        <f t="shared" si="19"/>
        <v>17</v>
      </c>
      <c r="J306">
        <v>7.7564799999999996E-3</v>
      </c>
    </row>
    <row r="307" spans="1:10" x14ac:dyDescent="0.25">
      <c r="A307" s="1">
        <v>42915.684444444443</v>
      </c>
      <c r="B307">
        <v>18</v>
      </c>
      <c r="C307">
        <f t="shared" si="16"/>
        <v>19</v>
      </c>
      <c r="D307">
        <v>21</v>
      </c>
      <c r="E307">
        <f t="shared" si="17"/>
        <v>22</v>
      </c>
      <c r="F307">
        <v>19</v>
      </c>
      <c r="G307">
        <f t="shared" si="18"/>
        <v>20</v>
      </c>
      <c r="H307">
        <v>20</v>
      </c>
      <c r="I307">
        <f t="shared" si="19"/>
        <v>21</v>
      </c>
      <c r="J307">
        <v>8852.9</v>
      </c>
    </row>
    <row r="308" spans="1:10" x14ac:dyDescent="0.25">
      <c r="A308" s="1">
        <v>42915.684537037036</v>
      </c>
      <c r="B308">
        <v>20</v>
      </c>
      <c r="C308">
        <f t="shared" si="16"/>
        <v>21</v>
      </c>
      <c r="D308">
        <v>23</v>
      </c>
      <c r="E308">
        <f t="shared" si="17"/>
        <v>24</v>
      </c>
      <c r="F308">
        <v>21</v>
      </c>
      <c r="G308">
        <f t="shared" si="18"/>
        <v>22</v>
      </c>
      <c r="H308">
        <v>22</v>
      </c>
      <c r="I308">
        <f t="shared" si="19"/>
        <v>23</v>
      </c>
      <c r="J308">
        <v>307.94799999999998</v>
      </c>
    </row>
    <row r="309" spans="1:10" x14ac:dyDescent="0.25">
      <c r="A309" s="1">
        <v>42915.684583333335</v>
      </c>
      <c r="B309">
        <v>24</v>
      </c>
      <c r="C309">
        <f t="shared" si="16"/>
        <v>25</v>
      </c>
      <c r="D309">
        <v>27</v>
      </c>
      <c r="E309">
        <f t="shared" si="17"/>
        <v>28</v>
      </c>
      <c r="F309">
        <v>25</v>
      </c>
      <c r="G309">
        <f t="shared" si="18"/>
        <v>26</v>
      </c>
      <c r="H309">
        <v>26</v>
      </c>
      <c r="I309">
        <f t="shared" si="19"/>
        <v>27</v>
      </c>
      <c r="J309">
        <v>4402.22</v>
      </c>
    </row>
    <row r="310" spans="1:10" x14ac:dyDescent="0.25">
      <c r="A310" s="1">
        <v>42915.684629629628</v>
      </c>
      <c r="B310">
        <v>25</v>
      </c>
      <c r="C310">
        <f t="shared" si="16"/>
        <v>26</v>
      </c>
      <c r="D310">
        <v>28</v>
      </c>
      <c r="E310">
        <f t="shared" si="17"/>
        <v>29</v>
      </c>
      <c r="F310">
        <v>26</v>
      </c>
      <c r="G310">
        <f t="shared" si="18"/>
        <v>27</v>
      </c>
      <c r="H310">
        <v>27</v>
      </c>
      <c r="I310">
        <f t="shared" si="19"/>
        <v>28</v>
      </c>
      <c r="J310">
        <v>5727.98</v>
      </c>
    </row>
    <row r="311" spans="1:10" x14ac:dyDescent="0.25">
      <c r="A311" s="1">
        <v>42915.697962962964</v>
      </c>
      <c r="B311">
        <v>0</v>
      </c>
      <c r="C311">
        <f t="shared" si="16"/>
        <v>1</v>
      </c>
      <c r="D311">
        <v>3</v>
      </c>
      <c r="E311">
        <f t="shared" si="17"/>
        <v>4</v>
      </c>
      <c r="F311">
        <v>1</v>
      </c>
      <c r="G311">
        <f t="shared" si="18"/>
        <v>2</v>
      </c>
      <c r="H311">
        <v>2</v>
      </c>
      <c r="I311">
        <f t="shared" si="19"/>
        <v>3</v>
      </c>
      <c r="J311">
        <v>7106.56</v>
      </c>
    </row>
    <row r="312" spans="1:10" x14ac:dyDescent="0.25">
      <c r="A312" s="1">
        <v>42915.698009259257</v>
      </c>
      <c r="B312">
        <v>1</v>
      </c>
      <c r="C312">
        <f t="shared" si="16"/>
        <v>2</v>
      </c>
      <c r="D312">
        <v>4</v>
      </c>
      <c r="E312">
        <f t="shared" si="17"/>
        <v>5</v>
      </c>
      <c r="F312">
        <v>2</v>
      </c>
      <c r="G312">
        <f t="shared" si="18"/>
        <v>3</v>
      </c>
      <c r="H312">
        <v>3</v>
      </c>
      <c r="I312">
        <f t="shared" si="19"/>
        <v>4</v>
      </c>
      <c r="J312">
        <v>272.209</v>
      </c>
    </row>
    <row r="313" spans="1:10" x14ac:dyDescent="0.25">
      <c r="A313" s="1">
        <v>42915.698055555556</v>
      </c>
      <c r="B313">
        <v>2</v>
      </c>
      <c r="C313">
        <f t="shared" si="16"/>
        <v>3</v>
      </c>
      <c r="D313">
        <v>5</v>
      </c>
      <c r="E313">
        <f t="shared" si="17"/>
        <v>6</v>
      </c>
      <c r="F313">
        <v>3</v>
      </c>
      <c r="G313">
        <f t="shared" si="18"/>
        <v>4</v>
      </c>
      <c r="H313">
        <v>4</v>
      </c>
      <c r="I313">
        <f t="shared" si="19"/>
        <v>5</v>
      </c>
      <c r="J313">
        <v>12390.9</v>
      </c>
    </row>
    <row r="314" spans="1:10" x14ac:dyDescent="0.25">
      <c r="A314" s="1">
        <v>42915.69809027778</v>
      </c>
      <c r="B314">
        <v>6</v>
      </c>
      <c r="C314">
        <f t="shared" si="16"/>
        <v>7</v>
      </c>
      <c r="D314">
        <v>9</v>
      </c>
      <c r="E314">
        <f t="shared" si="17"/>
        <v>10</v>
      </c>
      <c r="F314">
        <v>7</v>
      </c>
      <c r="G314">
        <f t="shared" si="18"/>
        <v>8</v>
      </c>
      <c r="H314">
        <v>8</v>
      </c>
      <c r="I314">
        <f t="shared" si="19"/>
        <v>9</v>
      </c>
      <c r="J314">
        <v>13799.8</v>
      </c>
    </row>
    <row r="315" spans="1:10" x14ac:dyDescent="0.25">
      <c r="A315" s="1">
        <v>42915.698136574072</v>
      </c>
      <c r="B315">
        <v>7</v>
      </c>
      <c r="C315">
        <f t="shared" si="16"/>
        <v>8</v>
      </c>
      <c r="D315">
        <v>10</v>
      </c>
      <c r="E315">
        <f t="shared" si="17"/>
        <v>11</v>
      </c>
      <c r="F315">
        <v>8</v>
      </c>
      <c r="G315">
        <f t="shared" si="18"/>
        <v>9</v>
      </c>
      <c r="H315">
        <v>9</v>
      </c>
      <c r="I315">
        <f t="shared" si="19"/>
        <v>10</v>
      </c>
      <c r="J315">
        <v>23.239000000000001</v>
      </c>
    </row>
    <row r="316" spans="1:10" x14ac:dyDescent="0.25">
      <c r="A316" s="1">
        <v>42915.698171296295</v>
      </c>
      <c r="B316">
        <v>8</v>
      </c>
      <c r="C316">
        <f t="shared" si="16"/>
        <v>9</v>
      </c>
      <c r="D316">
        <v>11</v>
      </c>
      <c r="E316">
        <f t="shared" si="17"/>
        <v>12</v>
      </c>
      <c r="F316">
        <v>9</v>
      </c>
      <c r="G316">
        <f t="shared" si="18"/>
        <v>10</v>
      </c>
      <c r="H316">
        <v>10</v>
      </c>
      <c r="I316">
        <f t="shared" si="19"/>
        <v>11</v>
      </c>
      <c r="J316">
        <v>23034.6</v>
      </c>
    </row>
    <row r="317" spans="1:10" x14ac:dyDescent="0.25">
      <c r="A317" s="1">
        <v>42915.698217592595</v>
      </c>
      <c r="B317">
        <v>12</v>
      </c>
      <c r="C317">
        <f t="shared" si="16"/>
        <v>13</v>
      </c>
      <c r="D317">
        <v>15</v>
      </c>
      <c r="E317">
        <f t="shared" si="17"/>
        <v>16</v>
      </c>
      <c r="F317">
        <v>13</v>
      </c>
      <c r="G317">
        <f t="shared" si="18"/>
        <v>14</v>
      </c>
      <c r="H317">
        <v>14</v>
      </c>
      <c r="I317">
        <f t="shared" si="19"/>
        <v>15</v>
      </c>
      <c r="J317">
        <v>176.958</v>
      </c>
    </row>
    <row r="318" spans="1:10" x14ac:dyDescent="0.25">
      <c r="A318" s="1">
        <v>42915.698252314818</v>
      </c>
      <c r="B318">
        <v>13</v>
      </c>
      <c r="C318">
        <f t="shared" si="16"/>
        <v>14</v>
      </c>
      <c r="D318">
        <v>16</v>
      </c>
      <c r="E318">
        <f t="shared" si="17"/>
        <v>17</v>
      </c>
      <c r="F318">
        <v>14</v>
      </c>
      <c r="G318">
        <f t="shared" si="18"/>
        <v>15</v>
      </c>
      <c r="H318">
        <v>15</v>
      </c>
      <c r="I318">
        <f t="shared" si="19"/>
        <v>16</v>
      </c>
      <c r="J318">
        <v>12792.1</v>
      </c>
    </row>
    <row r="319" spans="1:10" x14ac:dyDescent="0.25">
      <c r="A319" s="1">
        <v>42915.698298611111</v>
      </c>
      <c r="B319">
        <v>14</v>
      </c>
      <c r="C319">
        <f t="shared" si="16"/>
        <v>15</v>
      </c>
      <c r="D319">
        <v>17</v>
      </c>
      <c r="E319">
        <f t="shared" si="17"/>
        <v>18</v>
      </c>
      <c r="F319">
        <v>15</v>
      </c>
      <c r="G319">
        <f t="shared" si="18"/>
        <v>16</v>
      </c>
      <c r="H319">
        <v>16</v>
      </c>
      <c r="I319">
        <f t="shared" si="19"/>
        <v>17</v>
      </c>
      <c r="J319">
        <v>7.8274099999999999E-3</v>
      </c>
    </row>
    <row r="320" spans="1:10" x14ac:dyDescent="0.25">
      <c r="A320" s="1">
        <v>42915.698333333334</v>
      </c>
      <c r="B320">
        <v>18</v>
      </c>
      <c r="C320">
        <f t="shared" si="16"/>
        <v>19</v>
      </c>
      <c r="D320">
        <v>21</v>
      </c>
      <c r="E320">
        <f t="shared" si="17"/>
        <v>22</v>
      </c>
      <c r="F320">
        <v>19</v>
      </c>
      <c r="G320">
        <f t="shared" si="18"/>
        <v>20</v>
      </c>
      <c r="H320">
        <v>20</v>
      </c>
      <c r="I320">
        <f t="shared" si="19"/>
        <v>21</v>
      </c>
      <c r="J320">
        <v>10533.8</v>
      </c>
    </row>
    <row r="321" spans="1:10" x14ac:dyDescent="0.25">
      <c r="A321" s="1">
        <v>42915.698414351849</v>
      </c>
      <c r="B321">
        <v>20</v>
      </c>
      <c r="C321">
        <f t="shared" si="16"/>
        <v>21</v>
      </c>
      <c r="D321">
        <v>23</v>
      </c>
      <c r="E321">
        <f t="shared" si="17"/>
        <v>24</v>
      </c>
      <c r="F321">
        <v>21</v>
      </c>
      <c r="G321">
        <f t="shared" si="18"/>
        <v>22</v>
      </c>
      <c r="H321">
        <v>22</v>
      </c>
      <c r="I321">
        <f t="shared" si="19"/>
        <v>23</v>
      </c>
      <c r="J321">
        <v>386.40600000000001</v>
      </c>
    </row>
    <row r="322" spans="1:10" x14ac:dyDescent="0.25">
      <c r="A322" s="1">
        <v>42915.698460648149</v>
      </c>
      <c r="B322">
        <v>24</v>
      </c>
      <c r="C322">
        <f t="shared" si="16"/>
        <v>25</v>
      </c>
      <c r="D322">
        <v>27</v>
      </c>
      <c r="E322">
        <f t="shared" si="17"/>
        <v>28</v>
      </c>
      <c r="F322">
        <v>25</v>
      </c>
      <c r="G322">
        <f t="shared" si="18"/>
        <v>26</v>
      </c>
      <c r="H322">
        <v>26</v>
      </c>
      <c r="I322">
        <f t="shared" si="19"/>
        <v>27</v>
      </c>
      <c r="J322">
        <v>4461.18</v>
      </c>
    </row>
    <row r="323" spans="1:10" x14ac:dyDescent="0.25">
      <c r="A323" s="1">
        <v>42915.698495370372</v>
      </c>
      <c r="B323">
        <v>25</v>
      </c>
      <c r="C323">
        <f t="shared" ref="C323:C386" si="20">B323+1</f>
        <v>26</v>
      </c>
      <c r="D323">
        <v>28</v>
      </c>
      <c r="E323">
        <f t="shared" ref="E323:E386" si="21">D323+1</f>
        <v>29</v>
      </c>
      <c r="F323">
        <v>26</v>
      </c>
      <c r="G323">
        <f t="shared" ref="G323:G386" si="22">F323+1</f>
        <v>27</v>
      </c>
      <c r="H323">
        <v>27</v>
      </c>
      <c r="I323">
        <f t="shared" ref="I323:I386" si="23">H323+1</f>
        <v>28</v>
      </c>
      <c r="J323">
        <v>5899.23</v>
      </c>
    </row>
    <row r="324" spans="1:10" x14ac:dyDescent="0.25">
      <c r="A324" s="1">
        <v>42915.711851851855</v>
      </c>
      <c r="B324">
        <v>0</v>
      </c>
      <c r="C324">
        <f t="shared" si="20"/>
        <v>1</v>
      </c>
      <c r="D324">
        <v>3</v>
      </c>
      <c r="E324">
        <f t="shared" si="21"/>
        <v>4</v>
      </c>
      <c r="F324">
        <v>1</v>
      </c>
      <c r="G324">
        <f t="shared" si="22"/>
        <v>2</v>
      </c>
      <c r="H324">
        <v>2</v>
      </c>
      <c r="I324">
        <f t="shared" si="23"/>
        <v>3</v>
      </c>
      <c r="J324">
        <v>7265.09</v>
      </c>
    </row>
    <row r="325" spans="1:10" x14ac:dyDescent="0.25">
      <c r="A325" s="1">
        <v>42915.711898148147</v>
      </c>
      <c r="B325">
        <v>1</v>
      </c>
      <c r="C325">
        <f t="shared" si="20"/>
        <v>2</v>
      </c>
      <c r="D325">
        <v>4</v>
      </c>
      <c r="E325">
        <f t="shared" si="21"/>
        <v>5</v>
      </c>
      <c r="F325">
        <v>2</v>
      </c>
      <c r="G325">
        <f t="shared" si="22"/>
        <v>3</v>
      </c>
      <c r="H325">
        <v>3</v>
      </c>
      <c r="I325">
        <f t="shared" si="23"/>
        <v>4</v>
      </c>
      <c r="J325">
        <v>287.71300000000002</v>
      </c>
    </row>
    <row r="326" spans="1:10" x14ac:dyDescent="0.25">
      <c r="A326" s="1">
        <v>42915.711944444447</v>
      </c>
      <c r="B326">
        <v>2</v>
      </c>
      <c r="C326">
        <f t="shared" si="20"/>
        <v>3</v>
      </c>
      <c r="D326">
        <v>5</v>
      </c>
      <c r="E326">
        <f t="shared" si="21"/>
        <v>6</v>
      </c>
      <c r="F326">
        <v>3</v>
      </c>
      <c r="G326">
        <f t="shared" si="22"/>
        <v>4</v>
      </c>
      <c r="H326">
        <v>4</v>
      </c>
      <c r="I326">
        <f t="shared" si="23"/>
        <v>5</v>
      </c>
      <c r="J326">
        <v>12040.6</v>
      </c>
    </row>
    <row r="327" spans="1:10" x14ac:dyDescent="0.25">
      <c r="A327" s="1">
        <v>42915.71197916667</v>
      </c>
      <c r="B327">
        <v>6</v>
      </c>
      <c r="C327">
        <f t="shared" si="20"/>
        <v>7</v>
      </c>
      <c r="D327">
        <v>9</v>
      </c>
      <c r="E327">
        <f t="shared" si="21"/>
        <v>10</v>
      </c>
      <c r="F327">
        <v>7</v>
      </c>
      <c r="G327">
        <f t="shared" si="22"/>
        <v>8</v>
      </c>
      <c r="H327">
        <v>8</v>
      </c>
      <c r="I327">
        <f t="shared" si="23"/>
        <v>9</v>
      </c>
      <c r="J327">
        <v>13464.2</v>
      </c>
    </row>
    <row r="328" spans="1:10" x14ac:dyDescent="0.25">
      <c r="A328" s="1">
        <v>42915.712025462963</v>
      </c>
      <c r="B328">
        <v>7</v>
      </c>
      <c r="C328">
        <f t="shared" si="20"/>
        <v>8</v>
      </c>
      <c r="D328">
        <v>10</v>
      </c>
      <c r="E328">
        <f t="shared" si="21"/>
        <v>11</v>
      </c>
      <c r="F328">
        <v>8</v>
      </c>
      <c r="G328">
        <f t="shared" si="22"/>
        <v>9</v>
      </c>
      <c r="H328">
        <v>9</v>
      </c>
      <c r="I328">
        <f t="shared" si="23"/>
        <v>10</v>
      </c>
      <c r="J328">
        <v>85.184700000000007</v>
      </c>
    </row>
    <row r="329" spans="1:10" x14ac:dyDescent="0.25">
      <c r="A329" s="1">
        <v>42915.712060185186</v>
      </c>
      <c r="B329">
        <v>8</v>
      </c>
      <c r="C329">
        <f t="shared" si="20"/>
        <v>9</v>
      </c>
      <c r="D329">
        <v>11</v>
      </c>
      <c r="E329">
        <f t="shared" si="21"/>
        <v>12</v>
      </c>
      <c r="F329">
        <v>9</v>
      </c>
      <c r="G329">
        <f t="shared" si="22"/>
        <v>10</v>
      </c>
      <c r="H329">
        <v>10</v>
      </c>
      <c r="I329">
        <f t="shared" si="23"/>
        <v>11</v>
      </c>
      <c r="J329">
        <v>23299</v>
      </c>
    </row>
    <row r="330" spans="1:10" x14ac:dyDescent="0.25">
      <c r="A330" s="1">
        <v>42915.712106481478</v>
      </c>
      <c r="B330">
        <v>12</v>
      </c>
      <c r="C330">
        <f t="shared" si="20"/>
        <v>13</v>
      </c>
      <c r="D330">
        <v>15</v>
      </c>
      <c r="E330">
        <f t="shared" si="21"/>
        <v>16</v>
      </c>
      <c r="F330">
        <v>13</v>
      </c>
      <c r="G330">
        <f t="shared" si="22"/>
        <v>14</v>
      </c>
      <c r="H330">
        <v>14</v>
      </c>
      <c r="I330">
        <f t="shared" si="23"/>
        <v>15</v>
      </c>
      <c r="J330">
        <v>175.28</v>
      </c>
    </row>
    <row r="331" spans="1:10" x14ac:dyDescent="0.25">
      <c r="A331" s="1">
        <v>42915.712141203701</v>
      </c>
      <c r="B331">
        <v>13</v>
      </c>
      <c r="C331">
        <f t="shared" si="20"/>
        <v>14</v>
      </c>
      <c r="D331">
        <v>16</v>
      </c>
      <c r="E331">
        <f t="shared" si="21"/>
        <v>17</v>
      </c>
      <c r="F331">
        <v>14</v>
      </c>
      <c r="G331">
        <f t="shared" si="22"/>
        <v>15</v>
      </c>
      <c r="H331">
        <v>15</v>
      </c>
      <c r="I331">
        <f t="shared" si="23"/>
        <v>16</v>
      </c>
      <c r="J331">
        <v>13544.6</v>
      </c>
    </row>
    <row r="332" spans="1:10" x14ac:dyDescent="0.25">
      <c r="A332" s="1">
        <v>42915.712187500001</v>
      </c>
      <c r="B332">
        <v>14</v>
      </c>
      <c r="C332">
        <f t="shared" si="20"/>
        <v>15</v>
      </c>
      <c r="D332">
        <v>17</v>
      </c>
      <c r="E332">
        <f t="shared" si="21"/>
        <v>18</v>
      </c>
      <c r="F332">
        <v>15</v>
      </c>
      <c r="G332">
        <f t="shared" si="22"/>
        <v>16</v>
      </c>
      <c r="H332">
        <v>16</v>
      </c>
      <c r="I332">
        <f t="shared" si="23"/>
        <v>17</v>
      </c>
      <c r="J332">
        <v>7.7925199999999998E-3</v>
      </c>
    </row>
    <row r="333" spans="1:10" x14ac:dyDescent="0.25">
      <c r="A333" s="1">
        <v>42915.712222222224</v>
      </c>
      <c r="B333">
        <v>18</v>
      </c>
      <c r="C333">
        <f t="shared" si="20"/>
        <v>19</v>
      </c>
      <c r="D333">
        <v>21</v>
      </c>
      <c r="E333">
        <f t="shared" si="21"/>
        <v>22</v>
      </c>
      <c r="F333">
        <v>19</v>
      </c>
      <c r="G333">
        <f t="shared" si="22"/>
        <v>20</v>
      </c>
      <c r="H333">
        <v>20</v>
      </c>
      <c r="I333">
        <f t="shared" si="23"/>
        <v>21</v>
      </c>
      <c r="J333">
        <v>10405.200000000001</v>
      </c>
    </row>
    <row r="334" spans="1:10" x14ac:dyDescent="0.25">
      <c r="A334" s="1">
        <v>42915.712314814817</v>
      </c>
      <c r="B334">
        <v>20</v>
      </c>
      <c r="C334">
        <f t="shared" si="20"/>
        <v>21</v>
      </c>
      <c r="D334">
        <v>23</v>
      </c>
      <c r="E334">
        <f t="shared" si="21"/>
        <v>24</v>
      </c>
      <c r="F334">
        <v>21</v>
      </c>
      <c r="G334">
        <f t="shared" si="22"/>
        <v>22</v>
      </c>
      <c r="H334">
        <v>22</v>
      </c>
      <c r="I334">
        <f t="shared" si="23"/>
        <v>23</v>
      </c>
      <c r="J334">
        <v>357.97399999999999</v>
      </c>
    </row>
    <row r="335" spans="1:10" x14ac:dyDescent="0.25">
      <c r="A335" s="1">
        <v>42915.712361111109</v>
      </c>
      <c r="B335">
        <v>24</v>
      </c>
      <c r="C335">
        <f t="shared" si="20"/>
        <v>25</v>
      </c>
      <c r="D335">
        <v>27</v>
      </c>
      <c r="E335">
        <f t="shared" si="21"/>
        <v>28</v>
      </c>
      <c r="F335">
        <v>25</v>
      </c>
      <c r="G335">
        <f t="shared" si="22"/>
        <v>26</v>
      </c>
      <c r="H335">
        <v>26</v>
      </c>
      <c r="I335">
        <f t="shared" si="23"/>
        <v>27</v>
      </c>
      <c r="J335">
        <v>4343.51</v>
      </c>
    </row>
    <row r="336" spans="1:10" x14ac:dyDescent="0.25">
      <c r="A336" s="1">
        <v>42915.725763888891</v>
      </c>
      <c r="B336">
        <v>1</v>
      </c>
      <c r="C336">
        <f t="shared" si="20"/>
        <v>2</v>
      </c>
      <c r="D336">
        <v>4</v>
      </c>
      <c r="E336">
        <f t="shared" si="21"/>
        <v>5</v>
      </c>
      <c r="F336">
        <v>2</v>
      </c>
      <c r="G336">
        <f t="shared" si="22"/>
        <v>3</v>
      </c>
      <c r="H336">
        <v>3</v>
      </c>
      <c r="I336">
        <f t="shared" si="23"/>
        <v>4</v>
      </c>
      <c r="J336">
        <v>3109.77</v>
      </c>
    </row>
    <row r="337" spans="1:10" x14ac:dyDescent="0.25">
      <c r="A337" s="1">
        <v>42915.725798611114</v>
      </c>
      <c r="B337">
        <v>2</v>
      </c>
      <c r="C337">
        <f t="shared" si="20"/>
        <v>3</v>
      </c>
      <c r="D337">
        <v>5</v>
      </c>
      <c r="E337">
        <f t="shared" si="21"/>
        <v>6</v>
      </c>
      <c r="F337">
        <v>3</v>
      </c>
      <c r="G337">
        <f t="shared" si="22"/>
        <v>4</v>
      </c>
      <c r="H337">
        <v>4</v>
      </c>
      <c r="I337">
        <f t="shared" si="23"/>
        <v>5</v>
      </c>
      <c r="J337">
        <v>11788.3</v>
      </c>
    </row>
    <row r="338" spans="1:10" x14ac:dyDescent="0.25">
      <c r="A338" s="1">
        <v>42915.725844907407</v>
      </c>
      <c r="B338">
        <v>6</v>
      </c>
      <c r="C338">
        <f t="shared" si="20"/>
        <v>7</v>
      </c>
      <c r="D338">
        <v>9</v>
      </c>
      <c r="E338">
        <f t="shared" si="21"/>
        <v>10</v>
      </c>
      <c r="F338">
        <v>7</v>
      </c>
      <c r="G338">
        <f t="shared" si="22"/>
        <v>8</v>
      </c>
      <c r="H338">
        <v>8</v>
      </c>
      <c r="I338">
        <f t="shared" si="23"/>
        <v>9</v>
      </c>
      <c r="J338">
        <v>13610.6</v>
      </c>
    </row>
    <row r="339" spans="1:10" x14ac:dyDescent="0.25">
      <c r="A339" s="1">
        <v>42915.72587962963</v>
      </c>
      <c r="B339">
        <v>7</v>
      </c>
      <c r="C339">
        <f t="shared" si="20"/>
        <v>8</v>
      </c>
      <c r="D339">
        <v>10</v>
      </c>
      <c r="E339">
        <f t="shared" si="21"/>
        <v>11</v>
      </c>
      <c r="F339">
        <v>8</v>
      </c>
      <c r="G339">
        <f t="shared" si="22"/>
        <v>9</v>
      </c>
      <c r="H339">
        <v>9</v>
      </c>
      <c r="I339">
        <f t="shared" si="23"/>
        <v>10</v>
      </c>
      <c r="J339">
        <v>17.8443</v>
      </c>
    </row>
    <row r="340" spans="1:10" x14ac:dyDescent="0.25">
      <c r="A340" s="1">
        <v>42915.725925925923</v>
      </c>
      <c r="B340">
        <v>8</v>
      </c>
      <c r="C340">
        <f t="shared" si="20"/>
        <v>9</v>
      </c>
      <c r="D340">
        <v>11</v>
      </c>
      <c r="E340">
        <f t="shared" si="21"/>
        <v>12</v>
      </c>
      <c r="F340">
        <v>9</v>
      </c>
      <c r="G340">
        <f t="shared" si="22"/>
        <v>10</v>
      </c>
      <c r="H340">
        <v>10</v>
      </c>
      <c r="I340">
        <f t="shared" si="23"/>
        <v>11</v>
      </c>
      <c r="J340">
        <v>23367.8</v>
      </c>
    </row>
    <row r="341" spans="1:10" x14ac:dyDescent="0.25">
      <c r="A341" s="1">
        <v>42915.725960648146</v>
      </c>
      <c r="B341">
        <v>12</v>
      </c>
      <c r="C341">
        <f t="shared" si="20"/>
        <v>13</v>
      </c>
      <c r="D341">
        <v>15</v>
      </c>
      <c r="E341">
        <f t="shared" si="21"/>
        <v>16</v>
      </c>
      <c r="F341">
        <v>13</v>
      </c>
      <c r="G341">
        <f t="shared" si="22"/>
        <v>14</v>
      </c>
      <c r="H341">
        <v>14</v>
      </c>
      <c r="I341">
        <f t="shared" si="23"/>
        <v>15</v>
      </c>
      <c r="J341">
        <v>207.60400000000001</v>
      </c>
    </row>
    <row r="342" spans="1:10" x14ac:dyDescent="0.25">
      <c r="A342" s="1">
        <v>42915.725995370369</v>
      </c>
      <c r="B342">
        <v>13</v>
      </c>
      <c r="C342">
        <f t="shared" si="20"/>
        <v>14</v>
      </c>
      <c r="D342">
        <v>16</v>
      </c>
      <c r="E342">
        <f t="shared" si="21"/>
        <v>17</v>
      </c>
      <c r="F342">
        <v>14</v>
      </c>
      <c r="G342">
        <f t="shared" si="22"/>
        <v>15</v>
      </c>
      <c r="H342">
        <v>15</v>
      </c>
      <c r="I342">
        <f t="shared" si="23"/>
        <v>16</v>
      </c>
      <c r="J342">
        <v>12406.6</v>
      </c>
    </row>
    <row r="343" spans="1:10" x14ac:dyDescent="0.25">
      <c r="A343" s="1">
        <v>42915.726041666669</v>
      </c>
      <c r="B343">
        <v>14</v>
      </c>
      <c r="C343">
        <f t="shared" si="20"/>
        <v>15</v>
      </c>
      <c r="D343">
        <v>17</v>
      </c>
      <c r="E343">
        <f t="shared" si="21"/>
        <v>18</v>
      </c>
      <c r="F343">
        <v>15</v>
      </c>
      <c r="G343">
        <f t="shared" si="22"/>
        <v>16</v>
      </c>
      <c r="H343">
        <v>16</v>
      </c>
      <c r="I343">
        <f t="shared" si="23"/>
        <v>17</v>
      </c>
      <c r="J343">
        <v>7.7711799999999999E-3</v>
      </c>
    </row>
    <row r="344" spans="1:10" x14ac:dyDescent="0.25">
      <c r="A344" s="1">
        <v>42915.726076388892</v>
      </c>
      <c r="B344">
        <v>18</v>
      </c>
      <c r="C344">
        <f t="shared" si="20"/>
        <v>19</v>
      </c>
      <c r="D344">
        <v>21</v>
      </c>
      <c r="E344">
        <f t="shared" si="21"/>
        <v>22</v>
      </c>
      <c r="F344">
        <v>19</v>
      </c>
      <c r="G344">
        <f t="shared" si="22"/>
        <v>20</v>
      </c>
      <c r="H344">
        <v>20</v>
      </c>
      <c r="I344">
        <f t="shared" si="23"/>
        <v>21</v>
      </c>
      <c r="J344">
        <v>10534.4</v>
      </c>
    </row>
    <row r="345" spans="1:10" x14ac:dyDescent="0.25">
      <c r="A345" s="1">
        <v>42915.726157407407</v>
      </c>
      <c r="B345">
        <v>20</v>
      </c>
      <c r="C345">
        <f t="shared" si="20"/>
        <v>21</v>
      </c>
      <c r="D345">
        <v>23</v>
      </c>
      <c r="E345">
        <f t="shared" si="21"/>
        <v>24</v>
      </c>
      <c r="F345">
        <v>21</v>
      </c>
      <c r="G345">
        <f t="shared" si="22"/>
        <v>22</v>
      </c>
      <c r="H345">
        <v>22</v>
      </c>
      <c r="I345">
        <f t="shared" si="23"/>
        <v>23</v>
      </c>
      <c r="J345">
        <v>553.64</v>
      </c>
    </row>
    <row r="346" spans="1:10" x14ac:dyDescent="0.25">
      <c r="A346" s="1">
        <v>42915.726203703707</v>
      </c>
      <c r="B346">
        <v>24</v>
      </c>
      <c r="C346">
        <f t="shared" si="20"/>
        <v>25</v>
      </c>
      <c r="D346">
        <v>27</v>
      </c>
      <c r="E346">
        <f t="shared" si="21"/>
        <v>28</v>
      </c>
      <c r="F346">
        <v>25</v>
      </c>
      <c r="G346">
        <f t="shared" si="22"/>
        <v>26</v>
      </c>
      <c r="H346">
        <v>26</v>
      </c>
      <c r="I346">
        <f t="shared" si="23"/>
        <v>27</v>
      </c>
      <c r="J346">
        <v>4497.71</v>
      </c>
    </row>
    <row r="347" spans="1:10" x14ac:dyDescent="0.25">
      <c r="A347" s="1">
        <v>42915.726238425923</v>
      </c>
      <c r="B347">
        <v>25</v>
      </c>
      <c r="C347">
        <f t="shared" si="20"/>
        <v>26</v>
      </c>
      <c r="D347">
        <v>28</v>
      </c>
      <c r="E347">
        <f t="shared" si="21"/>
        <v>29</v>
      </c>
      <c r="F347">
        <v>26</v>
      </c>
      <c r="G347">
        <f t="shared" si="22"/>
        <v>27</v>
      </c>
      <c r="H347">
        <v>27</v>
      </c>
      <c r="I347">
        <f t="shared" si="23"/>
        <v>28</v>
      </c>
      <c r="J347">
        <v>5834.19</v>
      </c>
    </row>
    <row r="348" spans="1:10" x14ac:dyDescent="0.25">
      <c r="A348" s="1">
        <v>42915.7262962963</v>
      </c>
      <c r="B348">
        <v>26</v>
      </c>
      <c r="C348">
        <f t="shared" si="20"/>
        <v>27</v>
      </c>
      <c r="D348">
        <v>29</v>
      </c>
      <c r="E348">
        <f t="shared" si="21"/>
        <v>30</v>
      </c>
      <c r="F348">
        <v>27</v>
      </c>
      <c r="G348">
        <f t="shared" si="22"/>
        <v>28</v>
      </c>
      <c r="H348">
        <v>28</v>
      </c>
      <c r="I348">
        <f t="shared" si="23"/>
        <v>29</v>
      </c>
      <c r="J348">
        <v>5279.07</v>
      </c>
    </row>
    <row r="349" spans="1:10" x14ac:dyDescent="0.25">
      <c r="A349" s="1">
        <v>42915.739629629628</v>
      </c>
      <c r="B349">
        <v>0</v>
      </c>
      <c r="C349">
        <f t="shared" si="20"/>
        <v>1</v>
      </c>
      <c r="D349">
        <v>3</v>
      </c>
      <c r="E349">
        <f t="shared" si="21"/>
        <v>4</v>
      </c>
      <c r="F349">
        <v>1</v>
      </c>
      <c r="G349">
        <f t="shared" si="22"/>
        <v>2</v>
      </c>
      <c r="H349">
        <v>2</v>
      </c>
      <c r="I349">
        <f t="shared" si="23"/>
        <v>3</v>
      </c>
      <c r="J349">
        <v>756.43700000000001</v>
      </c>
    </row>
    <row r="350" spans="1:10" x14ac:dyDescent="0.25">
      <c r="A350" s="1">
        <v>42915.739675925928</v>
      </c>
      <c r="B350">
        <v>1</v>
      </c>
      <c r="C350">
        <f t="shared" si="20"/>
        <v>2</v>
      </c>
      <c r="D350">
        <v>4</v>
      </c>
      <c r="E350">
        <f t="shared" si="21"/>
        <v>5</v>
      </c>
      <c r="F350">
        <v>2</v>
      </c>
      <c r="G350">
        <f t="shared" si="22"/>
        <v>3</v>
      </c>
      <c r="H350">
        <v>3</v>
      </c>
      <c r="I350">
        <f t="shared" si="23"/>
        <v>4</v>
      </c>
      <c r="J350">
        <v>281.82100000000003</v>
      </c>
    </row>
    <row r="351" spans="1:10" x14ac:dyDescent="0.25">
      <c r="A351" s="1">
        <v>42915.739710648151</v>
      </c>
      <c r="B351">
        <v>2</v>
      </c>
      <c r="C351">
        <f t="shared" si="20"/>
        <v>3</v>
      </c>
      <c r="D351">
        <v>5</v>
      </c>
      <c r="E351">
        <f t="shared" si="21"/>
        <v>6</v>
      </c>
      <c r="F351">
        <v>3</v>
      </c>
      <c r="G351">
        <f t="shared" si="22"/>
        <v>4</v>
      </c>
      <c r="H351">
        <v>4</v>
      </c>
      <c r="I351">
        <f t="shared" si="23"/>
        <v>5</v>
      </c>
      <c r="J351">
        <v>12553.5</v>
      </c>
    </row>
    <row r="352" spans="1:10" x14ac:dyDescent="0.25">
      <c r="A352" s="1">
        <v>42915.739756944444</v>
      </c>
      <c r="B352">
        <v>6</v>
      </c>
      <c r="C352">
        <f t="shared" si="20"/>
        <v>7</v>
      </c>
      <c r="D352">
        <v>9</v>
      </c>
      <c r="E352">
        <f t="shared" si="21"/>
        <v>10</v>
      </c>
      <c r="F352">
        <v>7</v>
      </c>
      <c r="G352">
        <f t="shared" si="22"/>
        <v>8</v>
      </c>
      <c r="H352">
        <v>8</v>
      </c>
      <c r="I352">
        <f t="shared" si="23"/>
        <v>9</v>
      </c>
      <c r="J352">
        <v>13099.7</v>
      </c>
    </row>
    <row r="353" spans="1:10" x14ac:dyDescent="0.25">
      <c r="A353" s="1">
        <v>42915.739791666667</v>
      </c>
      <c r="B353">
        <v>7</v>
      </c>
      <c r="C353">
        <f t="shared" si="20"/>
        <v>8</v>
      </c>
      <c r="D353">
        <v>10</v>
      </c>
      <c r="E353">
        <f t="shared" si="21"/>
        <v>11</v>
      </c>
      <c r="F353">
        <v>8</v>
      </c>
      <c r="G353">
        <f t="shared" si="22"/>
        <v>9</v>
      </c>
      <c r="H353">
        <v>9</v>
      </c>
      <c r="I353">
        <f t="shared" si="23"/>
        <v>10</v>
      </c>
      <c r="J353">
        <v>145.06</v>
      </c>
    </row>
    <row r="354" spans="1:10" x14ac:dyDescent="0.25">
      <c r="A354" s="1">
        <v>42915.739837962959</v>
      </c>
      <c r="B354">
        <v>8</v>
      </c>
      <c r="C354">
        <f t="shared" si="20"/>
        <v>9</v>
      </c>
      <c r="D354">
        <v>11</v>
      </c>
      <c r="E354">
        <f t="shared" si="21"/>
        <v>12</v>
      </c>
      <c r="F354">
        <v>9</v>
      </c>
      <c r="G354">
        <f t="shared" si="22"/>
        <v>10</v>
      </c>
      <c r="H354">
        <v>10</v>
      </c>
      <c r="I354">
        <f t="shared" si="23"/>
        <v>11</v>
      </c>
      <c r="J354">
        <v>23338.1</v>
      </c>
    </row>
    <row r="355" spans="1:10" x14ac:dyDescent="0.25">
      <c r="A355" s="1">
        <v>42915.739872685182</v>
      </c>
      <c r="B355">
        <v>12</v>
      </c>
      <c r="C355">
        <f t="shared" si="20"/>
        <v>13</v>
      </c>
      <c r="D355">
        <v>15</v>
      </c>
      <c r="E355">
        <f t="shared" si="21"/>
        <v>16</v>
      </c>
      <c r="F355">
        <v>13</v>
      </c>
      <c r="G355">
        <f t="shared" si="22"/>
        <v>14</v>
      </c>
      <c r="H355">
        <v>14</v>
      </c>
      <c r="I355">
        <f t="shared" si="23"/>
        <v>15</v>
      </c>
      <c r="J355">
        <v>199.66300000000001</v>
      </c>
    </row>
    <row r="356" spans="1:10" x14ac:dyDescent="0.25">
      <c r="A356" s="1">
        <v>42915.739907407406</v>
      </c>
      <c r="B356">
        <v>13</v>
      </c>
      <c r="C356">
        <f t="shared" si="20"/>
        <v>14</v>
      </c>
      <c r="D356">
        <v>16</v>
      </c>
      <c r="E356">
        <f t="shared" si="21"/>
        <v>17</v>
      </c>
      <c r="F356">
        <v>14</v>
      </c>
      <c r="G356">
        <f t="shared" si="22"/>
        <v>15</v>
      </c>
      <c r="H356">
        <v>15</v>
      </c>
      <c r="I356">
        <f t="shared" si="23"/>
        <v>16</v>
      </c>
      <c r="J356">
        <v>13483.9</v>
      </c>
    </row>
    <row r="357" spans="1:10" x14ac:dyDescent="0.25">
      <c r="A357" s="1">
        <v>42915.739953703705</v>
      </c>
      <c r="B357">
        <v>14</v>
      </c>
      <c r="C357">
        <f t="shared" si="20"/>
        <v>15</v>
      </c>
      <c r="D357">
        <v>17</v>
      </c>
      <c r="E357">
        <f t="shared" si="21"/>
        <v>18</v>
      </c>
      <c r="F357">
        <v>15</v>
      </c>
      <c r="G357">
        <f t="shared" si="22"/>
        <v>16</v>
      </c>
      <c r="H357">
        <v>16</v>
      </c>
      <c r="I357">
        <f t="shared" si="23"/>
        <v>17</v>
      </c>
      <c r="J357">
        <v>7.8416300000000005E-3</v>
      </c>
    </row>
    <row r="358" spans="1:10" x14ac:dyDescent="0.25">
      <c r="A358" s="1">
        <v>42915.739988425928</v>
      </c>
      <c r="B358">
        <v>18</v>
      </c>
      <c r="C358">
        <f t="shared" si="20"/>
        <v>19</v>
      </c>
      <c r="D358">
        <v>21</v>
      </c>
      <c r="E358">
        <f t="shared" si="21"/>
        <v>22</v>
      </c>
      <c r="F358">
        <v>19</v>
      </c>
      <c r="G358">
        <f t="shared" si="22"/>
        <v>20</v>
      </c>
      <c r="H358">
        <v>20</v>
      </c>
      <c r="I358">
        <f t="shared" si="23"/>
        <v>21</v>
      </c>
      <c r="J358">
        <v>10934.2</v>
      </c>
    </row>
    <row r="359" spans="1:10" x14ac:dyDescent="0.25">
      <c r="A359" s="1">
        <v>42915.740081018521</v>
      </c>
      <c r="B359">
        <v>20</v>
      </c>
      <c r="C359">
        <f t="shared" si="20"/>
        <v>21</v>
      </c>
      <c r="D359">
        <v>23</v>
      </c>
      <c r="E359">
        <f t="shared" si="21"/>
        <v>24</v>
      </c>
      <c r="F359">
        <v>21</v>
      </c>
      <c r="G359">
        <f t="shared" si="22"/>
        <v>22</v>
      </c>
      <c r="H359">
        <v>22</v>
      </c>
      <c r="I359">
        <f t="shared" si="23"/>
        <v>23</v>
      </c>
      <c r="J359">
        <v>515.92499999999995</v>
      </c>
    </row>
    <row r="360" spans="1:10" x14ac:dyDescent="0.25">
      <c r="A360" s="1">
        <v>42915.740115740744</v>
      </c>
      <c r="B360">
        <v>24</v>
      </c>
      <c r="C360">
        <f t="shared" si="20"/>
        <v>25</v>
      </c>
      <c r="D360">
        <v>27</v>
      </c>
      <c r="E360">
        <f t="shared" si="21"/>
        <v>28</v>
      </c>
      <c r="F360">
        <v>25</v>
      </c>
      <c r="G360">
        <f t="shared" si="22"/>
        <v>26</v>
      </c>
      <c r="H360">
        <v>26</v>
      </c>
      <c r="I360">
        <f t="shared" si="23"/>
        <v>27</v>
      </c>
      <c r="J360">
        <v>4413.53</v>
      </c>
    </row>
    <row r="361" spans="1:10" x14ac:dyDescent="0.25">
      <c r="A361" s="1">
        <v>42915.74019675926</v>
      </c>
      <c r="B361">
        <v>26</v>
      </c>
      <c r="C361">
        <f t="shared" si="20"/>
        <v>27</v>
      </c>
      <c r="D361">
        <v>29</v>
      </c>
      <c r="E361">
        <f t="shared" si="21"/>
        <v>30</v>
      </c>
      <c r="F361">
        <v>27</v>
      </c>
      <c r="G361">
        <f t="shared" si="22"/>
        <v>28</v>
      </c>
      <c r="H361">
        <v>28</v>
      </c>
      <c r="I361">
        <f t="shared" si="23"/>
        <v>29</v>
      </c>
      <c r="J361">
        <v>5225.57</v>
      </c>
    </row>
    <row r="362" spans="1:10" x14ac:dyDescent="0.25">
      <c r="A362" s="1">
        <v>42915.753553240742</v>
      </c>
      <c r="B362">
        <v>1</v>
      </c>
      <c r="C362">
        <f t="shared" si="20"/>
        <v>2</v>
      </c>
      <c r="D362">
        <v>4</v>
      </c>
      <c r="E362">
        <f t="shared" si="21"/>
        <v>5</v>
      </c>
      <c r="F362">
        <v>2</v>
      </c>
      <c r="G362">
        <f t="shared" si="22"/>
        <v>3</v>
      </c>
      <c r="H362">
        <v>3</v>
      </c>
      <c r="I362">
        <f t="shared" si="23"/>
        <v>4</v>
      </c>
      <c r="J362">
        <v>2882.08</v>
      </c>
    </row>
    <row r="363" spans="1:10" x14ac:dyDescent="0.25">
      <c r="A363" s="1">
        <v>42915.753587962965</v>
      </c>
      <c r="B363">
        <v>2</v>
      </c>
      <c r="C363">
        <f t="shared" si="20"/>
        <v>3</v>
      </c>
      <c r="D363">
        <v>5</v>
      </c>
      <c r="E363">
        <f t="shared" si="21"/>
        <v>6</v>
      </c>
      <c r="F363">
        <v>3</v>
      </c>
      <c r="G363">
        <f t="shared" si="22"/>
        <v>4</v>
      </c>
      <c r="H363">
        <v>4</v>
      </c>
      <c r="I363">
        <f t="shared" si="23"/>
        <v>5</v>
      </c>
      <c r="J363">
        <v>12092.3</v>
      </c>
    </row>
    <row r="364" spans="1:10" x14ac:dyDescent="0.25">
      <c r="A364" s="1">
        <v>42915.753634259258</v>
      </c>
      <c r="B364">
        <v>6</v>
      </c>
      <c r="C364">
        <f t="shared" si="20"/>
        <v>7</v>
      </c>
      <c r="D364">
        <v>9</v>
      </c>
      <c r="E364">
        <f t="shared" si="21"/>
        <v>10</v>
      </c>
      <c r="F364">
        <v>7</v>
      </c>
      <c r="G364">
        <f t="shared" si="22"/>
        <v>8</v>
      </c>
      <c r="H364">
        <v>8</v>
      </c>
      <c r="I364">
        <f t="shared" si="23"/>
        <v>9</v>
      </c>
      <c r="J364">
        <v>12781.4</v>
      </c>
    </row>
    <row r="365" spans="1:10" x14ac:dyDescent="0.25">
      <c r="A365" s="1">
        <v>42915.753680555557</v>
      </c>
      <c r="B365">
        <v>7</v>
      </c>
      <c r="C365">
        <f t="shared" si="20"/>
        <v>8</v>
      </c>
      <c r="D365">
        <v>10</v>
      </c>
      <c r="E365">
        <f t="shared" si="21"/>
        <v>11</v>
      </c>
      <c r="F365">
        <v>8</v>
      </c>
      <c r="G365">
        <f t="shared" si="22"/>
        <v>9</v>
      </c>
      <c r="H365">
        <v>9</v>
      </c>
      <c r="I365">
        <f t="shared" si="23"/>
        <v>10</v>
      </c>
      <c r="J365">
        <v>2045.58</v>
      </c>
    </row>
    <row r="366" spans="1:10" x14ac:dyDescent="0.25">
      <c r="A366" s="1">
        <v>42915.75371527778</v>
      </c>
      <c r="B366">
        <v>8</v>
      </c>
      <c r="C366">
        <f t="shared" si="20"/>
        <v>9</v>
      </c>
      <c r="D366">
        <v>11</v>
      </c>
      <c r="E366">
        <f t="shared" si="21"/>
        <v>12</v>
      </c>
      <c r="F366">
        <v>9</v>
      </c>
      <c r="G366">
        <f t="shared" si="22"/>
        <v>10</v>
      </c>
      <c r="H366">
        <v>10</v>
      </c>
      <c r="I366">
        <f t="shared" si="23"/>
        <v>11</v>
      </c>
      <c r="J366">
        <v>22805.200000000001</v>
      </c>
    </row>
    <row r="367" spans="1:10" x14ac:dyDescent="0.25">
      <c r="A367" s="1">
        <v>42915.753761574073</v>
      </c>
      <c r="B367">
        <v>12</v>
      </c>
      <c r="C367">
        <f t="shared" si="20"/>
        <v>13</v>
      </c>
      <c r="D367">
        <v>15</v>
      </c>
      <c r="E367">
        <f t="shared" si="21"/>
        <v>16</v>
      </c>
      <c r="F367">
        <v>13</v>
      </c>
      <c r="G367">
        <f t="shared" si="22"/>
        <v>14</v>
      </c>
      <c r="H367">
        <v>14</v>
      </c>
      <c r="I367">
        <f t="shared" si="23"/>
        <v>15</v>
      </c>
      <c r="J367">
        <v>190.15100000000001</v>
      </c>
    </row>
    <row r="368" spans="1:10" x14ac:dyDescent="0.25">
      <c r="A368" s="1">
        <v>42915.753796296296</v>
      </c>
      <c r="B368">
        <v>13</v>
      </c>
      <c r="C368">
        <f t="shared" si="20"/>
        <v>14</v>
      </c>
      <c r="D368">
        <v>16</v>
      </c>
      <c r="E368">
        <f t="shared" si="21"/>
        <v>17</v>
      </c>
      <c r="F368">
        <v>14</v>
      </c>
      <c r="G368">
        <f t="shared" si="22"/>
        <v>15</v>
      </c>
      <c r="H368">
        <v>15</v>
      </c>
      <c r="I368">
        <f t="shared" si="23"/>
        <v>16</v>
      </c>
      <c r="J368">
        <v>14196.1</v>
      </c>
    </row>
    <row r="369" spans="1:10" x14ac:dyDescent="0.25">
      <c r="A369" s="1">
        <v>42915.753842592596</v>
      </c>
      <c r="B369">
        <v>14</v>
      </c>
      <c r="C369">
        <f t="shared" si="20"/>
        <v>15</v>
      </c>
      <c r="D369">
        <v>17</v>
      </c>
      <c r="E369">
        <f t="shared" si="21"/>
        <v>18</v>
      </c>
      <c r="F369">
        <v>15</v>
      </c>
      <c r="G369">
        <f t="shared" si="22"/>
        <v>16</v>
      </c>
      <c r="H369">
        <v>16</v>
      </c>
      <c r="I369">
        <f t="shared" si="23"/>
        <v>17</v>
      </c>
      <c r="J369">
        <v>7.7432000000000004E-3</v>
      </c>
    </row>
    <row r="370" spans="1:10" x14ac:dyDescent="0.25">
      <c r="A370" s="1">
        <v>42915.753877314812</v>
      </c>
      <c r="B370">
        <v>18</v>
      </c>
      <c r="C370">
        <f t="shared" si="20"/>
        <v>19</v>
      </c>
      <c r="D370">
        <v>21</v>
      </c>
      <c r="E370">
        <f t="shared" si="21"/>
        <v>22</v>
      </c>
      <c r="F370">
        <v>19</v>
      </c>
      <c r="G370">
        <f t="shared" si="22"/>
        <v>20</v>
      </c>
      <c r="H370">
        <v>20</v>
      </c>
      <c r="I370">
        <f t="shared" si="23"/>
        <v>21</v>
      </c>
      <c r="J370">
        <v>10834.7</v>
      </c>
    </row>
    <row r="371" spans="1:10" x14ac:dyDescent="0.25">
      <c r="A371" s="1">
        <v>42915.753969907404</v>
      </c>
      <c r="B371">
        <v>20</v>
      </c>
      <c r="C371">
        <f t="shared" si="20"/>
        <v>21</v>
      </c>
      <c r="D371">
        <v>23</v>
      </c>
      <c r="E371">
        <f t="shared" si="21"/>
        <v>24</v>
      </c>
      <c r="F371">
        <v>21</v>
      </c>
      <c r="G371">
        <f t="shared" si="22"/>
        <v>22</v>
      </c>
      <c r="H371">
        <v>22</v>
      </c>
      <c r="I371">
        <f t="shared" si="23"/>
        <v>23</v>
      </c>
      <c r="J371">
        <v>390.59399999999999</v>
      </c>
    </row>
    <row r="372" spans="1:10" x14ac:dyDescent="0.25">
      <c r="A372" s="1">
        <v>42915.754004629627</v>
      </c>
      <c r="B372">
        <v>24</v>
      </c>
      <c r="C372">
        <f t="shared" si="20"/>
        <v>25</v>
      </c>
      <c r="D372">
        <v>27</v>
      </c>
      <c r="E372">
        <f t="shared" si="21"/>
        <v>28</v>
      </c>
      <c r="F372">
        <v>25</v>
      </c>
      <c r="G372">
        <f t="shared" si="22"/>
        <v>26</v>
      </c>
      <c r="H372">
        <v>26</v>
      </c>
      <c r="I372">
        <f t="shared" si="23"/>
        <v>27</v>
      </c>
      <c r="J372">
        <v>4492.29</v>
      </c>
    </row>
    <row r="373" spans="1:10" x14ac:dyDescent="0.25">
      <c r="A373" s="1">
        <v>42915.75408564815</v>
      </c>
      <c r="B373">
        <v>26</v>
      </c>
      <c r="C373">
        <f t="shared" si="20"/>
        <v>27</v>
      </c>
      <c r="D373">
        <v>29</v>
      </c>
      <c r="E373">
        <f t="shared" si="21"/>
        <v>30</v>
      </c>
      <c r="F373">
        <v>27</v>
      </c>
      <c r="G373">
        <f t="shared" si="22"/>
        <v>28</v>
      </c>
      <c r="H373">
        <v>28</v>
      </c>
      <c r="I373">
        <f t="shared" si="23"/>
        <v>29</v>
      </c>
      <c r="J373">
        <v>5301.5</v>
      </c>
    </row>
    <row r="374" spans="1:10" x14ac:dyDescent="0.25">
      <c r="A374" s="1">
        <v>42915.767407407409</v>
      </c>
      <c r="B374">
        <v>0</v>
      </c>
      <c r="C374">
        <f t="shared" si="20"/>
        <v>1</v>
      </c>
      <c r="D374">
        <v>3</v>
      </c>
      <c r="E374">
        <f t="shared" si="21"/>
        <v>4</v>
      </c>
      <c r="F374">
        <v>1</v>
      </c>
      <c r="G374">
        <f t="shared" si="22"/>
        <v>2</v>
      </c>
      <c r="H374">
        <v>2</v>
      </c>
      <c r="I374">
        <f t="shared" si="23"/>
        <v>3</v>
      </c>
      <c r="J374">
        <v>744.75099999999998</v>
      </c>
    </row>
    <row r="375" spans="1:10" x14ac:dyDescent="0.25">
      <c r="A375" s="1">
        <v>42915.767453703702</v>
      </c>
      <c r="B375">
        <v>1</v>
      </c>
      <c r="C375">
        <f t="shared" si="20"/>
        <v>2</v>
      </c>
      <c r="D375">
        <v>4</v>
      </c>
      <c r="E375">
        <f t="shared" si="21"/>
        <v>5</v>
      </c>
      <c r="F375">
        <v>2</v>
      </c>
      <c r="G375">
        <f t="shared" si="22"/>
        <v>3</v>
      </c>
      <c r="H375">
        <v>3</v>
      </c>
      <c r="I375">
        <f t="shared" si="23"/>
        <v>4</v>
      </c>
      <c r="J375">
        <v>280.279</v>
      </c>
    </row>
    <row r="376" spans="1:10" x14ac:dyDescent="0.25">
      <c r="A376" s="1">
        <v>42915.767500000002</v>
      </c>
      <c r="B376">
        <v>2</v>
      </c>
      <c r="C376">
        <f t="shared" si="20"/>
        <v>3</v>
      </c>
      <c r="D376">
        <v>5</v>
      </c>
      <c r="E376">
        <f t="shared" si="21"/>
        <v>6</v>
      </c>
      <c r="F376">
        <v>3</v>
      </c>
      <c r="G376">
        <f t="shared" si="22"/>
        <v>4</v>
      </c>
      <c r="H376">
        <v>4</v>
      </c>
      <c r="I376">
        <f t="shared" si="23"/>
        <v>5</v>
      </c>
      <c r="J376">
        <v>12886.6</v>
      </c>
    </row>
    <row r="377" spans="1:10" x14ac:dyDescent="0.25">
      <c r="A377" s="1">
        <v>42915.767534722225</v>
      </c>
      <c r="B377">
        <v>6</v>
      </c>
      <c r="C377">
        <f t="shared" si="20"/>
        <v>7</v>
      </c>
      <c r="D377">
        <v>9</v>
      </c>
      <c r="E377">
        <f t="shared" si="21"/>
        <v>10</v>
      </c>
      <c r="F377">
        <v>7</v>
      </c>
      <c r="G377">
        <f t="shared" si="22"/>
        <v>8</v>
      </c>
      <c r="H377">
        <v>8</v>
      </c>
      <c r="I377">
        <f t="shared" si="23"/>
        <v>9</v>
      </c>
      <c r="J377">
        <v>14564</v>
      </c>
    </row>
    <row r="378" spans="1:10" x14ac:dyDescent="0.25">
      <c r="A378" s="1">
        <v>42915.767581018517</v>
      </c>
      <c r="B378">
        <v>7</v>
      </c>
      <c r="C378">
        <f t="shared" si="20"/>
        <v>8</v>
      </c>
      <c r="D378">
        <v>10</v>
      </c>
      <c r="E378">
        <f t="shared" si="21"/>
        <v>11</v>
      </c>
      <c r="F378">
        <v>8</v>
      </c>
      <c r="G378">
        <f t="shared" si="22"/>
        <v>9</v>
      </c>
      <c r="H378">
        <v>9</v>
      </c>
      <c r="I378">
        <f t="shared" si="23"/>
        <v>10</v>
      </c>
      <c r="J378">
        <v>65.585999999999999</v>
      </c>
    </row>
    <row r="379" spans="1:10" x14ac:dyDescent="0.25">
      <c r="A379" s="1">
        <v>42915.76761574074</v>
      </c>
      <c r="B379">
        <v>8</v>
      </c>
      <c r="C379">
        <f t="shared" si="20"/>
        <v>9</v>
      </c>
      <c r="D379">
        <v>11</v>
      </c>
      <c r="E379">
        <f t="shared" si="21"/>
        <v>12</v>
      </c>
      <c r="F379">
        <v>9</v>
      </c>
      <c r="G379">
        <f t="shared" si="22"/>
        <v>10</v>
      </c>
      <c r="H379">
        <v>10</v>
      </c>
      <c r="I379">
        <f t="shared" si="23"/>
        <v>11</v>
      </c>
      <c r="J379">
        <v>24656.5</v>
      </c>
    </row>
    <row r="380" spans="1:10" x14ac:dyDescent="0.25">
      <c r="A380" s="1">
        <v>42915.76766203704</v>
      </c>
      <c r="B380">
        <v>12</v>
      </c>
      <c r="C380">
        <f t="shared" si="20"/>
        <v>13</v>
      </c>
      <c r="D380">
        <v>15</v>
      </c>
      <c r="E380">
        <f t="shared" si="21"/>
        <v>16</v>
      </c>
      <c r="F380">
        <v>13</v>
      </c>
      <c r="G380">
        <f t="shared" si="22"/>
        <v>14</v>
      </c>
      <c r="H380">
        <v>14</v>
      </c>
      <c r="I380">
        <f t="shared" si="23"/>
        <v>15</v>
      </c>
      <c r="J380">
        <v>197.11099999999999</v>
      </c>
    </row>
    <row r="381" spans="1:10" x14ac:dyDescent="0.25">
      <c r="A381" s="1">
        <v>42915.767696759256</v>
      </c>
      <c r="B381">
        <v>13</v>
      </c>
      <c r="C381">
        <f t="shared" si="20"/>
        <v>14</v>
      </c>
      <c r="D381">
        <v>16</v>
      </c>
      <c r="E381">
        <f t="shared" si="21"/>
        <v>17</v>
      </c>
      <c r="F381">
        <v>14</v>
      </c>
      <c r="G381">
        <f t="shared" si="22"/>
        <v>15</v>
      </c>
      <c r="H381">
        <v>15</v>
      </c>
      <c r="I381">
        <f t="shared" si="23"/>
        <v>16</v>
      </c>
      <c r="J381">
        <v>13489.5</v>
      </c>
    </row>
    <row r="382" spans="1:10" x14ac:dyDescent="0.25">
      <c r="A382" s="1">
        <v>42915.767743055556</v>
      </c>
      <c r="B382">
        <v>14</v>
      </c>
      <c r="C382">
        <f t="shared" si="20"/>
        <v>15</v>
      </c>
      <c r="D382">
        <v>17</v>
      </c>
      <c r="E382">
        <f t="shared" si="21"/>
        <v>18</v>
      </c>
      <c r="F382">
        <v>15</v>
      </c>
      <c r="G382">
        <f t="shared" si="22"/>
        <v>16</v>
      </c>
      <c r="H382">
        <v>16</v>
      </c>
      <c r="I382">
        <f t="shared" si="23"/>
        <v>17</v>
      </c>
      <c r="J382">
        <v>7.76138E-3</v>
      </c>
    </row>
    <row r="383" spans="1:10" x14ac:dyDescent="0.25">
      <c r="A383" s="1">
        <v>42915.767789351848</v>
      </c>
      <c r="B383">
        <v>18</v>
      </c>
      <c r="C383">
        <f t="shared" si="20"/>
        <v>19</v>
      </c>
      <c r="D383">
        <v>21</v>
      </c>
      <c r="E383">
        <f t="shared" si="21"/>
        <v>22</v>
      </c>
      <c r="F383">
        <v>19</v>
      </c>
      <c r="G383">
        <f t="shared" si="22"/>
        <v>20</v>
      </c>
      <c r="H383">
        <v>20</v>
      </c>
      <c r="I383">
        <f t="shared" si="23"/>
        <v>21</v>
      </c>
      <c r="J383">
        <v>11374.4</v>
      </c>
    </row>
    <row r="384" spans="1:10" x14ac:dyDescent="0.25">
      <c r="A384" s="1">
        <v>42915.767881944441</v>
      </c>
      <c r="B384">
        <v>20</v>
      </c>
      <c r="C384">
        <f t="shared" si="20"/>
        <v>21</v>
      </c>
      <c r="D384">
        <v>23</v>
      </c>
      <c r="E384">
        <f t="shared" si="21"/>
        <v>24</v>
      </c>
      <c r="F384">
        <v>21</v>
      </c>
      <c r="G384">
        <f t="shared" si="22"/>
        <v>22</v>
      </c>
      <c r="H384">
        <v>22</v>
      </c>
      <c r="I384">
        <f t="shared" si="23"/>
        <v>23</v>
      </c>
      <c r="J384">
        <v>456.56</v>
      </c>
    </row>
    <row r="385" spans="1:10" x14ac:dyDescent="0.25">
      <c r="A385" s="1">
        <v>42915.767928240741</v>
      </c>
      <c r="B385">
        <v>24</v>
      </c>
      <c r="C385">
        <f t="shared" si="20"/>
        <v>25</v>
      </c>
      <c r="D385">
        <v>27</v>
      </c>
      <c r="E385">
        <f t="shared" si="21"/>
        <v>28</v>
      </c>
      <c r="F385">
        <v>25</v>
      </c>
      <c r="G385">
        <f t="shared" si="22"/>
        <v>26</v>
      </c>
      <c r="H385">
        <v>26</v>
      </c>
      <c r="I385">
        <f t="shared" si="23"/>
        <v>27</v>
      </c>
      <c r="J385">
        <v>4590.6000000000004</v>
      </c>
    </row>
    <row r="386" spans="1:10" x14ac:dyDescent="0.25">
      <c r="A386" s="1">
        <v>42915.781331018516</v>
      </c>
      <c r="B386">
        <v>1</v>
      </c>
      <c r="C386">
        <f t="shared" si="20"/>
        <v>2</v>
      </c>
      <c r="D386">
        <v>4</v>
      </c>
      <c r="E386">
        <f t="shared" si="21"/>
        <v>5</v>
      </c>
      <c r="F386">
        <v>2</v>
      </c>
      <c r="G386">
        <f t="shared" si="22"/>
        <v>3</v>
      </c>
      <c r="H386">
        <v>3</v>
      </c>
      <c r="I386">
        <f t="shared" si="23"/>
        <v>4</v>
      </c>
      <c r="J386">
        <v>3240.8</v>
      </c>
    </row>
    <row r="387" spans="1:10" x14ac:dyDescent="0.25">
      <c r="A387" s="1">
        <v>42915.781365740739</v>
      </c>
      <c r="B387">
        <v>2</v>
      </c>
      <c r="C387">
        <f t="shared" ref="C387:C450" si="24">B387+1</f>
        <v>3</v>
      </c>
      <c r="D387">
        <v>5</v>
      </c>
      <c r="E387">
        <f t="shared" ref="E387:E450" si="25">D387+1</f>
        <v>6</v>
      </c>
      <c r="F387">
        <v>3</v>
      </c>
      <c r="G387">
        <f t="shared" ref="G387:G450" si="26">F387+1</f>
        <v>4</v>
      </c>
      <c r="H387">
        <v>4</v>
      </c>
      <c r="I387">
        <f t="shared" ref="I387:I450" si="27">H387+1</f>
        <v>5</v>
      </c>
      <c r="J387">
        <v>12132</v>
      </c>
    </row>
    <row r="388" spans="1:10" x14ac:dyDescent="0.25">
      <c r="A388" s="1">
        <v>42915.781412037039</v>
      </c>
      <c r="B388">
        <v>6</v>
      </c>
      <c r="C388">
        <f t="shared" si="24"/>
        <v>7</v>
      </c>
      <c r="D388">
        <v>9</v>
      </c>
      <c r="E388">
        <f t="shared" si="25"/>
        <v>10</v>
      </c>
      <c r="F388">
        <v>7</v>
      </c>
      <c r="G388">
        <f t="shared" si="26"/>
        <v>8</v>
      </c>
      <c r="H388">
        <v>8</v>
      </c>
      <c r="I388">
        <f t="shared" si="27"/>
        <v>9</v>
      </c>
      <c r="J388">
        <v>14175.4</v>
      </c>
    </row>
    <row r="389" spans="1:10" x14ac:dyDescent="0.25">
      <c r="A389" s="1">
        <v>42915.781446759262</v>
      </c>
      <c r="B389">
        <v>7</v>
      </c>
      <c r="C389">
        <f t="shared" si="24"/>
        <v>8</v>
      </c>
      <c r="D389">
        <v>10</v>
      </c>
      <c r="E389">
        <f t="shared" si="25"/>
        <v>11</v>
      </c>
      <c r="F389">
        <v>8</v>
      </c>
      <c r="G389">
        <f t="shared" si="26"/>
        <v>9</v>
      </c>
      <c r="H389">
        <v>9</v>
      </c>
      <c r="I389">
        <f t="shared" si="27"/>
        <v>10</v>
      </c>
      <c r="J389">
        <v>6.8533299999999997</v>
      </c>
    </row>
    <row r="390" spans="1:10" x14ac:dyDescent="0.25">
      <c r="A390" s="1">
        <v>42915.781493055554</v>
      </c>
      <c r="B390">
        <v>8</v>
      </c>
      <c r="C390">
        <f t="shared" si="24"/>
        <v>9</v>
      </c>
      <c r="D390">
        <v>11</v>
      </c>
      <c r="E390">
        <f t="shared" si="25"/>
        <v>12</v>
      </c>
      <c r="F390">
        <v>9</v>
      </c>
      <c r="G390">
        <f t="shared" si="26"/>
        <v>10</v>
      </c>
      <c r="H390">
        <v>10</v>
      </c>
      <c r="I390">
        <f t="shared" si="27"/>
        <v>11</v>
      </c>
      <c r="J390">
        <v>24255.5</v>
      </c>
    </row>
    <row r="391" spans="1:10" x14ac:dyDescent="0.25">
      <c r="A391" s="1">
        <v>42915.781527777777</v>
      </c>
      <c r="B391">
        <v>12</v>
      </c>
      <c r="C391">
        <f t="shared" si="24"/>
        <v>13</v>
      </c>
      <c r="D391">
        <v>15</v>
      </c>
      <c r="E391">
        <f t="shared" si="25"/>
        <v>16</v>
      </c>
      <c r="F391">
        <v>13</v>
      </c>
      <c r="G391">
        <f t="shared" si="26"/>
        <v>14</v>
      </c>
      <c r="H391">
        <v>14</v>
      </c>
      <c r="I391">
        <f t="shared" si="27"/>
        <v>15</v>
      </c>
      <c r="J391">
        <v>226.077</v>
      </c>
    </row>
    <row r="392" spans="1:10" x14ac:dyDescent="0.25">
      <c r="A392" s="1">
        <v>42915.781574074077</v>
      </c>
      <c r="B392">
        <v>13</v>
      </c>
      <c r="C392">
        <f t="shared" si="24"/>
        <v>14</v>
      </c>
      <c r="D392">
        <v>16</v>
      </c>
      <c r="E392">
        <f t="shared" si="25"/>
        <v>17</v>
      </c>
      <c r="F392">
        <v>14</v>
      </c>
      <c r="G392">
        <f t="shared" si="26"/>
        <v>15</v>
      </c>
      <c r="H392">
        <v>15</v>
      </c>
      <c r="I392">
        <f t="shared" si="27"/>
        <v>16</v>
      </c>
      <c r="J392">
        <v>15568.9</v>
      </c>
    </row>
    <row r="393" spans="1:10" x14ac:dyDescent="0.25">
      <c r="A393" s="1">
        <v>42915.781608796293</v>
      </c>
      <c r="B393">
        <v>14</v>
      </c>
      <c r="C393">
        <f t="shared" si="24"/>
        <v>15</v>
      </c>
      <c r="D393">
        <v>17</v>
      </c>
      <c r="E393">
        <f t="shared" si="25"/>
        <v>18</v>
      </c>
      <c r="F393">
        <v>15</v>
      </c>
      <c r="G393">
        <f t="shared" si="26"/>
        <v>16</v>
      </c>
      <c r="H393">
        <v>16</v>
      </c>
      <c r="I393">
        <f t="shared" si="27"/>
        <v>17</v>
      </c>
      <c r="J393">
        <v>7.79789E-3</v>
      </c>
    </row>
    <row r="394" spans="1:10" x14ac:dyDescent="0.25">
      <c r="A394" s="1">
        <v>42915.781701388885</v>
      </c>
      <c r="B394">
        <v>19</v>
      </c>
      <c r="C394">
        <f t="shared" si="24"/>
        <v>20</v>
      </c>
      <c r="D394">
        <v>22</v>
      </c>
      <c r="E394">
        <f t="shared" si="25"/>
        <v>23</v>
      </c>
      <c r="F394">
        <v>20</v>
      </c>
      <c r="G394">
        <f t="shared" si="26"/>
        <v>21</v>
      </c>
      <c r="H394">
        <v>21</v>
      </c>
      <c r="I394">
        <f t="shared" si="27"/>
        <v>22</v>
      </c>
      <c r="J394">
        <v>2729.4</v>
      </c>
    </row>
    <row r="395" spans="1:10" x14ac:dyDescent="0.25">
      <c r="A395" s="1">
        <v>42915.781747685185</v>
      </c>
      <c r="B395">
        <v>20</v>
      </c>
      <c r="C395">
        <f t="shared" si="24"/>
        <v>21</v>
      </c>
      <c r="D395">
        <v>23</v>
      </c>
      <c r="E395">
        <f t="shared" si="25"/>
        <v>24</v>
      </c>
      <c r="F395">
        <v>21</v>
      </c>
      <c r="G395">
        <f t="shared" si="26"/>
        <v>22</v>
      </c>
      <c r="H395">
        <v>22</v>
      </c>
      <c r="I395">
        <f t="shared" si="27"/>
        <v>23</v>
      </c>
      <c r="J395">
        <v>511.43200000000002</v>
      </c>
    </row>
    <row r="396" spans="1:10" x14ac:dyDescent="0.25">
      <c r="A396" s="1">
        <v>42915.781782407408</v>
      </c>
      <c r="B396">
        <v>24</v>
      </c>
      <c r="C396">
        <f t="shared" si="24"/>
        <v>25</v>
      </c>
      <c r="D396">
        <v>27</v>
      </c>
      <c r="E396">
        <f t="shared" si="25"/>
        <v>28</v>
      </c>
      <c r="F396">
        <v>25</v>
      </c>
      <c r="G396">
        <f t="shared" si="26"/>
        <v>26</v>
      </c>
      <c r="H396">
        <v>26</v>
      </c>
      <c r="I396">
        <f t="shared" si="27"/>
        <v>27</v>
      </c>
      <c r="J396">
        <v>4403.38</v>
      </c>
    </row>
    <row r="397" spans="1:10" x14ac:dyDescent="0.25">
      <c r="A397" s="1">
        <v>42915.795185185183</v>
      </c>
      <c r="B397">
        <v>0</v>
      </c>
      <c r="C397">
        <f t="shared" si="24"/>
        <v>1</v>
      </c>
      <c r="D397">
        <v>3</v>
      </c>
      <c r="E397">
        <f t="shared" si="25"/>
        <v>4</v>
      </c>
      <c r="F397">
        <v>1</v>
      </c>
      <c r="G397">
        <f t="shared" si="26"/>
        <v>2</v>
      </c>
      <c r="H397">
        <v>2</v>
      </c>
      <c r="I397">
        <f t="shared" si="27"/>
        <v>3</v>
      </c>
      <c r="J397">
        <v>733.62300000000005</v>
      </c>
    </row>
    <row r="398" spans="1:10" x14ac:dyDescent="0.25">
      <c r="A398" s="1">
        <v>42915.795231481483</v>
      </c>
      <c r="B398">
        <v>1</v>
      </c>
      <c r="C398">
        <f t="shared" si="24"/>
        <v>2</v>
      </c>
      <c r="D398">
        <v>4</v>
      </c>
      <c r="E398">
        <f t="shared" si="25"/>
        <v>5</v>
      </c>
      <c r="F398">
        <v>2</v>
      </c>
      <c r="G398">
        <f t="shared" si="26"/>
        <v>3</v>
      </c>
      <c r="H398">
        <v>3</v>
      </c>
      <c r="I398">
        <f t="shared" si="27"/>
        <v>4</v>
      </c>
      <c r="J398">
        <v>3120.25</v>
      </c>
    </row>
    <row r="399" spans="1:10" x14ac:dyDescent="0.25">
      <c r="A399" s="1">
        <v>42915.795266203706</v>
      </c>
      <c r="B399">
        <v>2</v>
      </c>
      <c r="C399">
        <f t="shared" si="24"/>
        <v>3</v>
      </c>
      <c r="D399">
        <v>5</v>
      </c>
      <c r="E399">
        <f t="shared" si="25"/>
        <v>6</v>
      </c>
      <c r="F399">
        <v>3</v>
      </c>
      <c r="G399">
        <f t="shared" si="26"/>
        <v>4</v>
      </c>
      <c r="H399">
        <v>4</v>
      </c>
      <c r="I399">
        <f t="shared" si="27"/>
        <v>5</v>
      </c>
      <c r="J399">
        <v>12744.5</v>
      </c>
    </row>
    <row r="400" spans="1:10" x14ac:dyDescent="0.25">
      <c r="A400" s="1">
        <v>42915.795312499999</v>
      </c>
      <c r="B400">
        <v>6</v>
      </c>
      <c r="C400">
        <f t="shared" si="24"/>
        <v>7</v>
      </c>
      <c r="D400">
        <v>9</v>
      </c>
      <c r="E400">
        <f t="shared" si="25"/>
        <v>10</v>
      </c>
      <c r="F400">
        <v>7</v>
      </c>
      <c r="G400">
        <f t="shared" si="26"/>
        <v>8</v>
      </c>
      <c r="H400">
        <v>8</v>
      </c>
      <c r="I400">
        <f t="shared" si="27"/>
        <v>9</v>
      </c>
      <c r="J400">
        <v>13127.5</v>
      </c>
    </row>
    <row r="401" spans="1:10" x14ac:dyDescent="0.25">
      <c r="A401" s="1">
        <v>42915.795358796298</v>
      </c>
      <c r="B401">
        <v>7</v>
      </c>
      <c r="C401">
        <f t="shared" si="24"/>
        <v>8</v>
      </c>
      <c r="D401">
        <v>10</v>
      </c>
      <c r="E401">
        <f t="shared" si="25"/>
        <v>11</v>
      </c>
      <c r="F401">
        <v>8</v>
      </c>
      <c r="G401">
        <f t="shared" si="26"/>
        <v>9</v>
      </c>
      <c r="H401">
        <v>9</v>
      </c>
      <c r="I401">
        <f t="shared" si="27"/>
        <v>10</v>
      </c>
      <c r="J401">
        <v>103.589</v>
      </c>
    </row>
    <row r="402" spans="1:10" x14ac:dyDescent="0.25">
      <c r="A402" s="1">
        <v>42915.795393518521</v>
      </c>
      <c r="B402">
        <v>8</v>
      </c>
      <c r="C402">
        <f t="shared" si="24"/>
        <v>9</v>
      </c>
      <c r="D402">
        <v>11</v>
      </c>
      <c r="E402">
        <f t="shared" si="25"/>
        <v>12</v>
      </c>
      <c r="F402">
        <v>9</v>
      </c>
      <c r="G402">
        <f t="shared" si="26"/>
        <v>10</v>
      </c>
      <c r="H402">
        <v>10</v>
      </c>
      <c r="I402">
        <f t="shared" si="27"/>
        <v>11</v>
      </c>
      <c r="J402">
        <v>24415.8</v>
      </c>
    </row>
    <row r="403" spans="1:10" x14ac:dyDescent="0.25">
      <c r="A403" s="1">
        <v>42915.795439814814</v>
      </c>
      <c r="B403">
        <v>12</v>
      </c>
      <c r="C403">
        <f t="shared" si="24"/>
        <v>13</v>
      </c>
      <c r="D403">
        <v>15</v>
      </c>
      <c r="E403">
        <f t="shared" si="25"/>
        <v>16</v>
      </c>
      <c r="F403">
        <v>13</v>
      </c>
      <c r="G403">
        <f t="shared" si="26"/>
        <v>14</v>
      </c>
      <c r="H403">
        <v>14</v>
      </c>
      <c r="I403">
        <f t="shared" si="27"/>
        <v>15</v>
      </c>
      <c r="J403">
        <v>177.41</v>
      </c>
    </row>
    <row r="404" spans="1:10" x14ac:dyDescent="0.25">
      <c r="A404" s="1">
        <v>42915.795474537037</v>
      </c>
      <c r="B404">
        <v>13</v>
      </c>
      <c r="C404">
        <f t="shared" si="24"/>
        <v>14</v>
      </c>
      <c r="D404">
        <v>16</v>
      </c>
      <c r="E404">
        <f t="shared" si="25"/>
        <v>17</v>
      </c>
      <c r="F404">
        <v>14</v>
      </c>
      <c r="G404">
        <f t="shared" si="26"/>
        <v>15</v>
      </c>
      <c r="H404">
        <v>15</v>
      </c>
      <c r="I404">
        <f t="shared" si="27"/>
        <v>16</v>
      </c>
      <c r="J404">
        <v>14795.6</v>
      </c>
    </row>
    <row r="405" spans="1:10" x14ac:dyDescent="0.25">
      <c r="A405" s="1">
        <v>42915.795520833337</v>
      </c>
      <c r="B405">
        <v>14</v>
      </c>
      <c r="C405">
        <f t="shared" si="24"/>
        <v>15</v>
      </c>
      <c r="D405">
        <v>17</v>
      </c>
      <c r="E405">
        <f t="shared" si="25"/>
        <v>18</v>
      </c>
      <c r="F405">
        <v>15</v>
      </c>
      <c r="G405">
        <f t="shared" si="26"/>
        <v>16</v>
      </c>
      <c r="H405">
        <v>16</v>
      </c>
      <c r="I405">
        <f t="shared" si="27"/>
        <v>17</v>
      </c>
      <c r="J405">
        <v>8.0158199999999999E-3</v>
      </c>
    </row>
    <row r="406" spans="1:10" x14ac:dyDescent="0.25">
      <c r="A406" s="1">
        <v>42915.795567129629</v>
      </c>
      <c r="B406">
        <v>18</v>
      </c>
      <c r="C406">
        <f t="shared" si="24"/>
        <v>19</v>
      </c>
      <c r="D406">
        <v>21</v>
      </c>
      <c r="E406">
        <f t="shared" si="25"/>
        <v>22</v>
      </c>
      <c r="F406">
        <v>19</v>
      </c>
      <c r="G406">
        <f t="shared" si="26"/>
        <v>20</v>
      </c>
      <c r="H406">
        <v>20</v>
      </c>
      <c r="I406">
        <f t="shared" si="27"/>
        <v>21</v>
      </c>
      <c r="J406">
        <v>11752.6</v>
      </c>
    </row>
    <row r="407" spans="1:10" x14ac:dyDescent="0.25">
      <c r="A407" s="1">
        <v>42915.795648148145</v>
      </c>
      <c r="B407">
        <v>20</v>
      </c>
      <c r="C407">
        <f t="shared" si="24"/>
        <v>21</v>
      </c>
      <c r="D407">
        <v>23</v>
      </c>
      <c r="E407">
        <f t="shared" si="25"/>
        <v>24</v>
      </c>
      <c r="F407">
        <v>21</v>
      </c>
      <c r="G407">
        <f t="shared" si="26"/>
        <v>22</v>
      </c>
      <c r="H407">
        <v>22</v>
      </c>
      <c r="I407">
        <f t="shared" si="27"/>
        <v>23</v>
      </c>
      <c r="J407">
        <v>471.52800000000002</v>
      </c>
    </row>
    <row r="408" spans="1:10" x14ac:dyDescent="0.25">
      <c r="A408" s="1">
        <v>42915.795682870368</v>
      </c>
      <c r="B408">
        <v>24</v>
      </c>
      <c r="C408">
        <f t="shared" si="24"/>
        <v>25</v>
      </c>
      <c r="D408">
        <v>27</v>
      </c>
      <c r="E408">
        <f t="shared" si="25"/>
        <v>28</v>
      </c>
      <c r="F408">
        <v>25</v>
      </c>
      <c r="G408">
        <f t="shared" si="26"/>
        <v>26</v>
      </c>
      <c r="H408">
        <v>26</v>
      </c>
      <c r="I408">
        <f t="shared" si="27"/>
        <v>27</v>
      </c>
      <c r="J408">
        <v>4633.93</v>
      </c>
    </row>
    <row r="409" spans="1:10" x14ac:dyDescent="0.25">
      <c r="A409" s="1">
        <v>42915.795729166668</v>
      </c>
      <c r="B409">
        <v>25</v>
      </c>
      <c r="C409">
        <f t="shared" si="24"/>
        <v>26</v>
      </c>
      <c r="D409">
        <v>28</v>
      </c>
      <c r="E409">
        <f t="shared" si="25"/>
        <v>29</v>
      </c>
      <c r="F409">
        <v>26</v>
      </c>
      <c r="G409">
        <f t="shared" si="26"/>
        <v>27</v>
      </c>
      <c r="H409">
        <v>27</v>
      </c>
      <c r="I409">
        <f t="shared" si="27"/>
        <v>28</v>
      </c>
      <c r="J409">
        <v>5792.49</v>
      </c>
    </row>
    <row r="410" spans="1:10" x14ac:dyDescent="0.25">
      <c r="A410" s="1">
        <v>42915.809062499997</v>
      </c>
      <c r="B410">
        <v>0</v>
      </c>
      <c r="C410">
        <f t="shared" si="24"/>
        <v>1</v>
      </c>
      <c r="D410">
        <v>3</v>
      </c>
      <c r="E410">
        <f t="shared" si="25"/>
        <v>4</v>
      </c>
      <c r="F410">
        <v>1</v>
      </c>
      <c r="G410">
        <f t="shared" si="26"/>
        <v>2</v>
      </c>
      <c r="H410">
        <v>2</v>
      </c>
      <c r="I410">
        <f t="shared" si="27"/>
        <v>3</v>
      </c>
      <c r="J410">
        <v>805.755</v>
      </c>
    </row>
    <row r="411" spans="1:10" x14ac:dyDescent="0.25">
      <c r="A411" s="1">
        <v>42915.809108796297</v>
      </c>
      <c r="B411">
        <v>1</v>
      </c>
      <c r="C411">
        <f t="shared" si="24"/>
        <v>2</v>
      </c>
      <c r="D411">
        <v>4</v>
      </c>
      <c r="E411">
        <f t="shared" si="25"/>
        <v>5</v>
      </c>
      <c r="F411">
        <v>2</v>
      </c>
      <c r="G411">
        <f t="shared" si="26"/>
        <v>3</v>
      </c>
      <c r="H411">
        <v>3</v>
      </c>
      <c r="I411">
        <f t="shared" si="27"/>
        <v>4</v>
      </c>
      <c r="J411">
        <v>3070.23</v>
      </c>
    </row>
    <row r="412" spans="1:10" x14ac:dyDescent="0.25">
      <c r="A412" s="1">
        <v>42915.809155092589</v>
      </c>
      <c r="B412">
        <v>2</v>
      </c>
      <c r="C412">
        <f t="shared" si="24"/>
        <v>3</v>
      </c>
      <c r="D412">
        <v>5</v>
      </c>
      <c r="E412">
        <f t="shared" si="25"/>
        <v>6</v>
      </c>
      <c r="F412">
        <v>3</v>
      </c>
      <c r="G412">
        <f t="shared" si="26"/>
        <v>4</v>
      </c>
      <c r="H412">
        <v>4</v>
      </c>
      <c r="I412">
        <f t="shared" si="27"/>
        <v>5</v>
      </c>
      <c r="J412">
        <v>12774.5</v>
      </c>
    </row>
    <row r="413" spans="1:10" x14ac:dyDescent="0.25">
      <c r="A413" s="1">
        <v>42915.809189814812</v>
      </c>
      <c r="B413">
        <v>6</v>
      </c>
      <c r="C413">
        <f t="shared" si="24"/>
        <v>7</v>
      </c>
      <c r="D413">
        <v>9</v>
      </c>
      <c r="E413">
        <f t="shared" si="25"/>
        <v>10</v>
      </c>
      <c r="F413">
        <v>7</v>
      </c>
      <c r="G413">
        <f t="shared" si="26"/>
        <v>8</v>
      </c>
      <c r="H413">
        <v>8</v>
      </c>
      <c r="I413">
        <f t="shared" si="27"/>
        <v>9</v>
      </c>
      <c r="J413">
        <v>13780.5</v>
      </c>
    </row>
    <row r="414" spans="1:10" x14ac:dyDescent="0.25">
      <c r="A414" s="1">
        <v>42915.809236111112</v>
      </c>
      <c r="B414">
        <v>7</v>
      </c>
      <c r="C414">
        <f t="shared" si="24"/>
        <v>8</v>
      </c>
      <c r="D414">
        <v>10</v>
      </c>
      <c r="E414">
        <f t="shared" si="25"/>
        <v>11</v>
      </c>
      <c r="F414">
        <v>8</v>
      </c>
      <c r="G414">
        <f t="shared" si="26"/>
        <v>9</v>
      </c>
      <c r="H414">
        <v>9</v>
      </c>
      <c r="I414">
        <f t="shared" si="27"/>
        <v>10</v>
      </c>
      <c r="J414">
        <v>152.59100000000001</v>
      </c>
    </row>
    <row r="415" spans="1:10" x14ac:dyDescent="0.25">
      <c r="A415" s="1">
        <v>42915.809270833335</v>
      </c>
      <c r="B415">
        <v>8</v>
      </c>
      <c r="C415">
        <f t="shared" si="24"/>
        <v>9</v>
      </c>
      <c r="D415">
        <v>11</v>
      </c>
      <c r="E415">
        <f t="shared" si="25"/>
        <v>12</v>
      </c>
      <c r="F415">
        <v>9</v>
      </c>
      <c r="G415">
        <f t="shared" si="26"/>
        <v>10</v>
      </c>
      <c r="H415">
        <v>10</v>
      </c>
      <c r="I415">
        <f t="shared" si="27"/>
        <v>11</v>
      </c>
      <c r="J415">
        <v>24670.3</v>
      </c>
    </row>
    <row r="416" spans="1:10" x14ac:dyDescent="0.25">
      <c r="A416" s="1">
        <v>42915.809317129628</v>
      </c>
      <c r="B416">
        <v>12</v>
      </c>
      <c r="C416">
        <f t="shared" si="24"/>
        <v>13</v>
      </c>
      <c r="D416">
        <v>15</v>
      </c>
      <c r="E416">
        <f t="shared" si="25"/>
        <v>16</v>
      </c>
      <c r="F416">
        <v>13</v>
      </c>
      <c r="G416">
        <f t="shared" si="26"/>
        <v>14</v>
      </c>
      <c r="H416">
        <v>14</v>
      </c>
      <c r="I416">
        <f t="shared" si="27"/>
        <v>15</v>
      </c>
      <c r="J416">
        <v>167.81100000000001</v>
      </c>
    </row>
    <row r="417" spans="1:10" x14ac:dyDescent="0.25">
      <c r="A417" s="1">
        <v>42915.809351851851</v>
      </c>
      <c r="B417">
        <v>13</v>
      </c>
      <c r="C417">
        <f t="shared" si="24"/>
        <v>14</v>
      </c>
      <c r="D417">
        <v>16</v>
      </c>
      <c r="E417">
        <f t="shared" si="25"/>
        <v>17</v>
      </c>
      <c r="F417">
        <v>14</v>
      </c>
      <c r="G417">
        <f t="shared" si="26"/>
        <v>15</v>
      </c>
      <c r="H417">
        <v>15</v>
      </c>
      <c r="I417">
        <f t="shared" si="27"/>
        <v>16</v>
      </c>
      <c r="J417">
        <v>14624.8</v>
      </c>
    </row>
    <row r="418" spans="1:10" x14ac:dyDescent="0.25">
      <c r="A418" s="1">
        <v>42915.809398148151</v>
      </c>
      <c r="B418">
        <v>14</v>
      </c>
      <c r="C418">
        <f t="shared" si="24"/>
        <v>15</v>
      </c>
      <c r="D418">
        <v>17</v>
      </c>
      <c r="E418">
        <f t="shared" si="25"/>
        <v>18</v>
      </c>
      <c r="F418">
        <v>15</v>
      </c>
      <c r="G418">
        <f t="shared" si="26"/>
        <v>16</v>
      </c>
      <c r="H418">
        <v>16</v>
      </c>
      <c r="I418">
        <f t="shared" si="27"/>
        <v>17</v>
      </c>
      <c r="J418">
        <v>7.8581699999999994E-3</v>
      </c>
    </row>
    <row r="419" spans="1:10" x14ac:dyDescent="0.25">
      <c r="A419" s="1">
        <v>42915.809525462966</v>
      </c>
      <c r="B419">
        <v>20</v>
      </c>
      <c r="C419">
        <f t="shared" si="24"/>
        <v>21</v>
      </c>
      <c r="D419">
        <v>23</v>
      </c>
      <c r="E419">
        <f t="shared" si="25"/>
        <v>24</v>
      </c>
      <c r="F419">
        <v>21</v>
      </c>
      <c r="G419">
        <f t="shared" si="26"/>
        <v>22</v>
      </c>
      <c r="H419">
        <v>22</v>
      </c>
      <c r="I419">
        <f t="shared" si="27"/>
        <v>23</v>
      </c>
      <c r="J419">
        <v>428.33499999999998</v>
      </c>
    </row>
    <row r="420" spans="1:10" x14ac:dyDescent="0.25">
      <c r="A420" s="1">
        <v>42915.809560185182</v>
      </c>
      <c r="B420">
        <v>24</v>
      </c>
      <c r="C420">
        <f t="shared" si="24"/>
        <v>25</v>
      </c>
      <c r="D420">
        <v>27</v>
      </c>
      <c r="E420">
        <f t="shared" si="25"/>
        <v>28</v>
      </c>
      <c r="F420">
        <v>25</v>
      </c>
      <c r="G420">
        <f t="shared" si="26"/>
        <v>26</v>
      </c>
      <c r="H420">
        <v>26</v>
      </c>
      <c r="I420">
        <f t="shared" si="27"/>
        <v>27</v>
      </c>
      <c r="J420">
        <v>4377.8599999999997</v>
      </c>
    </row>
    <row r="421" spans="1:10" x14ac:dyDescent="0.25">
      <c r="A421" s="1">
        <v>42915.809606481482</v>
      </c>
      <c r="B421">
        <v>25</v>
      </c>
      <c r="C421">
        <f t="shared" si="24"/>
        <v>26</v>
      </c>
      <c r="D421">
        <v>28</v>
      </c>
      <c r="E421">
        <f t="shared" si="25"/>
        <v>29</v>
      </c>
      <c r="F421">
        <v>26</v>
      </c>
      <c r="G421">
        <f t="shared" si="26"/>
        <v>27</v>
      </c>
      <c r="H421">
        <v>27</v>
      </c>
      <c r="I421">
        <f t="shared" si="27"/>
        <v>28</v>
      </c>
      <c r="J421">
        <v>5863.81</v>
      </c>
    </row>
    <row r="422" spans="1:10" x14ac:dyDescent="0.25">
      <c r="A422" s="1">
        <v>42915.82298611111</v>
      </c>
      <c r="B422">
        <v>1</v>
      </c>
      <c r="C422">
        <f t="shared" si="24"/>
        <v>2</v>
      </c>
      <c r="D422">
        <v>4</v>
      </c>
      <c r="E422">
        <f t="shared" si="25"/>
        <v>5</v>
      </c>
      <c r="F422">
        <v>2</v>
      </c>
      <c r="G422">
        <f t="shared" si="26"/>
        <v>3</v>
      </c>
      <c r="H422">
        <v>3</v>
      </c>
      <c r="I422">
        <f t="shared" si="27"/>
        <v>4</v>
      </c>
      <c r="J422">
        <v>3071.68</v>
      </c>
    </row>
    <row r="423" spans="1:10" x14ac:dyDescent="0.25">
      <c r="A423" s="1">
        <v>42915.823020833333</v>
      </c>
      <c r="B423">
        <v>2</v>
      </c>
      <c r="C423">
        <f t="shared" si="24"/>
        <v>3</v>
      </c>
      <c r="D423">
        <v>5</v>
      </c>
      <c r="E423">
        <f t="shared" si="25"/>
        <v>6</v>
      </c>
      <c r="F423">
        <v>3</v>
      </c>
      <c r="G423">
        <f t="shared" si="26"/>
        <v>4</v>
      </c>
      <c r="H423">
        <v>4</v>
      </c>
      <c r="I423">
        <f t="shared" si="27"/>
        <v>5</v>
      </c>
      <c r="J423">
        <v>13137</v>
      </c>
    </row>
    <row r="424" spans="1:10" x14ac:dyDescent="0.25">
      <c r="A424" s="1">
        <v>42915.823067129626</v>
      </c>
      <c r="B424">
        <v>6</v>
      </c>
      <c r="C424">
        <f t="shared" si="24"/>
        <v>7</v>
      </c>
      <c r="D424">
        <v>9</v>
      </c>
      <c r="E424">
        <f t="shared" si="25"/>
        <v>10</v>
      </c>
      <c r="F424">
        <v>7</v>
      </c>
      <c r="G424">
        <f t="shared" si="26"/>
        <v>8</v>
      </c>
      <c r="H424">
        <v>8</v>
      </c>
      <c r="I424">
        <f t="shared" si="27"/>
        <v>9</v>
      </c>
      <c r="J424">
        <v>15485.2</v>
      </c>
    </row>
    <row r="425" spans="1:10" x14ac:dyDescent="0.25">
      <c r="A425" s="1">
        <v>42915.823101851849</v>
      </c>
      <c r="B425">
        <v>7</v>
      </c>
      <c r="C425">
        <f t="shared" si="24"/>
        <v>8</v>
      </c>
      <c r="D425">
        <v>10</v>
      </c>
      <c r="E425">
        <f t="shared" si="25"/>
        <v>11</v>
      </c>
      <c r="F425">
        <v>8</v>
      </c>
      <c r="G425">
        <f t="shared" si="26"/>
        <v>9</v>
      </c>
      <c r="H425">
        <v>9</v>
      </c>
      <c r="I425">
        <f t="shared" si="27"/>
        <v>10</v>
      </c>
      <c r="J425">
        <v>100.39400000000001</v>
      </c>
    </row>
    <row r="426" spans="1:10" x14ac:dyDescent="0.25">
      <c r="A426" s="1">
        <v>42915.823148148149</v>
      </c>
      <c r="B426">
        <v>8</v>
      </c>
      <c r="C426">
        <f t="shared" si="24"/>
        <v>9</v>
      </c>
      <c r="D426">
        <v>11</v>
      </c>
      <c r="E426">
        <f t="shared" si="25"/>
        <v>12</v>
      </c>
      <c r="F426">
        <v>9</v>
      </c>
      <c r="G426">
        <f t="shared" si="26"/>
        <v>10</v>
      </c>
      <c r="H426">
        <v>10</v>
      </c>
      <c r="I426">
        <f t="shared" si="27"/>
        <v>11</v>
      </c>
      <c r="J426">
        <v>25374.3</v>
      </c>
    </row>
    <row r="427" spans="1:10" x14ac:dyDescent="0.25">
      <c r="A427" s="1">
        <v>42915.823194444441</v>
      </c>
      <c r="B427">
        <v>12</v>
      </c>
      <c r="C427">
        <f t="shared" si="24"/>
        <v>13</v>
      </c>
      <c r="D427">
        <v>15</v>
      </c>
      <c r="E427">
        <f t="shared" si="25"/>
        <v>16</v>
      </c>
      <c r="F427">
        <v>13</v>
      </c>
      <c r="G427">
        <f t="shared" si="26"/>
        <v>14</v>
      </c>
      <c r="H427">
        <v>14</v>
      </c>
      <c r="I427">
        <f t="shared" si="27"/>
        <v>15</v>
      </c>
      <c r="J427">
        <v>200.22399999999999</v>
      </c>
    </row>
    <row r="428" spans="1:10" x14ac:dyDescent="0.25">
      <c r="A428" s="1">
        <v>42915.823229166665</v>
      </c>
      <c r="B428">
        <v>13</v>
      </c>
      <c r="C428">
        <f t="shared" si="24"/>
        <v>14</v>
      </c>
      <c r="D428">
        <v>16</v>
      </c>
      <c r="E428">
        <f t="shared" si="25"/>
        <v>17</v>
      </c>
      <c r="F428">
        <v>14</v>
      </c>
      <c r="G428">
        <f t="shared" si="26"/>
        <v>15</v>
      </c>
      <c r="H428">
        <v>15</v>
      </c>
      <c r="I428">
        <f t="shared" si="27"/>
        <v>16</v>
      </c>
      <c r="J428">
        <v>14704.4</v>
      </c>
    </row>
    <row r="429" spans="1:10" x14ac:dyDescent="0.25">
      <c r="A429" s="1">
        <v>42915.823275462964</v>
      </c>
      <c r="B429">
        <v>14</v>
      </c>
      <c r="C429">
        <f t="shared" si="24"/>
        <v>15</v>
      </c>
      <c r="D429">
        <v>17</v>
      </c>
      <c r="E429">
        <f t="shared" si="25"/>
        <v>18</v>
      </c>
      <c r="F429">
        <v>15</v>
      </c>
      <c r="G429">
        <f t="shared" si="26"/>
        <v>16</v>
      </c>
      <c r="H429">
        <v>16</v>
      </c>
      <c r="I429">
        <f t="shared" si="27"/>
        <v>17</v>
      </c>
      <c r="J429">
        <v>7.8266800000000008E-3</v>
      </c>
    </row>
    <row r="430" spans="1:10" x14ac:dyDescent="0.25">
      <c r="A430" s="1">
        <v>42915.82340277778</v>
      </c>
      <c r="B430">
        <v>20</v>
      </c>
      <c r="C430">
        <f t="shared" si="24"/>
        <v>21</v>
      </c>
      <c r="D430">
        <v>23</v>
      </c>
      <c r="E430">
        <f t="shared" si="25"/>
        <v>24</v>
      </c>
      <c r="F430">
        <v>21</v>
      </c>
      <c r="G430">
        <f t="shared" si="26"/>
        <v>22</v>
      </c>
      <c r="H430">
        <v>22</v>
      </c>
      <c r="I430">
        <f t="shared" si="27"/>
        <v>23</v>
      </c>
      <c r="J430">
        <v>585.96299999999997</v>
      </c>
    </row>
    <row r="431" spans="1:10" x14ac:dyDescent="0.25">
      <c r="A431" s="1">
        <v>42915.823449074072</v>
      </c>
      <c r="B431">
        <v>24</v>
      </c>
      <c r="C431">
        <f t="shared" si="24"/>
        <v>25</v>
      </c>
      <c r="D431">
        <v>27</v>
      </c>
      <c r="E431">
        <f t="shared" si="25"/>
        <v>28</v>
      </c>
      <c r="F431">
        <v>25</v>
      </c>
      <c r="G431">
        <f t="shared" si="26"/>
        <v>26</v>
      </c>
      <c r="H431">
        <v>26</v>
      </c>
      <c r="I431">
        <f t="shared" si="27"/>
        <v>27</v>
      </c>
      <c r="J431">
        <v>4418.91</v>
      </c>
    </row>
    <row r="432" spans="1:10" x14ac:dyDescent="0.25">
      <c r="A432" s="1">
        <v>42915.823541666665</v>
      </c>
      <c r="B432">
        <v>26</v>
      </c>
      <c r="C432">
        <f t="shared" si="24"/>
        <v>27</v>
      </c>
      <c r="D432">
        <v>29</v>
      </c>
      <c r="E432">
        <f t="shared" si="25"/>
        <v>30</v>
      </c>
      <c r="F432">
        <v>27</v>
      </c>
      <c r="G432">
        <f t="shared" si="26"/>
        <v>28</v>
      </c>
      <c r="H432">
        <v>28</v>
      </c>
      <c r="I432">
        <f t="shared" si="27"/>
        <v>29</v>
      </c>
      <c r="J432">
        <v>5550.29</v>
      </c>
    </row>
    <row r="433" spans="1:10" x14ac:dyDescent="0.25">
      <c r="A433" s="1">
        <v>42915.836840277778</v>
      </c>
      <c r="B433">
        <v>0</v>
      </c>
      <c r="C433">
        <f t="shared" si="24"/>
        <v>1</v>
      </c>
      <c r="D433">
        <v>3</v>
      </c>
      <c r="E433">
        <f t="shared" si="25"/>
        <v>4</v>
      </c>
      <c r="F433">
        <v>1</v>
      </c>
      <c r="G433">
        <f t="shared" si="26"/>
        <v>2</v>
      </c>
      <c r="H433">
        <v>2</v>
      </c>
      <c r="I433">
        <f t="shared" si="27"/>
        <v>3</v>
      </c>
      <c r="J433">
        <v>704.154</v>
      </c>
    </row>
    <row r="434" spans="1:10" x14ac:dyDescent="0.25">
      <c r="A434" s="1">
        <v>42915.836886574078</v>
      </c>
      <c r="B434">
        <v>1</v>
      </c>
      <c r="C434">
        <f t="shared" si="24"/>
        <v>2</v>
      </c>
      <c r="D434">
        <v>4</v>
      </c>
      <c r="E434">
        <f t="shared" si="25"/>
        <v>5</v>
      </c>
      <c r="F434">
        <v>2</v>
      </c>
      <c r="G434">
        <f t="shared" si="26"/>
        <v>3</v>
      </c>
      <c r="H434">
        <v>3</v>
      </c>
      <c r="I434">
        <f t="shared" si="27"/>
        <v>4</v>
      </c>
      <c r="J434">
        <v>3018.7</v>
      </c>
    </row>
    <row r="435" spans="1:10" x14ac:dyDescent="0.25">
      <c r="A435" s="1">
        <v>42915.836921296293</v>
      </c>
      <c r="B435">
        <v>2</v>
      </c>
      <c r="C435">
        <f t="shared" si="24"/>
        <v>3</v>
      </c>
      <c r="D435">
        <v>5</v>
      </c>
      <c r="E435">
        <f t="shared" si="25"/>
        <v>6</v>
      </c>
      <c r="F435">
        <v>3</v>
      </c>
      <c r="G435">
        <f t="shared" si="26"/>
        <v>4</v>
      </c>
      <c r="H435">
        <v>4</v>
      </c>
      <c r="I435">
        <f t="shared" si="27"/>
        <v>5</v>
      </c>
      <c r="J435">
        <v>13443.2</v>
      </c>
    </row>
    <row r="436" spans="1:10" x14ac:dyDescent="0.25">
      <c r="A436" s="1">
        <v>42915.836967592593</v>
      </c>
      <c r="B436">
        <v>6</v>
      </c>
      <c r="C436">
        <f t="shared" si="24"/>
        <v>7</v>
      </c>
      <c r="D436">
        <v>9</v>
      </c>
      <c r="E436">
        <f t="shared" si="25"/>
        <v>10</v>
      </c>
      <c r="F436">
        <v>7</v>
      </c>
      <c r="G436">
        <f t="shared" si="26"/>
        <v>8</v>
      </c>
      <c r="H436">
        <v>8</v>
      </c>
      <c r="I436">
        <f t="shared" si="27"/>
        <v>9</v>
      </c>
      <c r="J436">
        <v>15331.5</v>
      </c>
    </row>
    <row r="437" spans="1:10" x14ac:dyDescent="0.25">
      <c r="A437" s="1">
        <v>42915.837013888886</v>
      </c>
      <c r="B437">
        <v>7</v>
      </c>
      <c r="C437">
        <f t="shared" si="24"/>
        <v>8</v>
      </c>
      <c r="D437">
        <v>10</v>
      </c>
      <c r="E437">
        <f t="shared" si="25"/>
        <v>11</v>
      </c>
      <c r="F437">
        <v>8</v>
      </c>
      <c r="G437">
        <f t="shared" si="26"/>
        <v>9</v>
      </c>
      <c r="H437">
        <v>9</v>
      </c>
      <c r="I437">
        <f t="shared" si="27"/>
        <v>10</v>
      </c>
      <c r="J437">
        <v>150.316</v>
      </c>
    </row>
    <row r="438" spans="1:10" x14ac:dyDescent="0.25">
      <c r="A438" s="1">
        <v>42915.837048611109</v>
      </c>
      <c r="B438">
        <v>8</v>
      </c>
      <c r="C438">
        <f t="shared" si="24"/>
        <v>9</v>
      </c>
      <c r="D438">
        <v>11</v>
      </c>
      <c r="E438">
        <f t="shared" si="25"/>
        <v>12</v>
      </c>
      <c r="F438">
        <v>9</v>
      </c>
      <c r="G438">
        <f t="shared" si="26"/>
        <v>10</v>
      </c>
      <c r="H438">
        <v>10</v>
      </c>
      <c r="I438">
        <f t="shared" si="27"/>
        <v>11</v>
      </c>
      <c r="J438">
        <v>25699.200000000001</v>
      </c>
    </row>
    <row r="439" spans="1:10" x14ac:dyDescent="0.25">
      <c r="A439" s="1">
        <v>42915.837094907409</v>
      </c>
      <c r="B439">
        <v>12</v>
      </c>
      <c r="C439">
        <f t="shared" si="24"/>
        <v>13</v>
      </c>
      <c r="D439">
        <v>15</v>
      </c>
      <c r="E439">
        <f t="shared" si="25"/>
        <v>16</v>
      </c>
      <c r="F439">
        <v>13</v>
      </c>
      <c r="G439">
        <f t="shared" si="26"/>
        <v>14</v>
      </c>
      <c r="H439">
        <v>14</v>
      </c>
      <c r="I439">
        <f t="shared" si="27"/>
        <v>15</v>
      </c>
      <c r="J439">
        <v>170.42</v>
      </c>
    </row>
    <row r="440" spans="1:10" x14ac:dyDescent="0.25">
      <c r="A440" s="1">
        <v>42915.837129629632</v>
      </c>
      <c r="B440">
        <v>13</v>
      </c>
      <c r="C440">
        <f t="shared" si="24"/>
        <v>14</v>
      </c>
      <c r="D440">
        <v>16</v>
      </c>
      <c r="E440">
        <f t="shared" si="25"/>
        <v>17</v>
      </c>
      <c r="F440">
        <v>14</v>
      </c>
      <c r="G440">
        <f t="shared" si="26"/>
        <v>15</v>
      </c>
      <c r="H440">
        <v>15</v>
      </c>
      <c r="I440">
        <f t="shared" si="27"/>
        <v>16</v>
      </c>
      <c r="J440">
        <v>15953.4</v>
      </c>
    </row>
    <row r="441" spans="1:10" x14ac:dyDescent="0.25">
      <c r="A441" s="1">
        <v>42915.837187500001</v>
      </c>
      <c r="B441">
        <v>14</v>
      </c>
      <c r="C441">
        <f t="shared" si="24"/>
        <v>15</v>
      </c>
      <c r="D441">
        <v>17</v>
      </c>
      <c r="E441">
        <f t="shared" si="25"/>
        <v>18</v>
      </c>
      <c r="F441">
        <v>15</v>
      </c>
      <c r="G441">
        <f t="shared" si="26"/>
        <v>16</v>
      </c>
      <c r="H441">
        <v>16</v>
      </c>
      <c r="I441">
        <f t="shared" si="27"/>
        <v>17</v>
      </c>
      <c r="J441">
        <v>7.8172299999999997E-3</v>
      </c>
    </row>
    <row r="442" spans="1:10" x14ac:dyDescent="0.25">
      <c r="A442" s="1">
        <v>42915.83730324074</v>
      </c>
      <c r="B442">
        <v>20</v>
      </c>
      <c r="C442">
        <f t="shared" si="24"/>
        <v>21</v>
      </c>
      <c r="D442">
        <v>23</v>
      </c>
      <c r="E442">
        <f t="shared" si="25"/>
        <v>24</v>
      </c>
      <c r="F442">
        <v>21</v>
      </c>
      <c r="G442">
        <f t="shared" si="26"/>
        <v>22</v>
      </c>
      <c r="H442">
        <v>22</v>
      </c>
      <c r="I442">
        <f t="shared" si="27"/>
        <v>23</v>
      </c>
      <c r="J442">
        <v>543.13599999999997</v>
      </c>
    </row>
    <row r="443" spans="1:10" x14ac:dyDescent="0.25">
      <c r="A443" s="1">
        <v>42915.83734953704</v>
      </c>
      <c r="B443">
        <v>24</v>
      </c>
      <c r="C443">
        <f t="shared" si="24"/>
        <v>25</v>
      </c>
      <c r="D443">
        <v>27</v>
      </c>
      <c r="E443">
        <f t="shared" si="25"/>
        <v>28</v>
      </c>
      <c r="F443">
        <v>25</v>
      </c>
      <c r="G443">
        <f t="shared" si="26"/>
        <v>26</v>
      </c>
      <c r="H443">
        <v>26</v>
      </c>
      <c r="I443">
        <f t="shared" si="27"/>
        <v>27</v>
      </c>
      <c r="J443">
        <v>4553.8999999999996</v>
      </c>
    </row>
    <row r="444" spans="1:10" x14ac:dyDescent="0.25">
      <c r="A444" s="1">
        <v>42915.837395833332</v>
      </c>
      <c r="B444">
        <v>25</v>
      </c>
      <c r="C444">
        <f t="shared" si="24"/>
        <v>26</v>
      </c>
      <c r="D444">
        <v>28</v>
      </c>
      <c r="E444">
        <f t="shared" si="25"/>
        <v>29</v>
      </c>
      <c r="F444">
        <v>26</v>
      </c>
      <c r="G444">
        <f t="shared" si="26"/>
        <v>27</v>
      </c>
      <c r="H444">
        <v>27</v>
      </c>
      <c r="I444">
        <f t="shared" si="27"/>
        <v>28</v>
      </c>
      <c r="J444">
        <v>5859.9</v>
      </c>
    </row>
    <row r="445" spans="1:10" x14ac:dyDescent="0.25">
      <c r="A445" s="1">
        <v>42915.837442129632</v>
      </c>
      <c r="B445">
        <v>26</v>
      </c>
      <c r="C445">
        <f t="shared" si="24"/>
        <v>27</v>
      </c>
      <c r="D445">
        <v>29</v>
      </c>
      <c r="E445">
        <f t="shared" si="25"/>
        <v>30</v>
      </c>
      <c r="F445">
        <v>27</v>
      </c>
      <c r="G445">
        <f t="shared" si="26"/>
        <v>28</v>
      </c>
      <c r="H445">
        <v>28</v>
      </c>
      <c r="I445">
        <f t="shared" si="27"/>
        <v>29</v>
      </c>
      <c r="J445">
        <v>5460.47</v>
      </c>
    </row>
    <row r="446" spans="1:10" x14ac:dyDescent="0.25">
      <c r="A446" s="1">
        <v>42915.850729166668</v>
      </c>
      <c r="B446">
        <v>0</v>
      </c>
      <c r="C446">
        <f t="shared" si="24"/>
        <v>1</v>
      </c>
      <c r="D446">
        <v>3</v>
      </c>
      <c r="E446">
        <f t="shared" si="25"/>
        <v>4</v>
      </c>
      <c r="F446">
        <v>1</v>
      </c>
      <c r="G446">
        <f t="shared" si="26"/>
        <v>2</v>
      </c>
      <c r="H446">
        <v>2</v>
      </c>
      <c r="I446">
        <f t="shared" si="27"/>
        <v>3</v>
      </c>
      <c r="J446">
        <v>8170.12</v>
      </c>
    </row>
    <row r="447" spans="1:10" x14ac:dyDescent="0.25">
      <c r="A447" s="1">
        <v>42915.850775462961</v>
      </c>
      <c r="B447">
        <v>1</v>
      </c>
      <c r="C447">
        <f t="shared" si="24"/>
        <v>2</v>
      </c>
      <c r="D447">
        <v>4</v>
      </c>
      <c r="E447">
        <f t="shared" si="25"/>
        <v>5</v>
      </c>
      <c r="F447">
        <v>2</v>
      </c>
      <c r="G447">
        <f t="shared" si="26"/>
        <v>3</v>
      </c>
      <c r="H447">
        <v>3</v>
      </c>
      <c r="I447">
        <f t="shared" si="27"/>
        <v>4</v>
      </c>
      <c r="J447">
        <v>308.42899999999997</v>
      </c>
    </row>
    <row r="448" spans="1:10" x14ac:dyDescent="0.25">
      <c r="A448" s="1">
        <v>42915.850821759261</v>
      </c>
      <c r="B448">
        <v>2</v>
      </c>
      <c r="C448">
        <f t="shared" si="24"/>
        <v>3</v>
      </c>
      <c r="D448">
        <v>5</v>
      </c>
      <c r="E448">
        <f t="shared" si="25"/>
        <v>6</v>
      </c>
      <c r="F448">
        <v>3</v>
      </c>
      <c r="G448">
        <f t="shared" si="26"/>
        <v>4</v>
      </c>
      <c r="H448">
        <v>4</v>
      </c>
      <c r="I448">
        <f t="shared" si="27"/>
        <v>5</v>
      </c>
      <c r="J448">
        <v>13715.3</v>
      </c>
    </row>
    <row r="449" spans="1:10" x14ac:dyDescent="0.25">
      <c r="A449" s="1">
        <v>42915.850856481484</v>
      </c>
      <c r="B449">
        <v>6</v>
      </c>
      <c r="C449">
        <f t="shared" si="24"/>
        <v>7</v>
      </c>
      <c r="D449">
        <v>9</v>
      </c>
      <c r="E449">
        <f t="shared" si="25"/>
        <v>10</v>
      </c>
      <c r="F449">
        <v>7</v>
      </c>
      <c r="G449">
        <f t="shared" si="26"/>
        <v>8</v>
      </c>
      <c r="H449">
        <v>8</v>
      </c>
      <c r="I449">
        <f t="shared" si="27"/>
        <v>9</v>
      </c>
      <c r="J449">
        <v>15392.3</v>
      </c>
    </row>
    <row r="450" spans="1:10" x14ac:dyDescent="0.25">
      <c r="A450" s="1">
        <v>42915.850902777776</v>
      </c>
      <c r="B450">
        <v>7</v>
      </c>
      <c r="C450">
        <f t="shared" si="24"/>
        <v>8</v>
      </c>
      <c r="D450">
        <v>10</v>
      </c>
      <c r="E450">
        <f t="shared" si="25"/>
        <v>11</v>
      </c>
      <c r="F450">
        <v>8</v>
      </c>
      <c r="G450">
        <f t="shared" si="26"/>
        <v>9</v>
      </c>
      <c r="H450">
        <v>9</v>
      </c>
      <c r="I450">
        <f t="shared" si="27"/>
        <v>10</v>
      </c>
      <c r="J450">
        <v>25.171399999999998</v>
      </c>
    </row>
    <row r="451" spans="1:10" x14ac:dyDescent="0.25">
      <c r="A451" s="1">
        <v>42915.850937499999</v>
      </c>
      <c r="B451">
        <v>8</v>
      </c>
      <c r="C451">
        <f t="shared" ref="C451:C514" si="28">B451+1</f>
        <v>9</v>
      </c>
      <c r="D451">
        <v>11</v>
      </c>
      <c r="E451">
        <f t="shared" ref="E451:E514" si="29">D451+1</f>
        <v>12</v>
      </c>
      <c r="F451">
        <v>9</v>
      </c>
      <c r="G451">
        <f t="shared" ref="G451:G514" si="30">F451+1</f>
        <v>10</v>
      </c>
      <c r="H451">
        <v>10</v>
      </c>
      <c r="I451">
        <f t="shared" ref="I451:I514" si="31">H451+1</f>
        <v>11</v>
      </c>
      <c r="J451">
        <v>26466.799999999999</v>
      </c>
    </row>
    <row r="452" spans="1:10" x14ac:dyDescent="0.25">
      <c r="A452" s="1">
        <v>42915.850983796299</v>
      </c>
      <c r="B452">
        <v>12</v>
      </c>
      <c r="C452">
        <f t="shared" si="28"/>
        <v>13</v>
      </c>
      <c r="D452">
        <v>15</v>
      </c>
      <c r="E452">
        <f t="shared" si="29"/>
        <v>16</v>
      </c>
      <c r="F452">
        <v>13</v>
      </c>
      <c r="G452">
        <f t="shared" si="30"/>
        <v>14</v>
      </c>
      <c r="H452">
        <v>14</v>
      </c>
      <c r="I452">
        <f t="shared" si="31"/>
        <v>15</v>
      </c>
      <c r="J452">
        <v>190.40899999999999</v>
      </c>
    </row>
    <row r="453" spans="1:10" x14ac:dyDescent="0.25">
      <c r="A453" s="1">
        <v>42915.851018518515</v>
      </c>
      <c r="B453">
        <v>13</v>
      </c>
      <c r="C453">
        <f t="shared" si="28"/>
        <v>14</v>
      </c>
      <c r="D453">
        <v>16</v>
      </c>
      <c r="E453">
        <f t="shared" si="29"/>
        <v>17</v>
      </c>
      <c r="F453">
        <v>14</v>
      </c>
      <c r="G453">
        <f t="shared" si="30"/>
        <v>15</v>
      </c>
      <c r="H453">
        <v>15</v>
      </c>
      <c r="I453">
        <f t="shared" si="31"/>
        <v>16</v>
      </c>
      <c r="J453">
        <v>15322</v>
      </c>
    </row>
    <row r="454" spans="1:10" x14ac:dyDescent="0.25">
      <c r="A454" s="1">
        <v>42915.851064814815</v>
      </c>
      <c r="B454">
        <v>14</v>
      </c>
      <c r="C454">
        <f t="shared" si="28"/>
        <v>15</v>
      </c>
      <c r="D454">
        <v>17</v>
      </c>
      <c r="E454">
        <f t="shared" si="29"/>
        <v>18</v>
      </c>
      <c r="F454">
        <v>15</v>
      </c>
      <c r="G454">
        <f t="shared" si="30"/>
        <v>16</v>
      </c>
      <c r="H454">
        <v>16</v>
      </c>
      <c r="I454">
        <f t="shared" si="31"/>
        <v>17</v>
      </c>
      <c r="J454">
        <v>7.8093800000000003E-3</v>
      </c>
    </row>
    <row r="455" spans="1:10" x14ac:dyDescent="0.25">
      <c r="A455" s="1">
        <v>42915.851145833331</v>
      </c>
      <c r="B455">
        <v>19</v>
      </c>
      <c r="C455">
        <f t="shared" si="28"/>
        <v>20</v>
      </c>
      <c r="D455">
        <v>22</v>
      </c>
      <c r="E455">
        <f t="shared" si="29"/>
        <v>23</v>
      </c>
      <c r="F455">
        <v>20</v>
      </c>
      <c r="G455">
        <f t="shared" si="30"/>
        <v>21</v>
      </c>
      <c r="H455">
        <v>21</v>
      </c>
      <c r="I455">
        <f t="shared" si="31"/>
        <v>22</v>
      </c>
      <c r="J455">
        <v>2751.7</v>
      </c>
    </row>
    <row r="456" spans="1:10" x14ac:dyDescent="0.25">
      <c r="A456" s="1">
        <v>42915.85119212963</v>
      </c>
      <c r="B456">
        <v>20</v>
      </c>
      <c r="C456">
        <f t="shared" si="28"/>
        <v>21</v>
      </c>
      <c r="D456">
        <v>23</v>
      </c>
      <c r="E456">
        <f t="shared" si="29"/>
        <v>24</v>
      </c>
      <c r="F456">
        <v>21</v>
      </c>
      <c r="G456">
        <f t="shared" si="30"/>
        <v>22</v>
      </c>
      <c r="H456">
        <v>22</v>
      </c>
      <c r="I456">
        <f t="shared" si="31"/>
        <v>23</v>
      </c>
      <c r="J456">
        <v>457.94499999999999</v>
      </c>
    </row>
    <row r="457" spans="1:10" x14ac:dyDescent="0.25">
      <c r="A457" s="1">
        <v>42915.851226851853</v>
      </c>
      <c r="B457">
        <v>24</v>
      </c>
      <c r="C457">
        <f t="shared" si="28"/>
        <v>25</v>
      </c>
      <c r="D457">
        <v>27</v>
      </c>
      <c r="E457">
        <f t="shared" si="29"/>
        <v>28</v>
      </c>
      <c r="F457">
        <v>25</v>
      </c>
      <c r="G457">
        <f t="shared" si="30"/>
        <v>26</v>
      </c>
      <c r="H457">
        <v>26</v>
      </c>
      <c r="I457">
        <f t="shared" si="31"/>
        <v>27</v>
      </c>
      <c r="J457">
        <v>4539.8999999999996</v>
      </c>
    </row>
    <row r="458" spans="1:10" x14ac:dyDescent="0.25">
      <c r="A458" s="1">
        <v>42915.851273148146</v>
      </c>
      <c r="B458">
        <v>25</v>
      </c>
      <c r="C458">
        <f t="shared" si="28"/>
        <v>26</v>
      </c>
      <c r="D458">
        <v>28</v>
      </c>
      <c r="E458">
        <f t="shared" si="29"/>
        <v>29</v>
      </c>
      <c r="F458">
        <v>26</v>
      </c>
      <c r="G458">
        <f t="shared" si="30"/>
        <v>27</v>
      </c>
      <c r="H458">
        <v>27</v>
      </c>
      <c r="I458">
        <f t="shared" si="31"/>
        <v>28</v>
      </c>
      <c r="J458">
        <v>5851.82</v>
      </c>
    </row>
    <row r="459" spans="1:10" x14ac:dyDescent="0.25">
      <c r="A459" s="1">
        <v>42915.851319444446</v>
      </c>
      <c r="B459">
        <v>26</v>
      </c>
      <c r="C459">
        <f t="shared" si="28"/>
        <v>27</v>
      </c>
      <c r="D459">
        <v>29</v>
      </c>
      <c r="E459">
        <f t="shared" si="29"/>
        <v>30</v>
      </c>
      <c r="F459">
        <v>27</v>
      </c>
      <c r="G459">
        <f t="shared" si="30"/>
        <v>28</v>
      </c>
      <c r="H459">
        <v>28</v>
      </c>
      <c r="I459">
        <f t="shared" si="31"/>
        <v>29</v>
      </c>
      <c r="J459">
        <v>5470.48</v>
      </c>
    </row>
    <row r="460" spans="1:10" x14ac:dyDescent="0.25">
      <c r="A460" s="1">
        <v>42915.864618055559</v>
      </c>
      <c r="B460">
        <v>0</v>
      </c>
      <c r="C460">
        <f t="shared" si="28"/>
        <v>1</v>
      </c>
      <c r="D460">
        <v>3</v>
      </c>
      <c r="E460">
        <f t="shared" si="29"/>
        <v>4</v>
      </c>
      <c r="F460">
        <v>1</v>
      </c>
      <c r="G460">
        <f t="shared" si="30"/>
        <v>2</v>
      </c>
      <c r="H460">
        <v>2</v>
      </c>
      <c r="I460">
        <f t="shared" si="31"/>
        <v>3</v>
      </c>
      <c r="J460">
        <v>8409.75</v>
      </c>
    </row>
    <row r="461" spans="1:10" x14ac:dyDescent="0.25">
      <c r="A461" s="1">
        <v>42915.864664351851</v>
      </c>
      <c r="B461">
        <v>1</v>
      </c>
      <c r="C461">
        <f t="shared" si="28"/>
        <v>2</v>
      </c>
      <c r="D461">
        <v>4</v>
      </c>
      <c r="E461">
        <f t="shared" si="29"/>
        <v>5</v>
      </c>
      <c r="F461">
        <v>2</v>
      </c>
      <c r="G461">
        <f t="shared" si="30"/>
        <v>3</v>
      </c>
      <c r="H461">
        <v>3</v>
      </c>
      <c r="I461">
        <f t="shared" si="31"/>
        <v>4</v>
      </c>
      <c r="J461">
        <v>290.28899999999999</v>
      </c>
    </row>
    <row r="462" spans="1:10" x14ac:dyDescent="0.25">
      <c r="A462" s="1">
        <v>42915.864699074074</v>
      </c>
      <c r="B462">
        <v>2</v>
      </c>
      <c r="C462">
        <f t="shared" si="28"/>
        <v>3</v>
      </c>
      <c r="D462">
        <v>5</v>
      </c>
      <c r="E462">
        <f t="shared" si="29"/>
        <v>6</v>
      </c>
      <c r="F462">
        <v>3</v>
      </c>
      <c r="G462">
        <f t="shared" si="30"/>
        <v>4</v>
      </c>
      <c r="H462">
        <v>4</v>
      </c>
      <c r="I462">
        <f t="shared" si="31"/>
        <v>5</v>
      </c>
      <c r="J462">
        <v>13778.8</v>
      </c>
    </row>
    <row r="463" spans="1:10" x14ac:dyDescent="0.25">
      <c r="A463" s="1">
        <v>42915.864745370367</v>
      </c>
      <c r="B463">
        <v>6</v>
      </c>
      <c r="C463">
        <f t="shared" si="28"/>
        <v>7</v>
      </c>
      <c r="D463">
        <v>9</v>
      </c>
      <c r="E463">
        <f t="shared" si="29"/>
        <v>10</v>
      </c>
      <c r="F463">
        <v>7</v>
      </c>
      <c r="G463">
        <f t="shared" si="30"/>
        <v>8</v>
      </c>
      <c r="H463">
        <v>8</v>
      </c>
      <c r="I463">
        <f t="shared" si="31"/>
        <v>9</v>
      </c>
      <c r="J463">
        <v>16130.8</v>
      </c>
    </row>
    <row r="464" spans="1:10" x14ac:dyDescent="0.25">
      <c r="A464" s="1">
        <v>42915.864791666667</v>
      </c>
      <c r="B464">
        <v>7</v>
      </c>
      <c r="C464">
        <f t="shared" si="28"/>
        <v>8</v>
      </c>
      <c r="D464">
        <v>10</v>
      </c>
      <c r="E464">
        <f t="shared" si="29"/>
        <v>11</v>
      </c>
      <c r="F464">
        <v>8</v>
      </c>
      <c r="G464">
        <f t="shared" si="30"/>
        <v>9</v>
      </c>
      <c r="H464">
        <v>9</v>
      </c>
      <c r="I464">
        <f t="shared" si="31"/>
        <v>10</v>
      </c>
      <c r="J464">
        <v>59.254199999999997</v>
      </c>
    </row>
    <row r="465" spans="1:10" x14ac:dyDescent="0.25">
      <c r="A465" s="1">
        <v>42915.86482638889</v>
      </c>
      <c r="B465">
        <v>8</v>
      </c>
      <c r="C465">
        <f t="shared" si="28"/>
        <v>9</v>
      </c>
      <c r="D465">
        <v>11</v>
      </c>
      <c r="E465">
        <f t="shared" si="29"/>
        <v>12</v>
      </c>
      <c r="F465">
        <v>9</v>
      </c>
      <c r="G465">
        <f t="shared" si="30"/>
        <v>10</v>
      </c>
      <c r="H465">
        <v>10</v>
      </c>
      <c r="I465">
        <f t="shared" si="31"/>
        <v>11</v>
      </c>
      <c r="J465">
        <v>26938.6</v>
      </c>
    </row>
    <row r="466" spans="1:10" x14ac:dyDescent="0.25">
      <c r="A466" s="1">
        <v>42915.864861111113</v>
      </c>
      <c r="B466">
        <v>12</v>
      </c>
      <c r="C466">
        <f t="shared" si="28"/>
        <v>13</v>
      </c>
      <c r="D466">
        <v>15</v>
      </c>
      <c r="E466">
        <f t="shared" si="29"/>
        <v>16</v>
      </c>
      <c r="F466">
        <v>13</v>
      </c>
      <c r="G466">
        <f t="shared" si="30"/>
        <v>14</v>
      </c>
      <c r="H466">
        <v>14</v>
      </c>
      <c r="I466">
        <f t="shared" si="31"/>
        <v>15</v>
      </c>
      <c r="J466">
        <v>186.958</v>
      </c>
    </row>
    <row r="467" spans="1:10" x14ac:dyDescent="0.25">
      <c r="A467" s="1">
        <v>42915.864907407406</v>
      </c>
      <c r="B467">
        <v>13</v>
      </c>
      <c r="C467">
        <f t="shared" si="28"/>
        <v>14</v>
      </c>
      <c r="D467">
        <v>16</v>
      </c>
      <c r="E467">
        <f t="shared" si="29"/>
        <v>17</v>
      </c>
      <c r="F467">
        <v>14</v>
      </c>
      <c r="G467">
        <f t="shared" si="30"/>
        <v>15</v>
      </c>
      <c r="H467">
        <v>15</v>
      </c>
      <c r="I467">
        <f t="shared" si="31"/>
        <v>16</v>
      </c>
      <c r="J467">
        <v>15400.2</v>
      </c>
    </row>
    <row r="468" spans="1:10" x14ac:dyDescent="0.25">
      <c r="A468" s="1">
        <v>42915.864942129629</v>
      </c>
      <c r="B468">
        <v>14</v>
      </c>
      <c r="C468">
        <f t="shared" si="28"/>
        <v>15</v>
      </c>
      <c r="D468">
        <v>17</v>
      </c>
      <c r="E468">
        <f t="shared" si="29"/>
        <v>18</v>
      </c>
      <c r="F468">
        <v>15</v>
      </c>
      <c r="G468">
        <f t="shared" si="30"/>
        <v>16</v>
      </c>
      <c r="H468">
        <v>16</v>
      </c>
      <c r="I468">
        <f t="shared" si="31"/>
        <v>17</v>
      </c>
      <c r="J468">
        <v>7.7955999999999998E-3</v>
      </c>
    </row>
    <row r="469" spans="1:10" x14ac:dyDescent="0.25">
      <c r="A469" s="1">
        <v>42915.865057870367</v>
      </c>
      <c r="B469">
        <v>20</v>
      </c>
      <c r="C469">
        <f t="shared" si="28"/>
        <v>21</v>
      </c>
      <c r="D469">
        <v>23</v>
      </c>
      <c r="E469">
        <f t="shared" si="29"/>
        <v>24</v>
      </c>
      <c r="F469">
        <v>21</v>
      </c>
      <c r="G469">
        <f t="shared" si="30"/>
        <v>22</v>
      </c>
      <c r="H469">
        <v>22</v>
      </c>
      <c r="I469">
        <f t="shared" si="31"/>
        <v>23</v>
      </c>
      <c r="J469">
        <v>263.52699999999999</v>
      </c>
    </row>
    <row r="470" spans="1:10" x14ac:dyDescent="0.25">
      <c r="A470" s="1">
        <v>42915.86509259259</v>
      </c>
      <c r="B470">
        <v>24</v>
      </c>
      <c r="C470">
        <f t="shared" si="28"/>
        <v>25</v>
      </c>
      <c r="D470">
        <v>27</v>
      </c>
      <c r="E470">
        <f t="shared" si="29"/>
        <v>28</v>
      </c>
      <c r="F470">
        <v>25</v>
      </c>
      <c r="G470">
        <f t="shared" si="30"/>
        <v>26</v>
      </c>
      <c r="H470">
        <v>26</v>
      </c>
      <c r="I470">
        <f t="shared" si="31"/>
        <v>27</v>
      </c>
      <c r="J470">
        <v>4672.34</v>
      </c>
    </row>
    <row r="471" spans="1:10" x14ac:dyDescent="0.25">
      <c r="A471" s="1">
        <v>42915.865127314813</v>
      </c>
      <c r="B471">
        <v>25</v>
      </c>
      <c r="C471">
        <f t="shared" si="28"/>
        <v>26</v>
      </c>
      <c r="D471">
        <v>28</v>
      </c>
      <c r="E471">
        <f t="shared" si="29"/>
        <v>29</v>
      </c>
      <c r="F471">
        <v>26</v>
      </c>
      <c r="G471">
        <f t="shared" si="30"/>
        <v>27</v>
      </c>
      <c r="H471">
        <v>27</v>
      </c>
      <c r="I471">
        <f t="shared" si="31"/>
        <v>28</v>
      </c>
      <c r="J471">
        <v>6029.53</v>
      </c>
    </row>
    <row r="472" spans="1:10" x14ac:dyDescent="0.25">
      <c r="A472" s="1">
        <v>42915.865173611113</v>
      </c>
      <c r="B472">
        <v>26</v>
      </c>
      <c r="C472">
        <f t="shared" si="28"/>
        <v>27</v>
      </c>
      <c r="D472">
        <v>29</v>
      </c>
      <c r="E472">
        <f t="shared" si="29"/>
        <v>30</v>
      </c>
      <c r="F472">
        <v>27</v>
      </c>
      <c r="G472">
        <f t="shared" si="30"/>
        <v>28</v>
      </c>
      <c r="H472">
        <v>28</v>
      </c>
      <c r="I472">
        <f t="shared" si="31"/>
        <v>29</v>
      </c>
      <c r="J472">
        <v>5603.37</v>
      </c>
    </row>
    <row r="473" spans="1:10" x14ac:dyDescent="0.25">
      <c r="A473" s="1">
        <v>42915.878506944442</v>
      </c>
      <c r="B473">
        <v>0</v>
      </c>
      <c r="C473">
        <f t="shared" si="28"/>
        <v>1</v>
      </c>
      <c r="D473">
        <v>3</v>
      </c>
      <c r="E473">
        <f t="shared" si="29"/>
        <v>4</v>
      </c>
      <c r="F473">
        <v>1</v>
      </c>
      <c r="G473">
        <f t="shared" si="30"/>
        <v>2</v>
      </c>
      <c r="H473">
        <v>2</v>
      </c>
      <c r="I473">
        <f t="shared" si="31"/>
        <v>3</v>
      </c>
      <c r="J473">
        <v>8338.58</v>
      </c>
    </row>
    <row r="474" spans="1:10" x14ac:dyDescent="0.25">
      <c r="A474" s="1">
        <v>42915.878541666665</v>
      </c>
      <c r="B474">
        <v>1</v>
      </c>
      <c r="C474">
        <f t="shared" si="28"/>
        <v>2</v>
      </c>
      <c r="D474">
        <v>4</v>
      </c>
      <c r="E474">
        <f t="shared" si="29"/>
        <v>5</v>
      </c>
      <c r="F474">
        <v>2</v>
      </c>
      <c r="G474">
        <f t="shared" si="30"/>
        <v>3</v>
      </c>
      <c r="H474">
        <v>3</v>
      </c>
      <c r="I474">
        <f t="shared" si="31"/>
        <v>4</v>
      </c>
      <c r="J474">
        <v>286.94900000000001</v>
      </c>
    </row>
    <row r="475" spans="1:10" x14ac:dyDescent="0.25">
      <c r="A475" s="1">
        <v>42915.878576388888</v>
      </c>
      <c r="B475">
        <v>2</v>
      </c>
      <c r="C475">
        <f t="shared" si="28"/>
        <v>3</v>
      </c>
      <c r="D475">
        <v>5</v>
      </c>
      <c r="E475">
        <f t="shared" si="29"/>
        <v>6</v>
      </c>
      <c r="F475">
        <v>3</v>
      </c>
      <c r="G475">
        <f t="shared" si="30"/>
        <v>4</v>
      </c>
      <c r="H475">
        <v>4</v>
      </c>
      <c r="I475">
        <f t="shared" si="31"/>
        <v>5</v>
      </c>
      <c r="J475">
        <v>13511.4</v>
      </c>
    </row>
    <row r="476" spans="1:10" x14ac:dyDescent="0.25">
      <c r="A476" s="1">
        <v>42915.878622685188</v>
      </c>
      <c r="B476">
        <v>6</v>
      </c>
      <c r="C476">
        <f t="shared" si="28"/>
        <v>7</v>
      </c>
      <c r="D476">
        <v>9</v>
      </c>
      <c r="E476">
        <f t="shared" si="29"/>
        <v>10</v>
      </c>
      <c r="F476">
        <v>7</v>
      </c>
      <c r="G476">
        <f t="shared" si="30"/>
        <v>8</v>
      </c>
      <c r="H476">
        <v>8</v>
      </c>
      <c r="I476">
        <f t="shared" si="31"/>
        <v>9</v>
      </c>
      <c r="J476">
        <v>14902.6</v>
      </c>
    </row>
    <row r="477" spans="1:10" x14ac:dyDescent="0.25">
      <c r="A477" s="1">
        <v>42915.878657407404</v>
      </c>
      <c r="B477">
        <v>7</v>
      </c>
      <c r="C477">
        <f t="shared" si="28"/>
        <v>8</v>
      </c>
      <c r="D477">
        <v>10</v>
      </c>
      <c r="E477">
        <f t="shared" si="29"/>
        <v>11</v>
      </c>
      <c r="F477">
        <v>8</v>
      </c>
      <c r="G477">
        <f t="shared" si="30"/>
        <v>9</v>
      </c>
      <c r="H477">
        <v>9</v>
      </c>
      <c r="I477">
        <f t="shared" si="31"/>
        <v>10</v>
      </c>
      <c r="J477">
        <v>67.191500000000005</v>
      </c>
    </row>
    <row r="478" spans="1:10" x14ac:dyDescent="0.25">
      <c r="A478" s="1">
        <v>42915.878703703704</v>
      </c>
      <c r="B478">
        <v>8</v>
      </c>
      <c r="C478">
        <f t="shared" si="28"/>
        <v>9</v>
      </c>
      <c r="D478">
        <v>11</v>
      </c>
      <c r="E478">
        <f t="shared" si="29"/>
        <v>12</v>
      </c>
      <c r="F478">
        <v>9</v>
      </c>
      <c r="G478">
        <f t="shared" si="30"/>
        <v>10</v>
      </c>
      <c r="H478">
        <v>10</v>
      </c>
      <c r="I478">
        <f t="shared" si="31"/>
        <v>11</v>
      </c>
      <c r="J478">
        <v>26442.2</v>
      </c>
    </row>
    <row r="479" spans="1:10" x14ac:dyDescent="0.25">
      <c r="A479" s="1">
        <v>42915.878738425927</v>
      </c>
      <c r="B479">
        <v>12</v>
      </c>
      <c r="C479">
        <f t="shared" si="28"/>
        <v>13</v>
      </c>
      <c r="D479">
        <v>15</v>
      </c>
      <c r="E479">
        <f t="shared" si="29"/>
        <v>16</v>
      </c>
      <c r="F479">
        <v>13</v>
      </c>
      <c r="G479">
        <f t="shared" si="30"/>
        <v>14</v>
      </c>
      <c r="H479">
        <v>14</v>
      </c>
      <c r="I479">
        <f t="shared" si="31"/>
        <v>15</v>
      </c>
      <c r="J479">
        <v>193.19300000000001</v>
      </c>
    </row>
    <row r="480" spans="1:10" x14ac:dyDescent="0.25">
      <c r="A480" s="1">
        <v>42915.87877314815</v>
      </c>
      <c r="B480">
        <v>13</v>
      </c>
      <c r="C480">
        <f t="shared" si="28"/>
        <v>14</v>
      </c>
      <c r="D480">
        <v>16</v>
      </c>
      <c r="E480">
        <f t="shared" si="29"/>
        <v>17</v>
      </c>
      <c r="F480">
        <v>14</v>
      </c>
      <c r="G480">
        <f t="shared" si="30"/>
        <v>15</v>
      </c>
      <c r="H480">
        <v>15</v>
      </c>
      <c r="I480">
        <f t="shared" si="31"/>
        <v>16</v>
      </c>
      <c r="J480">
        <v>16664.400000000001</v>
      </c>
    </row>
    <row r="481" spans="1:10" x14ac:dyDescent="0.25">
      <c r="A481" s="1">
        <v>42915.878819444442</v>
      </c>
      <c r="B481">
        <v>14</v>
      </c>
      <c r="C481">
        <f t="shared" si="28"/>
        <v>15</v>
      </c>
      <c r="D481">
        <v>17</v>
      </c>
      <c r="E481">
        <f t="shared" si="29"/>
        <v>18</v>
      </c>
      <c r="F481">
        <v>15</v>
      </c>
      <c r="G481">
        <f t="shared" si="30"/>
        <v>16</v>
      </c>
      <c r="H481">
        <v>16</v>
      </c>
      <c r="I481">
        <f t="shared" si="31"/>
        <v>17</v>
      </c>
      <c r="J481">
        <v>7.5278599999999999E-3</v>
      </c>
    </row>
    <row r="482" spans="1:10" x14ac:dyDescent="0.25">
      <c r="A482" s="1">
        <v>42915.878854166665</v>
      </c>
      <c r="B482">
        <v>18</v>
      </c>
      <c r="C482">
        <f t="shared" si="28"/>
        <v>19</v>
      </c>
      <c r="D482">
        <v>21</v>
      </c>
      <c r="E482">
        <f t="shared" si="29"/>
        <v>22</v>
      </c>
      <c r="F482">
        <v>19</v>
      </c>
      <c r="G482">
        <f t="shared" si="30"/>
        <v>20</v>
      </c>
      <c r="H482">
        <v>20</v>
      </c>
      <c r="I482">
        <f t="shared" si="31"/>
        <v>21</v>
      </c>
      <c r="J482">
        <v>11975.1</v>
      </c>
    </row>
    <row r="483" spans="1:10" x14ac:dyDescent="0.25">
      <c r="A483" s="1">
        <v>42915.878935185188</v>
      </c>
      <c r="B483">
        <v>20</v>
      </c>
      <c r="C483">
        <f t="shared" si="28"/>
        <v>21</v>
      </c>
      <c r="D483">
        <v>23</v>
      </c>
      <c r="E483">
        <f t="shared" si="29"/>
        <v>24</v>
      </c>
      <c r="F483">
        <v>21</v>
      </c>
      <c r="G483">
        <f t="shared" si="30"/>
        <v>22</v>
      </c>
      <c r="H483">
        <v>22</v>
      </c>
      <c r="I483">
        <f t="shared" si="31"/>
        <v>23</v>
      </c>
      <c r="J483">
        <v>169.85900000000001</v>
      </c>
    </row>
    <row r="484" spans="1:10" x14ac:dyDescent="0.25">
      <c r="A484" s="1">
        <v>42915.878969907404</v>
      </c>
      <c r="B484">
        <v>24</v>
      </c>
      <c r="C484">
        <f t="shared" si="28"/>
        <v>25</v>
      </c>
      <c r="D484">
        <v>27</v>
      </c>
      <c r="E484">
        <f t="shared" si="29"/>
        <v>28</v>
      </c>
      <c r="F484">
        <v>25</v>
      </c>
      <c r="G484">
        <f t="shared" si="30"/>
        <v>26</v>
      </c>
      <c r="H484">
        <v>26</v>
      </c>
      <c r="I484">
        <f t="shared" si="31"/>
        <v>27</v>
      </c>
      <c r="J484">
        <v>4715.7</v>
      </c>
    </row>
    <row r="485" spans="1:10" x14ac:dyDescent="0.25">
      <c r="A485" s="1">
        <v>42915.879016203704</v>
      </c>
      <c r="B485">
        <v>25</v>
      </c>
      <c r="C485">
        <f t="shared" si="28"/>
        <v>26</v>
      </c>
      <c r="D485">
        <v>28</v>
      </c>
      <c r="E485">
        <f t="shared" si="29"/>
        <v>29</v>
      </c>
      <c r="F485">
        <v>26</v>
      </c>
      <c r="G485">
        <f t="shared" si="30"/>
        <v>27</v>
      </c>
      <c r="H485">
        <v>27</v>
      </c>
      <c r="I485">
        <f t="shared" si="31"/>
        <v>28</v>
      </c>
      <c r="J485">
        <v>5953.61</v>
      </c>
    </row>
    <row r="486" spans="1:10" x14ac:dyDescent="0.25">
      <c r="A486" s="1">
        <v>42915.879050925927</v>
      </c>
      <c r="B486">
        <v>26</v>
      </c>
      <c r="C486">
        <f t="shared" si="28"/>
        <v>27</v>
      </c>
      <c r="D486">
        <v>29</v>
      </c>
      <c r="E486">
        <f t="shared" si="29"/>
        <v>30</v>
      </c>
      <c r="F486">
        <v>27</v>
      </c>
      <c r="G486">
        <f t="shared" si="30"/>
        <v>28</v>
      </c>
      <c r="H486">
        <v>28</v>
      </c>
      <c r="I486">
        <f t="shared" si="31"/>
        <v>29</v>
      </c>
      <c r="J486">
        <v>5520.99</v>
      </c>
    </row>
    <row r="487" spans="1:10" x14ac:dyDescent="0.25">
      <c r="A487" s="1">
        <v>42915.892430555556</v>
      </c>
      <c r="B487">
        <v>1</v>
      </c>
      <c r="C487">
        <f t="shared" si="28"/>
        <v>2</v>
      </c>
      <c r="D487">
        <v>4</v>
      </c>
      <c r="E487">
        <f t="shared" si="29"/>
        <v>5</v>
      </c>
      <c r="F487">
        <v>2</v>
      </c>
      <c r="G487">
        <f t="shared" si="30"/>
        <v>3</v>
      </c>
      <c r="H487">
        <v>3</v>
      </c>
      <c r="I487">
        <f t="shared" si="31"/>
        <v>4</v>
      </c>
      <c r="J487">
        <v>2819.57</v>
      </c>
    </row>
    <row r="488" spans="1:10" x14ac:dyDescent="0.25">
      <c r="A488" s="1">
        <v>42915.892476851855</v>
      </c>
      <c r="B488">
        <v>2</v>
      </c>
      <c r="C488">
        <f t="shared" si="28"/>
        <v>3</v>
      </c>
      <c r="D488">
        <v>5</v>
      </c>
      <c r="E488">
        <f t="shared" si="29"/>
        <v>6</v>
      </c>
      <c r="F488">
        <v>3</v>
      </c>
      <c r="G488">
        <f t="shared" si="30"/>
        <v>4</v>
      </c>
      <c r="H488">
        <v>4</v>
      </c>
      <c r="I488">
        <f t="shared" si="31"/>
        <v>5</v>
      </c>
      <c r="J488">
        <v>13435.7</v>
      </c>
    </row>
    <row r="489" spans="1:10" x14ac:dyDescent="0.25">
      <c r="A489" s="1">
        <v>42915.892511574071</v>
      </c>
      <c r="B489">
        <v>6</v>
      </c>
      <c r="C489">
        <f t="shared" si="28"/>
        <v>7</v>
      </c>
      <c r="D489">
        <v>9</v>
      </c>
      <c r="E489">
        <f t="shared" si="29"/>
        <v>10</v>
      </c>
      <c r="F489">
        <v>7</v>
      </c>
      <c r="G489">
        <f t="shared" si="30"/>
        <v>8</v>
      </c>
      <c r="H489">
        <v>8</v>
      </c>
      <c r="I489">
        <f t="shared" si="31"/>
        <v>9</v>
      </c>
      <c r="J489">
        <v>14861.2</v>
      </c>
    </row>
    <row r="490" spans="1:10" x14ac:dyDescent="0.25">
      <c r="A490" s="1">
        <v>42915.892546296294</v>
      </c>
      <c r="B490">
        <v>7</v>
      </c>
      <c r="C490">
        <f t="shared" si="28"/>
        <v>8</v>
      </c>
      <c r="D490">
        <v>10</v>
      </c>
      <c r="E490">
        <f t="shared" si="29"/>
        <v>11</v>
      </c>
      <c r="F490">
        <v>8</v>
      </c>
      <c r="G490">
        <f t="shared" si="30"/>
        <v>9</v>
      </c>
      <c r="H490">
        <v>9</v>
      </c>
      <c r="I490">
        <f t="shared" si="31"/>
        <v>10</v>
      </c>
      <c r="J490">
        <v>35.687199999999997</v>
      </c>
    </row>
    <row r="491" spans="1:10" x14ac:dyDescent="0.25">
      <c r="A491" s="1">
        <v>42915.892581018517</v>
      </c>
      <c r="B491">
        <v>8</v>
      </c>
      <c r="C491">
        <f t="shared" si="28"/>
        <v>9</v>
      </c>
      <c r="D491">
        <v>11</v>
      </c>
      <c r="E491">
        <f t="shared" si="29"/>
        <v>12</v>
      </c>
      <c r="F491">
        <v>9</v>
      </c>
      <c r="G491">
        <f t="shared" si="30"/>
        <v>10</v>
      </c>
      <c r="H491">
        <v>10</v>
      </c>
      <c r="I491">
        <f t="shared" si="31"/>
        <v>11</v>
      </c>
      <c r="J491">
        <v>26928.7</v>
      </c>
    </row>
    <row r="492" spans="1:10" x14ac:dyDescent="0.25">
      <c r="A492" s="1">
        <v>42915.89261574074</v>
      </c>
      <c r="B492">
        <v>12</v>
      </c>
      <c r="C492">
        <f t="shared" si="28"/>
        <v>13</v>
      </c>
      <c r="D492">
        <v>15</v>
      </c>
      <c r="E492">
        <f t="shared" si="29"/>
        <v>16</v>
      </c>
      <c r="F492">
        <v>13</v>
      </c>
      <c r="G492">
        <f t="shared" si="30"/>
        <v>14</v>
      </c>
      <c r="H492">
        <v>14</v>
      </c>
      <c r="I492">
        <f t="shared" si="31"/>
        <v>15</v>
      </c>
      <c r="J492">
        <v>174.232</v>
      </c>
    </row>
    <row r="493" spans="1:10" x14ac:dyDescent="0.25">
      <c r="A493" s="1">
        <v>42915.89266203704</v>
      </c>
      <c r="B493">
        <v>13</v>
      </c>
      <c r="C493">
        <f t="shared" si="28"/>
        <v>14</v>
      </c>
      <c r="D493">
        <v>16</v>
      </c>
      <c r="E493">
        <f t="shared" si="29"/>
        <v>17</v>
      </c>
      <c r="F493">
        <v>14</v>
      </c>
      <c r="G493">
        <f t="shared" si="30"/>
        <v>15</v>
      </c>
      <c r="H493">
        <v>15</v>
      </c>
      <c r="I493">
        <f t="shared" si="31"/>
        <v>16</v>
      </c>
      <c r="J493">
        <v>14491.1</v>
      </c>
    </row>
    <row r="494" spans="1:10" x14ac:dyDescent="0.25">
      <c r="A494" s="1">
        <v>42915.892696759256</v>
      </c>
      <c r="B494">
        <v>14</v>
      </c>
      <c r="C494">
        <f t="shared" si="28"/>
        <v>15</v>
      </c>
      <c r="D494">
        <v>17</v>
      </c>
      <c r="E494">
        <f t="shared" si="29"/>
        <v>18</v>
      </c>
      <c r="F494">
        <v>15</v>
      </c>
      <c r="G494">
        <f t="shared" si="30"/>
        <v>16</v>
      </c>
      <c r="H494">
        <v>16</v>
      </c>
      <c r="I494">
        <f t="shared" si="31"/>
        <v>17</v>
      </c>
      <c r="J494">
        <v>7.8405100000000002E-3</v>
      </c>
    </row>
    <row r="495" spans="1:10" x14ac:dyDescent="0.25">
      <c r="A495" s="1">
        <v>42915.892812500002</v>
      </c>
      <c r="B495">
        <v>20</v>
      </c>
      <c r="C495">
        <f t="shared" si="28"/>
        <v>21</v>
      </c>
      <c r="D495">
        <v>23</v>
      </c>
      <c r="E495">
        <f t="shared" si="29"/>
        <v>24</v>
      </c>
      <c r="F495">
        <v>21</v>
      </c>
      <c r="G495">
        <f t="shared" si="30"/>
        <v>22</v>
      </c>
      <c r="H495">
        <v>22</v>
      </c>
      <c r="I495">
        <f t="shared" si="31"/>
        <v>23</v>
      </c>
      <c r="J495">
        <v>401.76100000000002</v>
      </c>
    </row>
    <row r="496" spans="1:10" x14ac:dyDescent="0.25">
      <c r="A496" s="1">
        <v>42915.892858796295</v>
      </c>
      <c r="B496">
        <v>24</v>
      </c>
      <c r="C496">
        <f t="shared" si="28"/>
        <v>25</v>
      </c>
      <c r="D496">
        <v>27</v>
      </c>
      <c r="E496">
        <f t="shared" si="29"/>
        <v>28</v>
      </c>
      <c r="F496">
        <v>25</v>
      </c>
      <c r="G496">
        <f t="shared" si="30"/>
        <v>26</v>
      </c>
      <c r="H496">
        <v>26</v>
      </c>
      <c r="I496">
        <f t="shared" si="31"/>
        <v>27</v>
      </c>
      <c r="J496">
        <v>4734.82</v>
      </c>
    </row>
    <row r="497" spans="1:10" x14ac:dyDescent="0.25">
      <c r="A497" s="1">
        <v>42915.892893518518</v>
      </c>
      <c r="B497">
        <v>25</v>
      </c>
      <c r="C497">
        <f t="shared" si="28"/>
        <v>26</v>
      </c>
      <c r="D497">
        <v>28</v>
      </c>
      <c r="E497">
        <f t="shared" si="29"/>
        <v>29</v>
      </c>
      <c r="F497">
        <v>26</v>
      </c>
      <c r="G497">
        <f t="shared" si="30"/>
        <v>27</v>
      </c>
      <c r="H497">
        <v>27</v>
      </c>
      <c r="I497">
        <f t="shared" si="31"/>
        <v>28</v>
      </c>
      <c r="J497">
        <v>6003.35</v>
      </c>
    </row>
    <row r="498" spans="1:10" x14ac:dyDescent="0.25">
      <c r="A498" s="1">
        <v>42915.892928240741</v>
      </c>
      <c r="B498">
        <v>26</v>
      </c>
      <c r="C498">
        <f t="shared" si="28"/>
        <v>27</v>
      </c>
      <c r="D498">
        <v>29</v>
      </c>
      <c r="E498">
        <f t="shared" si="29"/>
        <v>30</v>
      </c>
      <c r="F498">
        <v>27</v>
      </c>
      <c r="G498">
        <f t="shared" si="30"/>
        <v>28</v>
      </c>
      <c r="H498">
        <v>28</v>
      </c>
      <c r="I498">
        <f t="shared" si="31"/>
        <v>29</v>
      </c>
      <c r="J498">
        <v>5617.79</v>
      </c>
    </row>
    <row r="499" spans="1:10" x14ac:dyDescent="0.25">
      <c r="A499" s="1">
        <v>42915.906319444446</v>
      </c>
      <c r="B499">
        <v>1</v>
      </c>
      <c r="C499">
        <f t="shared" si="28"/>
        <v>2</v>
      </c>
      <c r="D499">
        <v>4</v>
      </c>
      <c r="E499">
        <f t="shared" si="29"/>
        <v>5</v>
      </c>
      <c r="F499">
        <v>2</v>
      </c>
      <c r="G499">
        <f t="shared" si="30"/>
        <v>3</v>
      </c>
      <c r="H499">
        <v>3</v>
      </c>
      <c r="I499">
        <f t="shared" si="31"/>
        <v>4</v>
      </c>
      <c r="J499">
        <v>322.17399999999998</v>
      </c>
    </row>
    <row r="500" spans="1:10" x14ac:dyDescent="0.25">
      <c r="A500" s="1">
        <v>42915.906354166669</v>
      </c>
      <c r="B500">
        <v>2</v>
      </c>
      <c r="C500">
        <f t="shared" si="28"/>
        <v>3</v>
      </c>
      <c r="D500">
        <v>5</v>
      </c>
      <c r="E500">
        <f t="shared" si="29"/>
        <v>6</v>
      </c>
      <c r="F500">
        <v>3</v>
      </c>
      <c r="G500">
        <f t="shared" si="30"/>
        <v>4</v>
      </c>
      <c r="H500">
        <v>4</v>
      </c>
      <c r="I500">
        <f t="shared" si="31"/>
        <v>5</v>
      </c>
      <c r="J500">
        <v>13511.7</v>
      </c>
    </row>
    <row r="501" spans="1:10" x14ac:dyDescent="0.25">
      <c r="A501" s="1">
        <v>42915.906388888892</v>
      </c>
      <c r="B501">
        <v>6</v>
      </c>
      <c r="C501">
        <f t="shared" si="28"/>
        <v>7</v>
      </c>
      <c r="D501">
        <v>9</v>
      </c>
      <c r="E501">
        <f t="shared" si="29"/>
        <v>10</v>
      </c>
      <c r="F501">
        <v>7</v>
      </c>
      <c r="G501">
        <f t="shared" si="30"/>
        <v>8</v>
      </c>
      <c r="H501">
        <v>8</v>
      </c>
      <c r="I501">
        <f t="shared" si="31"/>
        <v>9</v>
      </c>
      <c r="J501">
        <v>15718.5</v>
      </c>
    </row>
    <row r="502" spans="1:10" x14ac:dyDescent="0.25">
      <c r="A502" s="1">
        <v>42915.906435185185</v>
      </c>
      <c r="B502">
        <v>7</v>
      </c>
      <c r="C502">
        <f t="shared" si="28"/>
        <v>8</v>
      </c>
      <c r="D502">
        <v>10</v>
      </c>
      <c r="E502">
        <f t="shared" si="29"/>
        <v>11</v>
      </c>
      <c r="F502">
        <v>8</v>
      </c>
      <c r="G502">
        <f t="shared" si="30"/>
        <v>9</v>
      </c>
      <c r="H502">
        <v>9</v>
      </c>
      <c r="I502">
        <f t="shared" si="31"/>
        <v>10</v>
      </c>
      <c r="J502">
        <v>80.360799999999998</v>
      </c>
    </row>
    <row r="503" spans="1:10" x14ac:dyDescent="0.25">
      <c r="A503" s="1">
        <v>42915.906469907408</v>
      </c>
      <c r="B503">
        <v>8</v>
      </c>
      <c r="C503">
        <f t="shared" si="28"/>
        <v>9</v>
      </c>
      <c r="D503">
        <v>11</v>
      </c>
      <c r="E503">
        <f t="shared" si="29"/>
        <v>12</v>
      </c>
      <c r="F503">
        <v>9</v>
      </c>
      <c r="G503">
        <f t="shared" si="30"/>
        <v>10</v>
      </c>
      <c r="H503">
        <v>10</v>
      </c>
      <c r="I503">
        <f t="shared" si="31"/>
        <v>11</v>
      </c>
      <c r="J503">
        <v>27520.2</v>
      </c>
    </row>
    <row r="504" spans="1:10" x14ac:dyDescent="0.25">
      <c r="A504" s="1">
        <v>42915.906504629631</v>
      </c>
      <c r="B504">
        <v>12</v>
      </c>
      <c r="C504">
        <f t="shared" si="28"/>
        <v>13</v>
      </c>
      <c r="D504">
        <v>15</v>
      </c>
      <c r="E504">
        <f t="shared" si="29"/>
        <v>16</v>
      </c>
      <c r="F504">
        <v>13</v>
      </c>
      <c r="G504">
        <f t="shared" si="30"/>
        <v>14</v>
      </c>
      <c r="H504">
        <v>14</v>
      </c>
      <c r="I504">
        <f t="shared" si="31"/>
        <v>15</v>
      </c>
      <c r="J504">
        <v>175.12700000000001</v>
      </c>
    </row>
    <row r="505" spans="1:10" x14ac:dyDescent="0.25">
      <c r="A505" s="1">
        <v>42915.906550925924</v>
      </c>
      <c r="B505">
        <v>13</v>
      </c>
      <c r="C505">
        <f t="shared" si="28"/>
        <v>14</v>
      </c>
      <c r="D505">
        <v>16</v>
      </c>
      <c r="E505">
        <f t="shared" si="29"/>
        <v>17</v>
      </c>
      <c r="F505">
        <v>14</v>
      </c>
      <c r="G505">
        <f t="shared" si="30"/>
        <v>15</v>
      </c>
      <c r="H505">
        <v>15</v>
      </c>
      <c r="I505">
        <f t="shared" si="31"/>
        <v>16</v>
      </c>
      <c r="J505">
        <v>13433.9</v>
      </c>
    </row>
    <row r="506" spans="1:10" x14ac:dyDescent="0.25">
      <c r="A506" s="1">
        <v>42915.906585648147</v>
      </c>
      <c r="B506">
        <v>14</v>
      </c>
      <c r="C506">
        <f t="shared" si="28"/>
        <v>15</v>
      </c>
      <c r="D506">
        <v>17</v>
      </c>
      <c r="E506">
        <f t="shared" si="29"/>
        <v>18</v>
      </c>
      <c r="F506">
        <v>15</v>
      </c>
      <c r="G506">
        <f t="shared" si="30"/>
        <v>16</v>
      </c>
      <c r="H506">
        <v>16</v>
      </c>
      <c r="I506">
        <f t="shared" si="31"/>
        <v>17</v>
      </c>
      <c r="J506">
        <v>8.0270199999999993E-3</v>
      </c>
    </row>
    <row r="507" spans="1:10" x14ac:dyDescent="0.25">
      <c r="A507" s="1">
        <v>42915.906689814816</v>
      </c>
      <c r="B507">
        <v>20</v>
      </c>
      <c r="C507">
        <f t="shared" si="28"/>
        <v>21</v>
      </c>
      <c r="D507">
        <v>23</v>
      </c>
      <c r="E507">
        <f t="shared" si="29"/>
        <v>24</v>
      </c>
      <c r="F507">
        <v>21</v>
      </c>
      <c r="G507">
        <f t="shared" si="30"/>
        <v>22</v>
      </c>
      <c r="H507">
        <v>22</v>
      </c>
      <c r="I507">
        <f t="shared" si="31"/>
        <v>23</v>
      </c>
      <c r="J507">
        <v>575.98599999999999</v>
      </c>
    </row>
    <row r="508" spans="1:10" x14ac:dyDescent="0.25">
      <c r="A508" s="1">
        <v>42915.906724537039</v>
      </c>
      <c r="B508">
        <v>24</v>
      </c>
      <c r="C508">
        <f t="shared" si="28"/>
        <v>25</v>
      </c>
      <c r="D508">
        <v>27</v>
      </c>
      <c r="E508">
        <f t="shared" si="29"/>
        <v>28</v>
      </c>
      <c r="F508">
        <v>25</v>
      </c>
      <c r="G508">
        <f t="shared" si="30"/>
        <v>26</v>
      </c>
      <c r="H508">
        <v>26</v>
      </c>
      <c r="I508">
        <f t="shared" si="31"/>
        <v>27</v>
      </c>
      <c r="J508">
        <v>4383.88</v>
      </c>
    </row>
    <row r="509" spans="1:10" x14ac:dyDescent="0.25">
      <c r="A509" s="1">
        <v>42915.906770833331</v>
      </c>
      <c r="B509">
        <v>25</v>
      </c>
      <c r="C509">
        <f t="shared" si="28"/>
        <v>26</v>
      </c>
      <c r="D509">
        <v>28</v>
      </c>
      <c r="E509">
        <f t="shared" si="29"/>
        <v>29</v>
      </c>
      <c r="F509">
        <v>26</v>
      </c>
      <c r="G509">
        <f t="shared" si="30"/>
        <v>27</v>
      </c>
      <c r="H509">
        <v>27</v>
      </c>
      <c r="I509">
        <f t="shared" si="31"/>
        <v>28</v>
      </c>
      <c r="J509">
        <v>5832.25</v>
      </c>
    </row>
    <row r="510" spans="1:10" x14ac:dyDescent="0.25">
      <c r="A510" s="1">
        <v>42915.906805555554</v>
      </c>
      <c r="B510">
        <v>26</v>
      </c>
      <c r="C510">
        <f t="shared" si="28"/>
        <v>27</v>
      </c>
      <c r="D510">
        <v>29</v>
      </c>
      <c r="E510">
        <f t="shared" si="29"/>
        <v>30</v>
      </c>
      <c r="F510">
        <v>27</v>
      </c>
      <c r="G510">
        <f t="shared" si="30"/>
        <v>28</v>
      </c>
      <c r="H510">
        <v>28</v>
      </c>
      <c r="I510">
        <f t="shared" si="31"/>
        <v>29</v>
      </c>
      <c r="J510">
        <v>5262.68</v>
      </c>
    </row>
    <row r="511" spans="1:10" x14ac:dyDescent="0.25">
      <c r="A511" s="1">
        <v>42915.920219907406</v>
      </c>
      <c r="B511">
        <v>1</v>
      </c>
      <c r="C511">
        <f t="shared" si="28"/>
        <v>2</v>
      </c>
      <c r="D511">
        <v>4</v>
      </c>
      <c r="E511">
        <f t="shared" si="29"/>
        <v>5</v>
      </c>
      <c r="F511">
        <v>2</v>
      </c>
      <c r="G511">
        <f t="shared" si="30"/>
        <v>3</v>
      </c>
      <c r="H511">
        <v>3</v>
      </c>
      <c r="I511">
        <f t="shared" si="31"/>
        <v>4</v>
      </c>
      <c r="J511">
        <v>2768.99</v>
      </c>
    </row>
    <row r="512" spans="1:10" x14ac:dyDescent="0.25">
      <c r="A512" s="1">
        <v>42915.920254629629</v>
      </c>
      <c r="B512">
        <v>2</v>
      </c>
      <c r="C512">
        <f t="shared" si="28"/>
        <v>3</v>
      </c>
      <c r="D512">
        <v>5</v>
      </c>
      <c r="E512">
        <f t="shared" si="29"/>
        <v>6</v>
      </c>
      <c r="F512">
        <v>3</v>
      </c>
      <c r="G512">
        <f t="shared" si="30"/>
        <v>4</v>
      </c>
      <c r="H512">
        <v>4</v>
      </c>
      <c r="I512">
        <f t="shared" si="31"/>
        <v>5</v>
      </c>
      <c r="J512">
        <v>13285.5</v>
      </c>
    </row>
    <row r="513" spans="1:10" x14ac:dyDescent="0.25">
      <c r="A513" s="1">
        <v>42915.920289351852</v>
      </c>
      <c r="B513">
        <v>6</v>
      </c>
      <c r="C513">
        <f t="shared" si="28"/>
        <v>7</v>
      </c>
      <c r="D513">
        <v>9</v>
      </c>
      <c r="E513">
        <f t="shared" si="29"/>
        <v>10</v>
      </c>
      <c r="F513">
        <v>7</v>
      </c>
      <c r="G513">
        <f t="shared" si="30"/>
        <v>8</v>
      </c>
      <c r="H513">
        <v>8</v>
      </c>
      <c r="I513">
        <f t="shared" si="31"/>
        <v>9</v>
      </c>
      <c r="J513">
        <v>15571</v>
      </c>
    </row>
    <row r="514" spans="1:10" x14ac:dyDescent="0.25">
      <c r="A514" s="1">
        <v>42915.920335648145</v>
      </c>
      <c r="B514">
        <v>7</v>
      </c>
      <c r="C514">
        <f t="shared" si="28"/>
        <v>8</v>
      </c>
      <c r="D514">
        <v>10</v>
      </c>
      <c r="E514">
        <f t="shared" si="29"/>
        <v>11</v>
      </c>
      <c r="F514">
        <v>8</v>
      </c>
      <c r="G514">
        <f t="shared" si="30"/>
        <v>9</v>
      </c>
      <c r="H514">
        <v>9</v>
      </c>
      <c r="I514">
        <f t="shared" si="31"/>
        <v>10</v>
      </c>
      <c r="J514">
        <v>98.040599999999998</v>
      </c>
    </row>
    <row r="515" spans="1:10" x14ac:dyDescent="0.25">
      <c r="A515" s="1">
        <v>42915.920370370368</v>
      </c>
      <c r="B515">
        <v>8</v>
      </c>
      <c r="C515">
        <f t="shared" ref="C515:C578" si="32">B515+1</f>
        <v>9</v>
      </c>
      <c r="D515">
        <v>11</v>
      </c>
      <c r="E515">
        <f t="shared" ref="E515:E578" si="33">D515+1</f>
        <v>12</v>
      </c>
      <c r="F515">
        <v>9</v>
      </c>
      <c r="G515">
        <f t="shared" ref="G515:G578" si="34">F515+1</f>
        <v>10</v>
      </c>
      <c r="H515">
        <v>10</v>
      </c>
      <c r="I515">
        <f t="shared" ref="I515:I578" si="35">H515+1</f>
        <v>11</v>
      </c>
      <c r="J515">
        <v>26865.200000000001</v>
      </c>
    </row>
    <row r="516" spans="1:10" x14ac:dyDescent="0.25">
      <c r="A516" s="1">
        <v>42915.920405092591</v>
      </c>
      <c r="B516">
        <v>12</v>
      </c>
      <c r="C516">
        <f t="shared" si="32"/>
        <v>13</v>
      </c>
      <c r="D516">
        <v>15</v>
      </c>
      <c r="E516">
        <f t="shared" si="33"/>
        <v>16</v>
      </c>
      <c r="F516">
        <v>13</v>
      </c>
      <c r="G516">
        <f t="shared" si="34"/>
        <v>14</v>
      </c>
      <c r="H516">
        <v>14</v>
      </c>
      <c r="I516">
        <f t="shared" si="35"/>
        <v>15</v>
      </c>
      <c r="J516">
        <v>176.47399999999999</v>
      </c>
    </row>
    <row r="517" spans="1:10" x14ac:dyDescent="0.25">
      <c r="A517" s="1">
        <v>42915.920451388891</v>
      </c>
      <c r="B517">
        <v>13</v>
      </c>
      <c r="C517">
        <f t="shared" si="32"/>
        <v>14</v>
      </c>
      <c r="D517">
        <v>16</v>
      </c>
      <c r="E517">
        <f t="shared" si="33"/>
        <v>17</v>
      </c>
      <c r="F517">
        <v>14</v>
      </c>
      <c r="G517">
        <f t="shared" si="34"/>
        <v>15</v>
      </c>
      <c r="H517">
        <v>15</v>
      </c>
      <c r="I517">
        <f t="shared" si="35"/>
        <v>16</v>
      </c>
      <c r="J517">
        <v>13629.9</v>
      </c>
    </row>
    <row r="518" spans="1:10" x14ac:dyDescent="0.25">
      <c r="A518" s="1">
        <v>42915.920486111114</v>
      </c>
      <c r="B518">
        <v>14</v>
      </c>
      <c r="C518">
        <f t="shared" si="32"/>
        <v>15</v>
      </c>
      <c r="D518">
        <v>17</v>
      </c>
      <c r="E518">
        <f t="shared" si="33"/>
        <v>18</v>
      </c>
      <c r="F518">
        <v>15</v>
      </c>
      <c r="G518">
        <f t="shared" si="34"/>
        <v>16</v>
      </c>
      <c r="H518">
        <v>16</v>
      </c>
      <c r="I518">
        <f t="shared" si="35"/>
        <v>17</v>
      </c>
      <c r="J518">
        <v>7.8905099999999999E-3</v>
      </c>
    </row>
    <row r="519" spans="1:10" x14ac:dyDescent="0.25">
      <c r="A519" s="1">
        <v>42915.920601851853</v>
      </c>
      <c r="B519">
        <v>20</v>
      </c>
      <c r="C519">
        <f t="shared" si="32"/>
        <v>21</v>
      </c>
      <c r="D519">
        <v>23</v>
      </c>
      <c r="E519">
        <f t="shared" si="33"/>
        <v>24</v>
      </c>
      <c r="F519">
        <v>21</v>
      </c>
      <c r="G519">
        <f t="shared" si="34"/>
        <v>22</v>
      </c>
      <c r="H519">
        <v>22</v>
      </c>
      <c r="I519">
        <f t="shared" si="35"/>
        <v>23</v>
      </c>
      <c r="J519">
        <v>363.01400000000001</v>
      </c>
    </row>
    <row r="520" spans="1:10" x14ac:dyDescent="0.25">
      <c r="A520" s="1">
        <v>42915.920636574076</v>
      </c>
      <c r="B520">
        <v>24</v>
      </c>
      <c r="C520">
        <f t="shared" si="32"/>
        <v>25</v>
      </c>
      <c r="D520">
        <v>27</v>
      </c>
      <c r="E520">
        <f t="shared" si="33"/>
        <v>28</v>
      </c>
      <c r="F520">
        <v>25</v>
      </c>
      <c r="G520">
        <f t="shared" si="34"/>
        <v>26</v>
      </c>
      <c r="H520">
        <v>26</v>
      </c>
      <c r="I520">
        <f t="shared" si="35"/>
        <v>27</v>
      </c>
      <c r="J520">
        <v>4488.01</v>
      </c>
    </row>
    <row r="521" spans="1:10" x14ac:dyDescent="0.25">
      <c r="A521" s="1">
        <v>42915.920682870368</v>
      </c>
      <c r="B521">
        <v>25</v>
      </c>
      <c r="C521">
        <f t="shared" si="32"/>
        <v>26</v>
      </c>
      <c r="D521">
        <v>28</v>
      </c>
      <c r="E521">
        <f t="shared" si="33"/>
        <v>29</v>
      </c>
      <c r="F521">
        <v>26</v>
      </c>
      <c r="G521">
        <f t="shared" si="34"/>
        <v>27</v>
      </c>
      <c r="H521">
        <v>27</v>
      </c>
      <c r="I521">
        <f t="shared" si="35"/>
        <v>28</v>
      </c>
      <c r="J521">
        <v>5969.55</v>
      </c>
    </row>
    <row r="522" spans="1:10" x14ac:dyDescent="0.25">
      <c r="A522" s="1">
        <v>42915.920717592591</v>
      </c>
      <c r="B522">
        <v>26</v>
      </c>
      <c r="C522">
        <f t="shared" si="32"/>
        <v>27</v>
      </c>
      <c r="D522">
        <v>29</v>
      </c>
      <c r="E522">
        <f t="shared" si="33"/>
        <v>30</v>
      </c>
      <c r="F522">
        <v>27</v>
      </c>
      <c r="G522">
        <f t="shared" si="34"/>
        <v>28</v>
      </c>
      <c r="H522">
        <v>28</v>
      </c>
      <c r="I522">
        <f t="shared" si="35"/>
        <v>29</v>
      </c>
      <c r="J522">
        <v>5313.19</v>
      </c>
    </row>
    <row r="523" spans="1:10" x14ac:dyDescent="0.25">
      <c r="A523" s="1">
        <v>42915.93409722222</v>
      </c>
      <c r="B523">
        <v>1</v>
      </c>
      <c r="C523">
        <f t="shared" si="32"/>
        <v>2</v>
      </c>
      <c r="D523">
        <v>4</v>
      </c>
      <c r="E523">
        <f t="shared" si="33"/>
        <v>5</v>
      </c>
      <c r="F523">
        <v>2</v>
      </c>
      <c r="G523">
        <f t="shared" si="34"/>
        <v>3</v>
      </c>
      <c r="H523">
        <v>3</v>
      </c>
      <c r="I523">
        <f t="shared" si="35"/>
        <v>4</v>
      </c>
      <c r="J523">
        <v>2794.82</v>
      </c>
    </row>
    <row r="524" spans="1:10" x14ac:dyDescent="0.25">
      <c r="A524" s="1">
        <v>42915.93414351852</v>
      </c>
      <c r="B524">
        <v>2</v>
      </c>
      <c r="C524">
        <f t="shared" si="32"/>
        <v>3</v>
      </c>
      <c r="D524">
        <v>5</v>
      </c>
      <c r="E524">
        <f t="shared" si="33"/>
        <v>6</v>
      </c>
      <c r="F524">
        <v>3</v>
      </c>
      <c r="G524">
        <f t="shared" si="34"/>
        <v>4</v>
      </c>
      <c r="H524">
        <v>4</v>
      </c>
      <c r="I524">
        <f t="shared" si="35"/>
        <v>5</v>
      </c>
      <c r="J524">
        <v>13740.6</v>
      </c>
    </row>
    <row r="525" spans="1:10" x14ac:dyDescent="0.25">
      <c r="A525" s="1">
        <v>42915.934178240743</v>
      </c>
      <c r="B525">
        <v>6</v>
      </c>
      <c r="C525">
        <f t="shared" si="32"/>
        <v>7</v>
      </c>
      <c r="D525">
        <v>9</v>
      </c>
      <c r="E525">
        <f t="shared" si="33"/>
        <v>10</v>
      </c>
      <c r="F525">
        <v>7</v>
      </c>
      <c r="G525">
        <f t="shared" si="34"/>
        <v>8</v>
      </c>
      <c r="H525">
        <v>8</v>
      </c>
      <c r="I525">
        <f t="shared" si="35"/>
        <v>9</v>
      </c>
      <c r="J525">
        <v>15109.6</v>
      </c>
    </row>
    <row r="526" spans="1:10" x14ac:dyDescent="0.25">
      <c r="A526" s="1">
        <v>42915.934224537035</v>
      </c>
      <c r="B526">
        <v>7</v>
      </c>
      <c r="C526">
        <f t="shared" si="32"/>
        <v>8</v>
      </c>
      <c r="D526">
        <v>10</v>
      </c>
      <c r="E526">
        <f t="shared" si="33"/>
        <v>11</v>
      </c>
      <c r="F526">
        <v>8</v>
      </c>
      <c r="G526">
        <f t="shared" si="34"/>
        <v>9</v>
      </c>
      <c r="H526">
        <v>9</v>
      </c>
      <c r="I526">
        <f t="shared" si="35"/>
        <v>10</v>
      </c>
      <c r="J526">
        <v>37.743699999999997</v>
      </c>
    </row>
    <row r="527" spans="1:10" x14ac:dyDescent="0.25">
      <c r="A527" s="1">
        <v>42915.934259259258</v>
      </c>
      <c r="B527">
        <v>8</v>
      </c>
      <c r="C527">
        <f t="shared" si="32"/>
        <v>9</v>
      </c>
      <c r="D527">
        <v>11</v>
      </c>
      <c r="E527">
        <f t="shared" si="33"/>
        <v>12</v>
      </c>
      <c r="F527">
        <v>9</v>
      </c>
      <c r="G527">
        <f t="shared" si="34"/>
        <v>10</v>
      </c>
      <c r="H527">
        <v>10</v>
      </c>
      <c r="I527">
        <f t="shared" si="35"/>
        <v>11</v>
      </c>
      <c r="J527">
        <v>27355.1</v>
      </c>
    </row>
    <row r="528" spans="1:10" x14ac:dyDescent="0.25">
      <c r="A528" s="1">
        <v>42915.934293981481</v>
      </c>
      <c r="B528">
        <v>12</v>
      </c>
      <c r="C528">
        <f t="shared" si="32"/>
        <v>13</v>
      </c>
      <c r="D528">
        <v>15</v>
      </c>
      <c r="E528">
        <f t="shared" si="33"/>
        <v>16</v>
      </c>
      <c r="F528">
        <v>13</v>
      </c>
      <c r="G528">
        <f t="shared" si="34"/>
        <v>14</v>
      </c>
      <c r="H528">
        <v>14</v>
      </c>
      <c r="I528">
        <f t="shared" si="35"/>
        <v>15</v>
      </c>
      <c r="J528">
        <v>215.57900000000001</v>
      </c>
    </row>
    <row r="529" spans="1:10" x14ac:dyDescent="0.25">
      <c r="A529" s="1">
        <v>42915.934340277781</v>
      </c>
      <c r="B529">
        <v>13</v>
      </c>
      <c r="C529">
        <f t="shared" si="32"/>
        <v>14</v>
      </c>
      <c r="D529">
        <v>16</v>
      </c>
      <c r="E529">
        <f t="shared" si="33"/>
        <v>17</v>
      </c>
      <c r="F529">
        <v>14</v>
      </c>
      <c r="G529">
        <f t="shared" si="34"/>
        <v>15</v>
      </c>
      <c r="H529">
        <v>15</v>
      </c>
      <c r="I529">
        <f t="shared" si="35"/>
        <v>16</v>
      </c>
      <c r="J529">
        <v>13640.4</v>
      </c>
    </row>
    <row r="530" spans="1:10" x14ac:dyDescent="0.25">
      <c r="A530" s="1">
        <v>42915.934374999997</v>
      </c>
      <c r="B530">
        <v>14</v>
      </c>
      <c r="C530">
        <f t="shared" si="32"/>
        <v>15</v>
      </c>
      <c r="D530">
        <v>17</v>
      </c>
      <c r="E530">
        <f t="shared" si="33"/>
        <v>18</v>
      </c>
      <c r="F530">
        <v>15</v>
      </c>
      <c r="G530">
        <f t="shared" si="34"/>
        <v>16</v>
      </c>
      <c r="H530">
        <v>16</v>
      </c>
      <c r="I530">
        <f t="shared" si="35"/>
        <v>17</v>
      </c>
      <c r="J530">
        <v>7.8117999999999998E-3</v>
      </c>
    </row>
    <row r="531" spans="1:10" x14ac:dyDescent="0.25">
      <c r="A531" s="1">
        <v>42915.934502314813</v>
      </c>
      <c r="B531">
        <v>20</v>
      </c>
      <c r="C531">
        <f t="shared" si="32"/>
        <v>21</v>
      </c>
      <c r="D531">
        <v>23</v>
      </c>
      <c r="E531">
        <f t="shared" si="33"/>
        <v>24</v>
      </c>
      <c r="F531">
        <v>21</v>
      </c>
      <c r="G531">
        <f t="shared" si="34"/>
        <v>22</v>
      </c>
      <c r="H531">
        <v>22</v>
      </c>
      <c r="I531">
        <f t="shared" si="35"/>
        <v>23</v>
      </c>
      <c r="J531">
        <v>308.85199999999998</v>
      </c>
    </row>
    <row r="532" spans="1:10" x14ac:dyDescent="0.25">
      <c r="A532" s="1">
        <v>42915.934537037036</v>
      </c>
      <c r="B532">
        <v>24</v>
      </c>
      <c r="C532">
        <f t="shared" si="32"/>
        <v>25</v>
      </c>
      <c r="D532">
        <v>27</v>
      </c>
      <c r="E532">
        <f t="shared" si="33"/>
        <v>28</v>
      </c>
      <c r="F532">
        <v>25</v>
      </c>
      <c r="G532">
        <f t="shared" si="34"/>
        <v>26</v>
      </c>
      <c r="H532">
        <v>26</v>
      </c>
      <c r="I532">
        <f t="shared" si="35"/>
        <v>27</v>
      </c>
      <c r="J532">
        <v>4377.43</v>
      </c>
    </row>
    <row r="533" spans="1:10" x14ac:dyDescent="0.25">
      <c r="A533" s="1">
        <v>42915.934571759259</v>
      </c>
      <c r="B533">
        <v>25</v>
      </c>
      <c r="C533">
        <f t="shared" si="32"/>
        <v>26</v>
      </c>
      <c r="D533">
        <v>28</v>
      </c>
      <c r="E533">
        <f t="shared" si="33"/>
        <v>29</v>
      </c>
      <c r="F533">
        <v>26</v>
      </c>
      <c r="G533">
        <f t="shared" si="34"/>
        <v>27</v>
      </c>
      <c r="H533">
        <v>27</v>
      </c>
      <c r="I533">
        <f t="shared" si="35"/>
        <v>28</v>
      </c>
      <c r="J533">
        <v>6044.71</v>
      </c>
    </row>
    <row r="534" spans="1:10" x14ac:dyDescent="0.25">
      <c r="A534" s="1">
        <v>42915.934618055559</v>
      </c>
      <c r="B534">
        <v>26</v>
      </c>
      <c r="C534">
        <f t="shared" si="32"/>
        <v>27</v>
      </c>
      <c r="D534">
        <v>29</v>
      </c>
      <c r="E534">
        <f t="shared" si="33"/>
        <v>30</v>
      </c>
      <c r="F534">
        <v>27</v>
      </c>
      <c r="G534">
        <f t="shared" si="34"/>
        <v>28</v>
      </c>
      <c r="H534">
        <v>28</v>
      </c>
      <c r="I534">
        <f t="shared" si="35"/>
        <v>29</v>
      </c>
      <c r="J534">
        <v>5420.29</v>
      </c>
    </row>
    <row r="535" spans="1:10" x14ac:dyDescent="0.25">
      <c r="A535" s="1">
        <v>42915.947951388887</v>
      </c>
      <c r="B535">
        <v>0</v>
      </c>
      <c r="C535">
        <f t="shared" si="32"/>
        <v>1</v>
      </c>
      <c r="D535">
        <v>3</v>
      </c>
      <c r="E535">
        <f t="shared" si="33"/>
        <v>4</v>
      </c>
      <c r="F535">
        <v>1</v>
      </c>
      <c r="G535">
        <f t="shared" si="34"/>
        <v>2</v>
      </c>
      <c r="H535">
        <v>2</v>
      </c>
      <c r="I535">
        <f t="shared" si="35"/>
        <v>3</v>
      </c>
      <c r="J535">
        <v>7276.64</v>
      </c>
    </row>
    <row r="536" spans="1:10" x14ac:dyDescent="0.25">
      <c r="A536" s="1">
        <v>42915.947997685187</v>
      </c>
      <c r="B536">
        <v>1</v>
      </c>
      <c r="C536">
        <f t="shared" si="32"/>
        <v>2</v>
      </c>
      <c r="D536">
        <v>4</v>
      </c>
      <c r="E536">
        <f t="shared" si="33"/>
        <v>5</v>
      </c>
      <c r="F536">
        <v>2</v>
      </c>
      <c r="G536">
        <f t="shared" si="34"/>
        <v>3</v>
      </c>
      <c r="H536">
        <v>3</v>
      </c>
      <c r="I536">
        <f t="shared" si="35"/>
        <v>4</v>
      </c>
      <c r="J536">
        <v>306.625</v>
      </c>
    </row>
    <row r="537" spans="1:10" x14ac:dyDescent="0.25">
      <c r="A537" s="1">
        <v>42915.94803240741</v>
      </c>
      <c r="B537">
        <v>2</v>
      </c>
      <c r="C537">
        <f t="shared" si="32"/>
        <v>3</v>
      </c>
      <c r="D537">
        <v>5</v>
      </c>
      <c r="E537">
        <f t="shared" si="33"/>
        <v>6</v>
      </c>
      <c r="F537">
        <v>3</v>
      </c>
      <c r="G537">
        <f t="shared" si="34"/>
        <v>4</v>
      </c>
      <c r="H537">
        <v>4</v>
      </c>
      <c r="I537">
        <f t="shared" si="35"/>
        <v>5</v>
      </c>
      <c r="J537">
        <v>13924.4</v>
      </c>
    </row>
    <row r="538" spans="1:10" x14ac:dyDescent="0.25">
      <c r="A538" s="1">
        <v>42915.948067129626</v>
      </c>
      <c r="B538">
        <v>6</v>
      </c>
      <c r="C538">
        <f t="shared" si="32"/>
        <v>7</v>
      </c>
      <c r="D538">
        <v>9</v>
      </c>
      <c r="E538">
        <f t="shared" si="33"/>
        <v>10</v>
      </c>
      <c r="F538">
        <v>7</v>
      </c>
      <c r="G538">
        <f t="shared" si="34"/>
        <v>8</v>
      </c>
      <c r="H538">
        <v>8</v>
      </c>
      <c r="I538">
        <f t="shared" si="35"/>
        <v>9</v>
      </c>
      <c r="J538">
        <v>14224.3</v>
      </c>
    </row>
    <row r="539" spans="1:10" x14ac:dyDescent="0.25">
      <c r="A539" s="1">
        <v>42915.948113425926</v>
      </c>
      <c r="B539">
        <v>7</v>
      </c>
      <c r="C539">
        <f t="shared" si="32"/>
        <v>8</v>
      </c>
      <c r="D539">
        <v>10</v>
      </c>
      <c r="E539">
        <f t="shared" si="33"/>
        <v>11</v>
      </c>
      <c r="F539">
        <v>8</v>
      </c>
      <c r="G539">
        <f t="shared" si="34"/>
        <v>9</v>
      </c>
      <c r="H539">
        <v>9</v>
      </c>
      <c r="I539">
        <f t="shared" si="35"/>
        <v>10</v>
      </c>
      <c r="J539">
        <v>136.20500000000001</v>
      </c>
    </row>
    <row r="540" spans="1:10" x14ac:dyDescent="0.25">
      <c r="A540" s="1">
        <v>42915.948148148149</v>
      </c>
      <c r="B540">
        <v>8</v>
      </c>
      <c r="C540">
        <f t="shared" si="32"/>
        <v>9</v>
      </c>
      <c r="D540">
        <v>11</v>
      </c>
      <c r="E540">
        <f t="shared" si="33"/>
        <v>12</v>
      </c>
      <c r="F540">
        <v>9</v>
      </c>
      <c r="G540">
        <f t="shared" si="34"/>
        <v>10</v>
      </c>
      <c r="H540">
        <v>10</v>
      </c>
      <c r="I540">
        <f t="shared" si="35"/>
        <v>11</v>
      </c>
      <c r="J540">
        <v>27048.6</v>
      </c>
    </row>
    <row r="541" spans="1:10" x14ac:dyDescent="0.25">
      <c r="A541" s="1">
        <v>42915.948194444441</v>
      </c>
      <c r="B541">
        <v>12</v>
      </c>
      <c r="C541">
        <f t="shared" si="32"/>
        <v>13</v>
      </c>
      <c r="D541">
        <v>15</v>
      </c>
      <c r="E541">
        <f t="shared" si="33"/>
        <v>16</v>
      </c>
      <c r="F541">
        <v>13</v>
      </c>
      <c r="G541">
        <f t="shared" si="34"/>
        <v>14</v>
      </c>
      <c r="H541">
        <v>14</v>
      </c>
      <c r="I541">
        <f t="shared" si="35"/>
        <v>15</v>
      </c>
      <c r="J541">
        <v>179.83199999999999</v>
      </c>
    </row>
    <row r="542" spans="1:10" x14ac:dyDescent="0.25">
      <c r="A542" s="1">
        <v>42915.948229166665</v>
      </c>
      <c r="B542">
        <v>13</v>
      </c>
      <c r="C542">
        <f t="shared" si="32"/>
        <v>14</v>
      </c>
      <c r="D542">
        <v>16</v>
      </c>
      <c r="E542">
        <f t="shared" si="33"/>
        <v>17</v>
      </c>
      <c r="F542">
        <v>14</v>
      </c>
      <c r="G542">
        <f t="shared" si="34"/>
        <v>15</v>
      </c>
      <c r="H542">
        <v>15</v>
      </c>
      <c r="I542">
        <f t="shared" si="35"/>
        <v>16</v>
      </c>
      <c r="J542">
        <v>14032.1</v>
      </c>
    </row>
    <row r="543" spans="1:10" x14ac:dyDescent="0.25">
      <c r="A543" s="1">
        <v>42915.948263888888</v>
      </c>
      <c r="B543">
        <v>14</v>
      </c>
      <c r="C543">
        <f t="shared" si="32"/>
        <v>15</v>
      </c>
      <c r="D543">
        <v>17</v>
      </c>
      <c r="E543">
        <f t="shared" si="33"/>
        <v>18</v>
      </c>
      <c r="F543">
        <v>15</v>
      </c>
      <c r="G543">
        <f t="shared" si="34"/>
        <v>16</v>
      </c>
      <c r="H543">
        <v>16</v>
      </c>
      <c r="I543">
        <f t="shared" si="35"/>
        <v>17</v>
      </c>
      <c r="J543">
        <v>7.7971400000000001E-3</v>
      </c>
    </row>
    <row r="544" spans="1:10" x14ac:dyDescent="0.25">
      <c r="A544" s="1">
        <v>42915.948391203703</v>
      </c>
      <c r="B544">
        <v>20</v>
      </c>
      <c r="C544">
        <f t="shared" si="32"/>
        <v>21</v>
      </c>
      <c r="D544">
        <v>23</v>
      </c>
      <c r="E544">
        <f t="shared" si="33"/>
        <v>24</v>
      </c>
      <c r="F544">
        <v>21</v>
      </c>
      <c r="G544">
        <f t="shared" si="34"/>
        <v>22</v>
      </c>
      <c r="H544">
        <v>22</v>
      </c>
      <c r="I544">
        <f t="shared" si="35"/>
        <v>23</v>
      </c>
      <c r="J544">
        <v>266.38299999999998</v>
      </c>
    </row>
    <row r="545" spans="1:10" x14ac:dyDescent="0.25">
      <c r="A545" s="1">
        <v>42915.948425925926</v>
      </c>
      <c r="B545">
        <v>24</v>
      </c>
      <c r="C545">
        <f t="shared" si="32"/>
        <v>25</v>
      </c>
      <c r="D545">
        <v>27</v>
      </c>
      <c r="E545">
        <f t="shared" si="33"/>
        <v>28</v>
      </c>
      <c r="F545">
        <v>25</v>
      </c>
      <c r="G545">
        <f t="shared" si="34"/>
        <v>26</v>
      </c>
      <c r="H545">
        <v>26</v>
      </c>
      <c r="I545">
        <f t="shared" si="35"/>
        <v>27</v>
      </c>
      <c r="J545">
        <v>4381</v>
      </c>
    </row>
    <row r="546" spans="1:10" x14ac:dyDescent="0.25">
      <c r="A546" s="1">
        <v>42915.948472222219</v>
      </c>
      <c r="B546">
        <v>25</v>
      </c>
      <c r="C546">
        <f t="shared" si="32"/>
        <v>26</v>
      </c>
      <c r="D546">
        <v>28</v>
      </c>
      <c r="E546">
        <f t="shared" si="33"/>
        <v>29</v>
      </c>
      <c r="F546">
        <v>26</v>
      </c>
      <c r="G546">
        <f t="shared" si="34"/>
        <v>27</v>
      </c>
      <c r="H546">
        <v>27</v>
      </c>
      <c r="I546">
        <f t="shared" si="35"/>
        <v>28</v>
      </c>
      <c r="J546">
        <v>6109.33</v>
      </c>
    </row>
    <row r="547" spans="1:10" x14ac:dyDescent="0.25">
      <c r="A547" s="1">
        <v>42915.948506944442</v>
      </c>
      <c r="B547">
        <v>26</v>
      </c>
      <c r="C547">
        <f t="shared" si="32"/>
        <v>27</v>
      </c>
      <c r="D547">
        <v>29</v>
      </c>
      <c r="E547">
        <f t="shared" si="33"/>
        <v>30</v>
      </c>
      <c r="F547">
        <v>27</v>
      </c>
      <c r="G547">
        <f t="shared" si="34"/>
        <v>28</v>
      </c>
      <c r="H547">
        <v>28</v>
      </c>
      <c r="I547">
        <f t="shared" si="35"/>
        <v>29</v>
      </c>
      <c r="J547">
        <v>5503.2</v>
      </c>
    </row>
    <row r="548" spans="1:10" x14ac:dyDescent="0.25">
      <c r="A548" s="1">
        <v>42915.961875000001</v>
      </c>
      <c r="B548">
        <v>1</v>
      </c>
      <c r="C548">
        <f t="shared" si="32"/>
        <v>2</v>
      </c>
      <c r="D548">
        <v>4</v>
      </c>
      <c r="E548">
        <f t="shared" si="33"/>
        <v>5</v>
      </c>
      <c r="F548">
        <v>2</v>
      </c>
      <c r="G548">
        <f t="shared" si="34"/>
        <v>3</v>
      </c>
      <c r="H548">
        <v>3</v>
      </c>
      <c r="I548">
        <f t="shared" si="35"/>
        <v>4</v>
      </c>
      <c r="J548">
        <v>2809.85</v>
      </c>
    </row>
    <row r="549" spans="1:10" x14ac:dyDescent="0.25">
      <c r="A549" s="1">
        <v>42915.961909722224</v>
      </c>
      <c r="B549">
        <v>2</v>
      </c>
      <c r="C549">
        <f t="shared" si="32"/>
        <v>3</v>
      </c>
      <c r="D549">
        <v>5</v>
      </c>
      <c r="E549">
        <f t="shared" si="33"/>
        <v>6</v>
      </c>
      <c r="F549">
        <v>3</v>
      </c>
      <c r="G549">
        <f t="shared" si="34"/>
        <v>4</v>
      </c>
      <c r="H549">
        <v>4</v>
      </c>
      <c r="I549">
        <f t="shared" si="35"/>
        <v>5</v>
      </c>
      <c r="J549">
        <v>13915.4</v>
      </c>
    </row>
    <row r="550" spans="1:10" x14ac:dyDescent="0.25">
      <c r="A550" s="1">
        <v>42915.961956018517</v>
      </c>
      <c r="B550">
        <v>6</v>
      </c>
      <c r="C550">
        <f t="shared" si="32"/>
        <v>7</v>
      </c>
      <c r="D550">
        <v>9</v>
      </c>
      <c r="E550">
        <f t="shared" si="33"/>
        <v>10</v>
      </c>
      <c r="F550">
        <v>7</v>
      </c>
      <c r="G550">
        <f t="shared" si="34"/>
        <v>8</v>
      </c>
      <c r="H550">
        <v>8</v>
      </c>
      <c r="I550">
        <f t="shared" si="35"/>
        <v>9</v>
      </c>
      <c r="J550">
        <v>16467.8</v>
      </c>
    </row>
    <row r="551" spans="1:10" x14ac:dyDescent="0.25">
      <c r="A551" s="1">
        <v>42915.96199074074</v>
      </c>
      <c r="B551">
        <v>7</v>
      </c>
      <c r="C551">
        <f t="shared" si="32"/>
        <v>8</v>
      </c>
      <c r="D551">
        <v>10</v>
      </c>
      <c r="E551">
        <f t="shared" si="33"/>
        <v>11</v>
      </c>
      <c r="F551">
        <v>8</v>
      </c>
      <c r="G551">
        <f t="shared" si="34"/>
        <v>9</v>
      </c>
      <c r="H551">
        <v>9</v>
      </c>
      <c r="I551">
        <f t="shared" si="35"/>
        <v>10</v>
      </c>
      <c r="J551">
        <v>104.4</v>
      </c>
    </row>
    <row r="552" spans="1:10" x14ac:dyDescent="0.25">
      <c r="A552" s="1">
        <v>42915.962025462963</v>
      </c>
      <c r="B552">
        <v>8</v>
      </c>
      <c r="C552">
        <f t="shared" si="32"/>
        <v>9</v>
      </c>
      <c r="D552">
        <v>11</v>
      </c>
      <c r="E552">
        <f t="shared" si="33"/>
        <v>12</v>
      </c>
      <c r="F552">
        <v>9</v>
      </c>
      <c r="G552">
        <f t="shared" si="34"/>
        <v>10</v>
      </c>
      <c r="H552">
        <v>10</v>
      </c>
      <c r="I552">
        <f t="shared" si="35"/>
        <v>11</v>
      </c>
      <c r="J552">
        <v>27323.599999999999</v>
      </c>
    </row>
    <row r="553" spans="1:10" x14ac:dyDescent="0.25">
      <c r="A553" s="1">
        <v>42915.962071759262</v>
      </c>
      <c r="B553">
        <v>12</v>
      </c>
      <c r="C553">
        <f t="shared" si="32"/>
        <v>13</v>
      </c>
      <c r="D553">
        <v>15</v>
      </c>
      <c r="E553">
        <f t="shared" si="33"/>
        <v>16</v>
      </c>
      <c r="F553">
        <v>13</v>
      </c>
      <c r="G553">
        <f t="shared" si="34"/>
        <v>14</v>
      </c>
      <c r="H553">
        <v>14</v>
      </c>
      <c r="I553">
        <f t="shared" si="35"/>
        <v>15</v>
      </c>
      <c r="J553">
        <v>187.53399999999999</v>
      </c>
    </row>
    <row r="554" spans="1:10" x14ac:dyDescent="0.25">
      <c r="A554" s="1">
        <v>42915.962106481478</v>
      </c>
      <c r="B554">
        <v>13</v>
      </c>
      <c r="C554">
        <f t="shared" si="32"/>
        <v>14</v>
      </c>
      <c r="D554">
        <v>16</v>
      </c>
      <c r="E554">
        <f t="shared" si="33"/>
        <v>17</v>
      </c>
      <c r="F554">
        <v>14</v>
      </c>
      <c r="G554">
        <f t="shared" si="34"/>
        <v>15</v>
      </c>
      <c r="H554">
        <v>15</v>
      </c>
      <c r="I554">
        <f t="shared" si="35"/>
        <v>16</v>
      </c>
      <c r="J554">
        <v>14460.3</v>
      </c>
    </row>
    <row r="555" spans="1:10" x14ac:dyDescent="0.25">
      <c r="A555" s="1">
        <v>42915.962152777778</v>
      </c>
      <c r="B555">
        <v>14</v>
      </c>
      <c r="C555">
        <f t="shared" si="32"/>
        <v>15</v>
      </c>
      <c r="D555">
        <v>17</v>
      </c>
      <c r="E555">
        <f t="shared" si="33"/>
        <v>18</v>
      </c>
      <c r="F555">
        <v>15</v>
      </c>
      <c r="G555">
        <f t="shared" si="34"/>
        <v>16</v>
      </c>
      <c r="H555">
        <v>16</v>
      </c>
      <c r="I555">
        <f t="shared" si="35"/>
        <v>17</v>
      </c>
      <c r="J555">
        <v>7.87384E-3</v>
      </c>
    </row>
    <row r="556" spans="1:10" x14ac:dyDescent="0.25">
      <c r="A556" s="1">
        <v>42915.962187500001</v>
      </c>
      <c r="B556">
        <v>18</v>
      </c>
      <c r="C556">
        <f t="shared" si="32"/>
        <v>19</v>
      </c>
      <c r="D556">
        <v>21</v>
      </c>
      <c r="E556">
        <f t="shared" si="33"/>
        <v>22</v>
      </c>
      <c r="F556">
        <v>19</v>
      </c>
      <c r="G556">
        <f t="shared" si="34"/>
        <v>20</v>
      </c>
      <c r="H556">
        <v>20</v>
      </c>
      <c r="I556">
        <f t="shared" si="35"/>
        <v>21</v>
      </c>
      <c r="J556">
        <v>11031.8</v>
      </c>
    </row>
    <row r="557" spans="1:10" x14ac:dyDescent="0.25">
      <c r="A557" s="1">
        <v>42915.962256944447</v>
      </c>
      <c r="B557">
        <v>20</v>
      </c>
      <c r="C557">
        <f t="shared" si="32"/>
        <v>21</v>
      </c>
      <c r="D557">
        <v>23</v>
      </c>
      <c r="E557">
        <f t="shared" si="33"/>
        <v>24</v>
      </c>
      <c r="F557">
        <v>21</v>
      </c>
      <c r="G557">
        <f t="shared" si="34"/>
        <v>22</v>
      </c>
      <c r="H557">
        <v>22</v>
      </c>
      <c r="I557">
        <f t="shared" si="35"/>
        <v>23</v>
      </c>
      <c r="J557">
        <v>322.96899999999999</v>
      </c>
    </row>
    <row r="558" spans="1:10" x14ac:dyDescent="0.25">
      <c r="A558" s="1">
        <v>42915.96230324074</v>
      </c>
      <c r="B558">
        <v>24</v>
      </c>
      <c r="C558">
        <f t="shared" si="32"/>
        <v>25</v>
      </c>
      <c r="D558">
        <v>27</v>
      </c>
      <c r="E558">
        <f t="shared" si="33"/>
        <v>28</v>
      </c>
      <c r="F558">
        <v>25</v>
      </c>
      <c r="G558">
        <f t="shared" si="34"/>
        <v>26</v>
      </c>
      <c r="H558">
        <v>26</v>
      </c>
      <c r="I558">
        <f t="shared" si="35"/>
        <v>27</v>
      </c>
      <c r="J558">
        <v>4433.87</v>
      </c>
    </row>
    <row r="559" spans="1:10" x14ac:dyDescent="0.25">
      <c r="A559" s="1">
        <v>42915.962337962963</v>
      </c>
      <c r="B559">
        <v>25</v>
      </c>
      <c r="C559">
        <f t="shared" si="32"/>
        <v>26</v>
      </c>
      <c r="D559">
        <v>28</v>
      </c>
      <c r="E559">
        <f t="shared" si="33"/>
        <v>29</v>
      </c>
      <c r="F559">
        <v>26</v>
      </c>
      <c r="G559">
        <f t="shared" si="34"/>
        <v>27</v>
      </c>
      <c r="H559">
        <v>27</v>
      </c>
      <c r="I559">
        <f t="shared" si="35"/>
        <v>28</v>
      </c>
      <c r="J559">
        <v>6043.51</v>
      </c>
    </row>
    <row r="560" spans="1:10" x14ac:dyDescent="0.25">
      <c r="A560" s="1">
        <v>42915.975729166668</v>
      </c>
      <c r="B560">
        <v>0</v>
      </c>
      <c r="C560">
        <f t="shared" si="32"/>
        <v>1</v>
      </c>
      <c r="D560">
        <v>3</v>
      </c>
      <c r="E560">
        <f t="shared" si="33"/>
        <v>4</v>
      </c>
      <c r="F560">
        <v>1</v>
      </c>
      <c r="G560">
        <f t="shared" si="34"/>
        <v>2</v>
      </c>
      <c r="H560">
        <v>2</v>
      </c>
      <c r="I560">
        <f t="shared" si="35"/>
        <v>3</v>
      </c>
      <c r="J560">
        <v>7281.29</v>
      </c>
    </row>
    <row r="561" spans="1:10" x14ac:dyDescent="0.25">
      <c r="A561" s="1">
        <v>42915.975763888891</v>
      </c>
      <c r="B561">
        <v>1</v>
      </c>
      <c r="C561">
        <f t="shared" si="32"/>
        <v>2</v>
      </c>
      <c r="D561">
        <v>4</v>
      </c>
      <c r="E561">
        <f t="shared" si="33"/>
        <v>5</v>
      </c>
      <c r="F561">
        <v>2</v>
      </c>
      <c r="G561">
        <f t="shared" si="34"/>
        <v>3</v>
      </c>
      <c r="H561">
        <v>3</v>
      </c>
      <c r="I561">
        <f t="shared" si="35"/>
        <v>4</v>
      </c>
      <c r="J561">
        <v>354.7</v>
      </c>
    </row>
    <row r="562" spans="1:10" x14ac:dyDescent="0.25">
      <c r="A562" s="1">
        <v>42915.975798611114</v>
      </c>
      <c r="B562">
        <v>2</v>
      </c>
      <c r="C562">
        <f t="shared" si="32"/>
        <v>3</v>
      </c>
      <c r="D562">
        <v>5</v>
      </c>
      <c r="E562">
        <f t="shared" si="33"/>
        <v>6</v>
      </c>
      <c r="F562">
        <v>3</v>
      </c>
      <c r="G562">
        <f t="shared" si="34"/>
        <v>4</v>
      </c>
      <c r="H562">
        <v>4</v>
      </c>
      <c r="I562">
        <f t="shared" si="35"/>
        <v>5</v>
      </c>
      <c r="J562">
        <v>13877.4</v>
      </c>
    </row>
    <row r="563" spans="1:10" x14ac:dyDescent="0.25">
      <c r="A563" s="1">
        <v>42915.975844907407</v>
      </c>
      <c r="B563">
        <v>6</v>
      </c>
      <c r="C563">
        <f t="shared" si="32"/>
        <v>7</v>
      </c>
      <c r="D563">
        <v>9</v>
      </c>
      <c r="E563">
        <f t="shared" si="33"/>
        <v>10</v>
      </c>
      <c r="F563">
        <v>7</v>
      </c>
      <c r="G563">
        <f t="shared" si="34"/>
        <v>8</v>
      </c>
      <c r="H563">
        <v>8</v>
      </c>
      <c r="I563">
        <f t="shared" si="35"/>
        <v>9</v>
      </c>
      <c r="J563">
        <v>15906</v>
      </c>
    </row>
    <row r="564" spans="1:10" x14ac:dyDescent="0.25">
      <c r="A564" s="1">
        <v>42915.97587962963</v>
      </c>
      <c r="B564">
        <v>7</v>
      </c>
      <c r="C564">
        <f t="shared" si="32"/>
        <v>8</v>
      </c>
      <c r="D564">
        <v>10</v>
      </c>
      <c r="E564">
        <f t="shared" si="33"/>
        <v>11</v>
      </c>
      <c r="F564">
        <v>8</v>
      </c>
      <c r="G564">
        <f t="shared" si="34"/>
        <v>9</v>
      </c>
      <c r="H564">
        <v>9</v>
      </c>
      <c r="I564">
        <f t="shared" si="35"/>
        <v>10</v>
      </c>
      <c r="J564">
        <v>1.8220400000000001</v>
      </c>
    </row>
    <row r="565" spans="1:10" x14ac:dyDescent="0.25">
      <c r="A565" s="1">
        <v>42915.975914351853</v>
      </c>
      <c r="B565">
        <v>8</v>
      </c>
      <c r="C565">
        <f t="shared" si="32"/>
        <v>9</v>
      </c>
      <c r="D565">
        <v>11</v>
      </c>
      <c r="E565">
        <f t="shared" si="33"/>
        <v>12</v>
      </c>
      <c r="F565">
        <v>9</v>
      </c>
      <c r="G565">
        <f t="shared" si="34"/>
        <v>10</v>
      </c>
      <c r="H565">
        <v>10</v>
      </c>
      <c r="I565">
        <f t="shared" si="35"/>
        <v>11</v>
      </c>
      <c r="J565">
        <v>27451</v>
      </c>
    </row>
    <row r="566" spans="1:10" x14ac:dyDescent="0.25">
      <c r="A566" s="1">
        <v>42915.975949074076</v>
      </c>
      <c r="B566">
        <v>12</v>
      </c>
      <c r="C566">
        <f t="shared" si="32"/>
        <v>13</v>
      </c>
      <c r="D566">
        <v>15</v>
      </c>
      <c r="E566">
        <f t="shared" si="33"/>
        <v>16</v>
      </c>
      <c r="F566">
        <v>13</v>
      </c>
      <c r="G566">
        <f t="shared" si="34"/>
        <v>14</v>
      </c>
      <c r="H566">
        <v>14</v>
      </c>
      <c r="I566">
        <f t="shared" si="35"/>
        <v>15</v>
      </c>
      <c r="J566">
        <v>204.96299999999999</v>
      </c>
    </row>
    <row r="567" spans="1:10" x14ac:dyDescent="0.25">
      <c r="A567" s="1">
        <v>42915.975983796299</v>
      </c>
      <c r="B567">
        <v>13</v>
      </c>
      <c r="C567">
        <f t="shared" si="32"/>
        <v>14</v>
      </c>
      <c r="D567">
        <v>16</v>
      </c>
      <c r="E567">
        <f t="shared" si="33"/>
        <v>17</v>
      </c>
      <c r="F567">
        <v>14</v>
      </c>
      <c r="G567">
        <f t="shared" si="34"/>
        <v>15</v>
      </c>
      <c r="H567">
        <v>15</v>
      </c>
      <c r="I567">
        <f t="shared" si="35"/>
        <v>16</v>
      </c>
      <c r="J567">
        <v>16532.3</v>
      </c>
    </row>
    <row r="568" spans="1:10" x14ac:dyDescent="0.25">
      <c r="A568" s="1">
        <v>42915.976018518515</v>
      </c>
      <c r="B568">
        <v>14</v>
      </c>
      <c r="C568">
        <f t="shared" si="32"/>
        <v>15</v>
      </c>
      <c r="D568">
        <v>17</v>
      </c>
      <c r="E568">
        <f t="shared" si="33"/>
        <v>18</v>
      </c>
      <c r="F568">
        <v>15</v>
      </c>
      <c r="G568">
        <f t="shared" si="34"/>
        <v>16</v>
      </c>
      <c r="H568">
        <v>16</v>
      </c>
      <c r="I568">
        <f t="shared" si="35"/>
        <v>17</v>
      </c>
      <c r="J568">
        <v>7.5747499999999999E-3</v>
      </c>
    </row>
    <row r="569" spans="1:10" x14ac:dyDescent="0.25">
      <c r="A569" s="1">
        <v>42915.976134259261</v>
      </c>
      <c r="B569">
        <v>20</v>
      </c>
      <c r="C569">
        <f t="shared" si="32"/>
        <v>21</v>
      </c>
      <c r="D569">
        <v>23</v>
      </c>
      <c r="E569">
        <f t="shared" si="33"/>
        <v>24</v>
      </c>
      <c r="F569">
        <v>21</v>
      </c>
      <c r="G569">
        <f t="shared" si="34"/>
        <v>22</v>
      </c>
      <c r="H569">
        <v>22</v>
      </c>
      <c r="I569">
        <f t="shared" si="35"/>
        <v>23</v>
      </c>
      <c r="J569">
        <v>226.76</v>
      </c>
    </row>
    <row r="570" spans="1:10" x14ac:dyDescent="0.25">
      <c r="A570" s="1">
        <v>42915.976168981484</v>
      </c>
      <c r="B570">
        <v>24</v>
      </c>
      <c r="C570">
        <f t="shared" si="32"/>
        <v>25</v>
      </c>
      <c r="D570">
        <v>27</v>
      </c>
      <c r="E570">
        <f t="shared" si="33"/>
        <v>28</v>
      </c>
      <c r="F570">
        <v>25</v>
      </c>
      <c r="G570">
        <f t="shared" si="34"/>
        <v>26</v>
      </c>
      <c r="H570">
        <v>26</v>
      </c>
      <c r="I570">
        <f t="shared" si="35"/>
        <v>27</v>
      </c>
      <c r="J570">
        <v>4317.8900000000003</v>
      </c>
    </row>
    <row r="571" spans="1:10" x14ac:dyDescent="0.25">
      <c r="A571" s="1">
        <v>42915.976203703707</v>
      </c>
      <c r="B571">
        <v>25</v>
      </c>
      <c r="C571">
        <f t="shared" si="32"/>
        <v>26</v>
      </c>
      <c r="D571">
        <v>28</v>
      </c>
      <c r="E571">
        <f t="shared" si="33"/>
        <v>29</v>
      </c>
      <c r="F571">
        <v>26</v>
      </c>
      <c r="G571">
        <f t="shared" si="34"/>
        <v>27</v>
      </c>
      <c r="H571">
        <v>27</v>
      </c>
      <c r="I571">
        <f t="shared" si="35"/>
        <v>28</v>
      </c>
      <c r="J571">
        <v>5939.26</v>
      </c>
    </row>
    <row r="572" spans="1:10" x14ac:dyDescent="0.25">
      <c r="A572" s="1">
        <v>42915.989618055559</v>
      </c>
      <c r="B572">
        <v>0</v>
      </c>
      <c r="C572">
        <f t="shared" si="32"/>
        <v>1</v>
      </c>
      <c r="D572">
        <v>3</v>
      </c>
      <c r="E572">
        <f t="shared" si="33"/>
        <v>4</v>
      </c>
      <c r="F572">
        <v>1</v>
      </c>
      <c r="G572">
        <f t="shared" si="34"/>
        <v>2</v>
      </c>
      <c r="H572">
        <v>2</v>
      </c>
      <c r="I572">
        <f t="shared" si="35"/>
        <v>3</v>
      </c>
      <c r="J572">
        <v>852.96699999999998</v>
      </c>
    </row>
    <row r="573" spans="1:10" x14ac:dyDescent="0.25">
      <c r="A573" s="1">
        <v>42915.989652777775</v>
      </c>
      <c r="B573">
        <v>1</v>
      </c>
      <c r="C573">
        <f t="shared" si="32"/>
        <v>2</v>
      </c>
      <c r="D573">
        <v>4</v>
      </c>
      <c r="E573">
        <f t="shared" si="33"/>
        <v>5</v>
      </c>
      <c r="F573">
        <v>2</v>
      </c>
      <c r="G573">
        <f t="shared" si="34"/>
        <v>3</v>
      </c>
      <c r="H573">
        <v>3</v>
      </c>
      <c r="I573">
        <f t="shared" si="35"/>
        <v>4</v>
      </c>
      <c r="J573">
        <v>2772.09</v>
      </c>
    </row>
    <row r="574" spans="1:10" x14ac:dyDescent="0.25">
      <c r="A574" s="1">
        <v>42915.989687499998</v>
      </c>
      <c r="B574">
        <v>2</v>
      </c>
      <c r="C574">
        <f t="shared" si="32"/>
        <v>3</v>
      </c>
      <c r="D574">
        <v>5</v>
      </c>
      <c r="E574">
        <f t="shared" si="33"/>
        <v>6</v>
      </c>
      <c r="F574">
        <v>3</v>
      </c>
      <c r="G574">
        <f t="shared" si="34"/>
        <v>4</v>
      </c>
      <c r="H574">
        <v>4</v>
      </c>
      <c r="I574">
        <f t="shared" si="35"/>
        <v>5</v>
      </c>
      <c r="J574">
        <v>13895.1</v>
      </c>
    </row>
    <row r="575" spans="1:10" x14ac:dyDescent="0.25">
      <c r="A575" s="1">
        <v>42915.989722222221</v>
      </c>
      <c r="B575">
        <v>6</v>
      </c>
      <c r="C575">
        <f t="shared" si="32"/>
        <v>7</v>
      </c>
      <c r="D575">
        <v>9</v>
      </c>
      <c r="E575">
        <f t="shared" si="33"/>
        <v>10</v>
      </c>
      <c r="F575">
        <v>7</v>
      </c>
      <c r="G575">
        <f t="shared" si="34"/>
        <v>8</v>
      </c>
      <c r="H575">
        <v>8</v>
      </c>
      <c r="I575">
        <f t="shared" si="35"/>
        <v>9</v>
      </c>
      <c r="J575">
        <v>15532.9</v>
      </c>
    </row>
    <row r="576" spans="1:10" x14ac:dyDescent="0.25">
      <c r="A576" s="1">
        <v>42915.989768518521</v>
      </c>
      <c r="B576">
        <v>7</v>
      </c>
      <c r="C576">
        <f t="shared" si="32"/>
        <v>8</v>
      </c>
      <c r="D576">
        <v>10</v>
      </c>
      <c r="E576">
        <f t="shared" si="33"/>
        <v>11</v>
      </c>
      <c r="F576">
        <v>8</v>
      </c>
      <c r="G576">
        <f t="shared" si="34"/>
        <v>9</v>
      </c>
      <c r="H576">
        <v>9</v>
      </c>
      <c r="I576">
        <f t="shared" si="35"/>
        <v>10</v>
      </c>
      <c r="J576">
        <v>93.926500000000004</v>
      </c>
    </row>
    <row r="577" spans="1:10" x14ac:dyDescent="0.25">
      <c r="A577" s="1">
        <v>42915.989791666667</v>
      </c>
      <c r="B577">
        <v>8</v>
      </c>
      <c r="C577">
        <f t="shared" si="32"/>
        <v>9</v>
      </c>
      <c r="D577">
        <v>11</v>
      </c>
      <c r="E577">
        <f t="shared" si="33"/>
        <v>12</v>
      </c>
      <c r="F577">
        <v>9</v>
      </c>
      <c r="G577">
        <f t="shared" si="34"/>
        <v>10</v>
      </c>
      <c r="H577">
        <v>10</v>
      </c>
      <c r="I577">
        <f t="shared" si="35"/>
        <v>11</v>
      </c>
      <c r="J577">
        <v>27806.6</v>
      </c>
    </row>
    <row r="578" spans="1:10" x14ac:dyDescent="0.25">
      <c r="A578" s="1">
        <v>42915.989837962959</v>
      </c>
      <c r="B578">
        <v>12</v>
      </c>
      <c r="C578">
        <f t="shared" si="32"/>
        <v>13</v>
      </c>
      <c r="D578">
        <v>15</v>
      </c>
      <c r="E578">
        <f t="shared" si="33"/>
        <v>16</v>
      </c>
      <c r="F578">
        <v>13</v>
      </c>
      <c r="G578">
        <f t="shared" si="34"/>
        <v>14</v>
      </c>
      <c r="H578">
        <v>14</v>
      </c>
      <c r="I578">
        <f t="shared" si="35"/>
        <v>15</v>
      </c>
      <c r="J578">
        <v>160.12200000000001</v>
      </c>
    </row>
    <row r="579" spans="1:10" x14ac:dyDescent="0.25">
      <c r="A579" s="1">
        <v>42915.989872685182</v>
      </c>
      <c r="B579">
        <v>13</v>
      </c>
      <c r="C579">
        <f t="shared" ref="C579:C642" si="36">B579+1</f>
        <v>14</v>
      </c>
      <c r="D579">
        <v>16</v>
      </c>
      <c r="E579">
        <f t="shared" ref="E579:E642" si="37">D579+1</f>
        <v>17</v>
      </c>
      <c r="F579">
        <v>14</v>
      </c>
      <c r="G579">
        <f t="shared" ref="G579:G642" si="38">F579+1</f>
        <v>15</v>
      </c>
      <c r="H579">
        <v>15</v>
      </c>
      <c r="I579">
        <f t="shared" ref="I579:I642" si="39">H579+1</f>
        <v>16</v>
      </c>
      <c r="J579">
        <v>18288.8</v>
      </c>
    </row>
    <row r="580" spans="1:10" x14ac:dyDescent="0.25">
      <c r="A580" s="1">
        <v>42915.989907407406</v>
      </c>
      <c r="B580">
        <v>14</v>
      </c>
      <c r="C580">
        <f t="shared" si="36"/>
        <v>15</v>
      </c>
      <c r="D580">
        <v>17</v>
      </c>
      <c r="E580">
        <f t="shared" si="37"/>
        <v>18</v>
      </c>
      <c r="F580">
        <v>15</v>
      </c>
      <c r="G580">
        <f t="shared" si="38"/>
        <v>16</v>
      </c>
      <c r="H580">
        <v>16</v>
      </c>
      <c r="I580">
        <f t="shared" si="39"/>
        <v>17</v>
      </c>
      <c r="J580">
        <v>7.6509000000000004E-3</v>
      </c>
    </row>
    <row r="581" spans="1:10" x14ac:dyDescent="0.25">
      <c r="A581" s="1">
        <v>42915.989942129629</v>
      </c>
      <c r="B581">
        <v>18</v>
      </c>
      <c r="C581">
        <f t="shared" si="36"/>
        <v>19</v>
      </c>
      <c r="D581">
        <v>21</v>
      </c>
      <c r="E581">
        <f t="shared" si="37"/>
        <v>22</v>
      </c>
      <c r="F581">
        <v>19</v>
      </c>
      <c r="G581">
        <f t="shared" si="38"/>
        <v>20</v>
      </c>
      <c r="H581">
        <v>20</v>
      </c>
      <c r="I581">
        <f t="shared" si="39"/>
        <v>21</v>
      </c>
      <c r="J581">
        <v>10921.5</v>
      </c>
    </row>
    <row r="582" spans="1:10" x14ac:dyDescent="0.25">
      <c r="A582" s="1">
        <v>42915.990011574075</v>
      </c>
      <c r="B582">
        <v>20</v>
      </c>
      <c r="C582">
        <f t="shared" si="36"/>
        <v>21</v>
      </c>
      <c r="D582">
        <v>23</v>
      </c>
      <c r="E582">
        <f t="shared" si="37"/>
        <v>24</v>
      </c>
      <c r="F582">
        <v>21</v>
      </c>
      <c r="G582">
        <f t="shared" si="38"/>
        <v>22</v>
      </c>
      <c r="H582">
        <v>22</v>
      </c>
      <c r="I582">
        <f t="shared" si="39"/>
        <v>23</v>
      </c>
      <c r="J582">
        <v>160.358</v>
      </c>
    </row>
    <row r="583" spans="1:10" x14ac:dyDescent="0.25">
      <c r="A583" s="1">
        <v>42915.990046296298</v>
      </c>
      <c r="B583">
        <v>24</v>
      </c>
      <c r="C583">
        <f t="shared" si="36"/>
        <v>25</v>
      </c>
      <c r="D583">
        <v>27</v>
      </c>
      <c r="E583">
        <f t="shared" si="37"/>
        <v>28</v>
      </c>
      <c r="F583">
        <v>25</v>
      </c>
      <c r="G583">
        <f t="shared" si="38"/>
        <v>26</v>
      </c>
      <c r="H583">
        <v>26</v>
      </c>
      <c r="I583">
        <f t="shared" si="39"/>
        <v>27</v>
      </c>
      <c r="J583">
        <v>4563.4799999999996</v>
      </c>
    </row>
    <row r="584" spans="1:10" x14ac:dyDescent="0.25">
      <c r="A584" s="1">
        <v>42915.990081018521</v>
      </c>
      <c r="B584">
        <v>25</v>
      </c>
      <c r="C584">
        <f t="shared" si="36"/>
        <v>26</v>
      </c>
      <c r="D584">
        <v>28</v>
      </c>
      <c r="E584">
        <f t="shared" si="37"/>
        <v>29</v>
      </c>
      <c r="F584">
        <v>26</v>
      </c>
      <c r="G584">
        <f t="shared" si="38"/>
        <v>27</v>
      </c>
      <c r="H584">
        <v>27</v>
      </c>
      <c r="I584">
        <f t="shared" si="39"/>
        <v>28</v>
      </c>
      <c r="J584">
        <v>6183.42</v>
      </c>
    </row>
    <row r="585" spans="1:10" x14ac:dyDescent="0.25">
      <c r="A585" s="1">
        <v>42915.990127314813</v>
      </c>
      <c r="B585">
        <v>26</v>
      </c>
      <c r="C585">
        <f t="shared" si="36"/>
        <v>27</v>
      </c>
      <c r="D585">
        <v>29</v>
      </c>
      <c r="E585">
        <f t="shared" si="37"/>
        <v>30</v>
      </c>
      <c r="F585">
        <v>27</v>
      </c>
      <c r="G585">
        <f t="shared" si="38"/>
        <v>28</v>
      </c>
      <c r="H585">
        <v>28</v>
      </c>
      <c r="I585">
        <f t="shared" si="39"/>
        <v>29</v>
      </c>
      <c r="J585">
        <v>637.76400000000001</v>
      </c>
    </row>
    <row r="586" spans="1:10" x14ac:dyDescent="0.25">
      <c r="A586" s="1">
        <v>42916.003541666665</v>
      </c>
      <c r="B586">
        <v>1</v>
      </c>
      <c r="C586">
        <f t="shared" si="36"/>
        <v>2</v>
      </c>
      <c r="D586">
        <v>4</v>
      </c>
      <c r="E586">
        <f t="shared" si="37"/>
        <v>5</v>
      </c>
      <c r="F586">
        <v>2</v>
      </c>
      <c r="G586">
        <f t="shared" si="38"/>
        <v>3</v>
      </c>
      <c r="H586">
        <v>3</v>
      </c>
      <c r="I586">
        <f t="shared" si="39"/>
        <v>4</v>
      </c>
      <c r="J586">
        <v>309.30099999999999</v>
      </c>
    </row>
    <row r="587" spans="1:10" x14ac:dyDescent="0.25">
      <c r="A587" s="1">
        <v>42916.003576388888</v>
      </c>
      <c r="B587">
        <v>2</v>
      </c>
      <c r="C587">
        <f t="shared" si="36"/>
        <v>3</v>
      </c>
      <c r="D587">
        <v>5</v>
      </c>
      <c r="E587">
        <f t="shared" si="37"/>
        <v>6</v>
      </c>
      <c r="F587">
        <v>3</v>
      </c>
      <c r="G587">
        <f t="shared" si="38"/>
        <v>4</v>
      </c>
      <c r="H587">
        <v>4</v>
      </c>
      <c r="I587">
        <f t="shared" si="39"/>
        <v>5</v>
      </c>
      <c r="J587">
        <v>13914.3</v>
      </c>
    </row>
    <row r="588" spans="1:10" x14ac:dyDescent="0.25">
      <c r="A588" s="1">
        <v>42916.003611111111</v>
      </c>
      <c r="B588">
        <v>6</v>
      </c>
      <c r="C588">
        <f t="shared" si="36"/>
        <v>7</v>
      </c>
      <c r="D588">
        <v>9</v>
      </c>
      <c r="E588">
        <f t="shared" si="37"/>
        <v>10</v>
      </c>
      <c r="F588">
        <v>7</v>
      </c>
      <c r="G588">
        <f t="shared" si="38"/>
        <v>8</v>
      </c>
      <c r="H588">
        <v>8</v>
      </c>
      <c r="I588">
        <f t="shared" si="39"/>
        <v>9</v>
      </c>
      <c r="J588">
        <v>16388.2</v>
      </c>
    </row>
    <row r="589" spans="1:10" x14ac:dyDescent="0.25">
      <c r="A589" s="1">
        <v>42916.003645833334</v>
      </c>
      <c r="B589">
        <v>7</v>
      </c>
      <c r="C589">
        <f t="shared" si="36"/>
        <v>8</v>
      </c>
      <c r="D589">
        <v>10</v>
      </c>
      <c r="E589">
        <f t="shared" si="37"/>
        <v>11</v>
      </c>
      <c r="F589">
        <v>8</v>
      </c>
      <c r="G589">
        <f t="shared" si="38"/>
        <v>9</v>
      </c>
      <c r="H589">
        <v>9</v>
      </c>
      <c r="I589">
        <f t="shared" si="39"/>
        <v>10</v>
      </c>
      <c r="J589">
        <v>77.182400000000001</v>
      </c>
    </row>
    <row r="590" spans="1:10" x14ac:dyDescent="0.25">
      <c r="A590" s="1">
        <v>42916.003680555557</v>
      </c>
      <c r="B590">
        <v>8</v>
      </c>
      <c r="C590">
        <f t="shared" si="36"/>
        <v>9</v>
      </c>
      <c r="D590">
        <v>11</v>
      </c>
      <c r="E590">
        <f t="shared" si="37"/>
        <v>12</v>
      </c>
      <c r="F590">
        <v>9</v>
      </c>
      <c r="G590">
        <f t="shared" si="38"/>
        <v>10</v>
      </c>
      <c r="H590">
        <v>10</v>
      </c>
      <c r="I590">
        <f t="shared" si="39"/>
        <v>11</v>
      </c>
      <c r="J590">
        <v>27864.3</v>
      </c>
    </row>
    <row r="591" spans="1:10" x14ac:dyDescent="0.25">
      <c r="A591" s="1">
        <v>42916.00371527778</v>
      </c>
      <c r="B591">
        <v>12</v>
      </c>
      <c r="C591">
        <f t="shared" si="36"/>
        <v>13</v>
      </c>
      <c r="D591">
        <v>15</v>
      </c>
      <c r="E591">
        <f t="shared" si="37"/>
        <v>16</v>
      </c>
      <c r="F591">
        <v>13</v>
      </c>
      <c r="G591">
        <f t="shared" si="38"/>
        <v>14</v>
      </c>
      <c r="H591">
        <v>14</v>
      </c>
      <c r="I591">
        <f t="shared" si="39"/>
        <v>15</v>
      </c>
      <c r="J591">
        <v>161.71600000000001</v>
      </c>
    </row>
    <row r="592" spans="1:10" x14ac:dyDescent="0.25">
      <c r="A592" s="1">
        <v>42916.003750000003</v>
      </c>
      <c r="B592">
        <v>13</v>
      </c>
      <c r="C592">
        <f t="shared" si="36"/>
        <v>14</v>
      </c>
      <c r="D592">
        <v>16</v>
      </c>
      <c r="E592">
        <f t="shared" si="37"/>
        <v>17</v>
      </c>
      <c r="F592">
        <v>14</v>
      </c>
      <c r="G592">
        <f t="shared" si="38"/>
        <v>15</v>
      </c>
      <c r="H592">
        <v>15</v>
      </c>
      <c r="I592">
        <f t="shared" si="39"/>
        <v>16</v>
      </c>
      <c r="J592">
        <v>17700.8</v>
      </c>
    </row>
    <row r="593" spans="1:10" x14ac:dyDescent="0.25">
      <c r="A593" s="1">
        <v>42916.003784722219</v>
      </c>
      <c r="B593">
        <v>14</v>
      </c>
      <c r="C593">
        <f t="shared" si="36"/>
        <v>15</v>
      </c>
      <c r="D593">
        <v>17</v>
      </c>
      <c r="E593">
        <f t="shared" si="37"/>
        <v>18</v>
      </c>
      <c r="F593">
        <v>15</v>
      </c>
      <c r="G593">
        <f t="shared" si="38"/>
        <v>16</v>
      </c>
      <c r="H593">
        <v>16</v>
      </c>
      <c r="I593">
        <f t="shared" si="39"/>
        <v>17</v>
      </c>
      <c r="J593">
        <v>7.4924199999999996E-3</v>
      </c>
    </row>
    <row r="594" spans="1:10" x14ac:dyDescent="0.25">
      <c r="A594" s="1">
        <v>42916.003900462965</v>
      </c>
      <c r="B594">
        <v>20</v>
      </c>
      <c r="C594">
        <f t="shared" si="36"/>
        <v>21</v>
      </c>
      <c r="D594">
        <v>23</v>
      </c>
      <c r="E594">
        <f t="shared" si="37"/>
        <v>24</v>
      </c>
      <c r="F594">
        <v>21</v>
      </c>
      <c r="G594">
        <f t="shared" si="38"/>
        <v>22</v>
      </c>
      <c r="H594">
        <v>22</v>
      </c>
      <c r="I594">
        <f t="shared" si="39"/>
        <v>23</v>
      </c>
      <c r="J594">
        <v>166.322</v>
      </c>
    </row>
    <row r="595" spans="1:10" x14ac:dyDescent="0.25">
      <c r="A595" s="1">
        <v>42916.003935185188</v>
      </c>
      <c r="B595">
        <v>24</v>
      </c>
      <c r="C595">
        <f t="shared" si="36"/>
        <v>25</v>
      </c>
      <c r="D595">
        <v>27</v>
      </c>
      <c r="E595">
        <f t="shared" si="37"/>
        <v>28</v>
      </c>
      <c r="F595">
        <v>25</v>
      </c>
      <c r="G595">
        <f t="shared" si="38"/>
        <v>26</v>
      </c>
      <c r="H595">
        <v>26</v>
      </c>
      <c r="I595">
        <f t="shared" si="39"/>
        <v>27</v>
      </c>
      <c r="J595">
        <v>4398.72</v>
      </c>
    </row>
    <row r="596" spans="1:10" x14ac:dyDescent="0.25">
      <c r="A596" s="1">
        <v>42916.003969907404</v>
      </c>
      <c r="B596">
        <v>25</v>
      </c>
      <c r="C596">
        <f t="shared" si="36"/>
        <v>26</v>
      </c>
      <c r="D596">
        <v>28</v>
      </c>
      <c r="E596">
        <f t="shared" si="37"/>
        <v>29</v>
      </c>
      <c r="F596">
        <v>26</v>
      </c>
      <c r="G596">
        <f t="shared" si="38"/>
        <v>27</v>
      </c>
      <c r="H596">
        <v>27</v>
      </c>
      <c r="I596">
        <f t="shared" si="39"/>
        <v>28</v>
      </c>
      <c r="J596">
        <v>6019.06</v>
      </c>
    </row>
    <row r="597" spans="1:10" x14ac:dyDescent="0.25">
      <c r="A597" s="1">
        <v>42916.004016203704</v>
      </c>
      <c r="B597">
        <v>26</v>
      </c>
      <c r="C597">
        <f t="shared" si="36"/>
        <v>27</v>
      </c>
      <c r="D597">
        <v>29</v>
      </c>
      <c r="E597">
        <f t="shared" si="37"/>
        <v>30</v>
      </c>
      <c r="F597">
        <v>27</v>
      </c>
      <c r="G597">
        <f t="shared" si="38"/>
        <v>28</v>
      </c>
      <c r="H597">
        <v>28</v>
      </c>
      <c r="I597">
        <f t="shared" si="39"/>
        <v>29</v>
      </c>
      <c r="J597">
        <v>656.79200000000003</v>
      </c>
    </row>
    <row r="598" spans="1:10" x14ac:dyDescent="0.25">
      <c r="A598" s="1">
        <v>42916.017395833333</v>
      </c>
      <c r="B598">
        <v>0</v>
      </c>
      <c r="C598">
        <f t="shared" si="36"/>
        <v>1</v>
      </c>
      <c r="D598">
        <v>3</v>
      </c>
      <c r="E598">
        <f t="shared" si="37"/>
        <v>4</v>
      </c>
      <c r="F598">
        <v>1</v>
      </c>
      <c r="G598">
        <f t="shared" si="38"/>
        <v>2</v>
      </c>
      <c r="H598">
        <v>2</v>
      </c>
      <c r="I598">
        <f t="shared" si="39"/>
        <v>3</v>
      </c>
      <c r="J598">
        <v>7866.29</v>
      </c>
    </row>
    <row r="599" spans="1:10" x14ac:dyDescent="0.25">
      <c r="A599" s="1">
        <v>42916.017442129632</v>
      </c>
      <c r="B599">
        <v>1</v>
      </c>
      <c r="C599">
        <f t="shared" si="36"/>
        <v>2</v>
      </c>
      <c r="D599">
        <v>4</v>
      </c>
      <c r="E599">
        <f t="shared" si="37"/>
        <v>5</v>
      </c>
      <c r="F599">
        <v>2</v>
      </c>
      <c r="G599">
        <f t="shared" si="38"/>
        <v>3</v>
      </c>
      <c r="H599">
        <v>3</v>
      </c>
      <c r="I599">
        <f t="shared" si="39"/>
        <v>4</v>
      </c>
      <c r="J599">
        <v>2822.11</v>
      </c>
    </row>
    <row r="600" spans="1:10" x14ac:dyDescent="0.25">
      <c r="A600" s="1">
        <v>42916.017476851855</v>
      </c>
      <c r="B600">
        <v>2</v>
      </c>
      <c r="C600">
        <f t="shared" si="36"/>
        <v>3</v>
      </c>
      <c r="D600">
        <v>5</v>
      </c>
      <c r="E600">
        <f t="shared" si="37"/>
        <v>6</v>
      </c>
      <c r="F600">
        <v>3</v>
      </c>
      <c r="G600">
        <f t="shared" si="38"/>
        <v>4</v>
      </c>
      <c r="H600">
        <v>4</v>
      </c>
      <c r="I600">
        <f t="shared" si="39"/>
        <v>5</v>
      </c>
      <c r="J600">
        <v>14210.6</v>
      </c>
    </row>
    <row r="601" spans="1:10" x14ac:dyDescent="0.25">
      <c r="A601" s="1">
        <v>42916.017523148148</v>
      </c>
      <c r="B601">
        <v>6</v>
      </c>
      <c r="C601">
        <f t="shared" si="36"/>
        <v>7</v>
      </c>
      <c r="D601">
        <v>9</v>
      </c>
      <c r="E601">
        <f t="shared" si="37"/>
        <v>10</v>
      </c>
      <c r="F601">
        <v>7</v>
      </c>
      <c r="G601">
        <f t="shared" si="38"/>
        <v>8</v>
      </c>
      <c r="H601">
        <v>8</v>
      </c>
      <c r="I601">
        <f t="shared" si="39"/>
        <v>9</v>
      </c>
      <c r="J601">
        <v>16883.400000000001</v>
      </c>
    </row>
    <row r="602" spans="1:10" x14ac:dyDescent="0.25">
      <c r="A602" s="1">
        <v>42916.017557870371</v>
      </c>
      <c r="B602">
        <v>7</v>
      </c>
      <c r="C602">
        <f t="shared" si="36"/>
        <v>8</v>
      </c>
      <c r="D602">
        <v>10</v>
      </c>
      <c r="E602">
        <f t="shared" si="37"/>
        <v>11</v>
      </c>
      <c r="F602">
        <v>8</v>
      </c>
      <c r="G602">
        <f t="shared" si="38"/>
        <v>9</v>
      </c>
      <c r="H602">
        <v>9</v>
      </c>
      <c r="I602">
        <f t="shared" si="39"/>
        <v>10</v>
      </c>
      <c r="J602">
        <v>30.881799999999998</v>
      </c>
    </row>
    <row r="603" spans="1:10" x14ac:dyDescent="0.25">
      <c r="A603" s="1">
        <v>42916.017592592594</v>
      </c>
      <c r="B603">
        <v>8</v>
      </c>
      <c r="C603">
        <f t="shared" si="36"/>
        <v>9</v>
      </c>
      <c r="D603">
        <v>11</v>
      </c>
      <c r="E603">
        <f t="shared" si="37"/>
        <v>12</v>
      </c>
      <c r="F603">
        <v>9</v>
      </c>
      <c r="G603">
        <f t="shared" si="38"/>
        <v>10</v>
      </c>
      <c r="H603">
        <v>10</v>
      </c>
      <c r="I603">
        <f t="shared" si="39"/>
        <v>11</v>
      </c>
      <c r="J603">
        <v>28809.200000000001</v>
      </c>
    </row>
    <row r="604" spans="1:10" x14ac:dyDescent="0.25">
      <c r="A604" s="1">
        <v>42916.017627314817</v>
      </c>
      <c r="B604">
        <v>12</v>
      </c>
      <c r="C604">
        <f t="shared" si="36"/>
        <v>13</v>
      </c>
      <c r="D604">
        <v>15</v>
      </c>
      <c r="E604">
        <f t="shared" si="37"/>
        <v>16</v>
      </c>
      <c r="F604">
        <v>13</v>
      </c>
      <c r="G604">
        <f t="shared" si="38"/>
        <v>14</v>
      </c>
      <c r="H604">
        <v>14</v>
      </c>
      <c r="I604">
        <f t="shared" si="39"/>
        <v>15</v>
      </c>
      <c r="J604">
        <v>173.52199999999999</v>
      </c>
    </row>
    <row r="605" spans="1:10" x14ac:dyDescent="0.25">
      <c r="A605" s="1">
        <v>42916.01767361111</v>
      </c>
      <c r="B605">
        <v>13</v>
      </c>
      <c r="C605">
        <f t="shared" si="36"/>
        <v>14</v>
      </c>
      <c r="D605">
        <v>16</v>
      </c>
      <c r="E605">
        <f t="shared" si="37"/>
        <v>17</v>
      </c>
      <c r="F605">
        <v>14</v>
      </c>
      <c r="G605">
        <f t="shared" si="38"/>
        <v>15</v>
      </c>
      <c r="H605">
        <v>15</v>
      </c>
      <c r="I605">
        <f t="shared" si="39"/>
        <v>16</v>
      </c>
      <c r="J605">
        <v>17934.400000000001</v>
      </c>
    </row>
    <row r="606" spans="1:10" x14ac:dyDescent="0.25">
      <c r="A606" s="1">
        <v>42916.017708333333</v>
      </c>
      <c r="B606">
        <v>14</v>
      </c>
      <c r="C606">
        <f t="shared" si="36"/>
        <v>15</v>
      </c>
      <c r="D606">
        <v>17</v>
      </c>
      <c r="E606">
        <f t="shared" si="37"/>
        <v>18</v>
      </c>
      <c r="F606">
        <v>15</v>
      </c>
      <c r="G606">
        <f t="shared" si="38"/>
        <v>16</v>
      </c>
      <c r="H606">
        <v>16</v>
      </c>
      <c r="I606">
        <f t="shared" si="39"/>
        <v>17</v>
      </c>
      <c r="J606">
        <v>7.5546700000000003E-3</v>
      </c>
    </row>
    <row r="607" spans="1:10" x14ac:dyDescent="0.25">
      <c r="A607" s="1">
        <v>42916.017824074072</v>
      </c>
      <c r="B607">
        <v>20</v>
      </c>
      <c r="C607">
        <f t="shared" si="36"/>
        <v>21</v>
      </c>
      <c r="D607">
        <v>23</v>
      </c>
      <c r="E607">
        <f t="shared" si="37"/>
        <v>24</v>
      </c>
      <c r="F607">
        <v>21</v>
      </c>
      <c r="G607">
        <f t="shared" si="38"/>
        <v>22</v>
      </c>
      <c r="H607">
        <v>22</v>
      </c>
      <c r="I607">
        <f t="shared" si="39"/>
        <v>23</v>
      </c>
      <c r="J607">
        <v>170.99100000000001</v>
      </c>
    </row>
    <row r="608" spans="1:10" x14ac:dyDescent="0.25">
      <c r="A608" s="1">
        <v>42916.017858796295</v>
      </c>
      <c r="B608">
        <v>24</v>
      </c>
      <c r="C608">
        <f t="shared" si="36"/>
        <v>25</v>
      </c>
      <c r="D608">
        <v>27</v>
      </c>
      <c r="E608">
        <f t="shared" si="37"/>
        <v>28</v>
      </c>
      <c r="F608">
        <v>25</v>
      </c>
      <c r="G608">
        <f t="shared" si="38"/>
        <v>26</v>
      </c>
      <c r="H608">
        <v>26</v>
      </c>
      <c r="I608">
        <f t="shared" si="39"/>
        <v>27</v>
      </c>
      <c r="J608">
        <v>4888.6000000000004</v>
      </c>
    </row>
    <row r="609" spans="1:10" x14ac:dyDescent="0.25">
      <c r="A609" s="1">
        <v>42916.031319444446</v>
      </c>
      <c r="B609">
        <v>1</v>
      </c>
      <c r="C609">
        <f t="shared" si="36"/>
        <v>2</v>
      </c>
      <c r="D609">
        <v>4</v>
      </c>
      <c r="E609">
        <f t="shared" si="37"/>
        <v>5</v>
      </c>
      <c r="F609">
        <v>2</v>
      </c>
      <c r="G609">
        <f t="shared" si="38"/>
        <v>3</v>
      </c>
      <c r="H609">
        <v>3</v>
      </c>
      <c r="I609">
        <f t="shared" si="39"/>
        <v>4</v>
      </c>
      <c r="J609">
        <v>2889.54</v>
      </c>
    </row>
    <row r="610" spans="1:10" x14ac:dyDescent="0.25">
      <c r="A610" s="1">
        <v>42916.031354166669</v>
      </c>
      <c r="B610">
        <v>2</v>
      </c>
      <c r="C610">
        <f t="shared" si="36"/>
        <v>3</v>
      </c>
      <c r="D610">
        <v>5</v>
      </c>
      <c r="E610">
        <f t="shared" si="37"/>
        <v>6</v>
      </c>
      <c r="F610">
        <v>3</v>
      </c>
      <c r="G610">
        <f t="shared" si="38"/>
        <v>4</v>
      </c>
      <c r="H610">
        <v>4</v>
      </c>
      <c r="I610">
        <f t="shared" si="39"/>
        <v>5</v>
      </c>
      <c r="J610">
        <v>14221.1</v>
      </c>
    </row>
    <row r="611" spans="1:10" x14ac:dyDescent="0.25">
      <c r="A611" s="1">
        <v>42916.031388888892</v>
      </c>
      <c r="B611">
        <v>6</v>
      </c>
      <c r="C611">
        <f t="shared" si="36"/>
        <v>7</v>
      </c>
      <c r="D611">
        <v>9</v>
      </c>
      <c r="E611">
        <f t="shared" si="37"/>
        <v>10</v>
      </c>
      <c r="F611">
        <v>7</v>
      </c>
      <c r="G611">
        <f t="shared" si="38"/>
        <v>8</v>
      </c>
      <c r="H611">
        <v>8</v>
      </c>
      <c r="I611">
        <f t="shared" si="39"/>
        <v>9</v>
      </c>
      <c r="J611">
        <v>17504.400000000001</v>
      </c>
    </row>
    <row r="612" spans="1:10" x14ac:dyDescent="0.25">
      <c r="A612" s="1">
        <v>42916.031435185185</v>
      </c>
      <c r="B612">
        <v>7</v>
      </c>
      <c r="C612">
        <f t="shared" si="36"/>
        <v>8</v>
      </c>
      <c r="D612">
        <v>10</v>
      </c>
      <c r="E612">
        <f t="shared" si="37"/>
        <v>11</v>
      </c>
      <c r="F612">
        <v>8</v>
      </c>
      <c r="G612">
        <f t="shared" si="38"/>
        <v>9</v>
      </c>
      <c r="H612">
        <v>9</v>
      </c>
      <c r="I612">
        <f t="shared" si="39"/>
        <v>10</v>
      </c>
      <c r="J612">
        <v>12.0907</v>
      </c>
    </row>
    <row r="613" spans="1:10" x14ac:dyDescent="0.25">
      <c r="A613" s="1">
        <v>42916.031469907408</v>
      </c>
      <c r="B613">
        <v>8</v>
      </c>
      <c r="C613">
        <f t="shared" si="36"/>
        <v>9</v>
      </c>
      <c r="D613">
        <v>11</v>
      </c>
      <c r="E613">
        <f t="shared" si="37"/>
        <v>12</v>
      </c>
      <c r="F613">
        <v>9</v>
      </c>
      <c r="G613">
        <f t="shared" si="38"/>
        <v>10</v>
      </c>
      <c r="H613">
        <v>10</v>
      </c>
      <c r="I613">
        <f t="shared" si="39"/>
        <v>11</v>
      </c>
      <c r="J613">
        <v>28154.1</v>
      </c>
    </row>
    <row r="614" spans="1:10" x14ac:dyDescent="0.25">
      <c r="A614" s="1">
        <v>42916.0315162037</v>
      </c>
      <c r="B614">
        <v>12</v>
      </c>
      <c r="C614">
        <f t="shared" si="36"/>
        <v>13</v>
      </c>
      <c r="D614">
        <v>15</v>
      </c>
      <c r="E614">
        <f t="shared" si="37"/>
        <v>16</v>
      </c>
      <c r="F614">
        <v>13</v>
      </c>
      <c r="G614">
        <f t="shared" si="38"/>
        <v>14</v>
      </c>
      <c r="H614">
        <v>14</v>
      </c>
      <c r="I614">
        <f t="shared" si="39"/>
        <v>15</v>
      </c>
      <c r="J614">
        <v>146.94399999999999</v>
      </c>
    </row>
    <row r="615" spans="1:10" x14ac:dyDescent="0.25">
      <c r="A615" s="1">
        <v>42916.031550925924</v>
      </c>
      <c r="B615">
        <v>13</v>
      </c>
      <c r="C615">
        <f t="shared" si="36"/>
        <v>14</v>
      </c>
      <c r="D615">
        <v>16</v>
      </c>
      <c r="E615">
        <f t="shared" si="37"/>
        <v>17</v>
      </c>
      <c r="F615">
        <v>14</v>
      </c>
      <c r="G615">
        <f t="shared" si="38"/>
        <v>15</v>
      </c>
      <c r="H615">
        <v>15</v>
      </c>
      <c r="I615">
        <f t="shared" si="39"/>
        <v>16</v>
      </c>
      <c r="J615">
        <v>18854.400000000001</v>
      </c>
    </row>
    <row r="616" spans="1:10" x14ac:dyDescent="0.25">
      <c r="A616" s="1">
        <v>42916.031585648147</v>
      </c>
      <c r="B616">
        <v>14</v>
      </c>
      <c r="C616">
        <f t="shared" si="36"/>
        <v>15</v>
      </c>
      <c r="D616">
        <v>17</v>
      </c>
      <c r="E616">
        <f t="shared" si="37"/>
        <v>18</v>
      </c>
      <c r="F616">
        <v>15</v>
      </c>
      <c r="G616">
        <f t="shared" si="38"/>
        <v>16</v>
      </c>
      <c r="H616">
        <v>16</v>
      </c>
      <c r="I616">
        <f t="shared" si="39"/>
        <v>17</v>
      </c>
      <c r="J616">
        <v>7.4658399999999996E-3</v>
      </c>
    </row>
    <row r="617" spans="1:10" x14ac:dyDescent="0.25">
      <c r="A617" s="1">
        <v>42916.031631944446</v>
      </c>
      <c r="B617">
        <v>18</v>
      </c>
      <c r="C617">
        <f t="shared" si="36"/>
        <v>19</v>
      </c>
      <c r="D617">
        <v>21</v>
      </c>
      <c r="E617">
        <f t="shared" si="37"/>
        <v>22</v>
      </c>
      <c r="F617">
        <v>19</v>
      </c>
      <c r="G617">
        <f t="shared" si="38"/>
        <v>20</v>
      </c>
      <c r="H617">
        <v>20</v>
      </c>
      <c r="I617">
        <f t="shared" si="39"/>
        <v>21</v>
      </c>
      <c r="J617">
        <v>12327.6</v>
      </c>
    </row>
    <row r="618" spans="1:10" x14ac:dyDescent="0.25">
      <c r="A618" s="1">
        <v>42916.031666666669</v>
      </c>
      <c r="B618">
        <v>19</v>
      </c>
      <c r="C618">
        <f t="shared" si="36"/>
        <v>20</v>
      </c>
      <c r="D618">
        <v>22</v>
      </c>
      <c r="E618">
        <f t="shared" si="37"/>
        <v>23</v>
      </c>
      <c r="F618">
        <v>20</v>
      </c>
      <c r="G618">
        <f t="shared" si="38"/>
        <v>21</v>
      </c>
      <c r="H618">
        <v>21</v>
      </c>
      <c r="I618">
        <f t="shared" si="39"/>
        <v>22</v>
      </c>
      <c r="J618">
        <v>327.80700000000002</v>
      </c>
    </row>
    <row r="619" spans="1:10" x14ac:dyDescent="0.25">
      <c r="A619" s="1">
        <v>42916.031701388885</v>
      </c>
      <c r="B619">
        <v>20</v>
      </c>
      <c r="C619">
        <f t="shared" si="36"/>
        <v>21</v>
      </c>
      <c r="D619">
        <v>23</v>
      </c>
      <c r="E619">
        <f t="shared" si="37"/>
        <v>24</v>
      </c>
      <c r="F619">
        <v>21</v>
      </c>
      <c r="G619">
        <f t="shared" si="38"/>
        <v>22</v>
      </c>
      <c r="H619">
        <v>22</v>
      </c>
      <c r="I619">
        <f t="shared" si="39"/>
        <v>23</v>
      </c>
      <c r="J619">
        <v>155.89699999999999</v>
      </c>
    </row>
    <row r="620" spans="1:10" x14ac:dyDescent="0.25">
      <c r="A620" s="1">
        <v>42916.031736111108</v>
      </c>
      <c r="B620">
        <v>24</v>
      </c>
      <c r="C620">
        <f t="shared" si="36"/>
        <v>25</v>
      </c>
      <c r="D620">
        <v>27</v>
      </c>
      <c r="E620">
        <f t="shared" si="37"/>
        <v>28</v>
      </c>
      <c r="F620">
        <v>25</v>
      </c>
      <c r="G620">
        <f t="shared" si="38"/>
        <v>26</v>
      </c>
      <c r="H620">
        <v>26</v>
      </c>
      <c r="I620">
        <f t="shared" si="39"/>
        <v>27</v>
      </c>
      <c r="J620">
        <v>4852.6899999999996</v>
      </c>
    </row>
    <row r="621" spans="1:10" x14ac:dyDescent="0.25">
      <c r="A621" s="1">
        <v>42916.031828703701</v>
      </c>
      <c r="B621">
        <v>26</v>
      </c>
      <c r="C621">
        <f t="shared" si="36"/>
        <v>27</v>
      </c>
      <c r="D621">
        <v>29</v>
      </c>
      <c r="E621">
        <f t="shared" si="37"/>
        <v>30</v>
      </c>
      <c r="F621">
        <v>27</v>
      </c>
      <c r="G621">
        <f t="shared" si="38"/>
        <v>28</v>
      </c>
      <c r="H621">
        <v>28</v>
      </c>
      <c r="I621">
        <f t="shared" si="39"/>
        <v>29</v>
      </c>
      <c r="J621">
        <v>636.30600000000004</v>
      </c>
    </row>
    <row r="622" spans="1:10" x14ac:dyDescent="0.25">
      <c r="A622" s="1">
        <v>42916.045173611114</v>
      </c>
      <c r="B622">
        <v>0</v>
      </c>
      <c r="C622">
        <f t="shared" si="36"/>
        <v>1</v>
      </c>
      <c r="D622">
        <v>3</v>
      </c>
      <c r="E622">
        <f t="shared" si="37"/>
        <v>4</v>
      </c>
      <c r="F622">
        <v>1</v>
      </c>
      <c r="G622">
        <f t="shared" si="38"/>
        <v>2</v>
      </c>
      <c r="H622">
        <v>2</v>
      </c>
      <c r="I622">
        <f t="shared" si="39"/>
        <v>3</v>
      </c>
      <c r="J622">
        <v>751.23599999999999</v>
      </c>
    </row>
    <row r="623" spans="1:10" x14ac:dyDescent="0.25">
      <c r="A623" s="1">
        <v>42916.045208333337</v>
      </c>
      <c r="B623">
        <v>1</v>
      </c>
      <c r="C623">
        <f t="shared" si="36"/>
        <v>2</v>
      </c>
      <c r="D623">
        <v>4</v>
      </c>
      <c r="E623">
        <f t="shared" si="37"/>
        <v>5</v>
      </c>
      <c r="F623">
        <v>2</v>
      </c>
      <c r="G623">
        <f t="shared" si="38"/>
        <v>3</v>
      </c>
      <c r="H623">
        <v>3</v>
      </c>
      <c r="I623">
        <f t="shared" si="39"/>
        <v>4</v>
      </c>
      <c r="J623">
        <v>317.13499999999999</v>
      </c>
    </row>
    <row r="624" spans="1:10" x14ac:dyDescent="0.25">
      <c r="A624" s="1">
        <v>42916.045243055552</v>
      </c>
      <c r="B624">
        <v>2</v>
      </c>
      <c r="C624">
        <f t="shared" si="36"/>
        <v>3</v>
      </c>
      <c r="D624">
        <v>5</v>
      </c>
      <c r="E624">
        <f t="shared" si="37"/>
        <v>6</v>
      </c>
      <c r="F624">
        <v>3</v>
      </c>
      <c r="G624">
        <f t="shared" si="38"/>
        <v>4</v>
      </c>
      <c r="H624">
        <v>4</v>
      </c>
      <c r="I624">
        <f t="shared" si="39"/>
        <v>5</v>
      </c>
      <c r="J624">
        <v>14486.9</v>
      </c>
    </row>
    <row r="625" spans="1:10" x14ac:dyDescent="0.25">
      <c r="A625" s="1">
        <v>42916.045289351852</v>
      </c>
      <c r="B625">
        <v>6</v>
      </c>
      <c r="C625">
        <f t="shared" si="36"/>
        <v>7</v>
      </c>
      <c r="D625">
        <v>9</v>
      </c>
      <c r="E625">
        <f t="shared" si="37"/>
        <v>10</v>
      </c>
      <c r="F625">
        <v>7</v>
      </c>
      <c r="G625">
        <f t="shared" si="38"/>
        <v>8</v>
      </c>
      <c r="H625">
        <v>8</v>
      </c>
      <c r="I625">
        <f t="shared" si="39"/>
        <v>9</v>
      </c>
      <c r="J625">
        <v>17197.3</v>
      </c>
    </row>
    <row r="626" spans="1:10" x14ac:dyDescent="0.25">
      <c r="A626" s="1">
        <v>42916.045324074075</v>
      </c>
      <c r="B626">
        <v>7</v>
      </c>
      <c r="C626">
        <f t="shared" si="36"/>
        <v>8</v>
      </c>
      <c r="D626">
        <v>10</v>
      </c>
      <c r="E626">
        <f t="shared" si="37"/>
        <v>11</v>
      </c>
      <c r="F626">
        <v>8</v>
      </c>
      <c r="G626">
        <f t="shared" si="38"/>
        <v>9</v>
      </c>
      <c r="H626">
        <v>9</v>
      </c>
      <c r="I626">
        <f t="shared" si="39"/>
        <v>10</v>
      </c>
      <c r="J626">
        <v>64.554299999999998</v>
      </c>
    </row>
    <row r="627" spans="1:10" x14ac:dyDescent="0.25">
      <c r="A627" s="1">
        <v>42916.045358796298</v>
      </c>
      <c r="B627">
        <v>8</v>
      </c>
      <c r="C627">
        <f t="shared" si="36"/>
        <v>9</v>
      </c>
      <c r="D627">
        <v>11</v>
      </c>
      <c r="E627">
        <f t="shared" si="37"/>
        <v>12</v>
      </c>
      <c r="F627">
        <v>9</v>
      </c>
      <c r="G627">
        <f t="shared" si="38"/>
        <v>10</v>
      </c>
      <c r="H627">
        <v>10</v>
      </c>
      <c r="I627">
        <f t="shared" si="39"/>
        <v>11</v>
      </c>
      <c r="J627">
        <v>28733.5</v>
      </c>
    </row>
    <row r="628" spans="1:10" x14ac:dyDescent="0.25">
      <c r="A628" s="1">
        <v>42916.045393518521</v>
      </c>
      <c r="B628">
        <v>12</v>
      </c>
      <c r="C628">
        <f t="shared" si="36"/>
        <v>13</v>
      </c>
      <c r="D628">
        <v>15</v>
      </c>
      <c r="E628">
        <f t="shared" si="37"/>
        <v>16</v>
      </c>
      <c r="F628">
        <v>13</v>
      </c>
      <c r="G628">
        <f t="shared" si="38"/>
        <v>14</v>
      </c>
      <c r="H628">
        <v>14</v>
      </c>
      <c r="I628">
        <f t="shared" si="39"/>
        <v>15</v>
      </c>
      <c r="J628">
        <v>148.93100000000001</v>
      </c>
    </row>
    <row r="629" spans="1:10" x14ac:dyDescent="0.25">
      <c r="A629" s="1">
        <v>42916.045439814814</v>
      </c>
      <c r="B629">
        <v>13</v>
      </c>
      <c r="C629">
        <f t="shared" si="36"/>
        <v>14</v>
      </c>
      <c r="D629">
        <v>16</v>
      </c>
      <c r="E629">
        <f t="shared" si="37"/>
        <v>17</v>
      </c>
      <c r="F629">
        <v>14</v>
      </c>
      <c r="G629">
        <f t="shared" si="38"/>
        <v>15</v>
      </c>
      <c r="H629">
        <v>15</v>
      </c>
      <c r="I629">
        <f t="shared" si="39"/>
        <v>16</v>
      </c>
      <c r="J629">
        <v>18413.900000000001</v>
      </c>
    </row>
    <row r="630" spans="1:10" x14ac:dyDescent="0.25">
      <c r="A630" s="1">
        <v>42916.045474537037</v>
      </c>
      <c r="B630">
        <v>14</v>
      </c>
      <c r="C630">
        <f t="shared" si="36"/>
        <v>15</v>
      </c>
      <c r="D630">
        <v>17</v>
      </c>
      <c r="E630">
        <f t="shared" si="37"/>
        <v>18</v>
      </c>
      <c r="F630">
        <v>15</v>
      </c>
      <c r="G630">
        <f t="shared" si="38"/>
        <v>16</v>
      </c>
      <c r="H630">
        <v>16</v>
      </c>
      <c r="I630">
        <f t="shared" si="39"/>
        <v>17</v>
      </c>
      <c r="J630">
        <v>7.5602300000000002E-3</v>
      </c>
    </row>
    <row r="631" spans="1:10" x14ac:dyDescent="0.25">
      <c r="A631" s="1">
        <v>42916.04550925926</v>
      </c>
      <c r="B631">
        <v>18</v>
      </c>
      <c r="C631">
        <f t="shared" si="36"/>
        <v>19</v>
      </c>
      <c r="D631">
        <v>21</v>
      </c>
      <c r="E631">
        <f t="shared" si="37"/>
        <v>22</v>
      </c>
      <c r="F631">
        <v>19</v>
      </c>
      <c r="G631">
        <f t="shared" si="38"/>
        <v>20</v>
      </c>
      <c r="H631">
        <v>20</v>
      </c>
      <c r="I631">
        <f t="shared" si="39"/>
        <v>21</v>
      </c>
      <c r="J631">
        <v>12819.6</v>
      </c>
    </row>
    <row r="632" spans="1:10" x14ac:dyDescent="0.25">
      <c r="A632" s="1">
        <v>42916.045590277776</v>
      </c>
      <c r="B632">
        <v>20</v>
      </c>
      <c r="C632">
        <f t="shared" si="36"/>
        <v>21</v>
      </c>
      <c r="D632">
        <v>23</v>
      </c>
      <c r="E632">
        <f t="shared" si="37"/>
        <v>24</v>
      </c>
      <c r="F632">
        <v>21</v>
      </c>
      <c r="G632">
        <f t="shared" si="38"/>
        <v>22</v>
      </c>
      <c r="H632">
        <v>22</v>
      </c>
      <c r="I632">
        <f t="shared" si="39"/>
        <v>23</v>
      </c>
      <c r="J632">
        <v>156.298</v>
      </c>
    </row>
    <row r="633" spans="1:10" x14ac:dyDescent="0.25">
      <c r="A633" s="1">
        <v>42916.045624999999</v>
      </c>
      <c r="B633">
        <v>24</v>
      </c>
      <c r="C633">
        <f t="shared" si="36"/>
        <v>25</v>
      </c>
      <c r="D633">
        <v>27</v>
      </c>
      <c r="E633">
        <f t="shared" si="37"/>
        <v>28</v>
      </c>
      <c r="F633">
        <v>25</v>
      </c>
      <c r="G633">
        <f t="shared" si="38"/>
        <v>26</v>
      </c>
      <c r="H633">
        <v>26</v>
      </c>
      <c r="I633">
        <f t="shared" si="39"/>
        <v>27</v>
      </c>
      <c r="J633">
        <v>4373.78</v>
      </c>
    </row>
    <row r="634" spans="1:10" x14ac:dyDescent="0.25">
      <c r="A634" s="1">
        <v>42916.05908564815</v>
      </c>
      <c r="B634">
        <v>1</v>
      </c>
      <c r="C634">
        <f t="shared" si="36"/>
        <v>2</v>
      </c>
      <c r="D634">
        <v>4</v>
      </c>
      <c r="E634">
        <f t="shared" si="37"/>
        <v>5</v>
      </c>
      <c r="F634">
        <v>2</v>
      </c>
      <c r="G634">
        <f t="shared" si="38"/>
        <v>3</v>
      </c>
      <c r="H634">
        <v>3</v>
      </c>
      <c r="I634">
        <f t="shared" si="39"/>
        <v>4</v>
      </c>
      <c r="J634">
        <v>2860.89</v>
      </c>
    </row>
    <row r="635" spans="1:10" x14ac:dyDescent="0.25">
      <c r="A635" s="1">
        <v>42916.059131944443</v>
      </c>
      <c r="B635">
        <v>2</v>
      </c>
      <c r="C635">
        <f t="shared" si="36"/>
        <v>3</v>
      </c>
      <c r="D635">
        <v>5</v>
      </c>
      <c r="E635">
        <f t="shared" si="37"/>
        <v>6</v>
      </c>
      <c r="F635">
        <v>3</v>
      </c>
      <c r="G635">
        <f t="shared" si="38"/>
        <v>4</v>
      </c>
      <c r="H635">
        <v>4</v>
      </c>
      <c r="I635">
        <f t="shared" si="39"/>
        <v>5</v>
      </c>
      <c r="J635">
        <v>14560.3</v>
      </c>
    </row>
    <row r="636" spans="1:10" x14ac:dyDescent="0.25">
      <c r="A636" s="1">
        <v>42916.059166666666</v>
      </c>
      <c r="B636">
        <v>6</v>
      </c>
      <c r="C636">
        <f t="shared" si="36"/>
        <v>7</v>
      </c>
      <c r="D636">
        <v>9</v>
      </c>
      <c r="E636">
        <f t="shared" si="37"/>
        <v>10</v>
      </c>
      <c r="F636">
        <v>7</v>
      </c>
      <c r="G636">
        <f t="shared" si="38"/>
        <v>8</v>
      </c>
      <c r="H636">
        <v>8</v>
      </c>
      <c r="I636">
        <f t="shared" si="39"/>
        <v>9</v>
      </c>
      <c r="J636">
        <v>18009.599999999999</v>
      </c>
    </row>
    <row r="637" spans="1:10" x14ac:dyDescent="0.25">
      <c r="A637" s="1">
        <v>42916.059212962966</v>
      </c>
      <c r="B637">
        <v>7</v>
      </c>
      <c r="C637">
        <f t="shared" si="36"/>
        <v>8</v>
      </c>
      <c r="D637">
        <v>10</v>
      </c>
      <c r="E637">
        <f t="shared" si="37"/>
        <v>11</v>
      </c>
      <c r="F637">
        <v>8</v>
      </c>
      <c r="G637">
        <f t="shared" si="38"/>
        <v>9</v>
      </c>
      <c r="H637">
        <v>9</v>
      </c>
      <c r="I637">
        <f t="shared" si="39"/>
        <v>10</v>
      </c>
      <c r="J637">
        <v>27.7437</v>
      </c>
    </row>
    <row r="638" spans="1:10" x14ac:dyDescent="0.25">
      <c r="A638" s="1">
        <v>42916.059247685182</v>
      </c>
      <c r="B638">
        <v>8</v>
      </c>
      <c r="C638">
        <f t="shared" si="36"/>
        <v>9</v>
      </c>
      <c r="D638">
        <v>11</v>
      </c>
      <c r="E638">
        <f t="shared" si="37"/>
        <v>12</v>
      </c>
      <c r="F638">
        <v>9</v>
      </c>
      <c r="G638">
        <f t="shared" si="38"/>
        <v>10</v>
      </c>
      <c r="H638">
        <v>10</v>
      </c>
      <c r="I638">
        <f t="shared" si="39"/>
        <v>11</v>
      </c>
      <c r="J638">
        <v>29495.599999999999</v>
      </c>
    </row>
    <row r="639" spans="1:10" x14ac:dyDescent="0.25">
      <c r="A639" s="1">
        <v>42916.059282407405</v>
      </c>
      <c r="B639">
        <v>12</v>
      </c>
      <c r="C639">
        <f t="shared" si="36"/>
        <v>13</v>
      </c>
      <c r="D639">
        <v>15</v>
      </c>
      <c r="E639">
        <f t="shared" si="37"/>
        <v>16</v>
      </c>
      <c r="F639">
        <v>13</v>
      </c>
      <c r="G639">
        <f t="shared" si="38"/>
        <v>14</v>
      </c>
      <c r="H639">
        <v>14</v>
      </c>
      <c r="I639">
        <f t="shared" si="39"/>
        <v>15</v>
      </c>
      <c r="J639">
        <v>158.81299999999999</v>
      </c>
    </row>
    <row r="640" spans="1:10" x14ac:dyDescent="0.25">
      <c r="A640" s="1">
        <v>42916.059328703705</v>
      </c>
      <c r="B640">
        <v>13</v>
      </c>
      <c r="C640">
        <f t="shared" si="36"/>
        <v>14</v>
      </c>
      <c r="D640">
        <v>16</v>
      </c>
      <c r="E640">
        <f t="shared" si="37"/>
        <v>17</v>
      </c>
      <c r="F640">
        <v>14</v>
      </c>
      <c r="G640">
        <f t="shared" si="38"/>
        <v>15</v>
      </c>
      <c r="H640">
        <v>15</v>
      </c>
      <c r="I640">
        <f t="shared" si="39"/>
        <v>16</v>
      </c>
      <c r="J640">
        <v>18132.7</v>
      </c>
    </row>
    <row r="641" spans="1:10" x14ac:dyDescent="0.25">
      <c r="A641" s="1">
        <v>42916.059363425928</v>
      </c>
      <c r="B641">
        <v>14</v>
      </c>
      <c r="C641">
        <f t="shared" si="36"/>
        <v>15</v>
      </c>
      <c r="D641">
        <v>17</v>
      </c>
      <c r="E641">
        <f t="shared" si="37"/>
        <v>18</v>
      </c>
      <c r="F641">
        <v>15</v>
      </c>
      <c r="G641">
        <f t="shared" si="38"/>
        <v>16</v>
      </c>
      <c r="H641">
        <v>16</v>
      </c>
      <c r="I641">
        <f t="shared" si="39"/>
        <v>17</v>
      </c>
      <c r="J641">
        <v>7.5704500000000003E-3</v>
      </c>
    </row>
    <row r="642" spans="1:10" x14ac:dyDescent="0.25">
      <c r="A642" s="1">
        <v>42916.059479166666</v>
      </c>
      <c r="B642">
        <v>20</v>
      </c>
      <c r="C642">
        <f t="shared" si="36"/>
        <v>21</v>
      </c>
      <c r="D642">
        <v>23</v>
      </c>
      <c r="E642">
        <f t="shared" si="37"/>
        <v>24</v>
      </c>
      <c r="F642">
        <v>21</v>
      </c>
      <c r="G642">
        <f t="shared" si="38"/>
        <v>22</v>
      </c>
      <c r="H642">
        <v>22</v>
      </c>
      <c r="I642">
        <f t="shared" si="39"/>
        <v>23</v>
      </c>
      <c r="J642">
        <v>149.87299999999999</v>
      </c>
    </row>
    <row r="643" spans="1:10" x14ac:dyDescent="0.25">
      <c r="A643" s="1">
        <v>42916.059513888889</v>
      </c>
      <c r="B643">
        <v>24</v>
      </c>
      <c r="C643">
        <f t="shared" ref="C643:C706" si="40">B643+1</f>
        <v>25</v>
      </c>
      <c r="D643">
        <v>27</v>
      </c>
      <c r="E643">
        <f t="shared" ref="E643:E706" si="41">D643+1</f>
        <v>28</v>
      </c>
      <c r="F643">
        <v>25</v>
      </c>
      <c r="G643">
        <f t="shared" ref="G643:G706" si="42">F643+1</f>
        <v>26</v>
      </c>
      <c r="H643">
        <v>26</v>
      </c>
      <c r="I643">
        <f t="shared" ref="I643:I706" si="43">H643+1</f>
        <v>27</v>
      </c>
      <c r="J643">
        <v>4379.82</v>
      </c>
    </row>
    <row r="644" spans="1:10" x14ac:dyDescent="0.25">
      <c r="A644" s="1">
        <v>42916.059583333335</v>
      </c>
      <c r="B644">
        <v>26</v>
      </c>
      <c r="C644">
        <f t="shared" si="40"/>
        <v>27</v>
      </c>
      <c r="D644">
        <v>29</v>
      </c>
      <c r="E644">
        <f t="shared" si="41"/>
        <v>30</v>
      </c>
      <c r="F644">
        <v>27</v>
      </c>
      <c r="G644">
        <f t="shared" si="42"/>
        <v>28</v>
      </c>
      <c r="H644">
        <v>28</v>
      </c>
      <c r="I644">
        <f t="shared" si="43"/>
        <v>29</v>
      </c>
      <c r="J644">
        <v>667.37800000000004</v>
      </c>
    </row>
    <row r="645" spans="1:10" x14ac:dyDescent="0.25">
      <c r="A645" s="1">
        <v>42916.07298611111</v>
      </c>
      <c r="B645">
        <v>1</v>
      </c>
      <c r="C645">
        <f t="shared" si="40"/>
        <v>2</v>
      </c>
      <c r="D645">
        <v>4</v>
      </c>
      <c r="E645">
        <f t="shared" si="41"/>
        <v>5</v>
      </c>
      <c r="F645">
        <v>2</v>
      </c>
      <c r="G645">
        <f t="shared" si="42"/>
        <v>3</v>
      </c>
      <c r="H645">
        <v>3</v>
      </c>
      <c r="I645">
        <f t="shared" si="43"/>
        <v>4</v>
      </c>
      <c r="J645">
        <v>358.87799999999999</v>
      </c>
    </row>
    <row r="646" spans="1:10" x14ac:dyDescent="0.25">
      <c r="A646" s="1">
        <v>42916.073020833333</v>
      </c>
      <c r="B646">
        <v>2</v>
      </c>
      <c r="C646">
        <f t="shared" si="40"/>
        <v>3</v>
      </c>
      <c r="D646">
        <v>5</v>
      </c>
      <c r="E646">
        <f t="shared" si="41"/>
        <v>6</v>
      </c>
      <c r="F646">
        <v>3</v>
      </c>
      <c r="G646">
        <f t="shared" si="42"/>
        <v>4</v>
      </c>
      <c r="H646">
        <v>4</v>
      </c>
      <c r="I646">
        <f t="shared" si="43"/>
        <v>5</v>
      </c>
      <c r="J646">
        <v>14639.7</v>
      </c>
    </row>
    <row r="647" spans="1:10" x14ac:dyDescent="0.25">
      <c r="A647" s="1">
        <v>42916.073055555556</v>
      </c>
      <c r="B647">
        <v>6</v>
      </c>
      <c r="C647">
        <f t="shared" si="40"/>
        <v>7</v>
      </c>
      <c r="D647">
        <v>9</v>
      </c>
      <c r="E647">
        <f t="shared" si="41"/>
        <v>10</v>
      </c>
      <c r="F647">
        <v>7</v>
      </c>
      <c r="G647">
        <f t="shared" si="42"/>
        <v>8</v>
      </c>
      <c r="H647">
        <v>8</v>
      </c>
      <c r="I647">
        <f t="shared" si="43"/>
        <v>9</v>
      </c>
      <c r="J647">
        <v>17441.2</v>
      </c>
    </row>
    <row r="648" spans="1:10" x14ac:dyDescent="0.25">
      <c r="A648" s="1">
        <v>42916.07309027778</v>
      </c>
      <c r="B648">
        <v>7</v>
      </c>
      <c r="C648">
        <f t="shared" si="40"/>
        <v>8</v>
      </c>
      <c r="D648">
        <v>10</v>
      </c>
      <c r="E648">
        <f t="shared" si="41"/>
        <v>11</v>
      </c>
      <c r="F648">
        <v>8</v>
      </c>
      <c r="G648">
        <f t="shared" si="42"/>
        <v>9</v>
      </c>
      <c r="H648">
        <v>9</v>
      </c>
      <c r="I648">
        <f t="shared" si="43"/>
        <v>10</v>
      </c>
      <c r="J648">
        <v>7.2638599999999996E-3</v>
      </c>
    </row>
    <row r="649" spans="1:10" x14ac:dyDescent="0.25">
      <c r="A649" s="1">
        <v>42916.073125000003</v>
      </c>
      <c r="B649">
        <v>8</v>
      </c>
      <c r="C649">
        <f t="shared" si="40"/>
        <v>9</v>
      </c>
      <c r="D649">
        <v>11</v>
      </c>
      <c r="E649">
        <f t="shared" si="41"/>
        <v>12</v>
      </c>
      <c r="F649">
        <v>9</v>
      </c>
      <c r="G649">
        <f t="shared" si="42"/>
        <v>10</v>
      </c>
      <c r="H649">
        <v>10</v>
      </c>
      <c r="I649">
        <f t="shared" si="43"/>
        <v>11</v>
      </c>
      <c r="J649">
        <v>30244.5</v>
      </c>
    </row>
    <row r="650" spans="1:10" x14ac:dyDescent="0.25">
      <c r="A650" s="1">
        <v>42916.073171296295</v>
      </c>
      <c r="B650">
        <v>12</v>
      </c>
      <c r="C650">
        <f t="shared" si="40"/>
        <v>13</v>
      </c>
      <c r="D650">
        <v>15</v>
      </c>
      <c r="E650">
        <f t="shared" si="41"/>
        <v>16</v>
      </c>
      <c r="F650">
        <v>13</v>
      </c>
      <c r="G650">
        <f t="shared" si="42"/>
        <v>14</v>
      </c>
      <c r="H650">
        <v>14</v>
      </c>
      <c r="I650">
        <f t="shared" si="43"/>
        <v>15</v>
      </c>
      <c r="J650">
        <v>182.12200000000001</v>
      </c>
    </row>
    <row r="651" spans="1:10" x14ac:dyDescent="0.25">
      <c r="A651" s="1">
        <v>42916.073206018518</v>
      </c>
      <c r="B651">
        <v>13</v>
      </c>
      <c r="C651">
        <f t="shared" si="40"/>
        <v>14</v>
      </c>
      <c r="D651">
        <v>16</v>
      </c>
      <c r="E651">
        <f t="shared" si="41"/>
        <v>17</v>
      </c>
      <c r="F651">
        <v>14</v>
      </c>
      <c r="G651">
        <f t="shared" si="42"/>
        <v>15</v>
      </c>
      <c r="H651">
        <v>15</v>
      </c>
      <c r="I651">
        <f t="shared" si="43"/>
        <v>16</v>
      </c>
      <c r="J651">
        <v>18155.599999999999</v>
      </c>
    </row>
    <row r="652" spans="1:10" x14ac:dyDescent="0.25">
      <c r="A652" s="1">
        <v>42916.073240740741</v>
      </c>
      <c r="B652">
        <v>14</v>
      </c>
      <c r="C652">
        <f t="shared" si="40"/>
        <v>15</v>
      </c>
      <c r="D652">
        <v>17</v>
      </c>
      <c r="E652">
        <f t="shared" si="41"/>
        <v>18</v>
      </c>
      <c r="F652">
        <v>15</v>
      </c>
      <c r="G652">
        <f t="shared" si="42"/>
        <v>16</v>
      </c>
      <c r="H652">
        <v>16</v>
      </c>
      <c r="I652">
        <f t="shared" si="43"/>
        <v>17</v>
      </c>
      <c r="J652">
        <v>7.5415600000000001E-3</v>
      </c>
    </row>
    <row r="653" spans="1:10" x14ac:dyDescent="0.25">
      <c r="A653" s="1">
        <v>42916.073287037034</v>
      </c>
      <c r="B653">
        <v>18</v>
      </c>
      <c r="C653">
        <f t="shared" si="40"/>
        <v>19</v>
      </c>
      <c r="D653">
        <v>21</v>
      </c>
      <c r="E653">
        <f t="shared" si="41"/>
        <v>22</v>
      </c>
      <c r="F653">
        <v>19</v>
      </c>
      <c r="G653">
        <f t="shared" si="42"/>
        <v>20</v>
      </c>
      <c r="H653">
        <v>20</v>
      </c>
      <c r="I653">
        <f t="shared" si="43"/>
        <v>21</v>
      </c>
      <c r="J653">
        <v>12095</v>
      </c>
    </row>
    <row r="654" spans="1:10" x14ac:dyDescent="0.25">
      <c r="A654" s="1">
        <v>42916.073344907411</v>
      </c>
      <c r="B654">
        <v>20</v>
      </c>
      <c r="C654">
        <f t="shared" si="40"/>
        <v>21</v>
      </c>
      <c r="D654">
        <v>23</v>
      </c>
      <c r="E654">
        <f t="shared" si="41"/>
        <v>24</v>
      </c>
      <c r="F654">
        <v>21</v>
      </c>
      <c r="G654">
        <f t="shared" si="42"/>
        <v>22</v>
      </c>
      <c r="H654">
        <v>22</v>
      </c>
      <c r="I654">
        <f t="shared" si="43"/>
        <v>23</v>
      </c>
      <c r="J654">
        <v>157.06399999999999</v>
      </c>
    </row>
    <row r="655" spans="1:10" x14ac:dyDescent="0.25">
      <c r="A655" s="1">
        <v>42916.073391203703</v>
      </c>
      <c r="B655">
        <v>24</v>
      </c>
      <c r="C655">
        <f t="shared" si="40"/>
        <v>25</v>
      </c>
      <c r="D655">
        <v>27</v>
      </c>
      <c r="E655">
        <f t="shared" si="41"/>
        <v>28</v>
      </c>
      <c r="F655">
        <v>25</v>
      </c>
      <c r="G655">
        <f t="shared" si="42"/>
        <v>26</v>
      </c>
      <c r="H655">
        <v>26</v>
      </c>
      <c r="I655">
        <f t="shared" si="43"/>
        <v>27</v>
      </c>
      <c r="J655">
        <v>4371.96</v>
      </c>
    </row>
    <row r="656" spans="1:10" x14ac:dyDescent="0.25">
      <c r="A656" s="1">
        <v>42916.073425925926</v>
      </c>
      <c r="B656">
        <v>25</v>
      </c>
      <c r="C656">
        <f t="shared" si="40"/>
        <v>26</v>
      </c>
      <c r="D656">
        <v>28</v>
      </c>
      <c r="E656">
        <f t="shared" si="41"/>
        <v>29</v>
      </c>
      <c r="F656">
        <v>26</v>
      </c>
      <c r="G656">
        <f t="shared" si="42"/>
        <v>27</v>
      </c>
      <c r="H656">
        <v>27</v>
      </c>
      <c r="I656">
        <f t="shared" si="43"/>
        <v>28</v>
      </c>
      <c r="J656">
        <v>799.27200000000005</v>
      </c>
    </row>
    <row r="657" spans="1:10" x14ac:dyDescent="0.25">
      <c r="A657" s="1">
        <v>42916.073460648149</v>
      </c>
      <c r="B657">
        <v>26</v>
      </c>
      <c r="C657">
        <f t="shared" si="40"/>
        <v>27</v>
      </c>
      <c r="D657">
        <v>29</v>
      </c>
      <c r="E657">
        <f t="shared" si="41"/>
        <v>30</v>
      </c>
      <c r="F657">
        <v>27</v>
      </c>
      <c r="G657">
        <f t="shared" si="42"/>
        <v>28</v>
      </c>
      <c r="H657">
        <v>28</v>
      </c>
      <c r="I657">
        <f t="shared" si="43"/>
        <v>29</v>
      </c>
      <c r="J657">
        <v>681.65099999999995</v>
      </c>
    </row>
    <row r="658" spans="1:10" x14ac:dyDescent="0.25">
      <c r="A658" s="1">
        <v>42916.086840277778</v>
      </c>
      <c r="B658">
        <v>0</v>
      </c>
      <c r="C658">
        <f t="shared" si="40"/>
        <v>1</v>
      </c>
      <c r="D658">
        <v>3</v>
      </c>
      <c r="E658">
        <f t="shared" si="41"/>
        <v>4</v>
      </c>
      <c r="F658">
        <v>1</v>
      </c>
      <c r="G658">
        <f t="shared" si="42"/>
        <v>2</v>
      </c>
      <c r="H658">
        <v>2</v>
      </c>
      <c r="I658">
        <f t="shared" si="43"/>
        <v>3</v>
      </c>
      <c r="J658">
        <v>787.80700000000002</v>
      </c>
    </row>
    <row r="659" spans="1:10" x14ac:dyDescent="0.25">
      <c r="A659" s="1">
        <v>42916.086886574078</v>
      </c>
      <c r="B659">
        <v>1</v>
      </c>
      <c r="C659">
        <f t="shared" si="40"/>
        <v>2</v>
      </c>
      <c r="D659">
        <v>4</v>
      </c>
      <c r="E659">
        <f t="shared" si="41"/>
        <v>5</v>
      </c>
      <c r="F659">
        <v>2</v>
      </c>
      <c r="G659">
        <f t="shared" si="42"/>
        <v>3</v>
      </c>
      <c r="H659">
        <v>3</v>
      </c>
      <c r="I659">
        <f t="shared" si="43"/>
        <v>4</v>
      </c>
      <c r="J659">
        <v>2869.63</v>
      </c>
    </row>
    <row r="660" spans="1:10" x14ac:dyDescent="0.25">
      <c r="A660" s="1">
        <v>42916.086921296293</v>
      </c>
      <c r="B660">
        <v>2</v>
      </c>
      <c r="C660">
        <f t="shared" si="40"/>
        <v>3</v>
      </c>
      <c r="D660">
        <v>5</v>
      </c>
      <c r="E660">
        <f t="shared" si="41"/>
        <v>6</v>
      </c>
      <c r="F660">
        <v>3</v>
      </c>
      <c r="G660">
        <f t="shared" si="42"/>
        <v>4</v>
      </c>
      <c r="H660">
        <v>4</v>
      </c>
      <c r="I660">
        <f t="shared" si="43"/>
        <v>5</v>
      </c>
      <c r="J660">
        <v>14801.9</v>
      </c>
    </row>
    <row r="661" spans="1:10" x14ac:dyDescent="0.25">
      <c r="A661" s="1">
        <v>42916.086956018517</v>
      </c>
      <c r="B661">
        <v>6</v>
      </c>
      <c r="C661">
        <f t="shared" si="40"/>
        <v>7</v>
      </c>
      <c r="D661">
        <v>9</v>
      </c>
      <c r="E661">
        <f t="shared" si="41"/>
        <v>10</v>
      </c>
      <c r="F661">
        <v>7</v>
      </c>
      <c r="G661">
        <f t="shared" si="42"/>
        <v>8</v>
      </c>
      <c r="H661">
        <v>8</v>
      </c>
      <c r="I661">
        <f t="shared" si="43"/>
        <v>9</v>
      </c>
      <c r="J661">
        <v>18284.8</v>
      </c>
    </row>
    <row r="662" spans="1:10" x14ac:dyDescent="0.25">
      <c r="A662" s="1">
        <v>42916.087002314816</v>
      </c>
      <c r="B662">
        <v>7</v>
      </c>
      <c r="C662">
        <f t="shared" si="40"/>
        <v>8</v>
      </c>
      <c r="D662">
        <v>10</v>
      </c>
      <c r="E662">
        <f t="shared" si="41"/>
        <v>11</v>
      </c>
      <c r="F662">
        <v>8</v>
      </c>
      <c r="G662">
        <f t="shared" si="42"/>
        <v>9</v>
      </c>
      <c r="H662">
        <v>9</v>
      </c>
      <c r="I662">
        <f t="shared" si="43"/>
        <v>10</v>
      </c>
      <c r="J662">
        <v>44.903700000000001</v>
      </c>
    </row>
    <row r="663" spans="1:10" x14ac:dyDescent="0.25">
      <c r="A663" s="1">
        <v>42916.087037037039</v>
      </c>
      <c r="B663">
        <v>8</v>
      </c>
      <c r="C663">
        <f t="shared" si="40"/>
        <v>9</v>
      </c>
      <c r="D663">
        <v>11</v>
      </c>
      <c r="E663">
        <f t="shared" si="41"/>
        <v>12</v>
      </c>
      <c r="F663">
        <v>9</v>
      </c>
      <c r="G663">
        <f t="shared" si="42"/>
        <v>10</v>
      </c>
      <c r="H663">
        <v>10</v>
      </c>
      <c r="I663">
        <f t="shared" si="43"/>
        <v>11</v>
      </c>
      <c r="J663">
        <v>30990.3</v>
      </c>
    </row>
    <row r="664" spans="1:10" x14ac:dyDescent="0.25">
      <c r="A664" s="1">
        <v>42916.087071759262</v>
      </c>
      <c r="B664">
        <v>12</v>
      </c>
      <c r="C664">
        <f t="shared" si="40"/>
        <v>13</v>
      </c>
      <c r="D664">
        <v>15</v>
      </c>
      <c r="E664">
        <f t="shared" si="41"/>
        <v>16</v>
      </c>
      <c r="F664">
        <v>13</v>
      </c>
      <c r="G664">
        <f t="shared" si="42"/>
        <v>14</v>
      </c>
      <c r="H664">
        <v>14</v>
      </c>
      <c r="I664">
        <f t="shared" si="43"/>
        <v>15</v>
      </c>
      <c r="J664">
        <v>149.215</v>
      </c>
    </row>
    <row r="665" spans="1:10" x14ac:dyDescent="0.25">
      <c r="A665" s="1">
        <v>42916.087106481478</v>
      </c>
      <c r="B665">
        <v>13</v>
      </c>
      <c r="C665">
        <f t="shared" si="40"/>
        <v>14</v>
      </c>
      <c r="D665">
        <v>16</v>
      </c>
      <c r="E665">
        <f t="shared" si="41"/>
        <v>17</v>
      </c>
      <c r="F665">
        <v>14</v>
      </c>
      <c r="G665">
        <f t="shared" si="42"/>
        <v>15</v>
      </c>
      <c r="H665">
        <v>15</v>
      </c>
      <c r="I665">
        <f t="shared" si="43"/>
        <v>16</v>
      </c>
      <c r="J665">
        <v>18654.5</v>
      </c>
    </row>
    <row r="666" spans="1:10" x14ac:dyDescent="0.25">
      <c r="A666" s="1">
        <v>42916.087152777778</v>
      </c>
      <c r="B666">
        <v>14</v>
      </c>
      <c r="C666">
        <f t="shared" si="40"/>
        <v>15</v>
      </c>
      <c r="D666">
        <v>17</v>
      </c>
      <c r="E666">
        <f t="shared" si="41"/>
        <v>18</v>
      </c>
      <c r="F666">
        <v>15</v>
      </c>
      <c r="G666">
        <f t="shared" si="42"/>
        <v>16</v>
      </c>
      <c r="H666">
        <v>16</v>
      </c>
      <c r="I666">
        <f t="shared" si="43"/>
        <v>17</v>
      </c>
      <c r="J666">
        <v>7.7905600000000002E-3</v>
      </c>
    </row>
    <row r="667" spans="1:10" x14ac:dyDescent="0.25">
      <c r="A667" s="1">
        <v>42916.087187500001</v>
      </c>
      <c r="B667">
        <v>18</v>
      </c>
      <c r="C667">
        <f t="shared" si="40"/>
        <v>19</v>
      </c>
      <c r="D667">
        <v>21</v>
      </c>
      <c r="E667">
        <f t="shared" si="41"/>
        <v>22</v>
      </c>
      <c r="F667">
        <v>19</v>
      </c>
      <c r="G667">
        <f t="shared" si="42"/>
        <v>20</v>
      </c>
      <c r="H667">
        <v>20</v>
      </c>
      <c r="I667">
        <f t="shared" si="43"/>
        <v>21</v>
      </c>
      <c r="J667">
        <v>13815.4</v>
      </c>
    </row>
    <row r="668" spans="1:10" x14ac:dyDescent="0.25">
      <c r="A668" s="1">
        <v>42916.087256944447</v>
      </c>
      <c r="B668">
        <v>20</v>
      </c>
      <c r="C668">
        <f t="shared" si="40"/>
        <v>21</v>
      </c>
      <c r="D668">
        <v>23</v>
      </c>
      <c r="E668">
        <f t="shared" si="41"/>
        <v>24</v>
      </c>
      <c r="F668">
        <v>21</v>
      </c>
      <c r="G668">
        <f t="shared" si="42"/>
        <v>22</v>
      </c>
      <c r="H668">
        <v>22</v>
      </c>
      <c r="I668">
        <f t="shared" si="43"/>
        <v>23</v>
      </c>
      <c r="J668">
        <v>162.18100000000001</v>
      </c>
    </row>
    <row r="669" spans="1:10" x14ac:dyDescent="0.25">
      <c r="A669" s="1">
        <v>42916.087291666663</v>
      </c>
      <c r="B669">
        <v>24</v>
      </c>
      <c r="C669">
        <f t="shared" si="40"/>
        <v>25</v>
      </c>
      <c r="D669">
        <v>27</v>
      </c>
      <c r="E669">
        <f t="shared" si="41"/>
        <v>28</v>
      </c>
      <c r="F669">
        <v>25</v>
      </c>
      <c r="G669">
        <f t="shared" si="42"/>
        <v>26</v>
      </c>
      <c r="H669">
        <v>26</v>
      </c>
      <c r="I669">
        <f t="shared" si="43"/>
        <v>27</v>
      </c>
      <c r="J669">
        <v>4346.67</v>
      </c>
    </row>
    <row r="670" spans="1:10" x14ac:dyDescent="0.25">
      <c r="A670" s="1">
        <v>42916.087337962963</v>
      </c>
      <c r="B670">
        <v>25</v>
      </c>
      <c r="C670">
        <f t="shared" si="40"/>
        <v>26</v>
      </c>
      <c r="D670">
        <v>28</v>
      </c>
      <c r="E670">
        <f t="shared" si="41"/>
        <v>29</v>
      </c>
      <c r="F670">
        <v>26</v>
      </c>
      <c r="G670">
        <f t="shared" si="42"/>
        <v>27</v>
      </c>
      <c r="H670">
        <v>27</v>
      </c>
      <c r="I670">
        <f t="shared" si="43"/>
        <v>28</v>
      </c>
      <c r="J670">
        <v>703.96500000000003</v>
      </c>
    </row>
    <row r="671" spans="1:10" x14ac:dyDescent="0.25">
      <c r="A671" s="1">
        <v>42916.087384259263</v>
      </c>
      <c r="B671">
        <v>26</v>
      </c>
      <c r="C671">
        <f t="shared" si="40"/>
        <v>27</v>
      </c>
      <c r="D671">
        <v>29</v>
      </c>
      <c r="E671">
        <f t="shared" si="41"/>
        <v>30</v>
      </c>
      <c r="F671">
        <v>27</v>
      </c>
      <c r="G671">
        <f t="shared" si="42"/>
        <v>28</v>
      </c>
      <c r="H671">
        <v>28</v>
      </c>
      <c r="I671">
        <f t="shared" si="43"/>
        <v>29</v>
      </c>
      <c r="J671">
        <v>587.505</v>
      </c>
    </row>
    <row r="672" spans="1:10" x14ac:dyDescent="0.25">
      <c r="A672" s="1">
        <v>42916.100729166668</v>
      </c>
      <c r="B672">
        <v>0</v>
      </c>
      <c r="C672">
        <f t="shared" si="40"/>
        <v>1</v>
      </c>
      <c r="D672">
        <v>3</v>
      </c>
      <c r="E672">
        <f t="shared" si="41"/>
        <v>4</v>
      </c>
      <c r="F672">
        <v>1</v>
      </c>
      <c r="G672">
        <f t="shared" si="42"/>
        <v>2</v>
      </c>
      <c r="H672">
        <v>2</v>
      </c>
      <c r="I672">
        <f t="shared" si="43"/>
        <v>3</v>
      </c>
      <c r="J672">
        <v>734.80700000000002</v>
      </c>
    </row>
    <row r="673" spans="1:10" x14ac:dyDescent="0.25">
      <c r="A673" s="1">
        <v>42916.100763888891</v>
      </c>
      <c r="B673">
        <v>1</v>
      </c>
      <c r="C673">
        <f t="shared" si="40"/>
        <v>2</v>
      </c>
      <c r="D673">
        <v>4</v>
      </c>
      <c r="E673">
        <f t="shared" si="41"/>
        <v>5</v>
      </c>
      <c r="F673">
        <v>2</v>
      </c>
      <c r="G673">
        <f t="shared" si="42"/>
        <v>3</v>
      </c>
      <c r="H673">
        <v>3</v>
      </c>
      <c r="I673">
        <f t="shared" si="43"/>
        <v>4</v>
      </c>
      <c r="J673">
        <v>320.54599999999999</v>
      </c>
    </row>
    <row r="674" spans="1:10" x14ac:dyDescent="0.25">
      <c r="A674" s="1">
        <v>42916.100798611114</v>
      </c>
      <c r="B674">
        <v>2</v>
      </c>
      <c r="C674">
        <f t="shared" si="40"/>
        <v>3</v>
      </c>
      <c r="D674">
        <v>5</v>
      </c>
      <c r="E674">
        <f t="shared" si="41"/>
        <v>6</v>
      </c>
      <c r="F674">
        <v>3</v>
      </c>
      <c r="G674">
        <f t="shared" si="42"/>
        <v>4</v>
      </c>
      <c r="H674">
        <v>4</v>
      </c>
      <c r="I674">
        <f t="shared" si="43"/>
        <v>5</v>
      </c>
      <c r="J674">
        <v>14975.3</v>
      </c>
    </row>
    <row r="675" spans="1:10" x14ac:dyDescent="0.25">
      <c r="A675" s="1">
        <v>42916.10083333333</v>
      </c>
      <c r="B675">
        <v>6</v>
      </c>
      <c r="C675">
        <f t="shared" si="40"/>
        <v>7</v>
      </c>
      <c r="D675">
        <v>9</v>
      </c>
      <c r="E675">
        <f t="shared" si="41"/>
        <v>10</v>
      </c>
      <c r="F675">
        <v>7</v>
      </c>
      <c r="G675">
        <f t="shared" si="42"/>
        <v>8</v>
      </c>
      <c r="H675">
        <v>8</v>
      </c>
      <c r="I675">
        <f t="shared" si="43"/>
        <v>9</v>
      </c>
      <c r="J675">
        <v>17328.900000000001</v>
      </c>
    </row>
    <row r="676" spans="1:10" x14ac:dyDescent="0.25">
      <c r="A676" s="1">
        <v>42916.10087962963</v>
      </c>
      <c r="B676">
        <v>7</v>
      </c>
      <c r="C676">
        <f t="shared" si="40"/>
        <v>8</v>
      </c>
      <c r="D676">
        <v>10</v>
      </c>
      <c r="E676">
        <f t="shared" si="41"/>
        <v>11</v>
      </c>
      <c r="F676">
        <v>8</v>
      </c>
      <c r="G676">
        <f t="shared" si="42"/>
        <v>9</v>
      </c>
      <c r="H676">
        <v>9</v>
      </c>
      <c r="I676">
        <f t="shared" si="43"/>
        <v>10</v>
      </c>
      <c r="J676">
        <v>26.3062</v>
      </c>
    </row>
    <row r="677" spans="1:10" x14ac:dyDescent="0.25">
      <c r="A677" s="1">
        <v>42916.100914351853</v>
      </c>
      <c r="B677">
        <v>8</v>
      </c>
      <c r="C677">
        <f t="shared" si="40"/>
        <v>9</v>
      </c>
      <c r="D677">
        <v>11</v>
      </c>
      <c r="E677">
        <f t="shared" si="41"/>
        <v>12</v>
      </c>
      <c r="F677">
        <v>9</v>
      </c>
      <c r="G677">
        <f t="shared" si="42"/>
        <v>10</v>
      </c>
      <c r="H677">
        <v>10</v>
      </c>
      <c r="I677">
        <f t="shared" si="43"/>
        <v>11</v>
      </c>
      <c r="J677">
        <v>30595.8</v>
      </c>
    </row>
    <row r="678" spans="1:10" x14ac:dyDescent="0.25">
      <c r="A678" s="1">
        <v>42916.100949074076</v>
      </c>
      <c r="B678">
        <v>12</v>
      </c>
      <c r="C678">
        <f t="shared" si="40"/>
        <v>13</v>
      </c>
      <c r="D678">
        <v>15</v>
      </c>
      <c r="E678">
        <f t="shared" si="41"/>
        <v>16</v>
      </c>
      <c r="F678">
        <v>13</v>
      </c>
      <c r="G678">
        <f t="shared" si="42"/>
        <v>14</v>
      </c>
      <c r="H678">
        <v>14</v>
      </c>
      <c r="I678">
        <f t="shared" si="43"/>
        <v>15</v>
      </c>
      <c r="J678">
        <v>170.535</v>
      </c>
    </row>
    <row r="679" spans="1:10" x14ac:dyDescent="0.25">
      <c r="A679" s="1">
        <v>42916.100995370369</v>
      </c>
      <c r="B679">
        <v>13</v>
      </c>
      <c r="C679">
        <f t="shared" si="40"/>
        <v>14</v>
      </c>
      <c r="D679">
        <v>16</v>
      </c>
      <c r="E679">
        <f t="shared" si="41"/>
        <v>17</v>
      </c>
      <c r="F679">
        <v>14</v>
      </c>
      <c r="G679">
        <f t="shared" si="42"/>
        <v>15</v>
      </c>
      <c r="H679">
        <v>15</v>
      </c>
      <c r="I679">
        <f t="shared" si="43"/>
        <v>16</v>
      </c>
      <c r="J679">
        <v>18543.900000000001</v>
      </c>
    </row>
    <row r="680" spans="1:10" x14ac:dyDescent="0.25">
      <c r="A680" s="1">
        <v>42916.101041666669</v>
      </c>
      <c r="B680">
        <v>14</v>
      </c>
      <c r="C680">
        <f t="shared" si="40"/>
        <v>15</v>
      </c>
      <c r="D680">
        <v>17</v>
      </c>
      <c r="E680">
        <f t="shared" si="41"/>
        <v>18</v>
      </c>
      <c r="F680">
        <v>15</v>
      </c>
      <c r="G680">
        <f t="shared" si="42"/>
        <v>16</v>
      </c>
      <c r="H680">
        <v>16</v>
      </c>
      <c r="I680">
        <f t="shared" si="43"/>
        <v>17</v>
      </c>
      <c r="J680">
        <v>7.5310899999999998E-3</v>
      </c>
    </row>
    <row r="681" spans="1:10" x14ac:dyDescent="0.25">
      <c r="A681" s="1">
        <v>42916.101111111115</v>
      </c>
      <c r="B681">
        <v>19</v>
      </c>
      <c r="C681">
        <f t="shared" si="40"/>
        <v>20</v>
      </c>
      <c r="D681">
        <v>22</v>
      </c>
      <c r="E681">
        <f t="shared" si="41"/>
        <v>23</v>
      </c>
      <c r="F681">
        <v>20</v>
      </c>
      <c r="G681">
        <f t="shared" si="42"/>
        <v>21</v>
      </c>
      <c r="H681">
        <v>21</v>
      </c>
      <c r="I681">
        <f t="shared" si="43"/>
        <v>22</v>
      </c>
      <c r="J681">
        <v>337.72500000000002</v>
      </c>
    </row>
    <row r="682" spans="1:10" x14ac:dyDescent="0.25">
      <c r="A682" s="1">
        <v>42916.101145833331</v>
      </c>
      <c r="B682">
        <v>20</v>
      </c>
      <c r="C682">
        <f t="shared" si="40"/>
        <v>21</v>
      </c>
      <c r="D682">
        <v>23</v>
      </c>
      <c r="E682">
        <f t="shared" si="41"/>
        <v>24</v>
      </c>
      <c r="F682">
        <v>21</v>
      </c>
      <c r="G682">
        <f t="shared" si="42"/>
        <v>22</v>
      </c>
      <c r="H682">
        <v>22</v>
      </c>
      <c r="I682">
        <f t="shared" si="43"/>
        <v>23</v>
      </c>
      <c r="J682">
        <v>152.041</v>
      </c>
    </row>
    <row r="683" spans="1:10" x14ac:dyDescent="0.25">
      <c r="A683" s="1">
        <v>42916.101180555554</v>
      </c>
      <c r="B683">
        <v>24</v>
      </c>
      <c r="C683">
        <f t="shared" si="40"/>
        <v>25</v>
      </c>
      <c r="D683">
        <v>27</v>
      </c>
      <c r="E683">
        <f t="shared" si="41"/>
        <v>28</v>
      </c>
      <c r="F683">
        <v>25</v>
      </c>
      <c r="G683">
        <f t="shared" si="42"/>
        <v>26</v>
      </c>
      <c r="H683">
        <v>26</v>
      </c>
      <c r="I683">
        <f t="shared" si="43"/>
        <v>27</v>
      </c>
      <c r="J683">
        <v>4349.46</v>
      </c>
    </row>
    <row r="684" spans="1:10" x14ac:dyDescent="0.25">
      <c r="A684" s="1">
        <v>42916.101215277777</v>
      </c>
      <c r="B684">
        <v>25</v>
      </c>
      <c r="C684">
        <f t="shared" si="40"/>
        <v>26</v>
      </c>
      <c r="D684">
        <v>28</v>
      </c>
      <c r="E684">
        <f t="shared" si="41"/>
        <v>29</v>
      </c>
      <c r="F684">
        <v>26</v>
      </c>
      <c r="G684">
        <f t="shared" si="42"/>
        <v>27</v>
      </c>
      <c r="H684">
        <v>27</v>
      </c>
      <c r="I684">
        <f t="shared" si="43"/>
        <v>28</v>
      </c>
      <c r="J684">
        <v>754.57799999999997</v>
      </c>
    </row>
    <row r="685" spans="1:10" x14ac:dyDescent="0.25">
      <c r="A685" s="1">
        <v>42916.101273148146</v>
      </c>
      <c r="B685">
        <v>26</v>
      </c>
      <c r="C685">
        <f t="shared" si="40"/>
        <v>27</v>
      </c>
      <c r="D685">
        <v>29</v>
      </c>
      <c r="E685">
        <f t="shared" si="41"/>
        <v>30</v>
      </c>
      <c r="F685">
        <v>27</v>
      </c>
      <c r="G685">
        <f t="shared" si="42"/>
        <v>28</v>
      </c>
      <c r="H685">
        <v>28</v>
      </c>
      <c r="I685">
        <f t="shared" si="43"/>
        <v>29</v>
      </c>
      <c r="J685">
        <v>5109.5200000000004</v>
      </c>
    </row>
    <row r="686" spans="1:10" x14ac:dyDescent="0.25">
      <c r="A686" s="1">
        <v>42916.114641203705</v>
      </c>
      <c r="B686">
        <v>1</v>
      </c>
      <c r="C686">
        <f t="shared" si="40"/>
        <v>2</v>
      </c>
      <c r="D686">
        <v>4</v>
      </c>
      <c r="E686">
        <f t="shared" si="41"/>
        <v>5</v>
      </c>
      <c r="F686">
        <v>2</v>
      </c>
      <c r="G686">
        <f t="shared" si="42"/>
        <v>3</v>
      </c>
      <c r="H686">
        <v>3</v>
      </c>
      <c r="I686">
        <f t="shared" si="43"/>
        <v>4</v>
      </c>
      <c r="J686">
        <v>328.09899999999999</v>
      </c>
    </row>
    <row r="687" spans="1:10" x14ac:dyDescent="0.25">
      <c r="A687" s="1">
        <v>42916.114675925928</v>
      </c>
      <c r="B687">
        <v>2</v>
      </c>
      <c r="C687">
        <f t="shared" si="40"/>
        <v>3</v>
      </c>
      <c r="D687">
        <v>5</v>
      </c>
      <c r="E687">
        <f t="shared" si="41"/>
        <v>6</v>
      </c>
      <c r="F687">
        <v>3</v>
      </c>
      <c r="G687">
        <f t="shared" si="42"/>
        <v>4</v>
      </c>
      <c r="H687">
        <v>4</v>
      </c>
      <c r="I687">
        <f t="shared" si="43"/>
        <v>5</v>
      </c>
      <c r="J687">
        <v>14610</v>
      </c>
    </row>
    <row r="688" spans="1:10" x14ac:dyDescent="0.25">
      <c r="A688" s="1">
        <v>42916.114722222221</v>
      </c>
      <c r="B688">
        <v>6</v>
      </c>
      <c r="C688">
        <f t="shared" si="40"/>
        <v>7</v>
      </c>
      <c r="D688">
        <v>9</v>
      </c>
      <c r="E688">
        <f t="shared" si="41"/>
        <v>10</v>
      </c>
      <c r="F688">
        <v>7</v>
      </c>
      <c r="G688">
        <f t="shared" si="42"/>
        <v>8</v>
      </c>
      <c r="H688">
        <v>8</v>
      </c>
      <c r="I688">
        <f t="shared" si="43"/>
        <v>9</v>
      </c>
      <c r="J688">
        <v>18017.599999999999</v>
      </c>
    </row>
    <row r="689" spans="1:10" x14ac:dyDescent="0.25">
      <c r="A689" s="1">
        <v>42916.114756944444</v>
      </c>
      <c r="B689">
        <v>7</v>
      </c>
      <c r="C689">
        <f t="shared" si="40"/>
        <v>8</v>
      </c>
      <c r="D689">
        <v>10</v>
      </c>
      <c r="E689">
        <f t="shared" si="41"/>
        <v>11</v>
      </c>
      <c r="F689">
        <v>8</v>
      </c>
      <c r="G689">
        <f t="shared" si="42"/>
        <v>9</v>
      </c>
      <c r="H689">
        <v>9</v>
      </c>
      <c r="I689">
        <f t="shared" si="43"/>
        <v>10</v>
      </c>
      <c r="J689">
        <v>9.3088999999999995</v>
      </c>
    </row>
    <row r="690" spans="1:10" x14ac:dyDescent="0.25">
      <c r="A690" s="1">
        <v>42916.114791666667</v>
      </c>
      <c r="B690">
        <v>8</v>
      </c>
      <c r="C690">
        <f t="shared" si="40"/>
        <v>9</v>
      </c>
      <c r="D690">
        <v>11</v>
      </c>
      <c r="E690">
        <f t="shared" si="41"/>
        <v>12</v>
      </c>
      <c r="F690">
        <v>9</v>
      </c>
      <c r="G690">
        <f t="shared" si="42"/>
        <v>10</v>
      </c>
      <c r="H690">
        <v>10</v>
      </c>
      <c r="I690">
        <f t="shared" si="43"/>
        <v>11</v>
      </c>
      <c r="J690">
        <v>30413.200000000001</v>
      </c>
    </row>
    <row r="691" spans="1:10" x14ac:dyDescent="0.25">
      <c r="A691" s="1">
        <v>42916.11482638889</v>
      </c>
      <c r="B691">
        <v>12</v>
      </c>
      <c r="C691">
        <f t="shared" si="40"/>
        <v>13</v>
      </c>
      <c r="D691">
        <v>15</v>
      </c>
      <c r="E691">
        <f t="shared" si="41"/>
        <v>16</v>
      </c>
      <c r="F691">
        <v>13</v>
      </c>
      <c r="G691">
        <f t="shared" si="42"/>
        <v>14</v>
      </c>
      <c r="H691">
        <v>14</v>
      </c>
      <c r="I691">
        <f t="shared" si="43"/>
        <v>15</v>
      </c>
      <c r="J691">
        <v>169.63200000000001</v>
      </c>
    </row>
    <row r="692" spans="1:10" x14ac:dyDescent="0.25">
      <c r="A692" s="1">
        <v>42916.114861111113</v>
      </c>
      <c r="B692">
        <v>13</v>
      </c>
      <c r="C692">
        <f t="shared" si="40"/>
        <v>14</v>
      </c>
      <c r="D692">
        <v>16</v>
      </c>
      <c r="E692">
        <f t="shared" si="41"/>
        <v>17</v>
      </c>
      <c r="F692">
        <v>14</v>
      </c>
      <c r="G692">
        <f t="shared" si="42"/>
        <v>15</v>
      </c>
      <c r="H692">
        <v>15</v>
      </c>
      <c r="I692">
        <f t="shared" si="43"/>
        <v>16</v>
      </c>
      <c r="J692">
        <v>18815.5</v>
      </c>
    </row>
    <row r="693" spans="1:10" x14ac:dyDescent="0.25">
      <c r="A693" s="1">
        <v>42916.114895833336</v>
      </c>
      <c r="B693">
        <v>14</v>
      </c>
      <c r="C693">
        <f t="shared" si="40"/>
        <v>15</v>
      </c>
      <c r="D693">
        <v>17</v>
      </c>
      <c r="E693">
        <f t="shared" si="41"/>
        <v>18</v>
      </c>
      <c r="F693">
        <v>15</v>
      </c>
      <c r="G693">
        <f t="shared" si="42"/>
        <v>16</v>
      </c>
      <c r="H693">
        <v>16</v>
      </c>
      <c r="I693">
        <f t="shared" si="43"/>
        <v>17</v>
      </c>
      <c r="J693">
        <v>7.4902199999999997E-3</v>
      </c>
    </row>
    <row r="694" spans="1:10" x14ac:dyDescent="0.25">
      <c r="A694" s="1">
        <v>42916.115011574075</v>
      </c>
      <c r="B694">
        <v>20</v>
      </c>
      <c r="C694">
        <f t="shared" si="40"/>
        <v>21</v>
      </c>
      <c r="D694">
        <v>23</v>
      </c>
      <c r="E694">
        <f t="shared" si="41"/>
        <v>24</v>
      </c>
      <c r="F694">
        <v>21</v>
      </c>
      <c r="G694">
        <f t="shared" si="42"/>
        <v>22</v>
      </c>
      <c r="H694">
        <v>22</v>
      </c>
      <c r="I694">
        <f t="shared" si="43"/>
        <v>23</v>
      </c>
      <c r="J694">
        <v>163.32900000000001</v>
      </c>
    </row>
    <row r="695" spans="1:10" x14ac:dyDescent="0.25">
      <c r="A695" s="1">
        <v>42916.115046296298</v>
      </c>
      <c r="B695">
        <v>24</v>
      </c>
      <c r="C695">
        <f t="shared" si="40"/>
        <v>25</v>
      </c>
      <c r="D695">
        <v>27</v>
      </c>
      <c r="E695">
        <f t="shared" si="41"/>
        <v>28</v>
      </c>
      <c r="F695">
        <v>25</v>
      </c>
      <c r="G695">
        <f t="shared" si="42"/>
        <v>26</v>
      </c>
      <c r="H695">
        <v>26</v>
      </c>
      <c r="I695">
        <f t="shared" si="43"/>
        <v>27</v>
      </c>
      <c r="J695">
        <v>4873.68</v>
      </c>
    </row>
    <row r="696" spans="1:10" x14ac:dyDescent="0.25">
      <c r="A696" s="1">
        <v>42916.115081018521</v>
      </c>
      <c r="B696">
        <v>25</v>
      </c>
      <c r="C696">
        <f t="shared" si="40"/>
        <v>26</v>
      </c>
      <c r="D696">
        <v>28</v>
      </c>
      <c r="E696">
        <f t="shared" si="41"/>
        <v>29</v>
      </c>
      <c r="F696">
        <v>26</v>
      </c>
      <c r="G696">
        <f t="shared" si="42"/>
        <v>27</v>
      </c>
      <c r="H696">
        <v>27</v>
      </c>
      <c r="I696">
        <f t="shared" si="43"/>
        <v>28</v>
      </c>
      <c r="J696">
        <v>810.85400000000004</v>
      </c>
    </row>
    <row r="697" spans="1:10" x14ac:dyDescent="0.25">
      <c r="A697" s="1">
        <v>42916.115127314813</v>
      </c>
      <c r="B697">
        <v>26</v>
      </c>
      <c r="C697">
        <f t="shared" si="40"/>
        <v>27</v>
      </c>
      <c r="D697">
        <v>29</v>
      </c>
      <c r="E697">
        <f t="shared" si="41"/>
        <v>30</v>
      </c>
      <c r="F697">
        <v>27</v>
      </c>
      <c r="G697">
        <f t="shared" si="42"/>
        <v>28</v>
      </c>
      <c r="H697">
        <v>28</v>
      </c>
      <c r="I697">
        <f t="shared" si="43"/>
        <v>29</v>
      </c>
      <c r="J697">
        <v>5284.6</v>
      </c>
    </row>
    <row r="698" spans="1:10" x14ac:dyDescent="0.25">
      <c r="A698" s="1">
        <v>42916.128506944442</v>
      </c>
      <c r="B698">
        <v>0</v>
      </c>
      <c r="C698">
        <f t="shared" si="40"/>
        <v>1</v>
      </c>
      <c r="D698">
        <v>3</v>
      </c>
      <c r="E698">
        <f t="shared" si="41"/>
        <v>4</v>
      </c>
      <c r="F698">
        <v>1</v>
      </c>
      <c r="G698">
        <f t="shared" si="42"/>
        <v>2</v>
      </c>
      <c r="H698">
        <v>2</v>
      </c>
      <c r="I698">
        <f t="shared" si="43"/>
        <v>3</v>
      </c>
      <c r="J698">
        <v>695.976</v>
      </c>
    </row>
    <row r="699" spans="1:10" x14ac:dyDescent="0.25">
      <c r="A699" s="1">
        <v>42916.128553240742</v>
      </c>
      <c r="B699">
        <v>1</v>
      </c>
      <c r="C699">
        <f t="shared" si="40"/>
        <v>2</v>
      </c>
      <c r="D699">
        <v>4</v>
      </c>
      <c r="E699">
        <f t="shared" si="41"/>
        <v>5</v>
      </c>
      <c r="F699">
        <v>2</v>
      </c>
      <c r="G699">
        <f t="shared" si="42"/>
        <v>3</v>
      </c>
      <c r="H699">
        <v>3</v>
      </c>
      <c r="I699">
        <f t="shared" si="43"/>
        <v>4</v>
      </c>
      <c r="J699">
        <v>329.52</v>
      </c>
    </row>
    <row r="700" spans="1:10" x14ac:dyDescent="0.25">
      <c r="A700" s="1">
        <v>42916.128587962965</v>
      </c>
      <c r="B700">
        <v>2</v>
      </c>
      <c r="C700">
        <f t="shared" si="40"/>
        <v>3</v>
      </c>
      <c r="D700">
        <v>5</v>
      </c>
      <c r="E700">
        <f t="shared" si="41"/>
        <v>6</v>
      </c>
      <c r="F700">
        <v>3</v>
      </c>
      <c r="G700">
        <f t="shared" si="42"/>
        <v>4</v>
      </c>
      <c r="H700">
        <v>4</v>
      </c>
      <c r="I700">
        <f t="shared" si="43"/>
        <v>5</v>
      </c>
      <c r="J700">
        <v>15012.8</v>
      </c>
    </row>
    <row r="701" spans="1:10" x14ac:dyDescent="0.25">
      <c r="A701" s="1">
        <v>42916.128634259258</v>
      </c>
      <c r="B701">
        <v>6</v>
      </c>
      <c r="C701">
        <f t="shared" si="40"/>
        <v>7</v>
      </c>
      <c r="D701">
        <v>9</v>
      </c>
      <c r="E701">
        <f t="shared" si="41"/>
        <v>10</v>
      </c>
      <c r="F701">
        <v>7</v>
      </c>
      <c r="G701">
        <f t="shared" si="42"/>
        <v>8</v>
      </c>
      <c r="H701">
        <v>8</v>
      </c>
      <c r="I701">
        <f t="shared" si="43"/>
        <v>9</v>
      </c>
      <c r="J701">
        <v>17754.3</v>
      </c>
    </row>
    <row r="702" spans="1:10" x14ac:dyDescent="0.25">
      <c r="A702" s="1">
        <v>42916.128668981481</v>
      </c>
      <c r="B702">
        <v>7</v>
      </c>
      <c r="C702">
        <f t="shared" si="40"/>
        <v>8</v>
      </c>
      <c r="D702">
        <v>10</v>
      </c>
      <c r="E702">
        <f t="shared" si="41"/>
        <v>11</v>
      </c>
      <c r="F702">
        <v>8</v>
      </c>
      <c r="G702">
        <f t="shared" si="42"/>
        <v>9</v>
      </c>
      <c r="H702">
        <v>9</v>
      </c>
      <c r="I702">
        <f t="shared" si="43"/>
        <v>10</v>
      </c>
      <c r="J702">
        <v>9.3301200000000009</v>
      </c>
    </row>
    <row r="703" spans="1:10" x14ac:dyDescent="0.25">
      <c r="A703" s="1">
        <v>42916.128703703704</v>
      </c>
      <c r="B703">
        <v>8</v>
      </c>
      <c r="C703">
        <f t="shared" si="40"/>
        <v>9</v>
      </c>
      <c r="D703">
        <v>11</v>
      </c>
      <c r="E703">
        <f t="shared" si="41"/>
        <v>12</v>
      </c>
      <c r="F703">
        <v>9</v>
      </c>
      <c r="G703">
        <f t="shared" si="42"/>
        <v>10</v>
      </c>
      <c r="H703">
        <v>10</v>
      </c>
      <c r="I703">
        <f t="shared" si="43"/>
        <v>11</v>
      </c>
      <c r="J703">
        <v>30384.1</v>
      </c>
    </row>
    <row r="704" spans="1:10" x14ac:dyDescent="0.25">
      <c r="A704" s="1">
        <v>42916.128738425927</v>
      </c>
      <c r="B704">
        <v>12</v>
      </c>
      <c r="C704">
        <f t="shared" si="40"/>
        <v>13</v>
      </c>
      <c r="D704">
        <v>15</v>
      </c>
      <c r="E704">
        <f t="shared" si="41"/>
        <v>16</v>
      </c>
      <c r="F704">
        <v>13</v>
      </c>
      <c r="G704">
        <f t="shared" si="42"/>
        <v>14</v>
      </c>
      <c r="H704">
        <v>14</v>
      </c>
      <c r="I704">
        <f t="shared" si="43"/>
        <v>15</v>
      </c>
      <c r="J704">
        <v>167.74700000000001</v>
      </c>
    </row>
    <row r="705" spans="1:10" x14ac:dyDescent="0.25">
      <c r="A705" s="1">
        <v>42916.128784722219</v>
      </c>
      <c r="B705">
        <v>13</v>
      </c>
      <c r="C705">
        <f t="shared" si="40"/>
        <v>14</v>
      </c>
      <c r="D705">
        <v>16</v>
      </c>
      <c r="E705">
        <f t="shared" si="41"/>
        <v>17</v>
      </c>
      <c r="F705">
        <v>14</v>
      </c>
      <c r="G705">
        <f t="shared" si="42"/>
        <v>15</v>
      </c>
      <c r="H705">
        <v>15</v>
      </c>
      <c r="I705">
        <f t="shared" si="43"/>
        <v>16</v>
      </c>
      <c r="J705">
        <v>19821.400000000001</v>
      </c>
    </row>
    <row r="706" spans="1:10" x14ac:dyDescent="0.25">
      <c r="A706" s="1">
        <v>42916.128819444442</v>
      </c>
      <c r="B706">
        <v>14</v>
      </c>
      <c r="C706">
        <f t="shared" si="40"/>
        <v>15</v>
      </c>
      <c r="D706">
        <v>17</v>
      </c>
      <c r="E706">
        <f t="shared" si="41"/>
        <v>18</v>
      </c>
      <c r="F706">
        <v>15</v>
      </c>
      <c r="G706">
        <f t="shared" si="42"/>
        <v>16</v>
      </c>
      <c r="H706">
        <v>16</v>
      </c>
      <c r="I706">
        <f t="shared" si="43"/>
        <v>17</v>
      </c>
      <c r="J706">
        <v>7.5540700000000004E-3</v>
      </c>
    </row>
    <row r="707" spans="1:10" x14ac:dyDescent="0.25">
      <c r="A707" s="1">
        <v>42916.128935185188</v>
      </c>
      <c r="B707">
        <v>20</v>
      </c>
      <c r="C707">
        <f t="shared" ref="C707:C770" si="44">B707+1</f>
        <v>21</v>
      </c>
      <c r="D707">
        <v>23</v>
      </c>
      <c r="E707">
        <f t="shared" ref="E707:E770" si="45">D707+1</f>
        <v>24</v>
      </c>
      <c r="F707">
        <v>21</v>
      </c>
      <c r="G707">
        <f t="shared" ref="G707:G770" si="46">F707+1</f>
        <v>22</v>
      </c>
      <c r="H707">
        <v>22</v>
      </c>
      <c r="I707">
        <f t="shared" ref="I707:I770" si="47">H707+1</f>
        <v>23</v>
      </c>
      <c r="J707">
        <v>146.16300000000001</v>
      </c>
    </row>
    <row r="708" spans="1:10" x14ac:dyDescent="0.25">
      <c r="A708" s="1">
        <v>42916.128981481481</v>
      </c>
      <c r="B708">
        <v>24</v>
      </c>
      <c r="C708">
        <f t="shared" si="44"/>
        <v>25</v>
      </c>
      <c r="D708">
        <v>27</v>
      </c>
      <c r="E708">
        <f t="shared" si="45"/>
        <v>28</v>
      </c>
      <c r="F708">
        <v>25</v>
      </c>
      <c r="G708">
        <f t="shared" si="46"/>
        <v>26</v>
      </c>
      <c r="H708">
        <v>26</v>
      </c>
      <c r="I708">
        <f t="shared" si="47"/>
        <v>27</v>
      </c>
      <c r="J708">
        <v>4288.1899999999996</v>
      </c>
    </row>
    <row r="709" spans="1:10" x14ac:dyDescent="0.25">
      <c r="A709" s="1">
        <v>42916.129016203704</v>
      </c>
      <c r="B709">
        <v>25</v>
      </c>
      <c r="C709">
        <f t="shared" si="44"/>
        <v>26</v>
      </c>
      <c r="D709">
        <v>28</v>
      </c>
      <c r="E709">
        <f t="shared" si="45"/>
        <v>29</v>
      </c>
      <c r="F709">
        <v>26</v>
      </c>
      <c r="G709">
        <f t="shared" si="46"/>
        <v>27</v>
      </c>
      <c r="H709">
        <v>27</v>
      </c>
      <c r="I709">
        <f t="shared" si="47"/>
        <v>28</v>
      </c>
      <c r="J709">
        <v>6335</v>
      </c>
    </row>
    <row r="710" spans="1:10" x14ac:dyDescent="0.25">
      <c r="A710" s="1">
        <v>42916.129062499997</v>
      </c>
      <c r="B710">
        <v>26</v>
      </c>
      <c r="C710">
        <f t="shared" si="44"/>
        <v>27</v>
      </c>
      <c r="D710">
        <v>29</v>
      </c>
      <c r="E710">
        <f t="shared" si="45"/>
        <v>30</v>
      </c>
      <c r="F710">
        <v>27</v>
      </c>
      <c r="G710">
        <f t="shared" si="46"/>
        <v>28</v>
      </c>
      <c r="H710">
        <v>28</v>
      </c>
      <c r="I710">
        <f t="shared" si="47"/>
        <v>29</v>
      </c>
      <c r="J710">
        <v>5093.8100000000004</v>
      </c>
    </row>
    <row r="711" spans="1:10" x14ac:dyDescent="0.25">
      <c r="A711" s="1">
        <v>42916.142395833333</v>
      </c>
      <c r="B711">
        <v>0</v>
      </c>
      <c r="C711">
        <f t="shared" si="44"/>
        <v>1</v>
      </c>
      <c r="D711">
        <v>3</v>
      </c>
      <c r="E711">
        <f t="shared" si="45"/>
        <v>4</v>
      </c>
      <c r="F711">
        <v>1</v>
      </c>
      <c r="G711">
        <f t="shared" si="46"/>
        <v>2</v>
      </c>
      <c r="H711">
        <v>2</v>
      </c>
      <c r="I711">
        <f t="shared" si="47"/>
        <v>3</v>
      </c>
      <c r="J711">
        <v>847.2</v>
      </c>
    </row>
    <row r="712" spans="1:10" x14ac:dyDescent="0.25">
      <c r="A712" s="1">
        <v>42916.142453703702</v>
      </c>
      <c r="B712">
        <v>1</v>
      </c>
      <c r="C712">
        <f t="shared" si="44"/>
        <v>2</v>
      </c>
      <c r="D712">
        <v>4</v>
      </c>
      <c r="E712">
        <f t="shared" si="45"/>
        <v>5</v>
      </c>
      <c r="F712">
        <v>2</v>
      </c>
      <c r="G712">
        <f t="shared" si="46"/>
        <v>3</v>
      </c>
      <c r="H712">
        <v>3</v>
      </c>
      <c r="I712">
        <f t="shared" si="47"/>
        <v>4</v>
      </c>
      <c r="J712">
        <v>2879.87</v>
      </c>
    </row>
    <row r="713" spans="1:10" x14ac:dyDescent="0.25">
      <c r="A713" s="1">
        <v>42916.142488425925</v>
      </c>
      <c r="B713">
        <v>2</v>
      </c>
      <c r="C713">
        <f t="shared" si="44"/>
        <v>3</v>
      </c>
      <c r="D713">
        <v>5</v>
      </c>
      <c r="E713">
        <f t="shared" si="45"/>
        <v>6</v>
      </c>
      <c r="F713">
        <v>3</v>
      </c>
      <c r="G713">
        <f t="shared" si="46"/>
        <v>4</v>
      </c>
      <c r="H713">
        <v>4</v>
      </c>
      <c r="I713">
        <f t="shared" si="47"/>
        <v>5</v>
      </c>
      <c r="J713">
        <v>15028.5</v>
      </c>
    </row>
    <row r="714" spans="1:10" x14ac:dyDescent="0.25">
      <c r="A714" s="1">
        <v>42916.142523148148</v>
      </c>
      <c r="B714">
        <v>6</v>
      </c>
      <c r="C714">
        <f t="shared" si="44"/>
        <v>7</v>
      </c>
      <c r="D714">
        <v>9</v>
      </c>
      <c r="E714">
        <f t="shared" si="45"/>
        <v>10</v>
      </c>
      <c r="F714">
        <v>7</v>
      </c>
      <c r="G714">
        <f t="shared" si="46"/>
        <v>8</v>
      </c>
      <c r="H714">
        <v>8</v>
      </c>
      <c r="I714">
        <f t="shared" si="47"/>
        <v>9</v>
      </c>
      <c r="J714">
        <v>19230</v>
      </c>
    </row>
    <row r="715" spans="1:10" x14ac:dyDescent="0.25">
      <c r="A715" s="1">
        <v>42916.142569444448</v>
      </c>
      <c r="B715">
        <v>7</v>
      </c>
      <c r="C715">
        <f t="shared" si="44"/>
        <v>8</v>
      </c>
      <c r="D715">
        <v>10</v>
      </c>
      <c r="E715">
        <f t="shared" si="45"/>
        <v>11</v>
      </c>
      <c r="F715">
        <v>8</v>
      </c>
      <c r="G715">
        <f t="shared" si="46"/>
        <v>9</v>
      </c>
      <c r="H715">
        <v>9</v>
      </c>
      <c r="I715">
        <f t="shared" si="47"/>
        <v>10</v>
      </c>
      <c r="J715">
        <v>64.072800000000001</v>
      </c>
    </row>
    <row r="716" spans="1:10" x14ac:dyDescent="0.25">
      <c r="A716" s="1">
        <v>42916.142604166664</v>
      </c>
      <c r="B716">
        <v>8</v>
      </c>
      <c r="C716">
        <f t="shared" si="44"/>
        <v>9</v>
      </c>
      <c r="D716">
        <v>11</v>
      </c>
      <c r="E716">
        <f t="shared" si="45"/>
        <v>12</v>
      </c>
      <c r="F716">
        <v>9</v>
      </c>
      <c r="G716">
        <f t="shared" si="46"/>
        <v>10</v>
      </c>
      <c r="H716">
        <v>10</v>
      </c>
      <c r="I716">
        <f t="shared" si="47"/>
        <v>11</v>
      </c>
      <c r="J716">
        <v>31773.8</v>
      </c>
    </row>
    <row r="717" spans="1:10" x14ac:dyDescent="0.25">
      <c r="A717" s="1">
        <v>42916.142650462964</v>
      </c>
      <c r="B717">
        <v>12</v>
      </c>
      <c r="C717">
        <f t="shared" si="44"/>
        <v>13</v>
      </c>
      <c r="D717">
        <v>15</v>
      </c>
      <c r="E717">
        <f t="shared" si="45"/>
        <v>16</v>
      </c>
      <c r="F717">
        <v>13</v>
      </c>
      <c r="G717">
        <f t="shared" si="46"/>
        <v>14</v>
      </c>
      <c r="H717">
        <v>14</v>
      </c>
      <c r="I717">
        <f t="shared" si="47"/>
        <v>15</v>
      </c>
      <c r="J717">
        <v>151.15100000000001</v>
      </c>
    </row>
    <row r="718" spans="1:10" x14ac:dyDescent="0.25">
      <c r="A718" s="1">
        <v>42916.142685185187</v>
      </c>
      <c r="B718">
        <v>13</v>
      </c>
      <c r="C718">
        <f t="shared" si="44"/>
        <v>14</v>
      </c>
      <c r="D718">
        <v>16</v>
      </c>
      <c r="E718">
        <f t="shared" si="45"/>
        <v>17</v>
      </c>
      <c r="F718">
        <v>14</v>
      </c>
      <c r="G718">
        <f t="shared" si="46"/>
        <v>15</v>
      </c>
      <c r="H718">
        <v>15</v>
      </c>
      <c r="I718">
        <f t="shared" si="47"/>
        <v>16</v>
      </c>
      <c r="J718">
        <v>19488</v>
      </c>
    </row>
    <row r="719" spans="1:10" x14ac:dyDescent="0.25">
      <c r="A719" s="1">
        <v>42916.14271990741</v>
      </c>
      <c r="B719">
        <v>14</v>
      </c>
      <c r="C719">
        <f t="shared" si="44"/>
        <v>15</v>
      </c>
      <c r="D719">
        <v>17</v>
      </c>
      <c r="E719">
        <f t="shared" si="45"/>
        <v>18</v>
      </c>
      <c r="F719">
        <v>15</v>
      </c>
      <c r="G719">
        <f t="shared" si="46"/>
        <v>16</v>
      </c>
      <c r="H719">
        <v>16</v>
      </c>
      <c r="I719">
        <f t="shared" si="47"/>
        <v>17</v>
      </c>
      <c r="J719">
        <v>7.6664599999999999E-3</v>
      </c>
    </row>
    <row r="720" spans="1:10" x14ac:dyDescent="0.25">
      <c r="A720" s="1">
        <v>42916.142754629633</v>
      </c>
      <c r="B720">
        <v>18</v>
      </c>
      <c r="C720">
        <f t="shared" si="44"/>
        <v>19</v>
      </c>
      <c r="D720">
        <v>21</v>
      </c>
      <c r="E720">
        <f t="shared" si="45"/>
        <v>22</v>
      </c>
      <c r="F720">
        <v>19</v>
      </c>
      <c r="G720">
        <f t="shared" si="46"/>
        <v>20</v>
      </c>
      <c r="H720">
        <v>20</v>
      </c>
      <c r="I720">
        <f t="shared" si="47"/>
        <v>21</v>
      </c>
      <c r="J720">
        <v>12797.7</v>
      </c>
    </row>
    <row r="721" spans="1:10" x14ac:dyDescent="0.25">
      <c r="A721" s="1">
        <v>42916.142835648148</v>
      </c>
      <c r="B721">
        <v>20</v>
      </c>
      <c r="C721">
        <f t="shared" si="44"/>
        <v>21</v>
      </c>
      <c r="D721">
        <v>23</v>
      </c>
      <c r="E721">
        <f t="shared" si="45"/>
        <v>24</v>
      </c>
      <c r="F721">
        <v>21</v>
      </c>
      <c r="G721">
        <f t="shared" si="46"/>
        <v>22</v>
      </c>
      <c r="H721">
        <v>22</v>
      </c>
      <c r="I721">
        <f t="shared" si="47"/>
        <v>23</v>
      </c>
      <c r="J721">
        <v>182.934</v>
      </c>
    </row>
    <row r="722" spans="1:10" x14ac:dyDescent="0.25">
      <c r="A722" s="1">
        <v>42916.142870370371</v>
      </c>
      <c r="B722">
        <v>24</v>
      </c>
      <c r="C722">
        <f t="shared" si="44"/>
        <v>25</v>
      </c>
      <c r="D722">
        <v>27</v>
      </c>
      <c r="E722">
        <f t="shared" si="45"/>
        <v>28</v>
      </c>
      <c r="F722">
        <v>25</v>
      </c>
      <c r="G722">
        <f t="shared" si="46"/>
        <v>26</v>
      </c>
      <c r="H722">
        <v>26</v>
      </c>
      <c r="I722">
        <f t="shared" si="47"/>
        <v>27</v>
      </c>
      <c r="J722">
        <v>4789.1099999999997</v>
      </c>
    </row>
    <row r="723" spans="1:10" x14ac:dyDescent="0.25">
      <c r="A723" s="1">
        <v>42916.142905092594</v>
      </c>
      <c r="B723">
        <v>25</v>
      </c>
      <c r="C723">
        <f t="shared" si="44"/>
        <v>26</v>
      </c>
      <c r="D723">
        <v>28</v>
      </c>
      <c r="E723">
        <f t="shared" si="45"/>
        <v>29</v>
      </c>
      <c r="F723">
        <v>26</v>
      </c>
      <c r="G723">
        <f t="shared" si="46"/>
        <v>27</v>
      </c>
      <c r="H723">
        <v>27</v>
      </c>
      <c r="I723">
        <f t="shared" si="47"/>
        <v>28</v>
      </c>
      <c r="J723">
        <v>6347.56</v>
      </c>
    </row>
    <row r="724" spans="1:10" x14ac:dyDescent="0.25">
      <c r="A724" s="1">
        <v>42916.142951388887</v>
      </c>
      <c r="B724">
        <v>26</v>
      </c>
      <c r="C724">
        <f t="shared" si="44"/>
        <v>27</v>
      </c>
      <c r="D724">
        <v>29</v>
      </c>
      <c r="E724">
        <f t="shared" si="45"/>
        <v>30</v>
      </c>
      <c r="F724">
        <v>27</v>
      </c>
      <c r="G724">
        <f t="shared" si="46"/>
        <v>28</v>
      </c>
      <c r="H724">
        <v>28</v>
      </c>
      <c r="I724">
        <f t="shared" si="47"/>
        <v>29</v>
      </c>
      <c r="J724">
        <v>5013.76</v>
      </c>
    </row>
    <row r="725" spans="1:10" x14ac:dyDescent="0.25">
      <c r="A725" s="1">
        <v>42916.156284722223</v>
      </c>
      <c r="B725">
        <v>0</v>
      </c>
      <c r="C725">
        <f t="shared" si="44"/>
        <v>1</v>
      </c>
      <c r="D725">
        <v>3</v>
      </c>
      <c r="E725">
        <f t="shared" si="45"/>
        <v>4</v>
      </c>
      <c r="F725">
        <v>1</v>
      </c>
      <c r="G725">
        <f t="shared" si="46"/>
        <v>2</v>
      </c>
      <c r="H725">
        <v>2</v>
      </c>
      <c r="I725">
        <f t="shared" si="47"/>
        <v>3</v>
      </c>
      <c r="J725">
        <v>759.14</v>
      </c>
    </row>
    <row r="726" spans="1:10" x14ac:dyDescent="0.25">
      <c r="A726" s="1">
        <v>42916.156331018516</v>
      </c>
      <c r="B726">
        <v>1</v>
      </c>
      <c r="C726">
        <f t="shared" si="44"/>
        <v>2</v>
      </c>
      <c r="D726">
        <v>4</v>
      </c>
      <c r="E726">
        <f t="shared" si="45"/>
        <v>5</v>
      </c>
      <c r="F726">
        <v>2</v>
      </c>
      <c r="G726">
        <f t="shared" si="46"/>
        <v>3</v>
      </c>
      <c r="H726">
        <v>3</v>
      </c>
      <c r="I726">
        <f t="shared" si="47"/>
        <v>4</v>
      </c>
      <c r="J726">
        <v>2835.57</v>
      </c>
    </row>
    <row r="727" spans="1:10" x14ac:dyDescent="0.25">
      <c r="A727" s="1">
        <v>42916.156377314815</v>
      </c>
      <c r="B727">
        <v>2</v>
      </c>
      <c r="C727">
        <f t="shared" si="44"/>
        <v>3</v>
      </c>
      <c r="D727">
        <v>5</v>
      </c>
      <c r="E727">
        <f t="shared" si="45"/>
        <v>6</v>
      </c>
      <c r="F727">
        <v>3</v>
      </c>
      <c r="G727">
        <f t="shared" si="46"/>
        <v>4</v>
      </c>
      <c r="H727">
        <v>4</v>
      </c>
      <c r="I727">
        <f t="shared" si="47"/>
        <v>5</v>
      </c>
      <c r="J727">
        <v>15443.8</v>
      </c>
    </row>
    <row r="728" spans="1:10" x14ac:dyDescent="0.25">
      <c r="A728" s="1">
        <v>42916.156412037039</v>
      </c>
      <c r="B728">
        <v>6</v>
      </c>
      <c r="C728">
        <f t="shared" si="44"/>
        <v>7</v>
      </c>
      <c r="D728">
        <v>9</v>
      </c>
      <c r="E728">
        <f t="shared" si="45"/>
        <v>10</v>
      </c>
      <c r="F728">
        <v>7</v>
      </c>
      <c r="G728">
        <f t="shared" si="46"/>
        <v>8</v>
      </c>
      <c r="H728">
        <v>8</v>
      </c>
      <c r="I728">
        <f t="shared" si="47"/>
        <v>9</v>
      </c>
      <c r="J728">
        <v>17850.7</v>
      </c>
    </row>
    <row r="729" spans="1:10" x14ac:dyDescent="0.25">
      <c r="A729" s="1">
        <v>42916.156446759262</v>
      </c>
      <c r="B729">
        <v>7</v>
      </c>
      <c r="C729">
        <f t="shared" si="44"/>
        <v>8</v>
      </c>
      <c r="D729">
        <v>10</v>
      </c>
      <c r="E729">
        <f t="shared" si="45"/>
        <v>11</v>
      </c>
      <c r="F729">
        <v>8</v>
      </c>
      <c r="G729">
        <f t="shared" si="46"/>
        <v>9</v>
      </c>
      <c r="H729">
        <v>9</v>
      </c>
      <c r="I729">
        <f t="shared" si="47"/>
        <v>10</v>
      </c>
      <c r="J729">
        <v>32.629399999999997</v>
      </c>
    </row>
    <row r="730" spans="1:10" x14ac:dyDescent="0.25">
      <c r="A730" s="1">
        <v>42916.156481481485</v>
      </c>
      <c r="B730">
        <v>8</v>
      </c>
      <c r="C730">
        <f t="shared" si="44"/>
        <v>9</v>
      </c>
      <c r="D730">
        <v>11</v>
      </c>
      <c r="E730">
        <f t="shared" si="45"/>
        <v>12</v>
      </c>
      <c r="F730">
        <v>9</v>
      </c>
      <c r="G730">
        <f t="shared" si="46"/>
        <v>10</v>
      </c>
      <c r="H730">
        <v>10</v>
      </c>
      <c r="I730">
        <f t="shared" si="47"/>
        <v>11</v>
      </c>
      <c r="J730">
        <v>30571.7</v>
      </c>
    </row>
    <row r="731" spans="1:10" x14ac:dyDescent="0.25">
      <c r="A731" s="1">
        <v>42916.1565162037</v>
      </c>
      <c r="B731">
        <v>12</v>
      </c>
      <c r="C731">
        <f t="shared" si="44"/>
        <v>13</v>
      </c>
      <c r="D731">
        <v>15</v>
      </c>
      <c r="E731">
        <f t="shared" si="45"/>
        <v>16</v>
      </c>
      <c r="F731">
        <v>13</v>
      </c>
      <c r="G731">
        <f t="shared" si="46"/>
        <v>14</v>
      </c>
      <c r="H731">
        <v>14</v>
      </c>
      <c r="I731">
        <f t="shared" si="47"/>
        <v>15</v>
      </c>
      <c r="J731">
        <v>168.59299999999999</v>
      </c>
    </row>
    <row r="732" spans="1:10" x14ac:dyDescent="0.25">
      <c r="A732" s="1">
        <v>42916.1565625</v>
      </c>
      <c r="B732">
        <v>13</v>
      </c>
      <c r="C732">
        <f t="shared" si="44"/>
        <v>14</v>
      </c>
      <c r="D732">
        <v>16</v>
      </c>
      <c r="E732">
        <f t="shared" si="45"/>
        <v>17</v>
      </c>
      <c r="F732">
        <v>14</v>
      </c>
      <c r="G732">
        <f t="shared" si="46"/>
        <v>15</v>
      </c>
      <c r="H732">
        <v>15</v>
      </c>
      <c r="I732">
        <f t="shared" si="47"/>
        <v>16</v>
      </c>
      <c r="J732">
        <v>18505.3</v>
      </c>
    </row>
    <row r="733" spans="1:10" x14ac:dyDescent="0.25">
      <c r="A733" s="1">
        <v>42916.156597222223</v>
      </c>
      <c r="B733">
        <v>14</v>
      </c>
      <c r="C733">
        <f t="shared" si="44"/>
        <v>15</v>
      </c>
      <c r="D733">
        <v>17</v>
      </c>
      <c r="E733">
        <f t="shared" si="45"/>
        <v>18</v>
      </c>
      <c r="F733">
        <v>15</v>
      </c>
      <c r="G733">
        <f t="shared" si="46"/>
        <v>16</v>
      </c>
      <c r="H733">
        <v>16</v>
      </c>
      <c r="I733">
        <f t="shared" si="47"/>
        <v>17</v>
      </c>
      <c r="J733">
        <v>7.6152499999999996E-3</v>
      </c>
    </row>
    <row r="734" spans="1:10" x14ac:dyDescent="0.25">
      <c r="A734" s="1">
        <v>42916.156643518516</v>
      </c>
      <c r="B734">
        <v>18</v>
      </c>
      <c r="C734">
        <f t="shared" si="44"/>
        <v>19</v>
      </c>
      <c r="D734">
        <v>21</v>
      </c>
      <c r="E734">
        <f t="shared" si="45"/>
        <v>22</v>
      </c>
      <c r="F734">
        <v>19</v>
      </c>
      <c r="G734">
        <f t="shared" si="46"/>
        <v>20</v>
      </c>
      <c r="H734">
        <v>20</v>
      </c>
      <c r="I734">
        <f t="shared" si="47"/>
        <v>21</v>
      </c>
      <c r="J734">
        <v>12256.7</v>
      </c>
    </row>
    <row r="735" spans="1:10" x14ac:dyDescent="0.25">
      <c r="A735" s="1">
        <v>42916.156678240739</v>
      </c>
      <c r="B735">
        <v>19</v>
      </c>
      <c r="C735">
        <f t="shared" si="44"/>
        <v>20</v>
      </c>
      <c r="D735">
        <v>22</v>
      </c>
      <c r="E735">
        <f t="shared" si="45"/>
        <v>23</v>
      </c>
      <c r="F735">
        <v>20</v>
      </c>
      <c r="G735">
        <f t="shared" si="46"/>
        <v>21</v>
      </c>
      <c r="H735">
        <v>21</v>
      </c>
      <c r="I735">
        <f t="shared" si="47"/>
        <v>22</v>
      </c>
      <c r="J735">
        <v>329.87400000000002</v>
      </c>
    </row>
    <row r="736" spans="1:10" x14ac:dyDescent="0.25">
      <c r="A736" s="1">
        <v>42916.156712962962</v>
      </c>
      <c r="B736">
        <v>20</v>
      </c>
      <c r="C736">
        <f t="shared" si="44"/>
        <v>21</v>
      </c>
      <c r="D736">
        <v>23</v>
      </c>
      <c r="E736">
        <f t="shared" si="45"/>
        <v>24</v>
      </c>
      <c r="F736">
        <v>21</v>
      </c>
      <c r="G736">
        <f t="shared" si="46"/>
        <v>22</v>
      </c>
      <c r="H736">
        <v>22</v>
      </c>
      <c r="I736">
        <f t="shared" si="47"/>
        <v>23</v>
      </c>
      <c r="J736">
        <v>147.89599999999999</v>
      </c>
    </row>
    <row r="737" spans="1:10" x14ac:dyDescent="0.25">
      <c r="A737" s="1">
        <v>42916.156759259262</v>
      </c>
      <c r="B737">
        <v>24</v>
      </c>
      <c r="C737">
        <f t="shared" si="44"/>
        <v>25</v>
      </c>
      <c r="D737">
        <v>27</v>
      </c>
      <c r="E737">
        <f t="shared" si="45"/>
        <v>28</v>
      </c>
      <c r="F737">
        <v>25</v>
      </c>
      <c r="G737">
        <f t="shared" si="46"/>
        <v>26</v>
      </c>
      <c r="H737">
        <v>26</v>
      </c>
      <c r="I737">
        <f t="shared" si="47"/>
        <v>27</v>
      </c>
      <c r="J737">
        <v>4302.26</v>
      </c>
    </row>
    <row r="738" spans="1:10" x14ac:dyDescent="0.25">
      <c r="A738" s="1">
        <v>42916.156793981485</v>
      </c>
      <c r="B738">
        <v>25</v>
      </c>
      <c r="C738">
        <f t="shared" si="44"/>
        <v>26</v>
      </c>
      <c r="D738">
        <v>28</v>
      </c>
      <c r="E738">
        <f t="shared" si="45"/>
        <v>29</v>
      </c>
      <c r="F738">
        <v>26</v>
      </c>
      <c r="G738">
        <f t="shared" si="46"/>
        <v>27</v>
      </c>
      <c r="H738">
        <v>27</v>
      </c>
      <c r="I738">
        <f t="shared" si="47"/>
        <v>28</v>
      </c>
      <c r="J738">
        <v>6200.2</v>
      </c>
    </row>
    <row r="739" spans="1:10" x14ac:dyDescent="0.25">
      <c r="A739" s="1">
        <v>42916.156840277778</v>
      </c>
      <c r="B739">
        <v>26</v>
      </c>
      <c r="C739">
        <f t="shared" si="44"/>
        <v>27</v>
      </c>
      <c r="D739">
        <v>29</v>
      </c>
      <c r="E739">
        <f t="shared" si="45"/>
        <v>30</v>
      </c>
      <c r="F739">
        <v>27</v>
      </c>
      <c r="G739">
        <f t="shared" si="46"/>
        <v>28</v>
      </c>
      <c r="H739">
        <v>28</v>
      </c>
      <c r="I739">
        <f t="shared" si="47"/>
        <v>29</v>
      </c>
      <c r="J739">
        <v>4887.43</v>
      </c>
    </row>
    <row r="740" spans="1:10" x14ac:dyDescent="0.25">
      <c r="A740" s="1">
        <v>42916.170173611114</v>
      </c>
      <c r="B740">
        <v>0</v>
      </c>
      <c r="C740">
        <f t="shared" si="44"/>
        <v>1</v>
      </c>
      <c r="D740">
        <v>3</v>
      </c>
      <c r="E740">
        <f t="shared" si="45"/>
        <v>4</v>
      </c>
      <c r="F740">
        <v>1</v>
      </c>
      <c r="G740">
        <f t="shared" si="46"/>
        <v>2</v>
      </c>
      <c r="H740">
        <v>2</v>
      </c>
      <c r="I740">
        <f t="shared" si="47"/>
        <v>3</v>
      </c>
      <c r="J740">
        <v>732.57899999999995</v>
      </c>
    </row>
    <row r="741" spans="1:10" x14ac:dyDescent="0.25">
      <c r="A741" s="1">
        <v>42916.170219907406</v>
      </c>
      <c r="B741">
        <v>1</v>
      </c>
      <c r="C741">
        <f t="shared" si="44"/>
        <v>2</v>
      </c>
      <c r="D741">
        <v>4</v>
      </c>
      <c r="E741">
        <f t="shared" si="45"/>
        <v>5</v>
      </c>
      <c r="F741">
        <v>2</v>
      </c>
      <c r="G741">
        <f t="shared" si="46"/>
        <v>3</v>
      </c>
      <c r="H741">
        <v>3</v>
      </c>
      <c r="I741">
        <f t="shared" si="47"/>
        <v>4</v>
      </c>
      <c r="J741">
        <v>2876.02</v>
      </c>
    </row>
    <row r="742" spans="1:10" x14ac:dyDescent="0.25">
      <c r="A742" s="1">
        <v>42916.170254629629</v>
      </c>
      <c r="B742">
        <v>2</v>
      </c>
      <c r="C742">
        <f t="shared" si="44"/>
        <v>3</v>
      </c>
      <c r="D742">
        <v>5</v>
      </c>
      <c r="E742">
        <f t="shared" si="45"/>
        <v>6</v>
      </c>
      <c r="F742">
        <v>3</v>
      </c>
      <c r="G742">
        <f t="shared" si="46"/>
        <v>4</v>
      </c>
      <c r="H742">
        <v>4</v>
      </c>
      <c r="I742">
        <f t="shared" si="47"/>
        <v>5</v>
      </c>
      <c r="J742">
        <v>15603.2</v>
      </c>
    </row>
    <row r="743" spans="1:10" x14ac:dyDescent="0.25">
      <c r="A743" s="1">
        <v>42916.170300925929</v>
      </c>
      <c r="B743">
        <v>6</v>
      </c>
      <c r="C743">
        <f t="shared" si="44"/>
        <v>7</v>
      </c>
      <c r="D743">
        <v>9</v>
      </c>
      <c r="E743">
        <f t="shared" si="45"/>
        <v>10</v>
      </c>
      <c r="F743">
        <v>7</v>
      </c>
      <c r="G743">
        <f t="shared" si="46"/>
        <v>8</v>
      </c>
      <c r="H743">
        <v>8</v>
      </c>
      <c r="I743">
        <f t="shared" si="47"/>
        <v>9</v>
      </c>
      <c r="J743">
        <v>18076.7</v>
      </c>
    </row>
    <row r="744" spans="1:10" x14ac:dyDescent="0.25">
      <c r="A744" s="1">
        <v>42916.170335648145</v>
      </c>
      <c r="B744">
        <v>7</v>
      </c>
      <c r="C744">
        <f t="shared" si="44"/>
        <v>8</v>
      </c>
      <c r="D744">
        <v>10</v>
      </c>
      <c r="E744">
        <f t="shared" si="45"/>
        <v>11</v>
      </c>
      <c r="F744">
        <v>8</v>
      </c>
      <c r="G744">
        <f t="shared" si="46"/>
        <v>9</v>
      </c>
      <c r="H744">
        <v>9</v>
      </c>
      <c r="I744">
        <f t="shared" si="47"/>
        <v>10</v>
      </c>
      <c r="J744">
        <v>7.37858E-3</v>
      </c>
    </row>
    <row r="745" spans="1:10" x14ac:dyDescent="0.25">
      <c r="A745" s="1">
        <v>42916.170370370368</v>
      </c>
      <c r="B745">
        <v>8</v>
      </c>
      <c r="C745">
        <f t="shared" si="44"/>
        <v>9</v>
      </c>
      <c r="D745">
        <v>11</v>
      </c>
      <c r="E745">
        <f t="shared" si="45"/>
        <v>12</v>
      </c>
      <c r="F745">
        <v>9</v>
      </c>
      <c r="G745">
        <f t="shared" si="46"/>
        <v>10</v>
      </c>
      <c r="H745">
        <v>10</v>
      </c>
      <c r="I745">
        <f t="shared" si="47"/>
        <v>11</v>
      </c>
      <c r="J745">
        <v>30159.3</v>
      </c>
    </row>
    <row r="746" spans="1:10" x14ac:dyDescent="0.25">
      <c r="A746" s="1">
        <v>42916.170416666668</v>
      </c>
      <c r="B746">
        <v>12</v>
      </c>
      <c r="C746">
        <f t="shared" si="44"/>
        <v>13</v>
      </c>
      <c r="D746">
        <v>15</v>
      </c>
      <c r="E746">
        <f t="shared" si="45"/>
        <v>16</v>
      </c>
      <c r="F746">
        <v>13</v>
      </c>
      <c r="G746">
        <f t="shared" si="46"/>
        <v>14</v>
      </c>
      <c r="H746">
        <v>14</v>
      </c>
      <c r="I746">
        <f t="shared" si="47"/>
        <v>15</v>
      </c>
      <c r="J746">
        <v>177.01499999999999</v>
      </c>
    </row>
    <row r="747" spans="1:10" x14ac:dyDescent="0.25">
      <c r="A747" s="1">
        <v>42916.170451388891</v>
      </c>
      <c r="B747">
        <v>13</v>
      </c>
      <c r="C747">
        <f t="shared" si="44"/>
        <v>14</v>
      </c>
      <c r="D747">
        <v>16</v>
      </c>
      <c r="E747">
        <f t="shared" si="45"/>
        <v>17</v>
      </c>
      <c r="F747">
        <v>14</v>
      </c>
      <c r="G747">
        <f t="shared" si="46"/>
        <v>15</v>
      </c>
      <c r="H747">
        <v>15</v>
      </c>
      <c r="I747">
        <f t="shared" si="47"/>
        <v>16</v>
      </c>
      <c r="J747">
        <v>19355.8</v>
      </c>
    </row>
    <row r="748" spans="1:10" x14ac:dyDescent="0.25">
      <c r="A748" s="1">
        <v>42916.170497685183</v>
      </c>
      <c r="B748">
        <v>14</v>
      </c>
      <c r="C748">
        <f t="shared" si="44"/>
        <v>15</v>
      </c>
      <c r="D748">
        <v>17</v>
      </c>
      <c r="E748">
        <f t="shared" si="45"/>
        <v>18</v>
      </c>
      <c r="F748">
        <v>15</v>
      </c>
      <c r="G748">
        <f t="shared" si="46"/>
        <v>16</v>
      </c>
      <c r="H748">
        <v>16</v>
      </c>
      <c r="I748">
        <f t="shared" si="47"/>
        <v>17</v>
      </c>
      <c r="J748">
        <v>7.4908199999999996E-3</v>
      </c>
    </row>
    <row r="749" spans="1:10" x14ac:dyDescent="0.25">
      <c r="A749" s="1">
        <v>42916.170532407406</v>
      </c>
      <c r="B749">
        <v>18</v>
      </c>
      <c r="C749">
        <f t="shared" si="44"/>
        <v>19</v>
      </c>
      <c r="D749">
        <v>21</v>
      </c>
      <c r="E749">
        <f t="shared" si="45"/>
        <v>22</v>
      </c>
      <c r="F749">
        <v>19</v>
      </c>
      <c r="G749">
        <f t="shared" si="46"/>
        <v>20</v>
      </c>
      <c r="H749">
        <v>20</v>
      </c>
      <c r="I749">
        <f t="shared" si="47"/>
        <v>21</v>
      </c>
      <c r="J749">
        <v>12338.6</v>
      </c>
    </row>
    <row r="750" spans="1:10" x14ac:dyDescent="0.25">
      <c r="A750" s="1">
        <v>42916.170601851853</v>
      </c>
      <c r="B750">
        <v>20</v>
      </c>
      <c r="C750">
        <f t="shared" si="44"/>
        <v>21</v>
      </c>
      <c r="D750">
        <v>23</v>
      </c>
      <c r="E750">
        <f t="shared" si="45"/>
        <v>24</v>
      </c>
      <c r="F750">
        <v>21</v>
      </c>
      <c r="G750">
        <f t="shared" si="46"/>
        <v>22</v>
      </c>
      <c r="H750">
        <v>22</v>
      </c>
      <c r="I750">
        <f t="shared" si="47"/>
        <v>23</v>
      </c>
      <c r="J750">
        <v>172.65100000000001</v>
      </c>
    </row>
    <row r="751" spans="1:10" x14ac:dyDescent="0.25">
      <c r="A751" s="1">
        <v>42916.170648148145</v>
      </c>
      <c r="B751">
        <v>24</v>
      </c>
      <c r="C751">
        <f t="shared" si="44"/>
        <v>25</v>
      </c>
      <c r="D751">
        <v>27</v>
      </c>
      <c r="E751">
        <f t="shared" si="45"/>
        <v>28</v>
      </c>
      <c r="F751">
        <v>25</v>
      </c>
      <c r="G751">
        <f t="shared" si="46"/>
        <v>26</v>
      </c>
      <c r="H751">
        <v>26</v>
      </c>
      <c r="I751">
        <f t="shared" si="47"/>
        <v>27</v>
      </c>
      <c r="J751">
        <v>4247.71</v>
      </c>
    </row>
    <row r="752" spans="1:10" x14ac:dyDescent="0.25">
      <c r="A752" s="1">
        <v>42916.170682870368</v>
      </c>
      <c r="B752">
        <v>25</v>
      </c>
      <c r="C752">
        <f t="shared" si="44"/>
        <v>26</v>
      </c>
      <c r="D752">
        <v>28</v>
      </c>
      <c r="E752">
        <f t="shared" si="45"/>
        <v>29</v>
      </c>
      <c r="F752">
        <v>26</v>
      </c>
      <c r="G752">
        <f t="shared" si="46"/>
        <v>27</v>
      </c>
      <c r="H752">
        <v>27</v>
      </c>
      <c r="I752">
        <f t="shared" si="47"/>
        <v>28</v>
      </c>
      <c r="J752">
        <v>6086.24</v>
      </c>
    </row>
    <row r="753" spans="1:10" x14ac:dyDescent="0.25">
      <c r="A753" s="1">
        <v>42916.170729166668</v>
      </c>
      <c r="B753">
        <v>26</v>
      </c>
      <c r="C753">
        <f t="shared" si="44"/>
        <v>27</v>
      </c>
      <c r="D753">
        <v>29</v>
      </c>
      <c r="E753">
        <f t="shared" si="45"/>
        <v>30</v>
      </c>
      <c r="F753">
        <v>27</v>
      </c>
      <c r="G753">
        <f t="shared" si="46"/>
        <v>28</v>
      </c>
      <c r="H753">
        <v>28</v>
      </c>
      <c r="I753">
        <f t="shared" si="47"/>
        <v>29</v>
      </c>
      <c r="J753">
        <v>4824.07</v>
      </c>
    </row>
    <row r="754" spans="1:10" x14ac:dyDescent="0.25">
      <c r="A754" s="1">
        <v>42916.184062499997</v>
      </c>
      <c r="B754">
        <v>0</v>
      </c>
      <c r="C754">
        <f t="shared" si="44"/>
        <v>1</v>
      </c>
      <c r="D754">
        <v>3</v>
      </c>
      <c r="E754">
        <f t="shared" si="45"/>
        <v>4</v>
      </c>
      <c r="F754">
        <v>1</v>
      </c>
      <c r="G754">
        <f t="shared" si="46"/>
        <v>2</v>
      </c>
      <c r="H754">
        <v>2</v>
      </c>
      <c r="I754">
        <f t="shared" si="47"/>
        <v>3</v>
      </c>
      <c r="J754">
        <v>712.92899999999997</v>
      </c>
    </row>
    <row r="755" spans="1:10" x14ac:dyDescent="0.25">
      <c r="A755" s="1">
        <v>42916.184108796297</v>
      </c>
      <c r="B755">
        <v>1</v>
      </c>
      <c r="C755">
        <f t="shared" si="44"/>
        <v>2</v>
      </c>
      <c r="D755">
        <v>4</v>
      </c>
      <c r="E755">
        <f t="shared" si="45"/>
        <v>5</v>
      </c>
      <c r="F755">
        <v>2</v>
      </c>
      <c r="G755">
        <f t="shared" si="46"/>
        <v>3</v>
      </c>
      <c r="H755">
        <v>3</v>
      </c>
      <c r="I755">
        <f t="shared" si="47"/>
        <v>4</v>
      </c>
      <c r="J755">
        <v>2874.33</v>
      </c>
    </row>
    <row r="756" spans="1:10" x14ac:dyDescent="0.25">
      <c r="A756" s="1">
        <v>42916.18414351852</v>
      </c>
      <c r="B756">
        <v>2</v>
      </c>
      <c r="C756">
        <f t="shared" si="44"/>
        <v>3</v>
      </c>
      <c r="D756">
        <v>5</v>
      </c>
      <c r="E756">
        <f t="shared" si="45"/>
        <v>6</v>
      </c>
      <c r="F756">
        <v>3</v>
      </c>
      <c r="G756">
        <f t="shared" si="46"/>
        <v>4</v>
      </c>
      <c r="H756">
        <v>4</v>
      </c>
      <c r="I756">
        <f t="shared" si="47"/>
        <v>5</v>
      </c>
      <c r="J756">
        <v>15705.4</v>
      </c>
    </row>
    <row r="757" spans="1:10" x14ac:dyDescent="0.25">
      <c r="A757" s="1">
        <v>42916.184189814812</v>
      </c>
      <c r="B757">
        <v>6</v>
      </c>
      <c r="C757">
        <f t="shared" si="44"/>
        <v>7</v>
      </c>
      <c r="D757">
        <v>9</v>
      </c>
      <c r="E757">
        <f t="shared" si="45"/>
        <v>10</v>
      </c>
      <c r="F757">
        <v>7</v>
      </c>
      <c r="G757">
        <f t="shared" si="46"/>
        <v>8</v>
      </c>
      <c r="H757">
        <v>8</v>
      </c>
      <c r="I757">
        <f t="shared" si="47"/>
        <v>9</v>
      </c>
      <c r="J757">
        <v>18053.599999999999</v>
      </c>
    </row>
    <row r="758" spans="1:10" x14ac:dyDescent="0.25">
      <c r="A758" s="1">
        <v>42916.184236111112</v>
      </c>
      <c r="B758">
        <v>7</v>
      </c>
      <c r="C758">
        <f t="shared" si="44"/>
        <v>8</v>
      </c>
      <c r="D758">
        <v>10</v>
      </c>
      <c r="E758">
        <f t="shared" si="45"/>
        <v>11</v>
      </c>
      <c r="F758">
        <v>8</v>
      </c>
      <c r="G758">
        <f t="shared" si="46"/>
        <v>9</v>
      </c>
      <c r="H758">
        <v>9</v>
      </c>
      <c r="I758">
        <f t="shared" si="47"/>
        <v>10</v>
      </c>
      <c r="J758">
        <v>24.967099999999999</v>
      </c>
    </row>
    <row r="759" spans="1:10" x14ac:dyDescent="0.25">
      <c r="A759" s="1">
        <v>42916.184270833335</v>
      </c>
      <c r="B759">
        <v>8</v>
      </c>
      <c r="C759">
        <f t="shared" si="44"/>
        <v>9</v>
      </c>
      <c r="D759">
        <v>11</v>
      </c>
      <c r="E759">
        <f t="shared" si="45"/>
        <v>12</v>
      </c>
      <c r="F759">
        <v>9</v>
      </c>
      <c r="G759">
        <f t="shared" si="46"/>
        <v>10</v>
      </c>
      <c r="H759">
        <v>10</v>
      </c>
      <c r="I759">
        <f t="shared" si="47"/>
        <v>11</v>
      </c>
      <c r="J759">
        <v>31194.400000000001</v>
      </c>
    </row>
    <row r="760" spans="1:10" x14ac:dyDescent="0.25">
      <c r="A760" s="1">
        <v>42916.184305555558</v>
      </c>
      <c r="B760">
        <v>12</v>
      </c>
      <c r="C760">
        <f t="shared" si="44"/>
        <v>13</v>
      </c>
      <c r="D760">
        <v>15</v>
      </c>
      <c r="E760">
        <f t="shared" si="45"/>
        <v>16</v>
      </c>
      <c r="F760">
        <v>13</v>
      </c>
      <c r="G760">
        <f t="shared" si="46"/>
        <v>14</v>
      </c>
      <c r="H760">
        <v>14</v>
      </c>
      <c r="I760">
        <f t="shared" si="47"/>
        <v>15</v>
      </c>
      <c r="J760">
        <v>180.30199999999999</v>
      </c>
    </row>
    <row r="761" spans="1:10" x14ac:dyDescent="0.25">
      <c r="A761" s="1">
        <v>42916.184351851851</v>
      </c>
      <c r="B761">
        <v>13</v>
      </c>
      <c r="C761">
        <f t="shared" si="44"/>
        <v>14</v>
      </c>
      <c r="D761">
        <v>16</v>
      </c>
      <c r="E761">
        <f t="shared" si="45"/>
        <v>17</v>
      </c>
      <c r="F761">
        <v>14</v>
      </c>
      <c r="G761">
        <f t="shared" si="46"/>
        <v>15</v>
      </c>
      <c r="H761">
        <v>15</v>
      </c>
      <c r="I761">
        <f t="shared" si="47"/>
        <v>16</v>
      </c>
      <c r="J761">
        <v>20297.2</v>
      </c>
    </row>
    <row r="762" spans="1:10" x14ac:dyDescent="0.25">
      <c r="A762" s="1">
        <v>42916.184386574074</v>
      </c>
      <c r="B762">
        <v>14</v>
      </c>
      <c r="C762">
        <f t="shared" si="44"/>
        <v>15</v>
      </c>
      <c r="D762">
        <v>17</v>
      </c>
      <c r="E762">
        <f t="shared" si="45"/>
        <v>18</v>
      </c>
      <c r="F762">
        <v>15</v>
      </c>
      <c r="G762">
        <f t="shared" si="46"/>
        <v>16</v>
      </c>
      <c r="H762">
        <v>16</v>
      </c>
      <c r="I762">
        <f t="shared" si="47"/>
        <v>17</v>
      </c>
      <c r="J762">
        <v>7.5809299999999996E-3</v>
      </c>
    </row>
    <row r="763" spans="1:10" x14ac:dyDescent="0.25">
      <c r="A763" s="1">
        <v>42916.184502314813</v>
      </c>
      <c r="B763">
        <v>20</v>
      </c>
      <c r="C763">
        <f t="shared" si="44"/>
        <v>21</v>
      </c>
      <c r="D763">
        <v>23</v>
      </c>
      <c r="E763">
        <f t="shared" si="45"/>
        <v>24</v>
      </c>
      <c r="F763">
        <v>21</v>
      </c>
      <c r="G763">
        <f t="shared" si="46"/>
        <v>22</v>
      </c>
      <c r="H763">
        <v>22</v>
      </c>
      <c r="I763">
        <f t="shared" si="47"/>
        <v>23</v>
      </c>
      <c r="J763">
        <v>144.32400000000001</v>
      </c>
    </row>
    <row r="764" spans="1:10" x14ac:dyDescent="0.25">
      <c r="A764" s="1">
        <v>42916.184537037036</v>
      </c>
      <c r="B764">
        <v>24</v>
      </c>
      <c r="C764">
        <f t="shared" si="44"/>
        <v>25</v>
      </c>
      <c r="D764">
        <v>27</v>
      </c>
      <c r="E764">
        <f t="shared" si="45"/>
        <v>28</v>
      </c>
      <c r="F764">
        <v>25</v>
      </c>
      <c r="G764">
        <f t="shared" si="46"/>
        <v>26</v>
      </c>
      <c r="H764">
        <v>26</v>
      </c>
      <c r="I764">
        <f t="shared" si="47"/>
        <v>27</v>
      </c>
      <c r="J764">
        <v>4269.05</v>
      </c>
    </row>
    <row r="765" spans="1:10" x14ac:dyDescent="0.25">
      <c r="A765" s="1">
        <v>42916.184583333335</v>
      </c>
      <c r="B765">
        <v>25</v>
      </c>
      <c r="C765">
        <f t="shared" si="44"/>
        <v>26</v>
      </c>
      <c r="D765">
        <v>28</v>
      </c>
      <c r="E765">
        <f t="shared" si="45"/>
        <v>29</v>
      </c>
      <c r="F765">
        <v>26</v>
      </c>
      <c r="G765">
        <f t="shared" si="46"/>
        <v>27</v>
      </c>
      <c r="H765">
        <v>27</v>
      </c>
      <c r="I765">
        <f t="shared" si="47"/>
        <v>28</v>
      </c>
      <c r="J765">
        <v>749.91399999999999</v>
      </c>
    </row>
    <row r="766" spans="1:10" x14ac:dyDescent="0.25">
      <c r="A766" s="1">
        <v>42916.184618055559</v>
      </c>
      <c r="B766">
        <v>26</v>
      </c>
      <c r="C766">
        <f t="shared" si="44"/>
        <v>27</v>
      </c>
      <c r="D766">
        <v>29</v>
      </c>
      <c r="E766">
        <f t="shared" si="45"/>
        <v>30</v>
      </c>
      <c r="F766">
        <v>27</v>
      </c>
      <c r="G766">
        <f t="shared" si="46"/>
        <v>28</v>
      </c>
      <c r="H766">
        <v>28</v>
      </c>
      <c r="I766">
        <f t="shared" si="47"/>
        <v>29</v>
      </c>
      <c r="J766">
        <v>4852.3900000000003</v>
      </c>
    </row>
    <row r="767" spans="1:10" x14ac:dyDescent="0.25">
      <c r="A767" s="1">
        <v>42916.197951388887</v>
      </c>
      <c r="B767">
        <v>0</v>
      </c>
      <c r="C767">
        <f t="shared" si="44"/>
        <v>1</v>
      </c>
      <c r="D767">
        <v>3</v>
      </c>
      <c r="E767">
        <f t="shared" si="45"/>
        <v>4</v>
      </c>
      <c r="F767">
        <v>1</v>
      </c>
      <c r="G767">
        <f t="shared" si="46"/>
        <v>2</v>
      </c>
      <c r="H767">
        <v>2</v>
      </c>
      <c r="I767">
        <f t="shared" si="47"/>
        <v>3</v>
      </c>
      <c r="J767">
        <v>662.33500000000004</v>
      </c>
    </row>
    <row r="768" spans="1:10" x14ac:dyDescent="0.25">
      <c r="A768" s="1">
        <v>42916.197997685187</v>
      </c>
      <c r="B768">
        <v>1</v>
      </c>
      <c r="C768">
        <f t="shared" si="44"/>
        <v>2</v>
      </c>
      <c r="D768">
        <v>4</v>
      </c>
      <c r="E768">
        <f t="shared" si="45"/>
        <v>5</v>
      </c>
      <c r="F768">
        <v>2</v>
      </c>
      <c r="G768">
        <f t="shared" si="46"/>
        <v>3</v>
      </c>
      <c r="H768">
        <v>3</v>
      </c>
      <c r="I768">
        <f t="shared" si="47"/>
        <v>4</v>
      </c>
      <c r="J768">
        <v>2872.87</v>
      </c>
    </row>
    <row r="769" spans="1:10" x14ac:dyDescent="0.25">
      <c r="A769" s="1">
        <v>42916.19804398148</v>
      </c>
      <c r="B769">
        <v>2</v>
      </c>
      <c r="C769">
        <f t="shared" si="44"/>
        <v>3</v>
      </c>
      <c r="D769">
        <v>5</v>
      </c>
      <c r="E769">
        <f t="shared" si="45"/>
        <v>6</v>
      </c>
      <c r="F769">
        <v>3</v>
      </c>
      <c r="G769">
        <f t="shared" si="46"/>
        <v>4</v>
      </c>
      <c r="H769">
        <v>4</v>
      </c>
      <c r="I769">
        <f t="shared" si="47"/>
        <v>5</v>
      </c>
      <c r="J769">
        <v>16040.1</v>
      </c>
    </row>
    <row r="770" spans="1:10" x14ac:dyDescent="0.25">
      <c r="A770" s="1">
        <v>42916.198078703703</v>
      </c>
      <c r="B770">
        <v>6</v>
      </c>
      <c r="C770">
        <f t="shared" si="44"/>
        <v>7</v>
      </c>
      <c r="D770">
        <v>9</v>
      </c>
      <c r="E770">
        <f t="shared" si="45"/>
        <v>10</v>
      </c>
      <c r="F770">
        <v>7</v>
      </c>
      <c r="G770">
        <f t="shared" si="46"/>
        <v>8</v>
      </c>
      <c r="H770">
        <v>8</v>
      </c>
      <c r="I770">
        <f t="shared" si="47"/>
        <v>9</v>
      </c>
      <c r="J770">
        <v>19215.599999999999</v>
      </c>
    </row>
    <row r="771" spans="1:10" x14ac:dyDescent="0.25">
      <c r="A771" s="1">
        <v>42916.198113425926</v>
      </c>
      <c r="B771">
        <v>7</v>
      </c>
      <c r="C771">
        <f t="shared" ref="C771:C834" si="48">B771+1</f>
        <v>8</v>
      </c>
      <c r="D771">
        <v>10</v>
      </c>
      <c r="E771">
        <f t="shared" ref="E771:E834" si="49">D771+1</f>
        <v>11</v>
      </c>
      <c r="F771">
        <v>8</v>
      </c>
      <c r="G771">
        <f t="shared" ref="G771:G834" si="50">F771+1</f>
        <v>9</v>
      </c>
      <c r="H771">
        <v>9</v>
      </c>
      <c r="I771">
        <f t="shared" ref="I771:I834" si="51">H771+1</f>
        <v>10</v>
      </c>
      <c r="J771">
        <v>15.9552</v>
      </c>
    </row>
    <row r="772" spans="1:10" x14ac:dyDescent="0.25">
      <c r="A772" s="1">
        <v>42916.198148148149</v>
      </c>
      <c r="B772">
        <v>8</v>
      </c>
      <c r="C772">
        <f t="shared" si="48"/>
        <v>9</v>
      </c>
      <c r="D772">
        <v>11</v>
      </c>
      <c r="E772">
        <f t="shared" si="49"/>
        <v>12</v>
      </c>
      <c r="F772">
        <v>9</v>
      </c>
      <c r="G772">
        <f t="shared" si="50"/>
        <v>10</v>
      </c>
      <c r="H772">
        <v>10</v>
      </c>
      <c r="I772">
        <f t="shared" si="51"/>
        <v>11</v>
      </c>
      <c r="J772">
        <v>31554.1</v>
      </c>
    </row>
    <row r="773" spans="1:10" x14ac:dyDescent="0.25">
      <c r="A773" s="1">
        <v>42916.198194444441</v>
      </c>
      <c r="B773">
        <v>12</v>
      </c>
      <c r="C773">
        <f t="shared" si="48"/>
        <v>13</v>
      </c>
      <c r="D773">
        <v>15</v>
      </c>
      <c r="E773">
        <f t="shared" si="49"/>
        <v>16</v>
      </c>
      <c r="F773">
        <v>13</v>
      </c>
      <c r="G773">
        <f t="shared" si="50"/>
        <v>14</v>
      </c>
      <c r="H773">
        <v>14</v>
      </c>
      <c r="I773">
        <f t="shared" si="51"/>
        <v>15</v>
      </c>
      <c r="J773">
        <v>155.49</v>
      </c>
    </row>
    <row r="774" spans="1:10" x14ac:dyDescent="0.25">
      <c r="A774" s="1">
        <v>42916.198229166665</v>
      </c>
      <c r="B774">
        <v>13</v>
      </c>
      <c r="C774">
        <f t="shared" si="48"/>
        <v>14</v>
      </c>
      <c r="D774">
        <v>16</v>
      </c>
      <c r="E774">
        <f t="shared" si="49"/>
        <v>17</v>
      </c>
      <c r="F774">
        <v>14</v>
      </c>
      <c r="G774">
        <f t="shared" si="50"/>
        <v>15</v>
      </c>
      <c r="H774">
        <v>15</v>
      </c>
      <c r="I774">
        <f t="shared" si="51"/>
        <v>16</v>
      </c>
      <c r="J774">
        <v>19692.8</v>
      </c>
    </row>
    <row r="775" spans="1:10" x14ac:dyDescent="0.25">
      <c r="A775" s="1">
        <v>42916.198275462964</v>
      </c>
      <c r="B775">
        <v>14</v>
      </c>
      <c r="C775">
        <f t="shared" si="48"/>
        <v>15</v>
      </c>
      <c r="D775">
        <v>17</v>
      </c>
      <c r="E775">
        <f t="shared" si="49"/>
        <v>18</v>
      </c>
      <c r="F775">
        <v>15</v>
      </c>
      <c r="G775">
        <f t="shared" si="50"/>
        <v>16</v>
      </c>
      <c r="H775">
        <v>16</v>
      </c>
      <c r="I775">
        <f t="shared" si="51"/>
        <v>17</v>
      </c>
      <c r="J775">
        <v>7.5813399999999998E-3</v>
      </c>
    </row>
    <row r="776" spans="1:10" x14ac:dyDescent="0.25">
      <c r="A776" s="1">
        <v>42916.198344907411</v>
      </c>
      <c r="B776">
        <v>19</v>
      </c>
      <c r="C776">
        <f t="shared" si="48"/>
        <v>20</v>
      </c>
      <c r="D776">
        <v>22</v>
      </c>
      <c r="E776">
        <f t="shared" si="49"/>
        <v>23</v>
      </c>
      <c r="F776">
        <v>20</v>
      </c>
      <c r="G776">
        <f t="shared" si="50"/>
        <v>21</v>
      </c>
      <c r="H776">
        <v>21</v>
      </c>
      <c r="I776">
        <f t="shared" si="51"/>
        <v>22</v>
      </c>
      <c r="J776">
        <v>320.23700000000002</v>
      </c>
    </row>
    <row r="777" spans="1:10" x14ac:dyDescent="0.25">
      <c r="A777" s="1">
        <v>42916.198379629626</v>
      </c>
      <c r="B777">
        <v>20</v>
      </c>
      <c r="C777">
        <f t="shared" si="48"/>
        <v>21</v>
      </c>
      <c r="D777">
        <v>23</v>
      </c>
      <c r="E777">
        <f t="shared" si="49"/>
        <v>24</v>
      </c>
      <c r="F777">
        <v>21</v>
      </c>
      <c r="G777">
        <f t="shared" si="50"/>
        <v>22</v>
      </c>
      <c r="H777">
        <v>22</v>
      </c>
      <c r="I777">
        <f t="shared" si="51"/>
        <v>23</v>
      </c>
      <c r="J777">
        <v>153.262</v>
      </c>
    </row>
    <row r="778" spans="1:10" x14ac:dyDescent="0.25">
      <c r="A778" s="1">
        <v>42916.198425925926</v>
      </c>
      <c r="B778">
        <v>24</v>
      </c>
      <c r="C778">
        <f t="shared" si="48"/>
        <v>25</v>
      </c>
      <c r="D778">
        <v>27</v>
      </c>
      <c r="E778">
        <f t="shared" si="49"/>
        <v>28</v>
      </c>
      <c r="F778">
        <v>25</v>
      </c>
      <c r="G778">
        <f t="shared" si="50"/>
        <v>26</v>
      </c>
      <c r="H778">
        <v>26</v>
      </c>
      <c r="I778">
        <f t="shared" si="51"/>
        <v>27</v>
      </c>
      <c r="J778">
        <v>4347.55</v>
      </c>
    </row>
    <row r="779" spans="1:10" x14ac:dyDescent="0.25">
      <c r="A779" s="1">
        <v>42916.198460648149</v>
      </c>
      <c r="B779">
        <v>25</v>
      </c>
      <c r="C779">
        <f t="shared" si="48"/>
        <v>26</v>
      </c>
      <c r="D779">
        <v>28</v>
      </c>
      <c r="E779">
        <f t="shared" si="49"/>
        <v>29</v>
      </c>
      <c r="F779">
        <v>26</v>
      </c>
      <c r="G779">
        <f t="shared" si="50"/>
        <v>27</v>
      </c>
      <c r="H779">
        <v>27</v>
      </c>
      <c r="I779">
        <f t="shared" si="51"/>
        <v>28</v>
      </c>
      <c r="J779">
        <v>760.77300000000002</v>
      </c>
    </row>
    <row r="780" spans="1:10" x14ac:dyDescent="0.25">
      <c r="A780" s="1">
        <v>42916.198495370372</v>
      </c>
      <c r="B780">
        <v>26</v>
      </c>
      <c r="C780">
        <f t="shared" si="48"/>
        <v>27</v>
      </c>
      <c r="D780">
        <v>29</v>
      </c>
      <c r="E780">
        <f t="shared" si="49"/>
        <v>30</v>
      </c>
      <c r="F780">
        <v>27</v>
      </c>
      <c r="G780">
        <f t="shared" si="50"/>
        <v>28</v>
      </c>
      <c r="H780">
        <v>28</v>
      </c>
      <c r="I780">
        <f t="shared" si="51"/>
        <v>29</v>
      </c>
      <c r="J780">
        <v>4983.8500000000004</v>
      </c>
    </row>
    <row r="781" spans="1:10" x14ac:dyDescent="0.25">
      <c r="A781" s="1">
        <v>42916.211875000001</v>
      </c>
      <c r="B781">
        <v>1</v>
      </c>
      <c r="C781">
        <f t="shared" si="48"/>
        <v>2</v>
      </c>
      <c r="D781">
        <v>4</v>
      </c>
      <c r="E781">
        <f t="shared" si="49"/>
        <v>5</v>
      </c>
      <c r="F781">
        <v>2</v>
      </c>
      <c r="G781">
        <f t="shared" si="50"/>
        <v>3</v>
      </c>
      <c r="H781">
        <v>3</v>
      </c>
      <c r="I781">
        <f t="shared" si="51"/>
        <v>4</v>
      </c>
      <c r="J781">
        <v>2871.44</v>
      </c>
    </row>
    <row r="782" spans="1:10" x14ac:dyDescent="0.25">
      <c r="A782" s="1">
        <v>42916.211921296293</v>
      </c>
      <c r="B782">
        <v>2</v>
      </c>
      <c r="C782">
        <f t="shared" si="48"/>
        <v>3</v>
      </c>
      <c r="D782">
        <v>5</v>
      </c>
      <c r="E782">
        <f t="shared" si="49"/>
        <v>6</v>
      </c>
      <c r="F782">
        <v>3</v>
      </c>
      <c r="G782">
        <f t="shared" si="50"/>
        <v>4</v>
      </c>
      <c r="H782">
        <v>4</v>
      </c>
      <c r="I782">
        <f t="shared" si="51"/>
        <v>5</v>
      </c>
      <c r="J782">
        <v>16873</v>
      </c>
    </row>
    <row r="783" spans="1:10" x14ac:dyDescent="0.25">
      <c r="A783" s="1">
        <v>42916.211967592593</v>
      </c>
      <c r="B783">
        <v>6</v>
      </c>
      <c r="C783">
        <f t="shared" si="48"/>
        <v>7</v>
      </c>
      <c r="D783">
        <v>9</v>
      </c>
      <c r="E783">
        <f t="shared" si="49"/>
        <v>10</v>
      </c>
      <c r="F783">
        <v>7</v>
      </c>
      <c r="G783">
        <f t="shared" si="50"/>
        <v>8</v>
      </c>
      <c r="H783">
        <v>8</v>
      </c>
      <c r="I783">
        <f t="shared" si="51"/>
        <v>9</v>
      </c>
      <c r="J783">
        <v>19204.5</v>
      </c>
    </row>
    <row r="784" spans="1:10" x14ac:dyDescent="0.25">
      <c r="A784" s="1">
        <v>42916.212013888886</v>
      </c>
      <c r="B784">
        <v>7</v>
      </c>
      <c r="C784">
        <f t="shared" si="48"/>
        <v>8</v>
      </c>
      <c r="D784">
        <v>10</v>
      </c>
      <c r="E784">
        <f t="shared" si="49"/>
        <v>11</v>
      </c>
      <c r="F784">
        <v>8</v>
      </c>
      <c r="G784">
        <f t="shared" si="50"/>
        <v>9</v>
      </c>
      <c r="H784">
        <v>9</v>
      </c>
      <c r="I784">
        <f t="shared" si="51"/>
        <v>10</v>
      </c>
      <c r="J784">
        <v>30.801100000000002</v>
      </c>
    </row>
    <row r="785" spans="1:10" x14ac:dyDescent="0.25">
      <c r="A785" s="1">
        <v>42916.212048611109</v>
      </c>
      <c r="B785">
        <v>8</v>
      </c>
      <c r="C785">
        <f t="shared" si="48"/>
        <v>9</v>
      </c>
      <c r="D785">
        <v>11</v>
      </c>
      <c r="E785">
        <f t="shared" si="49"/>
        <v>12</v>
      </c>
      <c r="F785">
        <v>9</v>
      </c>
      <c r="G785">
        <f t="shared" si="50"/>
        <v>10</v>
      </c>
      <c r="H785">
        <v>10</v>
      </c>
      <c r="I785">
        <f t="shared" si="51"/>
        <v>11</v>
      </c>
      <c r="J785">
        <v>31418.400000000001</v>
      </c>
    </row>
    <row r="786" spans="1:10" x14ac:dyDescent="0.25">
      <c r="A786" s="1">
        <v>42916.212083333332</v>
      </c>
      <c r="B786">
        <v>12</v>
      </c>
      <c r="C786">
        <f t="shared" si="48"/>
        <v>13</v>
      </c>
      <c r="D786">
        <v>15</v>
      </c>
      <c r="E786">
        <f t="shared" si="49"/>
        <v>16</v>
      </c>
      <c r="F786">
        <v>13</v>
      </c>
      <c r="G786">
        <f t="shared" si="50"/>
        <v>14</v>
      </c>
      <c r="H786">
        <v>14</v>
      </c>
      <c r="I786">
        <f t="shared" si="51"/>
        <v>15</v>
      </c>
      <c r="J786">
        <v>156.32300000000001</v>
      </c>
    </row>
    <row r="787" spans="1:10" x14ac:dyDescent="0.25">
      <c r="A787" s="1">
        <v>42916.212129629632</v>
      </c>
      <c r="B787">
        <v>13</v>
      </c>
      <c r="C787">
        <f t="shared" si="48"/>
        <v>14</v>
      </c>
      <c r="D787">
        <v>16</v>
      </c>
      <c r="E787">
        <f t="shared" si="49"/>
        <v>17</v>
      </c>
      <c r="F787">
        <v>14</v>
      </c>
      <c r="G787">
        <f t="shared" si="50"/>
        <v>15</v>
      </c>
      <c r="H787">
        <v>15</v>
      </c>
      <c r="I787">
        <f t="shared" si="51"/>
        <v>16</v>
      </c>
      <c r="J787">
        <v>19967.2</v>
      </c>
    </row>
    <row r="788" spans="1:10" x14ac:dyDescent="0.25">
      <c r="A788" s="1">
        <v>42916.212164351855</v>
      </c>
      <c r="B788">
        <v>14</v>
      </c>
      <c r="C788">
        <f t="shared" si="48"/>
        <v>15</v>
      </c>
      <c r="D788">
        <v>17</v>
      </c>
      <c r="E788">
        <f t="shared" si="49"/>
        <v>18</v>
      </c>
      <c r="F788">
        <v>15</v>
      </c>
      <c r="G788">
        <f t="shared" si="50"/>
        <v>16</v>
      </c>
      <c r="H788">
        <v>16</v>
      </c>
      <c r="I788">
        <f t="shared" si="51"/>
        <v>17</v>
      </c>
      <c r="J788">
        <v>7.6042000000000002E-3</v>
      </c>
    </row>
    <row r="789" spans="1:10" x14ac:dyDescent="0.25">
      <c r="A789" s="1">
        <v>42916.212268518517</v>
      </c>
      <c r="B789">
        <v>20</v>
      </c>
      <c r="C789">
        <f t="shared" si="48"/>
        <v>21</v>
      </c>
      <c r="D789">
        <v>23</v>
      </c>
      <c r="E789">
        <f t="shared" si="49"/>
        <v>24</v>
      </c>
      <c r="F789">
        <v>21</v>
      </c>
      <c r="G789">
        <f t="shared" si="50"/>
        <v>22</v>
      </c>
      <c r="H789">
        <v>22</v>
      </c>
      <c r="I789">
        <f t="shared" si="51"/>
        <v>23</v>
      </c>
      <c r="J789">
        <v>146.92500000000001</v>
      </c>
    </row>
    <row r="790" spans="1:10" x14ac:dyDescent="0.25">
      <c r="A790" s="1">
        <v>42916.21230324074</v>
      </c>
      <c r="B790">
        <v>24</v>
      </c>
      <c r="C790">
        <f t="shared" si="48"/>
        <v>25</v>
      </c>
      <c r="D790">
        <v>27</v>
      </c>
      <c r="E790">
        <f t="shared" si="49"/>
        <v>28</v>
      </c>
      <c r="F790">
        <v>25</v>
      </c>
      <c r="G790">
        <f t="shared" si="50"/>
        <v>26</v>
      </c>
      <c r="H790">
        <v>26</v>
      </c>
      <c r="I790">
        <f t="shared" si="51"/>
        <v>27</v>
      </c>
      <c r="J790">
        <v>3978.15</v>
      </c>
    </row>
    <row r="791" spans="1:10" x14ac:dyDescent="0.25">
      <c r="A791" s="1">
        <v>42916.212384259263</v>
      </c>
      <c r="B791">
        <v>26</v>
      </c>
      <c r="C791">
        <f t="shared" si="48"/>
        <v>27</v>
      </c>
      <c r="D791">
        <v>29</v>
      </c>
      <c r="E791">
        <f t="shared" si="49"/>
        <v>30</v>
      </c>
      <c r="F791">
        <v>27</v>
      </c>
      <c r="G791">
        <f t="shared" si="50"/>
        <v>28</v>
      </c>
      <c r="H791">
        <v>28</v>
      </c>
      <c r="I791">
        <f t="shared" si="51"/>
        <v>29</v>
      </c>
      <c r="J791">
        <v>5299.96</v>
      </c>
    </row>
    <row r="792" spans="1:10" x14ac:dyDescent="0.25">
      <c r="A792" s="1">
        <v>42916.225729166668</v>
      </c>
      <c r="B792">
        <v>0</v>
      </c>
      <c r="C792">
        <f t="shared" si="48"/>
        <v>1</v>
      </c>
      <c r="D792">
        <v>3</v>
      </c>
      <c r="E792">
        <f t="shared" si="49"/>
        <v>4</v>
      </c>
      <c r="F792">
        <v>1</v>
      </c>
      <c r="G792">
        <f t="shared" si="50"/>
        <v>2</v>
      </c>
      <c r="H792">
        <v>2</v>
      </c>
      <c r="I792">
        <f t="shared" si="51"/>
        <v>3</v>
      </c>
      <c r="J792">
        <v>582.84299999999996</v>
      </c>
    </row>
    <row r="793" spans="1:10" x14ac:dyDescent="0.25">
      <c r="A793" s="1">
        <v>42916.225775462961</v>
      </c>
      <c r="B793">
        <v>1</v>
      </c>
      <c r="C793">
        <f t="shared" si="48"/>
        <v>2</v>
      </c>
      <c r="D793">
        <v>4</v>
      </c>
      <c r="E793">
        <f t="shared" si="49"/>
        <v>5</v>
      </c>
      <c r="F793">
        <v>2</v>
      </c>
      <c r="G793">
        <f t="shared" si="50"/>
        <v>3</v>
      </c>
      <c r="H793">
        <v>3</v>
      </c>
      <c r="I793">
        <f t="shared" si="51"/>
        <v>4</v>
      </c>
      <c r="J793">
        <v>2791.02</v>
      </c>
    </row>
    <row r="794" spans="1:10" x14ac:dyDescent="0.25">
      <c r="A794" s="1">
        <v>42916.225821759261</v>
      </c>
      <c r="B794">
        <v>2</v>
      </c>
      <c r="C794">
        <f t="shared" si="48"/>
        <v>3</v>
      </c>
      <c r="D794">
        <v>5</v>
      </c>
      <c r="E794">
        <f t="shared" si="49"/>
        <v>6</v>
      </c>
      <c r="F794">
        <v>3</v>
      </c>
      <c r="G794">
        <f t="shared" si="50"/>
        <v>4</v>
      </c>
      <c r="H794">
        <v>4</v>
      </c>
      <c r="I794">
        <f t="shared" si="51"/>
        <v>5</v>
      </c>
      <c r="J794">
        <v>17836</v>
      </c>
    </row>
    <row r="795" spans="1:10" x14ac:dyDescent="0.25">
      <c r="A795" s="1">
        <v>42916.225868055553</v>
      </c>
      <c r="B795">
        <v>6</v>
      </c>
      <c r="C795">
        <f t="shared" si="48"/>
        <v>7</v>
      </c>
      <c r="D795">
        <v>9</v>
      </c>
      <c r="E795">
        <f t="shared" si="49"/>
        <v>10</v>
      </c>
      <c r="F795">
        <v>7</v>
      </c>
      <c r="G795">
        <f t="shared" si="50"/>
        <v>8</v>
      </c>
      <c r="H795">
        <v>8</v>
      </c>
      <c r="I795">
        <f t="shared" si="51"/>
        <v>9</v>
      </c>
      <c r="J795">
        <v>18178.400000000001</v>
      </c>
    </row>
    <row r="796" spans="1:10" x14ac:dyDescent="0.25">
      <c r="A796" s="1">
        <v>42916.225914351853</v>
      </c>
      <c r="B796">
        <v>7</v>
      </c>
      <c r="C796">
        <f t="shared" si="48"/>
        <v>8</v>
      </c>
      <c r="D796">
        <v>10</v>
      </c>
      <c r="E796">
        <f t="shared" si="49"/>
        <v>11</v>
      </c>
      <c r="F796">
        <v>8</v>
      </c>
      <c r="G796">
        <f t="shared" si="50"/>
        <v>9</v>
      </c>
      <c r="H796">
        <v>9</v>
      </c>
      <c r="I796">
        <f t="shared" si="51"/>
        <v>10</v>
      </c>
      <c r="J796">
        <v>92.667299999999997</v>
      </c>
    </row>
    <row r="797" spans="1:10" x14ac:dyDescent="0.25">
      <c r="A797" s="1">
        <v>42916.225949074076</v>
      </c>
      <c r="B797">
        <v>8</v>
      </c>
      <c r="C797">
        <f t="shared" si="48"/>
        <v>9</v>
      </c>
      <c r="D797">
        <v>11</v>
      </c>
      <c r="E797">
        <f t="shared" si="49"/>
        <v>12</v>
      </c>
      <c r="F797">
        <v>9</v>
      </c>
      <c r="G797">
        <f t="shared" si="50"/>
        <v>10</v>
      </c>
      <c r="H797">
        <v>10</v>
      </c>
      <c r="I797">
        <f t="shared" si="51"/>
        <v>11</v>
      </c>
      <c r="J797">
        <v>29779.3</v>
      </c>
    </row>
    <row r="798" spans="1:10" x14ac:dyDescent="0.25">
      <c r="A798" s="1">
        <v>42916.225983796299</v>
      </c>
      <c r="B798">
        <v>12</v>
      </c>
      <c r="C798">
        <f t="shared" si="48"/>
        <v>13</v>
      </c>
      <c r="D798">
        <v>15</v>
      </c>
      <c r="E798">
        <f t="shared" si="49"/>
        <v>16</v>
      </c>
      <c r="F798">
        <v>13</v>
      </c>
      <c r="G798">
        <f t="shared" si="50"/>
        <v>14</v>
      </c>
      <c r="H798">
        <v>14</v>
      </c>
      <c r="I798">
        <f t="shared" si="51"/>
        <v>15</v>
      </c>
      <c r="J798">
        <v>154.21100000000001</v>
      </c>
    </row>
    <row r="799" spans="1:10" x14ac:dyDescent="0.25">
      <c r="A799" s="1">
        <v>42916.226030092592</v>
      </c>
      <c r="B799">
        <v>13</v>
      </c>
      <c r="C799">
        <f t="shared" si="48"/>
        <v>14</v>
      </c>
      <c r="D799">
        <v>16</v>
      </c>
      <c r="E799">
        <f t="shared" si="49"/>
        <v>17</v>
      </c>
      <c r="F799">
        <v>14</v>
      </c>
      <c r="G799">
        <f t="shared" si="50"/>
        <v>15</v>
      </c>
      <c r="H799">
        <v>15</v>
      </c>
      <c r="I799">
        <f t="shared" si="51"/>
        <v>16</v>
      </c>
      <c r="J799">
        <v>20468.3</v>
      </c>
    </row>
    <row r="800" spans="1:10" x14ac:dyDescent="0.25">
      <c r="A800" s="1">
        <v>42916.226064814815</v>
      </c>
      <c r="B800">
        <v>14</v>
      </c>
      <c r="C800">
        <f t="shared" si="48"/>
        <v>15</v>
      </c>
      <c r="D800">
        <v>17</v>
      </c>
      <c r="E800">
        <f t="shared" si="49"/>
        <v>18</v>
      </c>
      <c r="F800">
        <v>15</v>
      </c>
      <c r="G800">
        <f t="shared" si="50"/>
        <v>16</v>
      </c>
      <c r="H800">
        <v>16</v>
      </c>
      <c r="I800">
        <f t="shared" si="51"/>
        <v>17</v>
      </c>
      <c r="J800">
        <v>7.4676100000000004E-3</v>
      </c>
    </row>
    <row r="801" spans="1:10" x14ac:dyDescent="0.25">
      <c r="A801" s="1">
        <v>42916.226180555554</v>
      </c>
      <c r="B801">
        <v>20</v>
      </c>
      <c r="C801">
        <f t="shared" si="48"/>
        <v>21</v>
      </c>
      <c r="D801">
        <v>23</v>
      </c>
      <c r="E801">
        <f t="shared" si="49"/>
        <v>24</v>
      </c>
      <c r="F801">
        <v>21</v>
      </c>
      <c r="G801">
        <f t="shared" si="50"/>
        <v>22</v>
      </c>
      <c r="H801">
        <v>22</v>
      </c>
      <c r="I801">
        <f t="shared" si="51"/>
        <v>23</v>
      </c>
      <c r="J801">
        <v>145.006</v>
      </c>
    </row>
    <row r="802" spans="1:10" x14ac:dyDescent="0.25">
      <c r="A802" s="1">
        <v>42916.226215277777</v>
      </c>
      <c r="B802">
        <v>24</v>
      </c>
      <c r="C802">
        <f t="shared" si="48"/>
        <v>25</v>
      </c>
      <c r="D802">
        <v>27</v>
      </c>
      <c r="E802">
        <f t="shared" si="49"/>
        <v>28</v>
      </c>
      <c r="F802">
        <v>25</v>
      </c>
      <c r="G802">
        <f t="shared" si="50"/>
        <v>26</v>
      </c>
      <c r="H802">
        <v>26</v>
      </c>
      <c r="I802">
        <f t="shared" si="51"/>
        <v>27</v>
      </c>
      <c r="J802">
        <v>4040.68</v>
      </c>
    </row>
    <row r="803" spans="1:10" x14ac:dyDescent="0.25">
      <c r="A803" s="1">
        <v>42916.226261574076</v>
      </c>
      <c r="B803">
        <v>25</v>
      </c>
      <c r="C803">
        <f t="shared" si="48"/>
        <v>26</v>
      </c>
      <c r="D803">
        <v>28</v>
      </c>
      <c r="E803">
        <f t="shared" si="49"/>
        <v>29</v>
      </c>
      <c r="F803">
        <v>26</v>
      </c>
      <c r="G803">
        <f t="shared" si="50"/>
        <v>27</v>
      </c>
      <c r="H803">
        <v>27</v>
      </c>
      <c r="I803">
        <f t="shared" si="51"/>
        <v>28</v>
      </c>
      <c r="J803">
        <v>5757.01</v>
      </c>
    </row>
    <row r="804" spans="1:10" x14ac:dyDescent="0.25">
      <c r="A804" s="1">
        <v>42916.226307870369</v>
      </c>
      <c r="B804">
        <v>26</v>
      </c>
      <c r="C804">
        <f t="shared" si="48"/>
        <v>27</v>
      </c>
      <c r="D804">
        <v>29</v>
      </c>
      <c r="E804">
        <f t="shared" si="49"/>
        <v>30</v>
      </c>
      <c r="F804">
        <v>27</v>
      </c>
      <c r="G804">
        <f t="shared" si="50"/>
        <v>28</v>
      </c>
      <c r="H804">
        <v>28</v>
      </c>
      <c r="I804">
        <f t="shared" si="51"/>
        <v>29</v>
      </c>
      <c r="J804">
        <v>5464.78</v>
      </c>
    </row>
    <row r="805" spans="1:10" x14ac:dyDescent="0.25">
      <c r="A805" s="1">
        <v>42916.239618055559</v>
      </c>
      <c r="B805">
        <v>0</v>
      </c>
      <c r="C805">
        <f t="shared" si="48"/>
        <v>1</v>
      </c>
      <c r="D805">
        <v>3</v>
      </c>
      <c r="E805">
        <f t="shared" si="49"/>
        <v>4</v>
      </c>
      <c r="F805">
        <v>1</v>
      </c>
      <c r="G805">
        <f t="shared" si="50"/>
        <v>2</v>
      </c>
      <c r="H805">
        <v>2</v>
      </c>
      <c r="I805">
        <f t="shared" si="51"/>
        <v>3</v>
      </c>
      <c r="J805">
        <v>692.56399999999996</v>
      </c>
    </row>
    <row r="806" spans="1:10" x14ac:dyDescent="0.25">
      <c r="A806" s="1">
        <v>42916.239664351851</v>
      </c>
      <c r="B806">
        <v>1</v>
      </c>
      <c r="C806">
        <f t="shared" si="48"/>
        <v>2</v>
      </c>
      <c r="D806">
        <v>4</v>
      </c>
      <c r="E806">
        <f t="shared" si="49"/>
        <v>5</v>
      </c>
      <c r="F806">
        <v>2</v>
      </c>
      <c r="G806">
        <f t="shared" si="50"/>
        <v>3</v>
      </c>
      <c r="H806">
        <v>3</v>
      </c>
      <c r="I806">
        <f t="shared" si="51"/>
        <v>4</v>
      </c>
      <c r="J806">
        <v>2857.82</v>
      </c>
    </row>
    <row r="807" spans="1:10" x14ac:dyDescent="0.25">
      <c r="A807" s="1">
        <v>42916.239710648151</v>
      </c>
      <c r="B807">
        <v>2</v>
      </c>
      <c r="C807">
        <f t="shared" si="48"/>
        <v>3</v>
      </c>
      <c r="D807">
        <v>5</v>
      </c>
      <c r="E807">
        <f t="shared" si="49"/>
        <v>6</v>
      </c>
      <c r="F807">
        <v>3</v>
      </c>
      <c r="G807">
        <f t="shared" si="50"/>
        <v>4</v>
      </c>
      <c r="H807">
        <v>4</v>
      </c>
      <c r="I807">
        <f t="shared" si="51"/>
        <v>5</v>
      </c>
      <c r="J807">
        <v>19378.900000000001</v>
      </c>
    </row>
    <row r="808" spans="1:10" x14ac:dyDescent="0.25">
      <c r="A808" s="1">
        <v>42916.239756944444</v>
      </c>
      <c r="B808">
        <v>6</v>
      </c>
      <c r="C808">
        <f t="shared" si="48"/>
        <v>7</v>
      </c>
      <c r="D808">
        <v>9</v>
      </c>
      <c r="E808">
        <f t="shared" si="49"/>
        <v>10</v>
      </c>
      <c r="F808">
        <v>7</v>
      </c>
      <c r="G808">
        <f t="shared" si="50"/>
        <v>8</v>
      </c>
      <c r="H808">
        <v>8</v>
      </c>
      <c r="I808">
        <f t="shared" si="51"/>
        <v>9</v>
      </c>
      <c r="J808">
        <v>18878.900000000001</v>
      </c>
    </row>
    <row r="809" spans="1:10" x14ac:dyDescent="0.25">
      <c r="A809" s="1">
        <v>42916.239791666667</v>
      </c>
      <c r="B809">
        <v>7</v>
      </c>
      <c r="C809">
        <f t="shared" si="48"/>
        <v>8</v>
      </c>
      <c r="D809">
        <v>10</v>
      </c>
      <c r="E809">
        <f t="shared" si="49"/>
        <v>11</v>
      </c>
      <c r="F809">
        <v>8</v>
      </c>
      <c r="G809">
        <f t="shared" si="50"/>
        <v>9</v>
      </c>
      <c r="H809">
        <v>9</v>
      </c>
      <c r="I809">
        <f t="shared" si="51"/>
        <v>10</v>
      </c>
      <c r="J809">
        <v>7.2990499999999996E-3</v>
      </c>
    </row>
    <row r="810" spans="1:10" x14ac:dyDescent="0.25">
      <c r="A810" s="1">
        <v>42916.23982638889</v>
      </c>
      <c r="B810">
        <v>8</v>
      </c>
      <c r="C810">
        <f t="shared" si="48"/>
        <v>9</v>
      </c>
      <c r="D810">
        <v>11</v>
      </c>
      <c r="E810">
        <f t="shared" si="49"/>
        <v>12</v>
      </c>
      <c r="F810">
        <v>9</v>
      </c>
      <c r="G810">
        <f t="shared" si="50"/>
        <v>10</v>
      </c>
      <c r="H810">
        <v>10</v>
      </c>
      <c r="I810">
        <f t="shared" si="51"/>
        <v>11</v>
      </c>
      <c r="J810">
        <v>32154.6</v>
      </c>
    </row>
    <row r="811" spans="1:10" x14ac:dyDescent="0.25">
      <c r="A811" s="1">
        <v>42916.239872685182</v>
      </c>
      <c r="B811">
        <v>12</v>
      </c>
      <c r="C811">
        <f t="shared" si="48"/>
        <v>13</v>
      </c>
      <c r="D811">
        <v>15</v>
      </c>
      <c r="E811">
        <f t="shared" si="49"/>
        <v>16</v>
      </c>
      <c r="F811">
        <v>13</v>
      </c>
      <c r="G811">
        <f t="shared" si="50"/>
        <v>14</v>
      </c>
      <c r="H811">
        <v>14</v>
      </c>
      <c r="I811">
        <f t="shared" si="51"/>
        <v>15</v>
      </c>
      <c r="J811">
        <v>169.21899999999999</v>
      </c>
    </row>
    <row r="812" spans="1:10" x14ac:dyDescent="0.25">
      <c r="A812" s="1">
        <v>42916.239918981482</v>
      </c>
      <c r="B812">
        <v>13</v>
      </c>
      <c r="C812">
        <f t="shared" si="48"/>
        <v>14</v>
      </c>
      <c r="D812">
        <v>16</v>
      </c>
      <c r="E812">
        <f t="shared" si="49"/>
        <v>17</v>
      </c>
      <c r="F812">
        <v>14</v>
      </c>
      <c r="G812">
        <f t="shared" si="50"/>
        <v>15</v>
      </c>
      <c r="H812">
        <v>15</v>
      </c>
      <c r="I812">
        <f t="shared" si="51"/>
        <v>16</v>
      </c>
      <c r="J812">
        <v>20197.5</v>
      </c>
    </row>
    <row r="813" spans="1:10" x14ac:dyDescent="0.25">
      <c r="A813" s="1">
        <v>42916.239965277775</v>
      </c>
      <c r="B813">
        <v>14</v>
      </c>
      <c r="C813">
        <f t="shared" si="48"/>
        <v>15</v>
      </c>
      <c r="D813">
        <v>17</v>
      </c>
      <c r="E813">
        <f t="shared" si="49"/>
        <v>18</v>
      </c>
      <c r="F813">
        <v>15</v>
      </c>
      <c r="G813">
        <f t="shared" si="50"/>
        <v>16</v>
      </c>
      <c r="H813">
        <v>16</v>
      </c>
      <c r="I813">
        <f t="shared" si="51"/>
        <v>17</v>
      </c>
      <c r="J813">
        <v>7.6533699999999996E-3</v>
      </c>
    </row>
    <row r="814" spans="1:10" x14ac:dyDescent="0.25">
      <c r="A814" s="1">
        <v>42916.240069444444</v>
      </c>
      <c r="B814">
        <v>20</v>
      </c>
      <c r="C814">
        <f t="shared" si="48"/>
        <v>21</v>
      </c>
      <c r="D814">
        <v>23</v>
      </c>
      <c r="E814">
        <f t="shared" si="49"/>
        <v>24</v>
      </c>
      <c r="F814">
        <v>21</v>
      </c>
      <c r="G814">
        <f t="shared" si="50"/>
        <v>22</v>
      </c>
      <c r="H814">
        <v>22</v>
      </c>
      <c r="I814">
        <f t="shared" si="51"/>
        <v>23</v>
      </c>
      <c r="J814">
        <v>232.21700000000001</v>
      </c>
    </row>
    <row r="815" spans="1:10" x14ac:dyDescent="0.25">
      <c r="A815" s="1">
        <v>42916.240104166667</v>
      </c>
      <c r="B815">
        <v>24</v>
      </c>
      <c r="C815">
        <f t="shared" si="48"/>
        <v>25</v>
      </c>
      <c r="D815">
        <v>27</v>
      </c>
      <c r="E815">
        <f t="shared" si="49"/>
        <v>28</v>
      </c>
      <c r="F815">
        <v>25</v>
      </c>
      <c r="G815">
        <f t="shared" si="50"/>
        <v>26</v>
      </c>
      <c r="H815">
        <v>26</v>
      </c>
      <c r="I815">
        <f t="shared" si="51"/>
        <v>27</v>
      </c>
      <c r="J815">
        <v>4133.76</v>
      </c>
    </row>
    <row r="816" spans="1:10" x14ac:dyDescent="0.25">
      <c r="A816" s="1">
        <v>42916.24015046296</v>
      </c>
      <c r="B816">
        <v>25</v>
      </c>
      <c r="C816">
        <f t="shared" si="48"/>
        <v>26</v>
      </c>
      <c r="D816">
        <v>28</v>
      </c>
      <c r="E816">
        <f t="shared" si="49"/>
        <v>29</v>
      </c>
      <c r="F816">
        <v>26</v>
      </c>
      <c r="G816">
        <f t="shared" si="50"/>
        <v>27</v>
      </c>
      <c r="H816">
        <v>27</v>
      </c>
      <c r="I816">
        <f t="shared" si="51"/>
        <v>28</v>
      </c>
      <c r="J816">
        <v>5728.35</v>
      </c>
    </row>
    <row r="817" spans="1:10" x14ac:dyDescent="0.25">
      <c r="A817" s="1">
        <v>42916.240185185183</v>
      </c>
      <c r="B817">
        <v>26</v>
      </c>
      <c r="C817">
        <f t="shared" si="48"/>
        <v>27</v>
      </c>
      <c r="D817">
        <v>29</v>
      </c>
      <c r="E817">
        <f t="shared" si="49"/>
        <v>30</v>
      </c>
      <c r="F817">
        <v>27</v>
      </c>
      <c r="G817">
        <f t="shared" si="50"/>
        <v>28</v>
      </c>
      <c r="H817">
        <v>28</v>
      </c>
      <c r="I817">
        <f t="shared" si="51"/>
        <v>29</v>
      </c>
      <c r="J817">
        <v>5431.63</v>
      </c>
    </row>
    <row r="818" spans="1:10" x14ac:dyDescent="0.25">
      <c r="A818" s="1">
        <v>42916.253506944442</v>
      </c>
      <c r="B818">
        <v>0</v>
      </c>
      <c r="C818">
        <f t="shared" si="48"/>
        <v>1</v>
      </c>
      <c r="D818">
        <v>3</v>
      </c>
      <c r="E818">
        <f t="shared" si="49"/>
        <v>4</v>
      </c>
      <c r="F818">
        <v>1</v>
      </c>
      <c r="G818">
        <f t="shared" si="50"/>
        <v>2</v>
      </c>
      <c r="H818">
        <v>2</v>
      </c>
      <c r="I818">
        <f t="shared" si="51"/>
        <v>3</v>
      </c>
      <c r="J818">
        <v>668.44200000000001</v>
      </c>
    </row>
    <row r="819" spans="1:10" x14ac:dyDescent="0.25">
      <c r="A819" s="1">
        <v>42916.253553240742</v>
      </c>
      <c r="B819">
        <v>1</v>
      </c>
      <c r="C819">
        <f t="shared" si="48"/>
        <v>2</v>
      </c>
      <c r="D819">
        <v>4</v>
      </c>
      <c r="E819">
        <f t="shared" si="49"/>
        <v>5</v>
      </c>
      <c r="F819">
        <v>2</v>
      </c>
      <c r="G819">
        <f t="shared" si="50"/>
        <v>3</v>
      </c>
      <c r="H819">
        <v>3</v>
      </c>
      <c r="I819">
        <f t="shared" si="51"/>
        <v>4</v>
      </c>
      <c r="J819">
        <v>2869.07</v>
      </c>
    </row>
    <row r="820" spans="1:10" x14ac:dyDescent="0.25">
      <c r="A820" s="1">
        <v>42916.253599537034</v>
      </c>
      <c r="B820">
        <v>2</v>
      </c>
      <c r="C820">
        <f t="shared" si="48"/>
        <v>3</v>
      </c>
      <c r="D820">
        <v>5</v>
      </c>
      <c r="E820">
        <f t="shared" si="49"/>
        <v>6</v>
      </c>
      <c r="F820">
        <v>3</v>
      </c>
      <c r="G820">
        <f t="shared" si="50"/>
        <v>4</v>
      </c>
      <c r="H820">
        <v>4</v>
      </c>
      <c r="I820">
        <f t="shared" si="51"/>
        <v>5</v>
      </c>
      <c r="J820">
        <v>21131.599999999999</v>
      </c>
    </row>
    <row r="821" spans="1:10" x14ac:dyDescent="0.25">
      <c r="A821" s="1">
        <v>42916.253645833334</v>
      </c>
      <c r="B821">
        <v>6</v>
      </c>
      <c r="C821">
        <f t="shared" si="48"/>
        <v>7</v>
      </c>
      <c r="D821">
        <v>9</v>
      </c>
      <c r="E821">
        <f t="shared" si="49"/>
        <v>10</v>
      </c>
      <c r="F821">
        <v>7</v>
      </c>
      <c r="G821">
        <f t="shared" si="50"/>
        <v>8</v>
      </c>
      <c r="H821">
        <v>8</v>
      </c>
      <c r="I821">
        <f t="shared" si="51"/>
        <v>9</v>
      </c>
      <c r="J821">
        <v>19599.3</v>
      </c>
    </row>
    <row r="822" spans="1:10" x14ac:dyDescent="0.25">
      <c r="A822" s="1">
        <v>42916.253692129627</v>
      </c>
      <c r="B822">
        <v>7</v>
      </c>
      <c r="C822">
        <f t="shared" si="48"/>
        <v>8</v>
      </c>
      <c r="D822">
        <v>10</v>
      </c>
      <c r="E822">
        <f t="shared" si="49"/>
        <v>11</v>
      </c>
      <c r="F822">
        <v>8</v>
      </c>
      <c r="G822">
        <f t="shared" si="50"/>
        <v>9</v>
      </c>
      <c r="H822">
        <v>9</v>
      </c>
      <c r="I822">
        <f t="shared" si="51"/>
        <v>10</v>
      </c>
      <c r="J822">
        <v>0.55764199999999997</v>
      </c>
    </row>
    <row r="823" spans="1:10" x14ac:dyDescent="0.25">
      <c r="A823" s="1">
        <v>42916.25372685185</v>
      </c>
      <c r="B823">
        <v>8</v>
      </c>
      <c r="C823">
        <f t="shared" si="48"/>
        <v>9</v>
      </c>
      <c r="D823">
        <v>11</v>
      </c>
      <c r="E823">
        <f t="shared" si="49"/>
        <v>12</v>
      </c>
      <c r="F823">
        <v>9</v>
      </c>
      <c r="G823">
        <f t="shared" si="50"/>
        <v>10</v>
      </c>
      <c r="H823">
        <v>10</v>
      </c>
      <c r="I823">
        <f t="shared" si="51"/>
        <v>11</v>
      </c>
      <c r="J823">
        <v>32200.3</v>
      </c>
    </row>
    <row r="824" spans="1:10" x14ac:dyDescent="0.25">
      <c r="A824" s="1">
        <v>42916.25377314815</v>
      </c>
      <c r="B824">
        <v>12</v>
      </c>
      <c r="C824">
        <f t="shared" si="48"/>
        <v>13</v>
      </c>
      <c r="D824">
        <v>15</v>
      </c>
      <c r="E824">
        <f t="shared" si="49"/>
        <v>16</v>
      </c>
      <c r="F824">
        <v>13</v>
      </c>
      <c r="G824">
        <f t="shared" si="50"/>
        <v>14</v>
      </c>
      <c r="H824">
        <v>14</v>
      </c>
      <c r="I824">
        <f t="shared" si="51"/>
        <v>15</v>
      </c>
      <c r="J824">
        <v>175.703</v>
      </c>
    </row>
    <row r="825" spans="1:10" x14ac:dyDescent="0.25">
      <c r="A825" s="1">
        <v>42916.253807870373</v>
      </c>
      <c r="B825">
        <v>13</v>
      </c>
      <c r="C825">
        <f t="shared" si="48"/>
        <v>14</v>
      </c>
      <c r="D825">
        <v>16</v>
      </c>
      <c r="E825">
        <f t="shared" si="49"/>
        <v>17</v>
      </c>
      <c r="F825">
        <v>14</v>
      </c>
      <c r="G825">
        <f t="shared" si="50"/>
        <v>15</v>
      </c>
      <c r="H825">
        <v>15</v>
      </c>
      <c r="I825">
        <f t="shared" si="51"/>
        <v>16</v>
      </c>
      <c r="J825">
        <v>20478.2</v>
      </c>
    </row>
    <row r="826" spans="1:10" x14ac:dyDescent="0.25">
      <c r="A826" s="1">
        <v>42916.253854166665</v>
      </c>
      <c r="B826">
        <v>14</v>
      </c>
      <c r="C826">
        <f t="shared" si="48"/>
        <v>15</v>
      </c>
      <c r="D826">
        <v>17</v>
      </c>
      <c r="E826">
        <f t="shared" si="49"/>
        <v>18</v>
      </c>
      <c r="F826">
        <v>15</v>
      </c>
      <c r="G826">
        <f t="shared" si="50"/>
        <v>16</v>
      </c>
      <c r="H826">
        <v>16</v>
      </c>
      <c r="I826">
        <f t="shared" si="51"/>
        <v>17</v>
      </c>
      <c r="J826">
        <v>7.6676100000000001E-3</v>
      </c>
    </row>
    <row r="827" spans="1:10" x14ac:dyDescent="0.25">
      <c r="A827" s="1">
        <v>42916.253958333335</v>
      </c>
      <c r="B827">
        <v>20</v>
      </c>
      <c r="C827">
        <f t="shared" si="48"/>
        <v>21</v>
      </c>
      <c r="D827">
        <v>23</v>
      </c>
      <c r="E827">
        <f t="shared" si="49"/>
        <v>24</v>
      </c>
      <c r="F827">
        <v>21</v>
      </c>
      <c r="G827">
        <f t="shared" si="50"/>
        <v>22</v>
      </c>
      <c r="H827">
        <v>22</v>
      </c>
      <c r="I827">
        <f t="shared" si="51"/>
        <v>23</v>
      </c>
      <c r="J827">
        <v>200.93100000000001</v>
      </c>
    </row>
    <row r="828" spans="1:10" x14ac:dyDescent="0.25">
      <c r="A828" s="1">
        <v>42916.254004629627</v>
      </c>
      <c r="B828">
        <v>24</v>
      </c>
      <c r="C828">
        <f t="shared" si="48"/>
        <v>25</v>
      </c>
      <c r="D828">
        <v>27</v>
      </c>
      <c r="E828">
        <f t="shared" si="49"/>
        <v>28</v>
      </c>
      <c r="F828">
        <v>25</v>
      </c>
      <c r="G828">
        <f t="shared" si="50"/>
        <v>26</v>
      </c>
      <c r="H828">
        <v>26</v>
      </c>
      <c r="I828">
        <f t="shared" si="51"/>
        <v>27</v>
      </c>
      <c r="J828">
        <v>4324.76</v>
      </c>
    </row>
    <row r="829" spans="1:10" x14ac:dyDescent="0.25">
      <c r="A829" s="1">
        <v>42916.25403935185</v>
      </c>
      <c r="B829">
        <v>25</v>
      </c>
      <c r="C829">
        <f t="shared" si="48"/>
        <v>26</v>
      </c>
      <c r="D829">
        <v>28</v>
      </c>
      <c r="E829">
        <f t="shared" si="49"/>
        <v>29</v>
      </c>
      <c r="F829">
        <v>26</v>
      </c>
      <c r="G829">
        <f t="shared" si="50"/>
        <v>27</v>
      </c>
      <c r="H829">
        <v>27</v>
      </c>
      <c r="I829">
        <f t="shared" si="51"/>
        <v>28</v>
      </c>
      <c r="J829">
        <v>6532.21</v>
      </c>
    </row>
    <row r="830" spans="1:10" x14ac:dyDescent="0.25">
      <c r="A830" s="1">
        <v>42916.25408564815</v>
      </c>
      <c r="B830">
        <v>26</v>
      </c>
      <c r="C830">
        <f t="shared" si="48"/>
        <v>27</v>
      </c>
      <c r="D830">
        <v>29</v>
      </c>
      <c r="E830">
        <f t="shared" si="49"/>
        <v>30</v>
      </c>
      <c r="F830">
        <v>27</v>
      </c>
      <c r="G830">
        <f t="shared" si="50"/>
        <v>28</v>
      </c>
      <c r="H830">
        <v>28</v>
      </c>
      <c r="I830">
        <f t="shared" si="51"/>
        <v>29</v>
      </c>
      <c r="J830">
        <v>5083</v>
      </c>
    </row>
    <row r="831" spans="1:10" x14ac:dyDescent="0.25">
      <c r="A831" s="1">
        <v>42916.267442129632</v>
      </c>
      <c r="B831">
        <v>1</v>
      </c>
      <c r="C831">
        <f t="shared" si="48"/>
        <v>2</v>
      </c>
      <c r="D831">
        <v>4</v>
      </c>
      <c r="E831">
        <f t="shared" si="49"/>
        <v>5</v>
      </c>
      <c r="F831">
        <v>2</v>
      </c>
      <c r="G831">
        <f t="shared" si="50"/>
        <v>3</v>
      </c>
      <c r="H831">
        <v>3</v>
      </c>
      <c r="I831">
        <f t="shared" si="51"/>
        <v>4</v>
      </c>
      <c r="J831">
        <v>2862.3</v>
      </c>
    </row>
    <row r="832" spans="1:10" x14ac:dyDescent="0.25">
      <c r="A832" s="1">
        <v>42916.267488425925</v>
      </c>
      <c r="B832">
        <v>2</v>
      </c>
      <c r="C832">
        <f t="shared" si="48"/>
        <v>3</v>
      </c>
      <c r="D832">
        <v>5</v>
      </c>
      <c r="E832">
        <f t="shared" si="49"/>
        <v>6</v>
      </c>
      <c r="F832">
        <v>3</v>
      </c>
      <c r="G832">
        <f t="shared" si="50"/>
        <v>4</v>
      </c>
      <c r="H832">
        <v>4</v>
      </c>
      <c r="I832">
        <f t="shared" si="51"/>
        <v>5</v>
      </c>
      <c r="J832">
        <v>23227</v>
      </c>
    </row>
    <row r="833" spans="1:10" x14ac:dyDescent="0.25">
      <c r="A833" s="1">
        <v>42916.267534722225</v>
      </c>
      <c r="B833">
        <v>6</v>
      </c>
      <c r="C833">
        <f t="shared" si="48"/>
        <v>7</v>
      </c>
      <c r="D833">
        <v>9</v>
      </c>
      <c r="E833">
        <f t="shared" si="49"/>
        <v>10</v>
      </c>
      <c r="F833">
        <v>7</v>
      </c>
      <c r="G833">
        <f t="shared" si="50"/>
        <v>8</v>
      </c>
      <c r="H833">
        <v>8</v>
      </c>
      <c r="I833">
        <f t="shared" si="51"/>
        <v>9</v>
      </c>
      <c r="J833">
        <v>19648.599999999999</v>
      </c>
    </row>
    <row r="834" spans="1:10" x14ac:dyDescent="0.25">
      <c r="A834" s="1">
        <v>42916.267581018517</v>
      </c>
      <c r="B834">
        <v>7</v>
      </c>
      <c r="C834">
        <f t="shared" si="48"/>
        <v>8</v>
      </c>
      <c r="D834">
        <v>10</v>
      </c>
      <c r="E834">
        <f t="shared" si="49"/>
        <v>11</v>
      </c>
      <c r="F834">
        <v>8</v>
      </c>
      <c r="G834">
        <f t="shared" si="50"/>
        <v>9</v>
      </c>
      <c r="H834">
        <v>9</v>
      </c>
      <c r="I834">
        <f t="shared" si="51"/>
        <v>10</v>
      </c>
      <c r="J834">
        <v>133.34800000000001</v>
      </c>
    </row>
    <row r="835" spans="1:10" x14ac:dyDescent="0.25">
      <c r="A835" s="1">
        <v>42916.26761574074</v>
      </c>
      <c r="B835">
        <v>8</v>
      </c>
      <c r="C835">
        <f t="shared" ref="C835:C898" si="52">B835+1</f>
        <v>9</v>
      </c>
      <c r="D835">
        <v>11</v>
      </c>
      <c r="E835">
        <f t="shared" ref="E835:E898" si="53">D835+1</f>
        <v>12</v>
      </c>
      <c r="F835">
        <v>9</v>
      </c>
      <c r="G835">
        <f t="shared" ref="G835:G898" si="54">F835+1</f>
        <v>10</v>
      </c>
      <c r="H835">
        <v>10</v>
      </c>
      <c r="I835">
        <f t="shared" ref="I835:I898" si="55">H835+1</f>
        <v>11</v>
      </c>
      <c r="J835">
        <v>31551.3</v>
      </c>
    </row>
    <row r="836" spans="1:10" x14ac:dyDescent="0.25">
      <c r="A836" s="1">
        <v>42916.26766203704</v>
      </c>
      <c r="B836">
        <v>12</v>
      </c>
      <c r="C836">
        <f t="shared" si="52"/>
        <v>13</v>
      </c>
      <c r="D836">
        <v>15</v>
      </c>
      <c r="E836">
        <f t="shared" si="53"/>
        <v>16</v>
      </c>
      <c r="F836">
        <v>13</v>
      </c>
      <c r="G836">
        <f t="shared" si="54"/>
        <v>14</v>
      </c>
      <c r="H836">
        <v>14</v>
      </c>
      <c r="I836">
        <f t="shared" si="55"/>
        <v>15</v>
      </c>
      <c r="J836">
        <v>177.36</v>
      </c>
    </row>
    <row r="837" spans="1:10" x14ac:dyDescent="0.25">
      <c r="A837" s="1">
        <v>42916.267696759256</v>
      </c>
      <c r="B837">
        <v>13</v>
      </c>
      <c r="C837">
        <f t="shared" si="52"/>
        <v>14</v>
      </c>
      <c r="D837">
        <v>16</v>
      </c>
      <c r="E837">
        <f t="shared" si="53"/>
        <v>17</v>
      </c>
      <c r="F837">
        <v>14</v>
      </c>
      <c r="G837">
        <f t="shared" si="54"/>
        <v>15</v>
      </c>
      <c r="H837">
        <v>15</v>
      </c>
      <c r="I837">
        <f t="shared" si="55"/>
        <v>16</v>
      </c>
      <c r="J837">
        <v>21069.5</v>
      </c>
    </row>
    <row r="838" spans="1:10" x14ac:dyDescent="0.25">
      <c r="A838" s="1">
        <v>42916.267743055556</v>
      </c>
      <c r="B838">
        <v>14</v>
      </c>
      <c r="C838">
        <f t="shared" si="52"/>
        <v>15</v>
      </c>
      <c r="D838">
        <v>17</v>
      </c>
      <c r="E838">
        <f t="shared" si="53"/>
        <v>18</v>
      </c>
      <c r="F838">
        <v>15</v>
      </c>
      <c r="G838">
        <f t="shared" si="54"/>
        <v>16</v>
      </c>
      <c r="H838">
        <v>16</v>
      </c>
      <c r="I838">
        <f t="shared" si="55"/>
        <v>17</v>
      </c>
      <c r="J838">
        <v>8.0707499999999998E-3</v>
      </c>
    </row>
    <row r="839" spans="1:10" x14ac:dyDescent="0.25">
      <c r="A839" s="1">
        <v>42916.267847222225</v>
      </c>
      <c r="B839">
        <v>20</v>
      </c>
      <c r="C839">
        <f t="shared" si="52"/>
        <v>21</v>
      </c>
      <c r="D839">
        <v>23</v>
      </c>
      <c r="E839">
        <f t="shared" si="53"/>
        <v>24</v>
      </c>
      <c r="F839">
        <v>21</v>
      </c>
      <c r="G839">
        <f t="shared" si="54"/>
        <v>22</v>
      </c>
      <c r="H839">
        <v>22</v>
      </c>
      <c r="I839">
        <f t="shared" si="55"/>
        <v>23</v>
      </c>
      <c r="J839">
        <v>220.458</v>
      </c>
    </row>
    <row r="840" spans="1:10" x14ac:dyDescent="0.25">
      <c r="A840" s="1">
        <v>42916.267893518518</v>
      </c>
      <c r="B840">
        <v>24</v>
      </c>
      <c r="C840">
        <f t="shared" si="52"/>
        <v>25</v>
      </c>
      <c r="D840">
        <v>27</v>
      </c>
      <c r="E840">
        <f t="shared" si="53"/>
        <v>28</v>
      </c>
      <c r="F840">
        <v>25</v>
      </c>
      <c r="G840">
        <f t="shared" si="54"/>
        <v>26</v>
      </c>
      <c r="H840">
        <v>26</v>
      </c>
      <c r="I840">
        <f t="shared" si="55"/>
        <v>27</v>
      </c>
      <c r="J840">
        <v>4277.8</v>
      </c>
    </row>
    <row r="841" spans="1:10" x14ac:dyDescent="0.25">
      <c r="A841" s="1">
        <v>42916.267928240741</v>
      </c>
      <c r="B841">
        <v>25</v>
      </c>
      <c r="C841">
        <f t="shared" si="52"/>
        <v>26</v>
      </c>
      <c r="D841">
        <v>28</v>
      </c>
      <c r="E841">
        <f t="shared" si="53"/>
        <v>29</v>
      </c>
      <c r="F841">
        <v>26</v>
      </c>
      <c r="G841">
        <f t="shared" si="54"/>
        <v>27</v>
      </c>
      <c r="H841">
        <v>27</v>
      </c>
      <c r="I841">
        <f t="shared" si="55"/>
        <v>28</v>
      </c>
      <c r="J841">
        <v>6270.94</v>
      </c>
    </row>
    <row r="842" spans="1:10" x14ac:dyDescent="0.25">
      <c r="A842" s="1">
        <v>42916.267974537041</v>
      </c>
      <c r="B842">
        <v>26</v>
      </c>
      <c r="C842">
        <f t="shared" si="52"/>
        <v>27</v>
      </c>
      <c r="D842">
        <v>29</v>
      </c>
      <c r="E842">
        <f t="shared" si="53"/>
        <v>30</v>
      </c>
      <c r="F842">
        <v>27</v>
      </c>
      <c r="G842">
        <f t="shared" si="54"/>
        <v>28</v>
      </c>
      <c r="H842">
        <v>28</v>
      </c>
      <c r="I842">
        <f t="shared" si="55"/>
        <v>29</v>
      </c>
      <c r="J842">
        <v>5009.28</v>
      </c>
    </row>
    <row r="843" spans="1:10" x14ac:dyDescent="0.25">
      <c r="A843" s="1">
        <v>42916.281331018516</v>
      </c>
      <c r="B843">
        <v>1</v>
      </c>
      <c r="C843">
        <f t="shared" si="52"/>
        <v>2</v>
      </c>
      <c r="D843">
        <v>4</v>
      </c>
      <c r="E843">
        <f t="shared" si="53"/>
        <v>5</v>
      </c>
      <c r="F843">
        <v>2</v>
      </c>
      <c r="G843">
        <f t="shared" si="54"/>
        <v>3</v>
      </c>
      <c r="H843">
        <v>3</v>
      </c>
      <c r="I843">
        <f t="shared" si="55"/>
        <v>4</v>
      </c>
      <c r="J843">
        <v>2755.69</v>
      </c>
    </row>
    <row r="844" spans="1:10" x14ac:dyDescent="0.25">
      <c r="A844" s="1">
        <v>42916.281377314815</v>
      </c>
      <c r="B844">
        <v>2</v>
      </c>
      <c r="C844">
        <f t="shared" si="52"/>
        <v>3</v>
      </c>
      <c r="D844">
        <v>5</v>
      </c>
      <c r="E844">
        <f t="shared" si="53"/>
        <v>6</v>
      </c>
      <c r="F844">
        <v>3</v>
      </c>
      <c r="G844">
        <f t="shared" si="54"/>
        <v>4</v>
      </c>
      <c r="H844">
        <v>4</v>
      </c>
      <c r="I844">
        <f t="shared" si="55"/>
        <v>5</v>
      </c>
      <c r="J844">
        <v>17677.2</v>
      </c>
    </row>
    <row r="845" spans="1:10" x14ac:dyDescent="0.25">
      <c r="A845" s="1">
        <v>42916.281412037039</v>
      </c>
      <c r="B845">
        <v>6</v>
      </c>
      <c r="C845">
        <f t="shared" si="52"/>
        <v>7</v>
      </c>
      <c r="D845">
        <v>9</v>
      </c>
      <c r="E845">
        <f t="shared" si="53"/>
        <v>10</v>
      </c>
      <c r="F845">
        <v>7</v>
      </c>
      <c r="G845">
        <f t="shared" si="54"/>
        <v>8</v>
      </c>
      <c r="H845">
        <v>8</v>
      </c>
      <c r="I845">
        <f t="shared" si="55"/>
        <v>9</v>
      </c>
      <c r="J845">
        <v>18229.099999999999</v>
      </c>
    </row>
    <row r="846" spans="1:10" x14ac:dyDescent="0.25">
      <c r="A846" s="1">
        <v>42916.281458333331</v>
      </c>
      <c r="B846">
        <v>7</v>
      </c>
      <c r="C846">
        <f t="shared" si="52"/>
        <v>8</v>
      </c>
      <c r="D846">
        <v>10</v>
      </c>
      <c r="E846">
        <f t="shared" si="53"/>
        <v>11</v>
      </c>
      <c r="F846">
        <v>8</v>
      </c>
      <c r="G846">
        <f t="shared" si="54"/>
        <v>9</v>
      </c>
      <c r="H846">
        <v>9</v>
      </c>
      <c r="I846">
        <f t="shared" si="55"/>
        <v>10</v>
      </c>
      <c r="J846">
        <v>18.061299999999999</v>
      </c>
    </row>
    <row r="847" spans="1:10" x14ac:dyDescent="0.25">
      <c r="A847" s="1">
        <v>42916.281493055554</v>
      </c>
      <c r="B847">
        <v>8</v>
      </c>
      <c r="C847">
        <f t="shared" si="52"/>
        <v>9</v>
      </c>
      <c r="D847">
        <v>11</v>
      </c>
      <c r="E847">
        <f t="shared" si="53"/>
        <v>12</v>
      </c>
      <c r="F847">
        <v>9</v>
      </c>
      <c r="G847">
        <f t="shared" si="54"/>
        <v>10</v>
      </c>
      <c r="H847">
        <v>10</v>
      </c>
      <c r="I847">
        <f t="shared" si="55"/>
        <v>11</v>
      </c>
      <c r="J847">
        <v>33152</v>
      </c>
    </row>
    <row r="848" spans="1:10" x14ac:dyDescent="0.25">
      <c r="A848" s="1">
        <v>42916.281539351854</v>
      </c>
      <c r="B848">
        <v>12</v>
      </c>
      <c r="C848">
        <f t="shared" si="52"/>
        <v>13</v>
      </c>
      <c r="D848">
        <v>15</v>
      </c>
      <c r="E848">
        <f t="shared" si="53"/>
        <v>16</v>
      </c>
      <c r="F848">
        <v>13</v>
      </c>
      <c r="G848">
        <f t="shared" si="54"/>
        <v>14</v>
      </c>
      <c r="H848">
        <v>14</v>
      </c>
      <c r="I848">
        <f t="shared" si="55"/>
        <v>15</v>
      </c>
      <c r="J848">
        <v>175.511</v>
      </c>
    </row>
    <row r="849" spans="1:10" x14ac:dyDescent="0.25">
      <c r="A849" s="1">
        <v>42916.281574074077</v>
      </c>
      <c r="B849">
        <v>13</v>
      </c>
      <c r="C849">
        <f t="shared" si="52"/>
        <v>14</v>
      </c>
      <c r="D849">
        <v>16</v>
      </c>
      <c r="E849">
        <f t="shared" si="53"/>
        <v>17</v>
      </c>
      <c r="F849">
        <v>14</v>
      </c>
      <c r="G849">
        <f t="shared" si="54"/>
        <v>15</v>
      </c>
      <c r="H849">
        <v>15</v>
      </c>
      <c r="I849">
        <f t="shared" si="55"/>
        <v>16</v>
      </c>
      <c r="J849">
        <v>20034.5</v>
      </c>
    </row>
    <row r="850" spans="1:10" x14ac:dyDescent="0.25">
      <c r="A850" s="1">
        <v>42916.28162037037</v>
      </c>
      <c r="B850">
        <v>14</v>
      </c>
      <c r="C850">
        <f t="shared" si="52"/>
        <v>15</v>
      </c>
      <c r="D850">
        <v>17</v>
      </c>
      <c r="E850">
        <f t="shared" si="53"/>
        <v>18</v>
      </c>
      <c r="F850">
        <v>15</v>
      </c>
      <c r="G850">
        <f t="shared" si="54"/>
        <v>16</v>
      </c>
      <c r="H850">
        <v>16</v>
      </c>
      <c r="I850">
        <f t="shared" si="55"/>
        <v>17</v>
      </c>
      <c r="J850">
        <v>7.8319099999999992E-3</v>
      </c>
    </row>
    <row r="851" spans="1:10" x14ac:dyDescent="0.25">
      <c r="A851" s="1">
        <v>42916.281724537039</v>
      </c>
      <c r="B851">
        <v>20</v>
      </c>
      <c r="C851">
        <f t="shared" si="52"/>
        <v>21</v>
      </c>
      <c r="D851">
        <v>23</v>
      </c>
      <c r="E851">
        <f t="shared" si="53"/>
        <v>24</v>
      </c>
      <c r="F851">
        <v>21</v>
      </c>
      <c r="G851">
        <f t="shared" si="54"/>
        <v>22</v>
      </c>
      <c r="H851">
        <v>22</v>
      </c>
      <c r="I851">
        <f t="shared" si="55"/>
        <v>23</v>
      </c>
      <c r="J851">
        <v>195.30600000000001</v>
      </c>
    </row>
    <row r="852" spans="1:10" x14ac:dyDescent="0.25">
      <c r="A852" s="1">
        <v>42916.281770833331</v>
      </c>
      <c r="B852">
        <v>24</v>
      </c>
      <c r="C852">
        <f t="shared" si="52"/>
        <v>25</v>
      </c>
      <c r="D852">
        <v>27</v>
      </c>
      <c r="E852">
        <f t="shared" si="53"/>
        <v>28</v>
      </c>
      <c r="F852">
        <v>25</v>
      </c>
      <c r="G852">
        <f t="shared" si="54"/>
        <v>26</v>
      </c>
      <c r="H852">
        <v>26</v>
      </c>
      <c r="I852">
        <f t="shared" si="55"/>
        <v>27</v>
      </c>
      <c r="J852">
        <v>4254.24</v>
      </c>
    </row>
    <row r="853" spans="1:10" x14ac:dyDescent="0.25">
      <c r="A853" s="1">
        <v>42916.281817129631</v>
      </c>
      <c r="B853">
        <v>25</v>
      </c>
      <c r="C853">
        <f t="shared" si="52"/>
        <v>26</v>
      </c>
      <c r="D853">
        <v>28</v>
      </c>
      <c r="E853">
        <f t="shared" si="53"/>
        <v>29</v>
      </c>
      <c r="F853">
        <v>26</v>
      </c>
      <c r="G853">
        <f t="shared" si="54"/>
        <v>27</v>
      </c>
      <c r="H853">
        <v>27</v>
      </c>
      <c r="I853">
        <f t="shared" si="55"/>
        <v>28</v>
      </c>
      <c r="J853">
        <v>6264.59</v>
      </c>
    </row>
    <row r="854" spans="1:10" x14ac:dyDescent="0.25">
      <c r="A854" s="1">
        <v>42916.295185185183</v>
      </c>
      <c r="B854">
        <v>0</v>
      </c>
      <c r="C854">
        <f t="shared" si="52"/>
        <v>1</v>
      </c>
      <c r="D854">
        <v>3</v>
      </c>
      <c r="E854">
        <f t="shared" si="53"/>
        <v>4</v>
      </c>
      <c r="F854">
        <v>1</v>
      </c>
      <c r="G854">
        <f t="shared" si="54"/>
        <v>2</v>
      </c>
      <c r="H854">
        <v>2</v>
      </c>
      <c r="I854">
        <f t="shared" si="55"/>
        <v>3</v>
      </c>
      <c r="J854">
        <v>670.25300000000004</v>
      </c>
    </row>
    <row r="855" spans="1:10" x14ac:dyDescent="0.25">
      <c r="A855" s="1">
        <v>42916.295231481483</v>
      </c>
      <c r="B855">
        <v>1</v>
      </c>
      <c r="C855">
        <f t="shared" si="52"/>
        <v>2</v>
      </c>
      <c r="D855">
        <v>4</v>
      </c>
      <c r="E855">
        <f t="shared" si="53"/>
        <v>5</v>
      </c>
      <c r="F855">
        <v>2</v>
      </c>
      <c r="G855">
        <f t="shared" si="54"/>
        <v>3</v>
      </c>
      <c r="H855">
        <v>3</v>
      </c>
      <c r="I855">
        <f t="shared" si="55"/>
        <v>4</v>
      </c>
      <c r="J855">
        <v>150.59700000000001</v>
      </c>
    </row>
    <row r="856" spans="1:10" x14ac:dyDescent="0.25">
      <c r="A856" s="1">
        <v>42916.295266203706</v>
      </c>
      <c r="B856">
        <v>2</v>
      </c>
      <c r="C856">
        <f t="shared" si="52"/>
        <v>3</v>
      </c>
      <c r="D856">
        <v>5</v>
      </c>
      <c r="E856">
        <f t="shared" si="53"/>
        <v>6</v>
      </c>
      <c r="F856">
        <v>3</v>
      </c>
      <c r="G856">
        <f t="shared" si="54"/>
        <v>4</v>
      </c>
      <c r="H856">
        <v>4</v>
      </c>
      <c r="I856">
        <f t="shared" si="55"/>
        <v>5</v>
      </c>
      <c r="J856">
        <v>17157.599999999999</v>
      </c>
    </row>
    <row r="857" spans="1:10" x14ac:dyDescent="0.25">
      <c r="A857" s="1">
        <v>42916.295324074075</v>
      </c>
      <c r="B857">
        <v>6</v>
      </c>
      <c r="C857">
        <f t="shared" si="52"/>
        <v>7</v>
      </c>
      <c r="D857">
        <v>9</v>
      </c>
      <c r="E857">
        <f t="shared" si="53"/>
        <v>10</v>
      </c>
      <c r="F857">
        <v>7</v>
      </c>
      <c r="G857">
        <f t="shared" si="54"/>
        <v>8</v>
      </c>
      <c r="H857">
        <v>8</v>
      </c>
      <c r="I857">
        <f t="shared" si="55"/>
        <v>9</v>
      </c>
      <c r="J857">
        <v>19884.900000000001</v>
      </c>
    </row>
    <row r="858" spans="1:10" x14ac:dyDescent="0.25">
      <c r="A858" s="1">
        <v>42916.295358796298</v>
      </c>
      <c r="B858">
        <v>7</v>
      </c>
      <c r="C858">
        <f t="shared" si="52"/>
        <v>8</v>
      </c>
      <c r="D858">
        <v>10</v>
      </c>
      <c r="E858">
        <f t="shared" si="53"/>
        <v>11</v>
      </c>
      <c r="F858">
        <v>8</v>
      </c>
      <c r="G858">
        <f t="shared" si="54"/>
        <v>9</v>
      </c>
      <c r="H858">
        <v>9</v>
      </c>
      <c r="I858">
        <f t="shared" si="55"/>
        <v>10</v>
      </c>
      <c r="J858">
        <v>15.967700000000001</v>
      </c>
    </row>
    <row r="859" spans="1:10" x14ac:dyDescent="0.25">
      <c r="A859" s="1">
        <v>42916.295405092591</v>
      </c>
      <c r="B859">
        <v>8</v>
      </c>
      <c r="C859">
        <f t="shared" si="52"/>
        <v>9</v>
      </c>
      <c r="D859">
        <v>11</v>
      </c>
      <c r="E859">
        <f t="shared" si="53"/>
        <v>12</v>
      </c>
      <c r="F859">
        <v>9</v>
      </c>
      <c r="G859">
        <f t="shared" si="54"/>
        <v>10</v>
      </c>
      <c r="H859">
        <v>10</v>
      </c>
      <c r="I859">
        <f t="shared" si="55"/>
        <v>11</v>
      </c>
      <c r="J859">
        <v>32476.3</v>
      </c>
    </row>
    <row r="860" spans="1:10" x14ac:dyDescent="0.25">
      <c r="A860" s="1">
        <v>42916.295439814814</v>
      </c>
      <c r="B860">
        <v>12</v>
      </c>
      <c r="C860">
        <f t="shared" si="52"/>
        <v>13</v>
      </c>
      <c r="D860">
        <v>15</v>
      </c>
      <c r="E860">
        <f t="shared" si="53"/>
        <v>16</v>
      </c>
      <c r="F860">
        <v>13</v>
      </c>
      <c r="G860">
        <f t="shared" si="54"/>
        <v>14</v>
      </c>
      <c r="H860">
        <v>14</v>
      </c>
      <c r="I860">
        <f t="shared" si="55"/>
        <v>15</v>
      </c>
      <c r="J860">
        <v>167.11099999999999</v>
      </c>
    </row>
    <row r="861" spans="1:10" x14ac:dyDescent="0.25">
      <c r="A861" s="1">
        <v>42916.295486111114</v>
      </c>
      <c r="B861">
        <v>13</v>
      </c>
      <c r="C861">
        <f t="shared" si="52"/>
        <v>14</v>
      </c>
      <c r="D861">
        <v>16</v>
      </c>
      <c r="E861">
        <f t="shared" si="53"/>
        <v>17</v>
      </c>
      <c r="F861">
        <v>14</v>
      </c>
      <c r="G861">
        <f t="shared" si="54"/>
        <v>15</v>
      </c>
      <c r="H861">
        <v>15</v>
      </c>
      <c r="I861">
        <f t="shared" si="55"/>
        <v>16</v>
      </c>
      <c r="J861">
        <v>21408.6</v>
      </c>
    </row>
    <row r="862" spans="1:10" x14ac:dyDescent="0.25">
      <c r="A862" s="1">
        <v>42916.295520833337</v>
      </c>
      <c r="B862">
        <v>14</v>
      </c>
      <c r="C862">
        <f t="shared" si="52"/>
        <v>15</v>
      </c>
      <c r="D862">
        <v>17</v>
      </c>
      <c r="E862">
        <f t="shared" si="53"/>
        <v>18</v>
      </c>
      <c r="F862">
        <v>15</v>
      </c>
      <c r="G862">
        <f t="shared" si="54"/>
        <v>16</v>
      </c>
      <c r="H862">
        <v>16</v>
      </c>
      <c r="I862">
        <f t="shared" si="55"/>
        <v>17</v>
      </c>
      <c r="J862">
        <v>7.6332300000000004E-3</v>
      </c>
    </row>
    <row r="863" spans="1:10" x14ac:dyDescent="0.25">
      <c r="A863" s="1">
        <v>42916.295601851853</v>
      </c>
      <c r="B863">
        <v>19</v>
      </c>
      <c r="C863">
        <f t="shared" si="52"/>
        <v>20</v>
      </c>
      <c r="D863">
        <v>22</v>
      </c>
      <c r="E863">
        <f t="shared" si="53"/>
        <v>23</v>
      </c>
      <c r="F863">
        <v>20</v>
      </c>
      <c r="G863">
        <f t="shared" si="54"/>
        <v>21</v>
      </c>
      <c r="H863">
        <v>21</v>
      </c>
      <c r="I863">
        <f t="shared" si="55"/>
        <v>22</v>
      </c>
      <c r="J863">
        <v>11370.5</v>
      </c>
    </row>
    <row r="864" spans="1:10" x14ac:dyDescent="0.25">
      <c r="A864" s="1">
        <v>42916.295636574076</v>
      </c>
      <c r="B864">
        <v>20</v>
      </c>
      <c r="C864">
        <f t="shared" si="52"/>
        <v>21</v>
      </c>
      <c r="D864">
        <v>23</v>
      </c>
      <c r="E864">
        <f t="shared" si="53"/>
        <v>24</v>
      </c>
      <c r="F864">
        <v>21</v>
      </c>
      <c r="G864">
        <f t="shared" si="54"/>
        <v>22</v>
      </c>
      <c r="H864">
        <v>22</v>
      </c>
      <c r="I864">
        <f t="shared" si="55"/>
        <v>23</v>
      </c>
      <c r="J864">
        <v>175.738</v>
      </c>
    </row>
    <row r="865" spans="1:10" x14ac:dyDescent="0.25">
      <c r="A865" s="1">
        <v>42916.295682870368</v>
      </c>
      <c r="B865">
        <v>24</v>
      </c>
      <c r="C865">
        <f t="shared" si="52"/>
        <v>25</v>
      </c>
      <c r="D865">
        <v>27</v>
      </c>
      <c r="E865">
        <f t="shared" si="53"/>
        <v>28</v>
      </c>
      <c r="F865">
        <v>25</v>
      </c>
      <c r="G865">
        <f t="shared" si="54"/>
        <v>26</v>
      </c>
      <c r="H865">
        <v>26</v>
      </c>
      <c r="I865">
        <f t="shared" si="55"/>
        <v>27</v>
      </c>
      <c r="J865">
        <v>4290.6099999999997</v>
      </c>
    </row>
    <row r="866" spans="1:10" x14ac:dyDescent="0.25">
      <c r="A866" s="1">
        <v>42916.295729166668</v>
      </c>
      <c r="B866">
        <v>25</v>
      </c>
      <c r="C866">
        <f t="shared" si="52"/>
        <v>26</v>
      </c>
      <c r="D866">
        <v>28</v>
      </c>
      <c r="E866">
        <f t="shared" si="53"/>
        <v>29</v>
      </c>
      <c r="F866">
        <v>26</v>
      </c>
      <c r="G866">
        <f t="shared" si="54"/>
        <v>27</v>
      </c>
      <c r="H866">
        <v>27</v>
      </c>
      <c r="I866">
        <f t="shared" si="55"/>
        <v>28</v>
      </c>
      <c r="J866">
        <v>6036.28</v>
      </c>
    </row>
    <row r="867" spans="1:10" x14ac:dyDescent="0.25">
      <c r="A867" s="1">
        <v>42916.309062499997</v>
      </c>
      <c r="B867">
        <v>0</v>
      </c>
      <c r="C867">
        <f t="shared" si="52"/>
        <v>1</v>
      </c>
      <c r="D867">
        <v>3</v>
      </c>
      <c r="E867">
        <f t="shared" si="53"/>
        <v>4</v>
      </c>
      <c r="F867">
        <v>1</v>
      </c>
      <c r="G867">
        <f t="shared" si="54"/>
        <v>2</v>
      </c>
      <c r="H867">
        <v>2</v>
      </c>
      <c r="I867">
        <f t="shared" si="55"/>
        <v>3</v>
      </c>
      <c r="J867">
        <v>792.73099999999999</v>
      </c>
    </row>
    <row r="868" spans="1:10" x14ac:dyDescent="0.25">
      <c r="A868" s="1">
        <v>42916.309120370373</v>
      </c>
      <c r="B868">
        <v>1</v>
      </c>
      <c r="C868">
        <f t="shared" si="52"/>
        <v>2</v>
      </c>
      <c r="D868">
        <v>4</v>
      </c>
      <c r="E868">
        <f t="shared" si="53"/>
        <v>5</v>
      </c>
      <c r="F868">
        <v>2</v>
      </c>
      <c r="G868">
        <f t="shared" si="54"/>
        <v>3</v>
      </c>
      <c r="H868">
        <v>3</v>
      </c>
      <c r="I868">
        <f t="shared" si="55"/>
        <v>4</v>
      </c>
      <c r="J868">
        <v>167.95400000000001</v>
      </c>
    </row>
    <row r="869" spans="1:10" x14ac:dyDescent="0.25">
      <c r="A869" s="1">
        <v>42916.309166666666</v>
      </c>
      <c r="B869">
        <v>2</v>
      </c>
      <c r="C869">
        <f t="shared" si="52"/>
        <v>3</v>
      </c>
      <c r="D869">
        <v>5</v>
      </c>
      <c r="E869">
        <f t="shared" si="53"/>
        <v>6</v>
      </c>
      <c r="F869">
        <v>3</v>
      </c>
      <c r="G869">
        <f t="shared" si="54"/>
        <v>4</v>
      </c>
      <c r="H869">
        <v>4</v>
      </c>
      <c r="I869">
        <f t="shared" si="55"/>
        <v>5</v>
      </c>
      <c r="J869">
        <v>15143.8</v>
      </c>
    </row>
    <row r="870" spans="1:10" x14ac:dyDescent="0.25">
      <c r="A870" s="1">
        <v>42916.309212962966</v>
      </c>
      <c r="B870">
        <v>6</v>
      </c>
      <c r="C870">
        <f t="shared" si="52"/>
        <v>7</v>
      </c>
      <c r="D870">
        <v>9</v>
      </c>
      <c r="E870">
        <f t="shared" si="53"/>
        <v>10</v>
      </c>
      <c r="F870">
        <v>7</v>
      </c>
      <c r="G870">
        <f t="shared" si="54"/>
        <v>8</v>
      </c>
      <c r="H870">
        <v>8</v>
      </c>
      <c r="I870">
        <f t="shared" si="55"/>
        <v>9</v>
      </c>
      <c r="J870">
        <v>20401</v>
      </c>
    </row>
    <row r="871" spans="1:10" x14ac:dyDescent="0.25">
      <c r="A871" s="1">
        <v>42916.309247685182</v>
      </c>
      <c r="B871">
        <v>7</v>
      </c>
      <c r="C871">
        <f t="shared" si="52"/>
        <v>8</v>
      </c>
      <c r="D871">
        <v>10</v>
      </c>
      <c r="E871">
        <f t="shared" si="53"/>
        <v>11</v>
      </c>
      <c r="F871">
        <v>8</v>
      </c>
      <c r="G871">
        <f t="shared" si="54"/>
        <v>9</v>
      </c>
      <c r="H871">
        <v>9</v>
      </c>
      <c r="I871">
        <f t="shared" si="55"/>
        <v>10</v>
      </c>
      <c r="J871">
        <v>7.2797199999999999E-3</v>
      </c>
    </row>
    <row r="872" spans="1:10" x14ac:dyDescent="0.25">
      <c r="A872" s="1">
        <v>42916.309293981481</v>
      </c>
      <c r="B872">
        <v>8</v>
      </c>
      <c r="C872">
        <f t="shared" si="52"/>
        <v>9</v>
      </c>
      <c r="D872">
        <v>11</v>
      </c>
      <c r="E872">
        <f t="shared" si="53"/>
        <v>12</v>
      </c>
      <c r="F872">
        <v>9</v>
      </c>
      <c r="G872">
        <f t="shared" si="54"/>
        <v>10</v>
      </c>
      <c r="H872">
        <v>10</v>
      </c>
      <c r="I872">
        <f t="shared" si="55"/>
        <v>11</v>
      </c>
      <c r="J872">
        <v>31624.5</v>
      </c>
    </row>
    <row r="873" spans="1:10" x14ac:dyDescent="0.25">
      <c r="A873" s="1">
        <v>42916.309328703705</v>
      </c>
      <c r="B873">
        <v>12</v>
      </c>
      <c r="C873">
        <f t="shared" si="52"/>
        <v>13</v>
      </c>
      <c r="D873">
        <v>15</v>
      </c>
      <c r="E873">
        <f t="shared" si="53"/>
        <v>16</v>
      </c>
      <c r="F873">
        <v>13</v>
      </c>
      <c r="G873">
        <f t="shared" si="54"/>
        <v>14</v>
      </c>
      <c r="H873">
        <v>14</v>
      </c>
      <c r="I873">
        <f t="shared" si="55"/>
        <v>15</v>
      </c>
      <c r="J873">
        <v>170.334</v>
      </c>
    </row>
    <row r="874" spans="1:10" x14ac:dyDescent="0.25">
      <c r="A874" s="1">
        <v>42916.309374999997</v>
      </c>
      <c r="B874">
        <v>13</v>
      </c>
      <c r="C874">
        <f t="shared" si="52"/>
        <v>14</v>
      </c>
      <c r="D874">
        <v>16</v>
      </c>
      <c r="E874">
        <f t="shared" si="53"/>
        <v>17</v>
      </c>
      <c r="F874">
        <v>14</v>
      </c>
      <c r="G874">
        <f t="shared" si="54"/>
        <v>15</v>
      </c>
      <c r="H874">
        <v>15</v>
      </c>
      <c r="I874">
        <f t="shared" si="55"/>
        <v>16</v>
      </c>
      <c r="J874">
        <v>20229.3</v>
      </c>
    </row>
    <row r="875" spans="1:10" x14ac:dyDescent="0.25">
      <c r="A875" s="1">
        <v>42916.309421296297</v>
      </c>
      <c r="B875">
        <v>14</v>
      </c>
      <c r="C875">
        <f t="shared" si="52"/>
        <v>15</v>
      </c>
      <c r="D875">
        <v>17</v>
      </c>
      <c r="E875">
        <f t="shared" si="53"/>
        <v>18</v>
      </c>
      <c r="F875">
        <v>15</v>
      </c>
      <c r="G875">
        <f t="shared" si="54"/>
        <v>16</v>
      </c>
      <c r="H875">
        <v>16</v>
      </c>
      <c r="I875">
        <f t="shared" si="55"/>
        <v>17</v>
      </c>
      <c r="J875">
        <v>7.5674399999999999E-3</v>
      </c>
    </row>
    <row r="876" spans="1:10" x14ac:dyDescent="0.25">
      <c r="A876" s="1">
        <v>42916.309490740743</v>
      </c>
      <c r="B876">
        <v>19</v>
      </c>
      <c r="C876">
        <f t="shared" si="52"/>
        <v>20</v>
      </c>
      <c r="D876">
        <v>22</v>
      </c>
      <c r="E876">
        <f t="shared" si="53"/>
        <v>23</v>
      </c>
      <c r="F876">
        <v>20</v>
      </c>
      <c r="G876">
        <f t="shared" si="54"/>
        <v>21</v>
      </c>
      <c r="H876">
        <v>21</v>
      </c>
      <c r="I876">
        <f t="shared" si="55"/>
        <v>22</v>
      </c>
      <c r="J876">
        <v>11835.2</v>
      </c>
    </row>
    <row r="877" spans="1:10" x14ac:dyDescent="0.25">
      <c r="A877" s="1">
        <v>42916.309537037036</v>
      </c>
      <c r="B877">
        <v>20</v>
      </c>
      <c r="C877">
        <f t="shared" si="52"/>
        <v>21</v>
      </c>
      <c r="D877">
        <v>23</v>
      </c>
      <c r="E877">
        <f t="shared" si="53"/>
        <v>24</v>
      </c>
      <c r="F877">
        <v>21</v>
      </c>
      <c r="G877">
        <f t="shared" si="54"/>
        <v>22</v>
      </c>
      <c r="H877">
        <v>22</v>
      </c>
      <c r="I877">
        <f t="shared" si="55"/>
        <v>23</v>
      </c>
      <c r="J877">
        <v>187.124</v>
      </c>
    </row>
    <row r="878" spans="1:10" x14ac:dyDescent="0.25">
      <c r="A878" s="1">
        <v>42916.309571759259</v>
      </c>
      <c r="B878">
        <v>24</v>
      </c>
      <c r="C878">
        <f t="shared" si="52"/>
        <v>25</v>
      </c>
      <c r="D878">
        <v>27</v>
      </c>
      <c r="E878">
        <f t="shared" si="53"/>
        <v>28</v>
      </c>
      <c r="F878">
        <v>25</v>
      </c>
      <c r="G878">
        <f t="shared" si="54"/>
        <v>26</v>
      </c>
      <c r="H878">
        <v>26</v>
      </c>
      <c r="I878">
        <f t="shared" si="55"/>
        <v>27</v>
      </c>
      <c r="J878">
        <v>4262.1400000000003</v>
      </c>
    </row>
    <row r="879" spans="1:10" x14ac:dyDescent="0.25">
      <c r="A879" s="1">
        <v>42916.309629629628</v>
      </c>
      <c r="B879">
        <v>25</v>
      </c>
      <c r="C879">
        <f t="shared" si="52"/>
        <v>26</v>
      </c>
      <c r="D879">
        <v>28</v>
      </c>
      <c r="E879">
        <f t="shared" si="53"/>
        <v>29</v>
      </c>
      <c r="F879">
        <v>26</v>
      </c>
      <c r="G879">
        <f t="shared" si="54"/>
        <v>27</v>
      </c>
      <c r="H879">
        <v>27</v>
      </c>
      <c r="I879">
        <f t="shared" si="55"/>
        <v>28</v>
      </c>
      <c r="J879">
        <v>6022.4</v>
      </c>
    </row>
    <row r="880" spans="1:10" x14ac:dyDescent="0.25">
      <c r="A880" s="1">
        <v>42916.322997685187</v>
      </c>
      <c r="B880">
        <v>1</v>
      </c>
      <c r="C880">
        <f t="shared" si="52"/>
        <v>2</v>
      </c>
      <c r="D880">
        <v>4</v>
      </c>
      <c r="E880">
        <f t="shared" si="53"/>
        <v>5</v>
      </c>
      <c r="F880">
        <v>2</v>
      </c>
      <c r="G880">
        <f t="shared" si="54"/>
        <v>3</v>
      </c>
      <c r="H880">
        <v>3</v>
      </c>
      <c r="I880">
        <f t="shared" si="55"/>
        <v>4</v>
      </c>
      <c r="J880">
        <v>169.988</v>
      </c>
    </row>
    <row r="881" spans="1:10" x14ac:dyDescent="0.25">
      <c r="A881" s="1">
        <v>42916.32303240741</v>
      </c>
      <c r="B881">
        <v>2</v>
      </c>
      <c r="C881">
        <f t="shared" si="52"/>
        <v>3</v>
      </c>
      <c r="D881">
        <v>5</v>
      </c>
      <c r="E881">
        <f t="shared" si="53"/>
        <v>6</v>
      </c>
      <c r="F881">
        <v>3</v>
      </c>
      <c r="G881">
        <f t="shared" si="54"/>
        <v>4</v>
      </c>
      <c r="H881">
        <v>4</v>
      </c>
      <c r="I881">
        <f t="shared" si="55"/>
        <v>5</v>
      </c>
      <c r="J881">
        <v>15552.9</v>
      </c>
    </row>
    <row r="882" spans="1:10" x14ac:dyDescent="0.25">
      <c r="A882" s="1">
        <v>42916.323078703703</v>
      </c>
      <c r="B882">
        <v>6</v>
      </c>
      <c r="C882">
        <f t="shared" si="52"/>
        <v>7</v>
      </c>
      <c r="D882">
        <v>9</v>
      </c>
      <c r="E882">
        <f t="shared" si="53"/>
        <v>10</v>
      </c>
      <c r="F882">
        <v>7</v>
      </c>
      <c r="G882">
        <f t="shared" si="54"/>
        <v>8</v>
      </c>
      <c r="H882">
        <v>8</v>
      </c>
      <c r="I882">
        <f t="shared" si="55"/>
        <v>9</v>
      </c>
      <c r="J882">
        <v>19481.7</v>
      </c>
    </row>
    <row r="883" spans="1:10" x14ac:dyDescent="0.25">
      <c r="A883" s="1">
        <v>42916.323125000003</v>
      </c>
      <c r="B883">
        <v>7</v>
      </c>
      <c r="C883">
        <f t="shared" si="52"/>
        <v>8</v>
      </c>
      <c r="D883">
        <v>10</v>
      </c>
      <c r="E883">
        <f t="shared" si="53"/>
        <v>11</v>
      </c>
      <c r="F883">
        <v>8</v>
      </c>
      <c r="G883">
        <f t="shared" si="54"/>
        <v>9</v>
      </c>
      <c r="H883">
        <v>9</v>
      </c>
      <c r="I883">
        <f t="shared" si="55"/>
        <v>10</v>
      </c>
      <c r="J883">
        <v>7.2329400000000002E-3</v>
      </c>
    </row>
    <row r="884" spans="1:10" x14ac:dyDescent="0.25">
      <c r="A884" s="1">
        <v>42916.323159722226</v>
      </c>
      <c r="B884">
        <v>8</v>
      </c>
      <c r="C884">
        <f t="shared" si="52"/>
        <v>9</v>
      </c>
      <c r="D884">
        <v>11</v>
      </c>
      <c r="E884">
        <f t="shared" si="53"/>
        <v>12</v>
      </c>
      <c r="F884">
        <v>9</v>
      </c>
      <c r="G884">
        <f t="shared" si="54"/>
        <v>10</v>
      </c>
      <c r="H884">
        <v>10</v>
      </c>
      <c r="I884">
        <f t="shared" si="55"/>
        <v>11</v>
      </c>
      <c r="J884">
        <v>32415.4</v>
      </c>
    </row>
    <row r="885" spans="1:10" x14ac:dyDescent="0.25">
      <c r="A885" s="1">
        <v>42916.323206018518</v>
      </c>
      <c r="B885">
        <v>12</v>
      </c>
      <c r="C885">
        <f t="shared" si="52"/>
        <v>13</v>
      </c>
      <c r="D885">
        <v>15</v>
      </c>
      <c r="E885">
        <f t="shared" si="53"/>
        <v>16</v>
      </c>
      <c r="F885">
        <v>13</v>
      </c>
      <c r="G885">
        <f t="shared" si="54"/>
        <v>14</v>
      </c>
      <c r="H885">
        <v>14</v>
      </c>
      <c r="I885">
        <f t="shared" si="55"/>
        <v>15</v>
      </c>
      <c r="J885">
        <v>179.697</v>
      </c>
    </row>
    <row r="886" spans="1:10" x14ac:dyDescent="0.25">
      <c r="A886" s="1">
        <v>42916.323240740741</v>
      </c>
      <c r="B886">
        <v>13</v>
      </c>
      <c r="C886">
        <f t="shared" si="52"/>
        <v>14</v>
      </c>
      <c r="D886">
        <v>16</v>
      </c>
      <c r="E886">
        <f t="shared" si="53"/>
        <v>17</v>
      </c>
      <c r="F886">
        <v>14</v>
      </c>
      <c r="G886">
        <f t="shared" si="54"/>
        <v>15</v>
      </c>
      <c r="H886">
        <v>15</v>
      </c>
      <c r="I886">
        <f t="shared" si="55"/>
        <v>16</v>
      </c>
      <c r="J886">
        <v>20334.2</v>
      </c>
    </row>
    <row r="887" spans="1:10" x14ac:dyDescent="0.25">
      <c r="A887" s="1">
        <v>42916.323287037034</v>
      </c>
      <c r="B887">
        <v>14</v>
      </c>
      <c r="C887">
        <f t="shared" si="52"/>
        <v>15</v>
      </c>
      <c r="D887">
        <v>17</v>
      </c>
      <c r="E887">
        <f t="shared" si="53"/>
        <v>18</v>
      </c>
      <c r="F887">
        <v>15</v>
      </c>
      <c r="G887">
        <f t="shared" si="54"/>
        <v>16</v>
      </c>
      <c r="H887">
        <v>16</v>
      </c>
      <c r="I887">
        <f t="shared" si="55"/>
        <v>17</v>
      </c>
      <c r="J887">
        <v>7.5504600000000002E-3</v>
      </c>
    </row>
    <row r="888" spans="1:10" x14ac:dyDescent="0.25">
      <c r="A888" s="1">
        <v>42916.323368055557</v>
      </c>
      <c r="B888">
        <v>19</v>
      </c>
      <c r="C888">
        <f t="shared" si="52"/>
        <v>20</v>
      </c>
      <c r="D888">
        <v>22</v>
      </c>
      <c r="E888">
        <f t="shared" si="53"/>
        <v>23</v>
      </c>
      <c r="F888">
        <v>20</v>
      </c>
      <c r="G888">
        <f t="shared" si="54"/>
        <v>21</v>
      </c>
      <c r="H888">
        <v>21</v>
      </c>
      <c r="I888">
        <f t="shared" si="55"/>
        <v>22</v>
      </c>
      <c r="J888">
        <v>11480.5</v>
      </c>
    </row>
    <row r="889" spans="1:10" x14ac:dyDescent="0.25">
      <c r="A889" s="1">
        <v>42916.32340277778</v>
      </c>
      <c r="B889">
        <v>20</v>
      </c>
      <c r="C889">
        <f t="shared" si="52"/>
        <v>21</v>
      </c>
      <c r="D889">
        <v>23</v>
      </c>
      <c r="E889">
        <f t="shared" si="53"/>
        <v>24</v>
      </c>
      <c r="F889">
        <v>21</v>
      </c>
      <c r="G889">
        <f t="shared" si="54"/>
        <v>22</v>
      </c>
      <c r="H889">
        <v>22</v>
      </c>
      <c r="I889">
        <f t="shared" si="55"/>
        <v>23</v>
      </c>
      <c r="J889">
        <v>181.11600000000001</v>
      </c>
    </row>
    <row r="890" spans="1:10" x14ac:dyDescent="0.25">
      <c r="A890" s="1">
        <v>42916.323437500003</v>
      </c>
      <c r="B890">
        <v>24</v>
      </c>
      <c r="C890">
        <f t="shared" si="52"/>
        <v>25</v>
      </c>
      <c r="D890">
        <v>27</v>
      </c>
      <c r="E890">
        <f t="shared" si="53"/>
        <v>28</v>
      </c>
      <c r="F890">
        <v>25</v>
      </c>
      <c r="G890">
        <f t="shared" si="54"/>
        <v>26</v>
      </c>
      <c r="H890">
        <v>26</v>
      </c>
      <c r="I890">
        <f t="shared" si="55"/>
        <v>27</v>
      </c>
      <c r="J890">
        <v>4294.6000000000004</v>
      </c>
    </row>
    <row r="891" spans="1:10" x14ac:dyDescent="0.25">
      <c r="A891" s="1">
        <v>42916.323495370372</v>
      </c>
      <c r="B891">
        <v>25</v>
      </c>
      <c r="C891">
        <f t="shared" si="52"/>
        <v>26</v>
      </c>
      <c r="D891">
        <v>28</v>
      </c>
      <c r="E891">
        <f t="shared" si="53"/>
        <v>29</v>
      </c>
      <c r="F891">
        <v>26</v>
      </c>
      <c r="G891">
        <f t="shared" si="54"/>
        <v>27</v>
      </c>
      <c r="H891">
        <v>27</v>
      </c>
      <c r="I891">
        <f t="shared" si="55"/>
        <v>28</v>
      </c>
      <c r="J891">
        <v>855.05600000000004</v>
      </c>
    </row>
    <row r="892" spans="1:10" x14ac:dyDescent="0.25">
      <c r="A892" s="1">
        <v>42916.323530092595</v>
      </c>
      <c r="B892">
        <v>26</v>
      </c>
      <c r="C892">
        <f t="shared" si="52"/>
        <v>27</v>
      </c>
      <c r="D892">
        <v>29</v>
      </c>
      <c r="E892">
        <f t="shared" si="53"/>
        <v>30</v>
      </c>
      <c r="F892">
        <v>27</v>
      </c>
      <c r="G892">
        <f t="shared" si="54"/>
        <v>28</v>
      </c>
      <c r="H892">
        <v>28</v>
      </c>
      <c r="I892">
        <f t="shared" si="55"/>
        <v>29</v>
      </c>
      <c r="J892">
        <v>700.07399999999996</v>
      </c>
    </row>
    <row r="893" spans="1:10" x14ac:dyDescent="0.25">
      <c r="A893" s="1">
        <v>42916.336886574078</v>
      </c>
      <c r="B893">
        <v>1</v>
      </c>
      <c r="C893">
        <f t="shared" si="52"/>
        <v>2</v>
      </c>
      <c r="D893">
        <v>4</v>
      </c>
      <c r="E893">
        <f t="shared" si="53"/>
        <v>5</v>
      </c>
      <c r="F893">
        <v>2</v>
      </c>
      <c r="G893">
        <f t="shared" si="54"/>
        <v>3</v>
      </c>
      <c r="H893">
        <v>3</v>
      </c>
      <c r="I893">
        <f t="shared" si="55"/>
        <v>4</v>
      </c>
      <c r="J893">
        <v>159.565</v>
      </c>
    </row>
    <row r="894" spans="1:10" x14ac:dyDescent="0.25">
      <c r="A894" s="1">
        <v>42916.336921296293</v>
      </c>
      <c r="B894">
        <v>2</v>
      </c>
      <c r="C894">
        <f t="shared" si="52"/>
        <v>3</v>
      </c>
      <c r="D894">
        <v>5</v>
      </c>
      <c r="E894">
        <f t="shared" si="53"/>
        <v>6</v>
      </c>
      <c r="F894">
        <v>3</v>
      </c>
      <c r="G894">
        <f t="shared" si="54"/>
        <v>4</v>
      </c>
      <c r="H894">
        <v>4</v>
      </c>
      <c r="I894">
        <f t="shared" si="55"/>
        <v>5</v>
      </c>
      <c r="J894">
        <v>17334.599999999999</v>
      </c>
    </row>
    <row r="895" spans="1:10" x14ac:dyDescent="0.25">
      <c r="A895" s="1">
        <v>42916.336967592593</v>
      </c>
      <c r="B895">
        <v>6</v>
      </c>
      <c r="C895">
        <f t="shared" si="52"/>
        <v>7</v>
      </c>
      <c r="D895">
        <v>9</v>
      </c>
      <c r="E895">
        <f t="shared" si="53"/>
        <v>10</v>
      </c>
      <c r="F895">
        <v>7</v>
      </c>
      <c r="G895">
        <f t="shared" si="54"/>
        <v>8</v>
      </c>
      <c r="H895">
        <v>8</v>
      </c>
      <c r="I895">
        <f t="shared" si="55"/>
        <v>9</v>
      </c>
      <c r="J895">
        <v>19887.3</v>
      </c>
    </row>
    <row r="896" spans="1:10" x14ac:dyDescent="0.25">
      <c r="A896" s="1">
        <v>42916.337013888886</v>
      </c>
      <c r="B896">
        <v>7</v>
      </c>
      <c r="C896">
        <f t="shared" si="52"/>
        <v>8</v>
      </c>
      <c r="D896">
        <v>10</v>
      </c>
      <c r="E896">
        <f t="shared" si="53"/>
        <v>11</v>
      </c>
      <c r="F896">
        <v>8</v>
      </c>
      <c r="G896">
        <f t="shared" si="54"/>
        <v>9</v>
      </c>
      <c r="H896">
        <v>9</v>
      </c>
      <c r="I896">
        <f t="shared" si="55"/>
        <v>10</v>
      </c>
      <c r="J896">
        <v>7.2964199999999996E-3</v>
      </c>
    </row>
    <row r="897" spans="1:10" x14ac:dyDescent="0.25">
      <c r="A897" s="1">
        <v>42916.337048611109</v>
      </c>
      <c r="B897">
        <v>8</v>
      </c>
      <c r="C897">
        <f t="shared" si="52"/>
        <v>9</v>
      </c>
      <c r="D897">
        <v>11</v>
      </c>
      <c r="E897">
        <f t="shared" si="53"/>
        <v>12</v>
      </c>
      <c r="F897">
        <v>9</v>
      </c>
      <c r="G897">
        <f t="shared" si="54"/>
        <v>10</v>
      </c>
      <c r="H897">
        <v>10</v>
      </c>
      <c r="I897">
        <f t="shared" si="55"/>
        <v>11</v>
      </c>
      <c r="J897">
        <v>33440</v>
      </c>
    </row>
    <row r="898" spans="1:10" x14ac:dyDescent="0.25">
      <c r="A898" s="1">
        <v>42916.337094907409</v>
      </c>
      <c r="B898">
        <v>12</v>
      </c>
      <c r="C898">
        <f t="shared" si="52"/>
        <v>13</v>
      </c>
      <c r="D898">
        <v>15</v>
      </c>
      <c r="E898">
        <f t="shared" si="53"/>
        <v>16</v>
      </c>
      <c r="F898">
        <v>13</v>
      </c>
      <c r="G898">
        <f t="shared" si="54"/>
        <v>14</v>
      </c>
      <c r="H898">
        <v>14</v>
      </c>
      <c r="I898">
        <f t="shared" si="55"/>
        <v>15</v>
      </c>
      <c r="J898">
        <v>168.79400000000001</v>
      </c>
    </row>
    <row r="899" spans="1:10" x14ac:dyDescent="0.25">
      <c r="A899" s="1">
        <v>42916.337141203701</v>
      </c>
      <c r="B899">
        <v>13</v>
      </c>
      <c r="C899">
        <f t="shared" ref="C899:C962" si="56">B899+1</f>
        <v>14</v>
      </c>
      <c r="D899">
        <v>16</v>
      </c>
      <c r="E899">
        <f t="shared" ref="E899:E962" si="57">D899+1</f>
        <v>17</v>
      </c>
      <c r="F899">
        <v>14</v>
      </c>
      <c r="G899">
        <f t="shared" ref="G899:G962" si="58">F899+1</f>
        <v>15</v>
      </c>
      <c r="H899">
        <v>15</v>
      </c>
      <c r="I899">
        <f t="shared" ref="I899:I962" si="59">H899+1</f>
        <v>16</v>
      </c>
      <c r="J899">
        <v>22318.7</v>
      </c>
    </row>
    <row r="900" spans="1:10" x14ac:dyDescent="0.25">
      <c r="A900" s="1">
        <v>42916.337175925924</v>
      </c>
      <c r="B900">
        <v>14</v>
      </c>
      <c r="C900">
        <f t="shared" si="56"/>
        <v>15</v>
      </c>
      <c r="D900">
        <v>17</v>
      </c>
      <c r="E900">
        <f t="shared" si="57"/>
        <v>18</v>
      </c>
      <c r="F900">
        <v>15</v>
      </c>
      <c r="G900">
        <f t="shared" si="58"/>
        <v>16</v>
      </c>
      <c r="H900">
        <v>16</v>
      </c>
      <c r="I900">
        <f t="shared" si="59"/>
        <v>17</v>
      </c>
      <c r="J900">
        <v>7.5424100000000003E-3</v>
      </c>
    </row>
    <row r="901" spans="1:10" x14ac:dyDescent="0.25">
      <c r="A901" s="1">
        <v>42916.337222222224</v>
      </c>
      <c r="B901">
        <v>18</v>
      </c>
      <c r="C901">
        <f t="shared" si="56"/>
        <v>19</v>
      </c>
      <c r="D901">
        <v>21</v>
      </c>
      <c r="E901">
        <f t="shared" si="57"/>
        <v>22</v>
      </c>
      <c r="F901">
        <v>19</v>
      </c>
      <c r="G901">
        <f t="shared" si="58"/>
        <v>20</v>
      </c>
      <c r="H901">
        <v>20</v>
      </c>
      <c r="I901">
        <f t="shared" si="59"/>
        <v>21</v>
      </c>
      <c r="J901">
        <v>6686.6</v>
      </c>
    </row>
    <row r="902" spans="1:10" x14ac:dyDescent="0.25">
      <c r="A902" s="1">
        <v>42916.337256944447</v>
      </c>
      <c r="B902">
        <v>19</v>
      </c>
      <c r="C902">
        <f t="shared" si="56"/>
        <v>20</v>
      </c>
      <c r="D902">
        <v>22</v>
      </c>
      <c r="E902">
        <f t="shared" si="57"/>
        <v>23</v>
      </c>
      <c r="F902">
        <v>20</v>
      </c>
      <c r="G902">
        <f t="shared" si="58"/>
        <v>21</v>
      </c>
      <c r="H902">
        <v>21</v>
      </c>
      <c r="I902">
        <f t="shared" si="59"/>
        <v>22</v>
      </c>
      <c r="J902">
        <v>8490.86</v>
      </c>
    </row>
    <row r="903" spans="1:10" x14ac:dyDescent="0.25">
      <c r="A903" s="1">
        <v>42916.33730324074</v>
      </c>
      <c r="B903">
        <v>20</v>
      </c>
      <c r="C903">
        <f t="shared" si="56"/>
        <v>21</v>
      </c>
      <c r="D903">
        <v>23</v>
      </c>
      <c r="E903">
        <f t="shared" si="57"/>
        <v>24</v>
      </c>
      <c r="F903">
        <v>21</v>
      </c>
      <c r="G903">
        <f t="shared" si="58"/>
        <v>22</v>
      </c>
      <c r="H903">
        <v>22</v>
      </c>
      <c r="I903">
        <f t="shared" si="59"/>
        <v>23</v>
      </c>
      <c r="J903">
        <v>182.679</v>
      </c>
    </row>
    <row r="904" spans="1:10" x14ac:dyDescent="0.25">
      <c r="A904" s="1">
        <v>42916.33734953704</v>
      </c>
      <c r="B904">
        <v>24</v>
      </c>
      <c r="C904">
        <f t="shared" si="56"/>
        <v>25</v>
      </c>
      <c r="D904">
        <v>27</v>
      </c>
      <c r="E904">
        <f t="shared" si="57"/>
        <v>28</v>
      </c>
      <c r="F904">
        <v>25</v>
      </c>
      <c r="G904">
        <f t="shared" si="58"/>
        <v>26</v>
      </c>
      <c r="H904">
        <v>26</v>
      </c>
      <c r="I904">
        <f t="shared" si="59"/>
        <v>27</v>
      </c>
      <c r="J904">
        <v>4252.7700000000004</v>
      </c>
    </row>
    <row r="905" spans="1:10" x14ac:dyDescent="0.25">
      <c r="A905" s="1">
        <v>42916.350740740738</v>
      </c>
      <c r="B905">
        <v>0</v>
      </c>
      <c r="C905">
        <f t="shared" si="56"/>
        <v>1</v>
      </c>
      <c r="D905">
        <v>3</v>
      </c>
      <c r="E905">
        <f t="shared" si="57"/>
        <v>4</v>
      </c>
      <c r="F905">
        <v>1</v>
      </c>
      <c r="G905">
        <f t="shared" si="58"/>
        <v>2</v>
      </c>
      <c r="H905">
        <v>2</v>
      </c>
      <c r="I905">
        <f t="shared" si="59"/>
        <v>3</v>
      </c>
      <c r="J905">
        <v>827.39499999999998</v>
      </c>
    </row>
    <row r="906" spans="1:10" x14ac:dyDescent="0.25">
      <c r="A906" s="1">
        <v>42916.350787037038</v>
      </c>
      <c r="B906">
        <v>1</v>
      </c>
      <c r="C906">
        <f t="shared" si="56"/>
        <v>2</v>
      </c>
      <c r="D906">
        <v>4</v>
      </c>
      <c r="E906">
        <f t="shared" si="57"/>
        <v>5</v>
      </c>
      <c r="F906">
        <v>2</v>
      </c>
      <c r="G906">
        <f t="shared" si="58"/>
        <v>3</v>
      </c>
      <c r="H906">
        <v>3</v>
      </c>
      <c r="I906">
        <f t="shared" si="59"/>
        <v>4</v>
      </c>
      <c r="J906">
        <v>162.989</v>
      </c>
    </row>
    <row r="907" spans="1:10" x14ac:dyDescent="0.25">
      <c r="A907" s="1">
        <v>42916.35083333333</v>
      </c>
      <c r="B907">
        <v>2</v>
      </c>
      <c r="C907">
        <f t="shared" si="56"/>
        <v>3</v>
      </c>
      <c r="D907">
        <v>5</v>
      </c>
      <c r="E907">
        <f t="shared" si="57"/>
        <v>6</v>
      </c>
      <c r="F907">
        <v>3</v>
      </c>
      <c r="G907">
        <f t="shared" si="58"/>
        <v>4</v>
      </c>
      <c r="H907">
        <v>4</v>
      </c>
      <c r="I907">
        <f t="shared" si="59"/>
        <v>5</v>
      </c>
      <c r="J907">
        <v>16867</v>
      </c>
    </row>
    <row r="908" spans="1:10" x14ac:dyDescent="0.25">
      <c r="A908" s="1">
        <v>42916.35087962963</v>
      </c>
      <c r="B908">
        <v>6</v>
      </c>
      <c r="C908">
        <f t="shared" si="56"/>
        <v>7</v>
      </c>
      <c r="D908">
        <v>9</v>
      </c>
      <c r="E908">
        <f t="shared" si="57"/>
        <v>10</v>
      </c>
      <c r="F908">
        <v>7</v>
      </c>
      <c r="G908">
        <f t="shared" si="58"/>
        <v>8</v>
      </c>
      <c r="H908">
        <v>8</v>
      </c>
      <c r="I908">
        <f t="shared" si="59"/>
        <v>9</v>
      </c>
      <c r="J908">
        <v>20202.599999999999</v>
      </c>
    </row>
    <row r="909" spans="1:10" x14ac:dyDescent="0.25">
      <c r="A909" s="1">
        <v>42916.350914351853</v>
      </c>
      <c r="B909">
        <v>7</v>
      </c>
      <c r="C909">
        <f t="shared" si="56"/>
        <v>8</v>
      </c>
      <c r="D909">
        <v>10</v>
      </c>
      <c r="E909">
        <f t="shared" si="57"/>
        <v>11</v>
      </c>
      <c r="F909">
        <v>8</v>
      </c>
      <c r="G909">
        <f t="shared" si="58"/>
        <v>9</v>
      </c>
      <c r="H909">
        <v>9</v>
      </c>
      <c r="I909">
        <f t="shared" si="59"/>
        <v>10</v>
      </c>
      <c r="J909">
        <v>7.3492000000000002E-3</v>
      </c>
    </row>
    <row r="910" spans="1:10" x14ac:dyDescent="0.25">
      <c r="A910" s="1">
        <v>42916.350960648146</v>
      </c>
      <c r="B910">
        <v>8</v>
      </c>
      <c r="C910">
        <f t="shared" si="56"/>
        <v>9</v>
      </c>
      <c r="D910">
        <v>11</v>
      </c>
      <c r="E910">
        <f t="shared" si="57"/>
        <v>12</v>
      </c>
      <c r="F910">
        <v>9</v>
      </c>
      <c r="G910">
        <f t="shared" si="58"/>
        <v>10</v>
      </c>
      <c r="H910">
        <v>10</v>
      </c>
      <c r="I910">
        <f t="shared" si="59"/>
        <v>11</v>
      </c>
      <c r="J910">
        <v>33093.4</v>
      </c>
    </row>
    <row r="911" spans="1:10" x14ac:dyDescent="0.25">
      <c r="A911" s="1">
        <v>42916.350995370369</v>
      </c>
      <c r="B911">
        <v>12</v>
      </c>
      <c r="C911">
        <f t="shared" si="56"/>
        <v>13</v>
      </c>
      <c r="D911">
        <v>15</v>
      </c>
      <c r="E911">
        <f t="shared" si="57"/>
        <v>16</v>
      </c>
      <c r="F911">
        <v>13</v>
      </c>
      <c r="G911">
        <f t="shared" si="58"/>
        <v>14</v>
      </c>
      <c r="H911">
        <v>14</v>
      </c>
      <c r="I911">
        <f t="shared" si="59"/>
        <v>15</v>
      </c>
      <c r="J911">
        <v>201.523</v>
      </c>
    </row>
    <row r="912" spans="1:10" x14ac:dyDescent="0.25">
      <c r="A912" s="1">
        <v>42916.351041666669</v>
      </c>
      <c r="B912">
        <v>13</v>
      </c>
      <c r="C912">
        <f t="shared" si="56"/>
        <v>14</v>
      </c>
      <c r="D912">
        <v>16</v>
      </c>
      <c r="E912">
        <f t="shared" si="57"/>
        <v>17</v>
      </c>
      <c r="F912">
        <v>14</v>
      </c>
      <c r="G912">
        <f t="shared" si="58"/>
        <v>15</v>
      </c>
      <c r="H912">
        <v>15</v>
      </c>
      <c r="I912">
        <f t="shared" si="59"/>
        <v>16</v>
      </c>
      <c r="J912">
        <v>21483.8</v>
      </c>
    </row>
    <row r="913" spans="1:10" x14ac:dyDescent="0.25">
      <c r="A913" s="1">
        <v>42916.351087962961</v>
      </c>
      <c r="B913">
        <v>14</v>
      </c>
      <c r="C913">
        <f t="shared" si="56"/>
        <v>15</v>
      </c>
      <c r="D913">
        <v>17</v>
      </c>
      <c r="E913">
        <f t="shared" si="57"/>
        <v>18</v>
      </c>
      <c r="F913">
        <v>15</v>
      </c>
      <c r="G913">
        <f t="shared" si="58"/>
        <v>16</v>
      </c>
      <c r="H913">
        <v>16</v>
      </c>
      <c r="I913">
        <f t="shared" si="59"/>
        <v>17</v>
      </c>
      <c r="J913">
        <v>7.6583099999999998E-3</v>
      </c>
    </row>
    <row r="914" spans="1:10" x14ac:dyDescent="0.25">
      <c r="A914" s="1">
        <v>42916.351122685184</v>
      </c>
      <c r="B914">
        <v>18</v>
      </c>
      <c r="C914">
        <f t="shared" si="56"/>
        <v>19</v>
      </c>
      <c r="D914">
        <v>21</v>
      </c>
      <c r="E914">
        <f t="shared" si="57"/>
        <v>22</v>
      </c>
      <c r="F914">
        <v>19</v>
      </c>
      <c r="G914">
        <f t="shared" si="58"/>
        <v>20</v>
      </c>
      <c r="H914">
        <v>20</v>
      </c>
      <c r="I914">
        <f t="shared" si="59"/>
        <v>21</v>
      </c>
      <c r="J914">
        <v>7620.03</v>
      </c>
    </row>
    <row r="915" spans="1:10" x14ac:dyDescent="0.25">
      <c r="A915" s="1">
        <v>42916.351168981484</v>
      </c>
      <c r="B915">
        <v>19</v>
      </c>
      <c r="C915">
        <f t="shared" si="56"/>
        <v>20</v>
      </c>
      <c r="D915">
        <v>22</v>
      </c>
      <c r="E915">
        <f t="shared" si="57"/>
        <v>23</v>
      </c>
      <c r="F915">
        <v>20</v>
      </c>
      <c r="G915">
        <f t="shared" si="58"/>
        <v>21</v>
      </c>
      <c r="H915">
        <v>21</v>
      </c>
      <c r="I915">
        <f t="shared" si="59"/>
        <v>22</v>
      </c>
      <c r="J915">
        <v>10422.200000000001</v>
      </c>
    </row>
    <row r="916" spans="1:10" x14ac:dyDescent="0.25">
      <c r="A916" s="1">
        <v>42916.351203703707</v>
      </c>
      <c r="B916">
        <v>20</v>
      </c>
      <c r="C916">
        <f t="shared" si="56"/>
        <v>21</v>
      </c>
      <c r="D916">
        <v>23</v>
      </c>
      <c r="E916">
        <f t="shared" si="57"/>
        <v>24</v>
      </c>
      <c r="F916">
        <v>21</v>
      </c>
      <c r="G916">
        <f t="shared" si="58"/>
        <v>22</v>
      </c>
      <c r="H916">
        <v>22</v>
      </c>
      <c r="I916">
        <f t="shared" si="59"/>
        <v>23</v>
      </c>
      <c r="J916">
        <v>238.09299999999999</v>
      </c>
    </row>
    <row r="917" spans="1:10" x14ac:dyDescent="0.25">
      <c r="A917" s="1">
        <v>42916.35125</v>
      </c>
      <c r="B917">
        <v>24</v>
      </c>
      <c r="C917">
        <f t="shared" si="56"/>
        <v>25</v>
      </c>
      <c r="D917">
        <v>27</v>
      </c>
      <c r="E917">
        <f t="shared" si="57"/>
        <v>28</v>
      </c>
      <c r="F917">
        <v>25</v>
      </c>
      <c r="G917">
        <f t="shared" si="58"/>
        <v>26</v>
      </c>
      <c r="H917">
        <v>26</v>
      </c>
      <c r="I917">
        <f t="shared" si="59"/>
        <v>27</v>
      </c>
      <c r="J917">
        <v>4305.51</v>
      </c>
    </row>
    <row r="918" spans="1:10" x14ac:dyDescent="0.25">
      <c r="A918" s="1">
        <v>42916.3512962963</v>
      </c>
      <c r="B918">
        <v>25</v>
      </c>
      <c r="C918">
        <f t="shared" si="56"/>
        <v>26</v>
      </c>
      <c r="D918">
        <v>28</v>
      </c>
      <c r="E918">
        <f t="shared" si="57"/>
        <v>29</v>
      </c>
      <c r="F918">
        <v>26</v>
      </c>
      <c r="G918">
        <f t="shared" si="58"/>
        <v>27</v>
      </c>
      <c r="H918">
        <v>27</v>
      </c>
      <c r="I918">
        <f t="shared" si="59"/>
        <v>28</v>
      </c>
      <c r="J918">
        <v>6160.41</v>
      </c>
    </row>
    <row r="919" spans="1:10" x14ac:dyDescent="0.25">
      <c r="A919" s="1">
        <v>42916.351331018515</v>
      </c>
      <c r="B919">
        <v>26</v>
      </c>
      <c r="C919">
        <f t="shared" si="56"/>
        <v>27</v>
      </c>
      <c r="D919">
        <v>29</v>
      </c>
      <c r="E919">
        <f t="shared" si="57"/>
        <v>30</v>
      </c>
      <c r="F919">
        <v>27</v>
      </c>
      <c r="G919">
        <f t="shared" si="58"/>
        <v>28</v>
      </c>
      <c r="H919">
        <v>28</v>
      </c>
      <c r="I919">
        <f t="shared" si="59"/>
        <v>29</v>
      </c>
      <c r="J919">
        <v>759.68100000000004</v>
      </c>
    </row>
    <row r="920" spans="1:10" x14ac:dyDescent="0.25">
      <c r="A920" s="1">
        <v>42916.364652777775</v>
      </c>
      <c r="B920">
        <v>1</v>
      </c>
      <c r="C920">
        <f t="shared" si="56"/>
        <v>2</v>
      </c>
      <c r="D920">
        <v>4</v>
      </c>
      <c r="E920">
        <f t="shared" si="57"/>
        <v>5</v>
      </c>
      <c r="F920">
        <v>2</v>
      </c>
      <c r="G920">
        <f t="shared" si="58"/>
        <v>3</v>
      </c>
      <c r="H920">
        <v>3</v>
      </c>
      <c r="I920">
        <f t="shared" si="59"/>
        <v>4</v>
      </c>
      <c r="J920">
        <v>172.041</v>
      </c>
    </row>
    <row r="921" spans="1:10" x14ac:dyDescent="0.25">
      <c r="A921" s="1">
        <v>42916.364699074074</v>
      </c>
      <c r="B921">
        <v>2</v>
      </c>
      <c r="C921">
        <f t="shared" si="56"/>
        <v>3</v>
      </c>
      <c r="D921">
        <v>5</v>
      </c>
      <c r="E921">
        <f t="shared" si="57"/>
        <v>6</v>
      </c>
      <c r="F921">
        <v>3</v>
      </c>
      <c r="G921">
        <f t="shared" si="58"/>
        <v>4</v>
      </c>
      <c r="H921">
        <v>4</v>
      </c>
      <c r="I921">
        <f t="shared" si="59"/>
        <v>5</v>
      </c>
      <c r="J921">
        <v>17146.599999999999</v>
      </c>
    </row>
    <row r="922" spans="1:10" x14ac:dyDescent="0.25">
      <c r="A922" s="1">
        <v>42916.364745370367</v>
      </c>
      <c r="B922">
        <v>6</v>
      </c>
      <c r="C922">
        <f t="shared" si="56"/>
        <v>7</v>
      </c>
      <c r="D922">
        <v>9</v>
      </c>
      <c r="E922">
        <f t="shared" si="57"/>
        <v>10</v>
      </c>
      <c r="F922">
        <v>7</v>
      </c>
      <c r="G922">
        <f t="shared" si="58"/>
        <v>8</v>
      </c>
      <c r="H922">
        <v>8</v>
      </c>
      <c r="I922">
        <f t="shared" si="59"/>
        <v>9</v>
      </c>
      <c r="J922">
        <v>20359.5</v>
      </c>
    </row>
    <row r="923" spans="1:10" x14ac:dyDescent="0.25">
      <c r="A923" s="1">
        <v>42916.364791666667</v>
      </c>
      <c r="B923">
        <v>7</v>
      </c>
      <c r="C923">
        <f t="shared" si="56"/>
        <v>8</v>
      </c>
      <c r="D923">
        <v>10</v>
      </c>
      <c r="E923">
        <f t="shared" si="57"/>
        <v>11</v>
      </c>
      <c r="F923">
        <v>8</v>
      </c>
      <c r="G923">
        <f t="shared" si="58"/>
        <v>9</v>
      </c>
      <c r="H923">
        <v>9</v>
      </c>
      <c r="I923">
        <f t="shared" si="59"/>
        <v>10</v>
      </c>
      <c r="J923">
        <v>7.3167500000000003E-3</v>
      </c>
    </row>
    <row r="924" spans="1:10" x14ac:dyDescent="0.25">
      <c r="A924" s="1">
        <v>42916.36482638889</v>
      </c>
      <c r="B924">
        <v>8</v>
      </c>
      <c r="C924">
        <f t="shared" si="56"/>
        <v>9</v>
      </c>
      <c r="D924">
        <v>11</v>
      </c>
      <c r="E924">
        <f t="shared" si="57"/>
        <v>12</v>
      </c>
      <c r="F924">
        <v>9</v>
      </c>
      <c r="G924">
        <f t="shared" si="58"/>
        <v>10</v>
      </c>
      <c r="H924">
        <v>10</v>
      </c>
      <c r="I924">
        <f t="shared" si="59"/>
        <v>11</v>
      </c>
      <c r="J924">
        <v>33133.9</v>
      </c>
    </row>
    <row r="925" spans="1:10" x14ac:dyDescent="0.25">
      <c r="A925" s="1">
        <v>42916.364872685182</v>
      </c>
      <c r="B925">
        <v>12</v>
      </c>
      <c r="C925">
        <f t="shared" si="56"/>
        <v>13</v>
      </c>
      <c r="D925">
        <v>15</v>
      </c>
      <c r="E925">
        <f t="shared" si="57"/>
        <v>16</v>
      </c>
      <c r="F925">
        <v>13</v>
      </c>
      <c r="G925">
        <f t="shared" si="58"/>
        <v>14</v>
      </c>
      <c r="H925">
        <v>14</v>
      </c>
      <c r="I925">
        <f t="shared" si="59"/>
        <v>15</v>
      </c>
      <c r="J925">
        <v>174.602</v>
      </c>
    </row>
    <row r="926" spans="1:10" x14ac:dyDescent="0.25">
      <c r="A926" s="1">
        <v>42916.364907407406</v>
      </c>
      <c r="B926">
        <v>13</v>
      </c>
      <c r="C926">
        <f t="shared" si="56"/>
        <v>14</v>
      </c>
      <c r="D926">
        <v>16</v>
      </c>
      <c r="E926">
        <f t="shared" si="57"/>
        <v>17</v>
      </c>
      <c r="F926">
        <v>14</v>
      </c>
      <c r="G926">
        <f t="shared" si="58"/>
        <v>15</v>
      </c>
      <c r="H926">
        <v>15</v>
      </c>
      <c r="I926">
        <f t="shared" si="59"/>
        <v>16</v>
      </c>
      <c r="J926">
        <v>22412.6</v>
      </c>
    </row>
    <row r="927" spans="1:10" x14ac:dyDescent="0.25">
      <c r="A927" s="1">
        <v>42916.364953703705</v>
      </c>
      <c r="B927">
        <v>14</v>
      </c>
      <c r="C927">
        <f t="shared" si="56"/>
        <v>15</v>
      </c>
      <c r="D927">
        <v>17</v>
      </c>
      <c r="E927">
        <f t="shared" si="57"/>
        <v>18</v>
      </c>
      <c r="F927">
        <v>15</v>
      </c>
      <c r="G927">
        <f t="shared" si="58"/>
        <v>16</v>
      </c>
      <c r="H927">
        <v>16</v>
      </c>
      <c r="I927">
        <f t="shared" si="59"/>
        <v>17</v>
      </c>
      <c r="J927">
        <v>7.6249400000000002E-3</v>
      </c>
    </row>
    <row r="928" spans="1:10" x14ac:dyDescent="0.25">
      <c r="A928" s="1">
        <v>42916.364999999998</v>
      </c>
      <c r="B928">
        <v>18</v>
      </c>
      <c r="C928">
        <f t="shared" si="56"/>
        <v>19</v>
      </c>
      <c r="D928">
        <v>21</v>
      </c>
      <c r="E928">
        <f t="shared" si="57"/>
        <v>22</v>
      </c>
      <c r="F928">
        <v>19</v>
      </c>
      <c r="G928">
        <f t="shared" si="58"/>
        <v>20</v>
      </c>
      <c r="H928">
        <v>20</v>
      </c>
      <c r="I928">
        <f t="shared" si="59"/>
        <v>21</v>
      </c>
      <c r="J928">
        <v>9628.49</v>
      </c>
    </row>
    <row r="929" spans="1:10" x14ac:dyDescent="0.25">
      <c r="A929" s="1">
        <v>42916.365034722221</v>
      </c>
      <c r="B929">
        <v>19</v>
      </c>
      <c r="C929">
        <f t="shared" si="56"/>
        <v>20</v>
      </c>
      <c r="D929">
        <v>22</v>
      </c>
      <c r="E929">
        <f t="shared" si="57"/>
        <v>23</v>
      </c>
      <c r="F929">
        <v>20</v>
      </c>
      <c r="G929">
        <f t="shared" si="58"/>
        <v>21</v>
      </c>
      <c r="H929">
        <v>21</v>
      </c>
      <c r="I929">
        <f t="shared" si="59"/>
        <v>22</v>
      </c>
      <c r="J929">
        <v>10128.799999999999</v>
      </c>
    </row>
    <row r="930" spans="1:10" x14ac:dyDescent="0.25">
      <c r="A930" s="1">
        <v>42916.365081018521</v>
      </c>
      <c r="B930">
        <v>20</v>
      </c>
      <c r="C930">
        <f t="shared" si="56"/>
        <v>21</v>
      </c>
      <c r="D930">
        <v>23</v>
      </c>
      <c r="E930">
        <f t="shared" si="57"/>
        <v>24</v>
      </c>
      <c r="F930">
        <v>21</v>
      </c>
      <c r="G930">
        <f t="shared" si="58"/>
        <v>22</v>
      </c>
      <c r="H930">
        <v>22</v>
      </c>
      <c r="I930">
        <f t="shared" si="59"/>
        <v>23</v>
      </c>
      <c r="J930">
        <v>180.94499999999999</v>
      </c>
    </row>
    <row r="931" spans="1:10" x14ac:dyDescent="0.25">
      <c r="A931" s="1">
        <v>42916.365115740744</v>
      </c>
      <c r="B931">
        <v>24</v>
      </c>
      <c r="C931">
        <f t="shared" si="56"/>
        <v>25</v>
      </c>
      <c r="D931">
        <v>27</v>
      </c>
      <c r="E931">
        <f t="shared" si="57"/>
        <v>28</v>
      </c>
      <c r="F931">
        <v>25</v>
      </c>
      <c r="G931">
        <f t="shared" si="58"/>
        <v>26</v>
      </c>
      <c r="H931">
        <v>26</v>
      </c>
      <c r="I931">
        <f t="shared" si="59"/>
        <v>27</v>
      </c>
      <c r="J931">
        <v>4293.38</v>
      </c>
    </row>
    <row r="932" spans="1:10" x14ac:dyDescent="0.25">
      <c r="A932" s="1">
        <v>42916.365162037036</v>
      </c>
      <c r="B932">
        <v>25</v>
      </c>
      <c r="C932">
        <f t="shared" si="56"/>
        <v>26</v>
      </c>
      <c r="D932">
        <v>28</v>
      </c>
      <c r="E932">
        <f t="shared" si="57"/>
        <v>29</v>
      </c>
      <c r="F932">
        <v>26</v>
      </c>
      <c r="G932">
        <f t="shared" si="58"/>
        <v>27</v>
      </c>
      <c r="H932">
        <v>27</v>
      </c>
      <c r="I932">
        <f t="shared" si="59"/>
        <v>28</v>
      </c>
      <c r="J932">
        <v>6381.96</v>
      </c>
    </row>
    <row r="933" spans="1:10" x14ac:dyDescent="0.25">
      <c r="A933" s="1">
        <v>42916.365208333336</v>
      </c>
      <c r="B933">
        <v>26</v>
      </c>
      <c r="C933">
        <f t="shared" si="56"/>
        <v>27</v>
      </c>
      <c r="D933">
        <v>29</v>
      </c>
      <c r="E933">
        <f t="shared" si="57"/>
        <v>30</v>
      </c>
      <c r="F933">
        <v>27</v>
      </c>
      <c r="G933">
        <f t="shared" si="58"/>
        <v>28</v>
      </c>
      <c r="H933">
        <v>28</v>
      </c>
      <c r="I933">
        <f t="shared" si="59"/>
        <v>29</v>
      </c>
      <c r="J933">
        <v>740.84199999999998</v>
      </c>
    </row>
    <row r="934" spans="1:10" x14ac:dyDescent="0.25">
      <c r="A934" s="1">
        <v>42916.378506944442</v>
      </c>
      <c r="B934">
        <v>0</v>
      </c>
      <c r="C934">
        <f t="shared" si="56"/>
        <v>1</v>
      </c>
      <c r="D934">
        <v>3</v>
      </c>
      <c r="E934">
        <f t="shared" si="57"/>
        <v>4</v>
      </c>
      <c r="F934">
        <v>1</v>
      </c>
      <c r="G934">
        <f t="shared" si="58"/>
        <v>2</v>
      </c>
      <c r="H934">
        <v>2</v>
      </c>
      <c r="I934">
        <f t="shared" si="59"/>
        <v>3</v>
      </c>
      <c r="J934">
        <v>798.36099999999999</v>
      </c>
    </row>
    <row r="935" spans="1:10" x14ac:dyDescent="0.25">
      <c r="A935" s="1">
        <v>42916.378553240742</v>
      </c>
      <c r="B935">
        <v>1</v>
      </c>
      <c r="C935">
        <f t="shared" si="56"/>
        <v>2</v>
      </c>
      <c r="D935">
        <v>4</v>
      </c>
      <c r="E935">
        <f t="shared" si="57"/>
        <v>5</v>
      </c>
      <c r="F935">
        <v>2</v>
      </c>
      <c r="G935">
        <f t="shared" si="58"/>
        <v>3</v>
      </c>
      <c r="H935">
        <v>3</v>
      </c>
      <c r="I935">
        <f t="shared" si="59"/>
        <v>4</v>
      </c>
      <c r="J935">
        <v>141.53899999999999</v>
      </c>
    </row>
    <row r="936" spans="1:10" x14ac:dyDescent="0.25">
      <c r="A936" s="1">
        <v>42916.378599537034</v>
      </c>
      <c r="B936">
        <v>2</v>
      </c>
      <c r="C936">
        <f t="shared" si="56"/>
        <v>3</v>
      </c>
      <c r="D936">
        <v>5</v>
      </c>
      <c r="E936">
        <f t="shared" si="57"/>
        <v>6</v>
      </c>
      <c r="F936">
        <v>3</v>
      </c>
      <c r="G936">
        <f t="shared" si="58"/>
        <v>4</v>
      </c>
      <c r="H936">
        <v>4</v>
      </c>
      <c r="I936">
        <f t="shared" si="59"/>
        <v>5</v>
      </c>
      <c r="J936">
        <v>17079.7</v>
      </c>
    </row>
    <row r="937" spans="1:10" x14ac:dyDescent="0.25">
      <c r="A937" s="1">
        <v>42916.378645833334</v>
      </c>
      <c r="B937">
        <v>6</v>
      </c>
      <c r="C937">
        <f t="shared" si="56"/>
        <v>7</v>
      </c>
      <c r="D937">
        <v>9</v>
      </c>
      <c r="E937">
        <f t="shared" si="57"/>
        <v>10</v>
      </c>
      <c r="F937">
        <v>7</v>
      </c>
      <c r="G937">
        <f t="shared" si="58"/>
        <v>8</v>
      </c>
      <c r="H937">
        <v>8</v>
      </c>
      <c r="I937">
        <f t="shared" si="59"/>
        <v>9</v>
      </c>
      <c r="J937">
        <v>20920.599999999999</v>
      </c>
    </row>
    <row r="938" spans="1:10" x14ac:dyDescent="0.25">
      <c r="A938" s="1">
        <v>42916.378692129627</v>
      </c>
      <c r="B938">
        <v>7</v>
      </c>
      <c r="C938">
        <f t="shared" si="56"/>
        <v>8</v>
      </c>
      <c r="D938">
        <v>10</v>
      </c>
      <c r="E938">
        <f t="shared" si="57"/>
        <v>11</v>
      </c>
      <c r="F938">
        <v>8</v>
      </c>
      <c r="G938">
        <f t="shared" si="58"/>
        <v>9</v>
      </c>
      <c r="H938">
        <v>9</v>
      </c>
      <c r="I938">
        <f t="shared" si="59"/>
        <v>10</v>
      </c>
      <c r="J938">
        <v>7.2634600000000002E-3</v>
      </c>
    </row>
    <row r="939" spans="1:10" x14ac:dyDescent="0.25">
      <c r="A939" s="1">
        <v>42916.37872685185</v>
      </c>
      <c r="B939">
        <v>8</v>
      </c>
      <c r="C939">
        <f t="shared" si="56"/>
        <v>9</v>
      </c>
      <c r="D939">
        <v>11</v>
      </c>
      <c r="E939">
        <f t="shared" si="57"/>
        <v>12</v>
      </c>
      <c r="F939">
        <v>9</v>
      </c>
      <c r="G939">
        <f t="shared" si="58"/>
        <v>10</v>
      </c>
      <c r="H939">
        <v>10</v>
      </c>
      <c r="I939">
        <f t="shared" si="59"/>
        <v>11</v>
      </c>
      <c r="J939">
        <v>33856</v>
      </c>
    </row>
    <row r="940" spans="1:10" x14ac:dyDescent="0.25">
      <c r="A940" s="1">
        <v>42916.378761574073</v>
      </c>
      <c r="B940">
        <v>12</v>
      </c>
      <c r="C940">
        <f t="shared" si="56"/>
        <v>13</v>
      </c>
      <c r="D940">
        <v>15</v>
      </c>
      <c r="E940">
        <f t="shared" si="57"/>
        <v>16</v>
      </c>
      <c r="F940">
        <v>13</v>
      </c>
      <c r="G940">
        <f t="shared" si="58"/>
        <v>14</v>
      </c>
      <c r="H940">
        <v>14</v>
      </c>
      <c r="I940">
        <f t="shared" si="59"/>
        <v>15</v>
      </c>
      <c r="J940">
        <v>173.31299999999999</v>
      </c>
    </row>
    <row r="941" spans="1:10" x14ac:dyDescent="0.25">
      <c r="A941" s="1">
        <v>42916.378807870373</v>
      </c>
      <c r="B941">
        <v>13</v>
      </c>
      <c r="C941">
        <f t="shared" si="56"/>
        <v>14</v>
      </c>
      <c r="D941">
        <v>16</v>
      </c>
      <c r="E941">
        <f t="shared" si="57"/>
        <v>17</v>
      </c>
      <c r="F941">
        <v>14</v>
      </c>
      <c r="G941">
        <f t="shared" si="58"/>
        <v>15</v>
      </c>
      <c r="H941">
        <v>15</v>
      </c>
      <c r="I941">
        <f t="shared" si="59"/>
        <v>16</v>
      </c>
      <c r="J941">
        <v>21334.6</v>
      </c>
    </row>
    <row r="942" spans="1:10" x14ac:dyDescent="0.25">
      <c r="A942" s="1">
        <v>42916.378842592596</v>
      </c>
      <c r="B942">
        <v>14</v>
      </c>
      <c r="C942">
        <f t="shared" si="56"/>
        <v>15</v>
      </c>
      <c r="D942">
        <v>17</v>
      </c>
      <c r="E942">
        <f t="shared" si="57"/>
        <v>18</v>
      </c>
      <c r="F942">
        <v>15</v>
      </c>
      <c r="G942">
        <f t="shared" si="58"/>
        <v>16</v>
      </c>
      <c r="H942">
        <v>16</v>
      </c>
      <c r="I942">
        <f t="shared" si="59"/>
        <v>17</v>
      </c>
      <c r="J942">
        <v>7.5931200000000001E-3</v>
      </c>
    </row>
    <row r="943" spans="1:10" x14ac:dyDescent="0.25">
      <c r="A943" s="1">
        <v>42916.378877314812</v>
      </c>
      <c r="B943">
        <v>18</v>
      </c>
      <c r="C943">
        <f t="shared" si="56"/>
        <v>19</v>
      </c>
      <c r="D943">
        <v>21</v>
      </c>
      <c r="E943">
        <f t="shared" si="57"/>
        <v>22</v>
      </c>
      <c r="F943">
        <v>19</v>
      </c>
      <c r="G943">
        <f t="shared" si="58"/>
        <v>20</v>
      </c>
      <c r="H943">
        <v>20</v>
      </c>
      <c r="I943">
        <f t="shared" si="59"/>
        <v>21</v>
      </c>
      <c r="J943">
        <v>9462.65</v>
      </c>
    </row>
    <row r="944" spans="1:10" x14ac:dyDescent="0.25">
      <c r="A944" s="1">
        <v>42916.378923611112</v>
      </c>
      <c r="B944">
        <v>19</v>
      </c>
      <c r="C944">
        <f t="shared" si="56"/>
        <v>20</v>
      </c>
      <c r="D944">
        <v>22</v>
      </c>
      <c r="E944">
        <f t="shared" si="57"/>
        <v>23</v>
      </c>
      <c r="F944">
        <v>20</v>
      </c>
      <c r="G944">
        <f t="shared" si="58"/>
        <v>21</v>
      </c>
      <c r="H944">
        <v>21</v>
      </c>
      <c r="I944">
        <f t="shared" si="59"/>
        <v>22</v>
      </c>
      <c r="J944">
        <v>9401.11</v>
      </c>
    </row>
    <row r="945" spans="1:10" x14ac:dyDescent="0.25">
      <c r="A945" s="1">
        <v>42916.378958333335</v>
      </c>
      <c r="B945">
        <v>20</v>
      </c>
      <c r="C945">
        <f t="shared" si="56"/>
        <v>21</v>
      </c>
      <c r="D945">
        <v>23</v>
      </c>
      <c r="E945">
        <f t="shared" si="57"/>
        <v>24</v>
      </c>
      <c r="F945">
        <v>21</v>
      </c>
      <c r="G945">
        <f t="shared" si="58"/>
        <v>22</v>
      </c>
      <c r="H945">
        <v>22</v>
      </c>
      <c r="I945">
        <f t="shared" si="59"/>
        <v>23</v>
      </c>
      <c r="J945">
        <v>197.47499999999999</v>
      </c>
    </row>
    <row r="946" spans="1:10" x14ac:dyDescent="0.25">
      <c r="A946" s="1">
        <v>42916.378993055558</v>
      </c>
      <c r="B946">
        <v>24</v>
      </c>
      <c r="C946">
        <f t="shared" si="56"/>
        <v>25</v>
      </c>
      <c r="D946">
        <v>27</v>
      </c>
      <c r="E946">
        <f t="shared" si="57"/>
        <v>28</v>
      </c>
      <c r="F946">
        <v>25</v>
      </c>
      <c r="G946">
        <f t="shared" si="58"/>
        <v>26</v>
      </c>
      <c r="H946">
        <v>26</v>
      </c>
      <c r="I946">
        <f t="shared" si="59"/>
        <v>27</v>
      </c>
      <c r="J946">
        <v>4404.7700000000004</v>
      </c>
    </row>
    <row r="947" spans="1:10" x14ac:dyDescent="0.25">
      <c r="A947" s="1">
        <v>42916.37903935185</v>
      </c>
      <c r="B947">
        <v>25</v>
      </c>
      <c r="C947">
        <f t="shared" si="56"/>
        <v>26</v>
      </c>
      <c r="D947">
        <v>28</v>
      </c>
      <c r="E947">
        <f t="shared" si="57"/>
        <v>29</v>
      </c>
      <c r="F947">
        <v>26</v>
      </c>
      <c r="G947">
        <f t="shared" si="58"/>
        <v>27</v>
      </c>
      <c r="H947">
        <v>27</v>
      </c>
      <c r="I947">
        <f t="shared" si="59"/>
        <v>28</v>
      </c>
      <c r="J947">
        <v>6560.17</v>
      </c>
    </row>
    <row r="948" spans="1:10" x14ac:dyDescent="0.25">
      <c r="A948" s="1">
        <v>42916.37908564815</v>
      </c>
      <c r="B948">
        <v>26</v>
      </c>
      <c r="C948">
        <f t="shared" si="56"/>
        <v>27</v>
      </c>
      <c r="D948">
        <v>29</v>
      </c>
      <c r="E948">
        <f t="shared" si="57"/>
        <v>30</v>
      </c>
      <c r="F948">
        <v>27</v>
      </c>
      <c r="G948">
        <f t="shared" si="58"/>
        <v>28</v>
      </c>
      <c r="H948">
        <v>28</v>
      </c>
      <c r="I948">
        <f t="shared" si="59"/>
        <v>29</v>
      </c>
      <c r="J948">
        <v>829.41399999999999</v>
      </c>
    </row>
    <row r="949" spans="1:10" x14ac:dyDescent="0.25">
      <c r="A949" s="1">
        <v>42916.392442129632</v>
      </c>
      <c r="B949">
        <v>1</v>
      </c>
      <c r="C949">
        <f t="shared" si="56"/>
        <v>2</v>
      </c>
      <c r="D949">
        <v>4</v>
      </c>
      <c r="E949">
        <f t="shared" si="57"/>
        <v>5</v>
      </c>
      <c r="F949">
        <v>2</v>
      </c>
      <c r="G949">
        <f t="shared" si="58"/>
        <v>3</v>
      </c>
      <c r="H949">
        <v>3</v>
      </c>
      <c r="I949">
        <f t="shared" si="59"/>
        <v>4</v>
      </c>
      <c r="J949">
        <v>174.46100000000001</v>
      </c>
    </row>
    <row r="950" spans="1:10" x14ac:dyDescent="0.25">
      <c r="A950" s="1">
        <v>42916.392476851855</v>
      </c>
      <c r="B950">
        <v>2</v>
      </c>
      <c r="C950">
        <f t="shared" si="56"/>
        <v>3</v>
      </c>
      <c r="D950">
        <v>5</v>
      </c>
      <c r="E950">
        <f t="shared" si="57"/>
        <v>6</v>
      </c>
      <c r="F950">
        <v>3</v>
      </c>
      <c r="G950">
        <f t="shared" si="58"/>
        <v>4</v>
      </c>
      <c r="H950">
        <v>4</v>
      </c>
      <c r="I950">
        <f t="shared" si="59"/>
        <v>5</v>
      </c>
      <c r="J950">
        <v>16407.099999999999</v>
      </c>
    </row>
    <row r="951" spans="1:10" x14ac:dyDescent="0.25">
      <c r="A951" s="1">
        <v>42916.392523148148</v>
      </c>
      <c r="B951">
        <v>6</v>
      </c>
      <c r="C951">
        <f t="shared" si="56"/>
        <v>7</v>
      </c>
      <c r="D951">
        <v>9</v>
      </c>
      <c r="E951">
        <f t="shared" si="57"/>
        <v>10</v>
      </c>
      <c r="F951">
        <v>7</v>
      </c>
      <c r="G951">
        <f t="shared" si="58"/>
        <v>8</v>
      </c>
      <c r="H951">
        <v>8</v>
      </c>
      <c r="I951">
        <f t="shared" si="59"/>
        <v>9</v>
      </c>
      <c r="J951">
        <v>20604.900000000001</v>
      </c>
    </row>
    <row r="952" spans="1:10" x14ac:dyDescent="0.25">
      <c r="A952" s="1">
        <v>42916.392557870371</v>
      </c>
      <c r="B952">
        <v>7</v>
      </c>
      <c r="C952">
        <f t="shared" si="56"/>
        <v>8</v>
      </c>
      <c r="D952">
        <v>10</v>
      </c>
      <c r="E952">
        <f t="shared" si="57"/>
        <v>11</v>
      </c>
      <c r="F952">
        <v>8</v>
      </c>
      <c r="G952">
        <f t="shared" si="58"/>
        <v>9</v>
      </c>
      <c r="H952">
        <v>9</v>
      </c>
      <c r="I952">
        <f t="shared" si="59"/>
        <v>10</v>
      </c>
      <c r="J952">
        <v>7.2442000000000001E-3</v>
      </c>
    </row>
    <row r="953" spans="1:10" x14ac:dyDescent="0.25">
      <c r="A953" s="1">
        <v>42916.392592592594</v>
      </c>
      <c r="B953">
        <v>8</v>
      </c>
      <c r="C953">
        <f t="shared" si="56"/>
        <v>9</v>
      </c>
      <c r="D953">
        <v>11</v>
      </c>
      <c r="E953">
        <f t="shared" si="57"/>
        <v>12</v>
      </c>
      <c r="F953">
        <v>9</v>
      </c>
      <c r="G953">
        <f t="shared" si="58"/>
        <v>10</v>
      </c>
      <c r="H953">
        <v>10</v>
      </c>
      <c r="I953">
        <f t="shared" si="59"/>
        <v>11</v>
      </c>
      <c r="J953">
        <v>33803.5</v>
      </c>
    </row>
    <row r="954" spans="1:10" x14ac:dyDescent="0.25">
      <c r="A954" s="1">
        <v>42916.392638888887</v>
      </c>
      <c r="B954">
        <v>12</v>
      </c>
      <c r="C954">
        <f t="shared" si="56"/>
        <v>13</v>
      </c>
      <c r="D954">
        <v>15</v>
      </c>
      <c r="E954">
        <f t="shared" si="57"/>
        <v>16</v>
      </c>
      <c r="F954">
        <v>13</v>
      </c>
      <c r="G954">
        <f t="shared" si="58"/>
        <v>14</v>
      </c>
      <c r="H954">
        <v>14</v>
      </c>
      <c r="I954">
        <f t="shared" si="59"/>
        <v>15</v>
      </c>
      <c r="J954">
        <v>195.8</v>
      </c>
    </row>
    <row r="955" spans="1:10" x14ac:dyDescent="0.25">
      <c r="A955" s="1">
        <v>42916.39267361111</v>
      </c>
      <c r="B955">
        <v>13</v>
      </c>
      <c r="C955">
        <f t="shared" si="56"/>
        <v>14</v>
      </c>
      <c r="D955">
        <v>16</v>
      </c>
      <c r="E955">
        <f t="shared" si="57"/>
        <v>17</v>
      </c>
      <c r="F955">
        <v>14</v>
      </c>
      <c r="G955">
        <f t="shared" si="58"/>
        <v>15</v>
      </c>
      <c r="H955">
        <v>15</v>
      </c>
      <c r="I955">
        <f t="shared" si="59"/>
        <v>16</v>
      </c>
      <c r="J955">
        <v>22616.1</v>
      </c>
    </row>
    <row r="956" spans="1:10" x14ac:dyDescent="0.25">
      <c r="A956" s="1">
        <v>42916.39271990741</v>
      </c>
      <c r="B956">
        <v>14</v>
      </c>
      <c r="C956">
        <f t="shared" si="56"/>
        <v>15</v>
      </c>
      <c r="D956">
        <v>17</v>
      </c>
      <c r="E956">
        <f t="shared" si="57"/>
        <v>18</v>
      </c>
      <c r="F956">
        <v>15</v>
      </c>
      <c r="G956">
        <f t="shared" si="58"/>
        <v>16</v>
      </c>
      <c r="H956">
        <v>16</v>
      </c>
      <c r="I956">
        <f t="shared" si="59"/>
        <v>17</v>
      </c>
      <c r="J956">
        <v>7.5492299999999997E-3</v>
      </c>
    </row>
    <row r="957" spans="1:10" x14ac:dyDescent="0.25">
      <c r="A957" s="1">
        <v>42916.392754629633</v>
      </c>
      <c r="B957">
        <v>18</v>
      </c>
      <c r="C957">
        <f t="shared" si="56"/>
        <v>19</v>
      </c>
      <c r="D957">
        <v>21</v>
      </c>
      <c r="E957">
        <f t="shared" si="57"/>
        <v>22</v>
      </c>
      <c r="F957">
        <v>19</v>
      </c>
      <c r="G957">
        <f t="shared" si="58"/>
        <v>20</v>
      </c>
      <c r="H957">
        <v>20</v>
      </c>
      <c r="I957">
        <f t="shared" si="59"/>
        <v>21</v>
      </c>
      <c r="J957">
        <v>11146.1</v>
      </c>
    </row>
    <row r="958" spans="1:10" x14ac:dyDescent="0.25">
      <c r="A958" s="1">
        <v>42916.392824074072</v>
      </c>
      <c r="B958">
        <v>20</v>
      </c>
      <c r="C958">
        <f t="shared" si="56"/>
        <v>21</v>
      </c>
      <c r="D958">
        <v>23</v>
      </c>
      <c r="E958">
        <f t="shared" si="57"/>
        <v>24</v>
      </c>
      <c r="F958">
        <v>21</v>
      </c>
      <c r="G958">
        <f t="shared" si="58"/>
        <v>22</v>
      </c>
      <c r="H958">
        <v>22</v>
      </c>
      <c r="I958">
        <f t="shared" si="59"/>
        <v>23</v>
      </c>
      <c r="J958">
        <v>174.74700000000001</v>
      </c>
    </row>
    <row r="959" spans="1:10" x14ac:dyDescent="0.25">
      <c r="A959" s="1">
        <v>42916.392858796295</v>
      </c>
      <c r="B959">
        <v>24</v>
      </c>
      <c r="C959">
        <f t="shared" si="56"/>
        <v>25</v>
      </c>
      <c r="D959">
        <v>27</v>
      </c>
      <c r="E959">
        <f t="shared" si="57"/>
        <v>28</v>
      </c>
      <c r="F959">
        <v>25</v>
      </c>
      <c r="G959">
        <f t="shared" si="58"/>
        <v>26</v>
      </c>
      <c r="H959">
        <v>26</v>
      </c>
      <c r="I959">
        <f t="shared" si="59"/>
        <v>27</v>
      </c>
      <c r="J959">
        <v>4534.92</v>
      </c>
    </row>
    <row r="960" spans="1:10" x14ac:dyDescent="0.25">
      <c r="A960" s="1">
        <v>42916.392905092594</v>
      </c>
      <c r="B960">
        <v>25</v>
      </c>
      <c r="C960">
        <f t="shared" si="56"/>
        <v>26</v>
      </c>
      <c r="D960">
        <v>28</v>
      </c>
      <c r="E960">
        <f t="shared" si="57"/>
        <v>29</v>
      </c>
      <c r="F960">
        <v>26</v>
      </c>
      <c r="G960">
        <f t="shared" si="58"/>
        <v>27</v>
      </c>
      <c r="H960">
        <v>27</v>
      </c>
      <c r="I960">
        <f t="shared" si="59"/>
        <v>28</v>
      </c>
      <c r="J960">
        <v>6612.63</v>
      </c>
    </row>
    <row r="961" spans="1:10" x14ac:dyDescent="0.25">
      <c r="A961" s="1">
        <v>42916.392939814818</v>
      </c>
      <c r="B961">
        <v>26</v>
      </c>
      <c r="C961">
        <f t="shared" si="56"/>
        <v>27</v>
      </c>
      <c r="D961">
        <v>29</v>
      </c>
      <c r="E961">
        <f t="shared" si="57"/>
        <v>30</v>
      </c>
      <c r="F961">
        <v>27</v>
      </c>
      <c r="G961">
        <f t="shared" si="58"/>
        <v>28</v>
      </c>
      <c r="H961">
        <v>28</v>
      </c>
      <c r="I961">
        <f t="shared" si="59"/>
        <v>29</v>
      </c>
      <c r="J961">
        <v>734.48</v>
      </c>
    </row>
    <row r="962" spans="1:10" x14ac:dyDescent="0.25">
      <c r="A962" s="1">
        <v>42916.4062962963</v>
      </c>
      <c r="B962">
        <v>0</v>
      </c>
      <c r="C962">
        <f t="shared" si="56"/>
        <v>1</v>
      </c>
      <c r="D962">
        <v>3</v>
      </c>
      <c r="E962">
        <f t="shared" si="57"/>
        <v>4</v>
      </c>
      <c r="F962">
        <v>1</v>
      </c>
      <c r="G962">
        <f t="shared" si="58"/>
        <v>2</v>
      </c>
      <c r="H962">
        <v>2</v>
      </c>
      <c r="I962">
        <f t="shared" si="59"/>
        <v>3</v>
      </c>
      <c r="J962">
        <v>1013.6</v>
      </c>
    </row>
    <row r="963" spans="1:10" x14ac:dyDescent="0.25">
      <c r="A963" s="1">
        <v>42916.406331018516</v>
      </c>
      <c r="B963">
        <v>1</v>
      </c>
      <c r="C963">
        <f t="shared" ref="C963:C1026" si="60">B963+1</f>
        <v>2</v>
      </c>
      <c r="D963">
        <v>4</v>
      </c>
      <c r="E963">
        <f t="shared" ref="E963:E1026" si="61">D963+1</f>
        <v>5</v>
      </c>
      <c r="F963">
        <v>2</v>
      </c>
      <c r="G963">
        <f t="shared" ref="G963:G1026" si="62">F963+1</f>
        <v>3</v>
      </c>
      <c r="H963">
        <v>3</v>
      </c>
      <c r="I963">
        <f t="shared" ref="I963:I1026" si="63">H963+1</f>
        <v>4</v>
      </c>
      <c r="J963">
        <v>184.952</v>
      </c>
    </row>
    <row r="964" spans="1:10" x14ac:dyDescent="0.25">
      <c r="A964" s="1">
        <v>42916.406365740739</v>
      </c>
      <c r="B964">
        <v>2</v>
      </c>
      <c r="C964">
        <f t="shared" si="60"/>
        <v>3</v>
      </c>
      <c r="D964">
        <v>5</v>
      </c>
      <c r="E964">
        <f t="shared" si="61"/>
        <v>6</v>
      </c>
      <c r="F964">
        <v>3</v>
      </c>
      <c r="G964">
        <f t="shared" si="62"/>
        <v>4</v>
      </c>
      <c r="H964">
        <v>4</v>
      </c>
      <c r="I964">
        <f t="shared" si="63"/>
        <v>5</v>
      </c>
      <c r="J964">
        <v>18215.900000000001</v>
      </c>
    </row>
    <row r="965" spans="1:10" x14ac:dyDescent="0.25">
      <c r="A965" s="1">
        <v>42916.406412037039</v>
      </c>
      <c r="B965">
        <v>6</v>
      </c>
      <c r="C965">
        <f t="shared" si="60"/>
        <v>7</v>
      </c>
      <c r="D965">
        <v>9</v>
      </c>
      <c r="E965">
        <f t="shared" si="61"/>
        <v>10</v>
      </c>
      <c r="F965">
        <v>7</v>
      </c>
      <c r="G965">
        <f t="shared" si="62"/>
        <v>8</v>
      </c>
      <c r="H965">
        <v>8</v>
      </c>
      <c r="I965">
        <f t="shared" si="63"/>
        <v>9</v>
      </c>
      <c r="J965">
        <v>21063.599999999999</v>
      </c>
    </row>
    <row r="966" spans="1:10" x14ac:dyDescent="0.25">
      <c r="A966" s="1">
        <v>42916.406446759262</v>
      </c>
      <c r="B966">
        <v>7</v>
      </c>
      <c r="C966">
        <f t="shared" si="60"/>
        <v>8</v>
      </c>
      <c r="D966">
        <v>10</v>
      </c>
      <c r="E966">
        <f t="shared" si="61"/>
        <v>11</v>
      </c>
      <c r="F966">
        <v>8</v>
      </c>
      <c r="G966">
        <f t="shared" si="62"/>
        <v>9</v>
      </c>
      <c r="H966">
        <v>9</v>
      </c>
      <c r="I966">
        <f t="shared" si="63"/>
        <v>10</v>
      </c>
      <c r="J966">
        <v>7.2999500000000004E-3</v>
      </c>
    </row>
    <row r="967" spans="1:10" x14ac:dyDescent="0.25">
      <c r="A967" s="1">
        <v>42916.406493055554</v>
      </c>
      <c r="B967">
        <v>8</v>
      </c>
      <c r="C967">
        <f t="shared" si="60"/>
        <v>9</v>
      </c>
      <c r="D967">
        <v>11</v>
      </c>
      <c r="E967">
        <f t="shared" si="61"/>
        <v>12</v>
      </c>
      <c r="F967">
        <v>9</v>
      </c>
      <c r="G967">
        <f t="shared" si="62"/>
        <v>10</v>
      </c>
      <c r="H967">
        <v>10</v>
      </c>
      <c r="I967">
        <f t="shared" si="63"/>
        <v>11</v>
      </c>
      <c r="J967">
        <v>34753.1</v>
      </c>
    </row>
    <row r="968" spans="1:10" x14ac:dyDescent="0.25">
      <c r="A968" s="1">
        <v>42916.406527777777</v>
      </c>
      <c r="B968">
        <v>12</v>
      </c>
      <c r="C968">
        <f t="shared" si="60"/>
        <v>13</v>
      </c>
      <c r="D968">
        <v>15</v>
      </c>
      <c r="E968">
        <f t="shared" si="61"/>
        <v>16</v>
      </c>
      <c r="F968">
        <v>13</v>
      </c>
      <c r="G968">
        <f t="shared" si="62"/>
        <v>14</v>
      </c>
      <c r="H968">
        <v>14</v>
      </c>
      <c r="I968">
        <f t="shared" si="63"/>
        <v>15</v>
      </c>
      <c r="J968">
        <v>186.90600000000001</v>
      </c>
    </row>
    <row r="969" spans="1:10" x14ac:dyDescent="0.25">
      <c r="A969" s="1">
        <v>42916.4065625</v>
      </c>
      <c r="B969">
        <v>13</v>
      </c>
      <c r="C969">
        <f t="shared" si="60"/>
        <v>14</v>
      </c>
      <c r="D969">
        <v>16</v>
      </c>
      <c r="E969">
        <f t="shared" si="61"/>
        <v>17</v>
      </c>
      <c r="F969">
        <v>14</v>
      </c>
      <c r="G969">
        <f t="shared" si="62"/>
        <v>15</v>
      </c>
      <c r="H969">
        <v>15</v>
      </c>
      <c r="I969">
        <f t="shared" si="63"/>
        <v>16</v>
      </c>
      <c r="J969">
        <v>22571.3</v>
      </c>
    </row>
    <row r="970" spans="1:10" x14ac:dyDescent="0.25">
      <c r="A970" s="1">
        <v>42916.406608796293</v>
      </c>
      <c r="B970">
        <v>14</v>
      </c>
      <c r="C970">
        <f t="shared" si="60"/>
        <v>15</v>
      </c>
      <c r="D970">
        <v>17</v>
      </c>
      <c r="E970">
        <f t="shared" si="61"/>
        <v>18</v>
      </c>
      <c r="F970">
        <v>15</v>
      </c>
      <c r="G970">
        <f t="shared" si="62"/>
        <v>16</v>
      </c>
      <c r="H970">
        <v>16</v>
      </c>
      <c r="I970">
        <f t="shared" si="63"/>
        <v>17</v>
      </c>
      <c r="J970">
        <v>7.5717700000000002E-3</v>
      </c>
    </row>
    <row r="971" spans="1:10" x14ac:dyDescent="0.25">
      <c r="A971" s="1">
        <v>42916.406643518516</v>
      </c>
      <c r="B971">
        <v>18</v>
      </c>
      <c r="C971">
        <f t="shared" si="60"/>
        <v>19</v>
      </c>
      <c r="D971">
        <v>21</v>
      </c>
      <c r="E971">
        <f t="shared" si="61"/>
        <v>22</v>
      </c>
      <c r="F971">
        <v>19</v>
      </c>
      <c r="G971">
        <f t="shared" si="62"/>
        <v>20</v>
      </c>
      <c r="H971">
        <v>20</v>
      </c>
      <c r="I971">
        <f t="shared" si="63"/>
        <v>21</v>
      </c>
      <c r="J971">
        <v>11553.7</v>
      </c>
    </row>
    <row r="972" spans="1:10" x14ac:dyDescent="0.25">
      <c r="A972" s="1">
        <v>42916.406689814816</v>
      </c>
      <c r="B972">
        <v>19</v>
      </c>
      <c r="C972">
        <f t="shared" si="60"/>
        <v>20</v>
      </c>
      <c r="D972">
        <v>22</v>
      </c>
      <c r="E972">
        <f t="shared" si="61"/>
        <v>23</v>
      </c>
      <c r="F972">
        <v>20</v>
      </c>
      <c r="G972">
        <f t="shared" si="62"/>
        <v>21</v>
      </c>
      <c r="H972">
        <v>21</v>
      </c>
      <c r="I972">
        <f t="shared" si="63"/>
        <v>22</v>
      </c>
      <c r="J972">
        <v>12341.9</v>
      </c>
    </row>
    <row r="973" spans="1:10" x14ac:dyDescent="0.25">
      <c r="A973" s="1">
        <v>42916.406724537039</v>
      </c>
      <c r="B973">
        <v>20</v>
      </c>
      <c r="C973">
        <f t="shared" si="60"/>
        <v>21</v>
      </c>
      <c r="D973">
        <v>23</v>
      </c>
      <c r="E973">
        <f t="shared" si="61"/>
        <v>24</v>
      </c>
      <c r="F973">
        <v>21</v>
      </c>
      <c r="G973">
        <f t="shared" si="62"/>
        <v>22</v>
      </c>
      <c r="H973">
        <v>22</v>
      </c>
      <c r="I973">
        <f t="shared" si="63"/>
        <v>23</v>
      </c>
      <c r="J973">
        <v>184.708</v>
      </c>
    </row>
    <row r="974" spans="1:10" x14ac:dyDescent="0.25">
      <c r="A974" s="1">
        <v>42916.406759259262</v>
      </c>
      <c r="B974">
        <v>24</v>
      </c>
      <c r="C974">
        <f t="shared" si="60"/>
        <v>25</v>
      </c>
      <c r="D974">
        <v>27</v>
      </c>
      <c r="E974">
        <f t="shared" si="61"/>
        <v>28</v>
      </c>
      <c r="F974">
        <v>25</v>
      </c>
      <c r="G974">
        <f t="shared" si="62"/>
        <v>26</v>
      </c>
      <c r="H974">
        <v>26</v>
      </c>
      <c r="I974">
        <f t="shared" si="63"/>
        <v>27</v>
      </c>
      <c r="J974">
        <v>4555.32</v>
      </c>
    </row>
    <row r="975" spans="1:10" x14ac:dyDescent="0.25">
      <c r="A975" s="1">
        <v>42916.406805555554</v>
      </c>
      <c r="B975">
        <v>25</v>
      </c>
      <c r="C975">
        <f t="shared" si="60"/>
        <v>26</v>
      </c>
      <c r="D975">
        <v>28</v>
      </c>
      <c r="E975">
        <f t="shared" si="61"/>
        <v>29</v>
      </c>
      <c r="F975">
        <v>26</v>
      </c>
      <c r="G975">
        <f t="shared" si="62"/>
        <v>27</v>
      </c>
      <c r="H975">
        <v>27</v>
      </c>
      <c r="I975">
        <f t="shared" si="63"/>
        <v>28</v>
      </c>
      <c r="J975">
        <v>6487.66</v>
      </c>
    </row>
    <row r="976" spans="1:10" x14ac:dyDescent="0.25">
      <c r="A976" s="1">
        <v>42916.406851851854</v>
      </c>
      <c r="B976">
        <v>26</v>
      </c>
      <c r="C976">
        <f t="shared" si="60"/>
        <v>27</v>
      </c>
      <c r="D976">
        <v>29</v>
      </c>
      <c r="E976">
        <f t="shared" si="61"/>
        <v>30</v>
      </c>
      <c r="F976">
        <v>27</v>
      </c>
      <c r="G976">
        <f t="shared" si="62"/>
        <v>28</v>
      </c>
      <c r="H976">
        <v>28</v>
      </c>
      <c r="I976">
        <f t="shared" si="63"/>
        <v>29</v>
      </c>
      <c r="J976">
        <v>757.67200000000003</v>
      </c>
    </row>
    <row r="977" spans="1:10" x14ac:dyDescent="0.25">
      <c r="A977" s="1">
        <v>42916.420185185183</v>
      </c>
      <c r="B977">
        <v>0</v>
      </c>
      <c r="C977">
        <f t="shared" si="60"/>
        <v>1</v>
      </c>
      <c r="D977">
        <v>3</v>
      </c>
      <c r="E977">
        <f t="shared" si="61"/>
        <v>4</v>
      </c>
      <c r="F977">
        <v>1</v>
      </c>
      <c r="G977">
        <f t="shared" si="62"/>
        <v>2</v>
      </c>
      <c r="H977">
        <v>2</v>
      </c>
      <c r="I977">
        <f t="shared" si="63"/>
        <v>3</v>
      </c>
      <c r="J977">
        <v>969.29899999999998</v>
      </c>
    </row>
    <row r="978" spans="1:10" x14ac:dyDescent="0.25">
      <c r="A978" s="1">
        <v>42916.420231481483</v>
      </c>
      <c r="B978">
        <v>1</v>
      </c>
      <c r="C978">
        <f t="shared" si="60"/>
        <v>2</v>
      </c>
      <c r="D978">
        <v>4</v>
      </c>
      <c r="E978">
        <f t="shared" si="61"/>
        <v>5</v>
      </c>
      <c r="F978">
        <v>2</v>
      </c>
      <c r="G978">
        <f t="shared" si="62"/>
        <v>3</v>
      </c>
      <c r="H978">
        <v>3</v>
      </c>
      <c r="I978">
        <f t="shared" si="63"/>
        <v>4</v>
      </c>
      <c r="J978">
        <v>194.23</v>
      </c>
    </row>
    <row r="979" spans="1:10" x14ac:dyDescent="0.25">
      <c r="A979" s="1">
        <v>42916.420266203706</v>
      </c>
      <c r="B979">
        <v>2</v>
      </c>
      <c r="C979">
        <f t="shared" si="60"/>
        <v>3</v>
      </c>
      <c r="D979">
        <v>5</v>
      </c>
      <c r="E979">
        <f t="shared" si="61"/>
        <v>6</v>
      </c>
      <c r="F979">
        <v>3</v>
      </c>
      <c r="G979">
        <f t="shared" si="62"/>
        <v>4</v>
      </c>
      <c r="H979">
        <v>4</v>
      </c>
      <c r="I979">
        <f t="shared" si="63"/>
        <v>5</v>
      </c>
      <c r="J979">
        <v>18512.599999999999</v>
      </c>
    </row>
    <row r="980" spans="1:10" x14ac:dyDescent="0.25">
      <c r="A980" s="1">
        <v>42916.420312499999</v>
      </c>
      <c r="B980">
        <v>6</v>
      </c>
      <c r="C980">
        <f t="shared" si="60"/>
        <v>7</v>
      </c>
      <c r="D980">
        <v>9</v>
      </c>
      <c r="E980">
        <f t="shared" si="61"/>
        <v>10</v>
      </c>
      <c r="F980">
        <v>7</v>
      </c>
      <c r="G980">
        <f t="shared" si="62"/>
        <v>8</v>
      </c>
      <c r="H980">
        <v>8</v>
      </c>
      <c r="I980">
        <f t="shared" si="63"/>
        <v>9</v>
      </c>
      <c r="J980">
        <v>21518</v>
      </c>
    </row>
    <row r="981" spans="1:10" x14ac:dyDescent="0.25">
      <c r="A981" s="1">
        <v>42916.420347222222</v>
      </c>
      <c r="B981">
        <v>7</v>
      </c>
      <c r="C981">
        <f t="shared" si="60"/>
        <v>8</v>
      </c>
      <c r="D981">
        <v>10</v>
      </c>
      <c r="E981">
        <f t="shared" si="61"/>
        <v>11</v>
      </c>
      <c r="F981">
        <v>8</v>
      </c>
      <c r="G981">
        <f t="shared" si="62"/>
        <v>9</v>
      </c>
      <c r="H981">
        <v>9</v>
      </c>
      <c r="I981">
        <f t="shared" si="63"/>
        <v>10</v>
      </c>
      <c r="J981">
        <v>7.3439500000000001E-3</v>
      </c>
    </row>
    <row r="982" spans="1:10" x14ac:dyDescent="0.25">
      <c r="A982" s="1">
        <v>42916.420381944445</v>
      </c>
      <c r="B982">
        <v>8</v>
      </c>
      <c r="C982">
        <f t="shared" si="60"/>
        <v>9</v>
      </c>
      <c r="D982">
        <v>11</v>
      </c>
      <c r="E982">
        <f t="shared" si="61"/>
        <v>12</v>
      </c>
      <c r="F982">
        <v>9</v>
      </c>
      <c r="G982">
        <f t="shared" si="62"/>
        <v>10</v>
      </c>
      <c r="H982">
        <v>10</v>
      </c>
      <c r="I982">
        <f t="shared" si="63"/>
        <v>11</v>
      </c>
      <c r="J982">
        <v>36071.1</v>
      </c>
    </row>
    <row r="983" spans="1:10" x14ac:dyDescent="0.25">
      <c r="A983" s="1">
        <v>42916.420416666668</v>
      </c>
      <c r="B983">
        <v>12</v>
      </c>
      <c r="C983">
        <f t="shared" si="60"/>
        <v>13</v>
      </c>
      <c r="D983">
        <v>15</v>
      </c>
      <c r="E983">
        <f t="shared" si="61"/>
        <v>16</v>
      </c>
      <c r="F983">
        <v>13</v>
      </c>
      <c r="G983">
        <f t="shared" si="62"/>
        <v>14</v>
      </c>
      <c r="H983">
        <v>14</v>
      </c>
      <c r="I983">
        <f t="shared" si="63"/>
        <v>15</v>
      </c>
      <c r="J983">
        <v>188.29599999999999</v>
      </c>
    </row>
    <row r="984" spans="1:10" x14ac:dyDescent="0.25">
      <c r="A984" s="1">
        <v>42916.42046296296</v>
      </c>
      <c r="B984">
        <v>13</v>
      </c>
      <c r="C984">
        <f t="shared" si="60"/>
        <v>14</v>
      </c>
      <c r="D984">
        <v>16</v>
      </c>
      <c r="E984">
        <f t="shared" si="61"/>
        <v>17</v>
      </c>
      <c r="F984">
        <v>14</v>
      </c>
      <c r="G984">
        <f t="shared" si="62"/>
        <v>15</v>
      </c>
      <c r="H984">
        <v>15</v>
      </c>
      <c r="I984">
        <f t="shared" si="63"/>
        <v>16</v>
      </c>
      <c r="J984">
        <v>22751.4</v>
      </c>
    </row>
    <row r="985" spans="1:10" x14ac:dyDescent="0.25">
      <c r="A985" s="1">
        <v>42916.420497685183</v>
      </c>
      <c r="B985">
        <v>14</v>
      </c>
      <c r="C985">
        <f t="shared" si="60"/>
        <v>15</v>
      </c>
      <c r="D985">
        <v>17</v>
      </c>
      <c r="E985">
        <f t="shared" si="61"/>
        <v>18</v>
      </c>
      <c r="F985">
        <v>15</v>
      </c>
      <c r="G985">
        <f t="shared" si="62"/>
        <v>16</v>
      </c>
      <c r="H985">
        <v>16</v>
      </c>
      <c r="I985">
        <f t="shared" si="63"/>
        <v>17</v>
      </c>
      <c r="J985">
        <v>7.6150000000000002E-3</v>
      </c>
    </row>
    <row r="986" spans="1:10" x14ac:dyDescent="0.25">
      <c r="A986" s="1">
        <v>42916.420543981483</v>
      </c>
      <c r="B986">
        <v>18</v>
      </c>
      <c r="C986">
        <f t="shared" si="60"/>
        <v>19</v>
      </c>
      <c r="D986">
        <v>21</v>
      </c>
      <c r="E986">
        <f t="shared" si="61"/>
        <v>22</v>
      </c>
      <c r="F986">
        <v>19</v>
      </c>
      <c r="G986">
        <f t="shared" si="62"/>
        <v>20</v>
      </c>
      <c r="H986">
        <v>20</v>
      </c>
      <c r="I986">
        <f t="shared" si="63"/>
        <v>21</v>
      </c>
      <c r="J986">
        <v>13853.4</v>
      </c>
    </row>
    <row r="987" spans="1:10" x14ac:dyDescent="0.25">
      <c r="A987" s="1">
        <v>42916.420578703706</v>
      </c>
      <c r="B987">
        <v>19</v>
      </c>
      <c r="C987">
        <f t="shared" si="60"/>
        <v>20</v>
      </c>
      <c r="D987">
        <v>22</v>
      </c>
      <c r="E987">
        <f t="shared" si="61"/>
        <v>23</v>
      </c>
      <c r="F987">
        <v>20</v>
      </c>
      <c r="G987">
        <f t="shared" si="62"/>
        <v>21</v>
      </c>
      <c r="H987">
        <v>21</v>
      </c>
      <c r="I987">
        <f t="shared" si="63"/>
        <v>22</v>
      </c>
      <c r="J987">
        <v>11621.7</v>
      </c>
    </row>
    <row r="988" spans="1:10" x14ac:dyDescent="0.25">
      <c r="A988" s="1">
        <v>42916.420613425929</v>
      </c>
      <c r="B988">
        <v>20</v>
      </c>
      <c r="C988">
        <f t="shared" si="60"/>
        <v>21</v>
      </c>
      <c r="D988">
        <v>23</v>
      </c>
      <c r="E988">
        <f t="shared" si="61"/>
        <v>24</v>
      </c>
      <c r="F988">
        <v>21</v>
      </c>
      <c r="G988">
        <f t="shared" si="62"/>
        <v>22</v>
      </c>
      <c r="H988">
        <v>22</v>
      </c>
      <c r="I988">
        <f t="shared" si="63"/>
        <v>23</v>
      </c>
      <c r="J988">
        <v>253.596</v>
      </c>
    </row>
    <row r="989" spans="1:10" x14ac:dyDescent="0.25">
      <c r="A989" s="1">
        <v>42916.420648148145</v>
      </c>
      <c r="B989">
        <v>24</v>
      </c>
      <c r="C989">
        <f t="shared" si="60"/>
        <v>25</v>
      </c>
      <c r="D989">
        <v>27</v>
      </c>
      <c r="E989">
        <f t="shared" si="61"/>
        <v>28</v>
      </c>
      <c r="F989">
        <v>25</v>
      </c>
      <c r="G989">
        <f t="shared" si="62"/>
        <v>26</v>
      </c>
      <c r="H989">
        <v>26</v>
      </c>
      <c r="I989">
        <f t="shared" si="63"/>
        <v>27</v>
      </c>
      <c r="J989">
        <v>4717.96</v>
      </c>
    </row>
    <row r="990" spans="1:10" x14ac:dyDescent="0.25">
      <c r="A990" s="1">
        <v>42916.420694444445</v>
      </c>
      <c r="B990">
        <v>25</v>
      </c>
      <c r="C990">
        <f t="shared" si="60"/>
        <v>26</v>
      </c>
      <c r="D990">
        <v>28</v>
      </c>
      <c r="E990">
        <f t="shared" si="61"/>
        <v>29</v>
      </c>
      <c r="F990">
        <v>26</v>
      </c>
      <c r="G990">
        <f t="shared" si="62"/>
        <v>27</v>
      </c>
      <c r="H990">
        <v>27</v>
      </c>
      <c r="I990">
        <f t="shared" si="63"/>
        <v>28</v>
      </c>
      <c r="J990">
        <v>6397.27</v>
      </c>
    </row>
    <row r="991" spans="1:10" x14ac:dyDescent="0.25">
      <c r="A991" s="1">
        <v>42916.420740740738</v>
      </c>
      <c r="B991">
        <v>26</v>
      </c>
      <c r="C991">
        <f t="shared" si="60"/>
        <v>27</v>
      </c>
      <c r="D991">
        <v>29</v>
      </c>
      <c r="E991">
        <f t="shared" si="61"/>
        <v>30</v>
      </c>
      <c r="F991">
        <v>27</v>
      </c>
      <c r="G991">
        <f t="shared" si="62"/>
        <v>28</v>
      </c>
      <c r="H991">
        <v>28</v>
      </c>
      <c r="I991">
        <f t="shared" si="63"/>
        <v>29</v>
      </c>
      <c r="J991">
        <v>896.27599999999995</v>
      </c>
    </row>
    <row r="992" spans="1:10" x14ac:dyDescent="0.25">
      <c r="A992" s="1">
        <v>42916.434074074074</v>
      </c>
      <c r="B992">
        <v>0</v>
      </c>
      <c r="C992">
        <f t="shared" si="60"/>
        <v>1</v>
      </c>
      <c r="D992">
        <v>3</v>
      </c>
      <c r="E992">
        <f t="shared" si="61"/>
        <v>4</v>
      </c>
      <c r="F992">
        <v>1</v>
      </c>
      <c r="G992">
        <f t="shared" si="62"/>
        <v>2</v>
      </c>
      <c r="H992">
        <v>2</v>
      </c>
      <c r="I992">
        <f t="shared" si="63"/>
        <v>3</v>
      </c>
      <c r="J992">
        <v>1046.74</v>
      </c>
    </row>
    <row r="993" spans="1:10" x14ac:dyDescent="0.25">
      <c r="A993" s="1">
        <v>42916.434120370373</v>
      </c>
      <c r="B993">
        <v>1</v>
      </c>
      <c r="C993">
        <f t="shared" si="60"/>
        <v>2</v>
      </c>
      <c r="D993">
        <v>4</v>
      </c>
      <c r="E993">
        <f t="shared" si="61"/>
        <v>5</v>
      </c>
      <c r="F993">
        <v>2</v>
      </c>
      <c r="G993">
        <f t="shared" si="62"/>
        <v>3</v>
      </c>
      <c r="H993">
        <v>3</v>
      </c>
      <c r="I993">
        <f t="shared" si="63"/>
        <v>4</v>
      </c>
      <c r="J993">
        <v>165.53700000000001</v>
      </c>
    </row>
    <row r="994" spans="1:10" x14ac:dyDescent="0.25">
      <c r="A994" s="1">
        <v>42916.434155092589</v>
      </c>
      <c r="B994">
        <v>2</v>
      </c>
      <c r="C994">
        <f t="shared" si="60"/>
        <v>3</v>
      </c>
      <c r="D994">
        <v>5</v>
      </c>
      <c r="E994">
        <f t="shared" si="61"/>
        <v>6</v>
      </c>
      <c r="F994">
        <v>3</v>
      </c>
      <c r="G994">
        <f t="shared" si="62"/>
        <v>4</v>
      </c>
      <c r="H994">
        <v>4</v>
      </c>
      <c r="I994">
        <f t="shared" si="63"/>
        <v>5</v>
      </c>
      <c r="J994">
        <v>18386.900000000001</v>
      </c>
    </row>
    <row r="995" spans="1:10" x14ac:dyDescent="0.25">
      <c r="A995" s="1">
        <v>42916.434201388889</v>
      </c>
      <c r="B995">
        <v>6</v>
      </c>
      <c r="C995">
        <f t="shared" si="60"/>
        <v>7</v>
      </c>
      <c r="D995">
        <v>9</v>
      </c>
      <c r="E995">
        <f t="shared" si="61"/>
        <v>10</v>
      </c>
      <c r="F995">
        <v>7</v>
      </c>
      <c r="G995">
        <f t="shared" si="62"/>
        <v>8</v>
      </c>
      <c r="H995">
        <v>8</v>
      </c>
      <c r="I995">
        <f t="shared" si="63"/>
        <v>9</v>
      </c>
      <c r="J995">
        <v>21774.2</v>
      </c>
    </row>
    <row r="996" spans="1:10" x14ac:dyDescent="0.25">
      <c r="A996" s="1">
        <v>42916.434236111112</v>
      </c>
      <c r="B996">
        <v>7</v>
      </c>
      <c r="C996">
        <f t="shared" si="60"/>
        <v>8</v>
      </c>
      <c r="D996">
        <v>10</v>
      </c>
      <c r="E996">
        <f t="shared" si="61"/>
        <v>11</v>
      </c>
      <c r="F996">
        <v>8</v>
      </c>
      <c r="G996">
        <f t="shared" si="62"/>
        <v>9</v>
      </c>
      <c r="H996">
        <v>9</v>
      </c>
      <c r="I996">
        <f t="shared" si="63"/>
        <v>10</v>
      </c>
      <c r="J996">
        <v>7.3148500000000003E-3</v>
      </c>
    </row>
    <row r="997" spans="1:10" x14ac:dyDescent="0.25">
      <c r="A997" s="1">
        <v>42916.434270833335</v>
      </c>
      <c r="B997">
        <v>8</v>
      </c>
      <c r="C997">
        <f t="shared" si="60"/>
        <v>9</v>
      </c>
      <c r="D997">
        <v>11</v>
      </c>
      <c r="E997">
        <f t="shared" si="61"/>
        <v>12</v>
      </c>
      <c r="F997">
        <v>9</v>
      </c>
      <c r="G997">
        <f t="shared" si="62"/>
        <v>10</v>
      </c>
      <c r="H997">
        <v>10</v>
      </c>
      <c r="I997">
        <f t="shared" si="63"/>
        <v>11</v>
      </c>
      <c r="J997">
        <v>36722.199999999997</v>
      </c>
    </row>
    <row r="998" spans="1:10" x14ac:dyDescent="0.25">
      <c r="A998" s="1">
        <v>42916.434305555558</v>
      </c>
      <c r="B998">
        <v>12</v>
      </c>
      <c r="C998">
        <f t="shared" si="60"/>
        <v>13</v>
      </c>
      <c r="D998">
        <v>15</v>
      </c>
      <c r="E998">
        <f t="shared" si="61"/>
        <v>16</v>
      </c>
      <c r="F998">
        <v>13</v>
      </c>
      <c r="G998">
        <f t="shared" si="62"/>
        <v>14</v>
      </c>
      <c r="H998">
        <v>14</v>
      </c>
      <c r="I998">
        <f t="shared" si="63"/>
        <v>15</v>
      </c>
      <c r="J998">
        <v>186.274</v>
      </c>
    </row>
    <row r="999" spans="1:10" x14ac:dyDescent="0.25">
      <c r="A999" s="1">
        <v>42916.434340277781</v>
      </c>
      <c r="B999">
        <v>13</v>
      </c>
      <c r="C999">
        <f t="shared" si="60"/>
        <v>14</v>
      </c>
      <c r="D999">
        <v>16</v>
      </c>
      <c r="E999">
        <f t="shared" si="61"/>
        <v>17</v>
      </c>
      <c r="F999">
        <v>14</v>
      </c>
      <c r="G999">
        <f t="shared" si="62"/>
        <v>15</v>
      </c>
      <c r="H999">
        <v>15</v>
      </c>
      <c r="I999">
        <f t="shared" si="63"/>
        <v>16</v>
      </c>
      <c r="J999">
        <v>23437.1</v>
      </c>
    </row>
    <row r="1000" spans="1:10" x14ac:dyDescent="0.25">
      <c r="A1000" s="1">
        <v>42916.434386574074</v>
      </c>
      <c r="B1000">
        <v>14</v>
      </c>
      <c r="C1000">
        <f t="shared" si="60"/>
        <v>15</v>
      </c>
      <c r="D1000">
        <v>17</v>
      </c>
      <c r="E1000">
        <f t="shared" si="61"/>
        <v>18</v>
      </c>
      <c r="F1000">
        <v>15</v>
      </c>
      <c r="G1000">
        <f t="shared" si="62"/>
        <v>16</v>
      </c>
      <c r="H1000">
        <v>16</v>
      </c>
      <c r="I1000">
        <f t="shared" si="63"/>
        <v>17</v>
      </c>
      <c r="J1000">
        <v>7.6206900000000003E-3</v>
      </c>
    </row>
    <row r="1001" spans="1:10" x14ac:dyDescent="0.25">
      <c r="A1001" s="1">
        <v>42916.434421296297</v>
      </c>
      <c r="B1001">
        <v>18</v>
      </c>
      <c r="C1001">
        <f t="shared" si="60"/>
        <v>19</v>
      </c>
      <c r="D1001">
        <v>21</v>
      </c>
      <c r="E1001">
        <f t="shared" si="61"/>
        <v>22</v>
      </c>
      <c r="F1001">
        <v>19</v>
      </c>
      <c r="G1001">
        <f t="shared" si="62"/>
        <v>20</v>
      </c>
      <c r="H1001">
        <v>20</v>
      </c>
      <c r="I1001">
        <f t="shared" si="63"/>
        <v>21</v>
      </c>
      <c r="J1001">
        <v>12462.8</v>
      </c>
    </row>
    <row r="1002" spans="1:10" x14ac:dyDescent="0.25">
      <c r="A1002" s="1">
        <v>42916.43445601852</v>
      </c>
      <c r="B1002">
        <v>19</v>
      </c>
      <c r="C1002">
        <f t="shared" si="60"/>
        <v>20</v>
      </c>
      <c r="D1002">
        <v>22</v>
      </c>
      <c r="E1002">
        <f t="shared" si="61"/>
        <v>23</v>
      </c>
      <c r="F1002">
        <v>20</v>
      </c>
      <c r="G1002">
        <f t="shared" si="62"/>
        <v>21</v>
      </c>
      <c r="H1002">
        <v>21</v>
      </c>
      <c r="I1002">
        <f t="shared" si="63"/>
        <v>22</v>
      </c>
      <c r="J1002">
        <v>11046.6</v>
      </c>
    </row>
    <row r="1003" spans="1:10" x14ac:dyDescent="0.25">
      <c r="A1003" s="1">
        <v>42916.434502314813</v>
      </c>
      <c r="B1003">
        <v>20</v>
      </c>
      <c r="C1003">
        <f t="shared" si="60"/>
        <v>21</v>
      </c>
      <c r="D1003">
        <v>23</v>
      </c>
      <c r="E1003">
        <f t="shared" si="61"/>
        <v>24</v>
      </c>
      <c r="F1003">
        <v>21</v>
      </c>
      <c r="G1003">
        <f t="shared" si="62"/>
        <v>22</v>
      </c>
      <c r="H1003">
        <v>22</v>
      </c>
      <c r="I1003">
        <f t="shared" si="63"/>
        <v>23</v>
      </c>
      <c r="J1003">
        <v>188.029</v>
      </c>
    </row>
    <row r="1004" spans="1:10" x14ac:dyDescent="0.25">
      <c r="A1004" s="1">
        <v>42916.434537037036</v>
      </c>
      <c r="B1004">
        <v>24</v>
      </c>
      <c r="C1004">
        <f t="shared" si="60"/>
        <v>25</v>
      </c>
      <c r="D1004">
        <v>27</v>
      </c>
      <c r="E1004">
        <f t="shared" si="61"/>
        <v>28</v>
      </c>
      <c r="F1004">
        <v>25</v>
      </c>
      <c r="G1004">
        <f t="shared" si="62"/>
        <v>26</v>
      </c>
      <c r="H1004">
        <v>26</v>
      </c>
      <c r="I1004">
        <f t="shared" si="63"/>
        <v>27</v>
      </c>
      <c r="J1004">
        <v>4695.3999999999996</v>
      </c>
    </row>
    <row r="1005" spans="1:10" x14ac:dyDescent="0.25">
      <c r="A1005" s="1">
        <v>42916.434571759259</v>
      </c>
      <c r="B1005">
        <v>25</v>
      </c>
      <c r="C1005">
        <f t="shared" si="60"/>
        <v>26</v>
      </c>
      <c r="D1005">
        <v>28</v>
      </c>
      <c r="E1005">
        <f t="shared" si="61"/>
        <v>29</v>
      </c>
      <c r="F1005">
        <v>26</v>
      </c>
      <c r="G1005">
        <f t="shared" si="62"/>
        <v>27</v>
      </c>
      <c r="H1005">
        <v>27</v>
      </c>
      <c r="I1005">
        <f t="shared" si="63"/>
        <v>28</v>
      </c>
      <c r="J1005">
        <v>6735.07</v>
      </c>
    </row>
    <row r="1006" spans="1:10" x14ac:dyDescent="0.25">
      <c r="A1006" s="1">
        <v>42916.434618055559</v>
      </c>
      <c r="B1006">
        <v>26</v>
      </c>
      <c r="C1006">
        <f t="shared" si="60"/>
        <v>27</v>
      </c>
      <c r="D1006">
        <v>29</v>
      </c>
      <c r="E1006">
        <f t="shared" si="61"/>
        <v>30</v>
      </c>
      <c r="F1006">
        <v>27</v>
      </c>
      <c r="G1006">
        <f t="shared" si="62"/>
        <v>28</v>
      </c>
      <c r="H1006">
        <v>28</v>
      </c>
      <c r="I1006">
        <f t="shared" si="63"/>
        <v>29</v>
      </c>
      <c r="J1006">
        <v>837.77</v>
      </c>
    </row>
    <row r="1007" spans="1:10" x14ac:dyDescent="0.25">
      <c r="A1007" s="1">
        <v>42916.44798611111</v>
      </c>
      <c r="B1007">
        <v>1</v>
      </c>
      <c r="C1007">
        <f t="shared" si="60"/>
        <v>2</v>
      </c>
      <c r="D1007">
        <v>4</v>
      </c>
      <c r="E1007">
        <f t="shared" si="61"/>
        <v>5</v>
      </c>
      <c r="F1007">
        <v>2</v>
      </c>
      <c r="G1007">
        <f t="shared" si="62"/>
        <v>3</v>
      </c>
      <c r="H1007">
        <v>3</v>
      </c>
      <c r="I1007">
        <f t="shared" si="63"/>
        <v>4</v>
      </c>
      <c r="J1007">
        <v>168.64</v>
      </c>
    </row>
    <row r="1008" spans="1:10" x14ac:dyDescent="0.25">
      <c r="A1008" s="1">
        <v>42916.448020833333</v>
      </c>
      <c r="B1008">
        <v>2</v>
      </c>
      <c r="C1008">
        <f t="shared" si="60"/>
        <v>3</v>
      </c>
      <c r="D1008">
        <v>5</v>
      </c>
      <c r="E1008">
        <f t="shared" si="61"/>
        <v>6</v>
      </c>
      <c r="F1008">
        <v>3</v>
      </c>
      <c r="G1008">
        <f t="shared" si="62"/>
        <v>4</v>
      </c>
      <c r="H1008">
        <v>4</v>
      </c>
      <c r="I1008">
        <f t="shared" si="63"/>
        <v>5</v>
      </c>
      <c r="J1008">
        <v>18106.2</v>
      </c>
    </row>
    <row r="1009" spans="1:10" x14ac:dyDescent="0.25">
      <c r="A1009" s="1">
        <v>42916.448067129626</v>
      </c>
      <c r="B1009">
        <v>6</v>
      </c>
      <c r="C1009">
        <f t="shared" si="60"/>
        <v>7</v>
      </c>
      <c r="D1009">
        <v>9</v>
      </c>
      <c r="E1009">
        <f t="shared" si="61"/>
        <v>10</v>
      </c>
      <c r="F1009">
        <v>7</v>
      </c>
      <c r="G1009">
        <f t="shared" si="62"/>
        <v>8</v>
      </c>
      <c r="H1009">
        <v>8</v>
      </c>
      <c r="I1009">
        <f t="shared" si="63"/>
        <v>9</v>
      </c>
      <c r="J1009">
        <v>22781.9</v>
      </c>
    </row>
    <row r="1010" spans="1:10" x14ac:dyDescent="0.25">
      <c r="A1010" s="1">
        <v>42916.448101851849</v>
      </c>
      <c r="B1010">
        <v>7</v>
      </c>
      <c r="C1010">
        <f t="shared" si="60"/>
        <v>8</v>
      </c>
      <c r="D1010">
        <v>10</v>
      </c>
      <c r="E1010">
        <f t="shared" si="61"/>
        <v>11</v>
      </c>
      <c r="F1010">
        <v>8</v>
      </c>
      <c r="G1010">
        <f t="shared" si="62"/>
        <v>9</v>
      </c>
      <c r="H1010">
        <v>9</v>
      </c>
      <c r="I1010">
        <f t="shared" si="63"/>
        <v>10</v>
      </c>
      <c r="J1010">
        <v>7.30104E-3</v>
      </c>
    </row>
    <row r="1011" spans="1:10" x14ac:dyDescent="0.25">
      <c r="A1011" s="1">
        <v>42916.448136574072</v>
      </c>
      <c r="B1011">
        <v>8</v>
      </c>
      <c r="C1011">
        <f t="shared" si="60"/>
        <v>9</v>
      </c>
      <c r="D1011">
        <v>11</v>
      </c>
      <c r="E1011">
        <f t="shared" si="61"/>
        <v>12</v>
      </c>
      <c r="F1011">
        <v>9</v>
      </c>
      <c r="G1011">
        <f t="shared" si="62"/>
        <v>10</v>
      </c>
      <c r="H1011">
        <v>10</v>
      </c>
      <c r="I1011">
        <f t="shared" si="63"/>
        <v>11</v>
      </c>
      <c r="J1011">
        <v>37661.599999999999</v>
      </c>
    </row>
    <row r="1012" spans="1:10" x14ac:dyDescent="0.25">
      <c r="A1012" s="1">
        <v>42916.448171296295</v>
      </c>
      <c r="B1012">
        <v>12</v>
      </c>
      <c r="C1012">
        <f t="shared" si="60"/>
        <v>13</v>
      </c>
      <c r="D1012">
        <v>15</v>
      </c>
      <c r="E1012">
        <f t="shared" si="61"/>
        <v>16</v>
      </c>
      <c r="F1012">
        <v>13</v>
      </c>
      <c r="G1012">
        <f t="shared" si="62"/>
        <v>14</v>
      </c>
      <c r="H1012">
        <v>14</v>
      </c>
      <c r="I1012">
        <f t="shared" si="63"/>
        <v>15</v>
      </c>
      <c r="J1012">
        <v>198.90899999999999</v>
      </c>
    </row>
    <row r="1013" spans="1:10" x14ac:dyDescent="0.25">
      <c r="A1013" s="1">
        <v>42916.448217592595</v>
      </c>
      <c r="B1013">
        <v>13</v>
      </c>
      <c r="C1013">
        <f t="shared" si="60"/>
        <v>14</v>
      </c>
      <c r="D1013">
        <v>16</v>
      </c>
      <c r="E1013">
        <f t="shared" si="61"/>
        <v>17</v>
      </c>
      <c r="F1013">
        <v>14</v>
      </c>
      <c r="G1013">
        <f t="shared" si="62"/>
        <v>15</v>
      </c>
      <c r="H1013">
        <v>15</v>
      </c>
      <c r="I1013">
        <f t="shared" si="63"/>
        <v>16</v>
      </c>
      <c r="J1013">
        <v>23980.7</v>
      </c>
    </row>
    <row r="1014" spans="1:10" x14ac:dyDescent="0.25">
      <c r="A1014" s="1">
        <v>42916.448252314818</v>
      </c>
      <c r="B1014">
        <v>14</v>
      </c>
      <c r="C1014">
        <f t="shared" si="60"/>
        <v>15</v>
      </c>
      <c r="D1014">
        <v>17</v>
      </c>
      <c r="E1014">
        <f t="shared" si="61"/>
        <v>18</v>
      </c>
      <c r="F1014">
        <v>15</v>
      </c>
      <c r="G1014">
        <f t="shared" si="62"/>
        <v>16</v>
      </c>
      <c r="H1014">
        <v>16</v>
      </c>
      <c r="I1014">
        <f t="shared" si="63"/>
        <v>17</v>
      </c>
      <c r="J1014">
        <v>7.5558600000000002E-3</v>
      </c>
    </row>
    <row r="1015" spans="1:10" x14ac:dyDescent="0.25">
      <c r="A1015" s="1">
        <v>42916.448287037034</v>
      </c>
      <c r="B1015">
        <v>18</v>
      </c>
      <c r="C1015">
        <f t="shared" si="60"/>
        <v>19</v>
      </c>
      <c r="D1015">
        <v>21</v>
      </c>
      <c r="E1015">
        <f t="shared" si="61"/>
        <v>22</v>
      </c>
      <c r="F1015">
        <v>19</v>
      </c>
      <c r="G1015">
        <f t="shared" si="62"/>
        <v>20</v>
      </c>
      <c r="H1015">
        <v>20</v>
      </c>
      <c r="I1015">
        <f t="shared" si="63"/>
        <v>21</v>
      </c>
      <c r="J1015">
        <v>12168.7</v>
      </c>
    </row>
    <row r="1016" spans="1:10" x14ac:dyDescent="0.25">
      <c r="A1016" s="1">
        <v>42916.448321759257</v>
      </c>
      <c r="B1016">
        <v>19</v>
      </c>
      <c r="C1016">
        <f t="shared" si="60"/>
        <v>20</v>
      </c>
      <c r="D1016">
        <v>22</v>
      </c>
      <c r="E1016">
        <f t="shared" si="61"/>
        <v>23</v>
      </c>
      <c r="F1016">
        <v>20</v>
      </c>
      <c r="G1016">
        <f t="shared" si="62"/>
        <v>21</v>
      </c>
      <c r="H1016">
        <v>21</v>
      </c>
      <c r="I1016">
        <f t="shared" si="63"/>
        <v>22</v>
      </c>
      <c r="J1016">
        <v>10837</v>
      </c>
    </row>
    <row r="1017" spans="1:10" x14ac:dyDescent="0.25">
      <c r="A1017" s="1">
        <v>42916.448368055557</v>
      </c>
      <c r="B1017">
        <v>20</v>
      </c>
      <c r="C1017">
        <f t="shared" si="60"/>
        <v>21</v>
      </c>
      <c r="D1017">
        <v>23</v>
      </c>
      <c r="E1017">
        <f t="shared" si="61"/>
        <v>24</v>
      </c>
      <c r="F1017">
        <v>21</v>
      </c>
      <c r="G1017">
        <f t="shared" si="62"/>
        <v>22</v>
      </c>
      <c r="H1017">
        <v>22</v>
      </c>
      <c r="I1017">
        <f t="shared" si="63"/>
        <v>23</v>
      </c>
      <c r="J1017">
        <v>184.18700000000001</v>
      </c>
    </row>
    <row r="1018" spans="1:10" x14ac:dyDescent="0.25">
      <c r="A1018" s="1">
        <v>42916.44840277778</v>
      </c>
      <c r="B1018">
        <v>24</v>
      </c>
      <c r="C1018">
        <f t="shared" si="60"/>
        <v>25</v>
      </c>
      <c r="D1018">
        <v>27</v>
      </c>
      <c r="E1018">
        <f t="shared" si="61"/>
        <v>28</v>
      </c>
      <c r="F1018">
        <v>25</v>
      </c>
      <c r="G1018">
        <f t="shared" si="62"/>
        <v>26</v>
      </c>
      <c r="H1018">
        <v>26</v>
      </c>
      <c r="I1018">
        <f t="shared" si="63"/>
        <v>27</v>
      </c>
      <c r="J1018">
        <v>4687.47</v>
      </c>
    </row>
    <row r="1019" spans="1:10" x14ac:dyDescent="0.25">
      <c r="A1019" s="1">
        <v>42916.448437500003</v>
      </c>
      <c r="B1019">
        <v>25</v>
      </c>
      <c r="C1019">
        <f t="shared" si="60"/>
        <v>26</v>
      </c>
      <c r="D1019">
        <v>28</v>
      </c>
      <c r="E1019">
        <f t="shared" si="61"/>
        <v>29</v>
      </c>
      <c r="F1019">
        <v>26</v>
      </c>
      <c r="G1019">
        <f t="shared" si="62"/>
        <v>27</v>
      </c>
      <c r="H1019">
        <v>27</v>
      </c>
      <c r="I1019">
        <f t="shared" si="63"/>
        <v>28</v>
      </c>
      <c r="J1019">
        <v>946.16499999999996</v>
      </c>
    </row>
    <row r="1020" spans="1:10" x14ac:dyDescent="0.25">
      <c r="A1020" s="1">
        <v>42916.461840277778</v>
      </c>
      <c r="B1020">
        <v>0</v>
      </c>
      <c r="C1020">
        <f t="shared" si="60"/>
        <v>1</v>
      </c>
      <c r="D1020">
        <v>3</v>
      </c>
      <c r="E1020">
        <f t="shared" si="61"/>
        <v>4</v>
      </c>
      <c r="F1020">
        <v>1</v>
      </c>
      <c r="G1020">
        <f t="shared" si="62"/>
        <v>2</v>
      </c>
      <c r="H1020">
        <v>2</v>
      </c>
      <c r="I1020">
        <f t="shared" si="63"/>
        <v>3</v>
      </c>
      <c r="J1020">
        <v>1051.0899999999999</v>
      </c>
    </row>
    <row r="1021" spans="1:10" x14ac:dyDescent="0.25">
      <c r="A1021" s="1">
        <v>42916.461886574078</v>
      </c>
      <c r="B1021">
        <v>1</v>
      </c>
      <c r="C1021">
        <f t="shared" si="60"/>
        <v>2</v>
      </c>
      <c r="D1021">
        <v>4</v>
      </c>
      <c r="E1021">
        <f t="shared" si="61"/>
        <v>5</v>
      </c>
      <c r="F1021">
        <v>2</v>
      </c>
      <c r="G1021">
        <f t="shared" si="62"/>
        <v>3</v>
      </c>
      <c r="H1021">
        <v>3</v>
      </c>
      <c r="I1021">
        <f t="shared" si="63"/>
        <v>4</v>
      </c>
      <c r="J1021">
        <v>159.536</v>
      </c>
    </row>
    <row r="1022" spans="1:10" x14ac:dyDescent="0.25">
      <c r="A1022" s="1">
        <v>42916.461921296293</v>
      </c>
      <c r="B1022">
        <v>2</v>
      </c>
      <c r="C1022">
        <f t="shared" si="60"/>
        <v>3</v>
      </c>
      <c r="D1022">
        <v>5</v>
      </c>
      <c r="E1022">
        <f t="shared" si="61"/>
        <v>6</v>
      </c>
      <c r="F1022">
        <v>3</v>
      </c>
      <c r="G1022">
        <f t="shared" si="62"/>
        <v>4</v>
      </c>
      <c r="H1022">
        <v>4</v>
      </c>
      <c r="I1022">
        <f t="shared" si="63"/>
        <v>5</v>
      </c>
      <c r="J1022">
        <v>18295</v>
      </c>
    </row>
    <row r="1023" spans="1:10" x14ac:dyDescent="0.25">
      <c r="A1023" s="1">
        <v>42916.461967592593</v>
      </c>
      <c r="B1023">
        <v>6</v>
      </c>
      <c r="C1023">
        <f t="shared" si="60"/>
        <v>7</v>
      </c>
      <c r="D1023">
        <v>9</v>
      </c>
      <c r="E1023">
        <f t="shared" si="61"/>
        <v>10</v>
      </c>
      <c r="F1023">
        <v>7</v>
      </c>
      <c r="G1023">
        <f t="shared" si="62"/>
        <v>8</v>
      </c>
      <c r="H1023">
        <v>8</v>
      </c>
      <c r="I1023">
        <f t="shared" si="63"/>
        <v>9</v>
      </c>
      <c r="J1023">
        <v>22806.2</v>
      </c>
    </row>
    <row r="1024" spans="1:10" x14ac:dyDescent="0.25">
      <c r="A1024" s="1">
        <v>42916.462002314816</v>
      </c>
      <c r="B1024">
        <v>7</v>
      </c>
      <c r="C1024">
        <f t="shared" si="60"/>
        <v>8</v>
      </c>
      <c r="D1024">
        <v>10</v>
      </c>
      <c r="E1024">
        <f t="shared" si="61"/>
        <v>11</v>
      </c>
      <c r="F1024">
        <v>8</v>
      </c>
      <c r="G1024">
        <f t="shared" si="62"/>
        <v>9</v>
      </c>
      <c r="H1024">
        <v>9</v>
      </c>
      <c r="I1024">
        <f t="shared" si="63"/>
        <v>10</v>
      </c>
      <c r="J1024">
        <v>7.3542299999999998E-3</v>
      </c>
    </row>
    <row r="1025" spans="1:10" x14ac:dyDescent="0.25">
      <c r="A1025" s="1">
        <v>42916.462037037039</v>
      </c>
      <c r="B1025">
        <v>8</v>
      </c>
      <c r="C1025">
        <f t="shared" si="60"/>
        <v>9</v>
      </c>
      <c r="D1025">
        <v>11</v>
      </c>
      <c r="E1025">
        <f t="shared" si="61"/>
        <v>12</v>
      </c>
      <c r="F1025">
        <v>9</v>
      </c>
      <c r="G1025">
        <f t="shared" si="62"/>
        <v>10</v>
      </c>
      <c r="H1025">
        <v>10</v>
      </c>
      <c r="I1025">
        <f t="shared" si="63"/>
        <v>11</v>
      </c>
      <c r="J1025">
        <v>37961.599999999999</v>
      </c>
    </row>
    <row r="1026" spans="1:10" x14ac:dyDescent="0.25">
      <c r="A1026" s="1">
        <v>42916.462083333332</v>
      </c>
      <c r="B1026">
        <v>12</v>
      </c>
      <c r="C1026">
        <f t="shared" si="60"/>
        <v>13</v>
      </c>
      <c r="D1026">
        <v>15</v>
      </c>
      <c r="E1026">
        <f t="shared" si="61"/>
        <v>16</v>
      </c>
      <c r="F1026">
        <v>13</v>
      </c>
      <c r="G1026">
        <f t="shared" si="62"/>
        <v>14</v>
      </c>
      <c r="H1026">
        <v>14</v>
      </c>
      <c r="I1026">
        <f t="shared" si="63"/>
        <v>15</v>
      </c>
      <c r="J1026">
        <v>189.607</v>
      </c>
    </row>
    <row r="1027" spans="1:10" x14ac:dyDescent="0.25">
      <c r="A1027" s="1">
        <v>42916.462118055555</v>
      </c>
      <c r="B1027">
        <v>13</v>
      </c>
      <c r="C1027">
        <f t="shared" ref="C1027:C1090" si="64">B1027+1</f>
        <v>14</v>
      </c>
      <c r="D1027">
        <v>16</v>
      </c>
      <c r="E1027">
        <f t="shared" ref="E1027:E1090" si="65">D1027+1</f>
        <v>17</v>
      </c>
      <c r="F1027">
        <v>14</v>
      </c>
      <c r="G1027">
        <f t="shared" ref="G1027:G1090" si="66">F1027+1</f>
        <v>15</v>
      </c>
      <c r="H1027">
        <v>15</v>
      </c>
      <c r="I1027">
        <f t="shared" ref="I1027:I1090" si="67">H1027+1</f>
        <v>16</v>
      </c>
      <c r="J1027">
        <v>24669.200000000001</v>
      </c>
    </row>
    <row r="1028" spans="1:10" x14ac:dyDescent="0.25">
      <c r="A1028" s="1">
        <v>42916.462152777778</v>
      </c>
      <c r="B1028">
        <v>14</v>
      </c>
      <c r="C1028">
        <f t="shared" si="64"/>
        <v>15</v>
      </c>
      <c r="D1028">
        <v>17</v>
      </c>
      <c r="E1028">
        <f t="shared" si="65"/>
        <v>18</v>
      </c>
      <c r="F1028">
        <v>15</v>
      </c>
      <c r="G1028">
        <f t="shared" si="66"/>
        <v>16</v>
      </c>
      <c r="H1028">
        <v>16</v>
      </c>
      <c r="I1028">
        <f t="shared" si="67"/>
        <v>17</v>
      </c>
      <c r="J1028">
        <v>7.6583199999999997E-3</v>
      </c>
    </row>
    <row r="1029" spans="1:10" x14ac:dyDescent="0.25">
      <c r="A1029" s="1">
        <v>42916.462199074071</v>
      </c>
      <c r="B1029">
        <v>18</v>
      </c>
      <c r="C1029">
        <f t="shared" si="64"/>
        <v>19</v>
      </c>
      <c r="D1029">
        <v>21</v>
      </c>
      <c r="E1029">
        <f t="shared" si="65"/>
        <v>22</v>
      </c>
      <c r="F1029">
        <v>19</v>
      </c>
      <c r="G1029">
        <f t="shared" si="66"/>
        <v>20</v>
      </c>
      <c r="H1029">
        <v>20</v>
      </c>
      <c r="I1029">
        <f t="shared" si="67"/>
        <v>21</v>
      </c>
      <c r="J1029">
        <v>12595.7</v>
      </c>
    </row>
    <row r="1030" spans="1:10" x14ac:dyDescent="0.25">
      <c r="A1030" s="1">
        <v>42916.462233796294</v>
      </c>
      <c r="B1030">
        <v>19</v>
      </c>
      <c r="C1030">
        <f t="shared" si="64"/>
        <v>20</v>
      </c>
      <c r="D1030">
        <v>22</v>
      </c>
      <c r="E1030">
        <f t="shared" si="65"/>
        <v>23</v>
      </c>
      <c r="F1030">
        <v>20</v>
      </c>
      <c r="G1030">
        <f t="shared" si="66"/>
        <v>21</v>
      </c>
      <c r="H1030">
        <v>21</v>
      </c>
      <c r="I1030">
        <f t="shared" si="67"/>
        <v>22</v>
      </c>
      <c r="J1030">
        <v>10820.5</v>
      </c>
    </row>
    <row r="1031" spans="1:10" x14ac:dyDescent="0.25">
      <c r="A1031" s="1">
        <v>42916.462280092594</v>
      </c>
      <c r="B1031">
        <v>20</v>
      </c>
      <c r="C1031">
        <f t="shared" si="64"/>
        <v>21</v>
      </c>
      <c r="D1031">
        <v>23</v>
      </c>
      <c r="E1031">
        <f t="shared" si="65"/>
        <v>24</v>
      </c>
      <c r="F1031">
        <v>21</v>
      </c>
      <c r="G1031">
        <f t="shared" si="66"/>
        <v>22</v>
      </c>
      <c r="H1031">
        <v>22</v>
      </c>
      <c r="I1031">
        <f t="shared" si="67"/>
        <v>23</v>
      </c>
      <c r="J1031">
        <v>186.22800000000001</v>
      </c>
    </row>
    <row r="1032" spans="1:10" x14ac:dyDescent="0.25">
      <c r="A1032" s="1">
        <v>42916.462314814817</v>
      </c>
      <c r="B1032">
        <v>24</v>
      </c>
      <c r="C1032">
        <f t="shared" si="64"/>
        <v>25</v>
      </c>
      <c r="D1032">
        <v>27</v>
      </c>
      <c r="E1032">
        <f t="shared" si="65"/>
        <v>28</v>
      </c>
      <c r="F1032">
        <v>25</v>
      </c>
      <c r="G1032">
        <f t="shared" si="66"/>
        <v>26</v>
      </c>
      <c r="H1032">
        <v>26</v>
      </c>
      <c r="I1032">
        <f t="shared" si="67"/>
        <v>27</v>
      </c>
      <c r="J1032">
        <v>4783.07</v>
      </c>
    </row>
    <row r="1033" spans="1:10" x14ac:dyDescent="0.25">
      <c r="A1033" s="1">
        <v>42916.462361111109</v>
      </c>
      <c r="B1033">
        <v>25</v>
      </c>
      <c r="C1033">
        <f t="shared" si="64"/>
        <v>26</v>
      </c>
      <c r="D1033">
        <v>28</v>
      </c>
      <c r="E1033">
        <f t="shared" si="65"/>
        <v>29</v>
      </c>
      <c r="F1033">
        <v>26</v>
      </c>
      <c r="G1033">
        <f t="shared" si="66"/>
        <v>27</v>
      </c>
      <c r="H1033">
        <v>27</v>
      </c>
      <c r="I1033">
        <f t="shared" si="67"/>
        <v>28</v>
      </c>
      <c r="J1033">
        <v>1031.9100000000001</v>
      </c>
    </row>
    <row r="1034" spans="1:10" x14ac:dyDescent="0.25">
      <c r="A1034" s="1">
        <v>42916.462395833332</v>
      </c>
      <c r="B1034">
        <v>26</v>
      </c>
      <c r="C1034">
        <f t="shared" si="64"/>
        <v>27</v>
      </c>
      <c r="D1034">
        <v>29</v>
      </c>
      <c r="E1034">
        <f t="shared" si="65"/>
        <v>30</v>
      </c>
      <c r="F1034">
        <v>27</v>
      </c>
      <c r="G1034">
        <f t="shared" si="66"/>
        <v>28</v>
      </c>
      <c r="H1034">
        <v>28</v>
      </c>
      <c r="I1034">
        <f t="shared" si="67"/>
        <v>29</v>
      </c>
      <c r="J1034">
        <v>851.16099999999994</v>
      </c>
    </row>
    <row r="1035" spans="1:10" x14ac:dyDescent="0.25">
      <c r="A1035" s="1">
        <v>42916.475729166668</v>
      </c>
      <c r="B1035">
        <v>0</v>
      </c>
      <c r="C1035">
        <f t="shared" si="64"/>
        <v>1</v>
      </c>
      <c r="D1035">
        <v>3</v>
      </c>
      <c r="E1035">
        <f t="shared" si="65"/>
        <v>4</v>
      </c>
      <c r="F1035">
        <v>1</v>
      </c>
      <c r="G1035">
        <f t="shared" si="66"/>
        <v>2</v>
      </c>
      <c r="H1035">
        <v>2</v>
      </c>
      <c r="I1035">
        <f t="shared" si="67"/>
        <v>3</v>
      </c>
      <c r="J1035">
        <v>968.54</v>
      </c>
    </row>
    <row r="1036" spans="1:10" x14ac:dyDescent="0.25">
      <c r="A1036" s="1">
        <v>42916.475775462961</v>
      </c>
      <c r="B1036">
        <v>1</v>
      </c>
      <c r="C1036">
        <f t="shared" si="64"/>
        <v>2</v>
      </c>
      <c r="D1036">
        <v>4</v>
      </c>
      <c r="E1036">
        <f t="shared" si="65"/>
        <v>5</v>
      </c>
      <c r="F1036">
        <v>2</v>
      </c>
      <c r="G1036">
        <f t="shared" si="66"/>
        <v>3</v>
      </c>
      <c r="H1036">
        <v>3</v>
      </c>
      <c r="I1036">
        <f t="shared" si="67"/>
        <v>4</v>
      </c>
      <c r="J1036">
        <v>138.52799999999999</v>
      </c>
    </row>
    <row r="1037" spans="1:10" x14ac:dyDescent="0.25">
      <c r="A1037" s="1">
        <v>42916.475810185184</v>
      </c>
      <c r="B1037">
        <v>2</v>
      </c>
      <c r="C1037">
        <f t="shared" si="64"/>
        <v>3</v>
      </c>
      <c r="D1037">
        <v>5</v>
      </c>
      <c r="E1037">
        <f t="shared" si="65"/>
        <v>6</v>
      </c>
      <c r="F1037">
        <v>3</v>
      </c>
      <c r="G1037">
        <f t="shared" si="66"/>
        <v>4</v>
      </c>
      <c r="H1037">
        <v>4</v>
      </c>
      <c r="I1037">
        <f t="shared" si="67"/>
        <v>5</v>
      </c>
      <c r="J1037">
        <v>18450</v>
      </c>
    </row>
    <row r="1038" spans="1:10" x14ac:dyDescent="0.25">
      <c r="A1038" s="1">
        <v>42916.475856481484</v>
      </c>
      <c r="B1038">
        <v>6</v>
      </c>
      <c r="C1038">
        <f t="shared" si="64"/>
        <v>7</v>
      </c>
      <c r="D1038">
        <v>9</v>
      </c>
      <c r="E1038">
        <f t="shared" si="65"/>
        <v>10</v>
      </c>
      <c r="F1038">
        <v>7</v>
      </c>
      <c r="G1038">
        <f t="shared" si="66"/>
        <v>8</v>
      </c>
      <c r="H1038">
        <v>8</v>
      </c>
      <c r="I1038">
        <f t="shared" si="67"/>
        <v>9</v>
      </c>
      <c r="J1038">
        <v>22934.2</v>
      </c>
    </row>
    <row r="1039" spans="1:10" x14ac:dyDescent="0.25">
      <c r="A1039" s="1">
        <v>42916.475891203707</v>
      </c>
      <c r="B1039">
        <v>7</v>
      </c>
      <c r="C1039">
        <f t="shared" si="64"/>
        <v>8</v>
      </c>
      <c r="D1039">
        <v>10</v>
      </c>
      <c r="E1039">
        <f t="shared" si="65"/>
        <v>11</v>
      </c>
      <c r="F1039">
        <v>8</v>
      </c>
      <c r="G1039">
        <f t="shared" si="66"/>
        <v>9</v>
      </c>
      <c r="H1039">
        <v>9</v>
      </c>
      <c r="I1039">
        <f t="shared" si="67"/>
        <v>10</v>
      </c>
      <c r="J1039">
        <v>7.2582699999999998E-3</v>
      </c>
    </row>
    <row r="1040" spans="1:10" x14ac:dyDescent="0.25">
      <c r="A1040" s="1">
        <v>42916.475925925923</v>
      </c>
      <c r="B1040">
        <v>8</v>
      </c>
      <c r="C1040">
        <f t="shared" si="64"/>
        <v>9</v>
      </c>
      <c r="D1040">
        <v>11</v>
      </c>
      <c r="E1040">
        <f t="shared" si="65"/>
        <v>12</v>
      </c>
      <c r="F1040">
        <v>9</v>
      </c>
      <c r="G1040">
        <f t="shared" si="66"/>
        <v>10</v>
      </c>
      <c r="H1040">
        <v>10</v>
      </c>
      <c r="I1040">
        <f t="shared" si="67"/>
        <v>11</v>
      </c>
      <c r="J1040">
        <v>37303.1</v>
      </c>
    </row>
    <row r="1041" spans="1:10" x14ac:dyDescent="0.25">
      <c r="A1041" s="1">
        <v>42916.475960648146</v>
      </c>
      <c r="B1041">
        <v>12</v>
      </c>
      <c r="C1041">
        <f t="shared" si="64"/>
        <v>13</v>
      </c>
      <c r="D1041">
        <v>15</v>
      </c>
      <c r="E1041">
        <f t="shared" si="65"/>
        <v>16</v>
      </c>
      <c r="F1041">
        <v>13</v>
      </c>
      <c r="G1041">
        <f t="shared" si="66"/>
        <v>14</v>
      </c>
      <c r="H1041">
        <v>14</v>
      </c>
      <c r="I1041">
        <f t="shared" si="67"/>
        <v>15</v>
      </c>
      <c r="J1041">
        <v>172.708</v>
      </c>
    </row>
    <row r="1042" spans="1:10" x14ac:dyDescent="0.25">
      <c r="A1042" s="1">
        <v>42916.476006944446</v>
      </c>
      <c r="B1042">
        <v>13</v>
      </c>
      <c r="C1042">
        <f t="shared" si="64"/>
        <v>14</v>
      </c>
      <c r="D1042">
        <v>16</v>
      </c>
      <c r="E1042">
        <f t="shared" si="65"/>
        <v>17</v>
      </c>
      <c r="F1042">
        <v>14</v>
      </c>
      <c r="G1042">
        <f t="shared" si="66"/>
        <v>15</v>
      </c>
      <c r="H1042">
        <v>15</v>
      </c>
      <c r="I1042">
        <f t="shared" si="67"/>
        <v>16</v>
      </c>
      <c r="J1042">
        <v>24430.6</v>
      </c>
    </row>
    <row r="1043" spans="1:10" x14ac:dyDescent="0.25">
      <c r="A1043" s="1">
        <v>42916.476041666669</v>
      </c>
      <c r="B1043">
        <v>14</v>
      </c>
      <c r="C1043">
        <f t="shared" si="64"/>
        <v>15</v>
      </c>
      <c r="D1043">
        <v>17</v>
      </c>
      <c r="E1043">
        <f t="shared" si="65"/>
        <v>18</v>
      </c>
      <c r="F1043">
        <v>15</v>
      </c>
      <c r="G1043">
        <f t="shared" si="66"/>
        <v>16</v>
      </c>
      <c r="H1043">
        <v>16</v>
      </c>
      <c r="I1043">
        <f t="shared" si="67"/>
        <v>17</v>
      </c>
      <c r="J1043">
        <v>7.7389199999999998E-3</v>
      </c>
    </row>
    <row r="1044" spans="1:10" x14ac:dyDescent="0.25">
      <c r="A1044" s="1">
        <v>42916.476087962961</v>
      </c>
      <c r="B1044">
        <v>18</v>
      </c>
      <c r="C1044">
        <f t="shared" si="64"/>
        <v>19</v>
      </c>
      <c r="D1044">
        <v>21</v>
      </c>
      <c r="E1044">
        <f t="shared" si="65"/>
        <v>22</v>
      </c>
      <c r="F1044">
        <v>19</v>
      </c>
      <c r="G1044">
        <f t="shared" si="66"/>
        <v>20</v>
      </c>
      <c r="H1044">
        <v>20</v>
      </c>
      <c r="I1044">
        <f t="shared" si="67"/>
        <v>21</v>
      </c>
      <c r="J1044">
        <v>13726.4</v>
      </c>
    </row>
    <row r="1045" spans="1:10" x14ac:dyDescent="0.25">
      <c r="A1045" s="1">
        <v>42916.476122685184</v>
      </c>
      <c r="B1045">
        <v>19</v>
      </c>
      <c r="C1045">
        <f t="shared" si="64"/>
        <v>20</v>
      </c>
      <c r="D1045">
        <v>22</v>
      </c>
      <c r="E1045">
        <f t="shared" si="65"/>
        <v>23</v>
      </c>
      <c r="F1045">
        <v>20</v>
      </c>
      <c r="G1045">
        <f t="shared" si="66"/>
        <v>21</v>
      </c>
      <c r="H1045">
        <v>21</v>
      </c>
      <c r="I1045">
        <f t="shared" si="67"/>
        <v>22</v>
      </c>
      <c r="J1045">
        <v>13049.8</v>
      </c>
    </row>
    <row r="1046" spans="1:10" x14ac:dyDescent="0.25">
      <c r="A1046" s="1">
        <v>42916.476168981484</v>
      </c>
      <c r="B1046">
        <v>20</v>
      </c>
      <c r="C1046">
        <f t="shared" si="64"/>
        <v>21</v>
      </c>
      <c r="D1046">
        <v>23</v>
      </c>
      <c r="E1046">
        <f t="shared" si="65"/>
        <v>24</v>
      </c>
      <c r="F1046">
        <v>21</v>
      </c>
      <c r="G1046">
        <f t="shared" si="66"/>
        <v>22</v>
      </c>
      <c r="H1046">
        <v>22</v>
      </c>
      <c r="I1046">
        <f t="shared" si="67"/>
        <v>23</v>
      </c>
      <c r="J1046">
        <v>217.63</v>
      </c>
    </row>
    <row r="1047" spans="1:10" x14ac:dyDescent="0.25">
      <c r="A1047" s="1">
        <v>42916.476203703707</v>
      </c>
      <c r="B1047">
        <v>24</v>
      </c>
      <c r="C1047">
        <f t="shared" si="64"/>
        <v>25</v>
      </c>
      <c r="D1047">
        <v>27</v>
      </c>
      <c r="E1047">
        <f t="shared" si="65"/>
        <v>28</v>
      </c>
      <c r="F1047">
        <v>25</v>
      </c>
      <c r="G1047">
        <f t="shared" si="66"/>
        <v>26</v>
      </c>
      <c r="H1047">
        <v>26</v>
      </c>
      <c r="I1047">
        <f t="shared" si="67"/>
        <v>27</v>
      </c>
      <c r="J1047">
        <v>4894.1899999999996</v>
      </c>
    </row>
    <row r="1048" spans="1:10" x14ac:dyDescent="0.25">
      <c r="A1048" s="1">
        <v>42916.476273148146</v>
      </c>
      <c r="B1048">
        <v>26</v>
      </c>
      <c r="C1048">
        <f t="shared" si="64"/>
        <v>27</v>
      </c>
      <c r="D1048">
        <v>29</v>
      </c>
      <c r="E1048">
        <f t="shared" si="65"/>
        <v>30</v>
      </c>
      <c r="F1048">
        <v>27</v>
      </c>
      <c r="G1048">
        <f t="shared" si="66"/>
        <v>28</v>
      </c>
      <c r="H1048">
        <v>28</v>
      </c>
      <c r="I1048">
        <f t="shared" si="67"/>
        <v>29</v>
      </c>
      <c r="J1048">
        <v>949.43399999999997</v>
      </c>
    </row>
    <row r="1049" spans="1:10" x14ac:dyDescent="0.25">
      <c r="A1049" s="1">
        <v>42916.489629629628</v>
      </c>
      <c r="B1049">
        <v>0</v>
      </c>
      <c r="C1049">
        <f t="shared" si="64"/>
        <v>1</v>
      </c>
      <c r="D1049">
        <v>3</v>
      </c>
      <c r="E1049">
        <f t="shared" si="65"/>
        <v>4</v>
      </c>
      <c r="F1049">
        <v>1</v>
      </c>
      <c r="G1049">
        <f t="shared" si="66"/>
        <v>2</v>
      </c>
      <c r="H1049">
        <v>2</v>
      </c>
      <c r="I1049">
        <f t="shared" si="67"/>
        <v>3</v>
      </c>
      <c r="J1049">
        <v>1306.42</v>
      </c>
    </row>
    <row r="1050" spans="1:10" x14ac:dyDescent="0.25">
      <c r="A1050" s="1">
        <v>42916.489664351851</v>
      </c>
      <c r="B1050">
        <v>1</v>
      </c>
      <c r="C1050">
        <f t="shared" si="64"/>
        <v>2</v>
      </c>
      <c r="D1050">
        <v>4</v>
      </c>
      <c r="E1050">
        <f t="shared" si="65"/>
        <v>5</v>
      </c>
      <c r="F1050">
        <v>2</v>
      </c>
      <c r="G1050">
        <f t="shared" si="66"/>
        <v>3</v>
      </c>
      <c r="H1050">
        <v>3</v>
      </c>
      <c r="I1050">
        <f t="shared" si="67"/>
        <v>4</v>
      </c>
      <c r="J1050">
        <v>166.756</v>
      </c>
    </row>
    <row r="1051" spans="1:10" x14ac:dyDescent="0.25">
      <c r="A1051" s="1">
        <v>42916.489699074074</v>
      </c>
      <c r="B1051">
        <v>2</v>
      </c>
      <c r="C1051">
        <f t="shared" si="64"/>
        <v>3</v>
      </c>
      <c r="D1051">
        <v>5</v>
      </c>
      <c r="E1051">
        <f t="shared" si="65"/>
        <v>6</v>
      </c>
      <c r="F1051">
        <v>3</v>
      </c>
      <c r="G1051">
        <f t="shared" si="66"/>
        <v>4</v>
      </c>
      <c r="H1051">
        <v>4</v>
      </c>
      <c r="I1051">
        <f t="shared" si="67"/>
        <v>5</v>
      </c>
      <c r="J1051">
        <v>18879</v>
      </c>
    </row>
    <row r="1052" spans="1:10" x14ac:dyDescent="0.25">
      <c r="A1052" s="1">
        <v>42916.489745370367</v>
      </c>
      <c r="B1052">
        <v>6</v>
      </c>
      <c r="C1052">
        <f t="shared" si="64"/>
        <v>7</v>
      </c>
      <c r="D1052">
        <v>9</v>
      </c>
      <c r="E1052">
        <f t="shared" si="65"/>
        <v>10</v>
      </c>
      <c r="F1052">
        <v>7</v>
      </c>
      <c r="G1052">
        <f t="shared" si="66"/>
        <v>8</v>
      </c>
      <c r="H1052">
        <v>8</v>
      </c>
      <c r="I1052">
        <f t="shared" si="67"/>
        <v>9</v>
      </c>
      <c r="J1052">
        <v>23584.400000000001</v>
      </c>
    </row>
    <row r="1053" spans="1:10" x14ac:dyDescent="0.25">
      <c r="A1053" s="1">
        <v>42916.48978009259</v>
      </c>
      <c r="B1053">
        <v>7</v>
      </c>
      <c r="C1053">
        <f t="shared" si="64"/>
        <v>8</v>
      </c>
      <c r="D1053">
        <v>10</v>
      </c>
      <c r="E1053">
        <f t="shared" si="65"/>
        <v>11</v>
      </c>
      <c r="F1053">
        <v>8</v>
      </c>
      <c r="G1053">
        <f t="shared" si="66"/>
        <v>9</v>
      </c>
      <c r="H1053">
        <v>9</v>
      </c>
      <c r="I1053">
        <f t="shared" si="67"/>
        <v>10</v>
      </c>
      <c r="J1053">
        <v>7.3427900000000001E-3</v>
      </c>
    </row>
    <row r="1054" spans="1:10" x14ac:dyDescent="0.25">
      <c r="A1054" s="1">
        <v>42916.489814814813</v>
      </c>
      <c r="B1054">
        <v>8</v>
      </c>
      <c r="C1054">
        <f t="shared" si="64"/>
        <v>9</v>
      </c>
      <c r="D1054">
        <v>11</v>
      </c>
      <c r="E1054">
        <f t="shared" si="65"/>
        <v>12</v>
      </c>
      <c r="F1054">
        <v>9</v>
      </c>
      <c r="G1054">
        <f t="shared" si="66"/>
        <v>10</v>
      </c>
      <c r="H1054">
        <v>10</v>
      </c>
      <c r="I1054">
        <f t="shared" si="67"/>
        <v>11</v>
      </c>
      <c r="J1054">
        <v>38916.9</v>
      </c>
    </row>
    <row r="1055" spans="1:10" x14ac:dyDescent="0.25">
      <c r="A1055" s="1">
        <v>42916.489849537036</v>
      </c>
      <c r="B1055">
        <v>12</v>
      </c>
      <c r="C1055">
        <f t="shared" si="64"/>
        <v>13</v>
      </c>
      <c r="D1055">
        <v>15</v>
      </c>
      <c r="E1055">
        <f t="shared" si="65"/>
        <v>16</v>
      </c>
      <c r="F1055">
        <v>13</v>
      </c>
      <c r="G1055">
        <f t="shared" si="66"/>
        <v>14</v>
      </c>
      <c r="H1055">
        <v>14</v>
      </c>
      <c r="I1055">
        <f t="shared" si="67"/>
        <v>15</v>
      </c>
      <c r="J1055">
        <v>194.16</v>
      </c>
    </row>
    <row r="1056" spans="1:10" x14ac:dyDescent="0.25">
      <c r="A1056" s="1">
        <v>42916.489895833336</v>
      </c>
      <c r="B1056">
        <v>13</v>
      </c>
      <c r="C1056">
        <f t="shared" si="64"/>
        <v>14</v>
      </c>
      <c r="D1056">
        <v>16</v>
      </c>
      <c r="E1056">
        <f t="shared" si="65"/>
        <v>17</v>
      </c>
      <c r="F1056">
        <v>14</v>
      </c>
      <c r="G1056">
        <f t="shared" si="66"/>
        <v>15</v>
      </c>
      <c r="H1056">
        <v>15</v>
      </c>
      <c r="I1056">
        <f t="shared" si="67"/>
        <v>16</v>
      </c>
      <c r="J1056">
        <v>24934.3</v>
      </c>
    </row>
    <row r="1057" spans="1:10" x14ac:dyDescent="0.25">
      <c r="A1057" s="1">
        <v>42916.489930555559</v>
      </c>
      <c r="B1057">
        <v>14</v>
      </c>
      <c r="C1057">
        <f t="shared" si="64"/>
        <v>15</v>
      </c>
      <c r="D1057">
        <v>17</v>
      </c>
      <c r="E1057">
        <f t="shared" si="65"/>
        <v>18</v>
      </c>
      <c r="F1057">
        <v>15</v>
      </c>
      <c r="G1057">
        <f t="shared" si="66"/>
        <v>16</v>
      </c>
      <c r="H1057">
        <v>16</v>
      </c>
      <c r="I1057">
        <f t="shared" si="67"/>
        <v>17</v>
      </c>
      <c r="J1057">
        <v>7.8666699999999992E-3</v>
      </c>
    </row>
    <row r="1058" spans="1:10" x14ac:dyDescent="0.25">
      <c r="A1058" s="1">
        <v>42916.489965277775</v>
      </c>
      <c r="B1058">
        <v>18</v>
      </c>
      <c r="C1058">
        <f t="shared" si="64"/>
        <v>19</v>
      </c>
      <c r="D1058">
        <v>21</v>
      </c>
      <c r="E1058">
        <f t="shared" si="65"/>
        <v>22</v>
      </c>
      <c r="F1058">
        <v>19</v>
      </c>
      <c r="G1058">
        <f t="shared" si="66"/>
        <v>20</v>
      </c>
      <c r="H1058">
        <v>20</v>
      </c>
      <c r="I1058">
        <f t="shared" si="67"/>
        <v>21</v>
      </c>
      <c r="J1058">
        <v>13342.5</v>
      </c>
    </row>
    <row r="1059" spans="1:10" x14ac:dyDescent="0.25">
      <c r="A1059" s="1">
        <v>42916.490011574075</v>
      </c>
      <c r="B1059">
        <v>19</v>
      </c>
      <c r="C1059">
        <f t="shared" si="64"/>
        <v>20</v>
      </c>
      <c r="D1059">
        <v>22</v>
      </c>
      <c r="E1059">
        <f t="shared" si="65"/>
        <v>23</v>
      </c>
      <c r="F1059">
        <v>20</v>
      </c>
      <c r="G1059">
        <f t="shared" si="66"/>
        <v>21</v>
      </c>
      <c r="H1059">
        <v>21</v>
      </c>
      <c r="I1059">
        <f t="shared" si="67"/>
        <v>22</v>
      </c>
      <c r="J1059">
        <v>13238.3</v>
      </c>
    </row>
    <row r="1060" spans="1:10" x14ac:dyDescent="0.25">
      <c r="A1060" s="1">
        <v>42916.490046296298</v>
      </c>
      <c r="B1060">
        <v>20</v>
      </c>
      <c r="C1060">
        <f t="shared" si="64"/>
        <v>21</v>
      </c>
      <c r="D1060">
        <v>23</v>
      </c>
      <c r="E1060">
        <f t="shared" si="65"/>
        <v>24</v>
      </c>
      <c r="F1060">
        <v>21</v>
      </c>
      <c r="G1060">
        <f t="shared" si="66"/>
        <v>22</v>
      </c>
      <c r="H1060">
        <v>22</v>
      </c>
      <c r="I1060">
        <f t="shared" si="67"/>
        <v>23</v>
      </c>
      <c r="J1060">
        <v>404.44099999999997</v>
      </c>
    </row>
    <row r="1061" spans="1:10" x14ac:dyDescent="0.25">
      <c r="A1061" s="1">
        <v>42916.490081018521</v>
      </c>
      <c r="B1061">
        <v>24</v>
      </c>
      <c r="C1061">
        <f t="shared" si="64"/>
        <v>25</v>
      </c>
      <c r="D1061">
        <v>27</v>
      </c>
      <c r="E1061">
        <f t="shared" si="65"/>
        <v>28</v>
      </c>
      <c r="F1061">
        <v>25</v>
      </c>
      <c r="G1061">
        <f t="shared" si="66"/>
        <v>26</v>
      </c>
      <c r="H1061">
        <v>26</v>
      </c>
      <c r="I1061">
        <f t="shared" si="67"/>
        <v>27</v>
      </c>
      <c r="J1061">
        <v>5044.41</v>
      </c>
    </row>
    <row r="1062" spans="1:10" x14ac:dyDescent="0.25">
      <c r="A1062" s="1">
        <v>42916.490127314813</v>
      </c>
      <c r="B1062">
        <v>25</v>
      </c>
      <c r="C1062">
        <f t="shared" si="64"/>
        <v>26</v>
      </c>
      <c r="D1062">
        <v>28</v>
      </c>
      <c r="E1062">
        <f t="shared" si="65"/>
        <v>29</v>
      </c>
      <c r="F1062">
        <v>26</v>
      </c>
      <c r="G1062">
        <f t="shared" si="66"/>
        <v>27</v>
      </c>
      <c r="H1062">
        <v>27</v>
      </c>
      <c r="I1062">
        <f t="shared" si="67"/>
        <v>28</v>
      </c>
      <c r="J1062">
        <v>7349.13</v>
      </c>
    </row>
    <row r="1063" spans="1:10" x14ac:dyDescent="0.25">
      <c r="A1063" s="1">
        <v>42916.490173611113</v>
      </c>
      <c r="B1063">
        <v>26</v>
      </c>
      <c r="C1063">
        <f t="shared" si="64"/>
        <v>27</v>
      </c>
      <c r="D1063">
        <v>29</v>
      </c>
      <c r="E1063">
        <f t="shared" si="65"/>
        <v>30</v>
      </c>
      <c r="F1063">
        <v>27</v>
      </c>
      <c r="G1063">
        <f t="shared" si="66"/>
        <v>28</v>
      </c>
      <c r="H1063">
        <v>28</v>
      </c>
      <c r="I1063">
        <f t="shared" si="67"/>
        <v>29</v>
      </c>
      <c r="J1063">
        <v>1561.98</v>
      </c>
    </row>
    <row r="1064" spans="1:10" x14ac:dyDescent="0.25">
      <c r="A1064" s="1">
        <v>42916.503506944442</v>
      </c>
      <c r="B1064">
        <v>0</v>
      </c>
      <c r="C1064">
        <f t="shared" si="64"/>
        <v>1</v>
      </c>
      <c r="D1064">
        <v>3</v>
      </c>
      <c r="E1064">
        <f t="shared" si="65"/>
        <v>4</v>
      </c>
      <c r="F1064">
        <v>1</v>
      </c>
      <c r="G1064">
        <f t="shared" si="66"/>
        <v>2</v>
      </c>
      <c r="H1064">
        <v>2</v>
      </c>
      <c r="I1064">
        <f t="shared" si="67"/>
        <v>3</v>
      </c>
      <c r="J1064">
        <v>1372.19</v>
      </c>
    </row>
    <row r="1065" spans="1:10" x14ac:dyDescent="0.25">
      <c r="A1065" s="1">
        <v>42916.503553240742</v>
      </c>
      <c r="B1065">
        <v>1</v>
      </c>
      <c r="C1065">
        <f t="shared" si="64"/>
        <v>2</v>
      </c>
      <c r="D1065">
        <v>4</v>
      </c>
      <c r="E1065">
        <f t="shared" si="65"/>
        <v>5</v>
      </c>
      <c r="F1065">
        <v>2</v>
      </c>
      <c r="G1065">
        <f t="shared" si="66"/>
        <v>3</v>
      </c>
      <c r="H1065">
        <v>3</v>
      </c>
      <c r="I1065">
        <f t="shared" si="67"/>
        <v>4</v>
      </c>
      <c r="J1065">
        <v>139.26900000000001</v>
      </c>
    </row>
    <row r="1066" spans="1:10" x14ac:dyDescent="0.25">
      <c r="A1066" s="1">
        <v>42916.503587962965</v>
      </c>
      <c r="B1066">
        <v>2</v>
      </c>
      <c r="C1066">
        <f t="shared" si="64"/>
        <v>3</v>
      </c>
      <c r="D1066">
        <v>5</v>
      </c>
      <c r="E1066">
        <f t="shared" si="65"/>
        <v>6</v>
      </c>
      <c r="F1066">
        <v>3</v>
      </c>
      <c r="G1066">
        <f t="shared" si="66"/>
        <v>4</v>
      </c>
      <c r="H1066">
        <v>4</v>
      </c>
      <c r="I1066">
        <f t="shared" si="67"/>
        <v>5</v>
      </c>
      <c r="J1066">
        <v>19785.400000000001</v>
      </c>
    </row>
    <row r="1067" spans="1:10" x14ac:dyDescent="0.25">
      <c r="A1067" s="1">
        <v>42916.503634259258</v>
      </c>
      <c r="B1067">
        <v>6</v>
      </c>
      <c r="C1067">
        <f t="shared" si="64"/>
        <v>7</v>
      </c>
      <c r="D1067">
        <v>9</v>
      </c>
      <c r="E1067">
        <f t="shared" si="65"/>
        <v>10</v>
      </c>
      <c r="F1067">
        <v>7</v>
      </c>
      <c r="G1067">
        <f t="shared" si="66"/>
        <v>8</v>
      </c>
      <c r="H1067">
        <v>8</v>
      </c>
      <c r="I1067">
        <f t="shared" si="67"/>
        <v>9</v>
      </c>
      <c r="J1067">
        <v>23844.7</v>
      </c>
    </row>
    <row r="1068" spans="1:10" x14ac:dyDescent="0.25">
      <c r="A1068" s="1">
        <v>42916.503668981481</v>
      </c>
      <c r="B1068">
        <v>7</v>
      </c>
      <c r="C1068">
        <f t="shared" si="64"/>
        <v>8</v>
      </c>
      <c r="D1068">
        <v>10</v>
      </c>
      <c r="E1068">
        <f t="shared" si="65"/>
        <v>11</v>
      </c>
      <c r="F1068">
        <v>8</v>
      </c>
      <c r="G1068">
        <f t="shared" si="66"/>
        <v>9</v>
      </c>
      <c r="H1068">
        <v>9</v>
      </c>
      <c r="I1068">
        <f t="shared" si="67"/>
        <v>10</v>
      </c>
      <c r="J1068">
        <v>7.2984299999999998E-3</v>
      </c>
    </row>
    <row r="1069" spans="1:10" x14ac:dyDescent="0.25">
      <c r="A1069" s="1">
        <v>42916.50371527778</v>
      </c>
      <c r="B1069">
        <v>8</v>
      </c>
      <c r="C1069">
        <f t="shared" si="64"/>
        <v>9</v>
      </c>
      <c r="D1069">
        <v>11</v>
      </c>
      <c r="E1069">
        <f t="shared" si="65"/>
        <v>12</v>
      </c>
      <c r="F1069">
        <v>9</v>
      </c>
      <c r="G1069">
        <f t="shared" si="66"/>
        <v>10</v>
      </c>
      <c r="H1069">
        <v>10</v>
      </c>
      <c r="I1069">
        <f t="shared" si="67"/>
        <v>11</v>
      </c>
      <c r="J1069">
        <v>39612.6</v>
      </c>
    </row>
    <row r="1070" spans="1:10" x14ac:dyDescent="0.25">
      <c r="A1070" s="1">
        <v>42916.503750000003</v>
      </c>
      <c r="B1070">
        <v>12</v>
      </c>
      <c r="C1070">
        <f t="shared" si="64"/>
        <v>13</v>
      </c>
      <c r="D1070">
        <v>15</v>
      </c>
      <c r="E1070">
        <f t="shared" si="65"/>
        <v>16</v>
      </c>
      <c r="F1070">
        <v>13</v>
      </c>
      <c r="G1070">
        <f t="shared" si="66"/>
        <v>14</v>
      </c>
      <c r="H1070">
        <v>14</v>
      </c>
      <c r="I1070">
        <f t="shared" si="67"/>
        <v>15</v>
      </c>
      <c r="J1070">
        <v>188.626</v>
      </c>
    </row>
    <row r="1071" spans="1:10" x14ac:dyDescent="0.25">
      <c r="A1071" s="1">
        <v>42916.503784722219</v>
      </c>
      <c r="B1071">
        <v>13</v>
      </c>
      <c r="C1071">
        <f t="shared" si="64"/>
        <v>14</v>
      </c>
      <c r="D1071">
        <v>16</v>
      </c>
      <c r="E1071">
        <f t="shared" si="65"/>
        <v>17</v>
      </c>
      <c r="F1071">
        <v>14</v>
      </c>
      <c r="G1071">
        <f t="shared" si="66"/>
        <v>15</v>
      </c>
      <c r="H1071">
        <v>15</v>
      </c>
      <c r="I1071">
        <f t="shared" si="67"/>
        <v>16</v>
      </c>
      <c r="J1071">
        <v>26788.400000000001</v>
      </c>
    </row>
    <row r="1072" spans="1:10" x14ac:dyDescent="0.25">
      <c r="A1072" s="1">
        <v>42916.503831018519</v>
      </c>
      <c r="B1072">
        <v>14</v>
      </c>
      <c r="C1072">
        <f t="shared" si="64"/>
        <v>15</v>
      </c>
      <c r="D1072">
        <v>17</v>
      </c>
      <c r="E1072">
        <f t="shared" si="65"/>
        <v>18</v>
      </c>
      <c r="F1072">
        <v>15</v>
      </c>
      <c r="G1072">
        <f t="shared" si="66"/>
        <v>16</v>
      </c>
      <c r="H1072">
        <v>16</v>
      </c>
      <c r="I1072">
        <f t="shared" si="67"/>
        <v>17</v>
      </c>
      <c r="J1072">
        <v>8.1240400000000008E-3</v>
      </c>
    </row>
    <row r="1073" spans="1:10" x14ac:dyDescent="0.25">
      <c r="A1073" s="1">
        <v>42916.503912037035</v>
      </c>
      <c r="B1073">
        <v>19</v>
      </c>
      <c r="C1073">
        <f t="shared" si="64"/>
        <v>20</v>
      </c>
      <c r="D1073">
        <v>22</v>
      </c>
      <c r="E1073">
        <f t="shared" si="65"/>
        <v>23</v>
      </c>
      <c r="F1073">
        <v>20</v>
      </c>
      <c r="G1073">
        <f t="shared" si="66"/>
        <v>21</v>
      </c>
      <c r="H1073">
        <v>21</v>
      </c>
      <c r="I1073">
        <f t="shared" si="67"/>
        <v>22</v>
      </c>
      <c r="J1073">
        <v>14051.5</v>
      </c>
    </row>
    <row r="1074" spans="1:10" x14ac:dyDescent="0.25">
      <c r="A1074" s="1">
        <v>42916.503946759258</v>
      </c>
      <c r="B1074">
        <v>20</v>
      </c>
      <c r="C1074">
        <f t="shared" si="64"/>
        <v>21</v>
      </c>
      <c r="D1074">
        <v>23</v>
      </c>
      <c r="E1074">
        <f t="shared" si="65"/>
        <v>24</v>
      </c>
      <c r="F1074">
        <v>21</v>
      </c>
      <c r="G1074">
        <f t="shared" si="66"/>
        <v>22</v>
      </c>
      <c r="H1074">
        <v>22</v>
      </c>
      <c r="I1074">
        <f t="shared" si="67"/>
        <v>23</v>
      </c>
      <c r="J1074">
        <v>500.87599999999998</v>
      </c>
    </row>
    <row r="1075" spans="1:10" x14ac:dyDescent="0.25">
      <c r="A1075" s="1">
        <v>42916.503981481481</v>
      </c>
      <c r="B1075">
        <v>24</v>
      </c>
      <c r="C1075">
        <f t="shared" si="64"/>
        <v>25</v>
      </c>
      <c r="D1075">
        <v>27</v>
      </c>
      <c r="E1075">
        <f t="shared" si="65"/>
        <v>28</v>
      </c>
      <c r="F1075">
        <v>25</v>
      </c>
      <c r="G1075">
        <f t="shared" si="66"/>
        <v>26</v>
      </c>
      <c r="H1075">
        <v>26</v>
      </c>
      <c r="I1075">
        <f t="shared" si="67"/>
        <v>27</v>
      </c>
      <c r="J1075">
        <v>5078.53</v>
      </c>
    </row>
    <row r="1076" spans="1:10" x14ac:dyDescent="0.25">
      <c r="A1076" s="1">
        <v>42916.50403935185</v>
      </c>
      <c r="B1076">
        <v>25</v>
      </c>
      <c r="C1076">
        <f t="shared" si="64"/>
        <v>26</v>
      </c>
      <c r="D1076">
        <v>28</v>
      </c>
      <c r="E1076">
        <f t="shared" si="65"/>
        <v>29</v>
      </c>
      <c r="F1076">
        <v>26</v>
      </c>
      <c r="G1076">
        <f t="shared" si="66"/>
        <v>27</v>
      </c>
      <c r="H1076">
        <v>27</v>
      </c>
      <c r="I1076">
        <f t="shared" si="67"/>
        <v>28</v>
      </c>
      <c r="J1076">
        <v>7165.79</v>
      </c>
    </row>
    <row r="1077" spans="1:10" x14ac:dyDescent="0.25">
      <c r="A1077" s="1">
        <v>42916.504074074073</v>
      </c>
      <c r="B1077">
        <v>26</v>
      </c>
      <c r="C1077">
        <f t="shared" si="64"/>
        <v>27</v>
      </c>
      <c r="D1077">
        <v>29</v>
      </c>
      <c r="E1077">
        <f t="shared" si="65"/>
        <v>30</v>
      </c>
      <c r="F1077">
        <v>27</v>
      </c>
      <c r="G1077">
        <f t="shared" si="66"/>
        <v>28</v>
      </c>
      <c r="H1077">
        <v>28</v>
      </c>
      <c r="I1077">
        <f t="shared" si="67"/>
        <v>29</v>
      </c>
      <c r="J1077">
        <v>5962.06</v>
      </c>
    </row>
    <row r="1078" spans="1:10" x14ac:dyDescent="0.25">
      <c r="A1078" s="1">
        <v>42916.517407407409</v>
      </c>
      <c r="B1078">
        <v>0</v>
      </c>
      <c r="C1078">
        <f t="shared" si="64"/>
        <v>1</v>
      </c>
      <c r="D1078">
        <v>3</v>
      </c>
      <c r="E1078">
        <f t="shared" si="65"/>
        <v>4</v>
      </c>
      <c r="F1078">
        <v>1</v>
      </c>
      <c r="G1078">
        <f t="shared" si="66"/>
        <v>2</v>
      </c>
      <c r="H1078">
        <v>2</v>
      </c>
      <c r="I1078">
        <f t="shared" si="67"/>
        <v>3</v>
      </c>
      <c r="J1078">
        <v>1950.67</v>
      </c>
    </row>
    <row r="1079" spans="1:10" x14ac:dyDescent="0.25">
      <c r="A1079" s="1">
        <v>42916.517442129632</v>
      </c>
      <c r="B1079">
        <v>1</v>
      </c>
      <c r="C1079">
        <f t="shared" si="64"/>
        <v>2</v>
      </c>
      <c r="D1079">
        <v>4</v>
      </c>
      <c r="E1079">
        <f t="shared" si="65"/>
        <v>5</v>
      </c>
      <c r="F1079">
        <v>2</v>
      </c>
      <c r="G1079">
        <f t="shared" si="66"/>
        <v>3</v>
      </c>
      <c r="H1079">
        <v>3</v>
      </c>
      <c r="I1079">
        <f t="shared" si="67"/>
        <v>4</v>
      </c>
      <c r="J1079">
        <v>202.55099999999999</v>
      </c>
    </row>
    <row r="1080" spans="1:10" x14ac:dyDescent="0.25">
      <c r="A1080" s="1">
        <v>42916.517488425925</v>
      </c>
      <c r="B1080">
        <v>2</v>
      </c>
      <c r="C1080">
        <f t="shared" si="64"/>
        <v>3</v>
      </c>
      <c r="D1080">
        <v>5</v>
      </c>
      <c r="E1080">
        <f t="shared" si="65"/>
        <v>6</v>
      </c>
      <c r="F1080">
        <v>3</v>
      </c>
      <c r="G1080">
        <f t="shared" si="66"/>
        <v>4</v>
      </c>
      <c r="H1080">
        <v>4</v>
      </c>
      <c r="I1080">
        <f t="shared" si="67"/>
        <v>5</v>
      </c>
      <c r="J1080">
        <v>19660.400000000001</v>
      </c>
    </row>
    <row r="1081" spans="1:10" x14ac:dyDescent="0.25">
      <c r="A1081" s="1">
        <v>42916.517534722225</v>
      </c>
      <c r="B1081">
        <v>6</v>
      </c>
      <c r="C1081">
        <f t="shared" si="64"/>
        <v>7</v>
      </c>
      <c r="D1081">
        <v>9</v>
      </c>
      <c r="E1081">
        <f t="shared" si="65"/>
        <v>10</v>
      </c>
      <c r="F1081">
        <v>7</v>
      </c>
      <c r="G1081">
        <f t="shared" si="66"/>
        <v>8</v>
      </c>
      <c r="H1081">
        <v>8</v>
      </c>
      <c r="I1081">
        <f t="shared" si="67"/>
        <v>9</v>
      </c>
      <c r="J1081">
        <v>24015</v>
      </c>
    </row>
    <row r="1082" spans="1:10" x14ac:dyDescent="0.25">
      <c r="A1082" s="1">
        <v>42916.517569444448</v>
      </c>
      <c r="B1082">
        <v>7</v>
      </c>
      <c r="C1082">
        <f t="shared" si="64"/>
        <v>8</v>
      </c>
      <c r="D1082">
        <v>10</v>
      </c>
      <c r="E1082">
        <f t="shared" si="65"/>
        <v>11</v>
      </c>
      <c r="F1082">
        <v>8</v>
      </c>
      <c r="G1082">
        <f t="shared" si="66"/>
        <v>9</v>
      </c>
      <c r="H1082">
        <v>9</v>
      </c>
      <c r="I1082">
        <f t="shared" si="67"/>
        <v>10</v>
      </c>
      <c r="J1082">
        <v>96.489699999999999</v>
      </c>
    </row>
    <row r="1083" spans="1:10" x14ac:dyDescent="0.25">
      <c r="A1083" s="1">
        <v>42916.517604166664</v>
      </c>
      <c r="B1083">
        <v>8</v>
      </c>
      <c r="C1083">
        <f t="shared" si="64"/>
        <v>9</v>
      </c>
      <c r="D1083">
        <v>11</v>
      </c>
      <c r="E1083">
        <f t="shared" si="65"/>
        <v>12</v>
      </c>
      <c r="F1083">
        <v>9</v>
      </c>
      <c r="G1083">
        <f t="shared" si="66"/>
        <v>10</v>
      </c>
      <c r="H1083">
        <v>10</v>
      </c>
      <c r="I1083">
        <f t="shared" si="67"/>
        <v>11</v>
      </c>
      <c r="J1083">
        <v>39848</v>
      </c>
    </row>
    <row r="1084" spans="1:10" x14ac:dyDescent="0.25">
      <c r="A1084" s="1">
        <v>42916.517650462964</v>
      </c>
      <c r="B1084">
        <v>12</v>
      </c>
      <c r="C1084">
        <f t="shared" si="64"/>
        <v>13</v>
      </c>
      <c r="D1084">
        <v>15</v>
      </c>
      <c r="E1084">
        <f t="shared" si="65"/>
        <v>16</v>
      </c>
      <c r="F1084">
        <v>13</v>
      </c>
      <c r="G1084">
        <f t="shared" si="66"/>
        <v>14</v>
      </c>
      <c r="H1084">
        <v>14</v>
      </c>
      <c r="I1084">
        <f t="shared" si="67"/>
        <v>15</v>
      </c>
      <c r="J1084">
        <v>330.33300000000003</v>
      </c>
    </row>
    <row r="1085" spans="1:10" x14ac:dyDescent="0.25">
      <c r="A1085" s="1">
        <v>42916.517685185187</v>
      </c>
      <c r="B1085">
        <v>13</v>
      </c>
      <c r="C1085">
        <f t="shared" si="64"/>
        <v>14</v>
      </c>
      <c r="D1085">
        <v>16</v>
      </c>
      <c r="E1085">
        <f t="shared" si="65"/>
        <v>17</v>
      </c>
      <c r="F1085">
        <v>14</v>
      </c>
      <c r="G1085">
        <f t="shared" si="66"/>
        <v>15</v>
      </c>
      <c r="H1085">
        <v>15</v>
      </c>
      <c r="I1085">
        <f t="shared" si="67"/>
        <v>16</v>
      </c>
      <c r="J1085">
        <v>26828.1</v>
      </c>
    </row>
    <row r="1086" spans="1:10" x14ac:dyDescent="0.25">
      <c r="A1086" s="1">
        <v>42916.517731481479</v>
      </c>
      <c r="B1086">
        <v>14</v>
      </c>
      <c r="C1086">
        <f t="shared" si="64"/>
        <v>15</v>
      </c>
      <c r="D1086">
        <v>17</v>
      </c>
      <c r="E1086">
        <f t="shared" si="65"/>
        <v>18</v>
      </c>
      <c r="F1086">
        <v>15</v>
      </c>
      <c r="G1086">
        <f t="shared" si="66"/>
        <v>16</v>
      </c>
      <c r="H1086">
        <v>16</v>
      </c>
      <c r="I1086">
        <f t="shared" si="67"/>
        <v>17</v>
      </c>
      <c r="J1086">
        <v>8.0625699999999998E-3</v>
      </c>
    </row>
    <row r="1087" spans="1:10" x14ac:dyDescent="0.25">
      <c r="A1087" s="1">
        <v>42916.517766203702</v>
      </c>
      <c r="B1087">
        <v>18</v>
      </c>
      <c r="C1087">
        <f t="shared" si="64"/>
        <v>19</v>
      </c>
      <c r="D1087">
        <v>21</v>
      </c>
      <c r="E1087">
        <f t="shared" si="65"/>
        <v>22</v>
      </c>
      <c r="F1087">
        <v>19</v>
      </c>
      <c r="G1087">
        <f t="shared" si="66"/>
        <v>20</v>
      </c>
      <c r="H1087">
        <v>20</v>
      </c>
      <c r="I1087">
        <f t="shared" si="67"/>
        <v>21</v>
      </c>
      <c r="J1087">
        <v>2693.54</v>
      </c>
    </row>
    <row r="1088" spans="1:10" x14ac:dyDescent="0.25">
      <c r="A1088" s="1">
        <v>42916.517847222225</v>
      </c>
      <c r="B1088">
        <v>20</v>
      </c>
      <c r="C1088">
        <f t="shared" si="64"/>
        <v>21</v>
      </c>
      <c r="D1088">
        <v>23</v>
      </c>
      <c r="E1088">
        <f t="shared" si="65"/>
        <v>24</v>
      </c>
      <c r="F1088">
        <v>21</v>
      </c>
      <c r="G1088">
        <f t="shared" si="66"/>
        <v>22</v>
      </c>
      <c r="H1088">
        <v>22</v>
      </c>
      <c r="I1088">
        <f t="shared" si="67"/>
        <v>23</v>
      </c>
      <c r="J1088">
        <v>14363.4</v>
      </c>
    </row>
    <row r="1089" spans="1:10" x14ac:dyDescent="0.25">
      <c r="A1089" s="1">
        <v>42916.517893518518</v>
      </c>
      <c r="B1089">
        <v>24</v>
      </c>
      <c r="C1089">
        <f t="shared" si="64"/>
        <v>25</v>
      </c>
      <c r="D1089">
        <v>27</v>
      </c>
      <c r="E1089">
        <f t="shared" si="65"/>
        <v>28</v>
      </c>
      <c r="F1089">
        <v>25</v>
      </c>
      <c r="G1089">
        <f t="shared" si="66"/>
        <v>26</v>
      </c>
      <c r="H1089">
        <v>26</v>
      </c>
      <c r="I1089">
        <f t="shared" si="67"/>
        <v>27</v>
      </c>
      <c r="J1089">
        <v>5062.13</v>
      </c>
    </row>
    <row r="1090" spans="1:10" x14ac:dyDescent="0.25">
      <c r="A1090" s="1">
        <v>42916.517939814818</v>
      </c>
      <c r="B1090">
        <v>25</v>
      </c>
      <c r="C1090">
        <f t="shared" si="64"/>
        <v>26</v>
      </c>
      <c r="D1090">
        <v>28</v>
      </c>
      <c r="E1090">
        <f t="shared" si="65"/>
        <v>29</v>
      </c>
      <c r="F1090">
        <v>26</v>
      </c>
      <c r="G1090">
        <f t="shared" si="66"/>
        <v>27</v>
      </c>
      <c r="H1090">
        <v>27</v>
      </c>
      <c r="I1090">
        <f t="shared" si="67"/>
        <v>28</v>
      </c>
      <c r="J1090">
        <v>7143.82</v>
      </c>
    </row>
    <row r="1091" spans="1:10" x14ac:dyDescent="0.25">
      <c r="A1091" s="1">
        <v>42916.517974537041</v>
      </c>
      <c r="B1091">
        <v>26</v>
      </c>
      <c r="C1091">
        <f t="shared" ref="C1091:C1154" si="68">B1091+1</f>
        <v>27</v>
      </c>
      <c r="D1091">
        <v>29</v>
      </c>
      <c r="E1091">
        <f t="shared" ref="E1091:E1154" si="69">D1091+1</f>
        <v>30</v>
      </c>
      <c r="F1091">
        <v>27</v>
      </c>
      <c r="G1091">
        <f t="shared" ref="G1091:G1154" si="70">F1091+1</f>
        <v>28</v>
      </c>
      <c r="H1091">
        <v>28</v>
      </c>
      <c r="I1091">
        <f t="shared" ref="I1091:I1154" si="71">H1091+1</f>
        <v>29</v>
      </c>
      <c r="J1091">
        <v>6062.94</v>
      </c>
    </row>
    <row r="1092" spans="1:10" x14ac:dyDescent="0.25">
      <c r="A1092" s="1">
        <v>42916.531284722223</v>
      </c>
      <c r="B1092">
        <v>0</v>
      </c>
      <c r="C1092">
        <f t="shared" si="68"/>
        <v>1</v>
      </c>
      <c r="D1092">
        <v>3</v>
      </c>
      <c r="E1092">
        <f t="shared" si="69"/>
        <v>4</v>
      </c>
      <c r="F1092">
        <v>1</v>
      </c>
      <c r="G1092">
        <f t="shared" si="70"/>
        <v>2</v>
      </c>
      <c r="H1092">
        <v>2</v>
      </c>
      <c r="I1092">
        <f t="shared" si="71"/>
        <v>3</v>
      </c>
      <c r="J1092">
        <v>1327</v>
      </c>
    </row>
    <row r="1093" spans="1:10" x14ac:dyDescent="0.25">
      <c r="A1093" s="1">
        <v>42916.531331018516</v>
      </c>
      <c r="B1093">
        <v>1</v>
      </c>
      <c r="C1093">
        <f t="shared" si="68"/>
        <v>2</v>
      </c>
      <c r="D1093">
        <v>4</v>
      </c>
      <c r="E1093">
        <f t="shared" si="69"/>
        <v>5</v>
      </c>
      <c r="F1093">
        <v>2</v>
      </c>
      <c r="G1093">
        <f t="shared" si="70"/>
        <v>3</v>
      </c>
      <c r="H1093">
        <v>3</v>
      </c>
      <c r="I1093">
        <f t="shared" si="71"/>
        <v>4</v>
      </c>
      <c r="J1093">
        <v>153.27500000000001</v>
      </c>
    </row>
    <row r="1094" spans="1:10" x14ac:dyDescent="0.25">
      <c r="A1094" s="1">
        <v>42916.531377314815</v>
      </c>
      <c r="B1094">
        <v>2</v>
      </c>
      <c r="C1094">
        <f t="shared" si="68"/>
        <v>3</v>
      </c>
      <c r="D1094">
        <v>5</v>
      </c>
      <c r="E1094">
        <f t="shared" si="69"/>
        <v>6</v>
      </c>
      <c r="F1094">
        <v>3</v>
      </c>
      <c r="G1094">
        <f t="shared" si="70"/>
        <v>4</v>
      </c>
      <c r="H1094">
        <v>4</v>
      </c>
      <c r="I1094">
        <f t="shared" si="71"/>
        <v>5</v>
      </c>
      <c r="J1094">
        <v>18777.099999999999</v>
      </c>
    </row>
    <row r="1095" spans="1:10" x14ac:dyDescent="0.25">
      <c r="A1095" s="1">
        <v>42916.531412037039</v>
      </c>
      <c r="B1095">
        <v>6</v>
      </c>
      <c r="C1095">
        <f t="shared" si="68"/>
        <v>7</v>
      </c>
      <c r="D1095">
        <v>9</v>
      </c>
      <c r="E1095">
        <f t="shared" si="69"/>
        <v>10</v>
      </c>
      <c r="F1095">
        <v>7</v>
      </c>
      <c r="G1095">
        <f t="shared" si="70"/>
        <v>8</v>
      </c>
      <c r="H1095">
        <v>8</v>
      </c>
      <c r="I1095">
        <f t="shared" si="71"/>
        <v>9</v>
      </c>
      <c r="J1095">
        <v>24320.9</v>
      </c>
    </row>
    <row r="1096" spans="1:10" x14ac:dyDescent="0.25">
      <c r="A1096" s="1">
        <v>42916.531446759262</v>
      </c>
      <c r="B1096">
        <v>7</v>
      </c>
      <c r="C1096">
        <f t="shared" si="68"/>
        <v>8</v>
      </c>
      <c r="D1096">
        <v>10</v>
      </c>
      <c r="E1096">
        <f t="shared" si="69"/>
        <v>11</v>
      </c>
      <c r="F1096">
        <v>8</v>
      </c>
      <c r="G1096">
        <f t="shared" si="70"/>
        <v>9</v>
      </c>
      <c r="H1096">
        <v>9</v>
      </c>
      <c r="I1096">
        <f t="shared" si="71"/>
        <v>10</v>
      </c>
      <c r="J1096">
        <v>7.3023999999999997E-3</v>
      </c>
    </row>
    <row r="1097" spans="1:10" x14ac:dyDescent="0.25">
      <c r="A1097" s="1">
        <v>42916.531481481485</v>
      </c>
      <c r="B1097">
        <v>8</v>
      </c>
      <c r="C1097">
        <f t="shared" si="68"/>
        <v>9</v>
      </c>
      <c r="D1097">
        <v>11</v>
      </c>
      <c r="E1097">
        <f t="shared" si="69"/>
        <v>12</v>
      </c>
      <c r="F1097">
        <v>9</v>
      </c>
      <c r="G1097">
        <f t="shared" si="70"/>
        <v>10</v>
      </c>
      <c r="H1097">
        <v>10</v>
      </c>
      <c r="I1097">
        <f t="shared" si="71"/>
        <v>11</v>
      </c>
      <c r="J1097">
        <v>40850.699999999997</v>
      </c>
    </row>
    <row r="1098" spans="1:10" x14ac:dyDescent="0.25">
      <c r="A1098" s="1">
        <v>42916.531527777777</v>
      </c>
      <c r="B1098">
        <v>12</v>
      </c>
      <c r="C1098">
        <f t="shared" si="68"/>
        <v>13</v>
      </c>
      <c r="D1098">
        <v>15</v>
      </c>
      <c r="E1098">
        <f t="shared" si="69"/>
        <v>16</v>
      </c>
      <c r="F1098">
        <v>13</v>
      </c>
      <c r="G1098">
        <f t="shared" si="70"/>
        <v>14</v>
      </c>
      <c r="H1098">
        <v>14</v>
      </c>
      <c r="I1098">
        <f t="shared" si="71"/>
        <v>15</v>
      </c>
      <c r="J1098">
        <v>191.35900000000001</v>
      </c>
    </row>
    <row r="1099" spans="1:10" x14ac:dyDescent="0.25">
      <c r="A1099" s="1">
        <v>42916.5315625</v>
      </c>
      <c r="B1099">
        <v>13</v>
      </c>
      <c r="C1099">
        <f t="shared" si="68"/>
        <v>14</v>
      </c>
      <c r="D1099">
        <v>16</v>
      </c>
      <c r="E1099">
        <f t="shared" si="69"/>
        <v>17</v>
      </c>
      <c r="F1099">
        <v>14</v>
      </c>
      <c r="G1099">
        <f t="shared" si="70"/>
        <v>15</v>
      </c>
      <c r="H1099">
        <v>15</v>
      </c>
      <c r="I1099">
        <f t="shared" si="71"/>
        <v>16</v>
      </c>
      <c r="J1099">
        <v>27065.8</v>
      </c>
    </row>
    <row r="1100" spans="1:10" x14ac:dyDescent="0.25">
      <c r="A1100" s="1">
        <v>42916.531597222223</v>
      </c>
      <c r="B1100">
        <v>14</v>
      </c>
      <c r="C1100">
        <f t="shared" si="68"/>
        <v>15</v>
      </c>
      <c r="D1100">
        <v>17</v>
      </c>
      <c r="E1100">
        <f t="shared" si="69"/>
        <v>18</v>
      </c>
      <c r="F1100">
        <v>15</v>
      </c>
      <c r="G1100">
        <f t="shared" si="70"/>
        <v>16</v>
      </c>
      <c r="H1100">
        <v>16</v>
      </c>
      <c r="I1100">
        <f t="shared" si="71"/>
        <v>17</v>
      </c>
      <c r="J1100">
        <v>8.1571400000000002E-3</v>
      </c>
    </row>
    <row r="1101" spans="1:10" x14ac:dyDescent="0.25">
      <c r="A1101" s="1">
        <v>42916.531631944446</v>
      </c>
      <c r="B1101">
        <v>18</v>
      </c>
      <c r="C1101">
        <f t="shared" si="68"/>
        <v>19</v>
      </c>
      <c r="D1101">
        <v>21</v>
      </c>
      <c r="E1101">
        <f t="shared" si="69"/>
        <v>22</v>
      </c>
      <c r="F1101">
        <v>19</v>
      </c>
      <c r="G1101">
        <f t="shared" si="70"/>
        <v>20</v>
      </c>
      <c r="H1101">
        <v>20</v>
      </c>
      <c r="I1101">
        <f t="shared" si="71"/>
        <v>21</v>
      </c>
      <c r="J1101">
        <v>2864.96</v>
      </c>
    </row>
    <row r="1102" spans="1:10" x14ac:dyDescent="0.25">
      <c r="A1102" s="1">
        <v>42916.531724537039</v>
      </c>
      <c r="B1102">
        <v>20</v>
      </c>
      <c r="C1102">
        <f t="shared" si="68"/>
        <v>21</v>
      </c>
      <c r="D1102">
        <v>23</v>
      </c>
      <c r="E1102">
        <f t="shared" si="69"/>
        <v>24</v>
      </c>
      <c r="F1102">
        <v>21</v>
      </c>
      <c r="G1102">
        <f t="shared" si="70"/>
        <v>22</v>
      </c>
      <c r="H1102">
        <v>22</v>
      </c>
      <c r="I1102">
        <f t="shared" si="71"/>
        <v>23</v>
      </c>
      <c r="J1102">
        <v>15041</v>
      </c>
    </row>
    <row r="1103" spans="1:10" x14ac:dyDescent="0.25">
      <c r="A1103" s="1">
        <v>42916.531759259262</v>
      </c>
      <c r="B1103">
        <v>24</v>
      </c>
      <c r="C1103">
        <f t="shared" si="68"/>
        <v>25</v>
      </c>
      <c r="D1103">
        <v>27</v>
      </c>
      <c r="E1103">
        <f t="shared" si="69"/>
        <v>28</v>
      </c>
      <c r="F1103">
        <v>25</v>
      </c>
      <c r="G1103">
        <f t="shared" si="70"/>
        <v>26</v>
      </c>
      <c r="H1103">
        <v>26</v>
      </c>
      <c r="I1103">
        <f t="shared" si="71"/>
        <v>27</v>
      </c>
      <c r="J1103">
        <v>5173.28</v>
      </c>
    </row>
    <row r="1104" spans="1:10" x14ac:dyDescent="0.25">
      <c r="A1104" s="1">
        <v>42916.531805555554</v>
      </c>
      <c r="B1104">
        <v>25</v>
      </c>
      <c r="C1104">
        <f t="shared" si="68"/>
        <v>26</v>
      </c>
      <c r="D1104">
        <v>28</v>
      </c>
      <c r="E1104">
        <f t="shared" si="69"/>
        <v>29</v>
      </c>
      <c r="F1104">
        <v>26</v>
      </c>
      <c r="G1104">
        <f t="shared" si="70"/>
        <v>27</v>
      </c>
      <c r="H1104">
        <v>27</v>
      </c>
      <c r="I1104">
        <f t="shared" si="71"/>
        <v>28</v>
      </c>
      <c r="J1104">
        <v>6809.38</v>
      </c>
    </row>
    <row r="1105" spans="1:10" x14ac:dyDescent="0.25">
      <c r="A1105" s="1">
        <v>42916.531840277778</v>
      </c>
      <c r="B1105">
        <v>26</v>
      </c>
      <c r="C1105">
        <f t="shared" si="68"/>
        <v>27</v>
      </c>
      <c r="D1105">
        <v>29</v>
      </c>
      <c r="E1105">
        <f t="shared" si="69"/>
        <v>30</v>
      </c>
      <c r="F1105">
        <v>27</v>
      </c>
      <c r="G1105">
        <f t="shared" si="70"/>
        <v>28</v>
      </c>
      <c r="H1105">
        <v>28</v>
      </c>
      <c r="I1105">
        <f t="shared" si="71"/>
        <v>29</v>
      </c>
      <c r="J1105">
        <v>2497.02</v>
      </c>
    </row>
    <row r="1106" spans="1:10" x14ac:dyDescent="0.25">
      <c r="A1106" s="1">
        <v>42916.545185185183</v>
      </c>
      <c r="B1106">
        <v>0</v>
      </c>
      <c r="C1106">
        <f t="shared" si="68"/>
        <v>1</v>
      </c>
      <c r="D1106">
        <v>3</v>
      </c>
      <c r="E1106">
        <f t="shared" si="69"/>
        <v>4</v>
      </c>
      <c r="F1106">
        <v>1</v>
      </c>
      <c r="G1106">
        <f t="shared" si="70"/>
        <v>2</v>
      </c>
      <c r="H1106">
        <v>2</v>
      </c>
      <c r="I1106">
        <f t="shared" si="71"/>
        <v>3</v>
      </c>
      <c r="J1106">
        <v>3901.6</v>
      </c>
    </row>
    <row r="1107" spans="1:10" x14ac:dyDescent="0.25">
      <c r="A1107" s="1">
        <v>42916.545219907406</v>
      </c>
      <c r="B1107">
        <v>1</v>
      </c>
      <c r="C1107">
        <f t="shared" si="68"/>
        <v>2</v>
      </c>
      <c r="D1107">
        <v>4</v>
      </c>
      <c r="E1107">
        <f t="shared" si="69"/>
        <v>5</v>
      </c>
      <c r="F1107">
        <v>2</v>
      </c>
      <c r="G1107">
        <f t="shared" si="70"/>
        <v>3</v>
      </c>
      <c r="H1107">
        <v>3</v>
      </c>
      <c r="I1107">
        <f t="shared" si="71"/>
        <v>4</v>
      </c>
      <c r="J1107">
        <v>423.05500000000001</v>
      </c>
    </row>
    <row r="1108" spans="1:10" x14ac:dyDescent="0.25">
      <c r="A1108" s="1">
        <v>42916.545266203706</v>
      </c>
      <c r="B1108">
        <v>2</v>
      </c>
      <c r="C1108">
        <f t="shared" si="68"/>
        <v>3</v>
      </c>
      <c r="D1108">
        <v>5</v>
      </c>
      <c r="E1108">
        <f t="shared" si="69"/>
        <v>6</v>
      </c>
      <c r="F1108">
        <v>3</v>
      </c>
      <c r="G1108">
        <f t="shared" si="70"/>
        <v>4</v>
      </c>
      <c r="H1108">
        <v>4</v>
      </c>
      <c r="I1108">
        <f t="shared" si="71"/>
        <v>5</v>
      </c>
      <c r="J1108">
        <v>19156.099999999999</v>
      </c>
    </row>
    <row r="1109" spans="1:10" x14ac:dyDescent="0.25">
      <c r="A1109" s="1">
        <v>42916.545300925929</v>
      </c>
      <c r="B1109">
        <v>6</v>
      </c>
      <c r="C1109">
        <f t="shared" si="68"/>
        <v>7</v>
      </c>
      <c r="D1109">
        <v>9</v>
      </c>
      <c r="E1109">
        <f t="shared" si="69"/>
        <v>10</v>
      </c>
      <c r="F1109">
        <v>7</v>
      </c>
      <c r="G1109">
        <f t="shared" si="70"/>
        <v>8</v>
      </c>
      <c r="H1109">
        <v>8</v>
      </c>
      <c r="I1109">
        <f t="shared" si="71"/>
        <v>9</v>
      </c>
      <c r="J1109">
        <v>24982.6</v>
      </c>
    </row>
    <row r="1110" spans="1:10" x14ac:dyDescent="0.25">
      <c r="A1110" s="1">
        <v>42916.545347222222</v>
      </c>
      <c r="B1110">
        <v>7</v>
      </c>
      <c r="C1110">
        <f t="shared" si="68"/>
        <v>8</v>
      </c>
      <c r="D1110">
        <v>10</v>
      </c>
      <c r="E1110">
        <f t="shared" si="69"/>
        <v>11</v>
      </c>
      <c r="F1110">
        <v>8</v>
      </c>
      <c r="G1110">
        <f t="shared" si="70"/>
        <v>9</v>
      </c>
      <c r="H1110">
        <v>9</v>
      </c>
      <c r="I1110">
        <f t="shared" si="71"/>
        <v>10</v>
      </c>
      <c r="J1110">
        <v>116.821</v>
      </c>
    </row>
    <row r="1111" spans="1:10" x14ac:dyDescent="0.25">
      <c r="A1111" s="1">
        <v>42916.545381944445</v>
      </c>
      <c r="B1111">
        <v>8</v>
      </c>
      <c r="C1111">
        <f t="shared" si="68"/>
        <v>9</v>
      </c>
      <c r="D1111">
        <v>11</v>
      </c>
      <c r="E1111">
        <f t="shared" si="69"/>
        <v>12</v>
      </c>
      <c r="F1111">
        <v>9</v>
      </c>
      <c r="G1111">
        <f t="shared" si="70"/>
        <v>10</v>
      </c>
      <c r="H1111">
        <v>10</v>
      </c>
      <c r="I1111">
        <f t="shared" si="71"/>
        <v>11</v>
      </c>
      <c r="J1111">
        <v>41943.5</v>
      </c>
    </row>
    <row r="1112" spans="1:10" x14ac:dyDescent="0.25">
      <c r="A1112" s="1">
        <v>42916.545428240737</v>
      </c>
      <c r="B1112">
        <v>12</v>
      </c>
      <c r="C1112">
        <f t="shared" si="68"/>
        <v>13</v>
      </c>
      <c r="D1112">
        <v>15</v>
      </c>
      <c r="E1112">
        <f t="shared" si="69"/>
        <v>16</v>
      </c>
      <c r="F1112">
        <v>13</v>
      </c>
      <c r="G1112">
        <f t="shared" si="70"/>
        <v>14</v>
      </c>
      <c r="H1112">
        <v>14</v>
      </c>
      <c r="I1112">
        <f t="shared" si="71"/>
        <v>15</v>
      </c>
      <c r="J1112">
        <v>422.44400000000002</v>
      </c>
    </row>
    <row r="1113" spans="1:10" x14ac:dyDescent="0.25">
      <c r="A1113" s="1">
        <v>42916.545474537037</v>
      </c>
      <c r="B1113">
        <v>13</v>
      </c>
      <c r="C1113">
        <f t="shared" si="68"/>
        <v>14</v>
      </c>
      <c r="D1113">
        <v>16</v>
      </c>
      <c r="E1113">
        <f t="shared" si="69"/>
        <v>17</v>
      </c>
      <c r="F1113">
        <v>14</v>
      </c>
      <c r="G1113">
        <f t="shared" si="70"/>
        <v>15</v>
      </c>
      <c r="H1113">
        <v>15</v>
      </c>
      <c r="I1113">
        <f t="shared" si="71"/>
        <v>16</v>
      </c>
      <c r="J1113">
        <v>28988</v>
      </c>
    </row>
    <row r="1114" spans="1:10" x14ac:dyDescent="0.25">
      <c r="A1114" s="1">
        <v>42916.545520833337</v>
      </c>
      <c r="B1114">
        <v>14</v>
      </c>
      <c r="C1114">
        <f t="shared" si="68"/>
        <v>15</v>
      </c>
      <c r="D1114">
        <v>17</v>
      </c>
      <c r="E1114">
        <f t="shared" si="69"/>
        <v>18</v>
      </c>
      <c r="F1114">
        <v>15</v>
      </c>
      <c r="G1114">
        <f t="shared" si="70"/>
        <v>16</v>
      </c>
      <c r="H1114">
        <v>16</v>
      </c>
      <c r="I1114">
        <f t="shared" si="71"/>
        <v>17</v>
      </c>
      <c r="J1114">
        <v>296.39699999999999</v>
      </c>
    </row>
    <row r="1115" spans="1:10" x14ac:dyDescent="0.25">
      <c r="A1115" s="1">
        <v>42916.545555555553</v>
      </c>
      <c r="B1115">
        <v>18</v>
      </c>
      <c r="C1115">
        <f t="shared" si="68"/>
        <v>19</v>
      </c>
      <c r="D1115">
        <v>21</v>
      </c>
      <c r="E1115">
        <f t="shared" si="69"/>
        <v>22</v>
      </c>
      <c r="F1115">
        <v>19</v>
      </c>
      <c r="G1115">
        <f t="shared" si="70"/>
        <v>20</v>
      </c>
      <c r="H1115">
        <v>20</v>
      </c>
      <c r="I1115">
        <f t="shared" si="71"/>
        <v>21</v>
      </c>
      <c r="J1115">
        <v>2797.74</v>
      </c>
    </row>
    <row r="1116" spans="1:10" x14ac:dyDescent="0.25">
      <c r="A1116" s="1">
        <v>42916.545636574076</v>
      </c>
      <c r="B1116">
        <v>20</v>
      </c>
      <c r="C1116">
        <f t="shared" si="68"/>
        <v>21</v>
      </c>
      <c r="D1116">
        <v>23</v>
      </c>
      <c r="E1116">
        <f t="shared" si="69"/>
        <v>24</v>
      </c>
      <c r="F1116">
        <v>21</v>
      </c>
      <c r="G1116">
        <f t="shared" si="70"/>
        <v>22</v>
      </c>
      <c r="H1116">
        <v>22</v>
      </c>
      <c r="I1116">
        <f t="shared" si="71"/>
        <v>23</v>
      </c>
      <c r="J1116">
        <v>14813.4</v>
      </c>
    </row>
    <row r="1117" spans="1:10" x14ac:dyDescent="0.25">
      <c r="A1117" s="1">
        <v>42916.545682870368</v>
      </c>
      <c r="B1117">
        <v>24</v>
      </c>
      <c r="C1117">
        <f t="shared" si="68"/>
        <v>25</v>
      </c>
      <c r="D1117">
        <v>27</v>
      </c>
      <c r="E1117">
        <f t="shared" si="69"/>
        <v>28</v>
      </c>
      <c r="F1117">
        <v>25</v>
      </c>
      <c r="G1117">
        <f t="shared" si="70"/>
        <v>26</v>
      </c>
      <c r="H1117">
        <v>26</v>
      </c>
      <c r="I1117">
        <f t="shared" si="71"/>
        <v>27</v>
      </c>
      <c r="J1117">
        <v>5284.62</v>
      </c>
    </row>
    <row r="1118" spans="1:10" x14ac:dyDescent="0.25">
      <c r="A1118" s="1">
        <v>42916.545729166668</v>
      </c>
      <c r="B1118">
        <v>25</v>
      </c>
      <c r="C1118">
        <f t="shared" si="68"/>
        <v>26</v>
      </c>
      <c r="D1118">
        <v>28</v>
      </c>
      <c r="E1118">
        <f t="shared" si="69"/>
        <v>29</v>
      </c>
      <c r="F1118">
        <v>26</v>
      </c>
      <c r="G1118">
        <f t="shared" si="70"/>
        <v>27</v>
      </c>
      <c r="H1118">
        <v>27</v>
      </c>
      <c r="I1118">
        <f t="shared" si="71"/>
        <v>28</v>
      </c>
      <c r="J1118">
        <v>7125.62</v>
      </c>
    </row>
    <row r="1119" spans="1:10" x14ac:dyDescent="0.25">
      <c r="A1119" s="1">
        <v>42916.545763888891</v>
      </c>
      <c r="B1119">
        <v>26</v>
      </c>
      <c r="C1119">
        <f t="shared" si="68"/>
        <v>27</v>
      </c>
      <c r="D1119">
        <v>29</v>
      </c>
      <c r="E1119">
        <f t="shared" si="69"/>
        <v>30</v>
      </c>
      <c r="F1119">
        <v>27</v>
      </c>
      <c r="G1119">
        <f t="shared" si="70"/>
        <v>28</v>
      </c>
      <c r="H1119">
        <v>28</v>
      </c>
      <c r="I1119">
        <f t="shared" si="71"/>
        <v>29</v>
      </c>
      <c r="J1119">
        <v>6306.67</v>
      </c>
    </row>
    <row r="1120" spans="1:10" x14ac:dyDescent="0.25">
      <c r="A1120" s="1">
        <v>42916.559074074074</v>
      </c>
      <c r="B1120">
        <v>0</v>
      </c>
      <c r="C1120">
        <f t="shared" si="68"/>
        <v>1</v>
      </c>
      <c r="D1120">
        <v>3</v>
      </c>
      <c r="E1120">
        <f t="shared" si="69"/>
        <v>4</v>
      </c>
      <c r="F1120">
        <v>1</v>
      </c>
      <c r="G1120">
        <f t="shared" si="70"/>
        <v>2</v>
      </c>
      <c r="H1120">
        <v>2</v>
      </c>
      <c r="I1120">
        <f t="shared" si="71"/>
        <v>3</v>
      </c>
      <c r="J1120">
        <v>1633.71</v>
      </c>
    </row>
    <row r="1121" spans="1:10" x14ac:dyDescent="0.25">
      <c r="A1121" s="1">
        <v>42916.559108796297</v>
      </c>
      <c r="B1121">
        <v>1</v>
      </c>
      <c r="C1121">
        <f t="shared" si="68"/>
        <v>2</v>
      </c>
      <c r="D1121">
        <v>4</v>
      </c>
      <c r="E1121">
        <f t="shared" si="69"/>
        <v>5</v>
      </c>
      <c r="F1121">
        <v>2</v>
      </c>
      <c r="G1121">
        <f t="shared" si="70"/>
        <v>3</v>
      </c>
      <c r="H1121">
        <v>3</v>
      </c>
      <c r="I1121">
        <f t="shared" si="71"/>
        <v>4</v>
      </c>
      <c r="J1121">
        <v>175.506</v>
      </c>
    </row>
    <row r="1122" spans="1:10" x14ac:dyDescent="0.25">
      <c r="A1122" s="1">
        <v>42916.559155092589</v>
      </c>
      <c r="B1122">
        <v>2</v>
      </c>
      <c r="C1122">
        <f t="shared" si="68"/>
        <v>3</v>
      </c>
      <c r="D1122">
        <v>5</v>
      </c>
      <c r="E1122">
        <f t="shared" si="69"/>
        <v>6</v>
      </c>
      <c r="F1122">
        <v>3</v>
      </c>
      <c r="G1122">
        <f t="shared" si="70"/>
        <v>4</v>
      </c>
      <c r="H1122">
        <v>4</v>
      </c>
      <c r="I1122">
        <f t="shared" si="71"/>
        <v>5</v>
      </c>
      <c r="J1122">
        <v>19253.5</v>
      </c>
    </row>
    <row r="1123" spans="1:10" x14ac:dyDescent="0.25">
      <c r="A1123" s="1">
        <v>42916.559201388889</v>
      </c>
      <c r="B1123">
        <v>6</v>
      </c>
      <c r="C1123">
        <f t="shared" si="68"/>
        <v>7</v>
      </c>
      <c r="D1123">
        <v>9</v>
      </c>
      <c r="E1123">
        <f t="shared" si="69"/>
        <v>10</v>
      </c>
      <c r="F1123">
        <v>7</v>
      </c>
      <c r="G1123">
        <f t="shared" si="70"/>
        <v>8</v>
      </c>
      <c r="H1123">
        <v>8</v>
      </c>
      <c r="I1123">
        <f t="shared" si="71"/>
        <v>9</v>
      </c>
      <c r="J1123">
        <v>24992.400000000001</v>
      </c>
    </row>
    <row r="1124" spans="1:10" x14ac:dyDescent="0.25">
      <c r="A1124" s="1">
        <v>42916.559236111112</v>
      </c>
      <c r="B1124">
        <v>7</v>
      </c>
      <c r="C1124">
        <f t="shared" si="68"/>
        <v>8</v>
      </c>
      <c r="D1124">
        <v>10</v>
      </c>
      <c r="E1124">
        <f t="shared" si="69"/>
        <v>11</v>
      </c>
      <c r="F1124">
        <v>8</v>
      </c>
      <c r="G1124">
        <f t="shared" si="70"/>
        <v>9</v>
      </c>
      <c r="H1124">
        <v>9</v>
      </c>
      <c r="I1124">
        <f t="shared" si="71"/>
        <v>10</v>
      </c>
      <c r="J1124">
        <v>31.1023</v>
      </c>
    </row>
    <row r="1125" spans="1:10" x14ac:dyDescent="0.25">
      <c r="A1125" s="1">
        <v>42916.559270833335</v>
      </c>
      <c r="B1125">
        <v>8</v>
      </c>
      <c r="C1125">
        <f t="shared" si="68"/>
        <v>9</v>
      </c>
      <c r="D1125">
        <v>11</v>
      </c>
      <c r="E1125">
        <f t="shared" si="69"/>
        <v>12</v>
      </c>
      <c r="F1125">
        <v>9</v>
      </c>
      <c r="G1125">
        <f t="shared" si="70"/>
        <v>10</v>
      </c>
      <c r="H1125">
        <v>10</v>
      </c>
      <c r="I1125">
        <f t="shared" si="71"/>
        <v>11</v>
      </c>
      <c r="J1125">
        <v>42229</v>
      </c>
    </row>
    <row r="1126" spans="1:10" x14ac:dyDescent="0.25">
      <c r="A1126" s="1">
        <v>42916.559305555558</v>
      </c>
      <c r="B1126">
        <v>12</v>
      </c>
      <c r="C1126">
        <f t="shared" si="68"/>
        <v>13</v>
      </c>
      <c r="D1126">
        <v>15</v>
      </c>
      <c r="E1126">
        <f t="shared" si="69"/>
        <v>16</v>
      </c>
      <c r="F1126">
        <v>13</v>
      </c>
      <c r="G1126">
        <f t="shared" si="70"/>
        <v>14</v>
      </c>
      <c r="H1126">
        <v>14</v>
      </c>
      <c r="I1126">
        <f t="shared" si="71"/>
        <v>15</v>
      </c>
      <c r="J1126">
        <v>485.52100000000002</v>
      </c>
    </row>
    <row r="1127" spans="1:10" x14ac:dyDescent="0.25">
      <c r="A1127" s="1">
        <v>42916.559351851851</v>
      </c>
      <c r="B1127">
        <v>13</v>
      </c>
      <c r="C1127">
        <f t="shared" si="68"/>
        <v>14</v>
      </c>
      <c r="D1127">
        <v>16</v>
      </c>
      <c r="E1127">
        <f t="shared" si="69"/>
        <v>17</v>
      </c>
      <c r="F1127">
        <v>14</v>
      </c>
      <c r="G1127">
        <f t="shared" si="70"/>
        <v>15</v>
      </c>
      <c r="H1127">
        <v>15</v>
      </c>
      <c r="I1127">
        <f t="shared" si="71"/>
        <v>16</v>
      </c>
      <c r="J1127">
        <v>30619.7</v>
      </c>
    </row>
    <row r="1128" spans="1:10" x14ac:dyDescent="0.25">
      <c r="A1128" s="1">
        <v>42916.559386574074</v>
      </c>
      <c r="B1128">
        <v>14</v>
      </c>
      <c r="C1128">
        <f t="shared" si="68"/>
        <v>15</v>
      </c>
      <c r="D1128">
        <v>17</v>
      </c>
      <c r="E1128">
        <f t="shared" si="69"/>
        <v>18</v>
      </c>
      <c r="F1128">
        <v>15</v>
      </c>
      <c r="G1128">
        <f t="shared" si="70"/>
        <v>16</v>
      </c>
      <c r="H1128">
        <v>16</v>
      </c>
      <c r="I1128">
        <f t="shared" si="71"/>
        <v>17</v>
      </c>
      <c r="J1128">
        <v>294.10500000000002</v>
      </c>
    </row>
    <row r="1129" spans="1:10" x14ac:dyDescent="0.25">
      <c r="A1129" s="1">
        <v>42916.559421296297</v>
      </c>
      <c r="B1129">
        <v>18</v>
      </c>
      <c r="C1129">
        <f t="shared" si="68"/>
        <v>19</v>
      </c>
      <c r="D1129">
        <v>21</v>
      </c>
      <c r="E1129">
        <f t="shared" si="69"/>
        <v>22</v>
      </c>
      <c r="F1129">
        <v>19</v>
      </c>
      <c r="G1129">
        <f t="shared" si="70"/>
        <v>20</v>
      </c>
      <c r="H1129">
        <v>20</v>
      </c>
      <c r="I1129">
        <f t="shared" si="71"/>
        <v>21</v>
      </c>
      <c r="J1129">
        <v>2891.6</v>
      </c>
    </row>
    <row r="1130" spans="1:10" x14ac:dyDescent="0.25">
      <c r="A1130" s="1">
        <v>42916.559513888889</v>
      </c>
      <c r="B1130">
        <v>20</v>
      </c>
      <c r="C1130">
        <f t="shared" si="68"/>
        <v>21</v>
      </c>
      <c r="D1130">
        <v>23</v>
      </c>
      <c r="E1130">
        <f t="shared" si="69"/>
        <v>24</v>
      </c>
      <c r="F1130">
        <v>21</v>
      </c>
      <c r="G1130">
        <f t="shared" si="70"/>
        <v>22</v>
      </c>
      <c r="H1130">
        <v>22</v>
      </c>
      <c r="I1130">
        <f t="shared" si="71"/>
        <v>23</v>
      </c>
      <c r="J1130">
        <v>15271.2</v>
      </c>
    </row>
    <row r="1131" spans="1:10" x14ac:dyDescent="0.25">
      <c r="A1131" s="1">
        <v>42916.559548611112</v>
      </c>
      <c r="B1131">
        <v>24</v>
      </c>
      <c r="C1131">
        <f t="shared" si="68"/>
        <v>25</v>
      </c>
      <c r="D1131">
        <v>27</v>
      </c>
      <c r="E1131">
        <f t="shared" si="69"/>
        <v>28</v>
      </c>
      <c r="F1131">
        <v>25</v>
      </c>
      <c r="G1131">
        <f t="shared" si="70"/>
        <v>26</v>
      </c>
      <c r="H1131">
        <v>26</v>
      </c>
      <c r="I1131">
        <f t="shared" si="71"/>
        <v>27</v>
      </c>
      <c r="J1131">
        <v>5341.37</v>
      </c>
    </row>
    <row r="1132" spans="1:10" x14ac:dyDescent="0.25">
      <c r="A1132" s="1">
        <v>42916.559594907405</v>
      </c>
      <c r="B1132">
        <v>25</v>
      </c>
      <c r="C1132">
        <f t="shared" si="68"/>
        <v>26</v>
      </c>
      <c r="D1132">
        <v>28</v>
      </c>
      <c r="E1132">
        <f t="shared" si="69"/>
        <v>29</v>
      </c>
      <c r="F1132">
        <v>26</v>
      </c>
      <c r="G1132">
        <f t="shared" si="70"/>
        <v>27</v>
      </c>
      <c r="H1132">
        <v>27</v>
      </c>
      <c r="I1132">
        <f t="shared" si="71"/>
        <v>28</v>
      </c>
      <c r="J1132">
        <v>3328.47</v>
      </c>
    </row>
    <row r="1133" spans="1:10" x14ac:dyDescent="0.25">
      <c r="A1133" s="1">
        <v>42916.559629629628</v>
      </c>
      <c r="B1133">
        <v>26</v>
      </c>
      <c r="C1133">
        <f t="shared" si="68"/>
        <v>27</v>
      </c>
      <c r="D1133">
        <v>29</v>
      </c>
      <c r="E1133">
        <f t="shared" si="69"/>
        <v>30</v>
      </c>
      <c r="F1133">
        <v>27</v>
      </c>
      <c r="G1133">
        <f t="shared" si="70"/>
        <v>28</v>
      </c>
      <c r="H1133">
        <v>28</v>
      </c>
      <c r="I1133">
        <f t="shared" si="71"/>
        <v>29</v>
      </c>
      <c r="J1133">
        <v>6241.04</v>
      </c>
    </row>
    <row r="1134" spans="1:10" x14ac:dyDescent="0.25">
      <c r="A1134" s="1">
        <v>42916.572962962964</v>
      </c>
      <c r="B1134">
        <v>0</v>
      </c>
      <c r="C1134">
        <f t="shared" si="68"/>
        <v>1</v>
      </c>
      <c r="D1134">
        <v>3</v>
      </c>
      <c r="E1134">
        <f t="shared" si="69"/>
        <v>4</v>
      </c>
      <c r="F1134">
        <v>1</v>
      </c>
      <c r="G1134">
        <f t="shared" si="70"/>
        <v>2</v>
      </c>
      <c r="H1134">
        <v>2</v>
      </c>
      <c r="I1134">
        <f t="shared" si="71"/>
        <v>3</v>
      </c>
      <c r="J1134">
        <v>20430.3</v>
      </c>
    </row>
    <row r="1135" spans="1:10" x14ac:dyDescent="0.25">
      <c r="A1135" s="1">
        <v>42916.573009259257</v>
      </c>
      <c r="B1135">
        <v>1</v>
      </c>
      <c r="C1135">
        <f t="shared" si="68"/>
        <v>2</v>
      </c>
      <c r="D1135">
        <v>4</v>
      </c>
      <c r="E1135">
        <f t="shared" si="69"/>
        <v>5</v>
      </c>
      <c r="F1135">
        <v>2</v>
      </c>
      <c r="G1135">
        <f t="shared" si="70"/>
        <v>3</v>
      </c>
      <c r="H1135">
        <v>3</v>
      </c>
      <c r="I1135">
        <f t="shared" si="71"/>
        <v>4</v>
      </c>
      <c r="J1135">
        <v>595.41399999999999</v>
      </c>
    </row>
    <row r="1136" spans="1:10" x14ac:dyDescent="0.25">
      <c r="A1136" s="1">
        <v>42916.57304398148</v>
      </c>
      <c r="B1136">
        <v>2</v>
      </c>
      <c r="C1136">
        <f t="shared" si="68"/>
        <v>3</v>
      </c>
      <c r="D1136">
        <v>5</v>
      </c>
      <c r="E1136">
        <f t="shared" si="69"/>
        <v>6</v>
      </c>
      <c r="F1136">
        <v>3</v>
      </c>
      <c r="G1136">
        <f t="shared" si="70"/>
        <v>4</v>
      </c>
      <c r="H1136">
        <v>4</v>
      </c>
      <c r="I1136">
        <f t="shared" si="71"/>
        <v>5</v>
      </c>
      <c r="J1136">
        <v>20343</v>
      </c>
    </row>
    <row r="1137" spans="1:10" x14ac:dyDescent="0.25">
      <c r="A1137" s="1">
        <v>42916.57309027778</v>
      </c>
      <c r="B1137">
        <v>6</v>
      </c>
      <c r="C1137">
        <f t="shared" si="68"/>
        <v>7</v>
      </c>
      <c r="D1137">
        <v>9</v>
      </c>
      <c r="E1137">
        <f t="shared" si="69"/>
        <v>10</v>
      </c>
      <c r="F1137">
        <v>7</v>
      </c>
      <c r="G1137">
        <f t="shared" si="70"/>
        <v>8</v>
      </c>
      <c r="H1137">
        <v>8</v>
      </c>
      <c r="I1137">
        <f t="shared" si="71"/>
        <v>9</v>
      </c>
      <c r="J1137">
        <v>25482.799999999999</v>
      </c>
    </row>
    <row r="1138" spans="1:10" x14ac:dyDescent="0.25">
      <c r="A1138" s="1">
        <v>42916.573125000003</v>
      </c>
      <c r="B1138">
        <v>7</v>
      </c>
      <c r="C1138">
        <f t="shared" si="68"/>
        <v>8</v>
      </c>
      <c r="D1138">
        <v>10</v>
      </c>
      <c r="E1138">
        <f t="shared" si="69"/>
        <v>11</v>
      </c>
      <c r="F1138">
        <v>8</v>
      </c>
      <c r="G1138">
        <f t="shared" si="70"/>
        <v>9</v>
      </c>
      <c r="H1138">
        <v>9</v>
      </c>
      <c r="I1138">
        <f t="shared" si="71"/>
        <v>10</v>
      </c>
      <c r="J1138">
        <v>137.63900000000001</v>
      </c>
    </row>
    <row r="1139" spans="1:10" x14ac:dyDescent="0.25">
      <c r="A1139" s="1">
        <v>42916.573159722226</v>
      </c>
      <c r="B1139">
        <v>8</v>
      </c>
      <c r="C1139">
        <f t="shared" si="68"/>
        <v>9</v>
      </c>
      <c r="D1139">
        <v>11</v>
      </c>
      <c r="E1139">
        <f t="shared" si="69"/>
        <v>12</v>
      </c>
      <c r="F1139">
        <v>9</v>
      </c>
      <c r="G1139">
        <f t="shared" si="70"/>
        <v>10</v>
      </c>
      <c r="H1139">
        <v>10</v>
      </c>
      <c r="I1139">
        <f t="shared" si="71"/>
        <v>11</v>
      </c>
      <c r="J1139">
        <v>43003.9</v>
      </c>
    </row>
    <row r="1140" spans="1:10" x14ac:dyDescent="0.25">
      <c r="A1140" s="1">
        <v>42916.573194444441</v>
      </c>
      <c r="B1140">
        <v>12</v>
      </c>
      <c r="C1140">
        <f t="shared" si="68"/>
        <v>13</v>
      </c>
      <c r="D1140">
        <v>15</v>
      </c>
      <c r="E1140">
        <f t="shared" si="69"/>
        <v>16</v>
      </c>
      <c r="F1140">
        <v>13</v>
      </c>
      <c r="G1140">
        <f t="shared" si="70"/>
        <v>14</v>
      </c>
      <c r="H1140">
        <v>14</v>
      </c>
      <c r="I1140">
        <f t="shared" si="71"/>
        <v>15</v>
      </c>
      <c r="J1140">
        <v>591.61199999999997</v>
      </c>
    </row>
    <row r="1141" spans="1:10" x14ac:dyDescent="0.25">
      <c r="A1141" s="1">
        <v>42916.573240740741</v>
      </c>
      <c r="B1141">
        <v>13</v>
      </c>
      <c r="C1141">
        <f t="shared" si="68"/>
        <v>14</v>
      </c>
      <c r="D1141">
        <v>16</v>
      </c>
      <c r="E1141">
        <f t="shared" si="69"/>
        <v>17</v>
      </c>
      <c r="F1141">
        <v>14</v>
      </c>
      <c r="G1141">
        <f t="shared" si="70"/>
        <v>15</v>
      </c>
      <c r="H1141">
        <v>15</v>
      </c>
      <c r="I1141">
        <f t="shared" si="71"/>
        <v>16</v>
      </c>
      <c r="J1141">
        <v>32165.599999999999</v>
      </c>
    </row>
    <row r="1142" spans="1:10" x14ac:dyDescent="0.25">
      <c r="A1142" s="1">
        <v>42916.573275462964</v>
      </c>
      <c r="B1142">
        <v>14</v>
      </c>
      <c r="C1142">
        <f t="shared" si="68"/>
        <v>15</v>
      </c>
      <c r="D1142">
        <v>17</v>
      </c>
      <c r="E1142">
        <f t="shared" si="69"/>
        <v>18</v>
      </c>
      <c r="F1142">
        <v>15</v>
      </c>
      <c r="G1142">
        <f t="shared" si="70"/>
        <v>16</v>
      </c>
      <c r="H1142">
        <v>16</v>
      </c>
      <c r="I1142">
        <f t="shared" si="71"/>
        <v>17</v>
      </c>
      <c r="J1142">
        <v>8.2533699999999995E-3</v>
      </c>
    </row>
    <row r="1143" spans="1:10" x14ac:dyDescent="0.25">
      <c r="A1143" s="1">
        <v>42916.573321759257</v>
      </c>
      <c r="B1143">
        <v>18</v>
      </c>
      <c r="C1143">
        <f t="shared" si="68"/>
        <v>19</v>
      </c>
      <c r="D1143">
        <v>21</v>
      </c>
      <c r="E1143">
        <f t="shared" si="69"/>
        <v>22</v>
      </c>
      <c r="F1143">
        <v>19</v>
      </c>
      <c r="G1143">
        <f t="shared" si="70"/>
        <v>20</v>
      </c>
      <c r="H1143">
        <v>20</v>
      </c>
      <c r="I1143">
        <f t="shared" si="71"/>
        <v>21</v>
      </c>
      <c r="J1143">
        <v>2975.34</v>
      </c>
    </row>
    <row r="1144" spans="1:10" x14ac:dyDescent="0.25">
      <c r="A1144" s="1">
        <v>42916.57340277778</v>
      </c>
      <c r="B1144">
        <v>20</v>
      </c>
      <c r="C1144">
        <f t="shared" si="68"/>
        <v>21</v>
      </c>
      <c r="D1144">
        <v>23</v>
      </c>
      <c r="E1144">
        <f t="shared" si="69"/>
        <v>24</v>
      </c>
      <c r="F1144">
        <v>21</v>
      </c>
      <c r="G1144">
        <f t="shared" si="70"/>
        <v>22</v>
      </c>
      <c r="H1144">
        <v>22</v>
      </c>
      <c r="I1144">
        <f t="shared" si="71"/>
        <v>23</v>
      </c>
      <c r="J1144">
        <v>15400</v>
      </c>
    </row>
    <row r="1145" spans="1:10" x14ac:dyDescent="0.25">
      <c r="A1145" s="1">
        <v>42916.573437500003</v>
      </c>
      <c r="B1145">
        <v>24</v>
      </c>
      <c r="C1145">
        <f t="shared" si="68"/>
        <v>25</v>
      </c>
      <c r="D1145">
        <v>27</v>
      </c>
      <c r="E1145">
        <f t="shared" si="69"/>
        <v>28</v>
      </c>
      <c r="F1145">
        <v>25</v>
      </c>
      <c r="G1145">
        <f t="shared" si="70"/>
        <v>26</v>
      </c>
      <c r="H1145">
        <v>26</v>
      </c>
      <c r="I1145">
        <f t="shared" si="71"/>
        <v>27</v>
      </c>
      <c r="J1145">
        <v>5374.12</v>
      </c>
    </row>
    <row r="1146" spans="1:10" x14ac:dyDescent="0.25">
      <c r="A1146" s="1">
        <v>42916.573483796295</v>
      </c>
      <c r="B1146">
        <v>25</v>
      </c>
      <c r="C1146">
        <f t="shared" si="68"/>
        <v>26</v>
      </c>
      <c r="D1146">
        <v>28</v>
      </c>
      <c r="E1146">
        <f t="shared" si="69"/>
        <v>29</v>
      </c>
      <c r="F1146">
        <v>26</v>
      </c>
      <c r="G1146">
        <f t="shared" si="70"/>
        <v>27</v>
      </c>
      <c r="H1146">
        <v>27</v>
      </c>
      <c r="I1146">
        <f t="shared" si="71"/>
        <v>28</v>
      </c>
      <c r="J1146">
        <v>3472.86</v>
      </c>
    </row>
    <row r="1147" spans="1:10" x14ac:dyDescent="0.25">
      <c r="A1147" s="1">
        <v>42916.573518518519</v>
      </c>
      <c r="B1147">
        <v>26</v>
      </c>
      <c r="C1147">
        <f t="shared" si="68"/>
        <v>27</v>
      </c>
      <c r="D1147">
        <v>29</v>
      </c>
      <c r="E1147">
        <f t="shared" si="69"/>
        <v>30</v>
      </c>
      <c r="F1147">
        <v>27</v>
      </c>
      <c r="G1147">
        <f t="shared" si="70"/>
        <v>28</v>
      </c>
      <c r="H1147">
        <v>28</v>
      </c>
      <c r="I1147">
        <f t="shared" si="71"/>
        <v>29</v>
      </c>
      <c r="J1147">
        <v>2610.13</v>
      </c>
    </row>
    <row r="1148" spans="1:10" x14ac:dyDescent="0.25">
      <c r="A1148" s="1">
        <v>42916.586851851855</v>
      </c>
      <c r="B1148">
        <v>0</v>
      </c>
      <c r="C1148">
        <f t="shared" si="68"/>
        <v>1</v>
      </c>
      <c r="D1148">
        <v>3</v>
      </c>
      <c r="E1148">
        <f t="shared" si="69"/>
        <v>4</v>
      </c>
      <c r="F1148">
        <v>1</v>
      </c>
      <c r="G1148">
        <f t="shared" si="70"/>
        <v>2</v>
      </c>
      <c r="H1148">
        <v>2</v>
      </c>
      <c r="I1148">
        <f t="shared" si="71"/>
        <v>3</v>
      </c>
      <c r="J1148">
        <v>16558.099999999999</v>
      </c>
    </row>
    <row r="1149" spans="1:10" x14ac:dyDescent="0.25">
      <c r="A1149" s="1">
        <v>42916.586886574078</v>
      </c>
      <c r="B1149">
        <v>1</v>
      </c>
      <c r="C1149">
        <f t="shared" si="68"/>
        <v>2</v>
      </c>
      <c r="D1149">
        <v>4</v>
      </c>
      <c r="E1149">
        <f t="shared" si="69"/>
        <v>5</v>
      </c>
      <c r="F1149">
        <v>2</v>
      </c>
      <c r="G1149">
        <f t="shared" si="70"/>
        <v>3</v>
      </c>
      <c r="H1149">
        <v>3</v>
      </c>
      <c r="I1149">
        <f t="shared" si="71"/>
        <v>4</v>
      </c>
      <c r="J1149">
        <v>581.76099999999997</v>
      </c>
    </row>
    <row r="1150" spans="1:10" x14ac:dyDescent="0.25">
      <c r="A1150" s="1">
        <v>42916.58693287037</v>
      </c>
      <c r="B1150">
        <v>2</v>
      </c>
      <c r="C1150">
        <f t="shared" si="68"/>
        <v>3</v>
      </c>
      <c r="D1150">
        <v>5</v>
      </c>
      <c r="E1150">
        <f t="shared" si="69"/>
        <v>6</v>
      </c>
      <c r="F1150">
        <v>3</v>
      </c>
      <c r="G1150">
        <f t="shared" si="70"/>
        <v>4</v>
      </c>
      <c r="H1150">
        <v>4</v>
      </c>
      <c r="I1150">
        <f t="shared" si="71"/>
        <v>5</v>
      </c>
      <c r="J1150">
        <v>20797.5</v>
      </c>
    </row>
    <row r="1151" spans="1:10" x14ac:dyDescent="0.25">
      <c r="A1151" s="1">
        <v>42916.586967592593</v>
      </c>
      <c r="B1151">
        <v>6</v>
      </c>
      <c r="C1151">
        <f t="shared" si="68"/>
        <v>7</v>
      </c>
      <c r="D1151">
        <v>9</v>
      </c>
      <c r="E1151">
        <f t="shared" si="69"/>
        <v>10</v>
      </c>
      <c r="F1151">
        <v>7</v>
      </c>
      <c r="G1151">
        <f t="shared" si="70"/>
        <v>8</v>
      </c>
      <c r="H1151">
        <v>8</v>
      </c>
      <c r="I1151">
        <f t="shared" si="71"/>
        <v>9</v>
      </c>
      <c r="J1151">
        <v>26047.1</v>
      </c>
    </row>
    <row r="1152" spans="1:10" x14ac:dyDescent="0.25">
      <c r="A1152" s="1">
        <v>42916.587013888886</v>
      </c>
      <c r="B1152">
        <v>7</v>
      </c>
      <c r="C1152">
        <f t="shared" si="68"/>
        <v>8</v>
      </c>
      <c r="D1152">
        <v>10</v>
      </c>
      <c r="E1152">
        <f t="shared" si="69"/>
        <v>11</v>
      </c>
      <c r="F1152">
        <v>8</v>
      </c>
      <c r="G1152">
        <f t="shared" si="70"/>
        <v>9</v>
      </c>
      <c r="H1152">
        <v>9</v>
      </c>
      <c r="I1152">
        <f t="shared" si="71"/>
        <v>10</v>
      </c>
      <c r="J1152">
        <v>139.94399999999999</v>
      </c>
    </row>
    <row r="1153" spans="1:10" x14ac:dyDescent="0.25">
      <c r="A1153" s="1">
        <v>42916.587048611109</v>
      </c>
      <c r="B1153">
        <v>8</v>
      </c>
      <c r="C1153">
        <f t="shared" si="68"/>
        <v>9</v>
      </c>
      <c r="D1153">
        <v>11</v>
      </c>
      <c r="E1153">
        <f t="shared" si="69"/>
        <v>12</v>
      </c>
      <c r="F1153">
        <v>9</v>
      </c>
      <c r="G1153">
        <f t="shared" si="70"/>
        <v>10</v>
      </c>
      <c r="H1153">
        <v>10</v>
      </c>
      <c r="I1153">
        <f t="shared" si="71"/>
        <v>11</v>
      </c>
      <c r="J1153">
        <v>43297.5</v>
      </c>
    </row>
    <row r="1154" spans="1:10" x14ac:dyDescent="0.25">
      <c r="A1154" s="1">
        <v>42916.587083333332</v>
      </c>
      <c r="B1154">
        <v>12</v>
      </c>
      <c r="C1154">
        <f t="shared" si="68"/>
        <v>13</v>
      </c>
      <c r="D1154">
        <v>15</v>
      </c>
      <c r="E1154">
        <f t="shared" si="69"/>
        <v>16</v>
      </c>
      <c r="F1154">
        <v>13</v>
      </c>
      <c r="G1154">
        <f t="shared" si="70"/>
        <v>14</v>
      </c>
      <c r="H1154">
        <v>14</v>
      </c>
      <c r="I1154">
        <f t="shared" si="71"/>
        <v>15</v>
      </c>
      <c r="J1154">
        <v>669.47199999999998</v>
      </c>
    </row>
    <row r="1155" spans="1:10" x14ac:dyDescent="0.25">
      <c r="A1155" s="1">
        <v>42916.587118055555</v>
      </c>
      <c r="B1155">
        <v>13</v>
      </c>
      <c r="C1155">
        <f t="shared" ref="C1155:C1218" si="72">B1155+1</f>
        <v>14</v>
      </c>
      <c r="D1155">
        <v>16</v>
      </c>
      <c r="E1155">
        <f t="shared" ref="E1155:E1218" si="73">D1155+1</f>
        <v>17</v>
      </c>
      <c r="F1155">
        <v>14</v>
      </c>
      <c r="G1155">
        <f t="shared" ref="G1155:G1218" si="74">F1155+1</f>
        <v>15</v>
      </c>
      <c r="H1155">
        <v>15</v>
      </c>
      <c r="I1155">
        <f t="shared" ref="I1155:I1218" si="75">H1155+1</f>
        <v>16</v>
      </c>
      <c r="J1155">
        <v>33162.699999999997</v>
      </c>
    </row>
    <row r="1156" spans="1:10" x14ac:dyDescent="0.25">
      <c r="A1156" s="1">
        <v>42916.587164351855</v>
      </c>
      <c r="B1156">
        <v>14</v>
      </c>
      <c r="C1156">
        <f t="shared" si="72"/>
        <v>15</v>
      </c>
      <c r="D1156">
        <v>17</v>
      </c>
      <c r="E1156">
        <f t="shared" si="73"/>
        <v>18</v>
      </c>
      <c r="F1156">
        <v>15</v>
      </c>
      <c r="G1156">
        <f t="shared" si="74"/>
        <v>16</v>
      </c>
      <c r="H1156">
        <v>16</v>
      </c>
      <c r="I1156">
        <f t="shared" si="75"/>
        <v>17</v>
      </c>
      <c r="J1156">
        <v>295.14999999999998</v>
      </c>
    </row>
    <row r="1157" spans="1:10" x14ac:dyDescent="0.25">
      <c r="A1157" s="1">
        <v>42916.587187500001</v>
      </c>
      <c r="B1157">
        <v>18</v>
      </c>
      <c r="C1157">
        <f t="shared" si="72"/>
        <v>19</v>
      </c>
      <c r="D1157">
        <v>21</v>
      </c>
      <c r="E1157">
        <f t="shared" si="73"/>
        <v>22</v>
      </c>
      <c r="F1157">
        <v>19</v>
      </c>
      <c r="G1157">
        <f t="shared" si="74"/>
        <v>20</v>
      </c>
      <c r="H1157">
        <v>20</v>
      </c>
      <c r="I1157">
        <f t="shared" si="75"/>
        <v>21</v>
      </c>
      <c r="J1157">
        <v>2965.56</v>
      </c>
    </row>
    <row r="1158" spans="1:10" x14ac:dyDescent="0.25">
      <c r="A1158" s="1">
        <v>42916.587268518517</v>
      </c>
      <c r="B1158">
        <v>20</v>
      </c>
      <c r="C1158">
        <f t="shared" si="72"/>
        <v>21</v>
      </c>
      <c r="D1158">
        <v>23</v>
      </c>
      <c r="E1158">
        <f t="shared" si="73"/>
        <v>24</v>
      </c>
      <c r="F1158">
        <v>21</v>
      </c>
      <c r="G1158">
        <f t="shared" si="74"/>
        <v>22</v>
      </c>
      <c r="H1158">
        <v>22</v>
      </c>
      <c r="I1158">
        <f t="shared" si="75"/>
        <v>23</v>
      </c>
      <c r="J1158">
        <v>15884.6</v>
      </c>
    </row>
    <row r="1159" spans="1:10" x14ac:dyDescent="0.25">
      <c r="A1159" s="1">
        <v>42916.587314814817</v>
      </c>
      <c r="B1159">
        <v>24</v>
      </c>
      <c r="C1159">
        <f t="shared" si="72"/>
        <v>25</v>
      </c>
      <c r="D1159">
        <v>27</v>
      </c>
      <c r="E1159">
        <f t="shared" si="73"/>
        <v>28</v>
      </c>
      <c r="F1159">
        <v>25</v>
      </c>
      <c r="G1159">
        <f t="shared" si="74"/>
        <v>26</v>
      </c>
      <c r="H1159">
        <v>26</v>
      </c>
      <c r="I1159">
        <f t="shared" si="75"/>
        <v>27</v>
      </c>
      <c r="J1159">
        <v>5417.65</v>
      </c>
    </row>
    <row r="1160" spans="1:10" x14ac:dyDescent="0.25">
      <c r="A1160" s="1">
        <v>42916.58734953704</v>
      </c>
      <c r="B1160">
        <v>25</v>
      </c>
      <c r="C1160">
        <f t="shared" si="72"/>
        <v>26</v>
      </c>
      <c r="D1160">
        <v>28</v>
      </c>
      <c r="E1160">
        <f t="shared" si="73"/>
        <v>29</v>
      </c>
      <c r="F1160">
        <v>26</v>
      </c>
      <c r="G1160">
        <f t="shared" si="74"/>
        <v>27</v>
      </c>
      <c r="H1160">
        <v>27</v>
      </c>
      <c r="I1160">
        <f t="shared" si="75"/>
        <v>28</v>
      </c>
      <c r="J1160">
        <v>3771.31</v>
      </c>
    </row>
    <row r="1161" spans="1:10" x14ac:dyDescent="0.25">
      <c r="A1161" s="1">
        <v>42916.587384259263</v>
      </c>
      <c r="B1161">
        <v>26</v>
      </c>
      <c r="C1161">
        <f t="shared" si="72"/>
        <v>27</v>
      </c>
      <c r="D1161">
        <v>29</v>
      </c>
      <c r="E1161">
        <f t="shared" si="73"/>
        <v>30</v>
      </c>
      <c r="F1161">
        <v>27</v>
      </c>
      <c r="G1161">
        <f t="shared" si="74"/>
        <v>28</v>
      </c>
      <c r="H1161">
        <v>28</v>
      </c>
      <c r="I1161">
        <f t="shared" si="75"/>
        <v>29</v>
      </c>
      <c r="J1161">
        <v>6680.61</v>
      </c>
    </row>
    <row r="1162" spans="1:10" x14ac:dyDescent="0.25">
      <c r="A1162" s="1">
        <v>42916.600729166668</v>
      </c>
      <c r="B1162">
        <v>0</v>
      </c>
      <c r="C1162">
        <f t="shared" si="72"/>
        <v>1</v>
      </c>
      <c r="D1162">
        <v>3</v>
      </c>
      <c r="E1162">
        <f t="shared" si="73"/>
        <v>4</v>
      </c>
      <c r="F1162">
        <v>1</v>
      </c>
      <c r="G1162">
        <f t="shared" si="74"/>
        <v>2</v>
      </c>
      <c r="H1162">
        <v>2</v>
      </c>
      <c r="I1162">
        <f t="shared" si="75"/>
        <v>3</v>
      </c>
      <c r="J1162">
        <v>13656</v>
      </c>
    </row>
    <row r="1163" spans="1:10" x14ac:dyDescent="0.25">
      <c r="A1163" s="1">
        <v>42916.600787037038</v>
      </c>
      <c r="B1163">
        <v>1</v>
      </c>
      <c r="C1163">
        <f t="shared" si="72"/>
        <v>2</v>
      </c>
      <c r="D1163">
        <v>4</v>
      </c>
      <c r="E1163">
        <f t="shared" si="73"/>
        <v>5</v>
      </c>
      <c r="F1163">
        <v>2</v>
      </c>
      <c r="G1163">
        <f t="shared" si="74"/>
        <v>3</v>
      </c>
      <c r="H1163">
        <v>3</v>
      </c>
      <c r="I1163">
        <f t="shared" si="75"/>
        <v>4</v>
      </c>
      <c r="J1163">
        <v>519.93700000000001</v>
      </c>
    </row>
    <row r="1164" spans="1:10" x14ac:dyDescent="0.25">
      <c r="A1164" s="1">
        <v>42916.600821759261</v>
      </c>
      <c r="B1164">
        <v>2</v>
      </c>
      <c r="C1164">
        <f t="shared" si="72"/>
        <v>3</v>
      </c>
      <c r="D1164">
        <v>5</v>
      </c>
      <c r="E1164">
        <f t="shared" si="73"/>
        <v>6</v>
      </c>
      <c r="F1164">
        <v>3</v>
      </c>
      <c r="G1164">
        <f t="shared" si="74"/>
        <v>4</v>
      </c>
      <c r="H1164">
        <v>4</v>
      </c>
      <c r="I1164">
        <f t="shared" si="75"/>
        <v>5</v>
      </c>
      <c r="J1164">
        <v>20872.599999999999</v>
      </c>
    </row>
    <row r="1165" spans="1:10" x14ac:dyDescent="0.25">
      <c r="A1165" s="1">
        <v>42916.600868055553</v>
      </c>
      <c r="B1165">
        <v>6</v>
      </c>
      <c r="C1165">
        <f t="shared" si="72"/>
        <v>7</v>
      </c>
      <c r="D1165">
        <v>9</v>
      </c>
      <c r="E1165">
        <f t="shared" si="73"/>
        <v>10</v>
      </c>
      <c r="F1165">
        <v>7</v>
      </c>
      <c r="G1165">
        <f t="shared" si="74"/>
        <v>8</v>
      </c>
      <c r="H1165">
        <v>8</v>
      </c>
      <c r="I1165">
        <f t="shared" si="75"/>
        <v>9</v>
      </c>
      <c r="J1165">
        <v>26296.1</v>
      </c>
    </row>
    <row r="1166" spans="1:10" x14ac:dyDescent="0.25">
      <c r="A1166" s="1">
        <v>42916.600902777776</v>
      </c>
      <c r="B1166">
        <v>7</v>
      </c>
      <c r="C1166">
        <f t="shared" si="72"/>
        <v>8</v>
      </c>
      <c r="D1166">
        <v>10</v>
      </c>
      <c r="E1166">
        <f t="shared" si="73"/>
        <v>11</v>
      </c>
      <c r="F1166">
        <v>8</v>
      </c>
      <c r="G1166">
        <f t="shared" si="74"/>
        <v>9</v>
      </c>
      <c r="H1166">
        <v>9</v>
      </c>
      <c r="I1166">
        <f t="shared" si="75"/>
        <v>10</v>
      </c>
      <c r="J1166">
        <v>74.315600000000003</v>
      </c>
    </row>
    <row r="1167" spans="1:10" x14ac:dyDescent="0.25">
      <c r="A1167" s="1">
        <v>42916.600937499999</v>
      </c>
      <c r="B1167">
        <v>8</v>
      </c>
      <c r="C1167">
        <f t="shared" si="72"/>
        <v>9</v>
      </c>
      <c r="D1167">
        <v>11</v>
      </c>
      <c r="E1167">
        <f t="shared" si="73"/>
        <v>12</v>
      </c>
      <c r="F1167">
        <v>9</v>
      </c>
      <c r="G1167">
        <f t="shared" si="74"/>
        <v>10</v>
      </c>
      <c r="H1167">
        <v>10</v>
      </c>
      <c r="I1167">
        <f t="shared" si="75"/>
        <v>11</v>
      </c>
      <c r="J1167">
        <v>43818.9</v>
      </c>
    </row>
    <row r="1168" spans="1:10" x14ac:dyDescent="0.25">
      <c r="A1168" s="1">
        <v>42916.600983796299</v>
      </c>
      <c r="B1168">
        <v>12</v>
      </c>
      <c r="C1168">
        <f t="shared" si="72"/>
        <v>13</v>
      </c>
      <c r="D1168">
        <v>15</v>
      </c>
      <c r="E1168">
        <f t="shared" si="73"/>
        <v>16</v>
      </c>
      <c r="F1168">
        <v>13</v>
      </c>
      <c r="G1168">
        <f t="shared" si="74"/>
        <v>14</v>
      </c>
      <c r="H1168">
        <v>14</v>
      </c>
      <c r="I1168">
        <f t="shared" si="75"/>
        <v>15</v>
      </c>
      <c r="J1168">
        <v>544.51700000000005</v>
      </c>
    </row>
    <row r="1169" spans="1:10" x14ac:dyDescent="0.25">
      <c r="A1169" s="1">
        <v>42916.601018518515</v>
      </c>
      <c r="B1169">
        <v>13</v>
      </c>
      <c r="C1169">
        <f t="shared" si="72"/>
        <v>14</v>
      </c>
      <c r="D1169">
        <v>16</v>
      </c>
      <c r="E1169">
        <f t="shared" si="73"/>
        <v>17</v>
      </c>
      <c r="F1169">
        <v>14</v>
      </c>
      <c r="G1169">
        <f t="shared" si="74"/>
        <v>15</v>
      </c>
      <c r="H1169">
        <v>15</v>
      </c>
      <c r="I1169">
        <f t="shared" si="75"/>
        <v>16</v>
      </c>
      <c r="J1169">
        <v>34165.1</v>
      </c>
    </row>
    <row r="1170" spans="1:10" x14ac:dyDescent="0.25">
      <c r="A1170" s="1">
        <v>42916.601053240738</v>
      </c>
      <c r="B1170">
        <v>14</v>
      </c>
      <c r="C1170">
        <f t="shared" si="72"/>
        <v>15</v>
      </c>
      <c r="D1170">
        <v>17</v>
      </c>
      <c r="E1170">
        <f t="shared" si="73"/>
        <v>18</v>
      </c>
      <c r="F1170">
        <v>15</v>
      </c>
      <c r="G1170">
        <f t="shared" si="74"/>
        <v>16</v>
      </c>
      <c r="H1170">
        <v>16</v>
      </c>
      <c r="I1170">
        <f t="shared" si="75"/>
        <v>17</v>
      </c>
      <c r="J1170">
        <v>296.31799999999998</v>
      </c>
    </row>
    <row r="1171" spans="1:10" x14ac:dyDescent="0.25">
      <c r="A1171" s="1">
        <v>42916.601087962961</v>
      </c>
      <c r="B1171">
        <v>18</v>
      </c>
      <c r="C1171">
        <f t="shared" si="72"/>
        <v>19</v>
      </c>
      <c r="D1171">
        <v>21</v>
      </c>
      <c r="E1171">
        <f t="shared" si="73"/>
        <v>22</v>
      </c>
      <c r="F1171">
        <v>19</v>
      </c>
      <c r="G1171">
        <f t="shared" si="74"/>
        <v>20</v>
      </c>
      <c r="H1171">
        <v>20</v>
      </c>
      <c r="I1171">
        <f t="shared" si="75"/>
        <v>21</v>
      </c>
      <c r="J1171">
        <v>3015.74</v>
      </c>
    </row>
    <row r="1172" spans="1:10" x14ac:dyDescent="0.25">
      <c r="A1172" s="1">
        <v>42916.601168981484</v>
      </c>
      <c r="B1172">
        <v>20</v>
      </c>
      <c r="C1172">
        <f t="shared" si="72"/>
        <v>21</v>
      </c>
      <c r="D1172">
        <v>23</v>
      </c>
      <c r="E1172">
        <f t="shared" si="73"/>
        <v>24</v>
      </c>
      <c r="F1172">
        <v>21</v>
      </c>
      <c r="G1172">
        <f t="shared" si="74"/>
        <v>22</v>
      </c>
      <c r="H1172">
        <v>22</v>
      </c>
      <c r="I1172">
        <f t="shared" si="75"/>
        <v>23</v>
      </c>
      <c r="J1172">
        <v>15782.4</v>
      </c>
    </row>
    <row r="1173" spans="1:10" x14ac:dyDescent="0.25">
      <c r="A1173" s="1">
        <v>42916.601203703707</v>
      </c>
      <c r="B1173">
        <v>24</v>
      </c>
      <c r="C1173">
        <f t="shared" si="72"/>
        <v>25</v>
      </c>
      <c r="D1173">
        <v>27</v>
      </c>
      <c r="E1173">
        <f t="shared" si="73"/>
        <v>28</v>
      </c>
      <c r="F1173">
        <v>25</v>
      </c>
      <c r="G1173">
        <f t="shared" si="74"/>
        <v>26</v>
      </c>
      <c r="H1173">
        <v>26</v>
      </c>
      <c r="I1173">
        <f t="shared" si="75"/>
        <v>27</v>
      </c>
      <c r="J1173">
        <v>5430.32</v>
      </c>
    </row>
    <row r="1174" spans="1:10" x14ac:dyDescent="0.25">
      <c r="A1174" s="1">
        <v>42916.60125</v>
      </c>
      <c r="B1174">
        <v>25</v>
      </c>
      <c r="C1174">
        <f t="shared" si="72"/>
        <v>26</v>
      </c>
      <c r="D1174">
        <v>28</v>
      </c>
      <c r="E1174">
        <f t="shared" si="73"/>
        <v>29</v>
      </c>
      <c r="F1174">
        <v>26</v>
      </c>
      <c r="G1174">
        <f t="shared" si="74"/>
        <v>27</v>
      </c>
      <c r="H1174">
        <v>27</v>
      </c>
      <c r="I1174">
        <f t="shared" si="75"/>
        <v>28</v>
      </c>
      <c r="J1174">
        <v>3517.44</v>
      </c>
    </row>
    <row r="1175" spans="1:10" x14ac:dyDescent="0.25">
      <c r="A1175" s="1">
        <v>42916.601284722223</v>
      </c>
      <c r="B1175">
        <v>26</v>
      </c>
      <c r="C1175">
        <f t="shared" si="72"/>
        <v>27</v>
      </c>
      <c r="D1175">
        <v>29</v>
      </c>
      <c r="E1175">
        <f t="shared" si="73"/>
        <v>30</v>
      </c>
      <c r="F1175">
        <v>27</v>
      </c>
      <c r="G1175">
        <f t="shared" si="74"/>
        <v>28</v>
      </c>
      <c r="H1175">
        <v>28</v>
      </c>
      <c r="I1175">
        <f t="shared" si="75"/>
        <v>29</v>
      </c>
      <c r="J1175">
        <v>3135.85</v>
      </c>
    </row>
    <row r="1176" spans="1:10" x14ac:dyDescent="0.25">
      <c r="A1176" s="1">
        <v>42916.614629629628</v>
      </c>
      <c r="B1176">
        <v>0</v>
      </c>
      <c r="C1176">
        <f t="shared" si="72"/>
        <v>1</v>
      </c>
      <c r="D1176">
        <v>3</v>
      </c>
      <c r="E1176">
        <f t="shared" si="73"/>
        <v>4</v>
      </c>
      <c r="F1176">
        <v>1</v>
      </c>
      <c r="G1176">
        <f t="shared" si="74"/>
        <v>2</v>
      </c>
      <c r="H1176">
        <v>2</v>
      </c>
      <c r="I1176">
        <f t="shared" si="75"/>
        <v>3</v>
      </c>
      <c r="J1176">
        <v>18221.099999999999</v>
      </c>
    </row>
    <row r="1177" spans="1:10" x14ac:dyDescent="0.25">
      <c r="A1177" s="1">
        <v>42916.614675925928</v>
      </c>
      <c r="B1177">
        <v>1</v>
      </c>
      <c r="C1177">
        <f t="shared" si="72"/>
        <v>2</v>
      </c>
      <c r="D1177">
        <v>4</v>
      </c>
      <c r="E1177">
        <f t="shared" si="73"/>
        <v>5</v>
      </c>
      <c r="F1177">
        <v>2</v>
      </c>
      <c r="G1177">
        <f t="shared" si="74"/>
        <v>3</v>
      </c>
      <c r="H1177">
        <v>3</v>
      </c>
      <c r="I1177">
        <f t="shared" si="75"/>
        <v>4</v>
      </c>
      <c r="J1177">
        <v>221.227</v>
      </c>
    </row>
    <row r="1178" spans="1:10" x14ac:dyDescent="0.25">
      <c r="A1178" s="1">
        <v>42916.614710648151</v>
      </c>
      <c r="B1178">
        <v>2</v>
      </c>
      <c r="C1178">
        <f t="shared" si="72"/>
        <v>3</v>
      </c>
      <c r="D1178">
        <v>5</v>
      </c>
      <c r="E1178">
        <f t="shared" si="73"/>
        <v>6</v>
      </c>
      <c r="F1178">
        <v>3</v>
      </c>
      <c r="G1178">
        <f t="shared" si="74"/>
        <v>4</v>
      </c>
      <c r="H1178">
        <v>4</v>
      </c>
      <c r="I1178">
        <f t="shared" si="75"/>
        <v>5</v>
      </c>
      <c r="J1178">
        <v>20489.2</v>
      </c>
    </row>
    <row r="1179" spans="1:10" x14ac:dyDescent="0.25">
      <c r="A1179" s="1">
        <v>42916.614756944444</v>
      </c>
      <c r="B1179">
        <v>6</v>
      </c>
      <c r="C1179">
        <f t="shared" si="72"/>
        <v>7</v>
      </c>
      <c r="D1179">
        <v>9</v>
      </c>
      <c r="E1179">
        <f t="shared" si="73"/>
        <v>10</v>
      </c>
      <c r="F1179">
        <v>7</v>
      </c>
      <c r="G1179">
        <f t="shared" si="74"/>
        <v>8</v>
      </c>
      <c r="H1179">
        <v>8</v>
      </c>
      <c r="I1179">
        <f t="shared" si="75"/>
        <v>9</v>
      </c>
      <c r="J1179">
        <v>26635.7</v>
      </c>
    </row>
    <row r="1180" spans="1:10" x14ac:dyDescent="0.25">
      <c r="A1180" s="1">
        <v>42916.614791666667</v>
      </c>
      <c r="B1180">
        <v>7</v>
      </c>
      <c r="C1180">
        <f t="shared" si="72"/>
        <v>8</v>
      </c>
      <c r="D1180">
        <v>10</v>
      </c>
      <c r="E1180">
        <f t="shared" si="73"/>
        <v>11</v>
      </c>
      <c r="F1180">
        <v>8</v>
      </c>
      <c r="G1180">
        <f t="shared" si="74"/>
        <v>9</v>
      </c>
      <c r="H1180">
        <v>9</v>
      </c>
      <c r="I1180">
        <f t="shared" si="75"/>
        <v>10</v>
      </c>
      <c r="J1180">
        <v>16.785</v>
      </c>
    </row>
    <row r="1181" spans="1:10" x14ac:dyDescent="0.25">
      <c r="A1181" s="1">
        <v>42916.61482638889</v>
      </c>
      <c r="B1181">
        <v>8</v>
      </c>
      <c r="C1181">
        <f t="shared" si="72"/>
        <v>9</v>
      </c>
      <c r="D1181">
        <v>11</v>
      </c>
      <c r="E1181">
        <f t="shared" si="73"/>
        <v>12</v>
      </c>
      <c r="F1181">
        <v>9</v>
      </c>
      <c r="G1181">
        <f t="shared" si="74"/>
        <v>10</v>
      </c>
      <c r="H1181">
        <v>10</v>
      </c>
      <c r="I1181">
        <f t="shared" si="75"/>
        <v>11</v>
      </c>
      <c r="J1181">
        <v>44646.2</v>
      </c>
    </row>
    <row r="1182" spans="1:10" x14ac:dyDescent="0.25">
      <c r="A1182" s="1">
        <v>42916.614872685182</v>
      </c>
      <c r="B1182">
        <v>12</v>
      </c>
      <c r="C1182">
        <f t="shared" si="72"/>
        <v>13</v>
      </c>
      <c r="D1182">
        <v>15</v>
      </c>
      <c r="E1182">
        <f t="shared" si="73"/>
        <v>16</v>
      </c>
      <c r="F1182">
        <v>13</v>
      </c>
      <c r="G1182">
        <f t="shared" si="74"/>
        <v>14</v>
      </c>
      <c r="H1182">
        <v>14</v>
      </c>
      <c r="I1182">
        <f t="shared" si="75"/>
        <v>15</v>
      </c>
      <c r="J1182">
        <v>523.03</v>
      </c>
    </row>
    <row r="1183" spans="1:10" x14ac:dyDescent="0.25">
      <c r="A1183" s="1">
        <v>42916.614907407406</v>
      </c>
      <c r="B1183">
        <v>13</v>
      </c>
      <c r="C1183">
        <f t="shared" si="72"/>
        <v>14</v>
      </c>
      <c r="D1183">
        <v>16</v>
      </c>
      <c r="E1183">
        <f t="shared" si="73"/>
        <v>17</v>
      </c>
      <c r="F1183">
        <v>14</v>
      </c>
      <c r="G1183">
        <f t="shared" si="74"/>
        <v>15</v>
      </c>
      <c r="H1183">
        <v>15</v>
      </c>
      <c r="I1183">
        <f t="shared" si="75"/>
        <v>16</v>
      </c>
      <c r="J1183">
        <v>34485.1</v>
      </c>
    </row>
    <row r="1184" spans="1:10" x14ac:dyDescent="0.25">
      <c r="A1184" s="1">
        <v>42916.614953703705</v>
      </c>
      <c r="B1184">
        <v>14</v>
      </c>
      <c r="C1184">
        <f t="shared" si="72"/>
        <v>15</v>
      </c>
      <c r="D1184">
        <v>17</v>
      </c>
      <c r="E1184">
        <f t="shared" si="73"/>
        <v>18</v>
      </c>
      <c r="F1184">
        <v>15</v>
      </c>
      <c r="G1184">
        <f t="shared" si="74"/>
        <v>16</v>
      </c>
      <c r="H1184">
        <v>16</v>
      </c>
      <c r="I1184">
        <f t="shared" si="75"/>
        <v>17</v>
      </c>
      <c r="J1184">
        <v>295.01600000000002</v>
      </c>
    </row>
    <row r="1185" spans="1:10" x14ac:dyDescent="0.25">
      <c r="A1185" s="1">
        <v>42916.614988425928</v>
      </c>
      <c r="B1185">
        <v>18</v>
      </c>
      <c r="C1185">
        <f t="shared" si="72"/>
        <v>19</v>
      </c>
      <c r="D1185">
        <v>21</v>
      </c>
      <c r="E1185">
        <f t="shared" si="73"/>
        <v>22</v>
      </c>
      <c r="F1185">
        <v>19</v>
      </c>
      <c r="G1185">
        <f t="shared" si="74"/>
        <v>20</v>
      </c>
      <c r="H1185">
        <v>20</v>
      </c>
      <c r="I1185">
        <f t="shared" si="75"/>
        <v>21</v>
      </c>
      <c r="J1185">
        <v>3073.26</v>
      </c>
    </row>
    <row r="1186" spans="1:10" x14ac:dyDescent="0.25">
      <c r="A1186" s="1">
        <v>42916.615069444444</v>
      </c>
      <c r="B1186">
        <v>20</v>
      </c>
      <c r="C1186">
        <f t="shared" si="72"/>
        <v>21</v>
      </c>
      <c r="D1186">
        <v>23</v>
      </c>
      <c r="E1186">
        <f t="shared" si="73"/>
        <v>24</v>
      </c>
      <c r="F1186">
        <v>21</v>
      </c>
      <c r="G1186">
        <f t="shared" si="74"/>
        <v>22</v>
      </c>
      <c r="H1186">
        <v>22</v>
      </c>
      <c r="I1186">
        <f t="shared" si="75"/>
        <v>23</v>
      </c>
      <c r="J1186">
        <v>16075.4</v>
      </c>
    </row>
    <row r="1187" spans="1:10" x14ac:dyDescent="0.25">
      <c r="A1187" s="1">
        <v>42916.615104166667</v>
      </c>
      <c r="B1187">
        <v>24</v>
      </c>
      <c r="C1187">
        <f t="shared" si="72"/>
        <v>25</v>
      </c>
      <c r="D1187">
        <v>27</v>
      </c>
      <c r="E1187">
        <f t="shared" si="73"/>
        <v>28</v>
      </c>
      <c r="F1187">
        <v>25</v>
      </c>
      <c r="G1187">
        <f t="shared" si="74"/>
        <v>26</v>
      </c>
      <c r="H1187">
        <v>26</v>
      </c>
      <c r="I1187">
        <f t="shared" si="75"/>
        <v>27</v>
      </c>
      <c r="J1187">
        <v>5594.21</v>
      </c>
    </row>
    <row r="1188" spans="1:10" x14ac:dyDescent="0.25">
      <c r="A1188" s="1">
        <v>42916.61515046296</v>
      </c>
      <c r="B1188">
        <v>25</v>
      </c>
      <c r="C1188">
        <f t="shared" si="72"/>
        <v>26</v>
      </c>
      <c r="D1188">
        <v>28</v>
      </c>
      <c r="E1188">
        <f t="shared" si="73"/>
        <v>29</v>
      </c>
      <c r="F1188">
        <v>26</v>
      </c>
      <c r="G1188">
        <f t="shared" si="74"/>
        <v>27</v>
      </c>
      <c r="H1188">
        <v>27</v>
      </c>
      <c r="I1188">
        <f t="shared" si="75"/>
        <v>28</v>
      </c>
      <c r="J1188">
        <v>3271.92</v>
      </c>
    </row>
    <row r="1189" spans="1:10" x14ac:dyDescent="0.25">
      <c r="A1189" s="1">
        <v>42916.615185185183</v>
      </c>
      <c r="B1189">
        <v>26</v>
      </c>
      <c r="C1189">
        <f t="shared" si="72"/>
        <v>27</v>
      </c>
      <c r="D1189">
        <v>29</v>
      </c>
      <c r="E1189">
        <f t="shared" si="73"/>
        <v>30</v>
      </c>
      <c r="F1189">
        <v>27</v>
      </c>
      <c r="G1189">
        <f t="shared" si="74"/>
        <v>28</v>
      </c>
      <c r="H1189">
        <v>28</v>
      </c>
      <c r="I1189">
        <f t="shared" si="75"/>
        <v>29</v>
      </c>
      <c r="J1189">
        <v>6772.63</v>
      </c>
    </row>
    <row r="1190" spans="1:10" x14ac:dyDescent="0.25">
      <c r="A1190" s="1">
        <v>42916.628518518519</v>
      </c>
      <c r="B1190">
        <v>0</v>
      </c>
      <c r="C1190">
        <f t="shared" si="72"/>
        <v>1</v>
      </c>
      <c r="D1190">
        <v>3</v>
      </c>
      <c r="E1190">
        <f t="shared" si="73"/>
        <v>4</v>
      </c>
      <c r="F1190">
        <v>1</v>
      </c>
      <c r="G1190">
        <f t="shared" si="74"/>
        <v>2</v>
      </c>
      <c r="H1190">
        <v>2</v>
      </c>
      <c r="I1190">
        <f t="shared" si="75"/>
        <v>3</v>
      </c>
      <c r="J1190">
        <v>19808.7</v>
      </c>
    </row>
    <row r="1191" spans="1:10" x14ac:dyDescent="0.25">
      <c r="A1191" s="1">
        <v>42916.628564814811</v>
      </c>
      <c r="B1191">
        <v>1</v>
      </c>
      <c r="C1191">
        <f t="shared" si="72"/>
        <v>2</v>
      </c>
      <c r="D1191">
        <v>4</v>
      </c>
      <c r="E1191">
        <f t="shared" si="73"/>
        <v>5</v>
      </c>
      <c r="F1191">
        <v>2</v>
      </c>
      <c r="G1191">
        <f t="shared" si="74"/>
        <v>3</v>
      </c>
      <c r="H1191">
        <v>3</v>
      </c>
      <c r="I1191">
        <f t="shared" si="75"/>
        <v>4</v>
      </c>
      <c r="J1191">
        <v>390.38400000000001</v>
      </c>
    </row>
    <row r="1192" spans="1:10" x14ac:dyDescent="0.25">
      <c r="A1192" s="1">
        <v>42916.628599537034</v>
      </c>
      <c r="B1192">
        <v>2</v>
      </c>
      <c r="C1192">
        <f t="shared" si="72"/>
        <v>3</v>
      </c>
      <c r="D1192">
        <v>5</v>
      </c>
      <c r="E1192">
        <f t="shared" si="73"/>
        <v>6</v>
      </c>
      <c r="F1192">
        <v>3</v>
      </c>
      <c r="G1192">
        <f t="shared" si="74"/>
        <v>4</v>
      </c>
      <c r="H1192">
        <v>4</v>
      </c>
      <c r="I1192">
        <f t="shared" si="75"/>
        <v>5</v>
      </c>
      <c r="J1192">
        <v>20880.599999999999</v>
      </c>
    </row>
    <row r="1193" spans="1:10" x14ac:dyDescent="0.25">
      <c r="A1193" s="1">
        <v>42916.628634259258</v>
      </c>
      <c r="B1193">
        <v>6</v>
      </c>
      <c r="C1193">
        <f t="shared" si="72"/>
        <v>7</v>
      </c>
      <c r="D1193">
        <v>9</v>
      </c>
      <c r="E1193">
        <f t="shared" si="73"/>
        <v>10</v>
      </c>
      <c r="F1193">
        <v>7</v>
      </c>
      <c r="G1193">
        <f t="shared" si="74"/>
        <v>8</v>
      </c>
      <c r="H1193">
        <v>8</v>
      </c>
      <c r="I1193">
        <f t="shared" si="75"/>
        <v>9</v>
      </c>
      <c r="J1193">
        <v>27013.3</v>
      </c>
    </row>
    <row r="1194" spans="1:10" x14ac:dyDescent="0.25">
      <c r="A1194" s="1">
        <v>42916.628680555557</v>
      </c>
      <c r="B1194">
        <v>7</v>
      </c>
      <c r="C1194">
        <f t="shared" si="72"/>
        <v>8</v>
      </c>
      <c r="D1194">
        <v>10</v>
      </c>
      <c r="E1194">
        <f t="shared" si="73"/>
        <v>11</v>
      </c>
      <c r="F1194">
        <v>8</v>
      </c>
      <c r="G1194">
        <f t="shared" si="74"/>
        <v>9</v>
      </c>
      <c r="H1194">
        <v>9</v>
      </c>
      <c r="I1194">
        <f t="shared" si="75"/>
        <v>10</v>
      </c>
      <c r="J1194">
        <v>18.360700000000001</v>
      </c>
    </row>
    <row r="1195" spans="1:10" x14ac:dyDescent="0.25">
      <c r="A1195" s="1">
        <v>42916.62871527778</v>
      </c>
      <c r="B1195">
        <v>8</v>
      </c>
      <c r="C1195">
        <f t="shared" si="72"/>
        <v>9</v>
      </c>
      <c r="D1195">
        <v>11</v>
      </c>
      <c r="E1195">
        <f t="shared" si="73"/>
        <v>12</v>
      </c>
      <c r="F1195">
        <v>9</v>
      </c>
      <c r="G1195">
        <f t="shared" si="74"/>
        <v>10</v>
      </c>
      <c r="H1195">
        <v>10</v>
      </c>
      <c r="I1195">
        <f t="shared" si="75"/>
        <v>11</v>
      </c>
      <c r="J1195">
        <v>45279.199999999997</v>
      </c>
    </row>
    <row r="1196" spans="1:10" x14ac:dyDescent="0.25">
      <c r="A1196" s="1">
        <v>42916.628750000003</v>
      </c>
      <c r="B1196">
        <v>12</v>
      </c>
      <c r="C1196">
        <f t="shared" si="72"/>
        <v>13</v>
      </c>
      <c r="D1196">
        <v>15</v>
      </c>
      <c r="E1196">
        <f t="shared" si="73"/>
        <v>16</v>
      </c>
      <c r="F1196">
        <v>13</v>
      </c>
      <c r="G1196">
        <f t="shared" si="74"/>
        <v>14</v>
      </c>
      <c r="H1196">
        <v>14</v>
      </c>
      <c r="I1196">
        <f t="shared" si="75"/>
        <v>15</v>
      </c>
      <c r="J1196">
        <v>500.822</v>
      </c>
    </row>
    <row r="1197" spans="1:10" x14ac:dyDescent="0.25">
      <c r="A1197" s="1">
        <v>42916.628796296296</v>
      </c>
      <c r="B1197">
        <v>13</v>
      </c>
      <c r="C1197">
        <f t="shared" si="72"/>
        <v>14</v>
      </c>
      <c r="D1197">
        <v>16</v>
      </c>
      <c r="E1197">
        <f t="shared" si="73"/>
        <v>17</v>
      </c>
      <c r="F1197">
        <v>14</v>
      </c>
      <c r="G1197">
        <f t="shared" si="74"/>
        <v>15</v>
      </c>
      <c r="H1197">
        <v>15</v>
      </c>
      <c r="I1197">
        <f t="shared" si="75"/>
        <v>16</v>
      </c>
      <c r="J1197">
        <v>34918</v>
      </c>
    </row>
    <row r="1198" spans="1:10" x14ac:dyDescent="0.25">
      <c r="A1198" s="1">
        <v>42916.628831018519</v>
      </c>
      <c r="B1198">
        <v>14</v>
      </c>
      <c r="C1198">
        <f t="shared" si="72"/>
        <v>15</v>
      </c>
      <c r="D1198">
        <v>17</v>
      </c>
      <c r="E1198">
        <f t="shared" si="73"/>
        <v>18</v>
      </c>
      <c r="F1198">
        <v>15</v>
      </c>
      <c r="G1198">
        <f t="shared" si="74"/>
        <v>16</v>
      </c>
      <c r="H1198">
        <v>16</v>
      </c>
      <c r="I1198">
        <f t="shared" si="75"/>
        <v>17</v>
      </c>
      <c r="J1198">
        <v>8.2684999999999998E-3</v>
      </c>
    </row>
    <row r="1199" spans="1:10" x14ac:dyDescent="0.25">
      <c r="A1199" s="1">
        <v>42916.628865740742</v>
      </c>
      <c r="B1199">
        <v>18</v>
      </c>
      <c r="C1199">
        <f t="shared" si="72"/>
        <v>19</v>
      </c>
      <c r="D1199">
        <v>21</v>
      </c>
      <c r="E1199">
        <f t="shared" si="73"/>
        <v>22</v>
      </c>
      <c r="F1199">
        <v>19</v>
      </c>
      <c r="G1199">
        <f t="shared" si="74"/>
        <v>20</v>
      </c>
      <c r="H1199">
        <v>20</v>
      </c>
      <c r="I1199">
        <f t="shared" si="75"/>
        <v>21</v>
      </c>
      <c r="J1199">
        <v>2774.25</v>
      </c>
    </row>
    <row r="1200" spans="1:10" x14ac:dyDescent="0.25">
      <c r="A1200" s="1">
        <v>42916.628935185188</v>
      </c>
      <c r="B1200">
        <v>20</v>
      </c>
      <c r="C1200">
        <f t="shared" si="72"/>
        <v>21</v>
      </c>
      <c r="D1200">
        <v>23</v>
      </c>
      <c r="E1200">
        <f t="shared" si="73"/>
        <v>24</v>
      </c>
      <c r="F1200">
        <v>21</v>
      </c>
      <c r="G1200">
        <f t="shared" si="74"/>
        <v>22</v>
      </c>
      <c r="H1200">
        <v>22</v>
      </c>
      <c r="I1200">
        <f t="shared" si="75"/>
        <v>23</v>
      </c>
      <c r="J1200">
        <v>15398</v>
      </c>
    </row>
    <row r="1201" spans="1:10" x14ac:dyDescent="0.25">
      <c r="A1201" s="1">
        <v>42916.628981481481</v>
      </c>
      <c r="B1201">
        <v>24</v>
      </c>
      <c r="C1201">
        <f t="shared" si="72"/>
        <v>25</v>
      </c>
      <c r="D1201">
        <v>27</v>
      </c>
      <c r="E1201">
        <f t="shared" si="73"/>
        <v>28</v>
      </c>
      <c r="F1201">
        <v>25</v>
      </c>
      <c r="G1201">
        <f t="shared" si="74"/>
        <v>26</v>
      </c>
      <c r="H1201">
        <v>26</v>
      </c>
      <c r="I1201">
        <f t="shared" si="75"/>
        <v>27</v>
      </c>
      <c r="J1201">
        <v>5733.78</v>
      </c>
    </row>
    <row r="1202" spans="1:10" x14ac:dyDescent="0.25">
      <c r="A1202" s="1">
        <v>42916.629027777781</v>
      </c>
      <c r="B1202">
        <v>25</v>
      </c>
      <c r="C1202">
        <f t="shared" si="72"/>
        <v>26</v>
      </c>
      <c r="D1202">
        <v>28</v>
      </c>
      <c r="E1202">
        <f t="shared" si="73"/>
        <v>29</v>
      </c>
      <c r="F1202">
        <v>26</v>
      </c>
      <c r="G1202">
        <f t="shared" si="74"/>
        <v>27</v>
      </c>
      <c r="H1202">
        <v>27</v>
      </c>
      <c r="I1202">
        <f t="shared" si="75"/>
        <v>28</v>
      </c>
      <c r="J1202">
        <v>3589.43</v>
      </c>
    </row>
    <row r="1203" spans="1:10" x14ac:dyDescent="0.25">
      <c r="A1203" s="1">
        <v>42916.629074074073</v>
      </c>
      <c r="B1203">
        <v>26</v>
      </c>
      <c r="C1203">
        <f t="shared" si="72"/>
        <v>27</v>
      </c>
      <c r="D1203">
        <v>29</v>
      </c>
      <c r="E1203">
        <f t="shared" si="73"/>
        <v>30</v>
      </c>
      <c r="F1203">
        <v>27</v>
      </c>
      <c r="G1203">
        <f t="shared" si="74"/>
        <v>28</v>
      </c>
      <c r="H1203">
        <v>28</v>
      </c>
      <c r="I1203">
        <f t="shared" si="75"/>
        <v>29</v>
      </c>
      <c r="J1203">
        <v>3199.76</v>
      </c>
    </row>
    <row r="1204" spans="1:10" x14ac:dyDescent="0.25">
      <c r="A1204" s="1">
        <v>42916.642407407409</v>
      </c>
      <c r="B1204">
        <v>0</v>
      </c>
      <c r="C1204">
        <f t="shared" si="72"/>
        <v>1</v>
      </c>
      <c r="D1204">
        <v>3</v>
      </c>
      <c r="E1204">
        <f t="shared" si="73"/>
        <v>4</v>
      </c>
      <c r="F1204">
        <v>1</v>
      </c>
      <c r="G1204">
        <f t="shared" si="74"/>
        <v>2</v>
      </c>
      <c r="H1204">
        <v>2</v>
      </c>
      <c r="I1204">
        <f t="shared" si="75"/>
        <v>3</v>
      </c>
      <c r="J1204">
        <v>19086.599999999999</v>
      </c>
    </row>
    <row r="1205" spans="1:10" x14ac:dyDescent="0.25">
      <c r="A1205" s="1">
        <v>42916.642442129632</v>
      </c>
      <c r="B1205">
        <v>1</v>
      </c>
      <c r="C1205">
        <f t="shared" si="72"/>
        <v>2</v>
      </c>
      <c r="D1205">
        <v>4</v>
      </c>
      <c r="E1205">
        <f t="shared" si="73"/>
        <v>5</v>
      </c>
      <c r="F1205">
        <v>2</v>
      </c>
      <c r="G1205">
        <f t="shared" si="74"/>
        <v>3</v>
      </c>
      <c r="H1205">
        <v>3</v>
      </c>
      <c r="I1205">
        <f t="shared" si="75"/>
        <v>4</v>
      </c>
      <c r="J1205">
        <v>487.46100000000001</v>
      </c>
    </row>
    <row r="1206" spans="1:10" x14ac:dyDescent="0.25">
      <c r="A1206" s="1">
        <v>42916.642476851855</v>
      </c>
      <c r="B1206">
        <v>2</v>
      </c>
      <c r="C1206">
        <f t="shared" si="72"/>
        <v>3</v>
      </c>
      <c r="D1206">
        <v>5</v>
      </c>
      <c r="E1206">
        <f t="shared" si="73"/>
        <v>6</v>
      </c>
      <c r="F1206">
        <v>3</v>
      </c>
      <c r="G1206">
        <f t="shared" si="74"/>
        <v>4</v>
      </c>
      <c r="H1206">
        <v>4</v>
      </c>
      <c r="I1206">
        <f t="shared" si="75"/>
        <v>5</v>
      </c>
      <c r="J1206">
        <v>21429.3</v>
      </c>
    </row>
    <row r="1207" spans="1:10" x14ac:dyDescent="0.25">
      <c r="A1207" s="1">
        <v>42916.642523148148</v>
      </c>
      <c r="B1207">
        <v>6</v>
      </c>
      <c r="C1207">
        <f t="shared" si="72"/>
        <v>7</v>
      </c>
      <c r="D1207">
        <v>9</v>
      </c>
      <c r="E1207">
        <f t="shared" si="73"/>
        <v>10</v>
      </c>
      <c r="F1207">
        <v>7</v>
      </c>
      <c r="G1207">
        <f t="shared" si="74"/>
        <v>8</v>
      </c>
      <c r="H1207">
        <v>8</v>
      </c>
      <c r="I1207">
        <f t="shared" si="75"/>
        <v>9</v>
      </c>
      <c r="J1207">
        <v>27441.1</v>
      </c>
    </row>
    <row r="1208" spans="1:10" x14ac:dyDescent="0.25">
      <c r="A1208" s="1">
        <v>42916.642569444448</v>
      </c>
      <c r="B1208">
        <v>7</v>
      </c>
      <c r="C1208">
        <f t="shared" si="72"/>
        <v>8</v>
      </c>
      <c r="D1208">
        <v>10</v>
      </c>
      <c r="E1208">
        <f t="shared" si="73"/>
        <v>11</v>
      </c>
      <c r="F1208">
        <v>8</v>
      </c>
      <c r="G1208">
        <f t="shared" si="74"/>
        <v>9</v>
      </c>
      <c r="H1208">
        <v>9</v>
      </c>
      <c r="I1208">
        <f t="shared" si="75"/>
        <v>10</v>
      </c>
      <c r="J1208">
        <v>26.605799999999999</v>
      </c>
    </row>
    <row r="1209" spans="1:10" x14ac:dyDescent="0.25">
      <c r="A1209" s="1">
        <v>42916.642604166664</v>
      </c>
      <c r="B1209">
        <v>8</v>
      </c>
      <c r="C1209">
        <f t="shared" si="72"/>
        <v>9</v>
      </c>
      <c r="D1209">
        <v>11</v>
      </c>
      <c r="E1209">
        <f t="shared" si="73"/>
        <v>12</v>
      </c>
      <c r="F1209">
        <v>9</v>
      </c>
      <c r="G1209">
        <f t="shared" si="74"/>
        <v>10</v>
      </c>
      <c r="H1209">
        <v>10</v>
      </c>
      <c r="I1209">
        <f t="shared" si="75"/>
        <v>11</v>
      </c>
      <c r="J1209">
        <v>45995.4</v>
      </c>
    </row>
    <row r="1210" spans="1:10" x14ac:dyDescent="0.25">
      <c r="A1210" s="1">
        <v>42916.642638888887</v>
      </c>
      <c r="B1210">
        <v>12</v>
      </c>
      <c r="C1210">
        <f t="shared" si="72"/>
        <v>13</v>
      </c>
      <c r="D1210">
        <v>15</v>
      </c>
      <c r="E1210">
        <f t="shared" si="73"/>
        <v>16</v>
      </c>
      <c r="F1210">
        <v>13</v>
      </c>
      <c r="G1210">
        <f t="shared" si="74"/>
        <v>14</v>
      </c>
      <c r="H1210">
        <v>14</v>
      </c>
      <c r="I1210">
        <f t="shared" si="75"/>
        <v>15</v>
      </c>
      <c r="J1210">
        <v>519.91399999999999</v>
      </c>
    </row>
    <row r="1211" spans="1:10" x14ac:dyDescent="0.25">
      <c r="A1211" s="1">
        <v>42916.642685185187</v>
      </c>
      <c r="B1211">
        <v>13</v>
      </c>
      <c r="C1211">
        <f t="shared" si="72"/>
        <v>14</v>
      </c>
      <c r="D1211">
        <v>16</v>
      </c>
      <c r="E1211">
        <f t="shared" si="73"/>
        <v>17</v>
      </c>
      <c r="F1211">
        <v>14</v>
      </c>
      <c r="G1211">
        <f t="shared" si="74"/>
        <v>15</v>
      </c>
      <c r="H1211">
        <v>15</v>
      </c>
      <c r="I1211">
        <f t="shared" si="75"/>
        <v>16</v>
      </c>
      <c r="J1211">
        <v>36167.699999999997</v>
      </c>
    </row>
    <row r="1212" spans="1:10" x14ac:dyDescent="0.25">
      <c r="A1212" s="1">
        <v>42916.64271990741</v>
      </c>
      <c r="B1212">
        <v>14</v>
      </c>
      <c r="C1212">
        <f t="shared" si="72"/>
        <v>15</v>
      </c>
      <c r="D1212">
        <v>17</v>
      </c>
      <c r="E1212">
        <f t="shared" si="73"/>
        <v>18</v>
      </c>
      <c r="F1212">
        <v>15</v>
      </c>
      <c r="G1212">
        <f t="shared" si="74"/>
        <v>16</v>
      </c>
      <c r="H1212">
        <v>16</v>
      </c>
      <c r="I1212">
        <f t="shared" si="75"/>
        <v>17</v>
      </c>
      <c r="J1212">
        <v>295.68400000000003</v>
      </c>
    </row>
    <row r="1213" spans="1:10" x14ac:dyDescent="0.25">
      <c r="A1213" s="1">
        <v>42916.642754629633</v>
      </c>
      <c r="B1213">
        <v>18</v>
      </c>
      <c r="C1213">
        <f t="shared" si="72"/>
        <v>19</v>
      </c>
      <c r="D1213">
        <v>21</v>
      </c>
      <c r="E1213">
        <f t="shared" si="73"/>
        <v>22</v>
      </c>
      <c r="F1213">
        <v>19</v>
      </c>
      <c r="G1213">
        <f t="shared" si="74"/>
        <v>20</v>
      </c>
      <c r="H1213">
        <v>20</v>
      </c>
      <c r="I1213">
        <f t="shared" si="75"/>
        <v>21</v>
      </c>
      <c r="J1213">
        <v>2719.29</v>
      </c>
    </row>
    <row r="1214" spans="1:10" x14ac:dyDescent="0.25">
      <c r="A1214" s="1">
        <v>42916.642835648148</v>
      </c>
      <c r="B1214">
        <v>20</v>
      </c>
      <c r="C1214">
        <f t="shared" si="72"/>
        <v>21</v>
      </c>
      <c r="D1214">
        <v>23</v>
      </c>
      <c r="E1214">
        <f t="shared" si="73"/>
        <v>24</v>
      </c>
      <c r="F1214">
        <v>21</v>
      </c>
      <c r="G1214">
        <f t="shared" si="74"/>
        <v>22</v>
      </c>
      <c r="H1214">
        <v>22</v>
      </c>
      <c r="I1214">
        <f t="shared" si="75"/>
        <v>23</v>
      </c>
      <c r="J1214">
        <v>16686.599999999999</v>
      </c>
    </row>
    <row r="1215" spans="1:10" x14ac:dyDescent="0.25">
      <c r="A1215" s="1">
        <v>42916.642881944441</v>
      </c>
      <c r="B1215">
        <v>24</v>
      </c>
      <c r="C1215">
        <f t="shared" si="72"/>
        <v>25</v>
      </c>
      <c r="D1215">
        <v>27</v>
      </c>
      <c r="E1215">
        <f t="shared" si="73"/>
        <v>28</v>
      </c>
      <c r="F1215">
        <v>25</v>
      </c>
      <c r="G1215">
        <f t="shared" si="74"/>
        <v>26</v>
      </c>
      <c r="H1215">
        <v>26</v>
      </c>
      <c r="I1215">
        <f t="shared" si="75"/>
        <v>27</v>
      </c>
      <c r="J1215">
        <v>5689.47</v>
      </c>
    </row>
    <row r="1216" spans="1:10" x14ac:dyDescent="0.25">
      <c r="A1216" s="1">
        <v>42916.642928240741</v>
      </c>
      <c r="B1216">
        <v>25</v>
      </c>
      <c r="C1216">
        <f t="shared" si="72"/>
        <v>26</v>
      </c>
      <c r="D1216">
        <v>28</v>
      </c>
      <c r="E1216">
        <f t="shared" si="73"/>
        <v>29</v>
      </c>
      <c r="F1216">
        <v>26</v>
      </c>
      <c r="G1216">
        <f t="shared" si="74"/>
        <v>27</v>
      </c>
      <c r="H1216">
        <v>27</v>
      </c>
      <c r="I1216">
        <f t="shared" si="75"/>
        <v>28</v>
      </c>
      <c r="J1216">
        <v>2948.84</v>
      </c>
    </row>
    <row r="1217" spans="1:10" x14ac:dyDescent="0.25">
      <c r="A1217" s="1">
        <v>42916.642962962964</v>
      </c>
      <c r="B1217">
        <v>26</v>
      </c>
      <c r="C1217">
        <f t="shared" si="72"/>
        <v>27</v>
      </c>
      <c r="D1217">
        <v>29</v>
      </c>
      <c r="E1217">
        <f t="shared" si="73"/>
        <v>30</v>
      </c>
      <c r="F1217">
        <v>27</v>
      </c>
      <c r="G1217">
        <f t="shared" si="74"/>
        <v>28</v>
      </c>
      <c r="H1217">
        <v>28</v>
      </c>
      <c r="I1217">
        <f t="shared" si="75"/>
        <v>29</v>
      </c>
      <c r="J1217">
        <v>2576.75</v>
      </c>
    </row>
    <row r="1218" spans="1:10" x14ac:dyDescent="0.25">
      <c r="A1218" s="1">
        <v>42916.6562962963</v>
      </c>
      <c r="B1218">
        <v>0</v>
      </c>
      <c r="C1218">
        <f t="shared" si="72"/>
        <v>1</v>
      </c>
      <c r="D1218">
        <v>3</v>
      </c>
      <c r="E1218">
        <f t="shared" si="73"/>
        <v>4</v>
      </c>
      <c r="F1218">
        <v>1</v>
      </c>
      <c r="G1218">
        <f t="shared" si="74"/>
        <v>2</v>
      </c>
      <c r="H1218">
        <v>2</v>
      </c>
      <c r="I1218">
        <f t="shared" si="75"/>
        <v>3</v>
      </c>
      <c r="J1218">
        <v>20897.8</v>
      </c>
    </row>
    <row r="1219" spans="1:10" x14ac:dyDescent="0.25">
      <c r="A1219" s="1">
        <v>42916.656331018516</v>
      </c>
      <c r="B1219">
        <v>1</v>
      </c>
      <c r="C1219">
        <f t="shared" ref="C1219:C1282" si="76">B1219+1</f>
        <v>2</v>
      </c>
      <c r="D1219">
        <v>4</v>
      </c>
      <c r="E1219">
        <f t="shared" ref="E1219:E1282" si="77">D1219+1</f>
        <v>5</v>
      </c>
      <c r="F1219">
        <v>2</v>
      </c>
      <c r="G1219">
        <f t="shared" ref="G1219:G1282" si="78">F1219+1</f>
        <v>3</v>
      </c>
      <c r="H1219">
        <v>3</v>
      </c>
      <c r="I1219">
        <f t="shared" ref="I1219:I1282" si="79">H1219+1</f>
        <v>4</v>
      </c>
      <c r="J1219">
        <v>382.63400000000001</v>
      </c>
    </row>
    <row r="1220" spans="1:10" x14ac:dyDescent="0.25">
      <c r="A1220" s="1">
        <v>42916.656365740739</v>
      </c>
      <c r="B1220">
        <v>2</v>
      </c>
      <c r="C1220">
        <f t="shared" si="76"/>
        <v>3</v>
      </c>
      <c r="D1220">
        <v>5</v>
      </c>
      <c r="E1220">
        <f t="shared" si="77"/>
        <v>6</v>
      </c>
      <c r="F1220">
        <v>3</v>
      </c>
      <c r="G1220">
        <f t="shared" si="78"/>
        <v>4</v>
      </c>
      <c r="H1220">
        <v>4</v>
      </c>
      <c r="I1220">
        <f t="shared" si="79"/>
        <v>5</v>
      </c>
      <c r="J1220">
        <v>21378.400000000001</v>
      </c>
    </row>
    <row r="1221" spans="1:10" x14ac:dyDescent="0.25">
      <c r="A1221" s="1">
        <v>42916.656412037039</v>
      </c>
      <c r="B1221">
        <v>6</v>
      </c>
      <c r="C1221">
        <f t="shared" si="76"/>
        <v>7</v>
      </c>
      <c r="D1221">
        <v>9</v>
      </c>
      <c r="E1221">
        <f t="shared" si="77"/>
        <v>10</v>
      </c>
      <c r="F1221">
        <v>7</v>
      </c>
      <c r="G1221">
        <f t="shared" si="78"/>
        <v>8</v>
      </c>
      <c r="H1221">
        <v>8</v>
      </c>
      <c r="I1221">
        <f t="shared" si="79"/>
        <v>9</v>
      </c>
      <c r="J1221">
        <v>28002.5</v>
      </c>
    </row>
    <row r="1222" spans="1:10" x14ac:dyDescent="0.25">
      <c r="A1222" s="1">
        <v>42916.656458333331</v>
      </c>
      <c r="B1222">
        <v>7</v>
      </c>
      <c r="C1222">
        <f t="shared" si="76"/>
        <v>8</v>
      </c>
      <c r="D1222">
        <v>10</v>
      </c>
      <c r="E1222">
        <f t="shared" si="77"/>
        <v>11</v>
      </c>
      <c r="F1222">
        <v>8</v>
      </c>
      <c r="G1222">
        <f t="shared" si="78"/>
        <v>9</v>
      </c>
      <c r="H1222">
        <v>9</v>
      </c>
      <c r="I1222">
        <f t="shared" si="79"/>
        <v>10</v>
      </c>
      <c r="J1222">
        <v>2.10119E-2</v>
      </c>
    </row>
    <row r="1223" spans="1:10" x14ac:dyDescent="0.25">
      <c r="A1223" s="1">
        <v>42916.656493055554</v>
      </c>
      <c r="B1223">
        <v>8</v>
      </c>
      <c r="C1223">
        <f t="shared" si="76"/>
        <v>9</v>
      </c>
      <c r="D1223">
        <v>11</v>
      </c>
      <c r="E1223">
        <f t="shared" si="77"/>
        <v>12</v>
      </c>
      <c r="F1223">
        <v>9</v>
      </c>
      <c r="G1223">
        <f t="shared" si="78"/>
        <v>10</v>
      </c>
      <c r="H1223">
        <v>10</v>
      </c>
      <c r="I1223">
        <f t="shared" si="79"/>
        <v>11</v>
      </c>
      <c r="J1223">
        <v>46717.3</v>
      </c>
    </row>
    <row r="1224" spans="1:10" x14ac:dyDescent="0.25">
      <c r="A1224" s="1">
        <v>42916.656527777777</v>
      </c>
      <c r="B1224">
        <v>12</v>
      </c>
      <c r="C1224">
        <f t="shared" si="76"/>
        <v>13</v>
      </c>
      <c r="D1224">
        <v>15</v>
      </c>
      <c r="E1224">
        <f t="shared" si="77"/>
        <v>16</v>
      </c>
      <c r="F1224">
        <v>13</v>
      </c>
      <c r="G1224">
        <f t="shared" si="78"/>
        <v>14</v>
      </c>
      <c r="H1224">
        <v>14</v>
      </c>
      <c r="I1224">
        <f t="shared" si="79"/>
        <v>15</v>
      </c>
      <c r="J1224">
        <v>420.14699999999999</v>
      </c>
    </row>
    <row r="1225" spans="1:10" x14ac:dyDescent="0.25">
      <c r="A1225" s="1">
        <v>42916.656574074077</v>
      </c>
      <c r="B1225">
        <v>13</v>
      </c>
      <c r="C1225">
        <f t="shared" si="76"/>
        <v>14</v>
      </c>
      <c r="D1225">
        <v>16</v>
      </c>
      <c r="E1225">
        <f t="shared" si="77"/>
        <v>17</v>
      </c>
      <c r="F1225">
        <v>14</v>
      </c>
      <c r="G1225">
        <f t="shared" si="78"/>
        <v>15</v>
      </c>
      <c r="H1225">
        <v>15</v>
      </c>
      <c r="I1225">
        <f t="shared" si="79"/>
        <v>16</v>
      </c>
      <c r="J1225">
        <v>37311.800000000003</v>
      </c>
    </row>
    <row r="1226" spans="1:10" x14ac:dyDescent="0.25">
      <c r="A1226" s="1">
        <v>42916.656608796293</v>
      </c>
      <c r="B1226">
        <v>14</v>
      </c>
      <c r="C1226">
        <f t="shared" si="76"/>
        <v>15</v>
      </c>
      <c r="D1226">
        <v>17</v>
      </c>
      <c r="E1226">
        <f t="shared" si="77"/>
        <v>18</v>
      </c>
      <c r="F1226">
        <v>15</v>
      </c>
      <c r="G1226">
        <f t="shared" si="78"/>
        <v>16</v>
      </c>
      <c r="H1226">
        <v>16</v>
      </c>
      <c r="I1226">
        <f t="shared" si="79"/>
        <v>17</v>
      </c>
      <c r="J1226">
        <v>294.03899999999999</v>
      </c>
    </row>
    <row r="1227" spans="1:10" x14ac:dyDescent="0.25">
      <c r="A1227" s="1">
        <v>42916.656655092593</v>
      </c>
      <c r="B1227">
        <v>18</v>
      </c>
      <c r="C1227">
        <f t="shared" si="76"/>
        <v>19</v>
      </c>
      <c r="D1227">
        <v>21</v>
      </c>
      <c r="E1227">
        <f t="shared" si="77"/>
        <v>22</v>
      </c>
      <c r="F1227">
        <v>19</v>
      </c>
      <c r="G1227">
        <f t="shared" si="78"/>
        <v>20</v>
      </c>
      <c r="H1227">
        <v>20</v>
      </c>
      <c r="I1227">
        <f t="shared" si="79"/>
        <v>21</v>
      </c>
      <c r="J1227">
        <v>2843.22</v>
      </c>
    </row>
    <row r="1228" spans="1:10" x14ac:dyDescent="0.25">
      <c r="A1228" s="1">
        <v>42916.656724537039</v>
      </c>
      <c r="B1228">
        <v>20</v>
      </c>
      <c r="C1228">
        <f t="shared" si="76"/>
        <v>21</v>
      </c>
      <c r="D1228">
        <v>23</v>
      </c>
      <c r="E1228">
        <f t="shared" si="77"/>
        <v>24</v>
      </c>
      <c r="F1228">
        <v>21</v>
      </c>
      <c r="G1228">
        <f t="shared" si="78"/>
        <v>22</v>
      </c>
      <c r="H1228">
        <v>22</v>
      </c>
      <c r="I1228">
        <f t="shared" si="79"/>
        <v>23</v>
      </c>
      <c r="J1228">
        <v>17076</v>
      </c>
    </row>
    <row r="1229" spans="1:10" x14ac:dyDescent="0.25">
      <c r="A1229" s="1">
        <v>42916.656770833331</v>
      </c>
      <c r="B1229">
        <v>24</v>
      </c>
      <c r="C1229">
        <f t="shared" si="76"/>
        <v>25</v>
      </c>
      <c r="D1229">
        <v>27</v>
      </c>
      <c r="E1229">
        <f t="shared" si="77"/>
        <v>28</v>
      </c>
      <c r="F1229">
        <v>25</v>
      </c>
      <c r="G1229">
        <f t="shared" si="78"/>
        <v>26</v>
      </c>
      <c r="H1229">
        <v>26</v>
      </c>
      <c r="I1229">
        <f t="shared" si="79"/>
        <v>27</v>
      </c>
      <c r="J1229">
        <v>5818.48</v>
      </c>
    </row>
    <row r="1230" spans="1:10" x14ac:dyDescent="0.25">
      <c r="A1230" s="1">
        <v>42916.656817129631</v>
      </c>
      <c r="B1230">
        <v>25</v>
      </c>
      <c r="C1230">
        <f t="shared" si="76"/>
        <v>26</v>
      </c>
      <c r="D1230">
        <v>28</v>
      </c>
      <c r="E1230">
        <f t="shared" si="77"/>
        <v>29</v>
      </c>
      <c r="F1230">
        <v>26</v>
      </c>
      <c r="G1230">
        <f t="shared" si="78"/>
        <v>27</v>
      </c>
      <c r="H1230">
        <v>27</v>
      </c>
      <c r="I1230">
        <f t="shared" si="79"/>
        <v>28</v>
      </c>
      <c r="J1230">
        <v>3889.95</v>
      </c>
    </row>
    <row r="1231" spans="1:10" x14ac:dyDescent="0.25">
      <c r="A1231" s="1">
        <v>42916.656851851854</v>
      </c>
      <c r="B1231">
        <v>26</v>
      </c>
      <c r="C1231">
        <f t="shared" si="76"/>
        <v>27</v>
      </c>
      <c r="D1231">
        <v>29</v>
      </c>
      <c r="E1231">
        <f t="shared" si="77"/>
        <v>30</v>
      </c>
      <c r="F1231">
        <v>27</v>
      </c>
      <c r="G1231">
        <f t="shared" si="78"/>
        <v>28</v>
      </c>
      <c r="H1231">
        <v>28</v>
      </c>
      <c r="I1231">
        <f t="shared" si="79"/>
        <v>29</v>
      </c>
      <c r="J1231">
        <v>3417.27</v>
      </c>
    </row>
    <row r="1232" spans="1:10" x14ac:dyDescent="0.25">
      <c r="A1232" s="1">
        <v>42916.670219907406</v>
      </c>
      <c r="B1232">
        <v>1</v>
      </c>
      <c r="C1232">
        <f t="shared" si="76"/>
        <v>2</v>
      </c>
      <c r="D1232">
        <v>4</v>
      </c>
      <c r="E1232">
        <f t="shared" si="77"/>
        <v>5</v>
      </c>
      <c r="F1232">
        <v>2</v>
      </c>
      <c r="G1232">
        <f t="shared" si="78"/>
        <v>3</v>
      </c>
      <c r="H1232">
        <v>3</v>
      </c>
      <c r="I1232">
        <f t="shared" si="79"/>
        <v>4</v>
      </c>
      <c r="J1232">
        <v>266.14400000000001</v>
      </c>
    </row>
    <row r="1233" spans="1:10" x14ac:dyDescent="0.25">
      <c r="A1233" s="1">
        <v>42916.670266203706</v>
      </c>
      <c r="B1233">
        <v>2</v>
      </c>
      <c r="C1233">
        <f t="shared" si="76"/>
        <v>3</v>
      </c>
      <c r="D1233">
        <v>5</v>
      </c>
      <c r="E1233">
        <f t="shared" si="77"/>
        <v>6</v>
      </c>
      <c r="F1233">
        <v>3</v>
      </c>
      <c r="G1233">
        <f t="shared" si="78"/>
        <v>4</v>
      </c>
      <c r="H1233">
        <v>4</v>
      </c>
      <c r="I1233">
        <f t="shared" si="79"/>
        <v>5</v>
      </c>
      <c r="J1233">
        <v>22012.5</v>
      </c>
    </row>
    <row r="1234" spans="1:10" x14ac:dyDescent="0.25">
      <c r="A1234" s="1">
        <v>42916.670300925929</v>
      </c>
      <c r="B1234">
        <v>6</v>
      </c>
      <c r="C1234">
        <f t="shared" si="76"/>
        <v>7</v>
      </c>
      <c r="D1234">
        <v>9</v>
      </c>
      <c r="E1234">
        <f t="shared" si="77"/>
        <v>10</v>
      </c>
      <c r="F1234">
        <v>7</v>
      </c>
      <c r="G1234">
        <f t="shared" si="78"/>
        <v>8</v>
      </c>
      <c r="H1234">
        <v>8</v>
      </c>
      <c r="I1234">
        <f t="shared" si="79"/>
        <v>9</v>
      </c>
      <c r="J1234">
        <v>28248</v>
      </c>
    </row>
    <row r="1235" spans="1:10" x14ac:dyDescent="0.25">
      <c r="A1235" s="1">
        <v>42916.670347222222</v>
      </c>
      <c r="B1235">
        <v>7</v>
      </c>
      <c r="C1235">
        <f t="shared" si="76"/>
        <v>8</v>
      </c>
      <c r="D1235">
        <v>10</v>
      </c>
      <c r="E1235">
        <f t="shared" si="77"/>
        <v>11</v>
      </c>
      <c r="F1235">
        <v>8</v>
      </c>
      <c r="G1235">
        <f t="shared" si="78"/>
        <v>9</v>
      </c>
      <c r="H1235">
        <v>9</v>
      </c>
      <c r="I1235">
        <f t="shared" si="79"/>
        <v>10</v>
      </c>
      <c r="J1235">
        <v>12.7906</v>
      </c>
    </row>
    <row r="1236" spans="1:10" x14ac:dyDescent="0.25">
      <c r="A1236" s="1">
        <v>42916.670381944445</v>
      </c>
      <c r="B1236">
        <v>8</v>
      </c>
      <c r="C1236">
        <f t="shared" si="76"/>
        <v>9</v>
      </c>
      <c r="D1236">
        <v>11</v>
      </c>
      <c r="E1236">
        <f t="shared" si="77"/>
        <v>12</v>
      </c>
      <c r="F1236">
        <v>9</v>
      </c>
      <c r="G1236">
        <f t="shared" si="78"/>
        <v>10</v>
      </c>
      <c r="H1236">
        <v>10</v>
      </c>
      <c r="I1236">
        <f t="shared" si="79"/>
        <v>11</v>
      </c>
      <c r="J1236">
        <v>47334.6</v>
      </c>
    </row>
    <row r="1237" spans="1:10" x14ac:dyDescent="0.25">
      <c r="A1237" s="1">
        <v>42916.670428240737</v>
      </c>
      <c r="B1237">
        <v>12</v>
      </c>
      <c r="C1237">
        <f t="shared" si="76"/>
        <v>13</v>
      </c>
      <c r="D1237">
        <v>15</v>
      </c>
      <c r="E1237">
        <f t="shared" si="77"/>
        <v>16</v>
      </c>
      <c r="F1237">
        <v>13</v>
      </c>
      <c r="G1237">
        <f t="shared" si="78"/>
        <v>14</v>
      </c>
      <c r="H1237">
        <v>14</v>
      </c>
      <c r="I1237">
        <f t="shared" si="79"/>
        <v>15</v>
      </c>
      <c r="J1237">
        <v>399.58800000000002</v>
      </c>
    </row>
    <row r="1238" spans="1:10" x14ac:dyDescent="0.25">
      <c r="A1238" s="1">
        <v>42916.67046296296</v>
      </c>
      <c r="B1238">
        <v>13</v>
      </c>
      <c r="C1238">
        <f t="shared" si="76"/>
        <v>14</v>
      </c>
      <c r="D1238">
        <v>16</v>
      </c>
      <c r="E1238">
        <f t="shared" si="77"/>
        <v>17</v>
      </c>
      <c r="F1238">
        <v>14</v>
      </c>
      <c r="G1238">
        <f t="shared" si="78"/>
        <v>15</v>
      </c>
      <c r="H1238">
        <v>15</v>
      </c>
      <c r="I1238">
        <f t="shared" si="79"/>
        <v>16</v>
      </c>
      <c r="J1238">
        <v>38785.199999999997</v>
      </c>
    </row>
    <row r="1239" spans="1:10" x14ac:dyDescent="0.25">
      <c r="A1239" s="1">
        <v>42916.67050925926</v>
      </c>
      <c r="B1239">
        <v>14</v>
      </c>
      <c r="C1239">
        <f t="shared" si="76"/>
        <v>15</v>
      </c>
      <c r="D1239">
        <v>17</v>
      </c>
      <c r="E1239">
        <f t="shared" si="77"/>
        <v>18</v>
      </c>
      <c r="F1239">
        <v>15</v>
      </c>
      <c r="G1239">
        <f t="shared" si="78"/>
        <v>16</v>
      </c>
      <c r="H1239">
        <v>16</v>
      </c>
      <c r="I1239">
        <f t="shared" si="79"/>
        <v>17</v>
      </c>
      <c r="J1239">
        <v>291.05200000000002</v>
      </c>
    </row>
    <row r="1240" spans="1:10" x14ac:dyDescent="0.25">
      <c r="A1240" s="1">
        <v>42916.670543981483</v>
      </c>
      <c r="B1240">
        <v>18</v>
      </c>
      <c r="C1240">
        <f t="shared" si="76"/>
        <v>19</v>
      </c>
      <c r="D1240">
        <v>21</v>
      </c>
      <c r="E1240">
        <f t="shared" si="77"/>
        <v>22</v>
      </c>
      <c r="F1240">
        <v>19</v>
      </c>
      <c r="G1240">
        <f t="shared" si="78"/>
        <v>20</v>
      </c>
      <c r="H1240">
        <v>20</v>
      </c>
      <c r="I1240">
        <f t="shared" si="79"/>
        <v>21</v>
      </c>
      <c r="J1240">
        <v>2683.52</v>
      </c>
    </row>
    <row r="1241" spans="1:10" x14ac:dyDescent="0.25">
      <c r="A1241" s="1">
        <v>42916.670624999999</v>
      </c>
      <c r="B1241">
        <v>20</v>
      </c>
      <c r="C1241">
        <f t="shared" si="76"/>
        <v>21</v>
      </c>
      <c r="D1241">
        <v>23</v>
      </c>
      <c r="E1241">
        <f t="shared" si="77"/>
        <v>24</v>
      </c>
      <c r="F1241">
        <v>21</v>
      </c>
      <c r="G1241">
        <f t="shared" si="78"/>
        <v>22</v>
      </c>
      <c r="H1241">
        <v>22</v>
      </c>
      <c r="I1241">
        <f t="shared" si="79"/>
        <v>23</v>
      </c>
      <c r="J1241">
        <v>16819.8</v>
      </c>
    </row>
    <row r="1242" spans="1:10" x14ac:dyDescent="0.25">
      <c r="A1242" s="1">
        <v>42916.670671296299</v>
      </c>
      <c r="B1242">
        <v>24</v>
      </c>
      <c r="C1242">
        <f t="shared" si="76"/>
        <v>25</v>
      </c>
      <c r="D1242">
        <v>27</v>
      </c>
      <c r="E1242">
        <f t="shared" si="77"/>
        <v>28</v>
      </c>
      <c r="F1242">
        <v>25</v>
      </c>
      <c r="G1242">
        <f t="shared" si="78"/>
        <v>26</v>
      </c>
      <c r="H1242">
        <v>26</v>
      </c>
      <c r="I1242">
        <f t="shared" si="79"/>
        <v>27</v>
      </c>
      <c r="J1242">
        <v>5902.37</v>
      </c>
    </row>
    <row r="1243" spans="1:10" x14ac:dyDescent="0.25">
      <c r="A1243" s="1">
        <v>42916.670717592591</v>
      </c>
      <c r="B1243">
        <v>25</v>
      </c>
      <c r="C1243">
        <f t="shared" si="76"/>
        <v>26</v>
      </c>
      <c r="D1243">
        <v>28</v>
      </c>
      <c r="E1243">
        <f t="shared" si="77"/>
        <v>29</v>
      </c>
      <c r="F1243">
        <v>26</v>
      </c>
      <c r="G1243">
        <f t="shared" si="78"/>
        <v>27</v>
      </c>
      <c r="H1243">
        <v>27</v>
      </c>
      <c r="I1243">
        <f t="shared" si="79"/>
        <v>28</v>
      </c>
      <c r="J1243">
        <v>3762.62</v>
      </c>
    </row>
    <row r="1244" spans="1:10" x14ac:dyDescent="0.25">
      <c r="A1244" s="1">
        <v>42916.670752314814</v>
      </c>
      <c r="B1244">
        <v>26</v>
      </c>
      <c r="C1244">
        <f t="shared" si="76"/>
        <v>27</v>
      </c>
      <c r="D1244">
        <v>29</v>
      </c>
      <c r="E1244">
        <f t="shared" si="77"/>
        <v>30</v>
      </c>
      <c r="F1244">
        <v>27</v>
      </c>
      <c r="G1244">
        <f t="shared" si="78"/>
        <v>28</v>
      </c>
      <c r="H1244">
        <v>28</v>
      </c>
      <c r="I1244">
        <f t="shared" si="79"/>
        <v>29</v>
      </c>
      <c r="J1244">
        <v>3133.44</v>
      </c>
    </row>
    <row r="1245" spans="1:10" x14ac:dyDescent="0.25">
      <c r="A1245" s="1">
        <v>42916.684108796297</v>
      </c>
      <c r="B1245">
        <v>1</v>
      </c>
      <c r="C1245">
        <f t="shared" si="76"/>
        <v>2</v>
      </c>
      <c r="D1245">
        <v>4</v>
      </c>
      <c r="E1245">
        <f t="shared" si="77"/>
        <v>5</v>
      </c>
      <c r="F1245">
        <v>2</v>
      </c>
      <c r="G1245">
        <f t="shared" si="78"/>
        <v>3</v>
      </c>
      <c r="H1245">
        <v>3</v>
      </c>
      <c r="I1245">
        <f t="shared" si="79"/>
        <v>4</v>
      </c>
      <c r="J1245">
        <v>394.97500000000002</v>
      </c>
    </row>
    <row r="1246" spans="1:10" x14ac:dyDescent="0.25">
      <c r="A1246" s="1">
        <v>42916.68414351852</v>
      </c>
      <c r="B1246">
        <v>2</v>
      </c>
      <c r="C1246">
        <f t="shared" si="76"/>
        <v>3</v>
      </c>
      <c r="D1246">
        <v>5</v>
      </c>
      <c r="E1246">
        <f t="shared" si="77"/>
        <v>6</v>
      </c>
      <c r="F1246">
        <v>3</v>
      </c>
      <c r="G1246">
        <f t="shared" si="78"/>
        <v>4</v>
      </c>
      <c r="H1246">
        <v>4</v>
      </c>
      <c r="I1246">
        <f t="shared" si="79"/>
        <v>5</v>
      </c>
      <c r="J1246">
        <v>22094.3</v>
      </c>
    </row>
    <row r="1247" spans="1:10" x14ac:dyDescent="0.25">
      <c r="A1247" s="1">
        <v>42916.684201388889</v>
      </c>
      <c r="B1247">
        <v>6</v>
      </c>
      <c r="C1247">
        <f t="shared" si="76"/>
        <v>7</v>
      </c>
      <c r="D1247">
        <v>9</v>
      </c>
      <c r="E1247">
        <f t="shared" si="77"/>
        <v>10</v>
      </c>
      <c r="F1247">
        <v>7</v>
      </c>
      <c r="G1247">
        <f t="shared" si="78"/>
        <v>8</v>
      </c>
      <c r="H1247">
        <v>8</v>
      </c>
      <c r="I1247">
        <f t="shared" si="79"/>
        <v>9</v>
      </c>
      <c r="J1247">
        <v>28642.6</v>
      </c>
    </row>
    <row r="1248" spans="1:10" x14ac:dyDescent="0.25">
      <c r="A1248" s="1">
        <v>42916.684236111112</v>
      </c>
      <c r="B1248">
        <v>7</v>
      </c>
      <c r="C1248">
        <f t="shared" si="76"/>
        <v>8</v>
      </c>
      <c r="D1248">
        <v>10</v>
      </c>
      <c r="E1248">
        <f t="shared" si="77"/>
        <v>11</v>
      </c>
      <c r="F1248">
        <v>8</v>
      </c>
      <c r="G1248">
        <f t="shared" si="78"/>
        <v>9</v>
      </c>
      <c r="H1248">
        <v>9</v>
      </c>
      <c r="I1248">
        <f t="shared" si="79"/>
        <v>10</v>
      </c>
      <c r="J1248">
        <v>9.4016300000000008</v>
      </c>
    </row>
    <row r="1249" spans="1:10" x14ac:dyDescent="0.25">
      <c r="A1249" s="1">
        <v>42916.684282407405</v>
      </c>
      <c r="B1249">
        <v>8</v>
      </c>
      <c r="C1249">
        <f t="shared" si="76"/>
        <v>9</v>
      </c>
      <c r="D1249">
        <v>11</v>
      </c>
      <c r="E1249">
        <f t="shared" si="77"/>
        <v>12</v>
      </c>
      <c r="F1249">
        <v>9</v>
      </c>
      <c r="G1249">
        <f t="shared" si="78"/>
        <v>10</v>
      </c>
      <c r="H1249">
        <v>10</v>
      </c>
      <c r="I1249">
        <f t="shared" si="79"/>
        <v>11</v>
      </c>
      <c r="J1249">
        <v>47587.7</v>
      </c>
    </row>
    <row r="1250" spans="1:10" x14ac:dyDescent="0.25">
      <c r="A1250" s="1">
        <v>42916.684317129628</v>
      </c>
      <c r="B1250">
        <v>12</v>
      </c>
      <c r="C1250">
        <f t="shared" si="76"/>
        <v>13</v>
      </c>
      <c r="D1250">
        <v>15</v>
      </c>
      <c r="E1250">
        <f t="shared" si="77"/>
        <v>16</v>
      </c>
      <c r="F1250">
        <v>13</v>
      </c>
      <c r="G1250">
        <f t="shared" si="78"/>
        <v>14</v>
      </c>
      <c r="H1250">
        <v>14</v>
      </c>
      <c r="I1250">
        <f t="shared" si="79"/>
        <v>15</v>
      </c>
      <c r="J1250">
        <v>419.17200000000003</v>
      </c>
    </row>
    <row r="1251" spans="1:10" x14ac:dyDescent="0.25">
      <c r="A1251" s="1">
        <v>42916.684374999997</v>
      </c>
      <c r="B1251">
        <v>13</v>
      </c>
      <c r="C1251">
        <f t="shared" si="76"/>
        <v>14</v>
      </c>
      <c r="D1251">
        <v>16</v>
      </c>
      <c r="E1251">
        <f t="shared" si="77"/>
        <v>17</v>
      </c>
      <c r="F1251">
        <v>14</v>
      </c>
      <c r="G1251">
        <f t="shared" si="78"/>
        <v>15</v>
      </c>
      <c r="H1251">
        <v>15</v>
      </c>
      <c r="I1251">
        <f t="shared" si="79"/>
        <v>16</v>
      </c>
      <c r="J1251">
        <v>39887.4</v>
      </c>
    </row>
    <row r="1252" spans="1:10" x14ac:dyDescent="0.25">
      <c r="A1252" s="1">
        <v>42916.68440972222</v>
      </c>
      <c r="B1252">
        <v>14</v>
      </c>
      <c r="C1252">
        <f t="shared" si="76"/>
        <v>15</v>
      </c>
      <c r="D1252">
        <v>17</v>
      </c>
      <c r="E1252">
        <f t="shared" si="77"/>
        <v>18</v>
      </c>
      <c r="F1252">
        <v>15</v>
      </c>
      <c r="G1252">
        <f t="shared" si="78"/>
        <v>16</v>
      </c>
      <c r="H1252">
        <v>16</v>
      </c>
      <c r="I1252">
        <f t="shared" si="79"/>
        <v>17</v>
      </c>
      <c r="J1252">
        <v>289.69200000000001</v>
      </c>
    </row>
    <row r="1253" spans="1:10" x14ac:dyDescent="0.25">
      <c r="A1253" s="1">
        <v>42916.68445601852</v>
      </c>
      <c r="B1253">
        <v>18</v>
      </c>
      <c r="C1253">
        <f t="shared" si="76"/>
        <v>19</v>
      </c>
      <c r="D1253">
        <v>21</v>
      </c>
      <c r="E1253">
        <f t="shared" si="77"/>
        <v>22</v>
      </c>
      <c r="F1253">
        <v>19</v>
      </c>
      <c r="G1253">
        <f t="shared" si="78"/>
        <v>20</v>
      </c>
      <c r="H1253">
        <v>20</v>
      </c>
      <c r="I1253">
        <f t="shared" si="79"/>
        <v>21</v>
      </c>
      <c r="J1253">
        <v>2714.05</v>
      </c>
    </row>
    <row r="1254" spans="1:10" x14ac:dyDescent="0.25">
      <c r="A1254" s="1">
        <v>42916.684537037036</v>
      </c>
      <c r="B1254">
        <v>20</v>
      </c>
      <c r="C1254">
        <f t="shared" si="76"/>
        <v>21</v>
      </c>
      <c r="D1254">
        <v>23</v>
      </c>
      <c r="E1254">
        <f t="shared" si="77"/>
        <v>24</v>
      </c>
      <c r="F1254">
        <v>21</v>
      </c>
      <c r="G1254">
        <f t="shared" si="78"/>
        <v>22</v>
      </c>
      <c r="H1254">
        <v>22</v>
      </c>
      <c r="I1254">
        <f t="shared" si="79"/>
        <v>23</v>
      </c>
      <c r="J1254">
        <v>17209.7</v>
      </c>
    </row>
    <row r="1255" spans="1:10" x14ac:dyDescent="0.25">
      <c r="A1255" s="1">
        <v>42916.684583333335</v>
      </c>
      <c r="B1255">
        <v>24</v>
      </c>
      <c r="C1255">
        <f t="shared" si="76"/>
        <v>25</v>
      </c>
      <c r="D1255">
        <v>27</v>
      </c>
      <c r="E1255">
        <f t="shared" si="77"/>
        <v>28</v>
      </c>
      <c r="F1255">
        <v>25</v>
      </c>
      <c r="G1255">
        <f t="shared" si="78"/>
        <v>26</v>
      </c>
      <c r="H1255">
        <v>26</v>
      </c>
      <c r="I1255">
        <f t="shared" si="79"/>
        <v>27</v>
      </c>
      <c r="J1255">
        <v>5983.3</v>
      </c>
    </row>
    <row r="1256" spans="1:10" x14ac:dyDescent="0.25">
      <c r="A1256" s="1">
        <v>42916.684618055559</v>
      </c>
      <c r="B1256">
        <v>25</v>
      </c>
      <c r="C1256">
        <f t="shared" si="76"/>
        <v>26</v>
      </c>
      <c r="D1256">
        <v>28</v>
      </c>
      <c r="E1256">
        <f t="shared" si="77"/>
        <v>29</v>
      </c>
      <c r="F1256">
        <v>26</v>
      </c>
      <c r="G1256">
        <f t="shared" si="78"/>
        <v>27</v>
      </c>
      <c r="H1256">
        <v>27</v>
      </c>
      <c r="I1256">
        <f t="shared" si="79"/>
        <v>28</v>
      </c>
      <c r="J1256">
        <v>3808.06</v>
      </c>
    </row>
    <row r="1257" spans="1:10" x14ac:dyDescent="0.25">
      <c r="A1257" s="1">
        <v>42916.684664351851</v>
      </c>
      <c r="B1257">
        <v>26</v>
      </c>
      <c r="C1257">
        <f t="shared" si="76"/>
        <v>27</v>
      </c>
      <c r="D1257">
        <v>29</v>
      </c>
      <c r="E1257">
        <f t="shared" si="77"/>
        <v>30</v>
      </c>
      <c r="F1257">
        <v>27</v>
      </c>
      <c r="G1257">
        <f t="shared" si="78"/>
        <v>28</v>
      </c>
      <c r="H1257">
        <v>28</v>
      </c>
      <c r="I1257">
        <f t="shared" si="79"/>
        <v>29</v>
      </c>
      <c r="J1257">
        <v>3329.4</v>
      </c>
    </row>
    <row r="1258" spans="1:10" x14ac:dyDescent="0.25">
      <c r="A1258" s="1">
        <v>42916.697962962964</v>
      </c>
      <c r="B1258">
        <v>0</v>
      </c>
      <c r="C1258">
        <f t="shared" si="76"/>
        <v>1</v>
      </c>
      <c r="D1258">
        <v>3</v>
      </c>
      <c r="E1258">
        <f t="shared" si="77"/>
        <v>4</v>
      </c>
      <c r="F1258">
        <v>1</v>
      </c>
      <c r="G1258">
        <f t="shared" si="78"/>
        <v>2</v>
      </c>
      <c r="H1258">
        <v>2</v>
      </c>
      <c r="I1258">
        <f t="shared" si="79"/>
        <v>3</v>
      </c>
      <c r="J1258">
        <v>23443.200000000001</v>
      </c>
    </row>
    <row r="1259" spans="1:10" x14ac:dyDescent="0.25">
      <c r="A1259" s="1">
        <v>42916.697997685187</v>
      </c>
      <c r="B1259">
        <v>1</v>
      </c>
      <c r="C1259">
        <f t="shared" si="76"/>
        <v>2</v>
      </c>
      <c r="D1259">
        <v>4</v>
      </c>
      <c r="E1259">
        <f t="shared" si="77"/>
        <v>5</v>
      </c>
      <c r="F1259">
        <v>2</v>
      </c>
      <c r="G1259">
        <f t="shared" si="78"/>
        <v>3</v>
      </c>
      <c r="H1259">
        <v>3</v>
      </c>
      <c r="I1259">
        <f t="shared" si="79"/>
        <v>4</v>
      </c>
      <c r="J1259">
        <v>340.62400000000002</v>
      </c>
    </row>
    <row r="1260" spans="1:10" x14ac:dyDescent="0.25">
      <c r="A1260" s="1">
        <v>42916.69804398148</v>
      </c>
      <c r="B1260">
        <v>2</v>
      </c>
      <c r="C1260">
        <f t="shared" si="76"/>
        <v>3</v>
      </c>
      <c r="D1260">
        <v>5</v>
      </c>
      <c r="E1260">
        <f t="shared" si="77"/>
        <v>6</v>
      </c>
      <c r="F1260">
        <v>3</v>
      </c>
      <c r="G1260">
        <f t="shared" si="78"/>
        <v>4</v>
      </c>
      <c r="H1260">
        <v>4</v>
      </c>
      <c r="I1260">
        <f t="shared" si="79"/>
        <v>5</v>
      </c>
      <c r="J1260">
        <v>21771.8</v>
      </c>
    </row>
    <row r="1261" spans="1:10" x14ac:dyDescent="0.25">
      <c r="A1261" s="1">
        <v>42916.69809027778</v>
      </c>
      <c r="B1261">
        <v>6</v>
      </c>
      <c r="C1261">
        <f t="shared" si="76"/>
        <v>7</v>
      </c>
      <c r="D1261">
        <v>9</v>
      </c>
      <c r="E1261">
        <f t="shared" si="77"/>
        <v>10</v>
      </c>
      <c r="F1261">
        <v>7</v>
      </c>
      <c r="G1261">
        <f t="shared" si="78"/>
        <v>8</v>
      </c>
      <c r="H1261">
        <v>8</v>
      </c>
      <c r="I1261">
        <f t="shared" si="79"/>
        <v>9</v>
      </c>
      <c r="J1261">
        <v>29198.1</v>
      </c>
    </row>
    <row r="1262" spans="1:10" x14ac:dyDescent="0.25">
      <c r="A1262" s="1">
        <v>42916.698136574072</v>
      </c>
      <c r="B1262">
        <v>7</v>
      </c>
      <c r="C1262">
        <f t="shared" si="76"/>
        <v>8</v>
      </c>
      <c r="D1262">
        <v>10</v>
      </c>
      <c r="E1262">
        <f t="shared" si="77"/>
        <v>11</v>
      </c>
      <c r="F1262">
        <v>8</v>
      </c>
      <c r="G1262">
        <f t="shared" si="78"/>
        <v>9</v>
      </c>
      <c r="H1262">
        <v>9</v>
      </c>
      <c r="I1262">
        <f t="shared" si="79"/>
        <v>10</v>
      </c>
      <c r="J1262">
        <v>19.223500000000001</v>
      </c>
    </row>
    <row r="1263" spans="1:10" x14ac:dyDescent="0.25">
      <c r="A1263" s="1">
        <v>42916.698171296295</v>
      </c>
      <c r="B1263">
        <v>8</v>
      </c>
      <c r="C1263">
        <f t="shared" si="76"/>
        <v>9</v>
      </c>
      <c r="D1263">
        <v>11</v>
      </c>
      <c r="E1263">
        <f t="shared" si="77"/>
        <v>12</v>
      </c>
      <c r="F1263">
        <v>9</v>
      </c>
      <c r="G1263">
        <f t="shared" si="78"/>
        <v>10</v>
      </c>
      <c r="H1263">
        <v>10</v>
      </c>
      <c r="I1263">
        <f t="shared" si="79"/>
        <v>11</v>
      </c>
      <c r="J1263">
        <v>48738.3</v>
      </c>
    </row>
    <row r="1264" spans="1:10" x14ac:dyDescent="0.25">
      <c r="A1264" s="1">
        <v>42916.698217592595</v>
      </c>
      <c r="B1264">
        <v>12</v>
      </c>
      <c r="C1264">
        <f t="shared" si="76"/>
        <v>13</v>
      </c>
      <c r="D1264">
        <v>15</v>
      </c>
      <c r="E1264">
        <f t="shared" si="77"/>
        <v>16</v>
      </c>
      <c r="F1264">
        <v>13</v>
      </c>
      <c r="G1264">
        <f t="shared" si="78"/>
        <v>14</v>
      </c>
      <c r="H1264">
        <v>14</v>
      </c>
      <c r="I1264">
        <f t="shared" si="79"/>
        <v>15</v>
      </c>
      <c r="J1264">
        <v>412.74200000000002</v>
      </c>
    </row>
    <row r="1265" spans="1:10" x14ac:dyDescent="0.25">
      <c r="A1265" s="1">
        <v>42916.698252314818</v>
      </c>
      <c r="B1265">
        <v>13</v>
      </c>
      <c r="C1265">
        <f t="shared" si="76"/>
        <v>14</v>
      </c>
      <c r="D1265">
        <v>16</v>
      </c>
      <c r="E1265">
        <f t="shared" si="77"/>
        <v>17</v>
      </c>
      <c r="F1265">
        <v>14</v>
      </c>
      <c r="G1265">
        <f t="shared" si="78"/>
        <v>15</v>
      </c>
      <c r="H1265">
        <v>15</v>
      </c>
      <c r="I1265">
        <f t="shared" si="79"/>
        <v>16</v>
      </c>
      <c r="J1265">
        <v>40697.300000000003</v>
      </c>
    </row>
    <row r="1266" spans="1:10" x14ac:dyDescent="0.25">
      <c r="A1266" s="1">
        <v>42916.698298611111</v>
      </c>
      <c r="B1266">
        <v>14</v>
      </c>
      <c r="C1266">
        <f t="shared" si="76"/>
        <v>15</v>
      </c>
      <c r="D1266">
        <v>17</v>
      </c>
      <c r="E1266">
        <f t="shared" si="77"/>
        <v>18</v>
      </c>
      <c r="F1266">
        <v>15</v>
      </c>
      <c r="G1266">
        <f t="shared" si="78"/>
        <v>16</v>
      </c>
      <c r="H1266">
        <v>16</v>
      </c>
      <c r="I1266">
        <f t="shared" si="79"/>
        <v>17</v>
      </c>
      <c r="J1266">
        <v>287.97399999999999</v>
      </c>
    </row>
    <row r="1267" spans="1:10" x14ac:dyDescent="0.25">
      <c r="A1267" s="1">
        <v>42916.698333333334</v>
      </c>
      <c r="B1267">
        <v>18</v>
      </c>
      <c r="C1267">
        <f t="shared" si="76"/>
        <v>19</v>
      </c>
      <c r="D1267">
        <v>21</v>
      </c>
      <c r="E1267">
        <f t="shared" si="77"/>
        <v>22</v>
      </c>
      <c r="F1267">
        <v>19</v>
      </c>
      <c r="G1267">
        <f t="shared" si="78"/>
        <v>20</v>
      </c>
      <c r="H1267">
        <v>20</v>
      </c>
      <c r="I1267">
        <f t="shared" si="79"/>
        <v>21</v>
      </c>
      <c r="J1267">
        <v>3028.52</v>
      </c>
    </row>
    <row r="1268" spans="1:10" x14ac:dyDescent="0.25">
      <c r="A1268" s="1">
        <v>42916.698414351849</v>
      </c>
      <c r="B1268">
        <v>20</v>
      </c>
      <c r="C1268">
        <f t="shared" si="76"/>
        <v>21</v>
      </c>
      <c r="D1268">
        <v>23</v>
      </c>
      <c r="E1268">
        <f t="shared" si="77"/>
        <v>24</v>
      </c>
      <c r="F1268">
        <v>21</v>
      </c>
      <c r="G1268">
        <f t="shared" si="78"/>
        <v>22</v>
      </c>
      <c r="H1268">
        <v>22</v>
      </c>
      <c r="I1268">
        <f t="shared" si="79"/>
        <v>23</v>
      </c>
      <c r="J1268">
        <v>17212.099999999999</v>
      </c>
    </row>
    <row r="1269" spans="1:10" x14ac:dyDescent="0.25">
      <c r="A1269" s="1">
        <v>42916.698449074072</v>
      </c>
      <c r="B1269">
        <v>24</v>
      </c>
      <c r="C1269">
        <f t="shared" si="76"/>
        <v>25</v>
      </c>
      <c r="D1269">
        <v>27</v>
      </c>
      <c r="E1269">
        <f t="shared" si="77"/>
        <v>28</v>
      </c>
      <c r="F1269">
        <v>25</v>
      </c>
      <c r="G1269">
        <f t="shared" si="78"/>
        <v>26</v>
      </c>
      <c r="H1269">
        <v>26</v>
      </c>
      <c r="I1269">
        <f t="shared" si="79"/>
        <v>27</v>
      </c>
      <c r="J1269">
        <v>5970.2</v>
      </c>
    </row>
    <row r="1270" spans="1:10" x14ac:dyDescent="0.25">
      <c r="A1270" s="1">
        <v>42916.698495370372</v>
      </c>
      <c r="B1270">
        <v>25</v>
      </c>
      <c r="C1270">
        <f t="shared" si="76"/>
        <v>26</v>
      </c>
      <c r="D1270">
        <v>28</v>
      </c>
      <c r="E1270">
        <f t="shared" si="77"/>
        <v>29</v>
      </c>
      <c r="F1270">
        <v>26</v>
      </c>
      <c r="G1270">
        <f t="shared" si="78"/>
        <v>27</v>
      </c>
      <c r="H1270">
        <v>27</v>
      </c>
      <c r="I1270">
        <f t="shared" si="79"/>
        <v>28</v>
      </c>
      <c r="J1270">
        <v>3844.07</v>
      </c>
    </row>
    <row r="1271" spans="1:10" x14ac:dyDescent="0.25">
      <c r="A1271" s="1">
        <v>42916.698541666665</v>
      </c>
      <c r="B1271">
        <v>26</v>
      </c>
      <c r="C1271">
        <f t="shared" si="76"/>
        <v>27</v>
      </c>
      <c r="D1271">
        <v>29</v>
      </c>
      <c r="E1271">
        <f t="shared" si="77"/>
        <v>30</v>
      </c>
      <c r="F1271">
        <v>27</v>
      </c>
      <c r="G1271">
        <f t="shared" si="78"/>
        <v>28</v>
      </c>
      <c r="H1271">
        <v>28</v>
      </c>
      <c r="I1271">
        <f t="shared" si="79"/>
        <v>29</v>
      </c>
      <c r="J1271">
        <v>3476.45</v>
      </c>
    </row>
    <row r="1272" spans="1:10" x14ac:dyDescent="0.25">
      <c r="A1272" s="1">
        <v>42916.711886574078</v>
      </c>
      <c r="B1272">
        <v>1</v>
      </c>
      <c r="C1272">
        <f t="shared" si="76"/>
        <v>2</v>
      </c>
      <c r="D1272">
        <v>4</v>
      </c>
      <c r="E1272">
        <f t="shared" si="77"/>
        <v>5</v>
      </c>
      <c r="F1272">
        <v>2</v>
      </c>
      <c r="G1272">
        <f t="shared" si="78"/>
        <v>3</v>
      </c>
      <c r="H1272">
        <v>3</v>
      </c>
      <c r="I1272">
        <f t="shared" si="79"/>
        <v>4</v>
      </c>
      <c r="J1272">
        <v>352.42899999999997</v>
      </c>
    </row>
    <row r="1273" spans="1:10" x14ac:dyDescent="0.25">
      <c r="A1273" s="1">
        <v>42916.711921296293</v>
      </c>
      <c r="B1273">
        <v>2</v>
      </c>
      <c r="C1273">
        <f t="shared" si="76"/>
        <v>3</v>
      </c>
      <c r="D1273">
        <v>5</v>
      </c>
      <c r="E1273">
        <f t="shared" si="77"/>
        <v>6</v>
      </c>
      <c r="F1273">
        <v>3</v>
      </c>
      <c r="G1273">
        <f t="shared" si="78"/>
        <v>4</v>
      </c>
      <c r="H1273">
        <v>4</v>
      </c>
      <c r="I1273">
        <f t="shared" si="79"/>
        <v>5</v>
      </c>
      <c r="J1273">
        <v>22832.7</v>
      </c>
    </row>
    <row r="1274" spans="1:10" x14ac:dyDescent="0.25">
      <c r="A1274" s="1">
        <v>42916.711967592593</v>
      </c>
      <c r="B1274">
        <v>6</v>
      </c>
      <c r="C1274">
        <f t="shared" si="76"/>
        <v>7</v>
      </c>
      <c r="D1274">
        <v>9</v>
      </c>
      <c r="E1274">
        <f t="shared" si="77"/>
        <v>10</v>
      </c>
      <c r="F1274">
        <v>7</v>
      </c>
      <c r="G1274">
        <f t="shared" si="78"/>
        <v>8</v>
      </c>
      <c r="H1274">
        <v>8</v>
      </c>
      <c r="I1274">
        <f t="shared" si="79"/>
        <v>9</v>
      </c>
      <c r="J1274">
        <v>29701.7</v>
      </c>
    </row>
    <row r="1275" spans="1:10" x14ac:dyDescent="0.25">
      <c r="A1275" s="1">
        <v>42916.712002314816</v>
      </c>
      <c r="B1275">
        <v>7</v>
      </c>
      <c r="C1275">
        <f t="shared" si="76"/>
        <v>8</v>
      </c>
      <c r="D1275">
        <v>10</v>
      </c>
      <c r="E1275">
        <f t="shared" si="77"/>
        <v>11</v>
      </c>
      <c r="F1275">
        <v>8</v>
      </c>
      <c r="G1275">
        <f t="shared" si="78"/>
        <v>9</v>
      </c>
      <c r="H1275">
        <v>9</v>
      </c>
      <c r="I1275">
        <f t="shared" si="79"/>
        <v>10</v>
      </c>
      <c r="J1275">
        <v>26.287800000000001</v>
      </c>
    </row>
    <row r="1276" spans="1:10" x14ac:dyDescent="0.25">
      <c r="A1276" s="1">
        <v>42916.712048611109</v>
      </c>
      <c r="B1276">
        <v>8</v>
      </c>
      <c r="C1276">
        <f t="shared" si="76"/>
        <v>9</v>
      </c>
      <c r="D1276">
        <v>11</v>
      </c>
      <c r="E1276">
        <f t="shared" si="77"/>
        <v>12</v>
      </c>
      <c r="F1276">
        <v>9</v>
      </c>
      <c r="G1276">
        <f t="shared" si="78"/>
        <v>10</v>
      </c>
      <c r="H1276">
        <v>10</v>
      </c>
      <c r="I1276">
        <f t="shared" si="79"/>
        <v>11</v>
      </c>
      <c r="J1276">
        <v>49476.9</v>
      </c>
    </row>
    <row r="1277" spans="1:10" x14ac:dyDescent="0.25">
      <c r="A1277" s="1">
        <v>42916.712094907409</v>
      </c>
      <c r="B1277">
        <v>12</v>
      </c>
      <c r="C1277">
        <f t="shared" si="76"/>
        <v>13</v>
      </c>
      <c r="D1277">
        <v>15</v>
      </c>
      <c r="E1277">
        <f t="shared" si="77"/>
        <v>16</v>
      </c>
      <c r="F1277">
        <v>13</v>
      </c>
      <c r="G1277">
        <f t="shared" si="78"/>
        <v>14</v>
      </c>
      <c r="H1277">
        <v>14</v>
      </c>
      <c r="I1277">
        <f t="shared" si="79"/>
        <v>15</v>
      </c>
      <c r="J1277">
        <v>438.79500000000002</v>
      </c>
    </row>
    <row r="1278" spans="1:10" x14ac:dyDescent="0.25">
      <c r="A1278" s="1">
        <v>42916.712129629632</v>
      </c>
      <c r="B1278">
        <v>13</v>
      </c>
      <c r="C1278">
        <f t="shared" si="76"/>
        <v>14</v>
      </c>
      <c r="D1278">
        <v>16</v>
      </c>
      <c r="E1278">
        <f t="shared" si="77"/>
        <v>17</v>
      </c>
      <c r="F1278">
        <v>14</v>
      </c>
      <c r="G1278">
        <f t="shared" si="78"/>
        <v>15</v>
      </c>
      <c r="H1278">
        <v>15</v>
      </c>
      <c r="I1278">
        <f t="shared" si="79"/>
        <v>16</v>
      </c>
      <c r="J1278">
        <v>42222.400000000001</v>
      </c>
    </row>
    <row r="1279" spans="1:10" x14ac:dyDescent="0.25">
      <c r="A1279" s="1">
        <v>42916.712175925924</v>
      </c>
      <c r="B1279">
        <v>14</v>
      </c>
      <c r="C1279">
        <f t="shared" si="76"/>
        <v>15</v>
      </c>
      <c r="D1279">
        <v>17</v>
      </c>
      <c r="E1279">
        <f t="shared" si="77"/>
        <v>18</v>
      </c>
      <c r="F1279">
        <v>15</v>
      </c>
      <c r="G1279">
        <f t="shared" si="78"/>
        <v>16</v>
      </c>
      <c r="H1279">
        <v>16</v>
      </c>
      <c r="I1279">
        <f t="shared" si="79"/>
        <v>17</v>
      </c>
      <c r="J1279">
        <v>288.33999999999997</v>
      </c>
    </row>
    <row r="1280" spans="1:10" x14ac:dyDescent="0.25">
      <c r="A1280" s="1">
        <v>42916.712222222224</v>
      </c>
      <c r="B1280">
        <v>18</v>
      </c>
      <c r="C1280">
        <f t="shared" si="76"/>
        <v>19</v>
      </c>
      <c r="D1280">
        <v>21</v>
      </c>
      <c r="E1280">
        <f t="shared" si="77"/>
        <v>22</v>
      </c>
      <c r="F1280">
        <v>19</v>
      </c>
      <c r="G1280">
        <f t="shared" si="78"/>
        <v>20</v>
      </c>
      <c r="H1280">
        <v>20</v>
      </c>
      <c r="I1280">
        <f t="shared" si="79"/>
        <v>21</v>
      </c>
      <c r="J1280">
        <v>2736.6</v>
      </c>
    </row>
    <row r="1281" spans="1:10" x14ac:dyDescent="0.25">
      <c r="A1281" s="1">
        <v>42916.71230324074</v>
      </c>
      <c r="B1281">
        <v>20</v>
      </c>
      <c r="C1281">
        <f t="shared" si="76"/>
        <v>21</v>
      </c>
      <c r="D1281">
        <v>23</v>
      </c>
      <c r="E1281">
        <f t="shared" si="77"/>
        <v>24</v>
      </c>
      <c r="F1281">
        <v>21</v>
      </c>
      <c r="G1281">
        <f t="shared" si="78"/>
        <v>22</v>
      </c>
      <c r="H1281">
        <v>22</v>
      </c>
      <c r="I1281">
        <f t="shared" si="79"/>
        <v>23</v>
      </c>
      <c r="J1281">
        <v>18272.400000000001</v>
      </c>
    </row>
    <row r="1282" spans="1:10" x14ac:dyDescent="0.25">
      <c r="A1282" s="1">
        <v>42916.712337962963</v>
      </c>
      <c r="B1282">
        <v>24</v>
      </c>
      <c r="C1282">
        <f t="shared" si="76"/>
        <v>25</v>
      </c>
      <c r="D1282">
        <v>27</v>
      </c>
      <c r="E1282">
        <f t="shared" si="77"/>
        <v>28</v>
      </c>
      <c r="F1282">
        <v>25</v>
      </c>
      <c r="G1282">
        <f t="shared" si="78"/>
        <v>26</v>
      </c>
      <c r="H1282">
        <v>26</v>
      </c>
      <c r="I1282">
        <f t="shared" si="79"/>
        <v>27</v>
      </c>
      <c r="J1282">
        <v>6075.51</v>
      </c>
    </row>
    <row r="1283" spans="1:10" x14ac:dyDescent="0.25">
      <c r="A1283" s="1">
        <v>42916.712384259263</v>
      </c>
      <c r="B1283">
        <v>25</v>
      </c>
      <c r="C1283">
        <f t="shared" ref="C1283:C1346" si="80">B1283+1</f>
        <v>26</v>
      </c>
      <c r="D1283">
        <v>28</v>
      </c>
      <c r="E1283">
        <f t="shared" ref="E1283:E1346" si="81">D1283+1</f>
        <v>29</v>
      </c>
      <c r="F1283">
        <v>26</v>
      </c>
      <c r="G1283">
        <f t="shared" ref="G1283:G1346" si="82">F1283+1</f>
        <v>27</v>
      </c>
      <c r="H1283">
        <v>27</v>
      </c>
      <c r="I1283">
        <f t="shared" ref="I1283:I1346" si="83">H1283+1</f>
        <v>28</v>
      </c>
      <c r="J1283">
        <v>3534.96</v>
      </c>
    </row>
    <row r="1284" spans="1:10" x14ac:dyDescent="0.25">
      <c r="A1284" s="1">
        <v>42916.712430555555</v>
      </c>
      <c r="B1284">
        <v>26</v>
      </c>
      <c r="C1284">
        <f t="shared" si="80"/>
        <v>27</v>
      </c>
      <c r="D1284">
        <v>29</v>
      </c>
      <c r="E1284">
        <f t="shared" si="81"/>
        <v>30</v>
      </c>
      <c r="F1284">
        <v>27</v>
      </c>
      <c r="G1284">
        <f t="shared" si="82"/>
        <v>28</v>
      </c>
      <c r="H1284">
        <v>28</v>
      </c>
      <c r="I1284">
        <f t="shared" si="83"/>
        <v>29</v>
      </c>
      <c r="J1284">
        <v>3309.36</v>
      </c>
    </row>
    <row r="1285" spans="1:10" x14ac:dyDescent="0.25">
      <c r="A1285" s="1">
        <v>42916.725740740738</v>
      </c>
      <c r="B1285">
        <v>0</v>
      </c>
      <c r="C1285">
        <f t="shared" si="80"/>
        <v>1</v>
      </c>
      <c r="D1285">
        <v>3</v>
      </c>
      <c r="E1285">
        <f t="shared" si="81"/>
        <v>4</v>
      </c>
      <c r="F1285">
        <v>1</v>
      </c>
      <c r="G1285">
        <f t="shared" si="82"/>
        <v>2</v>
      </c>
      <c r="H1285">
        <v>2</v>
      </c>
      <c r="I1285">
        <f t="shared" si="83"/>
        <v>3</v>
      </c>
      <c r="J1285">
        <v>28352.400000000001</v>
      </c>
    </row>
    <row r="1286" spans="1:10" x14ac:dyDescent="0.25">
      <c r="A1286" s="1">
        <v>42916.725787037038</v>
      </c>
      <c r="B1286">
        <v>1</v>
      </c>
      <c r="C1286">
        <f t="shared" si="80"/>
        <v>2</v>
      </c>
      <c r="D1286">
        <v>4</v>
      </c>
      <c r="E1286">
        <f t="shared" si="81"/>
        <v>5</v>
      </c>
      <c r="F1286">
        <v>2</v>
      </c>
      <c r="G1286">
        <f t="shared" si="82"/>
        <v>3</v>
      </c>
      <c r="H1286">
        <v>3</v>
      </c>
      <c r="I1286">
        <f t="shared" si="83"/>
        <v>4</v>
      </c>
      <c r="J1286">
        <v>356.81900000000002</v>
      </c>
    </row>
    <row r="1287" spans="1:10" x14ac:dyDescent="0.25">
      <c r="A1287" s="1">
        <v>42916.72583333333</v>
      </c>
      <c r="B1287">
        <v>2</v>
      </c>
      <c r="C1287">
        <f t="shared" si="80"/>
        <v>3</v>
      </c>
      <c r="D1287">
        <v>5</v>
      </c>
      <c r="E1287">
        <f t="shared" si="81"/>
        <v>6</v>
      </c>
      <c r="F1287">
        <v>3</v>
      </c>
      <c r="G1287">
        <f t="shared" si="82"/>
        <v>4</v>
      </c>
      <c r="H1287">
        <v>4</v>
      </c>
      <c r="I1287">
        <f t="shared" si="83"/>
        <v>5</v>
      </c>
      <c r="J1287">
        <v>23850.2</v>
      </c>
    </row>
    <row r="1288" spans="1:10" x14ac:dyDescent="0.25">
      <c r="A1288" s="1">
        <v>42916.72587962963</v>
      </c>
      <c r="B1288">
        <v>6</v>
      </c>
      <c r="C1288">
        <f t="shared" si="80"/>
        <v>7</v>
      </c>
      <c r="D1288">
        <v>9</v>
      </c>
      <c r="E1288">
        <f t="shared" si="81"/>
        <v>10</v>
      </c>
      <c r="F1288">
        <v>7</v>
      </c>
      <c r="G1288">
        <f t="shared" si="82"/>
        <v>8</v>
      </c>
      <c r="H1288">
        <v>8</v>
      </c>
      <c r="I1288">
        <f t="shared" si="83"/>
        <v>9</v>
      </c>
      <c r="J1288">
        <v>30255.8</v>
      </c>
    </row>
    <row r="1289" spans="1:10" x14ac:dyDescent="0.25">
      <c r="A1289" s="1">
        <v>42916.725960648146</v>
      </c>
      <c r="B1289">
        <v>8</v>
      </c>
      <c r="C1289">
        <f t="shared" si="80"/>
        <v>9</v>
      </c>
      <c r="D1289">
        <v>11</v>
      </c>
      <c r="E1289">
        <f t="shared" si="81"/>
        <v>12</v>
      </c>
      <c r="F1289">
        <v>9</v>
      </c>
      <c r="G1289">
        <f t="shared" si="82"/>
        <v>10</v>
      </c>
      <c r="H1289">
        <v>10</v>
      </c>
      <c r="I1289">
        <f t="shared" si="83"/>
        <v>11</v>
      </c>
      <c r="J1289">
        <v>50914</v>
      </c>
    </row>
    <row r="1290" spans="1:10" x14ac:dyDescent="0.25">
      <c r="A1290" s="1">
        <v>42916.725995370369</v>
      </c>
      <c r="B1290">
        <v>12</v>
      </c>
      <c r="C1290">
        <f t="shared" si="80"/>
        <v>13</v>
      </c>
      <c r="D1290">
        <v>15</v>
      </c>
      <c r="E1290">
        <f t="shared" si="81"/>
        <v>16</v>
      </c>
      <c r="F1290">
        <v>13</v>
      </c>
      <c r="G1290">
        <f t="shared" si="82"/>
        <v>14</v>
      </c>
      <c r="H1290">
        <v>14</v>
      </c>
      <c r="I1290">
        <f t="shared" si="83"/>
        <v>15</v>
      </c>
      <c r="J1290">
        <v>426.7</v>
      </c>
    </row>
    <row r="1291" spans="1:10" x14ac:dyDescent="0.25">
      <c r="A1291" s="1">
        <v>42916.726041666669</v>
      </c>
      <c r="B1291">
        <v>13</v>
      </c>
      <c r="C1291">
        <f t="shared" si="80"/>
        <v>14</v>
      </c>
      <c r="D1291">
        <v>16</v>
      </c>
      <c r="E1291">
        <f t="shared" si="81"/>
        <v>17</v>
      </c>
      <c r="F1291">
        <v>14</v>
      </c>
      <c r="G1291">
        <f t="shared" si="82"/>
        <v>15</v>
      </c>
      <c r="H1291">
        <v>15</v>
      </c>
      <c r="I1291">
        <f t="shared" si="83"/>
        <v>16</v>
      </c>
      <c r="J1291">
        <v>43538.5</v>
      </c>
    </row>
    <row r="1292" spans="1:10" x14ac:dyDescent="0.25">
      <c r="A1292" s="1">
        <v>42916.726087962961</v>
      </c>
      <c r="B1292">
        <v>14</v>
      </c>
      <c r="C1292">
        <f t="shared" si="80"/>
        <v>15</v>
      </c>
      <c r="D1292">
        <v>17</v>
      </c>
      <c r="E1292">
        <f t="shared" si="81"/>
        <v>18</v>
      </c>
      <c r="F1292">
        <v>15</v>
      </c>
      <c r="G1292">
        <f t="shared" si="82"/>
        <v>16</v>
      </c>
      <c r="H1292">
        <v>16</v>
      </c>
      <c r="I1292">
        <f t="shared" si="83"/>
        <v>17</v>
      </c>
      <c r="J1292">
        <v>287.202</v>
      </c>
    </row>
    <row r="1293" spans="1:10" x14ac:dyDescent="0.25">
      <c r="A1293" s="1">
        <v>42916.726134259261</v>
      </c>
      <c r="B1293">
        <v>18</v>
      </c>
      <c r="C1293">
        <f t="shared" si="80"/>
        <v>19</v>
      </c>
      <c r="D1293">
        <v>21</v>
      </c>
      <c r="E1293">
        <f t="shared" si="81"/>
        <v>22</v>
      </c>
      <c r="F1293">
        <v>19</v>
      </c>
      <c r="G1293">
        <f t="shared" si="82"/>
        <v>20</v>
      </c>
      <c r="H1293">
        <v>20</v>
      </c>
      <c r="I1293">
        <f t="shared" si="83"/>
        <v>21</v>
      </c>
      <c r="J1293">
        <v>2773.24</v>
      </c>
    </row>
    <row r="1294" spans="1:10" x14ac:dyDescent="0.25">
      <c r="A1294" s="1">
        <v>42916.726215277777</v>
      </c>
      <c r="B1294">
        <v>20</v>
      </c>
      <c r="C1294">
        <f t="shared" si="80"/>
        <v>21</v>
      </c>
      <c r="D1294">
        <v>23</v>
      </c>
      <c r="E1294">
        <f t="shared" si="81"/>
        <v>24</v>
      </c>
      <c r="F1294">
        <v>21</v>
      </c>
      <c r="G1294">
        <f t="shared" si="82"/>
        <v>22</v>
      </c>
      <c r="H1294">
        <v>22</v>
      </c>
      <c r="I1294">
        <f t="shared" si="83"/>
        <v>23</v>
      </c>
      <c r="J1294">
        <v>17901.7</v>
      </c>
    </row>
    <row r="1295" spans="1:10" x14ac:dyDescent="0.25">
      <c r="A1295" s="1">
        <v>42916.726261574076</v>
      </c>
      <c r="B1295">
        <v>24</v>
      </c>
      <c r="C1295">
        <f t="shared" si="80"/>
        <v>25</v>
      </c>
      <c r="D1295">
        <v>27</v>
      </c>
      <c r="E1295">
        <f t="shared" si="81"/>
        <v>28</v>
      </c>
      <c r="F1295">
        <v>25</v>
      </c>
      <c r="G1295">
        <f t="shared" si="82"/>
        <v>26</v>
      </c>
      <c r="H1295">
        <v>26</v>
      </c>
      <c r="I1295">
        <f t="shared" si="83"/>
        <v>27</v>
      </c>
      <c r="J1295">
        <v>6242.57</v>
      </c>
    </row>
    <row r="1296" spans="1:10" x14ac:dyDescent="0.25">
      <c r="A1296" s="1">
        <v>42916.7262962963</v>
      </c>
      <c r="B1296">
        <v>25</v>
      </c>
      <c r="C1296">
        <f t="shared" si="80"/>
        <v>26</v>
      </c>
      <c r="D1296">
        <v>28</v>
      </c>
      <c r="E1296">
        <f t="shared" si="81"/>
        <v>29</v>
      </c>
      <c r="F1296">
        <v>26</v>
      </c>
      <c r="G1296">
        <f t="shared" si="82"/>
        <v>27</v>
      </c>
      <c r="H1296">
        <v>27</v>
      </c>
      <c r="I1296">
        <f t="shared" si="83"/>
        <v>28</v>
      </c>
      <c r="J1296">
        <v>3547.44</v>
      </c>
    </row>
    <row r="1297" spans="1:10" x14ac:dyDescent="0.25">
      <c r="A1297" s="1">
        <v>42916.726342592592</v>
      </c>
      <c r="B1297">
        <v>26</v>
      </c>
      <c r="C1297">
        <f t="shared" si="80"/>
        <v>27</v>
      </c>
      <c r="D1297">
        <v>29</v>
      </c>
      <c r="E1297">
        <f t="shared" si="81"/>
        <v>30</v>
      </c>
      <c r="F1297">
        <v>27</v>
      </c>
      <c r="G1297">
        <f t="shared" si="82"/>
        <v>28</v>
      </c>
      <c r="H1297">
        <v>28</v>
      </c>
      <c r="I1297">
        <f t="shared" si="83"/>
        <v>29</v>
      </c>
      <c r="J1297">
        <v>3195.62</v>
      </c>
    </row>
    <row r="1298" spans="1:10" x14ac:dyDescent="0.25">
      <c r="A1298" s="1">
        <v>42916.739629629628</v>
      </c>
      <c r="B1298">
        <v>0</v>
      </c>
      <c r="C1298">
        <f t="shared" si="80"/>
        <v>1</v>
      </c>
      <c r="D1298">
        <v>3</v>
      </c>
      <c r="E1298">
        <f t="shared" si="81"/>
        <v>4</v>
      </c>
      <c r="F1298">
        <v>1</v>
      </c>
      <c r="G1298">
        <f t="shared" si="82"/>
        <v>2</v>
      </c>
      <c r="H1298">
        <v>2</v>
      </c>
      <c r="I1298">
        <f t="shared" si="83"/>
        <v>3</v>
      </c>
      <c r="J1298">
        <v>28743.3</v>
      </c>
    </row>
    <row r="1299" spans="1:10" x14ac:dyDescent="0.25">
      <c r="A1299" s="1">
        <v>42916.739675925928</v>
      </c>
      <c r="B1299">
        <v>1</v>
      </c>
      <c r="C1299">
        <f t="shared" si="80"/>
        <v>2</v>
      </c>
      <c r="D1299">
        <v>4</v>
      </c>
      <c r="E1299">
        <f t="shared" si="81"/>
        <v>5</v>
      </c>
      <c r="F1299">
        <v>2</v>
      </c>
      <c r="G1299">
        <f t="shared" si="82"/>
        <v>3</v>
      </c>
      <c r="H1299">
        <v>3</v>
      </c>
      <c r="I1299">
        <f t="shared" si="83"/>
        <v>4</v>
      </c>
      <c r="J1299">
        <v>424.72899999999998</v>
      </c>
    </row>
    <row r="1300" spans="1:10" x14ac:dyDescent="0.25">
      <c r="A1300" s="1">
        <v>42916.739710648151</v>
      </c>
      <c r="B1300">
        <v>2</v>
      </c>
      <c r="C1300">
        <f t="shared" si="80"/>
        <v>3</v>
      </c>
      <c r="D1300">
        <v>5</v>
      </c>
      <c r="E1300">
        <f t="shared" si="81"/>
        <v>6</v>
      </c>
      <c r="F1300">
        <v>3</v>
      </c>
      <c r="G1300">
        <f t="shared" si="82"/>
        <v>4</v>
      </c>
      <c r="H1300">
        <v>4</v>
      </c>
      <c r="I1300">
        <f t="shared" si="83"/>
        <v>5</v>
      </c>
      <c r="J1300">
        <v>24747</v>
      </c>
    </row>
    <row r="1301" spans="1:10" x14ac:dyDescent="0.25">
      <c r="A1301" s="1">
        <v>42916.739756944444</v>
      </c>
      <c r="B1301">
        <v>6</v>
      </c>
      <c r="C1301">
        <f t="shared" si="80"/>
        <v>7</v>
      </c>
      <c r="D1301">
        <v>9</v>
      </c>
      <c r="E1301">
        <f t="shared" si="81"/>
        <v>10</v>
      </c>
      <c r="F1301">
        <v>7</v>
      </c>
      <c r="G1301">
        <f t="shared" si="82"/>
        <v>8</v>
      </c>
      <c r="H1301">
        <v>8</v>
      </c>
      <c r="I1301">
        <f t="shared" si="83"/>
        <v>9</v>
      </c>
      <c r="J1301">
        <v>30846.3</v>
      </c>
    </row>
    <row r="1302" spans="1:10" x14ac:dyDescent="0.25">
      <c r="A1302" s="1">
        <v>42916.739803240744</v>
      </c>
      <c r="B1302">
        <v>7</v>
      </c>
      <c r="C1302">
        <f t="shared" si="80"/>
        <v>8</v>
      </c>
      <c r="D1302">
        <v>10</v>
      </c>
      <c r="E1302">
        <f t="shared" si="81"/>
        <v>11</v>
      </c>
      <c r="F1302">
        <v>8</v>
      </c>
      <c r="G1302">
        <f t="shared" si="82"/>
        <v>9</v>
      </c>
      <c r="H1302">
        <v>9</v>
      </c>
      <c r="I1302">
        <f t="shared" si="83"/>
        <v>10</v>
      </c>
      <c r="J1302">
        <v>3.32605</v>
      </c>
    </row>
    <row r="1303" spans="1:10" x14ac:dyDescent="0.25">
      <c r="A1303" s="1">
        <v>42916.739837962959</v>
      </c>
      <c r="B1303">
        <v>8</v>
      </c>
      <c r="C1303">
        <f t="shared" si="80"/>
        <v>9</v>
      </c>
      <c r="D1303">
        <v>11</v>
      </c>
      <c r="E1303">
        <f t="shared" si="81"/>
        <v>12</v>
      </c>
      <c r="F1303">
        <v>9</v>
      </c>
      <c r="G1303">
        <f t="shared" si="82"/>
        <v>10</v>
      </c>
      <c r="H1303">
        <v>10</v>
      </c>
      <c r="I1303">
        <f t="shared" si="83"/>
        <v>11</v>
      </c>
      <c r="J1303">
        <v>51377.9</v>
      </c>
    </row>
    <row r="1304" spans="1:10" x14ac:dyDescent="0.25">
      <c r="A1304" s="1">
        <v>42916.739884259259</v>
      </c>
      <c r="B1304">
        <v>12</v>
      </c>
      <c r="C1304">
        <f t="shared" si="80"/>
        <v>13</v>
      </c>
      <c r="D1304">
        <v>15</v>
      </c>
      <c r="E1304">
        <f t="shared" si="81"/>
        <v>16</v>
      </c>
      <c r="F1304">
        <v>13</v>
      </c>
      <c r="G1304">
        <f t="shared" si="82"/>
        <v>14</v>
      </c>
      <c r="H1304">
        <v>14</v>
      </c>
      <c r="I1304">
        <f t="shared" si="83"/>
        <v>15</v>
      </c>
      <c r="J1304">
        <v>500.53899999999999</v>
      </c>
    </row>
    <row r="1305" spans="1:10" x14ac:dyDescent="0.25">
      <c r="A1305" s="1">
        <v>42916.739930555559</v>
      </c>
      <c r="B1305">
        <v>13</v>
      </c>
      <c r="C1305">
        <f t="shared" si="80"/>
        <v>14</v>
      </c>
      <c r="D1305">
        <v>16</v>
      </c>
      <c r="E1305">
        <f t="shared" si="81"/>
        <v>17</v>
      </c>
      <c r="F1305">
        <v>14</v>
      </c>
      <c r="G1305">
        <f t="shared" si="82"/>
        <v>15</v>
      </c>
      <c r="H1305">
        <v>15</v>
      </c>
      <c r="I1305">
        <f t="shared" si="83"/>
        <v>16</v>
      </c>
      <c r="J1305">
        <v>45425.8</v>
      </c>
    </row>
    <row r="1306" spans="1:10" x14ac:dyDescent="0.25">
      <c r="A1306" s="1">
        <v>42916.739976851852</v>
      </c>
      <c r="B1306">
        <v>14</v>
      </c>
      <c r="C1306">
        <f t="shared" si="80"/>
        <v>15</v>
      </c>
      <c r="D1306">
        <v>17</v>
      </c>
      <c r="E1306">
        <f t="shared" si="81"/>
        <v>18</v>
      </c>
      <c r="F1306">
        <v>15</v>
      </c>
      <c r="G1306">
        <f t="shared" si="82"/>
        <v>16</v>
      </c>
      <c r="H1306">
        <v>16</v>
      </c>
      <c r="I1306">
        <f t="shared" si="83"/>
        <v>17</v>
      </c>
      <c r="J1306">
        <v>286.14400000000001</v>
      </c>
    </row>
    <row r="1307" spans="1:10" x14ac:dyDescent="0.25">
      <c r="A1307" s="1">
        <v>42916.740023148152</v>
      </c>
      <c r="B1307">
        <v>18</v>
      </c>
      <c r="C1307">
        <f t="shared" si="80"/>
        <v>19</v>
      </c>
      <c r="D1307">
        <v>21</v>
      </c>
      <c r="E1307">
        <f t="shared" si="81"/>
        <v>22</v>
      </c>
      <c r="F1307">
        <v>19</v>
      </c>
      <c r="G1307">
        <f t="shared" si="82"/>
        <v>20</v>
      </c>
      <c r="H1307">
        <v>20</v>
      </c>
      <c r="I1307">
        <f t="shared" si="83"/>
        <v>21</v>
      </c>
      <c r="J1307">
        <v>2677.16</v>
      </c>
    </row>
    <row r="1308" spans="1:10" x14ac:dyDescent="0.25">
      <c r="A1308" s="1">
        <v>42916.740104166667</v>
      </c>
      <c r="B1308">
        <v>20</v>
      </c>
      <c r="C1308">
        <f t="shared" si="80"/>
        <v>21</v>
      </c>
      <c r="D1308">
        <v>23</v>
      </c>
      <c r="E1308">
        <f t="shared" si="81"/>
        <v>24</v>
      </c>
      <c r="F1308">
        <v>21</v>
      </c>
      <c r="G1308">
        <f t="shared" si="82"/>
        <v>22</v>
      </c>
      <c r="H1308">
        <v>22</v>
      </c>
      <c r="I1308">
        <f t="shared" si="83"/>
        <v>23</v>
      </c>
      <c r="J1308">
        <v>19224.2</v>
      </c>
    </row>
    <row r="1309" spans="1:10" x14ac:dyDescent="0.25">
      <c r="A1309" s="1">
        <v>42916.74015046296</v>
      </c>
      <c r="B1309">
        <v>24</v>
      </c>
      <c r="C1309">
        <f t="shared" si="80"/>
        <v>25</v>
      </c>
      <c r="D1309">
        <v>27</v>
      </c>
      <c r="E1309">
        <f t="shared" si="81"/>
        <v>28</v>
      </c>
      <c r="F1309">
        <v>25</v>
      </c>
      <c r="G1309">
        <f t="shared" si="82"/>
        <v>26</v>
      </c>
      <c r="H1309">
        <v>26</v>
      </c>
      <c r="I1309">
        <f t="shared" si="83"/>
        <v>27</v>
      </c>
      <c r="J1309">
        <v>5989.43</v>
      </c>
    </row>
    <row r="1310" spans="1:10" x14ac:dyDescent="0.25">
      <c r="A1310" s="1">
        <v>42916.740185185183</v>
      </c>
      <c r="B1310">
        <v>25</v>
      </c>
      <c r="C1310">
        <f t="shared" si="80"/>
        <v>26</v>
      </c>
      <c r="D1310">
        <v>28</v>
      </c>
      <c r="E1310">
        <f t="shared" si="81"/>
        <v>29</v>
      </c>
      <c r="F1310">
        <v>26</v>
      </c>
      <c r="G1310">
        <f t="shared" si="82"/>
        <v>27</v>
      </c>
      <c r="H1310">
        <v>27</v>
      </c>
      <c r="I1310">
        <f t="shared" si="83"/>
        <v>28</v>
      </c>
      <c r="J1310">
        <v>3839.31</v>
      </c>
    </row>
    <row r="1311" spans="1:10" x14ac:dyDescent="0.25">
      <c r="A1311" s="1">
        <v>42916.740231481483</v>
      </c>
      <c r="B1311">
        <v>26</v>
      </c>
      <c r="C1311">
        <f t="shared" si="80"/>
        <v>27</v>
      </c>
      <c r="D1311">
        <v>29</v>
      </c>
      <c r="E1311">
        <f t="shared" si="81"/>
        <v>30</v>
      </c>
      <c r="F1311">
        <v>27</v>
      </c>
      <c r="G1311">
        <f t="shared" si="82"/>
        <v>28</v>
      </c>
      <c r="H1311">
        <v>28</v>
      </c>
      <c r="I1311">
        <f t="shared" si="83"/>
        <v>29</v>
      </c>
      <c r="J1311">
        <v>4042.33</v>
      </c>
    </row>
    <row r="1312" spans="1:10" x14ac:dyDescent="0.25">
      <c r="A1312" s="1">
        <v>42916.753506944442</v>
      </c>
      <c r="B1312">
        <v>0</v>
      </c>
      <c r="C1312">
        <f t="shared" si="80"/>
        <v>1</v>
      </c>
      <c r="D1312">
        <v>3</v>
      </c>
      <c r="E1312">
        <f t="shared" si="81"/>
        <v>4</v>
      </c>
      <c r="F1312">
        <v>1</v>
      </c>
      <c r="G1312">
        <f t="shared" si="82"/>
        <v>2</v>
      </c>
      <c r="H1312">
        <v>2</v>
      </c>
      <c r="I1312">
        <f t="shared" si="83"/>
        <v>3</v>
      </c>
      <c r="J1312">
        <v>29746.6</v>
      </c>
    </row>
    <row r="1313" spans="1:10" x14ac:dyDescent="0.25">
      <c r="A1313" s="1">
        <v>42916.753553240742</v>
      </c>
      <c r="B1313">
        <v>1</v>
      </c>
      <c r="C1313">
        <f t="shared" si="80"/>
        <v>2</v>
      </c>
      <c r="D1313">
        <v>4</v>
      </c>
      <c r="E1313">
        <f t="shared" si="81"/>
        <v>5</v>
      </c>
      <c r="F1313">
        <v>2</v>
      </c>
      <c r="G1313">
        <f t="shared" si="82"/>
        <v>3</v>
      </c>
      <c r="H1313">
        <v>3</v>
      </c>
      <c r="I1313">
        <f t="shared" si="83"/>
        <v>4</v>
      </c>
      <c r="J1313">
        <v>433.90100000000001</v>
      </c>
    </row>
    <row r="1314" spans="1:10" x14ac:dyDescent="0.25">
      <c r="A1314" s="1">
        <v>42916.753645833334</v>
      </c>
      <c r="B1314">
        <v>6</v>
      </c>
      <c r="C1314">
        <f t="shared" si="80"/>
        <v>7</v>
      </c>
      <c r="D1314">
        <v>9</v>
      </c>
      <c r="E1314">
        <f t="shared" si="81"/>
        <v>10</v>
      </c>
      <c r="F1314">
        <v>7</v>
      </c>
      <c r="G1314">
        <f t="shared" si="82"/>
        <v>8</v>
      </c>
      <c r="H1314">
        <v>8</v>
      </c>
      <c r="I1314">
        <f t="shared" si="83"/>
        <v>9</v>
      </c>
      <c r="J1314">
        <v>31383.9</v>
      </c>
    </row>
    <row r="1315" spans="1:10" x14ac:dyDescent="0.25">
      <c r="A1315" s="1">
        <v>42916.753680555557</v>
      </c>
      <c r="B1315">
        <v>7</v>
      </c>
      <c r="C1315">
        <f t="shared" si="80"/>
        <v>8</v>
      </c>
      <c r="D1315">
        <v>10</v>
      </c>
      <c r="E1315">
        <f t="shared" si="81"/>
        <v>11</v>
      </c>
      <c r="F1315">
        <v>8</v>
      </c>
      <c r="G1315">
        <f t="shared" si="82"/>
        <v>9</v>
      </c>
      <c r="H1315">
        <v>9</v>
      </c>
      <c r="I1315">
        <f t="shared" si="83"/>
        <v>10</v>
      </c>
      <c r="J1315">
        <v>21.744</v>
      </c>
    </row>
    <row r="1316" spans="1:10" x14ac:dyDescent="0.25">
      <c r="A1316" s="1">
        <v>42916.75372685185</v>
      </c>
      <c r="B1316">
        <v>8</v>
      </c>
      <c r="C1316">
        <f t="shared" si="80"/>
        <v>9</v>
      </c>
      <c r="D1316">
        <v>11</v>
      </c>
      <c r="E1316">
        <f t="shared" si="81"/>
        <v>12</v>
      </c>
      <c r="F1316">
        <v>9</v>
      </c>
      <c r="G1316">
        <f t="shared" si="82"/>
        <v>10</v>
      </c>
      <c r="H1316">
        <v>10</v>
      </c>
      <c r="I1316">
        <f t="shared" si="83"/>
        <v>11</v>
      </c>
      <c r="J1316">
        <v>52596.3</v>
      </c>
    </row>
    <row r="1317" spans="1:10" x14ac:dyDescent="0.25">
      <c r="A1317" s="1">
        <v>42916.753761574073</v>
      </c>
      <c r="B1317">
        <v>12</v>
      </c>
      <c r="C1317">
        <f t="shared" si="80"/>
        <v>13</v>
      </c>
      <c r="D1317">
        <v>15</v>
      </c>
      <c r="E1317">
        <f t="shared" si="81"/>
        <v>16</v>
      </c>
      <c r="F1317">
        <v>13</v>
      </c>
      <c r="G1317">
        <f t="shared" si="82"/>
        <v>14</v>
      </c>
      <c r="H1317">
        <v>14</v>
      </c>
      <c r="I1317">
        <f t="shared" si="83"/>
        <v>15</v>
      </c>
      <c r="J1317">
        <v>439.36599999999999</v>
      </c>
    </row>
    <row r="1318" spans="1:10" x14ac:dyDescent="0.25">
      <c r="A1318" s="1">
        <v>42916.753807870373</v>
      </c>
      <c r="B1318">
        <v>13</v>
      </c>
      <c r="C1318">
        <f t="shared" si="80"/>
        <v>14</v>
      </c>
      <c r="D1318">
        <v>16</v>
      </c>
      <c r="E1318">
        <f t="shared" si="81"/>
        <v>17</v>
      </c>
      <c r="F1318">
        <v>14</v>
      </c>
      <c r="G1318">
        <f t="shared" si="82"/>
        <v>15</v>
      </c>
      <c r="H1318">
        <v>15</v>
      </c>
      <c r="I1318">
        <f t="shared" si="83"/>
        <v>16</v>
      </c>
      <c r="J1318">
        <v>46833.599999999999</v>
      </c>
    </row>
    <row r="1319" spans="1:10" x14ac:dyDescent="0.25">
      <c r="A1319" s="1">
        <v>42916.753854166665</v>
      </c>
      <c r="B1319">
        <v>14</v>
      </c>
      <c r="C1319">
        <f t="shared" si="80"/>
        <v>15</v>
      </c>
      <c r="D1319">
        <v>17</v>
      </c>
      <c r="E1319">
        <f t="shared" si="81"/>
        <v>18</v>
      </c>
      <c r="F1319">
        <v>15</v>
      </c>
      <c r="G1319">
        <f t="shared" si="82"/>
        <v>16</v>
      </c>
      <c r="H1319">
        <v>16</v>
      </c>
      <c r="I1319">
        <f t="shared" si="83"/>
        <v>17</v>
      </c>
      <c r="J1319">
        <v>285.661</v>
      </c>
    </row>
    <row r="1320" spans="1:10" x14ac:dyDescent="0.25">
      <c r="A1320" s="1">
        <v>42916.753900462965</v>
      </c>
      <c r="B1320">
        <v>18</v>
      </c>
      <c r="C1320">
        <f t="shared" si="80"/>
        <v>19</v>
      </c>
      <c r="D1320">
        <v>21</v>
      </c>
      <c r="E1320">
        <f t="shared" si="81"/>
        <v>22</v>
      </c>
      <c r="F1320">
        <v>19</v>
      </c>
      <c r="G1320">
        <f t="shared" si="82"/>
        <v>20</v>
      </c>
      <c r="H1320">
        <v>20</v>
      </c>
      <c r="I1320">
        <f t="shared" si="83"/>
        <v>21</v>
      </c>
      <c r="J1320">
        <v>2767.02</v>
      </c>
    </row>
    <row r="1321" spans="1:10" x14ac:dyDescent="0.25">
      <c r="A1321" s="1">
        <v>42916.753981481481</v>
      </c>
      <c r="B1321">
        <v>20</v>
      </c>
      <c r="C1321">
        <f t="shared" si="80"/>
        <v>21</v>
      </c>
      <c r="D1321">
        <v>23</v>
      </c>
      <c r="E1321">
        <f t="shared" si="81"/>
        <v>24</v>
      </c>
      <c r="F1321">
        <v>21</v>
      </c>
      <c r="G1321">
        <f t="shared" si="82"/>
        <v>22</v>
      </c>
      <c r="H1321">
        <v>22</v>
      </c>
      <c r="I1321">
        <f t="shared" si="83"/>
        <v>23</v>
      </c>
      <c r="J1321">
        <v>19500.5</v>
      </c>
    </row>
    <row r="1322" spans="1:10" x14ac:dyDescent="0.25">
      <c r="A1322" s="1">
        <v>42916.754027777781</v>
      </c>
      <c r="B1322">
        <v>24</v>
      </c>
      <c r="C1322">
        <f t="shared" si="80"/>
        <v>25</v>
      </c>
      <c r="D1322">
        <v>27</v>
      </c>
      <c r="E1322">
        <f t="shared" si="81"/>
        <v>28</v>
      </c>
      <c r="F1322">
        <v>25</v>
      </c>
      <c r="G1322">
        <f t="shared" si="82"/>
        <v>26</v>
      </c>
      <c r="H1322">
        <v>26</v>
      </c>
      <c r="I1322">
        <f t="shared" si="83"/>
        <v>27</v>
      </c>
      <c r="J1322">
        <v>6023.78</v>
      </c>
    </row>
    <row r="1323" spans="1:10" x14ac:dyDescent="0.25">
      <c r="A1323" s="1">
        <v>42916.754062499997</v>
      </c>
      <c r="B1323">
        <v>25</v>
      </c>
      <c r="C1323">
        <f t="shared" si="80"/>
        <v>26</v>
      </c>
      <c r="D1323">
        <v>28</v>
      </c>
      <c r="E1323">
        <f t="shared" si="81"/>
        <v>29</v>
      </c>
      <c r="F1323">
        <v>26</v>
      </c>
      <c r="G1323">
        <f t="shared" si="82"/>
        <v>27</v>
      </c>
      <c r="H1323">
        <v>27</v>
      </c>
      <c r="I1323">
        <f t="shared" si="83"/>
        <v>28</v>
      </c>
      <c r="J1323">
        <v>4169.25</v>
      </c>
    </row>
    <row r="1324" spans="1:10" x14ac:dyDescent="0.25">
      <c r="A1324" s="1">
        <v>42916.754108796296</v>
      </c>
      <c r="B1324">
        <v>26</v>
      </c>
      <c r="C1324">
        <f t="shared" si="80"/>
        <v>27</v>
      </c>
      <c r="D1324">
        <v>29</v>
      </c>
      <c r="E1324">
        <f t="shared" si="81"/>
        <v>30</v>
      </c>
      <c r="F1324">
        <v>27</v>
      </c>
      <c r="G1324">
        <f t="shared" si="82"/>
        <v>28</v>
      </c>
      <c r="H1324">
        <v>28</v>
      </c>
      <c r="I1324">
        <f t="shared" si="83"/>
        <v>29</v>
      </c>
      <c r="J1324">
        <v>3849.23</v>
      </c>
    </row>
    <row r="1325" spans="1:10" x14ac:dyDescent="0.25">
      <c r="A1325" s="1">
        <v>42916.767407407409</v>
      </c>
      <c r="B1325">
        <v>0</v>
      </c>
      <c r="C1325">
        <f t="shared" si="80"/>
        <v>1</v>
      </c>
      <c r="D1325">
        <v>3</v>
      </c>
      <c r="E1325">
        <f t="shared" si="81"/>
        <v>4</v>
      </c>
      <c r="F1325">
        <v>1</v>
      </c>
      <c r="G1325">
        <f t="shared" si="82"/>
        <v>2</v>
      </c>
      <c r="H1325">
        <v>2</v>
      </c>
      <c r="I1325">
        <f t="shared" si="83"/>
        <v>3</v>
      </c>
      <c r="J1325">
        <v>32452.5</v>
      </c>
    </row>
    <row r="1326" spans="1:10" x14ac:dyDescent="0.25">
      <c r="A1326" s="1">
        <v>42916.767442129632</v>
      </c>
      <c r="B1326">
        <v>1</v>
      </c>
      <c r="C1326">
        <f t="shared" si="80"/>
        <v>2</v>
      </c>
      <c r="D1326">
        <v>4</v>
      </c>
      <c r="E1326">
        <f t="shared" si="81"/>
        <v>5</v>
      </c>
      <c r="F1326">
        <v>2</v>
      </c>
      <c r="G1326">
        <f t="shared" si="82"/>
        <v>3</v>
      </c>
      <c r="H1326">
        <v>3</v>
      </c>
      <c r="I1326">
        <f t="shared" si="83"/>
        <v>4</v>
      </c>
      <c r="J1326">
        <v>420.24799999999999</v>
      </c>
    </row>
    <row r="1327" spans="1:10" x14ac:dyDescent="0.25">
      <c r="A1327" s="1">
        <v>42916.767523148148</v>
      </c>
      <c r="B1327">
        <v>6</v>
      </c>
      <c r="C1327">
        <f t="shared" si="80"/>
        <v>7</v>
      </c>
      <c r="D1327">
        <v>9</v>
      </c>
      <c r="E1327">
        <f t="shared" si="81"/>
        <v>10</v>
      </c>
      <c r="F1327">
        <v>7</v>
      </c>
      <c r="G1327">
        <f t="shared" si="82"/>
        <v>8</v>
      </c>
      <c r="H1327">
        <v>8</v>
      </c>
      <c r="I1327">
        <f t="shared" si="83"/>
        <v>9</v>
      </c>
      <c r="J1327">
        <v>31994.7</v>
      </c>
    </row>
    <row r="1328" spans="1:10" x14ac:dyDescent="0.25">
      <c r="A1328" s="1">
        <v>42916.767569444448</v>
      </c>
      <c r="B1328">
        <v>7</v>
      </c>
      <c r="C1328">
        <f t="shared" si="80"/>
        <v>8</v>
      </c>
      <c r="D1328">
        <v>10</v>
      </c>
      <c r="E1328">
        <f t="shared" si="81"/>
        <v>11</v>
      </c>
      <c r="F1328">
        <v>8</v>
      </c>
      <c r="G1328">
        <f t="shared" si="82"/>
        <v>9</v>
      </c>
      <c r="H1328">
        <v>9</v>
      </c>
      <c r="I1328">
        <f t="shared" si="83"/>
        <v>10</v>
      </c>
      <c r="J1328">
        <v>1.9036599999999999</v>
      </c>
    </row>
    <row r="1329" spans="1:10" x14ac:dyDescent="0.25">
      <c r="A1329" s="1">
        <v>42916.76761574074</v>
      </c>
      <c r="B1329">
        <v>8</v>
      </c>
      <c r="C1329">
        <f t="shared" si="80"/>
        <v>9</v>
      </c>
      <c r="D1329">
        <v>11</v>
      </c>
      <c r="E1329">
        <f t="shared" si="81"/>
        <v>12</v>
      </c>
      <c r="F1329">
        <v>9</v>
      </c>
      <c r="G1329">
        <f t="shared" si="82"/>
        <v>10</v>
      </c>
      <c r="H1329">
        <v>10</v>
      </c>
      <c r="I1329">
        <f t="shared" si="83"/>
        <v>11</v>
      </c>
      <c r="J1329">
        <v>52590.8</v>
      </c>
    </row>
    <row r="1330" spans="1:10" x14ac:dyDescent="0.25">
      <c r="A1330" s="1">
        <v>42916.76766203704</v>
      </c>
      <c r="B1330">
        <v>12</v>
      </c>
      <c r="C1330">
        <f t="shared" si="80"/>
        <v>13</v>
      </c>
      <c r="D1330">
        <v>15</v>
      </c>
      <c r="E1330">
        <f t="shared" si="81"/>
        <v>16</v>
      </c>
      <c r="F1330">
        <v>13</v>
      </c>
      <c r="G1330">
        <f t="shared" si="82"/>
        <v>14</v>
      </c>
      <c r="H1330">
        <v>14</v>
      </c>
      <c r="I1330">
        <f t="shared" si="83"/>
        <v>15</v>
      </c>
      <c r="J1330">
        <v>439.51299999999998</v>
      </c>
    </row>
    <row r="1331" spans="1:10" x14ac:dyDescent="0.25">
      <c r="A1331" s="1">
        <v>42916.767708333333</v>
      </c>
      <c r="B1331">
        <v>13</v>
      </c>
      <c r="C1331">
        <f t="shared" si="80"/>
        <v>14</v>
      </c>
      <c r="D1331">
        <v>16</v>
      </c>
      <c r="E1331">
        <f t="shared" si="81"/>
        <v>17</v>
      </c>
      <c r="F1331">
        <v>14</v>
      </c>
      <c r="G1331">
        <f t="shared" si="82"/>
        <v>15</v>
      </c>
      <c r="H1331">
        <v>15</v>
      </c>
      <c r="I1331">
        <f t="shared" si="83"/>
        <v>16</v>
      </c>
      <c r="J1331">
        <v>47456.800000000003</v>
      </c>
    </row>
    <row r="1332" spans="1:10" x14ac:dyDescent="0.25">
      <c r="A1332" s="1">
        <v>42916.767754629633</v>
      </c>
      <c r="B1332">
        <v>14</v>
      </c>
      <c r="C1332">
        <f t="shared" si="80"/>
        <v>15</v>
      </c>
      <c r="D1332">
        <v>17</v>
      </c>
      <c r="E1332">
        <f t="shared" si="81"/>
        <v>18</v>
      </c>
      <c r="F1332">
        <v>15</v>
      </c>
      <c r="G1332">
        <f t="shared" si="82"/>
        <v>16</v>
      </c>
      <c r="H1332">
        <v>16</v>
      </c>
      <c r="I1332">
        <f t="shared" si="83"/>
        <v>17</v>
      </c>
      <c r="J1332">
        <v>285.30200000000002</v>
      </c>
    </row>
    <row r="1333" spans="1:10" x14ac:dyDescent="0.25">
      <c r="A1333" s="1">
        <v>42916.767800925925</v>
      </c>
      <c r="B1333">
        <v>18</v>
      </c>
      <c r="C1333">
        <f t="shared" si="80"/>
        <v>19</v>
      </c>
      <c r="D1333">
        <v>21</v>
      </c>
      <c r="E1333">
        <f t="shared" si="81"/>
        <v>22</v>
      </c>
      <c r="F1333">
        <v>19</v>
      </c>
      <c r="G1333">
        <f t="shared" si="82"/>
        <v>20</v>
      </c>
      <c r="H1333">
        <v>20</v>
      </c>
      <c r="I1333">
        <f t="shared" si="83"/>
        <v>21</v>
      </c>
      <c r="J1333">
        <v>2752.24</v>
      </c>
    </row>
    <row r="1334" spans="1:10" x14ac:dyDescent="0.25">
      <c r="A1334" s="1">
        <v>42916.767881944441</v>
      </c>
      <c r="B1334">
        <v>20</v>
      </c>
      <c r="C1334">
        <f t="shared" si="80"/>
        <v>21</v>
      </c>
      <c r="D1334">
        <v>23</v>
      </c>
      <c r="E1334">
        <f t="shared" si="81"/>
        <v>24</v>
      </c>
      <c r="F1334">
        <v>21</v>
      </c>
      <c r="G1334">
        <f t="shared" si="82"/>
        <v>22</v>
      </c>
      <c r="H1334">
        <v>22</v>
      </c>
      <c r="I1334">
        <f t="shared" si="83"/>
        <v>23</v>
      </c>
      <c r="J1334">
        <v>19223</v>
      </c>
    </row>
    <row r="1335" spans="1:10" x14ac:dyDescent="0.25">
      <c r="A1335" s="1">
        <v>42916.767928240741</v>
      </c>
      <c r="B1335">
        <v>24</v>
      </c>
      <c r="C1335">
        <f t="shared" si="80"/>
        <v>25</v>
      </c>
      <c r="D1335">
        <v>27</v>
      </c>
      <c r="E1335">
        <f t="shared" si="81"/>
        <v>28</v>
      </c>
      <c r="F1335">
        <v>25</v>
      </c>
      <c r="G1335">
        <f t="shared" si="82"/>
        <v>26</v>
      </c>
      <c r="H1335">
        <v>26</v>
      </c>
      <c r="I1335">
        <f t="shared" si="83"/>
        <v>27</v>
      </c>
      <c r="J1335">
        <v>5912.6</v>
      </c>
    </row>
    <row r="1336" spans="1:10" x14ac:dyDescent="0.25">
      <c r="A1336" s="1">
        <v>42916.767974537041</v>
      </c>
      <c r="B1336">
        <v>25</v>
      </c>
      <c r="C1336">
        <f t="shared" si="80"/>
        <v>26</v>
      </c>
      <c r="D1336">
        <v>28</v>
      </c>
      <c r="E1336">
        <f t="shared" si="81"/>
        <v>29</v>
      </c>
      <c r="F1336">
        <v>26</v>
      </c>
      <c r="G1336">
        <f t="shared" si="82"/>
        <v>27</v>
      </c>
      <c r="H1336">
        <v>27</v>
      </c>
      <c r="I1336">
        <f t="shared" si="83"/>
        <v>28</v>
      </c>
      <c r="J1336">
        <v>3539.47</v>
      </c>
    </row>
    <row r="1337" spans="1:10" x14ac:dyDescent="0.25">
      <c r="A1337" s="1">
        <v>42916.768009259256</v>
      </c>
      <c r="B1337">
        <v>26</v>
      </c>
      <c r="C1337">
        <f t="shared" si="80"/>
        <v>27</v>
      </c>
      <c r="D1337">
        <v>29</v>
      </c>
      <c r="E1337">
        <f t="shared" si="81"/>
        <v>30</v>
      </c>
      <c r="F1337">
        <v>27</v>
      </c>
      <c r="G1337">
        <f t="shared" si="82"/>
        <v>28</v>
      </c>
      <c r="H1337">
        <v>28</v>
      </c>
      <c r="I1337">
        <f t="shared" si="83"/>
        <v>29</v>
      </c>
      <c r="J1337">
        <v>3927.89</v>
      </c>
    </row>
    <row r="1338" spans="1:10" x14ac:dyDescent="0.25">
      <c r="A1338" s="1">
        <v>42916.7812962963</v>
      </c>
      <c r="B1338">
        <v>0</v>
      </c>
      <c r="C1338">
        <f t="shared" si="80"/>
        <v>1</v>
      </c>
      <c r="D1338">
        <v>3</v>
      </c>
      <c r="E1338">
        <f t="shared" si="81"/>
        <v>4</v>
      </c>
      <c r="F1338">
        <v>1</v>
      </c>
      <c r="G1338">
        <f t="shared" si="82"/>
        <v>2</v>
      </c>
      <c r="H1338">
        <v>2</v>
      </c>
      <c r="I1338">
        <f t="shared" si="83"/>
        <v>3</v>
      </c>
      <c r="J1338">
        <v>35428.1</v>
      </c>
    </row>
    <row r="1339" spans="1:10" x14ac:dyDescent="0.25">
      <c r="A1339" s="1">
        <v>42916.781331018516</v>
      </c>
      <c r="B1339">
        <v>1</v>
      </c>
      <c r="C1339">
        <f t="shared" si="80"/>
        <v>2</v>
      </c>
      <c r="D1339">
        <v>4</v>
      </c>
      <c r="E1339">
        <f t="shared" si="81"/>
        <v>5</v>
      </c>
      <c r="F1339">
        <v>2</v>
      </c>
      <c r="G1339">
        <f t="shared" si="82"/>
        <v>3</v>
      </c>
      <c r="H1339">
        <v>3</v>
      </c>
      <c r="I1339">
        <f t="shared" si="83"/>
        <v>4</v>
      </c>
      <c r="J1339">
        <v>296.57100000000003</v>
      </c>
    </row>
    <row r="1340" spans="1:10" x14ac:dyDescent="0.25">
      <c r="A1340" s="1">
        <v>42916.781423611108</v>
      </c>
      <c r="B1340">
        <v>6</v>
      </c>
      <c r="C1340">
        <f t="shared" si="80"/>
        <v>7</v>
      </c>
      <c r="D1340">
        <v>9</v>
      </c>
      <c r="E1340">
        <f t="shared" si="81"/>
        <v>10</v>
      </c>
      <c r="F1340">
        <v>7</v>
      </c>
      <c r="G1340">
        <f t="shared" si="82"/>
        <v>8</v>
      </c>
      <c r="H1340">
        <v>8</v>
      </c>
      <c r="I1340">
        <f t="shared" si="83"/>
        <v>9</v>
      </c>
      <c r="J1340">
        <v>32628.1</v>
      </c>
    </row>
    <row r="1341" spans="1:10" x14ac:dyDescent="0.25">
      <c r="A1341" s="1">
        <v>42916.781458333331</v>
      </c>
      <c r="B1341">
        <v>7</v>
      </c>
      <c r="C1341">
        <f t="shared" si="80"/>
        <v>8</v>
      </c>
      <c r="D1341">
        <v>10</v>
      </c>
      <c r="E1341">
        <f t="shared" si="81"/>
        <v>11</v>
      </c>
      <c r="F1341">
        <v>8</v>
      </c>
      <c r="G1341">
        <f t="shared" si="82"/>
        <v>9</v>
      </c>
      <c r="H1341">
        <v>9</v>
      </c>
      <c r="I1341">
        <f t="shared" si="83"/>
        <v>10</v>
      </c>
      <c r="J1341">
        <v>1.39218</v>
      </c>
    </row>
    <row r="1342" spans="1:10" x14ac:dyDescent="0.25">
      <c r="A1342" s="1">
        <v>42916.781504629631</v>
      </c>
      <c r="B1342">
        <v>8</v>
      </c>
      <c r="C1342">
        <f t="shared" si="80"/>
        <v>9</v>
      </c>
      <c r="D1342">
        <v>11</v>
      </c>
      <c r="E1342">
        <f t="shared" si="81"/>
        <v>12</v>
      </c>
      <c r="F1342">
        <v>9</v>
      </c>
      <c r="G1342">
        <f t="shared" si="82"/>
        <v>10</v>
      </c>
      <c r="H1342">
        <v>10</v>
      </c>
      <c r="I1342">
        <f t="shared" si="83"/>
        <v>11</v>
      </c>
      <c r="J1342">
        <v>54766.1</v>
      </c>
    </row>
    <row r="1343" spans="1:10" x14ac:dyDescent="0.25">
      <c r="A1343" s="1">
        <v>42916.781550925924</v>
      </c>
      <c r="B1343">
        <v>12</v>
      </c>
      <c r="C1343">
        <f t="shared" si="80"/>
        <v>13</v>
      </c>
      <c r="D1343">
        <v>15</v>
      </c>
      <c r="E1343">
        <f t="shared" si="81"/>
        <v>16</v>
      </c>
      <c r="F1343">
        <v>13</v>
      </c>
      <c r="G1343">
        <f t="shared" si="82"/>
        <v>14</v>
      </c>
      <c r="H1343">
        <v>14</v>
      </c>
      <c r="I1343">
        <f t="shared" si="83"/>
        <v>15</v>
      </c>
      <c r="J1343">
        <v>399.654</v>
      </c>
    </row>
    <row r="1344" spans="1:10" x14ac:dyDescent="0.25">
      <c r="A1344" s="1">
        <v>42916.781597222223</v>
      </c>
      <c r="B1344">
        <v>13</v>
      </c>
      <c r="C1344">
        <f t="shared" si="80"/>
        <v>14</v>
      </c>
      <c r="D1344">
        <v>16</v>
      </c>
      <c r="E1344">
        <f t="shared" si="81"/>
        <v>17</v>
      </c>
      <c r="F1344">
        <v>14</v>
      </c>
      <c r="G1344">
        <f t="shared" si="82"/>
        <v>15</v>
      </c>
      <c r="H1344">
        <v>15</v>
      </c>
      <c r="I1344">
        <f t="shared" si="83"/>
        <v>16</v>
      </c>
      <c r="J1344">
        <v>49264.4</v>
      </c>
    </row>
    <row r="1345" spans="1:10" x14ac:dyDescent="0.25">
      <c r="A1345" s="1">
        <v>42916.781643518516</v>
      </c>
      <c r="B1345">
        <v>14</v>
      </c>
      <c r="C1345">
        <f t="shared" si="80"/>
        <v>15</v>
      </c>
      <c r="D1345">
        <v>17</v>
      </c>
      <c r="E1345">
        <f t="shared" si="81"/>
        <v>18</v>
      </c>
      <c r="F1345">
        <v>15</v>
      </c>
      <c r="G1345">
        <f t="shared" si="82"/>
        <v>16</v>
      </c>
      <c r="H1345">
        <v>16</v>
      </c>
      <c r="I1345">
        <f t="shared" si="83"/>
        <v>17</v>
      </c>
      <c r="J1345">
        <v>285.48200000000003</v>
      </c>
    </row>
    <row r="1346" spans="1:10" x14ac:dyDescent="0.25">
      <c r="A1346" s="1">
        <v>42916.781678240739</v>
      </c>
      <c r="B1346">
        <v>18</v>
      </c>
      <c r="C1346">
        <f t="shared" si="80"/>
        <v>19</v>
      </c>
      <c r="D1346">
        <v>21</v>
      </c>
      <c r="E1346">
        <f t="shared" si="81"/>
        <v>22</v>
      </c>
      <c r="F1346">
        <v>19</v>
      </c>
      <c r="G1346">
        <f t="shared" si="82"/>
        <v>20</v>
      </c>
      <c r="H1346">
        <v>20</v>
      </c>
      <c r="I1346">
        <f t="shared" si="83"/>
        <v>21</v>
      </c>
      <c r="J1346">
        <v>2696.23</v>
      </c>
    </row>
    <row r="1347" spans="1:10" x14ac:dyDescent="0.25">
      <c r="A1347" s="1">
        <v>42916.781770833331</v>
      </c>
      <c r="B1347">
        <v>20</v>
      </c>
      <c r="C1347">
        <f t="shared" ref="C1347:C1410" si="84">B1347+1</f>
        <v>21</v>
      </c>
      <c r="D1347">
        <v>23</v>
      </c>
      <c r="E1347">
        <f t="shared" ref="E1347:E1410" si="85">D1347+1</f>
        <v>24</v>
      </c>
      <c r="F1347">
        <v>21</v>
      </c>
      <c r="G1347">
        <f t="shared" ref="G1347:G1410" si="86">F1347+1</f>
        <v>22</v>
      </c>
      <c r="H1347">
        <v>22</v>
      </c>
      <c r="I1347">
        <f t="shared" ref="I1347:I1410" si="87">H1347+1</f>
        <v>23</v>
      </c>
      <c r="J1347">
        <v>19276</v>
      </c>
    </row>
    <row r="1348" spans="1:10" x14ac:dyDescent="0.25">
      <c r="A1348" s="1">
        <v>42916.781817129631</v>
      </c>
      <c r="B1348">
        <v>24</v>
      </c>
      <c r="C1348">
        <f t="shared" si="84"/>
        <v>25</v>
      </c>
      <c r="D1348">
        <v>27</v>
      </c>
      <c r="E1348">
        <f t="shared" si="85"/>
        <v>28</v>
      </c>
      <c r="F1348">
        <v>25</v>
      </c>
      <c r="G1348">
        <f t="shared" si="86"/>
        <v>26</v>
      </c>
      <c r="H1348">
        <v>26</v>
      </c>
      <c r="I1348">
        <f t="shared" si="87"/>
        <v>27</v>
      </c>
      <c r="J1348">
        <v>6162.67</v>
      </c>
    </row>
    <row r="1349" spans="1:10" x14ac:dyDescent="0.25">
      <c r="A1349" s="1">
        <v>42916.781863425924</v>
      </c>
      <c r="B1349">
        <v>25</v>
      </c>
      <c r="C1349">
        <f t="shared" si="84"/>
        <v>26</v>
      </c>
      <c r="D1349">
        <v>28</v>
      </c>
      <c r="E1349">
        <f t="shared" si="85"/>
        <v>29</v>
      </c>
      <c r="F1349">
        <v>26</v>
      </c>
      <c r="G1349">
        <f t="shared" si="86"/>
        <v>27</v>
      </c>
      <c r="H1349">
        <v>27</v>
      </c>
      <c r="I1349">
        <f t="shared" si="87"/>
        <v>28</v>
      </c>
      <c r="J1349">
        <v>3796.58</v>
      </c>
    </row>
    <row r="1350" spans="1:10" x14ac:dyDescent="0.25">
      <c r="A1350" s="1">
        <v>42916.781909722224</v>
      </c>
      <c r="B1350">
        <v>26</v>
      </c>
      <c r="C1350">
        <f t="shared" si="84"/>
        <v>27</v>
      </c>
      <c r="D1350">
        <v>29</v>
      </c>
      <c r="E1350">
        <f t="shared" si="85"/>
        <v>30</v>
      </c>
      <c r="F1350">
        <v>27</v>
      </c>
      <c r="G1350">
        <f t="shared" si="86"/>
        <v>28</v>
      </c>
      <c r="H1350">
        <v>28</v>
      </c>
      <c r="I1350">
        <f t="shared" si="87"/>
        <v>29</v>
      </c>
      <c r="J1350">
        <v>3969.9</v>
      </c>
    </row>
    <row r="1351" spans="1:10" x14ac:dyDescent="0.25">
      <c r="A1351" s="1">
        <v>42916.795185185183</v>
      </c>
      <c r="B1351">
        <v>0</v>
      </c>
      <c r="C1351">
        <f t="shared" si="84"/>
        <v>1</v>
      </c>
      <c r="D1351">
        <v>3</v>
      </c>
      <c r="E1351">
        <f t="shared" si="85"/>
        <v>4</v>
      </c>
      <c r="F1351">
        <v>1</v>
      </c>
      <c r="G1351">
        <f t="shared" si="86"/>
        <v>2</v>
      </c>
      <c r="H1351">
        <v>2</v>
      </c>
      <c r="I1351">
        <f t="shared" si="87"/>
        <v>3</v>
      </c>
      <c r="J1351">
        <v>32516.1</v>
      </c>
    </row>
    <row r="1352" spans="1:10" x14ac:dyDescent="0.25">
      <c r="A1352" s="1">
        <v>42916.795231481483</v>
      </c>
      <c r="B1352">
        <v>1</v>
      </c>
      <c r="C1352">
        <f t="shared" si="84"/>
        <v>2</v>
      </c>
      <c r="D1352">
        <v>4</v>
      </c>
      <c r="E1352">
        <f t="shared" si="85"/>
        <v>5</v>
      </c>
      <c r="F1352">
        <v>2</v>
      </c>
      <c r="G1352">
        <f t="shared" si="86"/>
        <v>3</v>
      </c>
      <c r="H1352">
        <v>3</v>
      </c>
      <c r="I1352">
        <f t="shared" si="87"/>
        <v>4</v>
      </c>
      <c r="J1352">
        <v>366.75400000000002</v>
      </c>
    </row>
    <row r="1353" spans="1:10" x14ac:dyDescent="0.25">
      <c r="A1353" s="1">
        <v>42916.795312499999</v>
      </c>
      <c r="B1353">
        <v>6</v>
      </c>
      <c r="C1353">
        <f t="shared" si="84"/>
        <v>7</v>
      </c>
      <c r="D1353">
        <v>9</v>
      </c>
      <c r="E1353">
        <f t="shared" si="85"/>
        <v>10</v>
      </c>
      <c r="F1353">
        <v>7</v>
      </c>
      <c r="G1353">
        <f t="shared" si="86"/>
        <v>8</v>
      </c>
      <c r="H1353">
        <v>8</v>
      </c>
      <c r="I1353">
        <f t="shared" si="87"/>
        <v>9</v>
      </c>
      <c r="J1353">
        <v>33182.800000000003</v>
      </c>
    </row>
    <row r="1354" spans="1:10" x14ac:dyDescent="0.25">
      <c r="A1354" s="1">
        <v>42916.795358796298</v>
      </c>
      <c r="B1354">
        <v>7</v>
      </c>
      <c r="C1354">
        <f t="shared" si="84"/>
        <v>8</v>
      </c>
      <c r="D1354">
        <v>10</v>
      </c>
      <c r="E1354">
        <f t="shared" si="85"/>
        <v>11</v>
      </c>
      <c r="F1354">
        <v>8</v>
      </c>
      <c r="G1354">
        <f t="shared" si="86"/>
        <v>9</v>
      </c>
      <c r="H1354">
        <v>9</v>
      </c>
      <c r="I1354">
        <f t="shared" si="87"/>
        <v>10</v>
      </c>
      <c r="J1354">
        <v>1.3494600000000001E-2</v>
      </c>
    </row>
    <row r="1355" spans="1:10" x14ac:dyDescent="0.25">
      <c r="A1355" s="1">
        <v>42916.795393518521</v>
      </c>
      <c r="B1355">
        <v>8</v>
      </c>
      <c r="C1355">
        <f t="shared" si="84"/>
        <v>9</v>
      </c>
      <c r="D1355">
        <v>11</v>
      </c>
      <c r="E1355">
        <f t="shared" si="85"/>
        <v>12</v>
      </c>
      <c r="F1355">
        <v>9</v>
      </c>
      <c r="G1355">
        <f t="shared" si="86"/>
        <v>10</v>
      </c>
      <c r="H1355">
        <v>10</v>
      </c>
      <c r="I1355">
        <f t="shared" si="87"/>
        <v>11</v>
      </c>
      <c r="J1355">
        <v>55353.3</v>
      </c>
    </row>
    <row r="1356" spans="1:10" x14ac:dyDescent="0.25">
      <c r="A1356" s="1">
        <v>42916.795439814814</v>
      </c>
      <c r="B1356">
        <v>12</v>
      </c>
      <c r="C1356">
        <f t="shared" si="84"/>
        <v>13</v>
      </c>
      <c r="D1356">
        <v>15</v>
      </c>
      <c r="E1356">
        <f t="shared" si="85"/>
        <v>16</v>
      </c>
      <c r="F1356">
        <v>13</v>
      </c>
      <c r="G1356">
        <f t="shared" si="86"/>
        <v>14</v>
      </c>
      <c r="H1356">
        <v>14</v>
      </c>
      <c r="I1356">
        <f t="shared" si="87"/>
        <v>15</v>
      </c>
      <c r="J1356">
        <v>431.39400000000001</v>
      </c>
    </row>
    <row r="1357" spans="1:10" x14ac:dyDescent="0.25">
      <c r="A1357" s="1">
        <v>42916.795486111114</v>
      </c>
      <c r="B1357">
        <v>13</v>
      </c>
      <c r="C1357">
        <f t="shared" si="84"/>
        <v>14</v>
      </c>
      <c r="D1357">
        <v>16</v>
      </c>
      <c r="E1357">
        <f t="shared" si="85"/>
        <v>17</v>
      </c>
      <c r="F1357">
        <v>14</v>
      </c>
      <c r="G1357">
        <f t="shared" si="86"/>
        <v>15</v>
      </c>
      <c r="H1357">
        <v>15</v>
      </c>
      <c r="I1357">
        <f t="shared" si="87"/>
        <v>16</v>
      </c>
      <c r="J1357">
        <v>51447.5</v>
      </c>
    </row>
    <row r="1358" spans="1:10" x14ac:dyDescent="0.25">
      <c r="A1358" s="1">
        <v>42916.795532407406</v>
      </c>
      <c r="B1358">
        <v>14</v>
      </c>
      <c r="C1358">
        <f t="shared" si="84"/>
        <v>15</v>
      </c>
      <c r="D1358">
        <v>17</v>
      </c>
      <c r="E1358">
        <f t="shared" si="85"/>
        <v>18</v>
      </c>
      <c r="F1358">
        <v>15</v>
      </c>
      <c r="G1358">
        <f t="shared" si="86"/>
        <v>16</v>
      </c>
      <c r="H1358">
        <v>16</v>
      </c>
      <c r="I1358">
        <f t="shared" si="87"/>
        <v>17</v>
      </c>
      <c r="J1358">
        <v>281.58600000000001</v>
      </c>
    </row>
    <row r="1359" spans="1:10" x14ac:dyDescent="0.25">
      <c r="A1359" s="1">
        <v>42916.795578703706</v>
      </c>
      <c r="B1359">
        <v>18</v>
      </c>
      <c r="C1359">
        <f t="shared" si="84"/>
        <v>19</v>
      </c>
      <c r="D1359">
        <v>21</v>
      </c>
      <c r="E1359">
        <f t="shared" si="85"/>
        <v>22</v>
      </c>
      <c r="F1359">
        <v>19</v>
      </c>
      <c r="G1359">
        <f t="shared" si="86"/>
        <v>20</v>
      </c>
      <c r="H1359">
        <v>20</v>
      </c>
      <c r="I1359">
        <f t="shared" si="87"/>
        <v>21</v>
      </c>
      <c r="J1359">
        <v>2620.66</v>
      </c>
    </row>
    <row r="1360" spans="1:10" x14ac:dyDescent="0.25">
      <c r="A1360" s="1">
        <v>42916.795671296299</v>
      </c>
      <c r="B1360">
        <v>20</v>
      </c>
      <c r="C1360">
        <f t="shared" si="84"/>
        <v>21</v>
      </c>
      <c r="D1360">
        <v>23</v>
      </c>
      <c r="E1360">
        <f t="shared" si="85"/>
        <v>24</v>
      </c>
      <c r="F1360">
        <v>21</v>
      </c>
      <c r="G1360">
        <f t="shared" si="86"/>
        <v>22</v>
      </c>
      <c r="H1360">
        <v>22</v>
      </c>
      <c r="I1360">
        <f t="shared" si="87"/>
        <v>23</v>
      </c>
      <c r="J1360">
        <v>537.14099999999996</v>
      </c>
    </row>
    <row r="1361" spans="1:10" x14ac:dyDescent="0.25">
      <c r="A1361" s="1">
        <v>42916.795706018522</v>
      </c>
      <c r="B1361">
        <v>24</v>
      </c>
      <c r="C1361">
        <f t="shared" si="84"/>
        <v>25</v>
      </c>
      <c r="D1361">
        <v>27</v>
      </c>
      <c r="E1361">
        <f t="shared" si="85"/>
        <v>28</v>
      </c>
      <c r="F1361">
        <v>25</v>
      </c>
      <c r="G1361">
        <f t="shared" si="86"/>
        <v>26</v>
      </c>
      <c r="H1361">
        <v>26</v>
      </c>
      <c r="I1361">
        <f t="shared" si="87"/>
        <v>27</v>
      </c>
      <c r="J1361">
        <v>1217.1099999999999</v>
      </c>
    </row>
    <row r="1362" spans="1:10" x14ac:dyDescent="0.25">
      <c r="A1362" s="1">
        <v>42916.795752314814</v>
      </c>
      <c r="B1362">
        <v>25</v>
      </c>
      <c r="C1362">
        <f t="shared" si="84"/>
        <v>26</v>
      </c>
      <c r="D1362">
        <v>28</v>
      </c>
      <c r="E1362">
        <f t="shared" si="85"/>
        <v>29</v>
      </c>
      <c r="F1362">
        <v>26</v>
      </c>
      <c r="G1362">
        <f t="shared" si="86"/>
        <v>27</v>
      </c>
      <c r="H1362">
        <v>27</v>
      </c>
      <c r="I1362">
        <f t="shared" si="87"/>
        <v>28</v>
      </c>
      <c r="J1362">
        <v>2485.59</v>
      </c>
    </row>
    <row r="1363" spans="1:10" x14ac:dyDescent="0.25">
      <c r="A1363" s="1">
        <v>42916.795798611114</v>
      </c>
      <c r="B1363">
        <v>26</v>
      </c>
      <c r="C1363">
        <f t="shared" si="84"/>
        <v>27</v>
      </c>
      <c r="D1363">
        <v>29</v>
      </c>
      <c r="E1363">
        <f t="shared" si="85"/>
        <v>30</v>
      </c>
      <c r="F1363">
        <v>27</v>
      </c>
      <c r="G1363">
        <f t="shared" si="86"/>
        <v>28</v>
      </c>
      <c r="H1363">
        <v>28</v>
      </c>
      <c r="I1363">
        <f t="shared" si="87"/>
        <v>29</v>
      </c>
      <c r="J1363">
        <v>4540.21</v>
      </c>
    </row>
    <row r="1364" spans="1:10" x14ac:dyDescent="0.25">
      <c r="A1364" s="1">
        <v>42916.809108796297</v>
      </c>
      <c r="B1364">
        <v>1</v>
      </c>
      <c r="C1364">
        <f t="shared" si="84"/>
        <v>2</v>
      </c>
      <c r="D1364">
        <v>4</v>
      </c>
      <c r="E1364">
        <f t="shared" si="85"/>
        <v>5</v>
      </c>
      <c r="F1364">
        <v>2</v>
      </c>
      <c r="G1364">
        <f t="shared" si="86"/>
        <v>3</v>
      </c>
      <c r="H1364">
        <v>3</v>
      </c>
      <c r="I1364">
        <f t="shared" si="87"/>
        <v>4</v>
      </c>
      <c r="J1364">
        <v>367.41899999999998</v>
      </c>
    </row>
    <row r="1365" spans="1:10" x14ac:dyDescent="0.25">
      <c r="A1365" s="1">
        <v>42916.809155092589</v>
      </c>
      <c r="B1365">
        <v>2</v>
      </c>
      <c r="C1365">
        <f t="shared" si="84"/>
        <v>3</v>
      </c>
      <c r="D1365">
        <v>5</v>
      </c>
      <c r="E1365">
        <f t="shared" si="85"/>
        <v>6</v>
      </c>
      <c r="F1365">
        <v>3</v>
      </c>
      <c r="G1365">
        <f t="shared" si="86"/>
        <v>4</v>
      </c>
      <c r="H1365">
        <v>4</v>
      </c>
      <c r="I1365">
        <f t="shared" si="87"/>
        <v>5</v>
      </c>
      <c r="J1365">
        <v>27465.9</v>
      </c>
    </row>
    <row r="1366" spans="1:10" x14ac:dyDescent="0.25">
      <c r="A1366" s="1">
        <v>42916.809189814812</v>
      </c>
      <c r="B1366">
        <v>6</v>
      </c>
      <c r="C1366">
        <f t="shared" si="84"/>
        <v>7</v>
      </c>
      <c r="D1366">
        <v>9</v>
      </c>
      <c r="E1366">
        <f t="shared" si="85"/>
        <v>10</v>
      </c>
      <c r="F1366">
        <v>7</v>
      </c>
      <c r="G1366">
        <f t="shared" si="86"/>
        <v>8</v>
      </c>
      <c r="H1366">
        <v>8</v>
      </c>
      <c r="I1366">
        <f t="shared" si="87"/>
        <v>9</v>
      </c>
      <c r="J1366">
        <v>33749</v>
      </c>
    </row>
    <row r="1367" spans="1:10" x14ac:dyDescent="0.25">
      <c r="A1367" s="1">
        <v>42916.809236111112</v>
      </c>
      <c r="B1367">
        <v>7</v>
      </c>
      <c r="C1367">
        <f t="shared" si="84"/>
        <v>8</v>
      </c>
      <c r="D1367">
        <v>10</v>
      </c>
      <c r="E1367">
        <f t="shared" si="85"/>
        <v>11</v>
      </c>
      <c r="F1367">
        <v>8</v>
      </c>
      <c r="G1367">
        <f t="shared" si="86"/>
        <v>9</v>
      </c>
      <c r="H1367">
        <v>9</v>
      </c>
      <c r="I1367">
        <f t="shared" si="87"/>
        <v>10</v>
      </c>
      <c r="J1367">
        <v>6.3928799999999999</v>
      </c>
    </row>
    <row r="1368" spans="1:10" x14ac:dyDescent="0.25">
      <c r="A1368" s="1">
        <v>42916.809270833335</v>
      </c>
      <c r="B1368">
        <v>8</v>
      </c>
      <c r="C1368">
        <f t="shared" si="84"/>
        <v>9</v>
      </c>
      <c r="D1368">
        <v>11</v>
      </c>
      <c r="E1368">
        <f t="shared" si="85"/>
        <v>12</v>
      </c>
      <c r="F1368">
        <v>9</v>
      </c>
      <c r="G1368">
        <f t="shared" si="86"/>
        <v>10</v>
      </c>
      <c r="H1368">
        <v>10</v>
      </c>
      <c r="I1368">
        <f t="shared" si="87"/>
        <v>11</v>
      </c>
      <c r="J1368">
        <v>57997.2</v>
      </c>
    </row>
    <row r="1369" spans="1:10" x14ac:dyDescent="0.25">
      <c r="A1369" s="1">
        <v>42916.809317129628</v>
      </c>
      <c r="B1369">
        <v>12</v>
      </c>
      <c r="C1369">
        <f t="shared" si="84"/>
        <v>13</v>
      </c>
      <c r="D1369">
        <v>15</v>
      </c>
      <c r="E1369">
        <f t="shared" si="85"/>
        <v>16</v>
      </c>
      <c r="F1369">
        <v>13</v>
      </c>
      <c r="G1369">
        <f t="shared" si="86"/>
        <v>14</v>
      </c>
      <c r="H1369">
        <v>14</v>
      </c>
      <c r="I1369">
        <f t="shared" si="87"/>
        <v>15</v>
      </c>
      <c r="J1369">
        <v>408.495</v>
      </c>
    </row>
    <row r="1370" spans="1:10" x14ac:dyDescent="0.25">
      <c r="A1370" s="1">
        <v>42916.809363425928</v>
      </c>
      <c r="B1370">
        <v>13</v>
      </c>
      <c r="C1370">
        <f t="shared" si="84"/>
        <v>14</v>
      </c>
      <c r="D1370">
        <v>16</v>
      </c>
      <c r="E1370">
        <f t="shared" si="85"/>
        <v>17</v>
      </c>
      <c r="F1370">
        <v>14</v>
      </c>
      <c r="G1370">
        <f t="shared" si="86"/>
        <v>15</v>
      </c>
      <c r="H1370">
        <v>15</v>
      </c>
      <c r="I1370">
        <f t="shared" si="87"/>
        <v>16</v>
      </c>
      <c r="J1370">
        <v>52905.8</v>
      </c>
    </row>
    <row r="1371" spans="1:10" x14ac:dyDescent="0.25">
      <c r="A1371" s="1">
        <v>42916.80940972222</v>
      </c>
      <c r="B1371">
        <v>14</v>
      </c>
      <c r="C1371">
        <f t="shared" si="84"/>
        <v>15</v>
      </c>
      <c r="D1371">
        <v>17</v>
      </c>
      <c r="E1371">
        <f t="shared" si="85"/>
        <v>18</v>
      </c>
      <c r="F1371">
        <v>15</v>
      </c>
      <c r="G1371">
        <f t="shared" si="86"/>
        <v>16</v>
      </c>
      <c r="H1371">
        <v>16</v>
      </c>
      <c r="I1371">
        <f t="shared" si="87"/>
        <v>17</v>
      </c>
      <c r="J1371">
        <v>279.57100000000003</v>
      </c>
    </row>
    <row r="1372" spans="1:10" x14ac:dyDescent="0.25">
      <c r="A1372" s="1">
        <v>42916.809444444443</v>
      </c>
      <c r="B1372">
        <v>18</v>
      </c>
      <c r="C1372">
        <f t="shared" si="84"/>
        <v>19</v>
      </c>
      <c r="D1372">
        <v>21</v>
      </c>
      <c r="E1372">
        <f t="shared" si="85"/>
        <v>22</v>
      </c>
      <c r="F1372">
        <v>19</v>
      </c>
      <c r="G1372">
        <f t="shared" si="86"/>
        <v>20</v>
      </c>
      <c r="H1372">
        <v>20</v>
      </c>
      <c r="I1372">
        <f t="shared" si="87"/>
        <v>21</v>
      </c>
      <c r="J1372">
        <v>2487.56</v>
      </c>
    </row>
    <row r="1373" spans="1:10" x14ac:dyDescent="0.25">
      <c r="A1373" s="1">
        <v>42916.809525462966</v>
      </c>
      <c r="B1373">
        <v>20</v>
      </c>
      <c r="C1373">
        <f t="shared" si="84"/>
        <v>21</v>
      </c>
      <c r="D1373">
        <v>23</v>
      </c>
      <c r="E1373">
        <f t="shared" si="85"/>
        <v>24</v>
      </c>
      <c r="F1373">
        <v>21</v>
      </c>
      <c r="G1373">
        <f t="shared" si="86"/>
        <v>22</v>
      </c>
      <c r="H1373">
        <v>22</v>
      </c>
      <c r="I1373">
        <f t="shared" si="87"/>
        <v>23</v>
      </c>
      <c r="J1373">
        <v>444.125</v>
      </c>
    </row>
    <row r="1374" spans="1:10" x14ac:dyDescent="0.25">
      <c r="A1374" s="1">
        <v>42916.809571759259</v>
      </c>
      <c r="B1374">
        <v>24</v>
      </c>
      <c r="C1374">
        <f t="shared" si="84"/>
        <v>25</v>
      </c>
      <c r="D1374">
        <v>27</v>
      </c>
      <c r="E1374">
        <f t="shared" si="85"/>
        <v>28</v>
      </c>
      <c r="F1374">
        <v>25</v>
      </c>
      <c r="G1374">
        <f t="shared" si="86"/>
        <v>26</v>
      </c>
      <c r="H1374">
        <v>26</v>
      </c>
      <c r="I1374">
        <f t="shared" si="87"/>
        <v>27</v>
      </c>
      <c r="J1374">
        <v>6141.22</v>
      </c>
    </row>
    <row r="1375" spans="1:10" x14ac:dyDescent="0.25">
      <c r="A1375" s="1">
        <v>42916.809618055559</v>
      </c>
      <c r="B1375">
        <v>25</v>
      </c>
      <c r="C1375">
        <f t="shared" si="84"/>
        <v>26</v>
      </c>
      <c r="D1375">
        <v>28</v>
      </c>
      <c r="E1375">
        <f t="shared" si="85"/>
        <v>29</v>
      </c>
      <c r="F1375">
        <v>26</v>
      </c>
      <c r="G1375">
        <f t="shared" si="86"/>
        <v>27</v>
      </c>
      <c r="H1375">
        <v>27</v>
      </c>
      <c r="I1375">
        <f t="shared" si="87"/>
        <v>28</v>
      </c>
      <c r="J1375">
        <v>4102.2700000000004</v>
      </c>
    </row>
    <row r="1376" spans="1:10" x14ac:dyDescent="0.25">
      <c r="A1376" s="1">
        <v>42916.809664351851</v>
      </c>
      <c r="B1376">
        <v>26</v>
      </c>
      <c r="C1376">
        <f t="shared" si="84"/>
        <v>27</v>
      </c>
      <c r="D1376">
        <v>29</v>
      </c>
      <c r="E1376">
        <f t="shared" si="85"/>
        <v>30</v>
      </c>
      <c r="F1376">
        <v>27</v>
      </c>
      <c r="G1376">
        <f t="shared" si="86"/>
        <v>28</v>
      </c>
      <c r="H1376">
        <v>28</v>
      </c>
      <c r="I1376">
        <f t="shared" si="87"/>
        <v>29</v>
      </c>
      <c r="J1376">
        <v>4203.43</v>
      </c>
    </row>
    <row r="1377" spans="1:10" x14ac:dyDescent="0.25">
      <c r="A1377" s="1">
        <v>42916.822997685187</v>
      </c>
      <c r="B1377">
        <v>1</v>
      </c>
      <c r="C1377">
        <f t="shared" si="84"/>
        <v>2</v>
      </c>
      <c r="D1377">
        <v>4</v>
      </c>
      <c r="E1377">
        <f t="shared" si="85"/>
        <v>5</v>
      </c>
      <c r="F1377">
        <v>2</v>
      </c>
      <c r="G1377">
        <f t="shared" si="86"/>
        <v>3</v>
      </c>
      <c r="H1377">
        <v>3</v>
      </c>
      <c r="I1377">
        <f t="shared" si="87"/>
        <v>4</v>
      </c>
      <c r="J1377">
        <v>342.17200000000003</v>
      </c>
    </row>
    <row r="1378" spans="1:10" x14ac:dyDescent="0.25">
      <c r="A1378" s="1">
        <v>42916.823067129626</v>
      </c>
      <c r="B1378">
        <v>6</v>
      </c>
      <c r="C1378">
        <f t="shared" si="84"/>
        <v>7</v>
      </c>
      <c r="D1378">
        <v>9</v>
      </c>
      <c r="E1378">
        <f t="shared" si="85"/>
        <v>10</v>
      </c>
      <c r="F1378">
        <v>7</v>
      </c>
      <c r="G1378">
        <f t="shared" si="86"/>
        <v>8</v>
      </c>
      <c r="H1378">
        <v>8</v>
      </c>
      <c r="I1378">
        <f t="shared" si="87"/>
        <v>9</v>
      </c>
      <c r="J1378">
        <v>34196.6</v>
      </c>
    </row>
    <row r="1379" spans="1:10" x14ac:dyDescent="0.25">
      <c r="A1379" s="1">
        <v>42916.823113425926</v>
      </c>
      <c r="B1379">
        <v>7</v>
      </c>
      <c r="C1379">
        <f t="shared" si="84"/>
        <v>8</v>
      </c>
      <c r="D1379">
        <v>10</v>
      </c>
      <c r="E1379">
        <f t="shared" si="85"/>
        <v>11</v>
      </c>
      <c r="F1379">
        <v>8</v>
      </c>
      <c r="G1379">
        <f t="shared" si="86"/>
        <v>9</v>
      </c>
      <c r="H1379">
        <v>9</v>
      </c>
      <c r="I1379">
        <f t="shared" si="87"/>
        <v>10</v>
      </c>
      <c r="J1379">
        <v>3.1227200000000002</v>
      </c>
    </row>
    <row r="1380" spans="1:10" x14ac:dyDescent="0.25">
      <c r="A1380" s="1">
        <v>42916.823159722226</v>
      </c>
      <c r="B1380">
        <v>8</v>
      </c>
      <c r="C1380">
        <f t="shared" si="84"/>
        <v>9</v>
      </c>
      <c r="D1380">
        <v>11</v>
      </c>
      <c r="E1380">
        <f t="shared" si="85"/>
        <v>12</v>
      </c>
      <c r="F1380">
        <v>9</v>
      </c>
      <c r="G1380">
        <f t="shared" si="86"/>
        <v>10</v>
      </c>
      <c r="H1380">
        <v>10</v>
      </c>
      <c r="I1380">
        <f t="shared" si="87"/>
        <v>11</v>
      </c>
      <c r="J1380">
        <v>57183</v>
      </c>
    </row>
    <row r="1381" spans="1:10" x14ac:dyDescent="0.25">
      <c r="A1381" s="1">
        <v>42916.823206018518</v>
      </c>
      <c r="B1381">
        <v>12</v>
      </c>
      <c r="C1381">
        <f t="shared" si="84"/>
        <v>13</v>
      </c>
      <c r="D1381">
        <v>15</v>
      </c>
      <c r="E1381">
        <f t="shared" si="85"/>
        <v>16</v>
      </c>
      <c r="F1381">
        <v>13</v>
      </c>
      <c r="G1381">
        <f t="shared" si="86"/>
        <v>14</v>
      </c>
      <c r="H1381">
        <v>14</v>
      </c>
      <c r="I1381">
        <f t="shared" si="87"/>
        <v>15</v>
      </c>
      <c r="J1381">
        <v>453.31799999999998</v>
      </c>
    </row>
    <row r="1382" spans="1:10" x14ac:dyDescent="0.25">
      <c r="A1382" s="1">
        <v>42916.823240740741</v>
      </c>
      <c r="B1382">
        <v>13</v>
      </c>
      <c r="C1382">
        <f t="shared" si="84"/>
        <v>14</v>
      </c>
      <c r="D1382">
        <v>16</v>
      </c>
      <c r="E1382">
        <f t="shared" si="85"/>
        <v>17</v>
      </c>
      <c r="F1382">
        <v>14</v>
      </c>
      <c r="G1382">
        <f t="shared" si="86"/>
        <v>15</v>
      </c>
      <c r="H1382">
        <v>15</v>
      </c>
      <c r="I1382">
        <f t="shared" si="87"/>
        <v>16</v>
      </c>
      <c r="J1382">
        <v>55628.9</v>
      </c>
    </row>
    <row r="1383" spans="1:10" x14ac:dyDescent="0.25">
      <c r="A1383" s="1">
        <v>42916.823287037034</v>
      </c>
      <c r="B1383">
        <v>14</v>
      </c>
      <c r="C1383">
        <f t="shared" si="84"/>
        <v>15</v>
      </c>
      <c r="D1383">
        <v>17</v>
      </c>
      <c r="E1383">
        <f t="shared" si="85"/>
        <v>18</v>
      </c>
      <c r="F1383">
        <v>15</v>
      </c>
      <c r="G1383">
        <f t="shared" si="86"/>
        <v>16</v>
      </c>
      <c r="H1383">
        <v>16</v>
      </c>
      <c r="I1383">
        <f t="shared" si="87"/>
        <v>17</v>
      </c>
      <c r="J1383">
        <v>278.21100000000001</v>
      </c>
    </row>
    <row r="1384" spans="1:10" x14ac:dyDescent="0.25">
      <c r="A1384" s="1">
        <v>42916.823333333334</v>
      </c>
      <c r="B1384">
        <v>18</v>
      </c>
      <c r="C1384">
        <f t="shared" si="84"/>
        <v>19</v>
      </c>
      <c r="D1384">
        <v>21</v>
      </c>
      <c r="E1384">
        <f t="shared" si="85"/>
        <v>22</v>
      </c>
      <c r="F1384">
        <v>19</v>
      </c>
      <c r="G1384">
        <f t="shared" si="86"/>
        <v>20</v>
      </c>
      <c r="H1384">
        <v>20</v>
      </c>
      <c r="I1384">
        <f t="shared" si="87"/>
        <v>21</v>
      </c>
      <c r="J1384">
        <v>2949.77</v>
      </c>
    </row>
    <row r="1385" spans="1:10" x14ac:dyDescent="0.25">
      <c r="A1385" s="1">
        <v>42916.823414351849</v>
      </c>
      <c r="B1385">
        <v>20</v>
      </c>
      <c r="C1385">
        <f t="shared" si="84"/>
        <v>21</v>
      </c>
      <c r="D1385">
        <v>23</v>
      </c>
      <c r="E1385">
        <f t="shared" si="85"/>
        <v>24</v>
      </c>
      <c r="F1385">
        <v>21</v>
      </c>
      <c r="G1385">
        <f t="shared" si="86"/>
        <v>22</v>
      </c>
      <c r="H1385">
        <v>22</v>
      </c>
      <c r="I1385">
        <f t="shared" si="87"/>
        <v>23</v>
      </c>
      <c r="J1385">
        <v>480.51600000000002</v>
      </c>
    </row>
    <row r="1386" spans="1:10" x14ac:dyDescent="0.25">
      <c r="A1386" s="1">
        <v>42916.823460648149</v>
      </c>
      <c r="B1386">
        <v>24</v>
      </c>
      <c r="C1386">
        <f t="shared" si="84"/>
        <v>25</v>
      </c>
      <c r="D1386">
        <v>27</v>
      </c>
      <c r="E1386">
        <f t="shared" si="85"/>
        <v>28</v>
      </c>
      <c r="F1386">
        <v>25</v>
      </c>
      <c r="G1386">
        <f t="shared" si="86"/>
        <v>26</v>
      </c>
      <c r="H1386">
        <v>26</v>
      </c>
      <c r="I1386">
        <f t="shared" si="87"/>
        <v>27</v>
      </c>
      <c r="J1386">
        <v>6288.1</v>
      </c>
    </row>
    <row r="1387" spans="1:10" x14ac:dyDescent="0.25">
      <c r="A1387" s="1">
        <v>42916.823506944442</v>
      </c>
      <c r="B1387">
        <v>25</v>
      </c>
      <c r="C1387">
        <f t="shared" si="84"/>
        <v>26</v>
      </c>
      <c r="D1387">
        <v>28</v>
      </c>
      <c r="E1387">
        <f t="shared" si="85"/>
        <v>29</v>
      </c>
      <c r="F1387">
        <v>26</v>
      </c>
      <c r="G1387">
        <f t="shared" si="86"/>
        <v>27</v>
      </c>
      <c r="H1387">
        <v>27</v>
      </c>
      <c r="I1387">
        <f t="shared" si="87"/>
        <v>28</v>
      </c>
      <c r="J1387">
        <v>4086.64</v>
      </c>
    </row>
    <row r="1388" spans="1:10" x14ac:dyDescent="0.25">
      <c r="A1388" s="1">
        <v>42916.823553240742</v>
      </c>
      <c r="B1388">
        <v>26</v>
      </c>
      <c r="C1388">
        <f t="shared" si="84"/>
        <v>27</v>
      </c>
      <c r="D1388">
        <v>29</v>
      </c>
      <c r="E1388">
        <f t="shared" si="85"/>
        <v>30</v>
      </c>
      <c r="F1388">
        <v>27</v>
      </c>
      <c r="G1388">
        <f t="shared" si="86"/>
        <v>28</v>
      </c>
      <c r="H1388">
        <v>28</v>
      </c>
      <c r="I1388">
        <f t="shared" si="87"/>
        <v>29</v>
      </c>
      <c r="J1388">
        <v>4809.18</v>
      </c>
    </row>
    <row r="1389" spans="1:10" x14ac:dyDescent="0.25">
      <c r="A1389" s="1">
        <v>42916.836886574078</v>
      </c>
      <c r="B1389">
        <v>1</v>
      </c>
      <c r="C1389">
        <f t="shared" si="84"/>
        <v>2</v>
      </c>
      <c r="D1389">
        <v>4</v>
      </c>
      <c r="E1389">
        <f t="shared" si="85"/>
        <v>5</v>
      </c>
      <c r="F1389">
        <v>2</v>
      </c>
      <c r="G1389">
        <f t="shared" si="86"/>
        <v>3</v>
      </c>
      <c r="H1389">
        <v>3</v>
      </c>
      <c r="I1389">
        <f t="shared" si="87"/>
        <v>4</v>
      </c>
      <c r="J1389">
        <v>370.06</v>
      </c>
    </row>
    <row r="1390" spans="1:10" x14ac:dyDescent="0.25">
      <c r="A1390" s="1">
        <v>42916.83693287037</v>
      </c>
      <c r="B1390">
        <v>2</v>
      </c>
      <c r="C1390">
        <f t="shared" si="84"/>
        <v>3</v>
      </c>
      <c r="D1390">
        <v>5</v>
      </c>
      <c r="E1390">
        <f t="shared" si="85"/>
        <v>6</v>
      </c>
      <c r="F1390">
        <v>3</v>
      </c>
      <c r="G1390">
        <f t="shared" si="86"/>
        <v>4</v>
      </c>
      <c r="H1390">
        <v>4</v>
      </c>
      <c r="I1390">
        <f t="shared" si="87"/>
        <v>5</v>
      </c>
      <c r="J1390">
        <v>29123.8</v>
      </c>
    </row>
    <row r="1391" spans="1:10" x14ac:dyDescent="0.25">
      <c r="A1391" s="1">
        <v>42916.83697916667</v>
      </c>
      <c r="B1391">
        <v>6</v>
      </c>
      <c r="C1391">
        <f t="shared" si="84"/>
        <v>7</v>
      </c>
      <c r="D1391">
        <v>9</v>
      </c>
      <c r="E1391">
        <f t="shared" si="85"/>
        <v>10</v>
      </c>
      <c r="F1391">
        <v>7</v>
      </c>
      <c r="G1391">
        <f t="shared" si="86"/>
        <v>8</v>
      </c>
      <c r="H1391">
        <v>8</v>
      </c>
      <c r="I1391">
        <f t="shared" si="87"/>
        <v>9</v>
      </c>
      <c r="J1391">
        <v>34599.199999999997</v>
      </c>
    </row>
    <row r="1392" spans="1:10" x14ac:dyDescent="0.25">
      <c r="A1392" s="1">
        <v>42916.837013888886</v>
      </c>
      <c r="B1392">
        <v>7</v>
      </c>
      <c r="C1392">
        <f t="shared" si="84"/>
        <v>8</v>
      </c>
      <c r="D1392">
        <v>10</v>
      </c>
      <c r="E1392">
        <f t="shared" si="85"/>
        <v>11</v>
      </c>
      <c r="F1392">
        <v>8</v>
      </c>
      <c r="G1392">
        <f t="shared" si="86"/>
        <v>9</v>
      </c>
      <c r="H1392">
        <v>9</v>
      </c>
      <c r="I1392">
        <f t="shared" si="87"/>
        <v>10</v>
      </c>
      <c r="J1392">
        <v>27.0746</v>
      </c>
    </row>
    <row r="1393" spans="1:10" x14ac:dyDescent="0.25">
      <c r="A1393" s="1">
        <v>42916.837060185186</v>
      </c>
      <c r="B1393">
        <v>8</v>
      </c>
      <c r="C1393">
        <f t="shared" si="84"/>
        <v>9</v>
      </c>
      <c r="D1393">
        <v>11</v>
      </c>
      <c r="E1393">
        <f t="shared" si="85"/>
        <v>12</v>
      </c>
      <c r="F1393">
        <v>9</v>
      </c>
      <c r="G1393">
        <f t="shared" si="86"/>
        <v>10</v>
      </c>
      <c r="H1393">
        <v>10</v>
      </c>
      <c r="I1393">
        <f t="shared" si="87"/>
        <v>11</v>
      </c>
      <c r="J1393">
        <v>58627.8</v>
      </c>
    </row>
    <row r="1394" spans="1:10" x14ac:dyDescent="0.25">
      <c r="A1394" s="1">
        <v>42916.837106481478</v>
      </c>
      <c r="B1394">
        <v>12</v>
      </c>
      <c r="C1394">
        <f t="shared" si="84"/>
        <v>13</v>
      </c>
      <c r="D1394">
        <v>15</v>
      </c>
      <c r="E1394">
        <f t="shared" si="85"/>
        <v>16</v>
      </c>
      <c r="F1394">
        <v>13</v>
      </c>
      <c r="G1394">
        <f t="shared" si="86"/>
        <v>14</v>
      </c>
      <c r="H1394">
        <v>14</v>
      </c>
      <c r="I1394">
        <f t="shared" si="87"/>
        <v>15</v>
      </c>
      <c r="J1394">
        <v>449.935</v>
      </c>
    </row>
    <row r="1395" spans="1:10" x14ac:dyDescent="0.25">
      <c r="A1395" s="1">
        <v>42916.837187500001</v>
      </c>
      <c r="B1395">
        <v>14</v>
      </c>
      <c r="C1395">
        <f t="shared" si="84"/>
        <v>15</v>
      </c>
      <c r="D1395">
        <v>17</v>
      </c>
      <c r="E1395">
        <f t="shared" si="85"/>
        <v>18</v>
      </c>
      <c r="F1395">
        <v>15</v>
      </c>
      <c r="G1395">
        <f t="shared" si="86"/>
        <v>16</v>
      </c>
      <c r="H1395">
        <v>16</v>
      </c>
      <c r="I1395">
        <f t="shared" si="87"/>
        <v>17</v>
      </c>
      <c r="J1395">
        <v>313.19200000000001</v>
      </c>
    </row>
    <row r="1396" spans="1:10" x14ac:dyDescent="0.25">
      <c r="A1396" s="1">
        <v>42916.837245370371</v>
      </c>
      <c r="B1396">
        <v>18</v>
      </c>
      <c r="C1396">
        <f t="shared" si="84"/>
        <v>19</v>
      </c>
      <c r="D1396">
        <v>21</v>
      </c>
      <c r="E1396">
        <f t="shared" si="85"/>
        <v>22</v>
      </c>
      <c r="F1396">
        <v>19</v>
      </c>
      <c r="G1396">
        <f t="shared" si="86"/>
        <v>20</v>
      </c>
      <c r="H1396">
        <v>20</v>
      </c>
      <c r="I1396">
        <f t="shared" si="87"/>
        <v>21</v>
      </c>
      <c r="J1396">
        <v>2838.37</v>
      </c>
    </row>
    <row r="1397" spans="1:10" x14ac:dyDescent="0.25">
      <c r="A1397" s="1">
        <v>42916.837314814817</v>
      </c>
      <c r="B1397">
        <v>20</v>
      </c>
      <c r="C1397">
        <f t="shared" si="84"/>
        <v>21</v>
      </c>
      <c r="D1397">
        <v>23</v>
      </c>
      <c r="E1397">
        <f t="shared" si="85"/>
        <v>24</v>
      </c>
      <c r="F1397">
        <v>21</v>
      </c>
      <c r="G1397">
        <f t="shared" si="86"/>
        <v>22</v>
      </c>
      <c r="H1397">
        <v>22</v>
      </c>
      <c r="I1397">
        <f t="shared" si="87"/>
        <v>23</v>
      </c>
      <c r="J1397">
        <v>537.04200000000003</v>
      </c>
    </row>
    <row r="1398" spans="1:10" x14ac:dyDescent="0.25">
      <c r="A1398" s="1">
        <v>42916.83734953704</v>
      </c>
      <c r="B1398">
        <v>24</v>
      </c>
      <c r="C1398">
        <f t="shared" si="84"/>
        <v>25</v>
      </c>
      <c r="D1398">
        <v>27</v>
      </c>
      <c r="E1398">
        <f t="shared" si="85"/>
        <v>28</v>
      </c>
      <c r="F1398">
        <v>25</v>
      </c>
      <c r="G1398">
        <f t="shared" si="86"/>
        <v>26</v>
      </c>
      <c r="H1398">
        <v>26</v>
      </c>
      <c r="I1398">
        <f t="shared" si="87"/>
        <v>27</v>
      </c>
      <c r="J1398">
        <v>1088.08</v>
      </c>
    </row>
    <row r="1399" spans="1:10" x14ac:dyDescent="0.25">
      <c r="A1399" s="1">
        <v>42916.837395833332</v>
      </c>
      <c r="B1399">
        <v>25</v>
      </c>
      <c r="C1399">
        <f t="shared" si="84"/>
        <v>26</v>
      </c>
      <c r="D1399">
        <v>28</v>
      </c>
      <c r="E1399">
        <f t="shared" si="85"/>
        <v>29</v>
      </c>
      <c r="F1399">
        <v>26</v>
      </c>
      <c r="G1399">
        <f t="shared" si="86"/>
        <v>27</v>
      </c>
      <c r="H1399">
        <v>27</v>
      </c>
      <c r="I1399">
        <f t="shared" si="87"/>
        <v>28</v>
      </c>
      <c r="J1399">
        <v>2178.09</v>
      </c>
    </row>
    <row r="1400" spans="1:10" x14ac:dyDescent="0.25">
      <c r="A1400" s="1">
        <v>42916.837430555555</v>
      </c>
      <c r="B1400">
        <v>26</v>
      </c>
      <c r="C1400">
        <f t="shared" si="84"/>
        <v>27</v>
      </c>
      <c r="D1400">
        <v>29</v>
      </c>
      <c r="E1400">
        <f t="shared" si="85"/>
        <v>30</v>
      </c>
      <c r="F1400">
        <v>27</v>
      </c>
      <c r="G1400">
        <f t="shared" si="86"/>
        <v>28</v>
      </c>
      <c r="H1400">
        <v>28</v>
      </c>
      <c r="I1400">
        <f t="shared" si="87"/>
        <v>29</v>
      </c>
      <c r="J1400">
        <v>9409.82</v>
      </c>
    </row>
    <row r="1401" spans="1:10" x14ac:dyDescent="0.25">
      <c r="A1401" s="1">
        <v>42916.850740740738</v>
      </c>
      <c r="B1401">
        <v>0</v>
      </c>
      <c r="C1401">
        <f t="shared" si="84"/>
        <v>1</v>
      </c>
      <c r="D1401">
        <v>3</v>
      </c>
      <c r="E1401">
        <f t="shared" si="85"/>
        <v>4</v>
      </c>
      <c r="F1401">
        <v>1</v>
      </c>
      <c r="G1401">
        <f t="shared" si="86"/>
        <v>2</v>
      </c>
      <c r="H1401">
        <v>2</v>
      </c>
      <c r="I1401">
        <f t="shared" si="87"/>
        <v>3</v>
      </c>
      <c r="J1401">
        <v>40591.300000000003</v>
      </c>
    </row>
    <row r="1402" spans="1:10" x14ac:dyDescent="0.25">
      <c r="A1402" s="1">
        <v>42916.850775462961</v>
      </c>
      <c r="B1402">
        <v>1</v>
      </c>
      <c r="C1402">
        <f t="shared" si="84"/>
        <v>2</v>
      </c>
      <c r="D1402">
        <v>4</v>
      </c>
      <c r="E1402">
        <f t="shared" si="85"/>
        <v>5</v>
      </c>
      <c r="F1402">
        <v>2</v>
      </c>
      <c r="G1402">
        <f t="shared" si="86"/>
        <v>3</v>
      </c>
      <c r="H1402">
        <v>3</v>
      </c>
      <c r="I1402">
        <f t="shared" si="87"/>
        <v>4</v>
      </c>
      <c r="J1402">
        <v>308.98599999999999</v>
      </c>
    </row>
    <row r="1403" spans="1:10" x14ac:dyDescent="0.25">
      <c r="A1403" s="1">
        <v>42916.850810185184</v>
      </c>
      <c r="B1403">
        <v>2</v>
      </c>
      <c r="C1403">
        <f t="shared" si="84"/>
        <v>3</v>
      </c>
      <c r="D1403">
        <v>5</v>
      </c>
      <c r="E1403">
        <f t="shared" si="85"/>
        <v>6</v>
      </c>
      <c r="F1403">
        <v>3</v>
      </c>
      <c r="G1403">
        <f t="shared" si="86"/>
        <v>4</v>
      </c>
      <c r="H1403">
        <v>4</v>
      </c>
      <c r="I1403">
        <f t="shared" si="87"/>
        <v>5</v>
      </c>
      <c r="J1403">
        <v>29601.3</v>
      </c>
    </row>
    <row r="1404" spans="1:10" x14ac:dyDescent="0.25">
      <c r="A1404" s="1">
        <v>42916.850856481484</v>
      </c>
      <c r="B1404">
        <v>6</v>
      </c>
      <c r="C1404">
        <f t="shared" si="84"/>
        <v>7</v>
      </c>
      <c r="D1404">
        <v>9</v>
      </c>
      <c r="E1404">
        <f t="shared" si="85"/>
        <v>10</v>
      </c>
      <c r="F1404">
        <v>7</v>
      </c>
      <c r="G1404">
        <f t="shared" si="86"/>
        <v>8</v>
      </c>
      <c r="H1404">
        <v>8</v>
      </c>
      <c r="I1404">
        <f t="shared" si="87"/>
        <v>9</v>
      </c>
      <c r="J1404">
        <v>34780.300000000003</v>
      </c>
    </row>
    <row r="1405" spans="1:10" x14ac:dyDescent="0.25">
      <c r="A1405" s="1">
        <v>42916.850925925923</v>
      </c>
      <c r="B1405">
        <v>8</v>
      </c>
      <c r="C1405">
        <f t="shared" si="84"/>
        <v>9</v>
      </c>
      <c r="D1405">
        <v>11</v>
      </c>
      <c r="E1405">
        <f t="shared" si="85"/>
        <v>12</v>
      </c>
      <c r="F1405">
        <v>9</v>
      </c>
      <c r="G1405">
        <f t="shared" si="86"/>
        <v>10</v>
      </c>
      <c r="H1405">
        <v>10</v>
      </c>
      <c r="I1405">
        <f t="shared" si="87"/>
        <v>11</v>
      </c>
      <c r="J1405">
        <v>62125.3</v>
      </c>
    </row>
    <row r="1406" spans="1:10" x14ac:dyDescent="0.25">
      <c r="A1406" s="1">
        <v>42916.850960648146</v>
      </c>
      <c r="B1406">
        <v>12</v>
      </c>
      <c r="C1406">
        <f t="shared" si="84"/>
        <v>13</v>
      </c>
      <c r="D1406">
        <v>15</v>
      </c>
      <c r="E1406">
        <f t="shared" si="85"/>
        <v>16</v>
      </c>
      <c r="F1406">
        <v>13</v>
      </c>
      <c r="G1406">
        <f t="shared" si="86"/>
        <v>14</v>
      </c>
      <c r="H1406">
        <v>14</v>
      </c>
      <c r="I1406">
        <f t="shared" si="87"/>
        <v>15</v>
      </c>
      <c r="J1406">
        <v>429.45800000000003</v>
      </c>
    </row>
    <row r="1407" spans="1:10" x14ac:dyDescent="0.25">
      <c r="A1407" s="1">
        <v>42916.851041666669</v>
      </c>
      <c r="B1407">
        <v>14</v>
      </c>
      <c r="C1407">
        <f t="shared" si="84"/>
        <v>15</v>
      </c>
      <c r="D1407">
        <v>17</v>
      </c>
      <c r="E1407">
        <f t="shared" si="85"/>
        <v>18</v>
      </c>
      <c r="F1407">
        <v>15</v>
      </c>
      <c r="G1407">
        <f t="shared" si="86"/>
        <v>16</v>
      </c>
      <c r="H1407">
        <v>16</v>
      </c>
      <c r="I1407">
        <f t="shared" si="87"/>
        <v>17</v>
      </c>
      <c r="J1407">
        <v>324.565</v>
      </c>
    </row>
    <row r="1408" spans="1:10" x14ac:dyDescent="0.25">
      <c r="A1408" s="1">
        <v>42916.851087962961</v>
      </c>
      <c r="B1408">
        <v>18</v>
      </c>
      <c r="C1408">
        <f t="shared" si="84"/>
        <v>19</v>
      </c>
      <c r="D1408">
        <v>21</v>
      </c>
      <c r="E1408">
        <f t="shared" si="85"/>
        <v>22</v>
      </c>
      <c r="F1408">
        <v>19</v>
      </c>
      <c r="G1408">
        <f t="shared" si="86"/>
        <v>20</v>
      </c>
      <c r="H1408">
        <v>20</v>
      </c>
      <c r="I1408">
        <f t="shared" si="87"/>
        <v>21</v>
      </c>
      <c r="J1408">
        <v>2860.16</v>
      </c>
    </row>
    <row r="1409" spans="1:10" x14ac:dyDescent="0.25">
      <c r="A1409" s="1">
        <v>42916.851157407407</v>
      </c>
      <c r="B1409">
        <v>20</v>
      </c>
      <c r="C1409">
        <f t="shared" si="84"/>
        <v>21</v>
      </c>
      <c r="D1409">
        <v>23</v>
      </c>
      <c r="E1409">
        <f t="shared" si="85"/>
        <v>24</v>
      </c>
      <c r="F1409">
        <v>21</v>
      </c>
      <c r="G1409">
        <f t="shared" si="86"/>
        <v>22</v>
      </c>
      <c r="H1409">
        <v>22</v>
      </c>
      <c r="I1409">
        <f t="shared" si="87"/>
        <v>23</v>
      </c>
      <c r="J1409">
        <v>486.68700000000001</v>
      </c>
    </row>
    <row r="1410" spans="1:10" x14ac:dyDescent="0.25">
      <c r="A1410" s="1">
        <v>42916.85119212963</v>
      </c>
      <c r="B1410">
        <v>24</v>
      </c>
      <c r="C1410">
        <f t="shared" si="84"/>
        <v>25</v>
      </c>
      <c r="D1410">
        <v>27</v>
      </c>
      <c r="E1410">
        <f t="shared" si="85"/>
        <v>28</v>
      </c>
      <c r="F1410">
        <v>25</v>
      </c>
      <c r="G1410">
        <f t="shared" si="86"/>
        <v>26</v>
      </c>
      <c r="H1410">
        <v>26</v>
      </c>
      <c r="I1410">
        <f t="shared" si="87"/>
        <v>27</v>
      </c>
      <c r="J1410">
        <v>5970.02</v>
      </c>
    </row>
    <row r="1411" spans="1:10" x14ac:dyDescent="0.25">
      <c r="A1411" s="1">
        <v>42916.851238425923</v>
      </c>
      <c r="B1411">
        <v>25</v>
      </c>
      <c r="C1411">
        <f t="shared" ref="C1411:C1474" si="88">B1411+1</f>
        <v>26</v>
      </c>
      <c r="D1411">
        <v>28</v>
      </c>
      <c r="E1411">
        <f t="shared" ref="E1411:E1474" si="89">D1411+1</f>
        <v>29</v>
      </c>
      <c r="F1411">
        <v>26</v>
      </c>
      <c r="G1411">
        <f t="shared" ref="G1411:G1474" si="90">F1411+1</f>
        <v>27</v>
      </c>
      <c r="H1411">
        <v>27</v>
      </c>
      <c r="I1411">
        <f t="shared" ref="I1411:I1474" si="91">H1411+1</f>
        <v>28</v>
      </c>
      <c r="J1411">
        <v>2589.15</v>
      </c>
    </row>
    <row r="1412" spans="1:10" x14ac:dyDescent="0.25">
      <c r="A1412" s="1">
        <v>42916.851273148146</v>
      </c>
      <c r="B1412">
        <v>26</v>
      </c>
      <c r="C1412">
        <f t="shared" si="88"/>
        <v>27</v>
      </c>
      <c r="D1412">
        <v>29</v>
      </c>
      <c r="E1412">
        <f t="shared" si="89"/>
        <v>30</v>
      </c>
      <c r="F1412">
        <v>27</v>
      </c>
      <c r="G1412">
        <f t="shared" si="90"/>
        <v>28</v>
      </c>
      <c r="H1412">
        <v>28</v>
      </c>
      <c r="I1412">
        <f t="shared" si="91"/>
        <v>29</v>
      </c>
      <c r="J1412">
        <v>4804.03</v>
      </c>
    </row>
    <row r="1413" spans="1:10" x14ac:dyDescent="0.25">
      <c r="A1413" s="1">
        <v>42916.864664351851</v>
      </c>
      <c r="B1413">
        <v>1</v>
      </c>
      <c r="C1413">
        <f t="shared" si="88"/>
        <v>2</v>
      </c>
      <c r="D1413">
        <v>4</v>
      </c>
      <c r="E1413">
        <f t="shared" si="89"/>
        <v>5</v>
      </c>
      <c r="F1413">
        <v>2</v>
      </c>
      <c r="G1413">
        <f t="shared" si="90"/>
        <v>3</v>
      </c>
      <c r="H1413">
        <v>3</v>
      </c>
      <c r="I1413">
        <f t="shared" si="91"/>
        <v>4</v>
      </c>
      <c r="J1413">
        <v>292.971</v>
      </c>
    </row>
    <row r="1414" spans="1:10" x14ac:dyDescent="0.25">
      <c r="A1414" s="1">
        <v>42916.864699074074</v>
      </c>
      <c r="B1414">
        <v>2</v>
      </c>
      <c r="C1414">
        <f t="shared" si="88"/>
        <v>3</v>
      </c>
      <c r="D1414">
        <v>5</v>
      </c>
      <c r="E1414">
        <f t="shared" si="89"/>
        <v>6</v>
      </c>
      <c r="F1414">
        <v>3</v>
      </c>
      <c r="G1414">
        <f t="shared" si="90"/>
        <v>4</v>
      </c>
      <c r="H1414">
        <v>4</v>
      </c>
      <c r="I1414">
        <f t="shared" si="91"/>
        <v>5</v>
      </c>
      <c r="J1414">
        <v>30098.799999999999</v>
      </c>
    </row>
    <row r="1415" spans="1:10" x14ac:dyDescent="0.25">
      <c r="A1415" s="1">
        <v>42916.864733796298</v>
      </c>
      <c r="B1415">
        <v>6</v>
      </c>
      <c r="C1415">
        <f t="shared" si="88"/>
        <v>7</v>
      </c>
      <c r="D1415">
        <v>9</v>
      </c>
      <c r="E1415">
        <f t="shared" si="89"/>
        <v>10</v>
      </c>
      <c r="F1415">
        <v>7</v>
      </c>
      <c r="G1415">
        <f t="shared" si="90"/>
        <v>8</v>
      </c>
      <c r="H1415">
        <v>8</v>
      </c>
      <c r="I1415">
        <f t="shared" si="91"/>
        <v>9</v>
      </c>
      <c r="J1415">
        <v>35885.800000000003</v>
      </c>
    </row>
    <row r="1416" spans="1:10" x14ac:dyDescent="0.25">
      <c r="A1416" s="1">
        <v>42916.86478009259</v>
      </c>
      <c r="B1416">
        <v>7</v>
      </c>
      <c r="C1416">
        <f t="shared" si="88"/>
        <v>8</v>
      </c>
      <c r="D1416">
        <v>10</v>
      </c>
      <c r="E1416">
        <f t="shared" si="89"/>
        <v>11</v>
      </c>
      <c r="F1416">
        <v>8</v>
      </c>
      <c r="G1416">
        <f t="shared" si="90"/>
        <v>9</v>
      </c>
      <c r="H1416">
        <v>9</v>
      </c>
      <c r="I1416">
        <f t="shared" si="91"/>
        <v>10</v>
      </c>
      <c r="J1416">
        <v>12.8964</v>
      </c>
    </row>
    <row r="1417" spans="1:10" x14ac:dyDescent="0.25">
      <c r="A1417" s="1">
        <v>42916.864814814813</v>
      </c>
      <c r="B1417">
        <v>8</v>
      </c>
      <c r="C1417">
        <f t="shared" si="88"/>
        <v>9</v>
      </c>
      <c r="D1417">
        <v>11</v>
      </c>
      <c r="E1417">
        <f t="shared" si="89"/>
        <v>12</v>
      </c>
      <c r="F1417">
        <v>9</v>
      </c>
      <c r="G1417">
        <f t="shared" si="90"/>
        <v>10</v>
      </c>
      <c r="H1417">
        <v>10</v>
      </c>
      <c r="I1417">
        <f t="shared" si="91"/>
        <v>11</v>
      </c>
      <c r="J1417">
        <v>62542.7</v>
      </c>
    </row>
    <row r="1418" spans="1:10" x14ac:dyDescent="0.25">
      <c r="A1418" s="1">
        <v>42916.864849537036</v>
      </c>
      <c r="B1418">
        <v>12</v>
      </c>
      <c r="C1418">
        <f t="shared" si="88"/>
        <v>13</v>
      </c>
      <c r="D1418">
        <v>15</v>
      </c>
      <c r="E1418">
        <f t="shared" si="89"/>
        <v>16</v>
      </c>
      <c r="F1418">
        <v>13</v>
      </c>
      <c r="G1418">
        <f t="shared" si="90"/>
        <v>14</v>
      </c>
      <c r="H1418">
        <v>14</v>
      </c>
      <c r="I1418">
        <f t="shared" si="91"/>
        <v>15</v>
      </c>
      <c r="J1418">
        <v>384.13099999999997</v>
      </c>
    </row>
    <row r="1419" spans="1:10" x14ac:dyDescent="0.25">
      <c r="A1419" s="1">
        <v>42916.864930555559</v>
      </c>
      <c r="B1419">
        <v>14</v>
      </c>
      <c r="C1419">
        <f t="shared" si="88"/>
        <v>15</v>
      </c>
      <c r="D1419">
        <v>17</v>
      </c>
      <c r="E1419">
        <f t="shared" si="89"/>
        <v>18</v>
      </c>
      <c r="F1419">
        <v>15</v>
      </c>
      <c r="G1419">
        <f t="shared" si="90"/>
        <v>16</v>
      </c>
      <c r="H1419">
        <v>16</v>
      </c>
      <c r="I1419">
        <f t="shared" si="91"/>
        <v>17</v>
      </c>
      <c r="J1419">
        <v>338.84</v>
      </c>
    </row>
    <row r="1420" spans="1:10" x14ac:dyDescent="0.25">
      <c r="A1420" s="1">
        <v>42916.864976851852</v>
      </c>
      <c r="B1420">
        <v>18</v>
      </c>
      <c r="C1420">
        <f t="shared" si="88"/>
        <v>19</v>
      </c>
      <c r="D1420">
        <v>21</v>
      </c>
      <c r="E1420">
        <f t="shared" si="89"/>
        <v>22</v>
      </c>
      <c r="F1420">
        <v>19</v>
      </c>
      <c r="G1420">
        <f t="shared" si="90"/>
        <v>20</v>
      </c>
      <c r="H1420">
        <v>20</v>
      </c>
      <c r="I1420">
        <f t="shared" si="91"/>
        <v>21</v>
      </c>
      <c r="J1420">
        <v>3025.39</v>
      </c>
    </row>
    <row r="1421" spans="1:10" x14ac:dyDescent="0.25">
      <c r="A1421" s="1">
        <v>42916.865046296298</v>
      </c>
      <c r="B1421">
        <v>20</v>
      </c>
      <c r="C1421">
        <f t="shared" si="88"/>
        <v>21</v>
      </c>
      <c r="D1421">
        <v>23</v>
      </c>
      <c r="E1421">
        <f t="shared" si="89"/>
        <v>24</v>
      </c>
      <c r="F1421">
        <v>21</v>
      </c>
      <c r="G1421">
        <f t="shared" si="90"/>
        <v>22</v>
      </c>
      <c r="H1421">
        <v>22</v>
      </c>
      <c r="I1421">
        <f t="shared" si="91"/>
        <v>23</v>
      </c>
      <c r="J1421">
        <v>448.53300000000002</v>
      </c>
    </row>
    <row r="1422" spans="1:10" x14ac:dyDescent="0.25">
      <c r="A1422" s="1">
        <v>42916.86509259259</v>
      </c>
      <c r="B1422">
        <v>24</v>
      </c>
      <c r="C1422">
        <f t="shared" si="88"/>
        <v>25</v>
      </c>
      <c r="D1422">
        <v>27</v>
      </c>
      <c r="E1422">
        <f t="shared" si="89"/>
        <v>28</v>
      </c>
      <c r="F1422">
        <v>25</v>
      </c>
      <c r="G1422">
        <f t="shared" si="90"/>
        <v>26</v>
      </c>
      <c r="H1422">
        <v>26</v>
      </c>
      <c r="I1422">
        <f t="shared" si="91"/>
        <v>27</v>
      </c>
      <c r="J1422">
        <v>5982.96</v>
      </c>
    </row>
    <row r="1423" spans="1:10" x14ac:dyDescent="0.25">
      <c r="A1423" s="1">
        <v>42916.86513888889</v>
      </c>
      <c r="B1423">
        <v>25</v>
      </c>
      <c r="C1423">
        <f t="shared" si="88"/>
        <v>26</v>
      </c>
      <c r="D1423">
        <v>28</v>
      </c>
      <c r="E1423">
        <f t="shared" si="89"/>
        <v>29</v>
      </c>
      <c r="F1423">
        <v>26</v>
      </c>
      <c r="G1423">
        <f t="shared" si="90"/>
        <v>27</v>
      </c>
      <c r="H1423">
        <v>27</v>
      </c>
      <c r="I1423">
        <f t="shared" si="91"/>
        <v>28</v>
      </c>
      <c r="J1423">
        <v>4053.61</v>
      </c>
    </row>
    <row r="1424" spans="1:10" x14ac:dyDescent="0.25">
      <c r="A1424" s="1">
        <v>42916.865173611113</v>
      </c>
      <c r="B1424">
        <v>26</v>
      </c>
      <c r="C1424">
        <f t="shared" si="88"/>
        <v>27</v>
      </c>
      <c r="D1424">
        <v>29</v>
      </c>
      <c r="E1424">
        <f t="shared" si="89"/>
        <v>30</v>
      </c>
      <c r="F1424">
        <v>27</v>
      </c>
      <c r="G1424">
        <f t="shared" si="90"/>
        <v>28</v>
      </c>
      <c r="H1424">
        <v>28</v>
      </c>
      <c r="I1424">
        <f t="shared" si="91"/>
        <v>29</v>
      </c>
      <c r="J1424">
        <v>9880.5499999999993</v>
      </c>
    </row>
    <row r="1425" spans="1:10" x14ac:dyDescent="0.25">
      <c r="A1425" s="1">
        <v>42916.878518518519</v>
      </c>
      <c r="B1425">
        <v>0</v>
      </c>
      <c r="C1425">
        <f t="shared" si="88"/>
        <v>1</v>
      </c>
      <c r="D1425">
        <v>3</v>
      </c>
      <c r="E1425">
        <f t="shared" si="89"/>
        <v>4</v>
      </c>
      <c r="F1425">
        <v>1</v>
      </c>
      <c r="G1425">
        <f t="shared" si="90"/>
        <v>2</v>
      </c>
      <c r="H1425">
        <v>2</v>
      </c>
      <c r="I1425">
        <f t="shared" si="91"/>
        <v>3</v>
      </c>
      <c r="J1425">
        <v>45680.5</v>
      </c>
    </row>
    <row r="1426" spans="1:10" x14ac:dyDescent="0.25">
      <c r="A1426" s="1">
        <v>42916.878553240742</v>
      </c>
      <c r="B1426">
        <v>1</v>
      </c>
      <c r="C1426">
        <f t="shared" si="88"/>
        <v>2</v>
      </c>
      <c r="D1426">
        <v>4</v>
      </c>
      <c r="E1426">
        <f t="shared" si="89"/>
        <v>5</v>
      </c>
      <c r="F1426">
        <v>2</v>
      </c>
      <c r="G1426">
        <f t="shared" si="90"/>
        <v>3</v>
      </c>
      <c r="H1426">
        <v>3</v>
      </c>
      <c r="I1426">
        <f t="shared" si="91"/>
        <v>4</v>
      </c>
      <c r="J1426">
        <v>317.666</v>
      </c>
    </row>
    <row r="1427" spans="1:10" x14ac:dyDescent="0.25">
      <c r="A1427" s="1">
        <v>42916.878587962965</v>
      </c>
      <c r="B1427">
        <v>2</v>
      </c>
      <c r="C1427">
        <f t="shared" si="88"/>
        <v>3</v>
      </c>
      <c r="D1427">
        <v>5</v>
      </c>
      <c r="E1427">
        <f t="shared" si="89"/>
        <v>6</v>
      </c>
      <c r="F1427">
        <v>3</v>
      </c>
      <c r="G1427">
        <f t="shared" si="90"/>
        <v>4</v>
      </c>
      <c r="H1427">
        <v>4</v>
      </c>
      <c r="I1427">
        <f t="shared" si="91"/>
        <v>5</v>
      </c>
      <c r="J1427">
        <v>31213.9</v>
      </c>
    </row>
    <row r="1428" spans="1:10" x14ac:dyDescent="0.25">
      <c r="A1428" s="1">
        <v>42916.878622685188</v>
      </c>
      <c r="B1428">
        <v>6</v>
      </c>
      <c r="C1428">
        <f t="shared" si="88"/>
        <v>7</v>
      </c>
      <c r="D1428">
        <v>9</v>
      </c>
      <c r="E1428">
        <f t="shared" si="89"/>
        <v>10</v>
      </c>
      <c r="F1428">
        <v>7</v>
      </c>
      <c r="G1428">
        <f t="shared" si="90"/>
        <v>8</v>
      </c>
      <c r="H1428">
        <v>8</v>
      </c>
      <c r="I1428">
        <f t="shared" si="91"/>
        <v>9</v>
      </c>
      <c r="J1428">
        <v>36865.4</v>
      </c>
    </row>
    <row r="1429" spans="1:10" x14ac:dyDescent="0.25">
      <c r="A1429" s="1">
        <v>42916.878657407404</v>
      </c>
      <c r="B1429">
        <v>7</v>
      </c>
      <c r="C1429">
        <f t="shared" si="88"/>
        <v>8</v>
      </c>
      <c r="D1429">
        <v>10</v>
      </c>
      <c r="E1429">
        <f t="shared" si="89"/>
        <v>11</v>
      </c>
      <c r="F1429">
        <v>8</v>
      </c>
      <c r="G1429">
        <f t="shared" si="90"/>
        <v>9</v>
      </c>
      <c r="H1429">
        <v>9</v>
      </c>
      <c r="I1429">
        <f t="shared" si="91"/>
        <v>10</v>
      </c>
      <c r="J1429">
        <v>7.0957499999999998</v>
      </c>
    </row>
    <row r="1430" spans="1:10" x14ac:dyDescent="0.25">
      <c r="A1430" s="1">
        <v>42916.878703703704</v>
      </c>
      <c r="B1430">
        <v>8</v>
      </c>
      <c r="C1430">
        <f t="shared" si="88"/>
        <v>9</v>
      </c>
      <c r="D1430">
        <v>11</v>
      </c>
      <c r="E1430">
        <f t="shared" si="89"/>
        <v>12</v>
      </c>
      <c r="F1430">
        <v>9</v>
      </c>
      <c r="G1430">
        <f t="shared" si="90"/>
        <v>10</v>
      </c>
      <c r="H1430">
        <v>10</v>
      </c>
      <c r="I1430">
        <f t="shared" si="91"/>
        <v>11</v>
      </c>
      <c r="J1430">
        <v>64789.8</v>
      </c>
    </row>
    <row r="1431" spans="1:10" x14ac:dyDescent="0.25">
      <c r="A1431" s="1">
        <v>42916.878738425927</v>
      </c>
      <c r="B1431">
        <v>12</v>
      </c>
      <c r="C1431">
        <f t="shared" si="88"/>
        <v>13</v>
      </c>
      <c r="D1431">
        <v>15</v>
      </c>
      <c r="E1431">
        <f t="shared" si="89"/>
        <v>16</v>
      </c>
      <c r="F1431">
        <v>13</v>
      </c>
      <c r="G1431">
        <f t="shared" si="90"/>
        <v>14</v>
      </c>
      <c r="H1431">
        <v>14</v>
      </c>
      <c r="I1431">
        <f t="shared" si="91"/>
        <v>15</v>
      </c>
      <c r="J1431">
        <v>442.69799999999998</v>
      </c>
    </row>
    <row r="1432" spans="1:10" x14ac:dyDescent="0.25">
      <c r="A1432" s="1">
        <v>42916.878831018519</v>
      </c>
      <c r="B1432">
        <v>14</v>
      </c>
      <c r="C1432">
        <f t="shared" si="88"/>
        <v>15</v>
      </c>
      <c r="D1432">
        <v>17</v>
      </c>
      <c r="E1432">
        <f t="shared" si="89"/>
        <v>18</v>
      </c>
      <c r="F1432">
        <v>15</v>
      </c>
      <c r="G1432">
        <f t="shared" si="90"/>
        <v>16</v>
      </c>
      <c r="H1432">
        <v>16</v>
      </c>
      <c r="I1432">
        <f t="shared" si="91"/>
        <v>17</v>
      </c>
      <c r="J1432">
        <v>337.23</v>
      </c>
    </row>
    <row r="1433" spans="1:10" x14ac:dyDescent="0.25">
      <c r="A1433" s="1">
        <v>42916.878877314812</v>
      </c>
      <c r="B1433">
        <v>18</v>
      </c>
      <c r="C1433">
        <f t="shared" si="88"/>
        <v>19</v>
      </c>
      <c r="D1433">
        <v>21</v>
      </c>
      <c r="E1433">
        <f t="shared" si="89"/>
        <v>22</v>
      </c>
      <c r="F1433">
        <v>19</v>
      </c>
      <c r="G1433">
        <f t="shared" si="90"/>
        <v>20</v>
      </c>
      <c r="H1433">
        <v>20</v>
      </c>
      <c r="I1433">
        <f t="shared" si="91"/>
        <v>21</v>
      </c>
      <c r="J1433">
        <v>2992.07</v>
      </c>
    </row>
    <row r="1434" spans="1:10" x14ac:dyDescent="0.25">
      <c r="A1434" s="1">
        <v>42916.878946759258</v>
      </c>
      <c r="B1434">
        <v>20</v>
      </c>
      <c r="C1434">
        <f t="shared" si="88"/>
        <v>21</v>
      </c>
      <c r="D1434">
        <v>23</v>
      </c>
      <c r="E1434">
        <f t="shared" si="89"/>
        <v>24</v>
      </c>
      <c r="F1434">
        <v>21</v>
      </c>
      <c r="G1434">
        <f t="shared" si="90"/>
        <v>22</v>
      </c>
      <c r="H1434">
        <v>22</v>
      </c>
      <c r="I1434">
        <f t="shared" si="91"/>
        <v>23</v>
      </c>
      <c r="J1434">
        <v>461.56599999999997</v>
      </c>
    </row>
    <row r="1435" spans="1:10" x14ac:dyDescent="0.25">
      <c r="A1435" s="1">
        <v>42916.878993055558</v>
      </c>
      <c r="B1435">
        <v>24</v>
      </c>
      <c r="C1435">
        <f t="shared" si="88"/>
        <v>25</v>
      </c>
      <c r="D1435">
        <v>27</v>
      </c>
      <c r="E1435">
        <f t="shared" si="89"/>
        <v>28</v>
      </c>
      <c r="F1435">
        <v>25</v>
      </c>
      <c r="G1435">
        <f t="shared" si="90"/>
        <v>26</v>
      </c>
      <c r="H1435">
        <v>26</v>
      </c>
      <c r="I1435">
        <f t="shared" si="91"/>
        <v>27</v>
      </c>
      <c r="J1435">
        <v>6146.1</v>
      </c>
    </row>
    <row r="1436" spans="1:10" x14ac:dyDescent="0.25">
      <c r="A1436" s="1">
        <v>42916.879027777781</v>
      </c>
      <c r="B1436">
        <v>25</v>
      </c>
      <c r="C1436">
        <f t="shared" si="88"/>
        <v>26</v>
      </c>
      <c r="D1436">
        <v>28</v>
      </c>
      <c r="E1436">
        <f t="shared" si="89"/>
        <v>29</v>
      </c>
      <c r="F1436">
        <v>26</v>
      </c>
      <c r="G1436">
        <f t="shared" si="90"/>
        <v>27</v>
      </c>
      <c r="H1436">
        <v>27</v>
      </c>
      <c r="I1436">
        <f t="shared" si="91"/>
        <v>28</v>
      </c>
      <c r="J1436">
        <v>3498.31</v>
      </c>
    </row>
    <row r="1437" spans="1:10" x14ac:dyDescent="0.25">
      <c r="A1437" s="1">
        <v>42916.879074074073</v>
      </c>
      <c r="B1437">
        <v>26</v>
      </c>
      <c r="C1437">
        <f t="shared" si="88"/>
        <v>27</v>
      </c>
      <c r="D1437">
        <v>29</v>
      </c>
      <c r="E1437">
        <f t="shared" si="89"/>
        <v>30</v>
      </c>
      <c r="F1437">
        <v>27</v>
      </c>
      <c r="G1437">
        <f t="shared" si="90"/>
        <v>28</v>
      </c>
      <c r="H1437">
        <v>28</v>
      </c>
      <c r="I1437">
        <f t="shared" si="91"/>
        <v>29</v>
      </c>
      <c r="J1437">
        <v>10079.799999999999</v>
      </c>
    </row>
    <row r="1438" spans="1:10" x14ac:dyDescent="0.25">
      <c r="A1438" s="1">
        <v>42916.892407407409</v>
      </c>
      <c r="B1438">
        <v>0</v>
      </c>
      <c r="C1438">
        <f t="shared" si="88"/>
        <v>1</v>
      </c>
      <c r="D1438">
        <v>3</v>
      </c>
      <c r="E1438">
        <f t="shared" si="89"/>
        <v>4</v>
      </c>
      <c r="F1438">
        <v>1</v>
      </c>
      <c r="G1438">
        <f t="shared" si="90"/>
        <v>2</v>
      </c>
      <c r="H1438">
        <v>2</v>
      </c>
      <c r="I1438">
        <f t="shared" si="91"/>
        <v>3</v>
      </c>
      <c r="J1438">
        <v>51200.800000000003</v>
      </c>
    </row>
    <row r="1439" spans="1:10" x14ac:dyDescent="0.25">
      <c r="A1439" s="1">
        <v>42916.892442129632</v>
      </c>
      <c r="B1439">
        <v>1</v>
      </c>
      <c r="C1439">
        <f t="shared" si="88"/>
        <v>2</v>
      </c>
      <c r="D1439">
        <v>4</v>
      </c>
      <c r="E1439">
        <f t="shared" si="89"/>
        <v>5</v>
      </c>
      <c r="F1439">
        <v>2</v>
      </c>
      <c r="G1439">
        <f t="shared" si="90"/>
        <v>3</v>
      </c>
      <c r="H1439">
        <v>3</v>
      </c>
      <c r="I1439">
        <f t="shared" si="91"/>
        <v>4</v>
      </c>
      <c r="J1439">
        <v>295.79899999999998</v>
      </c>
    </row>
    <row r="1440" spans="1:10" x14ac:dyDescent="0.25">
      <c r="A1440" s="1">
        <v>42916.892488425925</v>
      </c>
      <c r="B1440">
        <v>2</v>
      </c>
      <c r="C1440">
        <f t="shared" si="88"/>
        <v>3</v>
      </c>
      <c r="D1440">
        <v>5</v>
      </c>
      <c r="E1440">
        <f t="shared" si="89"/>
        <v>6</v>
      </c>
      <c r="F1440">
        <v>3</v>
      </c>
      <c r="G1440">
        <f t="shared" si="90"/>
        <v>4</v>
      </c>
      <c r="H1440">
        <v>4</v>
      </c>
      <c r="I1440">
        <f t="shared" si="91"/>
        <v>5</v>
      </c>
      <c r="J1440">
        <v>32647.7</v>
      </c>
    </row>
    <row r="1441" spans="1:10" x14ac:dyDescent="0.25">
      <c r="A1441" s="1">
        <v>42916.892523148148</v>
      </c>
      <c r="B1441">
        <v>6</v>
      </c>
      <c r="C1441">
        <f t="shared" si="88"/>
        <v>7</v>
      </c>
      <c r="D1441">
        <v>9</v>
      </c>
      <c r="E1441">
        <f t="shared" si="89"/>
        <v>10</v>
      </c>
      <c r="F1441">
        <v>7</v>
      </c>
      <c r="G1441">
        <f t="shared" si="90"/>
        <v>8</v>
      </c>
      <c r="H1441">
        <v>8</v>
      </c>
      <c r="I1441">
        <f t="shared" si="91"/>
        <v>9</v>
      </c>
      <c r="J1441">
        <v>37988.9</v>
      </c>
    </row>
    <row r="1442" spans="1:10" x14ac:dyDescent="0.25">
      <c r="A1442" s="1">
        <v>42916.892592592594</v>
      </c>
      <c r="B1442">
        <v>8</v>
      </c>
      <c r="C1442">
        <f t="shared" si="88"/>
        <v>9</v>
      </c>
      <c r="D1442">
        <v>11</v>
      </c>
      <c r="E1442">
        <f t="shared" si="89"/>
        <v>12</v>
      </c>
      <c r="F1442">
        <v>9</v>
      </c>
      <c r="G1442">
        <f t="shared" si="90"/>
        <v>10</v>
      </c>
      <c r="H1442">
        <v>10</v>
      </c>
      <c r="I1442">
        <f t="shared" si="91"/>
        <v>11</v>
      </c>
      <c r="J1442">
        <v>70145.600000000006</v>
      </c>
    </row>
    <row r="1443" spans="1:10" x14ac:dyDescent="0.25">
      <c r="A1443" s="1">
        <v>42916.892627314817</v>
      </c>
      <c r="B1443">
        <v>12</v>
      </c>
      <c r="C1443">
        <f t="shared" si="88"/>
        <v>13</v>
      </c>
      <c r="D1443">
        <v>15</v>
      </c>
      <c r="E1443">
        <f t="shared" si="89"/>
        <v>16</v>
      </c>
      <c r="F1443">
        <v>13</v>
      </c>
      <c r="G1443">
        <f t="shared" si="90"/>
        <v>14</v>
      </c>
      <c r="H1443">
        <v>14</v>
      </c>
      <c r="I1443">
        <f t="shared" si="91"/>
        <v>15</v>
      </c>
      <c r="J1443">
        <v>436.21</v>
      </c>
    </row>
    <row r="1444" spans="1:10" x14ac:dyDescent="0.25">
      <c r="A1444" s="1">
        <v>42916.89267361111</v>
      </c>
      <c r="B1444">
        <v>13</v>
      </c>
      <c r="C1444">
        <f t="shared" si="88"/>
        <v>14</v>
      </c>
      <c r="D1444">
        <v>16</v>
      </c>
      <c r="E1444">
        <f t="shared" si="89"/>
        <v>17</v>
      </c>
      <c r="F1444">
        <v>14</v>
      </c>
      <c r="G1444">
        <f t="shared" si="90"/>
        <v>15</v>
      </c>
      <c r="H1444">
        <v>15</v>
      </c>
      <c r="I1444">
        <f t="shared" si="91"/>
        <v>16</v>
      </c>
      <c r="J1444">
        <v>65237.4</v>
      </c>
    </row>
    <row r="1445" spans="1:10" x14ac:dyDescent="0.25">
      <c r="A1445" s="1">
        <v>42916.89271990741</v>
      </c>
      <c r="B1445">
        <v>14</v>
      </c>
      <c r="C1445">
        <f t="shared" si="88"/>
        <v>15</v>
      </c>
      <c r="D1445">
        <v>17</v>
      </c>
      <c r="E1445">
        <f t="shared" si="89"/>
        <v>18</v>
      </c>
      <c r="F1445">
        <v>15</v>
      </c>
      <c r="G1445">
        <f t="shared" si="90"/>
        <v>16</v>
      </c>
      <c r="H1445">
        <v>16</v>
      </c>
      <c r="I1445">
        <f t="shared" si="91"/>
        <v>17</v>
      </c>
      <c r="J1445">
        <v>315.28199999999998</v>
      </c>
    </row>
    <row r="1446" spans="1:10" x14ac:dyDescent="0.25">
      <c r="A1446" s="1">
        <v>42916.892754629633</v>
      </c>
      <c r="B1446">
        <v>18</v>
      </c>
      <c r="C1446">
        <f t="shared" si="88"/>
        <v>19</v>
      </c>
      <c r="D1446">
        <v>21</v>
      </c>
      <c r="E1446">
        <f t="shared" si="89"/>
        <v>22</v>
      </c>
      <c r="F1446">
        <v>19</v>
      </c>
      <c r="G1446">
        <f t="shared" si="90"/>
        <v>20</v>
      </c>
      <c r="H1446">
        <v>20</v>
      </c>
      <c r="I1446">
        <f t="shared" si="91"/>
        <v>21</v>
      </c>
      <c r="J1446">
        <v>2929</v>
      </c>
    </row>
    <row r="1447" spans="1:10" x14ac:dyDescent="0.25">
      <c r="A1447" s="1">
        <v>42916.892824074072</v>
      </c>
      <c r="B1447">
        <v>20</v>
      </c>
      <c r="C1447">
        <f t="shared" si="88"/>
        <v>21</v>
      </c>
      <c r="D1447">
        <v>23</v>
      </c>
      <c r="E1447">
        <f t="shared" si="89"/>
        <v>24</v>
      </c>
      <c r="F1447">
        <v>21</v>
      </c>
      <c r="G1447">
        <f t="shared" si="90"/>
        <v>22</v>
      </c>
      <c r="H1447">
        <v>22</v>
      </c>
      <c r="I1447">
        <f t="shared" si="91"/>
        <v>23</v>
      </c>
      <c r="J1447">
        <v>320.952</v>
      </c>
    </row>
    <row r="1448" spans="1:10" x14ac:dyDescent="0.25">
      <c r="A1448" s="1">
        <v>42916.892870370371</v>
      </c>
      <c r="B1448">
        <v>24</v>
      </c>
      <c r="C1448">
        <f t="shared" si="88"/>
        <v>25</v>
      </c>
      <c r="D1448">
        <v>27</v>
      </c>
      <c r="E1448">
        <f t="shared" si="89"/>
        <v>28</v>
      </c>
      <c r="F1448">
        <v>25</v>
      </c>
      <c r="G1448">
        <f t="shared" si="90"/>
        <v>26</v>
      </c>
      <c r="H1448">
        <v>26</v>
      </c>
      <c r="I1448">
        <f t="shared" si="91"/>
        <v>27</v>
      </c>
      <c r="J1448">
        <v>6170.83</v>
      </c>
    </row>
    <row r="1449" spans="1:10" x14ac:dyDescent="0.25">
      <c r="A1449" s="1">
        <v>42916.892916666664</v>
      </c>
      <c r="B1449">
        <v>25</v>
      </c>
      <c r="C1449">
        <f t="shared" si="88"/>
        <v>26</v>
      </c>
      <c r="D1449">
        <v>28</v>
      </c>
      <c r="E1449">
        <f t="shared" si="89"/>
        <v>29</v>
      </c>
      <c r="F1449">
        <v>26</v>
      </c>
      <c r="G1449">
        <f t="shared" si="90"/>
        <v>27</v>
      </c>
      <c r="H1449">
        <v>27</v>
      </c>
      <c r="I1449">
        <f t="shared" si="91"/>
        <v>28</v>
      </c>
      <c r="J1449">
        <v>2749.32</v>
      </c>
    </row>
    <row r="1450" spans="1:10" x14ac:dyDescent="0.25">
      <c r="A1450" s="1">
        <v>42916.892951388887</v>
      </c>
      <c r="B1450">
        <v>26</v>
      </c>
      <c r="C1450">
        <f t="shared" si="88"/>
        <v>27</v>
      </c>
      <c r="D1450">
        <v>29</v>
      </c>
      <c r="E1450">
        <f t="shared" si="89"/>
        <v>30</v>
      </c>
      <c r="F1450">
        <v>27</v>
      </c>
      <c r="G1450">
        <f t="shared" si="90"/>
        <v>28</v>
      </c>
      <c r="H1450">
        <v>28</v>
      </c>
      <c r="I1450">
        <f t="shared" si="91"/>
        <v>29</v>
      </c>
      <c r="J1450">
        <v>9831.68</v>
      </c>
    </row>
    <row r="1451" spans="1:10" x14ac:dyDescent="0.25">
      <c r="A1451" s="1">
        <v>42916.9062962963</v>
      </c>
      <c r="B1451">
        <v>0</v>
      </c>
      <c r="C1451">
        <f t="shared" si="88"/>
        <v>1</v>
      </c>
      <c r="D1451">
        <v>3</v>
      </c>
      <c r="E1451">
        <f t="shared" si="89"/>
        <v>4</v>
      </c>
      <c r="F1451">
        <v>1</v>
      </c>
      <c r="G1451">
        <f t="shared" si="90"/>
        <v>2</v>
      </c>
      <c r="H1451">
        <v>2</v>
      </c>
      <c r="I1451">
        <f t="shared" si="91"/>
        <v>3</v>
      </c>
      <c r="J1451">
        <v>52386.6</v>
      </c>
    </row>
    <row r="1452" spans="1:10" x14ac:dyDescent="0.25">
      <c r="A1452" s="1">
        <v>42916.906331018516</v>
      </c>
      <c r="B1452">
        <v>1</v>
      </c>
      <c r="C1452">
        <f t="shared" si="88"/>
        <v>2</v>
      </c>
      <c r="D1452">
        <v>4</v>
      </c>
      <c r="E1452">
        <f t="shared" si="89"/>
        <v>5</v>
      </c>
      <c r="F1452">
        <v>2</v>
      </c>
      <c r="G1452">
        <f t="shared" si="90"/>
        <v>3</v>
      </c>
      <c r="H1452">
        <v>3</v>
      </c>
      <c r="I1452">
        <f t="shared" si="91"/>
        <v>4</v>
      </c>
      <c r="J1452">
        <v>271.59300000000002</v>
      </c>
    </row>
    <row r="1453" spans="1:10" x14ac:dyDescent="0.25">
      <c r="A1453" s="1">
        <v>42916.906365740739</v>
      </c>
      <c r="B1453">
        <v>2</v>
      </c>
      <c r="C1453">
        <f t="shared" si="88"/>
        <v>3</v>
      </c>
      <c r="D1453">
        <v>5</v>
      </c>
      <c r="E1453">
        <f t="shared" si="89"/>
        <v>6</v>
      </c>
      <c r="F1453">
        <v>3</v>
      </c>
      <c r="G1453">
        <f t="shared" si="90"/>
        <v>4</v>
      </c>
      <c r="H1453">
        <v>4</v>
      </c>
      <c r="I1453">
        <f t="shared" si="91"/>
        <v>5</v>
      </c>
      <c r="J1453">
        <v>33567</v>
      </c>
    </row>
    <row r="1454" spans="1:10" x14ac:dyDescent="0.25">
      <c r="A1454" s="1">
        <v>42916.906400462962</v>
      </c>
      <c r="B1454">
        <v>6</v>
      </c>
      <c r="C1454">
        <f t="shared" si="88"/>
        <v>7</v>
      </c>
      <c r="D1454">
        <v>9</v>
      </c>
      <c r="E1454">
        <f t="shared" si="89"/>
        <v>10</v>
      </c>
      <c r="F1454">
        <v>7</v>
      </c>
      <c r="G1454">
        <f t="shared" si="90"/>
        <v>8</v>
      </c>
      <c r="H1454">
        <v>8</v>
      </c>
      <c r="I1454">
        <f t="shared" si="91"/>
        <v>9</v>
      </c>
      <c r="J1454">
        <v>39243.699999999997</v>
      </c>
    </row>
    <row r="1455" spans="1:10" x14ac:dyDescent="0.25">
      <c r="A1455" s="1">
        <v>42916.906446759262</v>
      </c>
      <c r="B1455">
        <v>7</v>
      </c>
      <c r="C1455">
        <f t="shared" si="88"/>
        <v>8</v>
      </c>
      <c r="D1455">
        <v>10</v>
      </c>
      <c r="E1455">
        <f t="shared" si="89"/>
        <v>11</v>
      </c>
      <c r="F1455">
        <v>8</v>
      </c>
      <c r="G1455">
        <f t="shared" si="90"/>
        <v>9</v>
      </c>
      <c r="H1455">
        <v>9</v>
      </c>
      <c r="I1455">
        <f t="shared" si="91"/>
        <v>10</v>
      </c>
      <c r="J1455">
        <v>64.608900000000006</v>
      </c>
    </row>
    <row r="1456" spans="1:10" x14ac:dyDescent="0.25">
      <c r="A1456" s="1">
        <v>42916.906481481485</v>
      </c>
      <c r="B1456">
        <v>8</v>
      </c>
      <c r="C1456">
        <f t="shared" si="88"/>
        <v>9</v>
      </c>
      <c r="D1456">
        <v>11</v>
      </c>
      <c r="E1456">
        <f t="shared" si="89"/>
        <v>12</v>
      </c>
      <c r="F1456">
        <v>9</v>
      </c>
      <c r="G1456">
        <f t="shared" si="90"/>
        <v>10</v>
      </c>
      <c r="H1456">
        <v>10</v>
      </c>
      <c r="I1456">
        <f t="shared" si="91"/>
        <v>11</v>
      </c>
      <c r="J1456">
        <v>68695.5</v>
      </c>
    </row>
    <row r="1457" spans="1:10" x14ac:dyDescent="0.25">
      <c r="A1457" s="1">
        <v>42916.9065162037</v>
      </c>
      <c r="B1457">
        <v>12</v>
      </c>
      <c r="C1457">
        <f t="shared" si="88"/>
        <v>13</v>
      </c>
      <c r="D1457">
        <v>15</v>
      </c>
      <c r="E1457">
        <f t="shared" si="89"/>
        <v>16</v>
      </c>
      <c r="F1457">
        <v>13</v>
      </c>
      <c r="G1457">
        <f t="shared" si="90"/>
        <v>14</v>
      </c>
      <c r="H1457">
        <v>14</v>
      </c>
      <c r="I1457">
        <f t="shared" si="91"/>
        <v>15</v>
      </c>
      <c r="J1457">
        <v>460.76600000000002</v>
      </c>
    </row>
    <row r="1458" spans="1:10" x14ac:dyDescent="0.25">
      <c r="A1458" s="1">
        <v>42916.9065625</v>
      </c>
      <c r="B1458">
        <v>13</v>
      </c>
      <c r="C1458">
        <f t="shared" si="88"/>
        <v>14</v>
      </c>
      <c r="D1458">
        <v>16</v>
      </c>
      <c r="E1458">
        <f t="shared" si="89"/>
        <v>17</v>
      </c>
      <c r="F1458">
        <v>14</v>
      </c>
      <c r="G1458">
        <f t="shared" si="90"/>
        <v>15</v>
      </c>
      <c r="H1458">
        <v>15</v>
      </c>
      <c r="I1458">
        <f t="shared" si="91"/>
        <v>16</v>
      </c>
      <c r="J1458">
        <v>66417.600000000006</v>
      </c>
    </row>
    <row r="1459" spans="1:10" x14ac:dyDescent="0.25">
      <c r="A1459" s="1">
        <v>42916.906597222223</v>
      </c>
      <c r="B1459">
        <v>14</v>
      </c>
      <c r="C1459">
        <f t="shared" si="88"/>
        <v>15</v>
      </c>
      <c r="D1459">
        <v>17</v>
      </c>
      <c r="E1459">
        <f t="shared" si="89"/>
        <v>18</v>
      </c>
      <c r="F1459">
        <v>15</v>
      </c>
      <c r="G1459">
        <f t="shared" si="90"/>
        <v>16</v>
      </c>
      <c r="H1459">
        <v>16</v>
      </c>
      <c r="I1459">
        <f t="shared" si="91"/>
        <v>17</v>
      </c>
      <c r="J1459">
        <v>321.21899999999999</v>
      </c>
    </row>
    <row r="1460" spans="1:10" x14ac:dyDescent="0.25">
      <c r="A1460" s="1">
        <v>42916.906631944446</v>
      </c>
      <c r="B1460">
        <v>18</v>
      </c>
      <c r="C1460">
        <f t="shared" si="88"/>
        <v>19</v>
      </c>
      <c r="D1460">
        <v>21</v>
      </c>
      <c r="E1460">
        <f t="shared" si="89"/>
        <v>22</v>
      </c>
      <c r="F1460">
        <v>19</v>
      </c>
      <c r="G1460">
        <f t="shared" si="90"/>
        <v>20</v>
      </c>
      <c r="H1460">
        <v>20</v>
      </c>
      <c r="I1460">
        <f t="shared" si="91"/>
        <v>21</v>
      </c>
      <c r="J1460">
        <v>3041.01</v>
      </c>
    </row>
    <row r="1461" spans="1:10" x14ac:dyDescent="0.25">
      <c r="A1461" s="1">
        <v>42916.906712962962</v>
      </c>
      <c r="B1461">
        <v>20</v>
      </c>
      <c r="C1461">
        <f t="shared" si="88"/>
        <v>21</v>
      </c>
      <c r="D1461">
        <v>23</v>
      </c>
      <c r="E1461">
        <f t="shared" si="89"/>
        <v>24</v>
      </c>
      <c r="F1461">
        <v>21</v>
      </c>
      <c r="G1461">
        <f t="shared" si="90"/>
        <v>22</v>
      </c>
      <c r="H1461">
        <v>22</v>
      </c>
      <c r="I1461">
        <f t="shared" si="91"/>
        <v>23</v>
      </c>
      <c r="J1461">
        <v>310.935</v>
      </c>
    </row>
    <row r="1462" spans="1:10" x14ac:dyDescent="0.25">
      <c r="A1462" s="1">
        <v>42916.906747685185</v>
      </c>
      <c r="B1462">
        <v>24</v>
      </c>
      <c r="C1462">
        <f t="shared" si="88"/>
        <v>25</v>
      </c>
      <c r="D1462">
        <v>27</v>
      </c>
      <c r="E1462">
        <f t="shared" si="89"/>
        <v>28</v>
      </c>
      <c r="F1462">
        <v>25</v>
      </c>
      <c r="G1462">
        <f t="shared" si="90"/>
        <v>26</v>
      </c>
      <c r="H1462">
        <v>26</v>
      </c>
      <c r="I1462">
        <f t="shared" si="91"/>
        <v>27</v>
      </c>
      <c r="J1462">
        <v>1479.78</v>
      </c>
    </row>
    <row r="1463" spans="1:10" x14ac:dyDescent="0.25">
      <c r="A1463" s="1">
        <v>42916.906793981485</v>
      </c>
      <c r="B1463">
        <v>25</v>
      </c>
      <c r="C1463">
        <f t="shared" si="88"/>
        <v>26</v>
      </c>
      <c r="D1463">
        <v>28</v>
      </c>
      <c r="E1463">
        <f t="shared" si="89"/>
        <v>29</v>
      </c>
      <c r="F1463">
        <v>26</v>
      </c>
      <c r="G1463">
        <f t="shared" si="90"/>
        <v>27</v>
      </c>
      <c r="H1463">
        <v>27</v>
      </c>
      <c r="I1463">
        <f t="shared" si="91"/>
        <v>28</v>
      </c>
      <c r="J1463">
        <v>2739.45</v>
      </c>
    </row>
    <row r="1464" spans="1:10" x14ac:dyDescent="0.25">
      <c r="A1464" s="1">
        <v>42916.906828703701</v>
      </c>
      <c r="B1464">
        <v>26</v>
      </c>
      <c r="C1464">
        <f t="shared" si="88"/>
        <v>27</v>
      </c>
      <c r="D1464">
        <v>29</v>
      </c>
      <c r="E1464">
        <f t="shared" si="89"/>
        <v>30</v>
      </c>
      <c r="F1464">
        <v>27</v>
      </c>
      <c r="G1464">
        <f t="shared" si="90"/>
        <v>28</v>
      </c>
      <c r="H1464">
        <v>28</v>
      </c>
      <c r="I1464">
        <f t="shared" si="91"/>
        <v>29</v>
      </c>
      <c r="J1464">
        <v>10387.700000000001</v>
      </c>
    </row>
    <row r="1465" spans="1:10" x14ac:dyDescent="0.25">
      <c r="A1465" s="1">
        <v>42916.920185185183</v>
      </c>
      <c r="B1465">
        <v>0</v>
      </c>
      <c r="C1465">
        <f t="shared" si="88"/>
        <v>1</v>
      </c>
      <c r="D1465">
        <v>3</v>
      </c>
      <c r="E1465">
        <f t="shared" si="89"/>
        <v>4</v>
      </c>
      <c r="F1465">
        <v>1</v>
      </c>
      <c r="G1465">
        <f t="shared" si="90"/>
        <v>2</v>
      </c>
      <c r="H1465">
        <v>2</v>
      </c>
      <c r="I1465">
        <f t="shared" si="91"/>
        <v>3</v>
      </c>
      <c r="J1465">
        <v>60460.800000000003</v>
      </c>
    </row>
    <row r="1466" spans="1:10" x14ac:dyDescent="0.25">
      <c r="A1466" s="1">
        <v>42916.920231481483</v>
      </c>
      <c r="B1466">
        <v>1</v>
      </c>
      <c r="C1466">
        <f t="shared" si="88"/>
        <v>2</v>
      </c>
      <c r="D1466">
        <v>4</v>
      </c>
      <c r="E1466">
        <f t="shared" si="89"/>
        <v>5</v>
      </c>
      <c r="F1466">
        <v>2</v>
      </c>
      <c r="G1466">
        <f t="shared" si="90"/>
        <v>3</v>
      </c>
      <c r="H1466">
        <v>3</v>
      </c>
      <c r="I1466">
        <f t="shared" si="91"/>
        <v>4</v>
      </c>
      <c r="J1466">
        <v>222.96299999999999</v>
      </c>
    </row>
    <row r="1467" spans="1:10" x14ac:dyDescent="0.25">
      <c r="A1467" s="1">
        <v>42916.920266203706</v>
      </c>
      <c r="B1467">
        <v>2</v>
      </c>
      <c r="C1467">
        <f t="shared" si="88"/>
        <v>3</v>
      </c>
      <c r="D1467">
        <v>5</v>
      </c>
      <c r="E1467">
        <f t="shared" si="89"/>
        <v>6</v>
      </c>
      <c r="F1467">
        <v>3</v>
      </c>
      <c r="G1467">
        <f t="shared" si="90"/>
        <v>4</v>
      </c>
      <c r="H1467">
        <v>4</v>
      </c>
      <c r="I1467">
        <f t="shared" si="91"/>
        <v>5</v>
      </c>
      <c r="J1467">
        <v>34802.1</v>
      </c>
    </row>
    <row r="1468" spans="1:10" x14ac:dyDescent="0.25">
      <c r="A1468" s="1">
        <v>42916.920312499999</v>
      </c>
      <c r="B1468">
        <v>6</v>
      </c>
      <c r="C1468">
        <f t="shared" si="88"/>
        <v>7</v>
      </c>
      <c r="D1468">
        <v>9</v>
      </c>
      <c r="E1468">
        <f t="shared" si="89"/>
        <v>10</v>
      </c>
      <c r="F1468">
        <v>7</v>
      </c>
      <c r="G1468">
        <f t="shared" si="90"/>
        <v>8</v>
      </c>
      <c r="H1468">
        <v>8</v>
      </c>
      <c r="I1468">
        <f t="shared" si="91"/>
        <v>9</v>
      </c>
      <c r="J1468">
        <v>40374.800000000003</v>
      </c>
    </row>
    <row r="1469" spans="1:10" x14ac:dyDescent="0.25">
      <c r="A1469" s="1">
        <v>42916.920347222222</v>
      </c>
      <c r="B1469">
        <v>7</v>
      </c>
      <c r="C1469">
        <f t="shared" si="88"/>
        <v>8</v>
      </c>
      <c r="D1469">
        <v>10</v>
      </c>
      <c r="E1469">
        <f t="shared" si="89"/>
        <v>11</v>
      </c>
      <c r="F1469">
        <v>8</v>
      </c>
      <c r="G1469">
        <f t="shared" si="90"/>
        <v>9</v>
      </c>
      <c r="H1469">
        <v>9</v>
      </c>
      <c r="I1469">
        <f t="shared" si="91"/>
        <v>10</v>
      </c>
      <c r="J1469">
        <v>70.663300000000007</v>
      </c>
    </row>
    <row r="1470" spans="1:10" x14ac:dyDescent="0.25">
      <c r="A1470" s="1">
        <v>42916.920393518521</v>
      </c>
      <c r="B1470">
        <v>8</v>
      </c>
      <c r="C1470">
        <f t="shared" si="88"/>
        <v>9</v>
      </c>
      <c r="D1470">
        <v>11</v>
      </c>
      <c r="E1470">
        <f t="shared" si="89"/>
        <v>12</v>
      </c>
      <c r="F1470">
        <v>9</v>
      </c>
      <c r="G1470">
        <f t="shared" si="90"/>
        <v>10</v>
      </c>
      <c r="H1470">
        <v>10</v>
      </c>
      <c r="I1470">
        <f t="shared" si="91"/>
        <v>11</v>
      </c>
      <c r="J1470">
        <v>70682</v>
      </c>
    </row>
    <row r="1471" spans="1:10" x14ac:dyDescent="0.25">
      <c r="A1471" s="1">
        <v>42916.920428240737</v>
      </c>
      <c r="B1471">
        <v>12</v>
      </c>
      <c r="C1471">
        <f t="shared" si="88"/>
        <v>13</v>
      </c>
      <c r="D1471">
        <v>15</v>
      </c>
      <c r="E1471">
        <f t="shared" si="89"/>
        <v>16</v>
      </c>
      <c r="F1471">
        <v>13</v>
      </c>
      <c r="G1471">
        <f t="shared" si="90"/>
        <v>14</v>
      </c>
      <c r="H1471">
        <v>14</v>
      </c>
      <c r="I1471">
        <f t="shared" si="91"/>
        <v>15</v>
      </c>
      <c r="J1471">
        <v>502.74799999999999</v>
      </c>
    </row>
    <row r="1472" spans="1:10" x14ac:dyDescent="0.25">
      <c r="A1472" s="1">
        <v>42916.920474537037</v>
      </c>
      <c r="B1472">
        <v>13</v>
      </c>
      <c r="C1472">
        <f t="shared" si="88"/>
        <v>14</v>
      </c>
      <c r="D1472">
        <v>16</v>
      </c>
      <c r="E1472">
        <f t="shared" si="89"/>
        <v>17</v>
      </c>
      <c r="F1472">
        <v>14</v>
      </c>
      <c r="G1472">
        <f t="shared" si="90"/>
        <v>15</v>
      </c>
      <c r="H1472">
        <v>15</v>
      </c>
      <c r="I1472">
        <f t="shared" si="91"/>
        <v>16</v>
      </c>
      <c r="J1472">
        <v>68018.899999999994</v>
      </c>
    </row>
    <row r="1473" spans="1:10" x14ac:dyDescent="0.25">
      <c r="A1473" s="1">
        <v>42916.920520833337</v>
      </c>
      <c r="B1473">
        <v>14</v>
      </c>
      <c r="C1473">
        <f t="shared" si="88"/>
        <v>15</v>
      </c>
      <c r="D1473">
        <v>17</v>
      </c>
      <c r="E1473">
        <f t="shared" si="89"/>
        <v>18</v>
      </c>
      <c r="F1473">
        <v>15</v>
      </c>
      <c r="G1473">
        <f t="shared" si="90"/>
        <v>16</v>
      </c>
      <c r="H1473">
        <v>16</v>
      </c>
      <c r="I1473">
        <f t="shared" si="91"/>
        <v>17</v>
      </c>
      <c r="J1473">
        <v>336.738</v>
      </c>
    </row>
    <row r="1474" spans="1:10" x14ac:dyDescent="0.25">
      <c r="A1474" s="1">
        <v>42916.920555555553</v>
      </c>
      <c r="B1474">
        <v>18</v>
      </c>
      <c r="C1474">
        <f t="shared" si="88"/>
        <v>19</v>
      </c>
      <c r="D1474">
        <v>21</v>
      </c>
      <c r="E1474">
        <f t="shared" si="89"/>
        <v>22</v>
      </c>
      <c r="F1474">
        <v>19</v>
      </c>
      <c r="G1474">
        <f t="shared" si="90"/>
        <v>20</v>
      </c>
      <c r="H1474">
        <v>20</v>
      </c>
      <c r="I1474">
        <f t="shared" si="91"/>
        <v>21</v>
      </c>
      <c r="J1474">
        <v>2869.86</v>
      </c>
    </row>
    <row r="1475" spans="1:10" x14ac:dyDescent="0.25">
      <c r="A1475" s="1">
        <v>42916.920636574076</v>
      </c>
      <c r="B1475">
        <v>20</v>
      </c>
      <c r="C1475">
        <f t="shared" ref="C1475:C1538" si="92">B1475+1</f>
        <v>21</v>
      </c>
      <c r="D1475">
        <v>23</v>
      </c>
      <c r="E1475">
        <f t="shared" ref="E1475:E1538" si="93">D1475+1</f>
        <v>24</v>
      </c>
      <c r="F1475">
        <v>21</v>
      </c>
      <c r="G1475">
        <f t="shared" ref="G1475:G1538" si="94">F1475+1</f>
        <v>22</v>
      </c>
      <c r="H1475">
        <v>22</v>
      </c>
      <c r="I1475">
        <f t="shared" ref="I1475:I1538" si="95">H1475+1</f>
        <v>23</v>
      </c>
      <c r="J1475">
        <v>418.45100000000002</v>
      </c>
    </row>
    <row r="1476" spans="1:10" x14ac:dyDescent="0.25">
      <c r="A1476" s="1">
        <v>42916.920671296299</v>
      </c>
      <c r="B1476">
        <v>24</v>
      </c>
      <c r="C1476">
        <f t="shared" si="92"/>
        <v>25</v>
      </c>
      <c r="D1476">
        <v>27</v>
      </c>
      <c r="E1476">
        <f t="shared" si="93"/>
        <v>28</v>
      </c>
      <c r="F1476">
        <v>25</v>
      </c>
      <c r="G1476">
        <f t="shared" si="94"/>
        <v>26</v>
      </c>
      <c r="H1476">
        <v>26</v>
      </c>
      <c r="I1476">
        <f t="shared" si="95"/>
        <v>27</v>
      </c>
      <c r="J1476">
        <v>6264.83</v>
      </c>
    </row>
    <row r="1477" spans="1:10" x14ac:dyDescent="0.25">
      <c r="A1477" s="1">
        <v>42916.920706018522</v>
      </c>
      <c r="B1477">
        <v>25</v>
      </c>
      <c r="C1477">
        <f t="shared" si="92"/>
        <v>26</v>
      </c>
      <c r="D1477">
        <v>28</v>
      </c>
      <c r="E1477">
        <f t="shared" si="93"/>
        <v>29</v>
      </c>
      <c r="F1477">
        <v>26</v>
      </c>
      <c r="G1477">
        <f t="shared" si="94"/>
        <v>27</v>
      </c>
      <c r="H1477">
        <v>27</v>
      </c>
      <c r="I1477">
        <f t="shared" si="95"/>
        <v>28</v>
      </c>
      <c r="J1477">
        <v>2597.94</v>
      </c>
    </row>
    <row r="1478" spans="1:10" x14ac:dyDescent="0.25">
      <c r="A1478" s="1">
        <v>42916.920752314814</v>
      </c>
      <c r="B1478">
        <v>26</v>
      </c>
      <c r="C1478">
        <f t="shared" si="92"/>
        <v>27</v>
      </c>
      <c r="D1478">
        <v>29</v>
      </c>
      <c r="E1478">
        <f t="shared" si="93"/>
        <v>30</v>
      </c>
      <c r="F1478">
        <v>27</v>
      </c>
      <c r="G1478">
        <f t="shared" si="94"/>
        <v>28</v>
      </c>
      <c r="H1478">
        <v>28</v>
      </c>
      <c r="I1478">
        <f t="shared" si="95"/>
        <v>29</v>
      </c>
      <c r="J1478">
        <v>5375.76</v>
      </c>
    </row>
    <row r="1479" spans="1:10" x14ac:dyDescent="0.25">
      <c r="A1479" s="1">
        <v>42916.934074074074</v>
      </c>
      <c r="B1479">
        <v>0</v>
      </c>
      <c r="C1479">
        <f t="shared" si="92"/>
        <v>1</v>
      </c>
      <c r="D1479">
        <v>3</v>
      </c>
      <c r="E1479">
        <f t="shared" si="93"/>
        <v>4</v>
      </c>
      <c r="F1479">
        <v>1</v>
      </c>
      <c r="G1479">
        <f t="shared" si="94"/>
        <v>2</v>
      </c>
      <c r="H1479">
        <v>2</v>
      </c>
      <c r="I1479">
        <f t="shared" si="95"/>
        <v>3</v>
      </c>
      <c r="J1479">
        <v>57409.3</v>
      </c>
    </row>
    <row r="1480" spans="1:10" x14ac:dyDescent="0.25">
      <c r="A1480" s="1">
        <v>42916.934108796297</v>
      </c>
      <c r="B1480">
        <v>1</v>
      </c>
      <c r="C1480">
        <f t="shared" si="92"/>
        <v>2</v>
      </c>
      <c r="D1480">
        <v>4</v>
      </c>
      <c r="E1480">
        <f t="shared" si="93"/>
        <v>5</v>
      </c>
      <c r="F1480">
        <v>2</v>
      </c>
      <c r="G1480">
        <f t="shared" si="94"/>
        <v>3</v>
      </c>
      <c r="H1480">
        <v>3</v>
      </c>
      <c r="I1480">
        <f t="shared" si="95"/>
        <v>4</v>
      </c>
      <c r="J1480">
        <v>262.51299999999998</v>
      </c>
    </row>
    <row r="1481" spans="1:10" x14ac:dyDescent="0.25">
      <c r="A1481" s="1">
        <v>42916.93414351852</v>
      </c>
      <c r="B1481">
        <v>2</v>
      </c>
      <c r="C1481">
        <f t="shared" si="92"/>
        <v>3</v>
      </c>
      <c r="D1481">
        <v>5</v>
      </c>
      <c r="E1481">
        <f t="shared" si="93"/>
        <v>6</v>
      </c>
      <c r="F1481">
        <v>3</v>
      </c>
      <c r="G1481">
        <f t="shared" si="94"/>
        <v>4</v>
      </c>
      <c r="H1481">
        <v>4</v>
      </c>
      <c r="I1481">
        <f t="shared" si="95"/>
        <v>5</v>
      </c>
      <c r="J1481">
        <v>35920.9</v>
      </c>
    </row>
    <row r="1482" spans="1:10" x14ac:dyDescent="0.25">
      <c r="A1482" s="1">
        <v>42916.934189814812</v>
      </c>
      <c r="B1482">
        <v>6</v>
      </c>
      <c r="C1482">
        <f t="shared" si="92"/>
        <v>7</v>
      </c>
      <c r="D1482">
        <v>9</v>
      </c>
      <c r="E1482">
        <f t="shared" si="93"/>
        <v>10</v>
      </c>
      <c r="F1482">
        <v>7</v>
      </c>
      <c r="G1482">
        <f t="shared" si="94"/>
        <v>8</v>
      </c>
      <c r="H1482">
        <v>8</v>
      </c>
      <c r="I1482">
        <f t="shared" si="95"/>
        <v>9</v>
      </c>
      <c r="J1482">
        <v>41272.1</v>
      </c>
    </row>
    <row r="1483" spans="1:10" x14ac:dyDescent="0.25">
      <c r="A1483" s="1">
        <v>42916.934224537035</v>
      </c>
      <c r="B1483">
        <v>7</v>
      </c>
      <c r="C1483">
        <f t="shared" si="92"/>
        <v>8</v>
      </c>
      <c r="D1483">
        <v>10</v>
      </c>
      <c r="E1483">
        <f t="shared" si="93"/>
        <v>11</v>
      </c>
      <c r="F1483">
        <v>8</v>
      </c>
      <c r="G1483">
        <f t="shared" si="94"/>
        <v>9</v>
      </c>
      <c r="H1483">
        <v>9</v>
      </c>
      <c r="I1483">
        <f t="shared" si="95"/>
        <v>10</v>
      </c>
      <c r="J1483">
        <v>167.36799999999999</v>
      </c>
    </row>
    <row r="1484" spans="1:10" x14ac:dyDescent="0.25">
      <c r="A1484" s="1">
        <v>42916.934259259258</v>
      </c>
      <c r="B1484">
        <v>8</v>
      </c>
      <c r="C1484">
        <f t="shared" si="92"/>
        <v>9</v>
      </c>
      <c r="D1484">
        <v>11</v>
      </c>
      <c r="E1484">
        <f t="shared" si="93"/>
        <v>12</v>
      </c>
      <c r="F1484">
        <v>9</v>
      </c>
      <c r="G1484">
        <f t="shared" si="94"/>
        <v>10</v>
      </c>
      <c r="H1484">
        <v>10</v>
      </c>
      <c r="I1484">
        <f t="shared" si="95"/>
        <v>11</v>
      </c>
      <c r="J1484">
        <v>71059.100000000006</v>
      </c>
    </row>
    <row r="1485" spans="1:10" x14ac:dyDescent="0.25">
      <c r="A1485" s="1">
        <v>42916.934305555558</v>
      </c>
      <c r="B1485">
        <v>12</v>
      </c>
      <c r="C1485">
        <f t="shared" si="92"/>
        <v>13</v>
      </c>
      <c r="D1485">
        <v>15</v>
      </c>
      <c r="E1485">
        <f t="shared" si="93"/>
        <v>16</v>
      </c>
      <c r="F1485">
        <v>13</v>
      </c>
      <c r="G1485">
        <f t="shared" si="94"/>
        <v>14</v>
      </c>
      <c r="H1485">
        <v>14</v>
      </c>
      <c r="I1485">
        <f t="shared" si="95"/>
        <v>15</v>
      </c>
      <c r="J1485">
        <v>501.35</v>
      </c>
    </row>
    <row r="1486" spans="1:10" x14ac:dyDescent="0.25">
      <c r="A1486" s="1">
        <v>42916.934351851851</v>
      </c>
      <c r="B1486">
        <v>13</v>
      </c>
      <c r="C1486">
        <f t="shared" si="92"/>
        <v>14</v>
      </c>
      <c r="D1486">
        <v>16</v>
      </c>
      <c r="E1486">
        <f t="shared" si="93"/>
        <v>17</v>
      </c>
      <c r="F1486">
        <v>14</v>
      </c>
      <c r="G1486">
        <f t="shared" si="94"/>
        <v>15</v>
      </c>
      <c r="H1486">
        <v>15</v>
      </c>
      <c r="I1486">
        <f t="shared" si="95"/>
        <v>16</v>
      </c>
      <c r="J1486">
        <v>71149.8</v>
      </c>
    </row>
    <row r="1487" spans="1:10" x14ac:dyDescent="0.25">
      <c r="A1487" s="1">
        <v>42916.934386574074</v>
      </c>
      <c r="B1487">
        <v>14</v>
      </c>
      <c r="C1487">
        <f t="shared" si="92"/>
        <v>15</v>
      </c>
      <c r="D1487">
        <v>17</v>
      </c>
      <c r="E1487">
        <f t="shared" si="93"/>
        <v>18</v>
      </c>
      <c r="F1487">
        <v>15</v>
      </c>
      <c r="G1487">
        <f t="shared" si="94"/>
        <v>16</v>
      </c>
      <c r="H1487">
        <v>16</v>
      </c>
      <c r="I1487">
        <f t="shared" si="95"/>
        <v>17</v>
      </c>
      <c r="J1487">
        <v>350.86</v>
      </c>
    </row>
    <row r="1488" spans="1:10" x14ac:dyDescent="0.25">
      <c r="A1488" s="1">
        <v>42916.934421296297</v>
      </c>
      <c r="B1488">
        <v>18</v>
      </c>
      <c r="C1488">
        <f t="shared" si="92"/>
        <v>19</v>
      </c>
      <c r="D1488">
        <v>21</v>
      </c>
      <c r="E1488">
        <f t="shared" si="93"/>
        <v>22</v>
      </c>
      <c r="F1488">
        <v>19</v>
      </c>
      <c r="G1488">
        <f t="shared" si="94"/>
        <v>20</v>
      </c>
      <c r="H1488">
        <v>20</v>
      </c>
      <c r="I1488">
        <f t="shared" si="95"/>
        <v>21</v>
      </c>
      <c r="J1488">
        <v>2810.32</v>
      </c>
    </row>
    <row r="1489" spans="1:10" x14ac:dyDescent="0.25">
      <c r="A1489" s="1">
        <v>42916.934502314813</v>
      </c>
      <c r="B1489">
        <v>20</v>
      </c>
      <c r="C1489">
        <f t="shared" si="92"/>
        <v>21</v>
      </c>
      <c r="D1489">
        <v>23</v>
      </c>
      <c r="E1489">
        <f t="shared" si="93"/>
        <v>24</v>
      </c>
      <c r="F1489">
        <v>21</v>
      </c>
      <c r="G1489">
        <f t="shared" si="94"/>
        <v>22</v>
      </c>
      <c r="H1489">
        <v>22</v>
      </c>
      <c r="I1489">
        <f t="shared" si="95"/>
        <v>23</v>
      </c>
      <c r="J1489">
        <v>426.01</v>
      </c>
    </row>
    <row r="1490" spans="1:10" x14ac:dyDescent="0.25">
      <c r="A1490" s="1">
        <v>42916.934548611112</v>
      </c>
      <c r="B1490">
        <v>24</v>
      </c>
      <c r="C1490">
        <f t="shared" si="92"/>
        <v>25</v>
      </c>
      <c r="D1490">
        <v>27</v>
      </c>
      <c r="E1490">
        <f t="shared" si="93"/>
        <v>28</v>
      </c>
      <c r="F1490">
        <v>25</v>
      </c>
      <c r="G1490">
        <f t="shared" si="94"/>
        <v>26</v>
      </c>
      <c r="H1490">
        <v>26</v>
      </c>
      <c r="I1490">
        <f t="shared" si="95"/>
        <v>27</v>
      </c>
      <c r="J1490">
        <v>6185.24</v>
      </c>
    </row>
    <row r="1491" spans="1:10" x14ac:dyDescent="0.25">
      <c r="A1491" s="1">
        <v>42916.934583333335</v>
      </c>
      <c r="B1491">
        <v>25</v>
      </c>
      <c r="C1491">
        <f t="shared" si="92"/>
        <v>26</v>
      </c>
      <c r="D1491">
        <v>28</v>
      </c>
      <c r="E1491">
        <f t="shared" si="93"/>
        <v>29</v>
      </c>
      <c r="F1491">
        <v>26</v>
      </c>
      <c r="G1491">
        <f t="shared" si="94"/>
        <v>27</v>
      </c>
      <c r="H1491">
        <v>27</v>
      </c>
      <c r="I1491">
        <f t="shared" si="95"/>
        <v>28</v>
      </c>
      <c r="J1491">
        <v>2494.9899999999998</v>
      </c>
    </row>
    <row r="1492" spans="1:10" x14ac:dyDescent="0.25">
      <c r="A1492" s="1">
        <v>42916.934629629628</v>
      </c>
      <c r="B1492">
        <v>26</v>
      </c>
      <c r="C1492">
        <f t="shared" si="92"/>
        <v>27</v>
      </c>
      <c r="D1492">
        <v>29</v>
      </c>
      <c r="E1492">
        <f t="shared" si="93"/>
        <v>30</v>
      </c>
      <c r="F1492">
        <v>27</v>
      </c>
      <c r="G1492">
        <f t="shared" si="94"/>
        <v>28</v>
      </c>
      <c r="H1492">
        <v>28</v>
      </c>
      <c r="I1492">
        <f t="shared" si="95"/>
        <v>29</v>
      </c>
      <c r="J1492">
        <v>10566.2</v>
      </c>
    </row>
    <row r="1493" spans="1:10" x14ac:dyDescent="0.25">
      <c r="A1493" s="1">
        <v>42916.947962962964</v>
      </c>
      <c r="B1493">
        <v>0</v>
      </c>
      <c r="C1493">
        <f t="shared" si="92"/>
        <v>1</v>
      </c>
      <c r="D1493">
        <v>3</v>
      </c>
      <c r="E1493">
        <f t="shared" si="93"/>
        <v>4</v>
      </c>
      <c r="F1493">
        <v>1</v>
      </c>
      <c r="G1493">
        <f t="shared" si="94"/>
        <v>2</v>
      </c>
      <c r="H1493">
        <v>2</v>
      </c>
      <c r="I1493">
        <f t="shared" si="95"/>
        <v>3</v>
      </c>
      <c r="J1493">
        <v>63289.8</v>
      </c>
    </row>
    <row r="1494" spans="1:10" x14ac:dyDescent="0.25">
      <c r="A1494" s="1">
        <v>42916.947997685187</v>
      </c>
      <c r="B1494">
        <v>1</v>
      </c>
      <c r="C1494">
        <f t="shared" si="92"/>
        <v>2</v>
      </c>
      <c r="D1494">
        <v>4</v>
      </c>
      <c r="E1494">
        <f t="shared" si="93"/>
        <v>5</v>
      </c>
      <c r="F1494">
        <v>2</v>
      </c>
      <c r="G1494">
        <f t="shared" si="94"/>
        <v>3</v>
      </c>
      <c r="H1494">
        <v>3</v>
      </c>
      <c r="I1494">
        <f t="shared" si="95"/>
        <v>4</v>
      </c>
      <c r="J1494">
        <v>236.82</v>
      </c>
    </row>
    <row r="1495" spans="1:10" x14ac:dyDescent="0.25">
      <c r="A1495" s="1">
        <v>42916.94804398148</v>
      </c>
      <c r="B1495">
        <v>2</v>
      </c>
      <c r="C1495">
        <f t="shared" si="92"/>
        <v>3</v>
      </c>
      <c r="D1495">
        <v>5</v>
      </c>
      <c r="E1495">
        <f t="shared" si="93"/>
        <v>6</v>
      </c>
      <c r="F1495">
        <v>3</v>
      </c>
      <c r="G1495">
        <f t="shared" si="94"/>
        <v>4</v>
      </c>
      <c r="H1495">
        <v>4</v>
      </c>
      <c r="I1495">
        <f t="shared" si="95"/>
        <v>5</v>
      </c>
      <c r="J1495">
        <v>37513.599999999999</v>
      </c>
    </row>
    <row r="1496" spans="1:10" x14ac:dyDescent="0.25">
      <c r="A1496" s="1">
        <v>42916.948078703703</v>
      </c>
      <c r="B1496">
        <v>6</v>
      </c>
      <c r="C1496">
        <f t="shared" si="92"/>
        <v>7</v>
      </c>
      <c r="D1496">
        <v>9</v>
      </c>
      <c r="E1496">
        <f t="shared" si="93"/>
        <v>10</v>
      </c>
      <c r="F1496">
        <v>7</v>
      </c>
      <c r="G1496">
        <f t="shared" si="94"/>
        <v>8</v>
      </c>
      <c r="H1496">
        <v>8</v>
      </c>
      <c r="I1496">
        <f t="shared" si="95"/>
        <v>9</v>
      </c>
      <c r="J1496">
        <v>42543.8</v>
      </c>
    </row>
    <row r="1497" spans="1:10" x14ac:dyDescent="0.25">
      <c r="A1497" s="1">
        <v>42916.948125000003</v>
      </c>
      <c r="B1497">
        <v>7</v>
      </c>
      <c r="C1497">
        <f t="shared" si="92"/>
        <v>8</v>
      </c>
      <c r="D1497">
        <v>10</v>
      </c>
      <c r="E1497">
        <f t="shared" si="93"/>
        <v>11</v>
      </c>
      <c r="F1497">
        <v>8</v>
      </c>
      <c r="G1497">
        <f t="shared" si="94"/>
        <v>9</v>
      </c>
      <c r="H1497">
        <v>9</v>
      </c>
      <c r="I1497">
        <f t="shared" si="95"/>
        <v>10</v>
      </c>
      <c r="J1497">
        <v>129.58000000000001</v>
      </c>
    </row>
    <row r="1498" spans="1:10" x14ac:dyDescent="0.25">
      <c r="A1498" s="1">
        <v>42916.948159722226</v>
      </c>
      <c r="B1498">
        <v>8</v>
      </c>
      <c r="C1498">
        <f t="shared" si="92"/>
        <v>9</v>
      </c>
      <c r="D1498">
        <v>11</v>
      </c>
      <c r="E1498">
        <f t="shared" si="93"/>
        <v>12</v>
      </c>
      <c r="F1498">
        <v>9</v>
      </c>
      <c r="G1498">
        <f t="shared" si="94"/>
        <v>10</v>
      </c>
      <c r="H1498">
        <v>10</v>
      </c>
      <c r="I1498">
        <f t="shared" si="95"/>
        <v>11</v>
      </c>
      <c r="J1498">
        <v>74976.7</v>
      </c>
    </row>
    <row r="1499" spans="1:10" x14ac:dyDescent="0.25">
      <c r="A1499" s="1">
        <v>42916.948194444441</v>
      </c>
      <c r="B1499">
        <v>12</v>
      </c>
      <c r="C1499">
        <f t="shared" si="92"/>
        <v>13</v>
      </c>
      <c r="D1499">
        <v>15</v>
      </c>
      <c r="E1499">
        <f t="shared" si="93"/>
        <v>16</v>
      </c>
      <c r="F1499">
        <v>13</v>
      </c>
      <c r="G1499">
        <f t="shared" si="94"/>
        <v>14</v>
      </c>
      <c r="H1499">
        <v>14</v>
      </c>
      <c r="I1499">
        <f t="shared" si="95"/>
        <v>15</v>
      </c>
      <c r="J1499">
        <v>510.75</v>
      </c>
    </row>
    <row r="1500" spans="1:10" x14ac:dyDescent="0.25">
      <c r="A1500" s="1">
        <v>42916.948240740741</v>
      </c>
      <c r="B1500">
        <v>13</v>
      </c>
      <c r="C1500">
        <f t="shared" si="92"/>
        <v>14</v>
      </c>
      <c r="D1500">
        <v>16</v>
      </c>
      <c r="E1500">
        <f t="shared" si="93"/>
        <v>17</v>
      </c>
      <c r="F1500">
        <v>14</v>
      </c>
      <c r="G1500">
        <f t="shared" si="94"/>
        <v>15</v>
      </c>
      <c r="H1500">
        <v>15</v>
      </c>
      <c r="I1500">
        <f t="shared" si="95"/>
        <v>16</v>
      </c>
      <c r="J1500">
        <v>74235.399999999994</v>
      </c>
    </row>
    <row r="1501" spans="1:10" x14ac:dyDescent="0.25">
      <c r="A1501" s="1">
        <v>42916.948287037034</v>
      </c>
      <c r="B1501">
        <v>14</v>
      </c>
      <c r="C1501">
        <f t="shared" si="92"/>
        <v>15</v>
      </c>
      <c r="D1501">
        <v>17</v>
      </c>
      <c r="E1501">
        <f t="shared" si="93"/>
        <v>18</v>
      </c>
      <c r="F1501">
        <v>15</v>
      </c>
      <c r="G1501">
        <f t="shared" si="94"/>
        <v>16</v>
      </c>
      <c r="H1501">
        <v>16</v>
      </c>
      <c r="I1501">
        <f t="shared" si="95"/>
        <v>17</v>
      </c>
      <c r="J1501">
        <v>365.238</v>
      </c>
    </row>
    <row r="1502" spans="1:10" x14ac:dyDescent="0.25">
      <c r="A1502" s="1">
        <v>42916.948321759257</v>
      </c>
      <c r="B1502">
        <v>18</v>
      </c>
      <c r="C1502">
        <f t="shared" si="92"/>
        <v>19</v>
      </c>
      <c r="D1502">
        <v>21</v>
      </c>
      <c r="E1502">
        <f t="shared" si="93"/>
        <v>22</v>
      </c>
      <c r="F1502">
        <v>19</v>
      </c>
      <c r="G1502">
        <f t="shared" si="94"/>
        <v>20</v>
      </c>
      <c r="H1502">
        <v>20</v>
      </c>
      <c r="I1502">
        <f t="shared" si="95"/>
        <v>21</v>
      </c>
      <c r="J1502">
        <v>2879.35</v>
      </c>
    </row>
    <row r="1503" spans="1:10" x14ac:dyDescent="0.25">
      <c r="A1503" s="1">
        <v>42916.94840277778</v>
      </c>
      <c r="B1503">
        <v>20</v>
      </c>
      <c r="C1503">
        <f t="shared" si="92"/>
        <v>21</v>
      </c>
      <c r="D1503">
        <v>23</v>
      </c>
      <c r="E1503">
        <f t="shared" si="93"/>
        <v>24</v>
      </c>
      <c r="F1503">
        <v>21</v>
      </c>
      <c r="G1503">
        <f t="shared" si="94"/>
        <v>22</v>
      </c>
      <c r="H1503">
        <v>22</v>
      </c>
      <c r="I1503">
        <f t="shared" si="95"/>
        <v>23</v>
      </c>
      <c r="J1503">
        <v>495.262</v>
      </c>
    </row>
    <row r="1504" spans="1:10" x14ac:dyDescent="0.25">
      <c r="A1504" s="1">
        <v>42916.948449074072</v>
      </c>
      <c r="B1504">
        <v>24</v>
      </c>
      <c r="C1504">
        <f t="shared" si="92"/>
        <v>25</v>
      </c>
      <c r="D1504">
        <v>27</v>
      </c>
      <c r="E1504">
        <f t="shared" si="93"/>
        <v>28</v>
      </c>
      <c r="F1504">
        <v>25</v>
      </c>
      <c r="G1504">
        <f t="shared" si="94"/>
        <v>26</v>
      </c>
      <c r="H1504">
        <v>26</v>
      </c>
      <c r="I1504">
        <f t="shared" si="95"/>
        <v>27</v>
      </c>
      <c r="J1504">
        <v>6385.63</v>
      </c>
    </row>
    <row r="1505" spans="1:10" x14ac:dyDescent="0.25">
      <c r="A1505" s="1">
        <v>42916.948518518519</v>
      </c>
      <c r="B1505">
        <v>26</v>
      </c>
      <c r="C1505">
        <f t="shared" si="92"/>
        <v>27</v>
      </c>
      <c r="D1505">
        <v>29</v>
      </c>
      <c r="E1505">
        <f t="shared" si="93"/>
        <v>30</v>
      </c>
      <c r="F1505">
        <v>27</v>
      </c>
      <c r="G1505">
        <f t="shared" si="94"/>
        <v>28</v>
      </c>
      <c r="H1505">
        <v>28</v>
      </c>
      <c r="I1505">
        <f t="shared" si="95"/>
        <v>29</v>
      </c>
      <c r="J1505">
        <v>5819.17</v>
      </c>
    </row>
    <row r="1506" spans="1:10" x14ac:dyDescent="0.25">
      <c r="A1506" s="1">
        <v>42916.961851851855</v>
      </c>
      <c r="B1506">
        <v>0</v>
      </c>
      <c r="C1506">
        <f t="shared" si="92"/>
        <v>1</v>
      </c>
      <c r="D1506">
        <v>3</v>
      </c>
      <c r="E1506">
        <f t="shared" si="93"/>
        <v>4</v>
      </c>
      <c r="F1506">
        <v>1</v>
      </c>
      <c r="G1506">
        <f t="shared" si="94"/>
        <v>2</v>
      </c>
      <c r="H1506">
        <v>2</v>
      </c>
      <c r="I1506">
        <f t="shared" si="95"/>
        <v>3</v>
      </c>
      <c r="J1506">
        <v>61090.400000000001</v>
      </c>
    </row>
    <row r="1507" spans="1:10" x14ac:dyDescent="0.25">
      <c r="A1507" s="1">
        <v>42916.961898148147</v>
      </c>
      <c r="B1507">
        <v>1</v>
      </c>
      <c r="C1507">
        <f t="shared" si="92"/>
        <v>2</v>
      </c>
      <c r="D1507">
        <v>4</v>
      </c>
      <c r="E1507">
        <f t="shared" si="93"/>
        <v>5</v>
      </c>
      <c r="F1507">
        <v>2</v>
      </c>
      <c r="G1507">
        <f t="shared" si="94"/>
        <v>3</v>
      </c>
      <c r="H1507">
        <v>3</v>
      </c>
      <c r="I1507">
        <f t="shared" si="95"/>
        <v>4</v>
      </c>
      <c r="J1507">
        <v>225.26400000000001</v>
      </c>
    </row>
    <row r="1508" spans="1:10" x14ac:dyDescent="0.25">
      <c r="A1508" s="1">
        <v>42916.96193287037</v>
      </c>
      <c r="B1508">
        <v>2</v>
      </c>
      <c r="C1508">
        <f t="shared" si="92"/>
        <v>3</v>
      </c>
      <c r="D1508">
        <v>5</v>
      </c>
      <c r="E1508">
        <f t="shared" si="93"/>
        <v>6</v>
      </c>
      <c r="F1508">
        <v>3</v>
      </c>
      <c r="G1508">
        <f t="shared" si="94"/>
        <v>4</v>
      </c>
      <c r="H1508">
        <v>4</v>
      </c>
      <c r="I1508">
        <f t="shared" si="95"/>
        <v>5</v>
      </c>
      <c r="J1508">
        <v>39937</v>
      </c>
    </row>
    <row r="1509" spans="1:10" x14ac:dyDescent="0.25">
      <c r="A1509" s="1">
        <v>42916.96197916667</v>
      </c>
      <c r="B1509">
        <v>6</v>
      </c>
      <c r="C1509">
        <f t="shared" si="92"/>
        <v>7</v>
      </c>
      <c r="D1509">
        <v>9</v>
      </c>
      <c r="E1509">
        <f t="shared" si="93"/>
        <v>10</v>
      </c>
      <c r="F1509">
        <v>7</v>
      </c>
      <c r="G1509">
        <f t="shared" si="94"/>
        <v>8</v>
      </c>
      <c r="H1509">
        <v>8</v>
      </c>
      <c r="I1509">
        <f t="shared" si="95"/>
        <v>9</v>
      </c>
      <c r="J1509">
        <v>43404</v>
      </c>
    </row>
    <row r="1510" spans="1:10" x14ac:dyDescent="0.25">
      <c r="A1510" s="1">
        <v>42916.962013888886</v>
      </c>
      <c r="B1510">
        <v>7</v>
      </c>
      <c r="C1510">
        <f t="shared" si="92"/>
        <v>8</v>
      </c>
      <c r="D1510">
        <v>10</v>
      </c>
      <c r="E1510">
        <f t="shared" si="93"/>
        <v>11</v>
      </c>
      <c r="F1510">
        <v>8</v>
      </c>
      <c r="G1510">
        <f t="shared" si="94"/>
        <v>9</v>
      </c>
      <c r="H1510">
        <v>9</v>
      </c>
      <c r="I1510">
        <f t="shared" si="95"/>
        <v>10</v>
      </c>
      <c r="J1510">
        <v>202.434</v>
      </c>
    </row>
    <row r="1511" spans="1:10" x14ac:dyDescent="0.25">
      <c r="A1511" s="1">
        <v>42916.962048611109</v>
      </c>
      <c r="B1511">
        <v>8</v>
      </c>
      <c r="C1511">
        <f t="shared" si="92"/>
        <v>9</v>
      </c>
      <c r="D1511">
        <v>11</v>
      </c>
      <c r="E1511">
        <f t="shared" si="93"/>
        <v>12</v>
      </c>
      <c r="F1511">
        <v>9</v>
      </c>
      <c r="G1511">
        <f t="shared" si="94"/>
        <v>10</v>
      </c>
      <c r="H1511">
        <v>10</v>
      </c>
      <c r="I1511">
        <f t="shared" si="95"/>
        <v>11</v>
      </c>
      <c r="J1511">
        <v>76905.399999999994</v>
      </c>
    </row>
    <row r="1512" spans="1:10" x14ac:dyDescent="0.25">
      <c r="A1512" s="1">
        <v>42916.962094907409</v>
      </c>
      <c r="B1512">
        <v>12</v>
      </c>
      <c r="C1512">
        <f t="shared" si="92"/>
        <v>13</v>
      </c>
      <c r="D1512">
        <v>15</v>
      </c>
      <c r="E1512">
        <f t="shared" si="93"/>
        <v>16</v>
      </c>
      <c r="F1512">
        <v>13</v>
      </c>
      <c r="G1512">
        <f t="shared" si="94"/>
        <v>14</v>
      </c>
      <c r="H1512">
        <v>14</v>
      </c>
      <c r="I1512">
        <f t="shared" si="95"/>
        <v>15</v>
      </c>
      <c r="J1512">
        <v>486.28699999999998</v>
      </c>
    </row>
    <row r="1513" spans="1:10" x14ac:dyDescent="0.25">
      <c r="A1513" s="1">
        <v>42916.962129629632</v>
      </c>
      <c r="B1513">
        <v>13</v>
      </c>
      <c r="C1513">
        <f t="shared" si="92"/>
        <v>14</v>
      </c>
      <c r="D1513">
        <v>16</v>
      </c>
      <c r="E1513">
        <f t="shared" si="93"/>
        <v>17</v>
      </c>
      <c r="F1513">
        <v>14</v>
      </c>
      <c r="G1513">
        <f t="shared" si="94"/>
        <v>15</v>
      </c>
      <c r="H1513">
        <v>15</v>
      </c>
      <c r="I1513">
        <f t="shared" si="95"/>
        <v>16</v>
      </c>
      <c r="J1513">
        <v>74370.3</v>
      </c>
    </row>
    <row r="1514" spans="1:10" x14ac:dyDescent="0.25">
      <c r="A1514" s="1">
        <v>42916.962175925924</v>
      </c>
      <c r="B1514">
        <v>14</v>
      </c>
      <c r="C1514">
        <f t="shared" si="92"/>
        <v>15</v>
      </c>
      <c r="D1514">
        <v>17</v>
      </c>
      <c r="E1514">
        <f t="shared" si="93"/>
        <v>18</v>
      </c>
      <c r="F1514">
        <v>15</v>
      </c>
      <c r="G1514">
        <f t="shared" si="94"/>
        <v>16</v>
      </c>
      <c r="H1514">
        <v>16</v>
      </c>
      <c r="I1514">
        <f t="shared" si="95"/>
        <v>17</v>
      </c>
      <c r="J1514">
        <v>368.51100000000002</v>
      </c>
    </row>
    <row r="1515" spans="1:10" x14ac:dyDescent="0.25">
      <c r="A1515" s="1">
        <v>42916.962222222224</v>
      </c>
      <c r="B1515">
        <v>18</v>
      </c>
      <c r="C1515">
        <f t="shared" si="92"/>
        <v>19</v>
      </c>
      <c r="D1515">
        <v>21</v>
      </c>
      <c r="E1515">
        <f t="shared" si="93"/>
        <v>22</v>
      </c>
      <c r="F1515">
        <v>19</v>
      </c>
      <c r="G1515">
        <f t="shared" si="94"/>
        <v>20</v>
      </c>
      <c r="H1515">
        <v>20</v>
      </c>
      <c r="I1515">
        <f t="shared" si="95"/>
        <v>21</v>
      </c>
      <c r="J1515">
        <v>2837.34</v>
      </c>
    </row>
    <row r="1516" spans="1:10" x14ac:dyDescent="0.25">
      <c r="A1516" s="1">
        <v>42916.962291666663</v>
      </c>
      <c r="B1516">
        <v>20</v>
      </c>
      <c r="C1516">
        <f t="shared" si="92"/>
        <v>21</v>
      </c>
      <c r="D1516">
        <v>23</v>
      </c>
      <c r="E1516">
        <f t="shared" si="93"/>
        <v>24</v>
      </c>
      <c r="F1516">
        <v>21</v>
      </c>
      <c r="G1516">
        <f t="shared" si="94"/>
        <v>22</v>
      </c>
      <c r="H1516">
        <v>22</v>
      </c>
      <c r="I1516">
        <f t="shared" si="95"/>
        <v>23</v>
      </c>
      <c r="J1516">
        <v>28384.799999999999</v>
      </c>
    </row>
    <row r="1517" spans="1:10" x14ac:dyDescent="0.25">
      <c r="A1517" s="1">
        <v>42916.962337962963</v>
      </c>
      <c r="B1517">
        <v>24</v>
      </c>
      <c r="C1517">
        <f t="shared" si="92"/>
        <v>25</v>
      </c>
      <c r="D1517">
        <v>27</v>
      </c>
      <c r="E1517">
        <f t="shared" si="93"/>
        <v>28</v>
      </c>
      <c r="F1517">
        <v>25</v>
      </c>
      <c r="G1517">
        <f t="shared" si="94"/>
        <v>26</v>
      </c>
      <c r="H1517">
        <v>26</v>
      </c>
      <c r="I1517">
        <f t="shared" si="95"/>
        <v>27</v>
      </c>
      <c r="J1517">
        <v>6577.96</v>
      </c>
    </row>
    <row r="1518" spans="1:10" x14ac:dyDescent="0.25">
      <c r="A1518" s="1">
        <v>42916.962384259263</v>
      </c>
      <c r="B1518">
        <v>25</v>
      </c>
      <c r="C1518">
        <f t="shared" si="92"/>
        <v>26</v>
      </c>
      <c r="D1518">
        <v>28</v>
      </c>
      <c r="E1518">
        <f t="shared" si="93"/>
        <v>29</v>
      </c>
      <c r="F1518">
        <v>26</v>
      </c>
      <c r="G1518">
        <f t="shared" si="94"/>
        <v>27</v>
      </c>
      <c r="H1518">
        <v>27</v>
      </c>
      <c r="I1518">
        <f t="shared" si="95"/>
        <v>28</v>
      </c>
      <c r="J1518">
        <v>3207.73</v>
      </c>
    </row>
    <row r="1519" spans="1:10" x14ac:dyDescent="0.25">
      <c r="A1519" s="1">
        <v>42916.962418981479</v>
      </c>
      <c r="B1519">
        <v>26</v>
      </c>
      <c r="C1519">
        <f t="shared" si="92"/>
        <v>27</v>
      </c>
      <c r="D1519">
        <v>29</v>
      </c>
      <c r="E1519">
        <f t="shared" si="93"/>
        <v>30</v>
      </c>
      <c r="F1519">
        <v>27</v>
      </c>
      <c r="G1519">
        <f t="shared" si="94"/>
        <v>28</v>
      </c>
      <c r="H1519">
        <v>28</v>
      </c>
      <c r="I1519">
        <f t="shared" si="95"/>
        <v>29</v>
      </c>
      <c r="J1519">
        <v>11373.4</v>
      </c>
    </row>
    <row r="1520" spans="1:10" x14ac:dyDescent="0.25">
      <c r="A1520" s="1">
        <v>42916.975740740738</v>
      </c>
      <c r="B1520">
        <v>0</v>
      </c>
      <c r="C1520">
        <f t="shared" si="92"/>
        <v>1</v>
      </c>
      <c r="D1520">
        <v>3</v>
      </c>
      <c r="E1520">
        <f t="shared" si="93"/>
        <v>4</v>
      </c>
      <c r="F1520">
        <v>1</v>
      </c>
      <c r="G1520">
        <f t="shared" si="94"/>
        <v>2</v>
      </c>
      <c r="H1520">
        <v>2</v>
      </c>
      <c r="I1520">
        <f t="shared" si="95"/>
        <v>3</v>
      </c>
      <c r="J1520">
        <v>64896.4</v>
      </c>
    </row>
    <row r="1521" spans="1:10" x14ac:dyDescent="0.25">
      <c r="A1521" s="1">
        <v>42916.975775462961</v>
      </c>
      <c r="B1521">
        <v>1</v>
      </c>
      <c r="C1521">
        <f t="shared" si="92"/>
        <v>2</v>
      </c>
      <c r="D1521">
        <v>4</v>
      </c>
      <c r="E1521">
        <f t="shared" si="93"/>
        <v>5</v>
      </c>
      <c r="F1521">
        <v>2</v>
      </c>
      <c r="G1521">
        <f t="shared" si="94"/>
        <v>3</v>
      </c>
      <c r="H1521">
        <v>3</v>
      </c>
      <c r="I1521">
        <f t="shared" si="95"/>
        <v>4</v>
      </c>
      <c r="J1521">
        <v>177.24700000000001</v>
      </c>
    </row>
    <row r="1522" spans="1:10" x14ac:dyDescent="0.25">
      <c r="A1522" s="1">
        <v>42916.975821759261</v>
      </c>
      <c r="B1522">
        <v>2</v>
      </c>
      <c r="C1522">
        <f t="shared" si="92"/>
        <v>3</v>
      </c>
      <c r="D1522">
        <v>5</v>
      </c>
      <c r="E1522">
        <f t="shared" si="93"/>
        <v>6</v>
      </c>
      <c r="F1522">
        <v>3</v>
      </c>
      <c r="G1522">
        <f t="shared" si="94"/>
        <v>4</v>
      </c>
      <c r="H1522">
        <v>4</v>
      </c>
      <c r="I1522">
        <f t="shared" si="95"/>
        <v>5</v>
      </c>
      <c r="J1522">
        <v>41580.800000000003</v>
      </c>
    </row>
    <row r="1523" spans="1:10" x14ac:dyDescent="0.25">
      <c r="A1523" s="1">
        <v>42916.975868055553</v>
      </c>
      <c r="B1523">
        <v>6</v>
      </c>
      <c r="C1523">
        <f t="shared" si="92"/>
        <v>7</v>
      </c>
      <c r="D1523">
        <v>9</v>
      </c>
      <c r="E1523">
        <f t="shared" si="93"/>
        <v>10</v>
      </c>
      <c r="F1523">
        <v>7</v>
      </c>
      <c r="G1523">
        <f t="shared" si="94"/>
        <v>8</v>
      </c>
      <c r="H1523">
        <v>8</v>
      </c>
      <c r="I1523">
        <f t="shared" si="95"/>
        <v>9</v>
      </c>
      <c r="J1523">
        <v>44361.599999999999</v>
      </c>
    </row>
    <row r="1524" spans="1:10" x14ac:dyDescent="0.25">
      <c r="A1524" s="1">
        <v>42916.975902777776</v>
      </c>
      <c r="B1524">
        <v>7</v>
      </c>
      <c r="C1524">
        <f t="shared" si="92"/>
        <v>8</v>
      </c>
      <c r="D1524">
        <v>10</v>
      </c>
      <c r="E1524">
        <f t="shared" si="93"/>
        <v>11</v>
      </c>
      <c r="F1524">
        <v>8</v>
      </c>
      <c r="G1524">
        <f t="shared" si="94"/>
        <v>9</v>
      </c>
      <c r="H1524">
        <v>9</v>
      </c>
      <c r="I1524">
        <f t="shared" si="95"/>
        <v>10</v>
      </c>
      <c r="J1524">
        <v>273.10000000000002</v>
      </c>
    </row>
    <row r="1525" spans="1:10" x14ac:dyDescent="0.25">
      <c r="A1525" s="1">
        <v>42916.975937499999</v>
      </c>
      <c r="B1525">
        <v>8</v>
      </c>
      <c r="C1525">
        <f t="shared" si="92"/>
        <v>9</v>
      </c>
      <c r="D1525">
        <v>11</v>
      </c>
      <c r="E1525">
        <f t="shared" si="93"/>
        <v>12</v>
      </c>
      <c r="F1525">
        <v>9</v>
      </c>
      <c r="G1525">
        <f t="shared" si="94"/>
        <v>10</v>
      </c>
      <c r="H1525">
        <v>10</v>
      </c>
      <c r="I1525">
        <f t="shared" si="95"/>
        <v>11</v>
      </c>
      <c r="J1525">
        <v>79136.899999999994</v>
      </c>
    </row>
    <row r="1526" spans="1:10" x14ac:dyDescent="0.25">
      <c r="A1526" s="1">
        <v>42916.975983796299</v>
      </c>
      <c r="B1526">
        <v>12</v>
      </c>
      <c r="C1526">
        <f t="shared" si="92"/>
        <v>13</v>
      </c>
      <c r="D1526">
        <v>15</v>
      </c>
      <c r="E1526">
        <f t="shared" si="93"/>
        <v>16</v>
      </c>
      <c r="F1526">
        <v>13</v>
      </c>
      <c r="G1526">
        <f t="shared" si="94"/>
        <v>14</v>
      </c>
      <c r="H1526">
        <v>14</v>
      </c>
      <c r="I1526">
        <f t="shared" si="95"/>
        <v>15</v>
      </c>
      <c r="J1526">
        <v>510.89499999999998</v>
      </c>
    </row>
    <row r="1527" spans="1:10" x14ac:dyDescent="0.25">
      <c r="A1527" s="1">
        <v>42916.976018518515</v>
      </c>
      <c r="B1527">
        <v>13</v>
      </c>
      <c r="C1527">
        <f t="shared" si="92"/>
        <v>14</v>
      </c>
      <c r="D1527">
        <v>16</v>
      </c>
      <c r="E1527">
        <f t="shared" si="93"/>
        <v>17</v>
      </c>
      <c r="F1527">
        <v>14</v>
      </c>
      <c r="G1527">
        <f t="shared" si="94"/>
        <v>15</v>
      </c>
      <c r="H1527">
        <v>15</v>
      </c>
      <c r="I1527">
        <f t="shared" si="95"/>
        <v>16</v>
      </c>
      <c r="J1527">
        <v>77141.100000000006</v>
      </c>
    </row>
    <row r="1528" spans="1:10" x14ac:dyDescent="0.25">
      <c r="A1528" s="1">
        <v>42916.976053240738</v>
      </c>
      <c r="B1528">
        <v>14</v>
      </c>
      <c r="C1528">
        <f t="shared" si="92"/>
        <v>15</v>
      </c>
      <c r="D1528">
        <v>17</v>
      </c>
      <c r="E1528">
        <f t="shared" si="93"/>
        <v>18</v>
      </c>
      <c r="F1528">
        <v>15</v>
      </c>
      <c r="G1528">
        <f t="shared" si="94"/>
        <v>16</v>
      </c>
      <c r="H1528">
        <v>16</v>
      </c>
      <c r="I1528">
        <f t="shared" si="95"/>
        <v>17</v>
      </c>
      <c r="J1528">
        <v>386.738</v>
      </c>
    </row>
    <row r="1529" spans="1:10" x14ac:dyDescent="0.25">
      <c r="A1529" s="1">
        <v>42916.976099537038</v>
      </c>
      <c r="B1529">
        <v>18</v>
      </c>
      <c r="C1529">
        <f t="shared" si="92"/>
        <v>19</v>
      </c>
      <c r="D1529">
        <v>21</v>
      </c>
      <c r="E1529">
        <f t="shared" si="93"/>
        <v>22</v>
      </c>
      <c r="F1529">
        <v>19</v>
      </c>
      <c r="G1529">
        <f t="shared" si="94"/>
        <v>20</v>
      </c>
      <c r="H1529">
        <v>20</v>
      </c>
      <c r="I1529">
        <f t="shared" si="95"/>
        <v>21</v>
      </c>
      <c r="J1529">
        <v>2913.44</v>
      </c>
    </row>
    <row r="1530" spans="1:10" x14ac:dyDescent="0.25">
      <c r="A1530" s="1">
        <v>42916.976168981484</v>
      </c>
      <c r="B1530">
        <v>20</v>
      </c>
      <c r="C1530">
        <f t="shared" si="92"/>
        <v>21</v>
      </c>
      <c r="D1530">
        <v>23</v>
      </c>
      <c r="E1530">
        <f t="shared" si="93"/>
        <v>24</v>
      </c>
      <c r="F1530">
        <v>21</v>
      </c>
      <c r="G1530">
        <f t="shared" si="94"/>
        <v>22</v>
      </c>
      <c r="H1530">
        <v>22</v>
      </c>
      <c r="I1530">
        <f t="shared" si="95"/>
        <v>23</v>
      </c>
      <c r="J1530">
        <v>631.20000000000005</v>
      </c>
    </row>
    <row r="1531" spans="1:10" x14ac:dyDescent="0.25">
      <c r="A1531" s="1">
        <v>42916.976215277777</v>
      </c>
      <c r="B1531">
        <v>24</v>
      </c>
      <c r="C1531">
        <f t="shared" si="92"/>
        <v>25</v>
      </c>
      <c r="D1531">
        <v>27</v>
      </c>
      <c r="E1531">
        <f t="shared" si="93"/>
        <v>28</v>
      </c>
      <c r="F1531">
        <v>25</v>
      </c>
      <c r="G1531">
        <f t="shared" si="94"/>
        <v>26</v>
      </c>
      <c r="H1531">
        <v>26</v>
      </c>
      <c r="I1531">
        <f t="shared" si="95"/>
        <v>27</v>
      </c>
      <c r="J1531">
        <v>7184.72</v>
      </c>
    </row>
    <row r="1532" spans="1:10" x14ac:dyDescent="0.25">
      <c r="A1532" s="1">
        <v>42916.97625</v>
      </c>
      <c r="B1532">
        <v>25</v>
      </c>
      <c r="C1532">
        <f t="shared" si="92"/>
        <v>26</v>
      </c>
      <c r="D1532">
        <v>28</v>
      </c>
      <c r="E1532">
        <f t="shared" si="93"/>
        <v>29</v>
      </c>
      <c r="F1532">
        <v>26</v>
      </c>
      <c r="G1532">
        <f t="shared" si="94"/>
        <v>27</v>
      </c>
      <c r="H1532">
        <v>27</v>
      </c>
      <c r="I1532">
        <f t="shared" si="95"/>
        <v>28</v>
      </c>
      <c r="J1532">
        <v>4017.88</v>
      </c>
    </row>
    <row r="1533" spans="1:10" x14ac:dyDescent="0.25">
      <c r="A1533" s="1">
        <v>42916.976284722223</v>
      </c>
      <c r="B1533">
        <v>26</v>
      </c>
      <c r="C1533">
        <f t="shared" si="92"/>
        <v>27</v>
      </c>
      <c r="D1533">
        <v>29</v>
      </c>
      <c r="E1533">
        <f t="shared" si="93"/>
        <v>30</v>
      </c>
      <c r="F1533">
        <v>27</v>
      </c>
      <c r="G1533">
        <f t="shared" si="94"/>
        <v>28</v>
      </c>
      <c r="H1533">
        <v>28</v>
      </c>
      <c r="I1533">
        <f t="shared" si="95"/>
        <v>29</v>
      </c>
      <c r="J1533">
        <v>11607.9</v>
      </c>
    </row>
    <row r="1534" spans="1:10" x14ac:dyDescent="0.25">
      <c r="A1534" s="1">
        <v>42916.989629629628</v>
      </c>
      <c r="B1534">
        <v>0</v>
      </c>
      <c r="C1534">
        <f t="shared" si="92"/>
        <v>1</v>
      </c>
      <c r="D1534">
        <v>3</v>
      </c>
      <c r="E1534">
        <f t="shared" si="93"/>
        <v>4</v>
      </c>
      <c r="F1534">
        <v>1</v>
      </c>
      <c r="G1534">
        <f t="shared" si="94"/>
        <v>2</v>
      </c>
      <c r="H1534">
        <v>2</v>
      </c>
      <c r="I1534">
        <f t="shared" si="95"/>
        <v>3</v>
      </c>
      <c r="J1534">
        <v>73801.600000000006</v>
      </c>
    </row>
    <row r="1535" spans="1:10" x14ac:dyDescent="0.25">
      <c r="A1535" s="1">
        <v>42916.989664351851</v>
      </c>
      <c r="B1535">
        <v>1</v>
      </c>
      <c r="C1535">
        <f t="shared" si="92"/>
        <v>2</v>
      </c>
      <c r="D1535">
        <v>4</v>
      </c>
      <c r="E1535">
        <f t="shared" si="93"/>
        <v>5</v>
      </c>
      <c r="F1535">
        <v>2</v>
      </c>
      <c r="G1535">
        <f t="shared" si="94"/>
        <v>3</v>
      </c>
      <c r="H1535">
        <v>3</v>
      </c>
      <c r="I1535">
        <f t="shared" si="95"/>
        <v>4</v>
      </c>
      <c r="J1535">
        <v>188.255</v>
      </c>
    </row>
    <row r="1536" spans="1:10" x14ac:dyDescent="0.25">
      <c r="A1536" s="1">
        <v>42916.989710648151</v>
      </c>
      <c r="B1536">
        <v>2</v>
      </c>
      <c r="C1536">
        <f t="shared" si="92"/>
        <v>3</v>
      </c>
      <c r="D1536">
        <v>5</v>
      </c>
      <c r="E1536">
        <f t="shared" si="93"/>
        <v>6</v>
      </c>
      <c r="F1536">
        <v>3</v>
      </c>
      <c r="G1536">
        <f t="shared" si="94"/>
        <v>4</v>
      </c>
      <c r="H1536">
        <v>4</v>
      </c>
      <c r="I1536">
        <f t="shared" si="95"/>
        <v>5</v>
      </c>
      <c r="J1536">
        <v>43789.599999999999</v>
      </c>
    </row>
    <row r="1537" spans="1:10" x14ac:dyDescent="0.25">
      <c r="A1537" s="1">
        <v>42916.989745370367</v>
      </c>
      <c r="B1537">
        <v>6</v>
      </c>
      <c r="C1537">
        <f t="shared" si="92"/>
        <v>7</v>
      </c>
      <c r="D1537">
        <v>9</v>
      </c>
      <c r="E1537">
        <f t="shared" si="93"/>
        <v>10</v>
      </c>
      <c r="F1537">
        <v>7</v>
      </c>
      <c r="G1537">
        <f t="shared" si="94"/>
        <v>8</v>
      </c>
      <c r="H1537">
        <v>8</v>
      </c>
      <c r="I1537">
        <f t="shared" si="95"/>
        <v>9</v>
      </c>
      <c r="J1537">
        <v>46195.7</v>
      </c>
    </row>
    <row r="1538" spans="1:10" x14ac:dyDescent="0.25">
      <c r="A1538" s="1">
        <v>42916.989791666667</v>
      </c>
      <c r="B1538">
        <v>7</v>
      </c>
      <c r="C1538">
        <f t="shared" si="92"/>
        <v>8</v>
      </c>
      <c r="D1538">
        <v>10</v>
      </c>
      <c r="E1538">
        <f t="shared" si="93"/>
        <v>11</v>
      </c>
      <c r="F1538">
        <v>8</v>
      </c>
      <c r="G1538">
        <f t="shared" si="94"/>
        <v>9</v>
      </c>
      <c r="H1538">
        <v>9</v>
      </c>
      <c r="I1538">
        <f t="shared" si="95"/>
        <v>10</v>
      </c>
      <c r="J1538">
        <v>295.22300000000001</v>
      </c>
    </row>
    <row r="1539" spans="1:10" x14ac:dyDescent="0.25">
      <c r="A1539" s="1">
        <v>42916.98982638889</v>
      </c>
      <c r="B1539">
        <v>8</v>
      </c>
      <c r="C1539">
        <f t="shared" ref="C1539:C1602" si="96">B1539+1</f>
        <v>9</v>
      </c>
      <c r="D1539">
        <v>11</v>
      </c>
      <c r="E1539">
        <f t="shared" ref="E1539:E1602" si="97">D1539+1</f>
        <v>12</v>
      </c>
      <c r="F1539">
        <v>9</v>
      </c>
      <c r="G1539">
        <f t="shared" ref="G1539:G1602" si="98">F1539+1</f>
        <v>10</v>
      </c>
      <c r="H1539">
        <v>10</v>
      </c>
      <c r="I1539">
        <f t="shared" ref="I1539:I1602" si="99">H1539+1</f>
        <v>11</v>
      </c>
      <c r="J1539">
        <v>83281.100000000006</v>
      </c>
    </row>
    <row r="1540" spans="1:10" x14ac:dyDescent="0.25">
      <c r="A1540" s="1">
        <v>42916.989861111113</v>
      </c>
      <c r="B1540">
        <v>12</v>
      </c>
      <c r="C1540">
        <f t="shared" si="96"/>
        <v>13</v>
      </c>
      <c r="D1540">
        <v>15</v>
      </c>
      <c r="E1540">
        <f t="shared" si="97"/>
        <v>16</v>
      </c>
      <c r="F1540">
        <v>13</v>
      </c>
      <c r="G1540">
        <f t="shared" si="98"/>
        <v>14</v>
      </c>
      <c r="H1540">
        <v>14</v>
      </c>
      <c r="I1540">
        <f t="shared" si="99"/>
        <v>15</v>
      </c>
      <c r="J1540">
        <v>526.04600000000005</v>
      </c>
    </row>
    <row r="1541" spans="1:10" x14ac:dyDescent="0.25">
      <c r="A1541" s="1">
        <v>42916.989907407406</v>
      </c>
      <c r="B1541">
        <v>13</v>
      </c>
      <c r="C1541">
        <f t="shared" si="96"/>
        <v>14</v>
      </c>
      <c r="D1541">
        <v>16</v>
      </c>
      <c r="E1541">
        <f t="shared" si="97"/>
        <v>17</v>
      </c>
      <c r="F1541">
        <v>14</v>
      </c>
      <c r="G1541">
        <f t="shared" si="98"/>
        <v>15</v>
      </c>
      <c r="H1541">
        <v>15</v>
      </c>
      <c r="I1541">
        <f t="shared" si="99"/>
        <v>16</v>
      </c>
      <c r="J1541">
        <v>80094.899999999994</v>
      </c>
    </row>
    <row r="1542" spans="1:10" x14ac:dyDescent="0.25">
      <c r="A1542" s="1">
        <v>42916.989953703705</v>
      </c>
      <c r="B1542">
        <v>14</v>
      </c>
      <c r="C1542">
        <f t="shared" si="96"/>
        <v>15</v>
      </c>
      <c r="D1542">
        <v>17</v>
      </c>
      <c r="E1542">
        <f t="shared" si="97"/>
        <v>18</v>
      </c>
      <c r="F1542">
        <v>15</v>
      </c>
      <c r="G1542">
        <f t="shared" si="98"/>
        <v>16</v>
      </c>
      <c r="H1542">
        <v>16</v>
      </c>
      <c r="I1542">
        <f t="shared" si="99"/>
        <v>17</v>
      </c>
      <c r="J1542">
        <v>401.815</v>
      </c>
    </row>
    <row r="1543" spans="1:10" x14ac:dyDescent="0.25">
      <c r="A1543" s="1">
        <v>42916.989988425928</v>
      </c>
      <c r="B1543">
        <v>18</v>
      </c>
      <c r="C1543">
        <f t="shared" si="96"/>
        <v>19</v>
      </c>
      <c r="D1543">
        <v>21</v>
      </c>
      <c r="E1543">
        <f t="shared" si="97"/>
        <v>22</v>
      </c>
      <c r="F1543">
        <v>19</v>
      </c>
      <c r="G1543">
        <f t="shared" si="98"/>
        <v>20</v>
      </c>
      <c r="H1543">
        <v>20</v>
      </c>
      <c r="I1543">
        <f t="shared" si="99"/>
        <v>21</v>
      </c>
      <c r="J1543">
        <v>2877.42</v>
      </c>
    </row>
    <row r="1544" spans="1:10" x14ac:dyDescent="0.25">
      <c r="A1544" s="1">
        <v>42916.990069444444</v>
      </c>
      <c r="B1544">
        <v>20</v>
      </c>
      <c r="C1544">
        <f t="shared" si="96"/>
        <v>21</v>
      </c>
      <c r="D1544">
        <v>23</v>
      </c>
      <c r="E1544">
        <f t="shared" si="97"/>
        <v>24</v>
      </c>
      <c r="F1544">
        <v>21</v>
      </c>
      <c r="G1544">
        <f t="shared" si="98"/>
        <v>22</v>
      </c>
      <c r="H1544">
        <v>22</v>
      </c>
      <c r="I1544">
        <f t="shared" si="99"/>
        <v>23</v>
      </c>
      <c r="J1544">
        <v>649.029</v>
      </c>
    </row>
    <row r="1545" spans="1:10" x14ac:dyDescent="0.25">
      <c r="A1545" s="1">
        <v>42916.990115740744</v>
      </c>
      <c r="B1545">
        <v>24</v>
      </c>
      <c r="C1545">
        <f t="shared" si="96"/>
        <v>25</v>
      </c>
      <c r="D1545">
        <v>27</v>
      </c>
      <c r="E1545">
        <f t="shared" si="97"/>
        <v>28</v>
      </c>
      <c r="F1545">
        <v>25</v>
      </c>
      <c r="G1545">
        <f t="shared" si="98"/>
        <v>26</v>
      </c>
      <c r="H1545">
        <v>26</v>
      </c>
      <c r="I1545">
        <f t="shared" si="99"/>
        <v>27</v>
      </c>
      <c r="J1545">
        <v>6828.31</v>
      </c>
    </row>
    <row r="1546" spans="1:10" x14ac:dyDescent="0.25">
      <c r="A1546" s="1">
        <v>42916.990162037036</v>
      </c>
      <c r="B1546">
        <v>25</v>
      </c>
      <c r="C1546">
        <f t="shared" si="96"/>
        <v>26</v>
      </c>
      <c r="D1546">
        <v>28</v>
      </c>
      <c r="E1546">
        <f t="shared" si="97"/>
        <v>29</v>
      </c>
      <c r="F1546">
        <v>26</v>
      </c>
      <c r="G1546">
        <f t="shared" si="98"/>
        <v>27</v>
      </c>
      <c r="H1546">
        <v>27</v>
      </c>
      <c r="I1546">
        <f t="shared" si="99"/>
        <v>28</v>
      </c>
      <c r="J1546">
        <v>4112.8999999999996</v>
      </c>
    </row>
    <row r="1547" spans="1:10" x14ac:dyDescent="0.25">
      <c r="A1547" s="1">
        <v>42916.99019675926</v>
      </c>
      <c r="B1547">
        <v>26</v>
      </c>
      <c r="C1547">
        <f t="shared" si="96"/>
        <v>27</v>
      </c>
      <c r="D1547">
        <v>29</v>
      </c>
      <c r="E1547">
        <f t="shared" si="97"/>
        <v>30</v>
      </c>
      <c r="F1547">
        <v>27</v>
      </c>
      <c r="G1547">
        <f t="shared" si="98"/>
        <v>28</v>
      </c>
      <c r="H1547">
        <v>28</v>
      </c>
      <c r="I1547">
        <f t="shared" si="99"/>
        <v>29</v>
      </c>
      <c r="J1547">
        <v>6161.59</v>
      </c>
    </row>
    <row r="1548" spans="1:10" x14ac:dyDescent="0.25">
      <c r="A1548" s="1">
        <v>42917.003518518519</v>
      </c>
      <c r="B1548">
        <v>0</v>
      </c>
      <c r="C1548">
        <f t="shared" si="96"/>
        <v>1</v>
      </c>
      <c r="D1548">
        <v>3</v>
      </c>
      <c r="E1548">
        <f t="shared" si="97"/>
        <v>4</v>
      </c>
      <c r="F1548">
        <v>1</v>
      </c>
      <c r="G1548">
        <f t="shared" si="98"/>
        <v>2</v>
      </c>
      <c r="H1548">
        <v>2</v>
      </c>
      <c r="I1548">
        <f t="shared" si="99"/>
        <v>3</v>
      </c>
      <c r="J1548">
        <v>77674.8</v>
      </c>
    </row>
    <row r="1549" spans="1:10" x14ac:dyDescent="0.25">
      <c r="A1549" s="1">
        <v>42917.003553240742</v>
      </c>
      <c r="B1549">
        <v>1</v>
      </c>
      <c r="C1549">
        <f t="shared" si="96"/>
        <v>2</v>
      </c>
      <c r="D1549">
        <v>4</v>
      </c>
      <c r="E1549">
        <f t="shared" si="97"/>
        <v>5</v>
      </c>
      <c r="F1549">
        <v>2</v>
      </c>
      <c r="G1549">
        <f t="shared" si="98"/>
        <v>3</v>
      </c>
      <c r="H1549">
        <v>3</v>
      </c>
      <c r="I1549">
        <f t="shared" si="99"/>
        <v>4</v>
      </c>
      <c r="J1549">
        <v>175.99700000000001</v>
      </c>
    </row>
    <row r="1550" spans="1:10" x14ac:dyDescent="0.25">
      <c r="A1550" s="1">
        <v>42917.003599537034</v>
      </c>
      <c r="B1550">
        <v>2</v>
      </c>
      <c r="C1550">
        <f t="shared" si="96"/>
        <v>3</v>
      </c>
      <c r="D1550">
        <v>5</v>
      </c>
      <c r="E1550">
        <f t="shared" si="97"/>
        <v>6</v>
      </c>
      <c r="F1550">
        <v>3</v>
      </c>
      <c r="G1550">
        <f t="shared" si="98"/>
        <v>4</v>
      </c>
      <c r="H1550">
        <v>4</v>
      </c>
      <c r="I1550">
        <f t="shared" si="99"/>
        <v>5</v>
      </c>
      <c r="J1550">
        <v>43440.800000000003</v>
      </c>
    </row>
    <row r="1551" spans="1:10" x14ac:dyDescent="0.25">
      <c r="A1551" s="1">
        <v>42917.003634259258</v>
      </c>
      <c r="B1551">
        <v>6</v>
      </c>
      <c r="C1551">
        <f t="shared" si="96"/>
        <v>7</v>
      </c>
      <c r="D1551">
        <v>9</v>
      </c>
      <c r="E1551">
        <f t="shared" si="97"/>
        <v>10</v>
      </c>
      <c r="F1551">
        <v>7</v>
      </c>
      <c r="G1551">
        <f t="shared" si="98"/>
        <v>8</v>
      </c>
      <c r="H1551">
        <v>8</v>
      </c>
      <c r="I1551">
        <f t="shared" si="99"/>
        <v>9</v>
      </c>
      <c r="J1551">
        <v>48504.3</v>
      </c>
    </row>
    <row r="1552" spans="1:10" x14ac:dyDescent="0.25">
      <c r="A1552" s="1">
        <v>42917.003668981481</v>
      </c>
      <c r="B1552">
        <v>7</v>
      </c>
      <c r="C1552">
        <f t="shared" si="96"/>
        <v>8</v>
      </c>
      <c r="D1552">
        <v>10</v>
      </c>
      <c r="E1552">
        <f t="shared" si="97"/>
        <v>11</v>
      </c>
      <c r="F1552">
        <v>8</v>
      </c>
      <c r="G1552">
        <f t="shared" si="98"/>
        <v>9</v>
      </c>
      <c r="H1552">
        <v>9</v>
      </c>
      <c r="I1552">
        <f t="shared" si="99"/>
        <v>10</v>
      </c>
      <c r="J1552">
        <v>342.97800000000001</v>
      </c>
    </row>
    <row r="1553" spans="1:10" x14ac:dyDescent="0.25">
      <c r="A1553" s="1">
        <v>42917.003703703704</v>
      </c>
      <c r="B1553">
        <v>8</v>
      </c>
      <c r="C1553">
        <f t="shared" si="96"/>
        <v>9</v>
      </c>
      <c r="D1553">
        <v>11</v>
      </c>
      <c r="E1553">
        <f t="shared" si="97"/>
        <v>12</v>
      </c>
      <c r="F1553">
        <v>9</v>
      </c>
      <c r="G1553">
        <f t="shared" si="98"/>
        <v>10</v>
      </c>
      <c r="H1553">
        <v>10</v>
      </c>
      <c r="I1553">
        <f t="shared" si="99"/>
        <v>11</v>
      </c>
      <c r="J1553">
        <v>84844.6</v>
      </c>
    </row>
    <row r="1554" spans="1:10" x14ac:dyDescent="0.25">
      <c r="A1554" s="1">
        <v>42917.003750000003</v>
      </c>
      <c r="B1554">
        <v>12</v>
      </c>
      <c r="C1554">
        <f t="shared" si="96"/>
        <v>13</v>
      </c>
      <c r="D1554">
        <v>15</v>
      </c>
      <c r="E1554">
        <f t="shared" si="97"/>
        <v>16</v>
      </c>
      <c r="F1554">
        <v>13</v>
      </c>
      <c r="G1554">
        <f t="shared" si="98"/>
        <v>14</v>
      </c>
      <c r="H1554">
        <v>14</v>
      </c>
      <c r="I1554">
        <f t="shared" si="99"/>
        <v>15</v>
      </c>
      <c r="J1554">
        <v>570.51499999999999</v>
      </c>
    </row>
    <row r="1555" spans="1:10" x14ac:dyDescent="0.25">
      <c r="A1555" s="1">
        <v>42917.003784722219</v>
      </c>
      <c r="B1555">
        <v>13</v>
      </c>
      <c r="C1555">
        <f t="shared" si="96"/>
        <v>14</v>
      </c>
      <c r="D1555">
        <v>16</v>
      </c>
      <c r="E1555">
        <f t="shared" si="97"/>
        <v>17</v>
      </c>
      <c r="F1555">
        <v>14</v>
      </c>
      <c r="G1555">
        <f t="shared" si="98"/>
        <v>15</v>
      </c>
      <c r="H1555">
        <v>15</v>
      </c>
      <c r="I1555">
        <f t="shared" si="99"/>
        <v>16</v>
      </c>
      <c r="J1555">
        <v>82137.600000000006</v>
      </c>
    </row>
    <row r="1556" spans="1:10" x14ac:dyDescent="0.25">
      <c r="A1556" s="1">
        <v>42917.003831018519</v>
      </c>
      <c r="B1556">
        <v>14</v>
      </c>
      <c r="C1556">
        <f t="shared" si="96"/>
        <v>15</v>
      </c>
      <c r="D1556">
        <v>17</v>
      </c>
      <c r="E1556">
        <f t="shared" si="97"/>
        <v>18</v>
      </c>
      <c r="F1556">
        <v>15</v>
      </c>
      <c r="G1556">
        <f t="shared" si="98"/>
        <v>16</v>
      </c>
      <c r="H1556">
        <v>16</v>
      </c>
      <c r="I1556">
        <f t="shared" si="99"/>
        <v>17</v>
      </c>
      <c r="J1556">
        <v>392.51600000000002</v>
      </c>
    </row>
    <row r="1557" spans="1:10" x14ac:dyDescent="0.25">
      <c r="A1557" s="1">
        <v>42917.003865740742</v>
      </c>
      <c r="B1557">
        <v>18</v>
      </c>
      <c r="C1557">
        <f t="shared" si="96"/>
        <v>19</v>
      </c>
      <c r="D1557">
        <v>21</v>
      </c>
      <c r="E1557">
        <f t="shared" si="97"/>
        <v>22</v>
      </c>
      <c r="F1557">
        <v>19</v>
      </c>
      <c r="G1557">
        <f t="shared" si="98"/>
        <v>20</v>
      </c>
      <c r="H1557">
        <v>20</v>
      </c>
      <c r="I1557">
        <f t="shared" si="99"/>
        <v>21</v>
      </c>
      <c r="J1557">
        <v>2827.95</v>
      </c>
    </row>
    <row r="1558" spans="1:10" x14ac:dyDescent="0.25">
      <c r="A1558" s="1">
        <v>42917.003946759258</v>
      </c>
      <c r="B1558">
        <v>20</v>
      </c>
      <c r="C1558">
        <f t="shared" si="96"/>
        <v>21</v>
      </c>
      <c r="D1558">
        <v>23</v>
      </c>
      <c r="E1558">
        <f t="shared" si="97"/>
        <v>24</v>
      </c>
      <c r="F1558">
        <v>21</v>
      </c>
      <c r="G1558">
        <f t="shared" si="98"/>
        <v>22</v>
      </c>
      <c r="H1558">
        <v>22</v>
      </c>
      <c r="I1558">
        <f t="shared" si="99"/>
        <v>23</v>
      </c>
      <c r="J1558">
        <v>622.80899999999997</v>
      </c>
    </row>
    <row r="1559" spans="1:10" x14ac:dyDescent="0.25">
      <c r="A1559" s="1">
        <v>42917.003993055558</v>
      </c>
      <c r="B1559">
        <v>24</v>
      </c>
      <c r="C1559">
        <f t="shared" si="96"/>
        <v>25</v>
      </c>
      <c r="D1559">
        <v>27</v>
      </c>
      <c r="E1559">
        <f t="shared" si="97"/>
        <v>28</v>
      </c>
      <c r="F1559">
        <v>25</v>
      </c>
      <c r="G1559">
        <f t="shared" si="98"/>
        <v>26</v>
      </c>
      <c r="H1559">
        <v>26</v>
      </c>
      <c r="I1559">
        <f t="shared" si="99"/>
        <v>27</v>
      </c>
      <c r="J1559">
        <v>1691.6</v>
      </c>
    </row>
    <row r="1560" spans="1:10" x14ac:dyDescent="0.25">
      <c r="A1560" s="1">
        <v>42917.00403935185</v>
      </c>
      <c r="B1560">
        <v>25</v>
      </c>
      <c r="C1560">
        <f t="shared" si="96"/>
        <v>26</v>
      </c>
      <c r="D1560">
        <v>28</v>
      </c>
      <c r="E1560">
        <f t="shared" si="97"/>
        <v>29</v>
      </c>
      <c r="F1560">
        <v>26</v>
      </c>
      <c r="G1560">
        <f t="shared" si="98"/>
        <v>27</v>
      </c>
      <c r="H1560">
        <v>27</v>
      </c>
      <c r="I1560">
        <f t="shared" si="99"/>
        <v>28</v>
      </c>
      <c r="J1560">
        <v>2825.4</v>
      </c>
    </row>
    <row r="1561" spans="1:10" x14ac:dyDescent="0.25">
      <c r="A1561" s="1">
        <v>42917.004074074073</v>
      </c>
      <c r="B1561">
        <v>26</v>
      </c>
      <c r="C1561">
        <f t="shared" si="96"/>
        <v>27</v>
      </c>
      <c r="D1561">
        <v>29</v>
      </c>
      <c r="E1561">
        <f t="shared" si="97"/>
        <v>30</v>
      </c>
      <c r="F1561">
        <v>27</v>
      </c>
      <c r="G1561">
        <f t="shared" si="98"/>
        <v>28</v>
      </c>
      <c r="H1561">
        <v>28</v>
      </c>
      <c r="I1561">
        <f t="shared" si="99"/>
        <v>29</v>
      </c>
      <c r="J1561">
        <v>6301.44</v>
      </c>
    </row>
    <row r="1562" spans="1:10" x14ac:dyDescent="0.25">
      <c r="A1562" s="1">
        <v>42917.017407407409</v>
      </c>
      <c r="B1562">
        <v>0</v>
      </c>
      <c r="C1562">
        <f t="shared" si="96"/>
        <v>1</v>
      </c>
      <c r="D1562">
        <v>3</v>
      </c>
      <c r="E1562">
        <f t="shared" si="97"/>
        <v>4</v>
      </c>
      <c r="F1562">
        <v>1</v>
      </c>
      <c r="G1562">
        <f t="shared" si="98"/>
        <v>2</v>
      </c>
      <c r="H1562">
        <v>2</v>
      </c>
      <c r="I1562">
        <f t="shared" si="99"/>
        <v>3</v>
      </c>
      <c r="J1562">
        <v>80059.399999999994</v>
      </c>
    </row>
    <row r="1563" spans="1:10" x14ac:dyDescent="0.25">
      <c r="A1563" s="1">
        <v>42917.017442129632</v>
      </c>
      <c r="B1563">
        <v>1</v>
      </c>
      <c r="C1563">
        <f t="shared" si="96"/>
        <v>2</v>
      </c>
      <c r="D1563">
        <v>4</v>
      </c>
      <c r="E1563">
        <f t="shared" si="97"/>
        <v>5</v>
      </c>
      <c r="F1563">
        <v>2</v>
      </c>
      <c r="G1563">
        <f t="shared" si="98"/>
        <v>3</v>
      </c>
      <c r="H1563">
        <v>3</v>
      </c>
      <c r="I1563">
        <f t="shared" si="99"/>
        <v>4</v>
      </c>
      <c r="J1563">
        <v>192.101</v>
      </c>
    </row>
    <row r="1564" spans="1:10" x14ac:dyDescent="0.25">
      <c r="A1564" s="1">
        <v>42917.017488425925</v>
      </c>
      <c r="B1564">
        <v>2</v>
      </c>
      <c r="C1564">
        <f t="shared" si="96"/>
        <v>3</v>
      </c>
      <c r="D1564">
        <v>5</v>
      </c>
      <c r="E1564">
        <f t="shared" si="97"/>
        <v>6</v>
      </c>
      <c r="F1564">
        <v>3</v>
      </c>
      <c r="G1564">
        <f t="shared" si="98"/>
        <v>4</v>
      </c>
      <c r="H1564">
        <v>4</v>
      </c>
      <c r="I1564">
        <f t="shared" si="99"/>
        <v>5</v>
      </c>
      <c r="J1564">
        <v>45120.2</v>
      </c>
    </row>
    <row r="1565" spans="1:10" x14ac:dyDescent="0.25">
      <c r="A1565" s="1">
        <v>42917.017534722225</v>
      </c>
      <c r="B1565">
        <v>6</v>
      </c>
      <c r="C1565">
        <f t="shared" si="96"/>
        <v>7</v>
      </c>
      <c r="D1565">
        <v>9</v>
      </c>
      <c r="E1565">
        <f t="shared" si="97"/>
        <v>10</v>
      </c>
      <c r="F1565">
        <v>7</v>
      </c>
      <c r="G1565">
        <f t="shared" si="98"/>
        <v>8</v>
      </c>
      <c r="H1565">
        <v>8</v>
      </c>
      <c r="I1565">
        <f t="shared" si="99"/>
        <v>9</v>
      </c>
      <c r="J1565">
        <v>50507.5</v>
      </c>
    </row>
    <row r="1566" spans="1:10" x14ac:dyDescent="0.25">
      <c r="A1566" s="1">
        <v>42917.017569444448</v>
      </c>
      <c r="B1566">
        <v>7</v>
      </c>
      <c r="C1566">
        <f t="shared" si="96"/>
        <v>8</v>
      </c>
      <c r="D1566">
        <v>10</v>
      </c>
      <c r="E1566">
        <f t="shared" si="97"/>
        <v>11</v>
      </c>
      <c r="F1566">
        <v>8</v>
      </c>
      <c r="G1566">
        <f t="shared" si="98"/>
        <v>9</v>
      </c>
      <c r="H1566">
        <v>9</v>
      </c>
      <c r="I1566">
        <f t="shared" si="99"/>
        <v>10</v>
      </c>
      <c r="J1566">
        <v>449.91899999999998</v>
      </c>
    </row>
    <row r="1567" spans="1:10" x14ac:dyDescent="0.25">
      <c r="A1567" s="1">
        <v>42917.01761574074</v>
      </c>
      <c r="B1567">
        <v>8</v>
      </c>
      <c r="C1567">
        <f t="shared" si="96"/>
        <v>9</v>
      </c>
      <c r="D1567">
        <v>11</v>
      </c>
      <c r="E1567">
        <f t="shared" si="97"/>
        <v>12</v>
      </c>
      <c r="F1567">
        <v>9</v>
      </c>
      <c r="G1567">
        <f t="shared" si="98"/>
        <v>10</v>
      </c>
      <c r="H1567">
        <v>10</v>
      </c>
      <c r="I1567">
        <f t="shared" si="99"/>
        <v>11</v>
      </c>
      <c r="J1567">
        <v>89703.5</v>
      </c>
    </row>
    <row r="1568" spans="1:10" x14ac:dyDescent="0.25">
      <c r="A1568" s="1">
        <v>42917.017650462964</v>
      </c>
      <c r="B1568">
        <v>12</v>
      </c>
      <c r="C1568">
        <f t="shared" si="96"/>
        <v>13</v>
      </c>
      <c r="D1568">
        <v>15</v>
      </c>
      <c r="E1568">
        <f t="shared" si="97"/>
        <v>16</v>
      </c>
      <c r="F1568">
        <v>13</v>
      </c>
      <c r="G1568">
        <f t="shared" si="98"/>
        <v>14</v>
      </c>
      <c r="H1568">
        <v>14</v>
      </c>
      <c r="I1568">
        <f t="shared" si="99"/>
        <v>15</v>
      </c>
      <c r="J1568">
        <v>545.26499999999999</v>
      </c>
    </row>
    <row r="1569" spans="1:10" x14ac:dyDescent="0.25">
      <c r="A1569" s="1">
        <v>42917.017696759256</v>
      </c>
      <c r="B1569">
        <v>13</v>
      </c>
      <c r="C1569">
        <f t="shared" si="96"/>
        <v>14</v>
      </c>
      <c r="D1569">
        <v>16</v>
      </c>
      <c r="E1569">
        <f t="shared" si="97"/>
        <v>17</v>
      </c>
      <c r="F1569">
        <v>14</v>
      </c>
      <c r="G1569">
        <f t="shared" si="98"/>
        <v>15</v>
      </c>
      <c r="H1569">
        <v>15</v>
      </c>
      <c r="I1569">
        <f t="shared" si="99"/>
        <v>16</v>
      </c>
      <c r="J1569">
        <v>87527.8</v>
      </c>
    </row>
    <row r="1570" spans="1:10" x14ac:dyDescent="0.25">
      <c r="A1570" s="1">
        <v>42917.017743055556</v>
      </c>
      <c r="B1570">
        <v>14</v>
      </c>
      <c r="C1570">
        <f t="shared" si="96"/>
        <v>15</v>
      </c>
      <c r="D1570">
        <v>17</v>
      </c>
      <c r="E1570">
        <f t="shared" si="97"/>
        <v>18</v>
      </c>
      <c r="F1570">
        <v>15</v>
      </c>
      <c r="G1570">
        <f t="shared" si="98"/>
        <v>16</v>
      </c>
      <c r="H1570">
        <v>16</v>
      </c>
      <c r="I1570">
        <f t="shared" si="99"/>
        <v>17</v>
      </c>
      <c r="J1570">
        <v>415.59399999999999</v>
      </c>
    </row>
    <row r="1571" spans="1:10" x14ac:dyDescent="0.25">
      <c r="A1571" s="1">
        <v>42917.017777777779</v>
      </c>
      <c r="B1571">
        <v>18</v>
      </c>
      <c r="C1571">
        <f t="shared" si="96"/>
        <v>19</v>
      </c>
      <c r="D1571">
        <v>21</v>
      </c>
      <c r="E1571">
        <f t="shared" si="97"/>
        <v>22</v>
      </c>
      <c r="F1571">
        <v>19</v>
      </c>
      <c r="G1571">
        <f t="shared" si="98"/>
        <v>20</v>
      </c>
      <c r="H1571">
        <v>20</v>
      </c>
      <c r="I1571">
        <f t="shared" si="99"/>
        <v>21</v>
      </c>
      <c r="J1571">
        <v>3008.22</v>
      </c>
    </row>
    <row r="1572" spans="1:10" x14ac:dyDescent="0.25">
      <c r="A1572" s="1">
        <v>42917.017858796295</v>
      </c>
      <c r="B1572">
        <v>20</v>
      </c>
      <c r="C1572">
        <f t="shared" si="96"/>
        <v>21</v>
      </c>
      <c r="D1572">
        <v>23</v>
      </c>
      <c r="E1572">
        <f t="shared" si="97"/>
        <v>24</v>
      </c>
      <c r="F1572">
        <v>21</v>
      </c>
      <c r="G1572">
        <f t="shared" si="98"/>
        <v>22</v>
      </c>
      <c r="H1572">
        <v>22</v>
      </c>
      <c r="I1572">
        <f t="shared" si="99"/>
        <v>23</v>
      </c>
      <c r="J1572">
        <v>765.88400000000001</v>
      </c>
    </row>
    <row r="1573" spans="1:10" x14ac:dyDescent="0.25">
      <c r="A1573" s="1">
        <v>42917.017905092594</v>
      </c>
      <c r="B1573">
        <v>24</v>
      </c>
      <c r="C1573">
        <f t="shared" si="96"/>
        <v>25</v>
      </c>
      <c r="D1573">
        <v>27</v>
      </c>
      <c r="E1573">
        <f t="shared" si="97"/>
        <v>28</v>
      </c>
      <c r="F1573">
        <v>25</v>
      </c>
      <c r="G1573">
        <f t="shared" si="98"/>
        <v>26</v>
      </c>
      <c r="H1573">
        <v>26</v>
      </c>
      <c r="I1573">
        <f t="shared" si="99"/>
        <v>27</v>
      </c>
      <c r="J1573">
        <v>6947.26</v>
      </c>
    </row>
    <row r="1574" spans="1:10" x14ac:dyDescent="0.25">
      <c r="A1574" s="1">
        <v>42917.017939814818</v>
      </c>
      <c r="B1574">
        <v>25</v>
      </c>
      <c r="C1574">
        <f t="shared" si="96"/>
        <v>26</v>
      </c>
      <c r="D1574">
        <v>28</v>
      </c>
      <c r="E1574">
        <f t="shared" si="97"/>
        <v>29</v>
      </c>
      <c r="F1574">
        <v>26</v>
      </c>
      <c r="G1574">
        <f t="shared" si="98"/>
        <v>27</v>
      </c>
      <c r="H1574">
        <v>27</v>
      </c>
      <c r="I1574">
        <f t="shared" si="99"/>
        <v>28</v>
      </c>
      <c r="J1574">
        <v>3331.08</v>
      </c>
    </row>
    <row r="1575" spans="1:10" x14ac:dyDescent="0.25">
      <c r="A1575" s="1">
        <v>42917.01798611111</v>
      </c>
      <c r="B1575">
        <v>26</v>
      </c>
      <c r="C1575">
        <f t="shared" si="96"/>
        <v>27</v>
      </c>
      <c r="D1575">
        <v>29</v>
      </c>
      <c r="E1575">
        <f t="shared" si="97"/>
        <v>30</v>
      </c>
      <c r="F1575">
        <v>27</v>
      </c>
      <c r="G1575">
        <f t="shared" si="98"/>
        <v>28</v>
      </c>
      <c r="H1575">
        <v>28</v>
      </c>
      <c r="I1575">
        <f t="shared" si="99"/>
        <v>29</v>
      </c>
      <c r="J1575">
        <v>6607.29</v>
      </c>
    </row>
    <row r="1576" spans="1:10" x14ac:dyDescent="0.25">
      <c r="A1576" s="1">
        <v>42917.0312962963</v>
      </c>
      <c r="B1576">
        <v>0</v>
      </c>
      <c r="C1576">
        <f t="shared" si="96"/>
        <v>1</v>
      </c>
      <c r="D1576">
        <v>3</v>
      </c>
      <c r="E1576">
        <f t="shared" si="97"/>
        <v>4</v>
      </c>
      <c r="F1576">
        <v>1</v>
      </c>
      <c r="G1576">
        <f t="shared" si="98"/>
        <v>2</v>
      </c>
      <c r="H1576">
        <v>2</v>
      </c>
      <c r="I1576">
        <f t="shared" si="99"/>
        <v>3</v>
      </c>
      <c r="J1576">
        <v>82770.3</v>
      </c>
    </row>
    <row r="1577" spans="1:10" x14ac:dyDescent="0.25">
      <c r="A1577" s="1">
        <v>42917.031342592592</v>
      </c>
      <c r="B1577">
        <v>1</v>
      </c>
      <c r="C1577">
        <f t="shared" si="96"/>
        <v>2</v>
      </c>
      <c r="D1577">
        <v>4</v>
      </c>
      <c r="E1577">
        <f t="shared" si="97"/>
        <v>5</v>
      </c>
      <c r="F1577">
        <v>2</v>
      </c>
      <c r="G1577">
        <f t="shared" si="98"/>
        <v>3</v>
      </c>
      <c r="H1577">
        <v>3</v>
      </c>
      <c r="I1577">
        <f t="shared" si="99"/>
        <v>4</v>
      </c>
      <c r="J1577">
        <v>189.81700000000001</v>
      </c>
    </row>
    <row r="1578" spans="1:10" x14ac:dyDescent="0.25">
      <c r="A1578" s="1">
        <v>42917.031377314815</v>
      </c>
      <c r="B1578">
        <v>2</v>
      </c>
      <c r="C1578">
        <f t="shared" si="96"/>
        <v>3</v>
      </c>
      <c r="D1578">
        <v>5</v>
      </c>
      <c r="E1578">
        <f t="shared" si="97"/>
        <v>6</v>
      </c>
      <c r="F1578">
        <v>3</v>
      </c>
      <c r="G1578">
        <f t="shared" si="98"/>
        <v>4</v>
      </c>
      <c r="H1578">
        <v>4</v>
      </c>
      <c r="I1578">
        <f t="shared" si="99"/>
        <v>5</v>
      </c>
      <c r="J1578">
        <v>46360.9</v>
      </c>
    </row>
    <row r="1579" spans="1:10" x14ac:dyDescent="0.25">
      <c r="A1579" s="1">
        <v>42917.031423611108</v>
      </c>
      <c r="B1579">
        <v>6</v>
      </c>
      <c r="C1579">
        <f t="shared" si="96"/>
        <v>7</v>
      </c>
      <c r="D1579">
        <v>9</v>
      </c>
      <c r="E1579">
        <f t="shared" si="97"/>
        <v>10</v>
      </c>
      <c r="F1579">
        <v>7</v>
      </c>
      <c r="G1579">
        <f t="shared" si="98"/>
        <v>8</v>
      </c>
      <c r="H1579">
        <v>8</v>
      </c>
      <c r="I1579">
        <f t="shared" si="99"/>
        <v>9</v>
      </c>
      <c r="J1579">
        <v>51832.5</v>
      </c>
    </row>
    <row r="1580" spans="1:10" x14ac:dyDescent="0.25">
      <c r="A1580" s="1">
        <v>42917.031458333331</v>
      </c>
      <c r="B1580">
        <v>7</v>
      </c>
      <c r="C1580">
        <f t="shared" si="96"/>
        <v>8</v>
      </c>
      <c r="D1580">
        <v>10</v>
      </c>
      <c r="E1580">
        <f t="shared" si="97"/>
        <v>11</v>
      </c>
      <c r="F1580">
        <v>8</v>
      </c>
      <c r="G1580">
        <f t="shared" si="98"/>
        <v>9</v>
      </c>
      <c r="H1580">
        <v>9</v>
      </c>
      <c r="I1580">
        <f t="shared" si="99"/>
        <v>10</v>
      </c>
      <c r="J1580">
        <v>412.63900000000001</v>
      </c>
    </row>
    <row r="1581" spans="1:10" x14ac:dyDescent="0.25">
      <c r="A1581" s="1">
        <v>42917.031493055554</v>
      </c>
      <c r="B1581">
        <v>8</v>
      </c>
      <c r="C1581">
        <f t="shared" si="96"/>
        <v>9</v>
      </c>
      <c r="D1581">
        <v>11</v>
      </c>
      <c r="E1581">
        <f t="shared" si="97"/>
        <v>12</v>
      </c>
      <c r="F1581">
        <v>9</v>
      </c>
      <c r="G1581">
        <f t="shared" si="98"/>
        <v>10</v>
      </c>
      <c r="H1581">
        <v>10</v>
      </c>
      <c r="I1581">
        <f t="shared" si="99"/>
        <v>11</v>
      </c>
      <c r="J1581">
        <v>90225.9</v>
      </c>
    </row>
    <row r="1582" spans="1:10" x14ac:dyDescent="0.25">
      <c r="A1582" s="1">
        <v>42917.031539351854</v>
      </c>
      <c r="B1582">
        <v>12</v>
      </c>
      <c r="C1582">
        <f t="shared" si="96"/>
        <v>13</v>
      </c>
      <c r="D1582">
        <v>15</v>
      </c>
      <c r="E1582">
        <f t="shared" si="97"/>
        <v>16</v>
      </c>
      <c r="F1582">
        <v>13</v>
      </c>
      <c r="G1582">
        <f t="shared" si="98"/>
        <v>14</v>
      </c>
      <c r="H1582">
        <v>14</v>
      </c>
      <c r="I1582">
        <f t="shared" si="99"/>
        <v>15</v>
      </c>
      <c r="J1582">
        <v>578.90800000000002</v>
      </c>
    </row>
    <row r="1583" spans="1:10" x14ac:dyDescent="0.25">
      <c r="A1583" s="1">
        <v>42917.031574074077</v>
      </c>
      <c r="B1583">
        <v>13</v>
      </c>
      <c r="C1583">
        <f t="shared" si="96"/>
        <v>14</v>
      </c>
      <c r="D1583">
        <v>16</v>
      </c>
      <c r="E1583">
        <f t="shared" si="97"/>
        <v>17</v>
      </c>
      <c r="F1583">
        <v>14</v>
      </c>
      <c r="G1583">
        <f t="shared" si="98"/>
        <v>15</v>
      </c>
      <c r="H1583">
        <v>15</v>
      </c>
      <c r="I1583">
        <f t="shared" si="99"/>
        <v>16</v>
      </c>
      <c r="J1583">
        <v>88605.1</v>
      </c>
    </row>
    <row r="1584" spans="1:10" x14ac:dyDescent="0.25">
      <c r="A1584" s="1">
        <v>42917.03162037037</v>
      </c>
      <c r="B1584">
        <v>14</v>
      </c>
      <c r="C1584">
        <f t="shared" si="96"/>
        <v>15</v>
      </c>
      <c r="D1584">
        <v>17</v>
      </c>
      <c r="E1584">
        <f t="shared" si="97"/>
        <v>18</v>
      </c>
      <c r="F1584">
        <v>15</v>
      </c>
      <c r="G1584">
        <f t="shared" si="98"/>
        <v>16</v>
      </c>
      <c r="H1584">
        <v>16</v>
      </c>
      <c r="I1584">
        <f t="shared" si="99"/>
        <v>17</v>
      </c>
      <c r="J1584">
        <v>438.89699999999999</v>
      </c>
    </row>
    <row r="1585" spans="1:10" x14ac:dyDescent="0.25">
      <c r="A1585" s="1">
        <v>42917.031666666669</v>
      </c>
      <c r="B1585">
        <v>18</v>
      </c>
      <c r="C1585">
        <f t="shared" si="96"/>
        <v>19</v>
      </c>
      <c r="D1585">
        <v>21</v>
      </c>
      <c r="E1585">
        <f t="shared" si="97"/>
        <v>22</v>
      </c>
      <c r="F1585">
        <v>19</v>
      </c>
      <c r="G1585">
        <f t="shared" si="98"/>
        <v>20</v>
      </c>
      <c r="H1585">
        <v>20</v>
      </c>
      <c r="I1585">
        <f t="shared" si="99"/>
        <v>21</v>
      </c>
      <c r="J1585">
        <v>2801.39</v>
      </c>
    </row>
    <row r="1586" spans="1:10" x14ac:dyDescent="0.25">
      <c r="A1586" s="1">
        <v>42917.031747685185</v>
      </c>
      <c r="B1586">
        <v>20</v>
      </c>
      <c r="C1586">
        <f t="shared" si="96"/>
        <v>21</v>
      </c>
      <c r="D1586">
        <v>23</v>
      </c>
      <c r="E1586">
        <f t="shared" si="97"/>
        <v>24</v>
      </c>
      <c r="F1586">
        <v>21</v>
      </c>
      <c r="G1586">
        <f t="shared" si="98"/>
        <v>22</v>
      </c>
      <c r="H1586">
        <v>22</v>
      </c>
      <c r="I1586">
        <f t="shared" si="99"/>
        <v>23</v>
      </c>
      <c r="J1586">
        <v>817.22299999999996</v>
      </c>
    </row>
    <row r="1587" spans="1:10" x14ac:dyDescent="0.25">
      <c r="A1587" s="1">
        <v>42917.031782407408</v>
      </c>
      <c r="B1587">
        <v>24</v>
      </c>
      <c r="C1587">
        <f t="shared" si="96"/>
        <v>25</v>
      </c>
      <c r="D1587">
        <v>27</v>
      </c>
      <c r="E1587">
        <f t="shared" si="97"/>
        <v>28</v>
      </c>
      <c r="F1587">
        <v>25</v>
      </c>
      <c r="G1587">
        <f t="shared" si="98"/>
        <v>26</v>
      </c>
      <c r="H1587">
        <v>26</v>
      </c>
      <c r="I1587">
        <f t="shared" si="99"/>
        <v>27</v>
      </c>
      <c r="J1587">
        <v>7335.2</v>
      </c>
    </row>
    <row r="1588" spans="1:10" x14ac:dyDescent="0.25">
      <c r="A1588" s="1">
        <v>42917.031828703701</v>
      </c>
      <c r="B1588">
        <v>25</v>
      </c>
      <c r="C1588">
        <f t="shared" si="96"/>
        <v>26</v>
      </c>
      <c r="D1588">
        <v>28</v>
      </c>
      <c r="E1588">
        <f t="shared" si="97"/>
        <v>29</v>
      </c>
      <c r="F1588">
        <v>26</v>
      </c>
      <c r="G1588">
        <f t="shared" si="98"/>
        <v>27</v>
      </c>
      <c r="H1588">
        <v>27</v>
      </c>
      <c r="I1588">
        <f t="shared" si="99"/>
        <v>28</v>
      </c>
      <c r="J1588">
        <v>3891.64</v>
      </c>
    </row>
    <row r="1589" spans="1:10" x14ac:dyDescent="0.25">
      <c r="A1589" s="1">
        <v>42917.031863425924</v>
      </c>
      <c r="B1589">
        <v>26</v>
      </c>
      <c r="C1589">
        <f t="shared" si="96"/>
        <v>27</v>
      </c>
      <c r="D1589">
        <v>29</v>
      </c>
      <c r="E1589">
        <f t="shared" si="97"/>
        <v>30</v>
      </c>
      <c r="F1589">
        <v>27</v>
      </c>
      <c r="G1589">
        <f t="shared" si="98"/>
        <v>28</v>
      </c>
      <c r="H1589">
        <v>28</v>
      </c>
      <c r="I1589">
        <f t="shared" si="99"/>
        <v>29</v>
      </c>
      <c r="J1589">
        <v>6487.56</v>
      </c>
    </row>
    <row r="1590" spans="1:10" x14ac:dyDescent="0.25">
      <c r="A1590" s="1">
        <v>42917.045185185183</v>
      </c>
      <c r="B1590">
        <v>0</v>
      </c>
      <c r="C1590">
        <f t="shared" si="96"/>
        <v>1</v>
      </c>
      <c r="D1590">
        <v>3</v>
      </c>
      <c r="E1590">
        <f t="shared" si="97"/>
        <v>4</v>
      </c>
      <c r="F1590">
        <v>1</v>
      </c>
      <c r="G1590">
        <f t="shared" si="98"/>
        <v>2</v>
      </c>
      <c r="H1590">
        <v>2</v>
      </c>
      <c r="I1590">
        <f t="shared" si="99"/>
        <v>3</v>
      </c>
      <c r="J1590">
        <v>88900.800000000003</v>
      </c>
    </row>
    <row r="1591" spans="1:10" x14ac:dyDescent="0.25">
      <c r="A1591" s="1">
        <v>42917.045231481483</v>
      </c>
      <c r="B1591">
        <v>1</v>
      </c>
      <c r="C1591">
        <f t="shared" si="96"/>
        <v>2</v>
      </c>
      <c r="D1591">
        <v>4</v>
      </c>
      <c r="E1591">
        <f t="shared" si="97"/>
        <v>5</v>
      </c>
      <c r="F1591">
        <v>2</v>
      </c>
      <c r="G1591">
        <f t="shared" si="98"/>
        <v>3</v>
      </c>
      <c r="H1591">
        <v>3</v>
      </c>
      <c r="I1591">
        <f t="shared" si="99"/>
        <v>4</v>
      </c>
      <c r="J1591">
        <v>170.346</v>
      </c>
    </row>
    <row r="1592" spans="1:10" x14ac:dyDescent="0.25">
      <c r="A1592" s="1">
        <v>42917.045266203706</v>
      </c>
      <c r="B1592">
        <v>2</v>
      </c>
      <c r="C1592">
        <f t="shared" si="96"/>
        <v>3</v>
      </c>
      <c r="D1592">
        <v>5</v>
      </c>
      <c r="E1592">
        <f t="shared" si="97"/>
        <v>6</v>
      </c>
      <c r="F1592">
        <v>3</v>
      </c>
      <c r="G1592">
        <f t="shared" si="98"/>
        <v>4</v>
      </c>
      <c r="H1592">
        <v>4</v>
      </c>
      <c r="I1592">
        <f t="shared" si="99"/>
        <v>5</v>
      </c>
      <c r="J1592">
        <v>48193.2</v>
      </c>
    </row>
    <row r="1593" spans="1:10" x14ac:dyDescent="0.25">
      <c r="A1593" s="1">
        <v>42917.045312499999</v>
      </c>
      <c r="B1593">
        <v>6</v>
      </c>
      <c r="C1593">
        <f t="shared" si="96"/>
        <v>7</v>
      </c>
      <c r="D1593">
        <v>9</v>
      </c>
      <c r="E1593">
        <f t="shared" si="97"/>
        <v>10</v>
      </c>
      <c r="F1593">
        <v>7</v>
      </c>
      <c r="G1593">
        <f t="shared" si="98"/>
        <v>8</v>
      </c>
      <c r="H1593">
        <v>8</v>
      </c>
      <c r="I1593">
        <f t="shared" si="99"/>
        <v>9</v>
      </c>
      <c r="J1593">
        <v>54071.3</v>
      </c>
    </row>
    <row r="1594" spans="1:10" x14ac:dyDescent="0.25">
      <c r="A1594" s="1">
        <v>42917.045347222222</v>
      </c>
      <c r="B1594">
        <v>7</v>
      </c>
      <c r="C1594">
        <f t="shared" si="96"/>
        <v>8</v>
      </c>
      <c r="D1594">
        <v>10</v>
      </c>
      <c r="E1594">
        <f t="shared" si="97"/>
        <v>11</v>
      </c>
      <c r="F1594">
        <v>8</v>
      </c>
      <c r="G1594">
        <f t="shared" si="98"/>
        <v>9</v>
      </c>
      <c r="H1594">
        <v>9</v>
      </c>
      <c r="I1594">
        <f t="shared" si="99"/>
        <v>10</v>
      </c>
      <c r="J1594">
        <v>404.90199999999999</v>
      </c>
    </row>
    <row r="1595" spans="1:10" x14ac:dyDescent="0.25">
      <c r="A1595" s="1">
        <v>42917.045393518521</v>
      </c>
      <c r="B1595">
        <v>8</v>
      </c>
      <c r="C1595">
        <f t="shared" si="96"/>
        <v>9</v>
      </c>
      <c r="D1595">
        <v>11</v>
      </c>
      <c r="E1595">
        <f t="shared" si="97"/>
        <v>12</v>
      </c>
      <c r="F1595">
        <v>9</v>
      </c>
      <c r="G1595">
        <f t="shared" si="98"/>
        <v>10</v>
      </c>
      <c r="H1595">
        <v>10</v>
      </c>
      <c r="I1595">
        <f t="shared" si="99"/>
        <v>11</v>
      </c>
      <c r="J1595">
        <v>93350.1</v>
      </c>
    </row>
    <row r="1596" spans="1:10" x14ac:dyDescent="0.25">
      <c r="A1596" s="1">
        <v>42917.045428240737</v>
      </c>
      <c r="B1596">
        <v>12</v>
      </c>
      <c r="C1596">
        <f t="shared" si="96"/>
        <v>13</v>
      </c>
      <c r="D1596">
        <v>15</v>
      </c>
      <c r="E1596">
        <f t="shared" si="97"/>
        <v>16</v>
      </c>
      <c r="F1596">
        <v>13</v>
      </c>
      <c r="G1596">
        <f t="shared" si="98"/>
        <v>14</v>
      </c>
      <c r="H1596">
        <v>14</v>
      </c>
      <c r="I1596">
        <f t="shared" si="99"/>
        <v>15</v>
      </c>
      <c r="J1596">
        <v>647.53099999999995</v>
      </c>
    </row>
    <row r="1597" spans="1:10" x14ac:dyDescent="0.25">
      <c r="A1597" s="1">
        <v>42917.045474537037</v>
      </c>
      <c r="B1597">
        <v>13</v>
      </c>
      <c r="C1597">
        <f t="shared" si="96"/>
        <v>14</v>
      </c>
      <c r="D1597">
        <v>16</v>
      </c>
      <c r="E1597">
        <f t="shared" si="97"/>
        <v>17</v>
      </c>
      <c r="F1597">
        <v>14</v>
      </c>
      <c r="G1597">
        <f t="shared" si="98"/>
        <v>15</v>
      </c>
      <c r="H1597">
        <v>15</v>
      </c>
      <c r="I1597">
        <f t="shared" si="99"/>
        <v>16</v>
      </c>
      <c r="J1597">
        <v>93555.4</v>
      </c>
    </row>
    <row r="1598" spans="1:10" x14ac:dyDescent="0.25">
      <c r="A1598" s="1">
        <v>42917.045520833337</v>
      </c>
      <c r="B1598">
        <v>14</v>
      </c>
      <c r="C1598">
        <f t="shared" si="96"/>
        <v>15</v>
      </c>
      <c r="D1598">
        <v>17</v>
      </c>
      <c r="E1598">
        <f t="shared" si="97"/>
        <v>18</v>
      </c>
      <c r="F1598">
        <v>15</v>
      </c>
      <c r="G1598">
        <f t="shared" si="98"/>
        <v>16</v>
      </c>
      <c r="H1598">
        <v>16</v>
      </c>
      <c r="I1598">
        <f t="shared" si="99"/>
        <v>17</v>
      </c>
      <c r="J1598">
        <v>468.79</v>
      </c>
    </row>
    <row r="1599" spans="1:10" x14ac:dyDescent="0.25">
      <c r="A1599" s="1">
        <v>42917.045567129629</v>
      </c>
      <c r="B1599">
        <v>18</v>
      </c>
      <c r="C1599">
        <f t="shared" si="96"/>
        <v>19</v>
      </c>
      <c r="D1599">
        <v>21</v>
      </c>
      <c r="E1599">
        <f t="shared" si="97"/>
        <v>22</v>
      </c>
      <c r="F1599">
        <v>19</v>
      </c>
      <c r="G1599">
        <f t="shared" si="98"/>
        <v>20</v>
      </c>
      <c r="H1599">
        <v>20</v>
      </c>
      <c r="I1599">
        <f t="shared" si="99"/>
        <v>21</v>
      </c>
      <c r="J1599">
        <v>2759.61</v>
      </c>
    </row>
    <row r="1600" spans="1:10" x14ac:dyDescent="0.25">
      <c r="A1600" s="1">
        <v>42917.045636574076</v>
      </c>
      <c r="B1600">
        <v>20</v>
      </c>
      <c r="C1600">
        <f t="shared" si="96"/>
        <v>21</v>
      </c>
      <c r="D1600">
        <v>23</v>
      </c>
      <c r="E1600">
        <f t="shared" si="97"/>
        <v>24</v>
      </c>
      <c r="F1600">
        <v>21</v>
      </c>
      <c r="G1600">
        <f t="shared" si="98"/>
        <v>22</v>
      </c>
      <c r="H1600">
        <v>22</v>
      </c>
      <c r="I1600">
        <f t="shared" si="99"/>
        <v>23</v>
      </c>
      <c r="J1600">
        <v>950.75</v>
      </c>
    </row>
    <row r="1601" spans="1:10" x14ac:dyDescent="0.25">
      <c r="A1601" s="1">
        <v>42917.045682870368</v>
      </c>
      <c r="B1601">
        <v>24</v>
      </c>
      <c r="C1601">
        <f t="shared" si="96"/>
        <v>25</v>
      </c>
      <c r="D1601">
        <v>27</v>
      </c>
      <c r="E1601">
        <f t="shared" si="97"/>
        <v>28</v>
      </c>
      <c r="F1601">
        <v>25</v>
      </c>
      <c r="G1601">
        <f t="shared" si="98"/>
        <v>26</v>
      </c>
      <c r="H1601">
        <v>26</v>
      </c>
      <c r="I1601">
        <f t="shared" si="99"/>
        <v>27</v>
      </c>
      <c r="J1601">
        <v>8015.72</v>
      </c>
    </row>
    <row r="1602" spans="1:10" x14ac:dyDescent="0.25">
      <c r="A1602" s="1">
        <v>42917.045729166668</v>
      </c>
      <c r="B1602">
        <v>25</v>
      </c>
      <c r="C1602">
        <f t="shared" si="96"/>
        <v>26</v>
      </c>
      <c r="D1602">
        <v>28</v>
      </c>
      <c r="E1602">
        <f t="shared" si="97"/>
        <v>29</v>
      </c>
      <c r="F1602">
        <v>26</v>
      </c>
      <c r="G1602">
        <f t="shared" si="98"/>
        <v>27</v>
      </c>
      <c r="H1602">
        <v>27</v>
      </c>
      <c r="I1602">
        <f t="shared" si="99"/>
        <v>28</v>
      </c>
      <c r="J1602">
        <v>4211.32</v>
      </c>
    </row>
    <row r="1603" spans="1:10" x14ac:dyDescent="0.25">
      <c r="A1603" s="1">
        <v>42917.045775462961</v>
      </c>
      <c r="B1603">
        <v>26</v>
      </c>
      <c r="C1603">
        <f t="shared" ref="C1603:C1666" si="100">B1603+1</f>
        <v>27</v>
      </c>
      <c r="D1603">
        <v>29</v>
      </c>
      <c r="E1603">
        <f t="shared" ref="E1603:E1666" si="101">D1603+1</f>
        <v>30</v>
      </c>
      <c r="F1603">
        <v>27</v>
      </c>
      <c r="G1603">
        <f t="shared" ref="G1603:G1666" si="102">F1603+1</f>
        <v>28</v>
      </c>
      <c r="H1603">
        <v>28</v>
      </c>
      <c r="I1603">
        <f t="shared" ref="I1603:I1666" si="103">H1603+1</f>
        <v>29</v>
      </c>
      <c r="J1603">
        <v>5956.19</v>
      </c>
    </row>
    <row r="1604" spans="1:10" x14ac:dyDescent="0.25">
      <c r="A1604" s="1">
        <v>42917.059074074074</v>
      </c>
      <c r="B1604">
        <v>0</v>
      </c>
      <c r="C1604">
        <f t="shared" si="100"/>
        <v>1</v>
      </c>
      <c r="D1604">
        <v>3</v>
      </c>
      <c r="E1604">
        <f t="shared" si="101"/>
        <v>4</v>
      </c>
      <c r="F1604">
        <v>1</v>
      </c>
      <c r="G1604">
        <f t="shared" si="102"/>
        <v>2</v>
      </c>
      <c r="H1604">
        <v>2</v>
      </c>
      <c r="I1604">
        <f t="shared" si="103"/>
        <v>3</v>
      </c>
      <c r="J1604">
        <v>108758</v>
      </c>
    </row>
    <row r="1605" spans="1:10" x14ac:dyDescent="0.25">
      <c r="A1605" s="1">
        <v>42917.059120370373</v>
      </c>
      <c r="B1605">
        <v>1</v>
      </c>
      <c r="C1605">
        <f t="shared" si="100"/>
        <v>2</v>
      </c>
      <c r="D1605">
        <v>4</v>
      </c>
      <c r="E1605">
        <f t="shared" si="101"/>
        <v>5</v>
      </c>
      <c r="F1605">
        <v>2</v>
      </c>
      <c r="G1605">
        <f t="shared" si="102"/>
        <v>3</v>
      </c>
      <c r="H1605">
        <v>3</v>
      </c>
      <c r="I1605">
        <f t="shared" si="103"/>
        <v>4</v>
      </c>
      <c r="J1605">
        <v>132.07300000000001</v>
      </c>
    </row>
    <row r="1606" spans="1:10" x14ac:dyDescent="0.25">
      <c r="A1606" s="1">
        <v>42917.059155092589</v>
      </c>
      <c r="B1606">
        <v>2</v>
      </c>
      <c r="C1606">
        <f t="shared" si="100"/>
        <v>3</v>
      </c>
      <c r="D1606">
        <v>5</v>
      </c>
      <c r="E1606">
        <f t="shared" si="101"/>
        <v>6</v>
      </c>
      <c r="F1606">
        <v>3</v>
      </c>
      <c r="G1606">
        <f t="shared" si="102"/>
        <v>4</v>
      </c>
      <c r="H1606">
        <v>4</v>
      </c>
      <c r="I1606">
        <f t="shared" si="103"/>
        <v>5</v>
      </c>
      <c r="J1606">
        <v>49587</v>
      </c>
    </row>
    <row r="1607" spans="1:10" x14ac:dyDescent="0.25">
      <c r="A1607" s="1">
        <v>42917.059201388889</v>
      </c>
      <c r="B1607">
        <v>6</v>
      </c>
      <c r="C1607">
        <f t="shared" si="100"/>
        <v>7</v>
      </c>
      <c r="D1607">
        <v>9</v>
      </c>
      <c r="E1607">
        <f t="shared" si="101"/>
        <v>10</v>
      </c>
      <c r="F1607">
        <v>7</v>
      </c>
      <c r="G1607">
        <f t="shared" si="102"/>
        <v>8</v>
      </c>
      <c r="H1607">
        <v>8</v>
      </c>
      <c r="I1607">
        <f t="shared" si="103"/>
        <v>9</v>
      </c>
      <c r="J1607">
        <v>56016.3</v>
      </c>
    </row>
    <row r="1608" spans="1:10" x14ac:dyDescent="0.25">
      <c r="A1608" s="1">
        <v>42917.059236111112</v>
      </c>
      <c r="B1608">
        <v>7</v>
      </c>
      <c r="C1608">
        <f t="shared" si="100"/>
        <v>8</v>
      </c>
      <c r="D1608">
        <v>10</v>
      </c>
      <c r="E1608">
        <f t="shared" si="101"/>
        <v>11</v>
      </c>
      <c r="F1608">
        <v>8</v>
      </c>
      <c r="G1608">
        <f t="shared" si="102"/>
        <v>9</v>
      </c>
      <c r="H1608">
        <v>9</v>
      </c>
      <c r="I1608">
        <f t="shared" si="103"/>
        <v>10</v>
      </c>
      <c r="J1608">
        <v>476.93299999999999</v>
      </c>
    </row>
    <row r="1609" spans="1:10" x14ac:dyDescent="0.25">
      <c r="A1609" s="1">
        <v>42917.059270833335</v>
      </c>
      <c r="B1609">
        <v>8</v>
      </c>
      <c r="C1609">
        <f t="shared" si="100"/>
        <v>9</v>
      </c>
      <c r="D1609">
        <v>11</v>
      </c>
      <c r="E1609">
        <f t="shared" si="101"/>
        <v>12</v>
      </c>
      <c r="F1609">
        <v>9</v>
      </c>
      <c r="G1609">
        <f t="shared" si="102"/>
        <v>10</v>
      </c>
      <c r="H1609">
        <v>10</v>
      </c>
      <c r="I1609">
        <f t="shared" si="103"/>
        <v>11</v>
      </c>
      <c r="J1609">
        <v>94220.1</v>
      </c>
    </row>
    <row r="1610" spans="1:10" x14ac:dyDescent="0.25">
      <c r="A1610" s="1">
        <v>42917.059317129628</v>
      </c>
      <c r="B1610">
        <v>12</v>
      </c>
      <c r="C1610">
        <f t="shared" si="100"/>
        <v>13</v>
      </c>
      <c r="D1610">
        <v>15</v>
      </c>
      <c r="E1610">
        <f t="shared" si="101"/>
        <v>16</v>
      </c>
      <c r="F1610">
        <v>13</v>
      </c>
      <c r="G1610">
        <f t="shared" si="102"/>
        <v>14</v>
      </c>
      <c r="H1610">
        <v>14</v>
      </c>
      <c r="I1610">
        <f t="shared" si="103"/>
        <v>15</v>
      </c>
      <c r="J1610">
        <v>688.80600000000004</v>
      </c>
    </row>
    <row r="1611" spans="1:10" x14ac:dyDescent="0.25">
      <c r="A1611" s="1">
        <v>42917.059363425928</v>
      </c>
      <c r="B1611">
        <v>13</v>
      </c>
      <c r="C1611">
        <f t="shared" si="100"/>
        <v>14</v>
      </c>
      <c r="D1611">
        <v>16</v>
      </c>
      <c r="E1611">
        <f t="shared" si="101"/>
        <v>17</v>
      </c>
      <c r="F1611">
        <v>14</v>
      </c>
      <c r="G1611">
        <f t="shared" si="102"/>
        <v>15</v>
      </c>
      <c r="H1611">
        <v>15</v>
      </c>
      <c r="I1611">
        <f t="shared" si="103"/>
        <v>16</v>
      </c>
      <c r="J1611">
        <v>94837.9</v>
      </c>
    </row>
    <row r="1612" spans="1:10" x14ac:dyDescent="0.25">
      <c r="A1612" s="1">
        <v>42917.05940972222</v>
      </c>
      <c r="B1612">
        <v>14</v>
      </c>
      <c r="C1612">
        <f t="shared" si="100"/>
        <v>15</v>
      </c>
      <c r="D1612">
        <v>17</v>
      </c>
      <c r="E1612">
        <f t="shared" si="101"/>
        <v>18</v>
      </c>
      <c r="F1612">
        <v>15</v>
      </c>
      <c r="G1612">
        <f t="shared" si="102"/>
        <v>16</v>
      </c>
      <c r="H1612">
        <v>16</v>
      </c>
      <c r="I1612">
        <f t="shared" si="103"/>
        <v>17</v>
      </c>
      <c r="J1612">
        <v>476.97199999999998</v>
      </c>
    </row>
    <row r="1613" spans="1:10" x14ac:dyDescent="0.25">
      <c r="A1613" s="1">
        <v>42917.059444444443</v>
      </c>
      <c r="B1613">
        <v>18</v>
      </c>
      <c r="C1613">
        <f t="shared" si="100"/>
        <v>19</v>
      </c>
      <c r="D1613">
        <v>21</v>
      </c>
      <c r="E1613">
        <f t="shared" si="101"/>
        <v>22</v>
      </c>
      <c r="F1613">
        <v>19</v>
      </c>
      <c r="G1613">
        <f t="shared" si="102"/>
        <v>20</v>
      </c>
      <c r="H1613">
        <v>20</v>
      </c>
      <c r="I1613">
        <f t="shared" si="103"/>
        <v>21</v>
      </c>
      <c r="J1613">
        <v>2913.01</v>
      </c>
    </row>
    <row r="1614" spans="1:10" x14ac:dyDescent="0.25">
      <c r="A1614" s="1">
        <v>42917.059525462966</v>
      </c>
      <c r="B1614">
        <v>20</v>
      </c>
      <c r="C1614">
        <f t="shared" si="100"/>
        <v>21</v>
      </c>
      <c r="D1614">
        <v>23</v>
      </c>
      <c r="E1614">
        <f t="shared" si="101"/>
        <v>24</v>
      </c>
      <c r="F1614">
        <v>21</v>
      </c>
      <c r="G1614">
        <f t="shared" si="102"/>
        <v>22</v>
      </c>
      <c r="H1614">
        <v>22</v>
      </c>
      <c r="I1614">
        <f t="shared" si="103"/>
        <v>23</v>
      </c>
      <c r="J1614">
        <v>1034.5</v>
      </c>
    </row>
    <row r="1615" spans="1:10" x14ac:dyDescent="0.25">
      <c r="A1615" s="1">
        <v>42917.059571759259</v>
      </c>
      <c r="B1615">
        <v>24</v>
      </c>
      <c r="C1615">
        <f t="shared" si="100"/>
        <v>25</v>
      </c>
      <c r="D1615">
        <v>27</v>
      </c>
      <c r="E1615">
        <f t="shared" si="101"/>
        <v>28</v>
      </c>
      <c r="F1615">
        <v>25</v>
      </c>
      <c r="G1615">
        <f t="shared" si="102"/>
        <v>26</v>
      </c>
      <c r="H1615">
        <v>26</v>
      </c>
      <c r="I1615">
        <f t="shared" si="103"/>
        <v>27</v>
      </c>
      <c r="J1615">
        <v>7597.98</v>
      </c>
    </row>
    <row r="1616" spans="1:10" x14ac:dyDescent="0.25">
      <c r="A1616" s="1">
        <v>42917.059618055559</v>
      </c>
      <c r="B1616">
        <v>25</v>
      </c>
      <c r="C1616">
        <f t="shared" si="100"/>
        <v>26</v>
      </c>
      <c r="D1616">
        <v>28</v>
      </c>
      <c r="E1616">
        <f t="shared" si="101"/>
        <v>29</v>
      </c>
      <c r="F1616">
        <v>26</v>
      </c>
      <c r="G1616">
        <f t="shared" si="102"/>
        <v>27</v>
      </c>
      <c r="H1616">
        <v>27</v>
      </c>
      <c r="I1616">
        <f t="shared" si="103"/>
        <v>28</v>
      </c>
      <c r="J1616">
        <v>5760.24</v>
      </c>
    </row>
    <row r="1617" spans="1:10" x14ac:dyDescent="0.25">
      <c r="A1617" s="1">
        <v>42917.059652777774</v>
      </c>
      <c r="B1617">
        <v>26</v>
      </c>
      <c r="C1617">
        <f t="shared" si="100"/>
        <v>27</v>
      </c>
      <c r="D1617">
        <v>29</v>
      </c>
      <c r="E1617">
        <f t="shared" si="101"/>
        <v>30</v>
      </c>
      <c r="F1617">
        <v>27</v>
      </c>
      <c r="G1617">
        <f t="shared" si="102"/>
        <v>28</v>
      </c>
      <c r="H1617">
        <v>28</v>
      </c>
      <c r="I1617">
        <f t="shared" si="103"/>
        <v>29</v>
      </c>
      <c r="J1617">
        <v>6941.69</v>
      </c>
    </row>
    <row r="1618" spans="1:10" x14ac:dyDescent="0.25">
      <c r="A1618" s="1">
        <v>42917.072962962964</v>
      </c>
      <c r="B1618">
        <v>0</v>
      </c>
      <c r="C1618">
        <f t="shared" si="100"/>
        <v>1</v>
      </c>
      <c r="D1618">
        <v>3</v>
      </c>
      <c r="E1618">
        <f t="shared" si="101"/>
        <v>4</v>
      </c>
      <c r="F1618">
        <v>1</v>
      </c>
      <c r="G1618">
        <f t="shared" si="102"/>
        <v>2</v>
      </c>
      <c r="H1618">
        <v>2</v>
      </c>
      <c r="I1618">
        <f t="shared" si="103"/>
        <v>3</v>
      </c>
      <c r="J1618">
        <v>106350</v>
      </c>
    </row>
    <row r="1619" spans="1:10" x14ac:dyDescent="0.25">
      <c r="A1619" s="1">
        <v>42917.072997685187</v>
      </c>
      <c r="B1619">
        <v>1</v>
      </c>
      <c r="C1619">
        <f t="shared" si="100"/>
        <v>2</v>
      </c>
      <c r="D1619">
        <v>4</v>
      </c>
      <c r="E1619">
        <f t="shared" si="101"/>
        <v>5</v>
      </c>
      <c r="F1619">
        <v>2</v>
      </c>
      <c r="G1619">
        <f t="shared" si="102"/>
        <v>3</v>
      </c>
      <c r="H1619">
        <v>3</v>
      </c>
      <c r="I1619">
        <f t="shared" si="103"/>
        <v>4</v>
      </c>
      <c r="J1619">
        <v>160.29499999999999</v>
      </c>
    </row>
    <row r="1620" spans="1:10" x14ac:dyDescent="0.25">
      <c r="A1620" s="1">
        <v>42917.07304398148</v>
      </c>
      <c r="B1620">
        <v>2</v>
      </c>
      <c r="C1620">
        <f t="shared" si="100"/>
        <v>3</v>
      </c>
      <c r="D1620">
        <v>5</v>
      </c>
      <c r="E1620">
        <f t="shared" si="101"/>
        <v>6</v>
      </c>
      <c r="F1620">
        <v>3</v>
      </c>
      <c r="G1620">
        <f t="shared" si="102"/>
        <v>4</v>
      </c>
      <c r="H1620">
        <v>4</v>
      </c>
      <c r="I1620">
        <f t="shared" si="103"/>
        <v>5</v>
      </c>
      <c r="J1620">
        <v>51645.4</v>
      </c>
    </row>
    <row r="1621" spans="1:10" x14ac:dyDescent="0.25">
      <c r="A1621" s="1">
        <v>42917.073078703703</v>
      </c>
      <c r="B1621">
        <v>6</v>
      </c>
      <c r="C1621">
        <f t="shared" si="100"/>
        <v>7</v>
      </c>
      <c r="D1621">
        <v>9</v>
      </c>
      <c r="E1621">
        <f t="shared" si="101"/>
        <v>10</v>
      </c>
      <c r="F1621">
        <v>7</v>
      </c>
      <c r="G1621">
        <f t="shared" si="102"/>
        <v>8</v>
      </c>
      <c r="H1621">
        <v>8</v>
      </c>
      <c r="I1621">
        <f t="shared" si="103"/>
        <v>9</v>
      </c>
      <c r="J1621">
        <v>57907</v>
      </c>
    </row>
    <row r="1622" spans="1:10" x14ac:dyDescent="0.25">
      <c r="A1622" s="1">
        <v>42917.073125000003</v>
      </c>
      <c r="B1622">
        <v>7</v>
      </c>
      <c r="C1622">
        <f t="shared" si="100"/>
        <v>8</v>
      </c>
      <c r="D1622">
        <v>10</v>
      </c>
      <c r="E1622">
        <f t="shared" si="101"/>
        <v>11</v>
      </c>
      <c r="F1622">
        <v>8</v>
      </c>
      <c r="G1622">
        <f t="shared" si="102"/>
        <v>9</v>
      </c>
      <c r="H1622">
        <v>9</v>
      </c>
      <c r="I1622">
        <f t="shared" si="103"/>
        <v>10</v>
      </c>
      <c r="J1622">
        <v>595.77499999999998</v>
      </c>
    </row>
    <row r="1623" spans="1:10" x14ac:dyDescent="0.25">
      <c r="A1623" s="1">
        <v>42917.073159722226</v>
      </c>
      <c r="B1623">
        <v>8</v>
      </c>
      <c r="C1623">
        <f t="shared" si="100"/>
        <v>9</v>
      </c>
      <c r="D1623">
        <v>11</v>
      </c>
      <c r="E1623">
        <f t="shared" si="101"/>
        <v>12</v>
      </c>
      <c r="F1623">
        <v>9</v>
      </c>
      <c r="G1623">
        <f t="shared" si="102"/>
        <v>10</v>
      </c>
      <c r="H1623">
        <v>10</v>
      </c>
      <c r="I1623">
        <f t="shared" si="103"/>
        <v>11</v>
      </c>
      <c r="J1623">
        <v>98834.9</v>
      </c>
    </row>
    <row r="1624" spans="1:10" x14ac:dyDescent="0.25">
      <c r="A1624" s="1">
        <v>42917.073206018518</v>
      </c>
      <c r="B1624">
        <v>12</v>
      </c>
      <c r="C1624">
        <f t="shared" si="100"/>
        <v>13</v>
      </c>
      <c r="D1624">
        <v>15</v>
      </c>
      <c r="E1624">
        <f t="shared" si="101"/>
        <v>16</v>
      </c>
      <c r="F1624">
        <v>13</v>
      </c>
      <c r="G1624">
        <f t="shared" si="102"/>
        <v>14</v>
      </c>
      <c r="H1624">
        <v>14</v>
      </c>
      <c r="I1624">
        <f t="shared" si="103"/>
        <v>15</v>
      </c>
      <c r="J1624">
        <v>683.596</v>
      </c>
    </row>
    <row r="1625" spans="1:10" x14ac:dyDescent="0.25">
      <c r="A1625" s="1">
        <v>42917.073252314818</v>
      </c>
      <c r="B1625">
        <v>13</v>
      </c>
      <c r="C1625">
        <f t="shared" si="100"/>
        <v>14</v>
      </c>
      <c r="D1625">
        <v>16</v>
      </c>
      <c r="E1625">
        <f t="shared" si="101"/>
        <v>17</v>
      </c>
      <c r="F1625">
        <v>14</v>
      </c>
      <c r="G1625">
        <f t="shared" si="102"/>
        <v>15</v>
      </c>
      <c r="H1625">
        <v>15</v>
      </c>
      <c r="I1625">
        <f t="shared" si="103"/>
        <v>16</v>
      </c>
      <c r="J1625">
        <v>100088</v>
      </c>
    </row>
    <row r="1626" spans="1:10" x14ac:dyDescent="0.25">
      <c r="A1626" s="1">
        <v>42917.073287037034</v>
      </c>
      <c r="B1626">
        <v>14</v>
      </c>
      <c r="C1626">
        <f t="shared" si="100"/>
        <v>15</v>
      </c>
      <c r="D1626">
        <v>17</v>
      </c>
      <c r="E1626">
        <f t="shared" si="101"/>
        <v>18</v>
      </c>
      <c r="F1626">
        <v>15</v>
      </c>
      <c r="G1626">
        <f t="shared" si="102"/>
        <v>16</v>
      </c>
      <c r="H1626">
        <v>16</v>
      </c>
      <c r="I1626">
        <f t="shared" si="103"/>
        <v>17</v>
      </c>
      <c r="J1626">
        <v>485.06799999999998</v>
      </c>
    </row>
    <row r="1627" spans="1:10" x14ac:dyDescent="0.25">
      <c r="A1627" s="1">
        <v>42917.073333333334</v>
      </c>
      <c r="B1627">
        <v>18</v>
      </c>
      <c r="C1627">
        <f t="shared" si="100"/>
        <v>19</v>
      </c>
      <c r="D1627">
        <v>21</v>
      </c>
      <c r="E1627">
        <f t="shared" si="101"/>
        <v>22</v>
      </c>
      <c r="F1627">
        <v>19</v>
      </c>
      <c r="G1627">
        <f t="shared" si="102"/>
        <v>20</v>
      </c>
      <c r="H1627">
        <v>20</v>
      </c>
      <c r="I1627">
        <f t="shared" si="103"/>
        <v>21</v>
      </c>
      <c r="J1627">
        <v>2762.35</v>
      </c>
    </row>
    <row r="1628" spans="1:10" x14ac:dyDescent="0.25">
      <c r="A1628" s="1">
        <v>42917.073414351849</v>
      </c>
      <c r="B1628">
        <v>20</v>
      </c>
      <c r="C1628">
        <f t="shared" si="100"/>
        <v>21</v>
      </c>
      <c r="D1628">
        <v>23</v>
      </c>
      <c r="E1628">
        <f t="shared" si="101"/>
        <v>24</v>
      </c>
      <c r="F1628">
        <v>21</v>
      </c>
      <c r="G1628">
        <f t="shared" si="102"/>
        <v>22</v>
      </c>
      <c r="H1628">
        <v>22</v>
      </c>
      <c r="I1628">
        <f t="shared" si="103"/>
        <v>23</v>
      </c>
      <c r="J1628">
        <v>34491</v>
      </c>
    </row>
    <row r="1629" spans="1:10" x14ac:dyDescent="0.25">
      <c r="A1629" s="1">
        <v>42917.073460648149</v>
      </c>
      <c r="B1629">
        <v>24</v>
      </c>
      <c r="C1629">
        <f t="shared" si="100"/>
        <v>25</v>
      </c>
      <c r="D1629">
        <v>27</v>
      </c>
      <c r="E1629">
        <f t="shared" si="101"/>
        <v>28</v>
      </c>
      <c r="F1629">
        <v>25</v>
      </c>
      <c r="G1629">
        <f t="shared" si="102"/>
        <v>26</v>
      </c>
      <c r="H1629">
        <v>26</v>
      </c>
      <c r="I1629">
        <f t="shared" si="103"/>
        <v>27</v>
      </c>
      <c r="J1629">
        <v>7493.75</v>
      </c>
    </row>
    <row r="1630" spans="1:10" x14ac:dyDescent="0.25">
      <c r="A1630" s="1">
        <v>42917.073506944442</v>
      </c>
      <c r="B1630">
        <v>25</v>
      </c>
      <c r="C1630">
        <f t="shared" si="100"/>
        <v>26</v>
      </c>
      <c r="D1630">
        <v>28</v>
      </c>
      <c r="E1630">
        <f t="shared" si="101"/>
        <v>29</v>
      </c>
      <c r="F1630">
        <v>26</v>
      </c>
      <c r="G1630">
        <f t="shared" si="102"/>
        <v>27</v>
      </c>
      <c r="H1630">
        <v>27</v>
      </c>
      <c r="I1630">
        <f t="shared" si="103"/>
        <v>28</v>
      </c>
      <c r="J1630">
        <v>3532.17</v>
      </c>
    </row>
    <row r="1631" spans="1:10" x14ac:dyDescent="0.25">
      <c r="A1631" s="1">
        <v>42917.073553240742</v>
      </c>
      <c r="B1631">
        <v>26</v>
      </c>
      <c r="C1631">
        <f t="shared" si="100"/>
        <v>27</v>
      </c>
      <c r="D1631">
        <v>29</v>
      </c>
      <c r="E1631">
        <f t="shared" si="101"/>
        <v>30</v>
      </c>
      <c r="F1631">
        <v>27</v>
      </c>
      <c r="G1631">
        <f t="shared" si="102"/>
        <v>28</v>
      </c>
      <c r="H1631">
        <v>28</v>
      </c>
      <c r="I1631">
        <f t="shared" si="103"/>
        <v>29</v>
      </c>
      <c r="J1631">
        <v>6497.97</v>
      </c>
    </row>
    <row r="1632" spans="1:10" x14ac:dyDescent="0.25">
      <c r="A1632" s="1">
        <v>42917.086851851855</v>
      </c>
      <c r="B1632">
        <v>0</v>
      </c>
      <c r="C1632">
        <f t="shared" si="100"/>
        <v>1</v>
      </c>
      <c r="D1632">
        <v>3</v>
      </c>
      <c r="E1632">
        <f t="shared" si="101"/>
        <v>4</v>
      </c>
      <c r="F1632">
        <v>1</v>
      </c>
      <c r="G1632">
        <f t="shared" si="102"/>
        <v>2</v>
      </c>
      <c r="H1632">
        <v>2</v>
      </c>
      <c r="I1632">
        <f t="shared" si="103"/>
        <v>3</v>
      </c>
      <c r="J1632">
        <v>107881</v>
      </c>
    </row>
    <row r="1633" spans="1:10" x14ac:dyDescent="0.25">
      <c r="A1633" s="1">
        <v>42917.086898148147</v>
      </c>
      <c r="B1633">
        <v>1</v>
      </c>
      <c r="C1633">
        <f t="shared" si="100"/>
        <v>2</v>
      </c>
      <c r="D1633">
        <v>4</v>
      </c>
      <c r="E1633">
        <f t="shared" si="101"/>
        <v>5</v>
      </c>
      <c r="F1633">
        <v>2</v>
      </c>
      <c r="G1633">
        <f t="shared" si="102"/>
        <v>3</v>
      </c>
      <c r="H1633">
        <v>3</v>
      </c>
      <c r="I1633">
        <f t="shared" si="103"/>
        <v>4</v>
      </c>
      <c r="J1633">
        <v>171.48500000000001</v>
      </c>
    </row>
    <row r="1634" spans="1:10" x14ac:dyDescent="0.25">
      <c r="A1634" s="1">
        <v>42917.086944444447</v>
      </c>
      <c r="B1634">
        <v>2</v>
      </c>
      <c r="C1634">
        <f t="shared" si="100"/>
        <v>3</v>
      </c>
      <c r="D1634">
        <v>5</v>
      </c>
      <c r="E1634">
        <f t="shared" si="101"/>
        <v>6</v>
      </c>
      <c r="F1634">
        <v>3</v>
      </c>
      <c r="G1634">
        <f t="shared" si="102"/>
        <v>4</v>
      </c>
      <c r="H1634">
        <v>4</v>
      </c>
      <c r="I1634">
        <f t="shared" si="103"/>
        <v>5</v>
      </c>
      <c r="J1634">
        <v>49868.800000000003</v>
      </c>
    </row>
    <row r="1635" spans="1:10" x14ac:dyDescent="0.25">
      <c r="A1635" s="1">
        <v>42917.08697916667</v>
      </c>
      <c r="B1635">
        <v>6</v>
      </c>
      <c r="C1635">
        <f t="shared" si="100"/>
        <v>7</v>
      </c>
      <c r="D1635">
        <v>9</v>
      </c>
      <c r="E1635">
        <f t="shared" si="101"/>
        <v>10</v>
      </c>
      <c r="F1635">
        <v>7</v>
      </c>
      <c r="G1635">
        <f t="shared" si="102"/>
        <v>8</v>
      </c>
      <c r="H1635">
        <v>8</v>
      </c>
      <c r="I1635">
        <f t="shared" si="103"/>
        <v>9</v>
      </c>
      <c r="J1635">
        <v>60346.8</v>
      </c>
    </row>
    <row r="1636" spans="1:10" x14ac:dyDescent="0.25">
      <c r="A1636" s="1">
        <v>42917.087013888886</v>
      </c>
      <c r="B1636">
        <v>7</v>
      </c>
      <c r="C1636">
        <f t="shared" si="100"/>
        <v>8</v>
      </c>
      <c r="D1636">
        <v>10</v>
      </c>
      <c r="E1636">
        <f t="shared" si="101"/>
        <v>11</v>
      </c>
      <c r="F1636">
        <v>8</v>
      </c>
      <c r="G1636">
        <f t="shared" si="102"/>
        <v>9</v>
      </c>
      <c r="H1636">
        <v>9</v>
      </c>
      <c r="I1636">
        <f t="shared" si="103"/>
        <v>10</v>
      </c>
      <c r="J1636">
        <v>498.29300000000001</v>
      </c>
    </row>
    <row r="1637" spans="1:10" x14ac:dyDescent="0.25">
      <c r="A1637" s="1">
        <v>42917.087060185186</v>
      </c>
      <c r="B1637">
        <v>8</v>
      </c>
      <c r="C1637">
        <f t="shared" si="100"/>
        <v>9</v>
      </c>
      <c r="D1637">
        <v>11</v>
      </c>
      <c r="E1637">
        <f t="shared" si="101"/>
        <v>12</v>
      </c>
      <c r="F1637">
        <v>9</v>
      </c>
      <c r="G1637">
        <f t="shared" si="102"/>
        <v>10</v>
      </c>
      <c r="H1637">
        <v>10</v>
      </c>
      <c r="I1637">
        <f t="shared" si="103"/>
        <v>11</v>
      </c>
      <c r="J1637">
        <v>104737</v>
      </c>
    </row>
    <row r="1638" spans="1:10" x14ac:dyDescent="0.25">
      <c r="A1638" s="1">
        <v>42917.087094907409</v>
      </c>
      <c r="B1638">
        <v>12</v>
      </c>
      <c r="C1638">
        <f t="shared" si="100"/>
        <v>13</v>
      </c>
      <c r="D1638">
        <v>15</v>
      </c>
      <c r="E1638">
        <f t="shared" si="101"/>
        <v>16</v>
      </c>
      <c r="F1638">
        <v>13</v>
      </c>
      <c r="G1638">
        <f t="shared" si="102"/>
        <v>14</v>
      </c>
      <c r="H1638">
        <v>14</v>
      </c>
      <c r="I1638">
        <f t="shared" si="103"/>
        <v>15</v>
      </c>
      <c r="J1638">
        <v>665.23800000000006</v>
      </c>
    </row>
    <row r="1639" spans="1:10" x14ac:dyDescent="0.25">
      <c r="A1639" s="1">
        <v>42917.087175925924</v>
      </c>
      <c r="B1639">
        <v>14</v>
      </c>
      <c r="C1639">
        <f t="shared" si="100"/>
        <v>15</v>
      </c>
      <c r="D1639">
        <v>17</v>
      </c>
      <c r="E1639">
        <f t="shared" si="101"/>
        <v>18</v>
      </c>
      <c r="F1639">
        <v>15</v>
      </c>
      <c r="G1639">
        <f t="shared" si="102"/>
        <v>16</v>
      </c>
      <c r="H1639">
        <v>16</v>
      </c>
      <c r="I1639">
        <f t="shared" si="103"/>
        <v>17</v>
      </c>
      <c r="J1639">
        <v>538.61599999999999</v>
      </c>
    </row>
    <row r="1640" spans="1:10" x14ac:dyDescent="0.25">
      <c r="A1640" s="1">
        <v>42917.087222222224</v>
      </c>
      <c r="B1640">
        <v>18</v>
      </c>
      <c r="C1640">
        <f t="shared" si="100"/>
        <v>19</v>
      </c>
      <c r="D1640">
        <v>21</v>
      </c>
      <c r="E1640">
        <f t="shared" si="101"/>
        <v>22</v>
      </c>
      <c r="F1640">
        <v>19</v>
      </c>
      <c r="G1640">
        <f t="shared" si="102"/>
        <v>20</v>
      </c>
      <c r="H1640">
        <v>20</v>
      </c>
      <c r="I1640">
        <f t="shared" si="103"/>
        <v>21</v>
      </c>
      <c r="J1640">
        <v>2874.27</v>
      </c>
    </row>
    <row r="1641" spans="1:10" x14ac:dyDescent="0.25">
      <c r="A1641" s="1">
        <v>42917.08730324074</v>
      </c>
      <c r="B1641">
        <v>20</v>
      </c>
      <c r="C1641">
        <f t="shared" si="100"/>
        <v>21</v>
      </c>
      <c r="D1641">
        <v>23</v>
      </c>
      <c r="E1641">
        <f t="shared" si="101"/>
        <v>24</v>
      </c>
      <c r="F1641">
        <v>21</v>
      </c>
      <c r="G1641">
        <f t="shared" si="102"/>
        <v>22</v>
      </c>
      <c r="H1641">
        <v>22</v>
      </c>
      <c r="I1641">
        <f t="shared" si="103"/>
        <v>23</v>
      </c>
      <c r="J1641">
        <v>1153.54</v>
      </c>
    </row>
    <row r="1642" spans="1:10" x14ac:dyDescent="0.25">
      <c r="A1642" s="1">
        <v>42917.08734953704</v>
      </c>
      <c r="B1642">
        <v>24</v>
      </c>
      <c r="C1642">
        <f t="shared" si="100"/>
        <v>25</v>
      </c>
      <c r="D1642">
        <v>27</v>
      </c>
      <c r="E1642">
        <f t="shared" si="101"/>
        <v>28</v>
      </c>
      <c r="F1642">
        <v>25</v>
      </c>
      <c r="G1642">
        <f t="shared" si="102"/>
        <v>26</v>
      </c>
      <c r="H1642">
        <v>26</v>
      </c>
      <c r="I1642">
        <f t="shared" si="103"/>
        <v>27</v>
      </c>
      <c r="J1642">
        <v>7525.49</v>
      </c>
    </row>
    <row r="1643" spans="1:10" x14ac:dyDescent="0.25">
      <c r="A1643" s="1">
        <v>42917.087395833332</v>
      </c>
      <c r="B1643">
        <v>25</v>
      </c>
      <c r="C1643">
        <f t="shared" si="100"/>
        <v>26</v>
      </c>
      <c r="D1643">
        <v>28</v>
      </c>
      <c r="E1643">
        <f t="shared" si="101"/>
        <v>29</v>
      </c>
      <c r="F1643">
        <v>26</v>
      </c>
      <c r="G1643">
        <f t="shared" si="102"/>
        <v>27</v>
      </c>
      <c r="H1643">
        <v>27</v>
      </c>
      <c r="I1643">
        <f t="shared" si="103"/>
        <v>28</v>
      </c>
      <c r="J1643">
        <v>3786.87</v>
      </c>
    </row>
    <row r="1644" spans="1:10" x14ac:dyDescent="0.25">
      <c r="A1644" s="1">
        <v>42917.087442129632</v>
      </c>
      <c r="B1644">
        <v>26</v>
      </c>
      <c r="C1644">
        <f t="shared" si="100"/>
        <v>27</v>
      </c>
      <c r="D1644">
        <v>29</v>
      </c>
      <c r="E1644">
        <f t="shared" si="101"/>
        <v>30</v>
      </c>
      <c r="F1644">
        <v>27</v>
      </c>
      <c r="G1644">
        <f t="shared" si="102"/>
        <v>28</v>
      </c>
      <c r="H1644">
        <v>28</v>
      </c>
      <c r="I1644">
        <f t="shared" si="103"/>
        <v>29</v>
      </c>
      <c r="J1644">
        <v>6748.51</v>
      </c>
    </row>
    <row r="1645" spans="1:10" x14ac:dyDescent="0.25">
      <c r="A1645" s="1">
        <v>42917.100740740738</v>
      </c>
      <c r="B1645">
        <v>0</v>
      </c>
      <c r="C1645">
        <f t="shared" si="100"/>
        <v>1</v>
      </c>
      <c r="D1645">
        <v>3</v>
      </c>
      <c r="E1645">
        <f t="shared" si="101"/>
        <v>4</v>
      </c>
      <c r="F1645">
        <v>1</v>
      </c>
      <c r="G1645">
        <f t="shared" si="102"/>
        <v>2</v>
      </c>
      <c r="H1645">
        <v>2</v>
      </c>
      <c r="I1645">
        <f t="shared" si="103"/>
        <v>3</v>
      </c>
      <c r="J1645">
        <v>110958</v>
      </c>
    </row>
    <row r="1646" spans="1:10" x14ac:dyDescent="0.25">
      <c r="A1646" s="1">
        <v>42917.100787037038</v>
      </c>
      <c r="B1646">
        <v>1</v>
      </c>
      <c r="C1646">
        <f t="shared" si="100"/>
        <v>2</v>
      </c>
      <c r="D1646">
        <v>4</v>
      </c>
      <c r="E1646">
        <f t="shared" si="101"/>
        <v>5</v>
      </c>
      <c r="F1646">
        <v>2</v>
      </c>
      <c r="G1646">
        <f t="shared" si="102"/>
        <v>3</v>
      </c>
      <c r="H1646">
        <v>3</v>
      </c>
      <c r="I1646">
        <f t="shared" si="103"/>
        <v>4</v>
      </c>
      <c r="J1646">
        <v>180.94499999999999</v>
      </c>
    </row>
    <row r="1647" spans="1:10" x14ac:dyDescent="0.25">
      <c r="A1647" s="1">
        <v>42917.100821759261</v>
      </c>
      <c r="B1647">
        <v>2</v>
      </c>
      <c r="C1647">
        <f t="shared" si="100"/>
        <v>3</v>
      </c>
      <c r="D1647">
        <v>5</v>
      </c>
      <c r="E1647">
        <f t="shared" si="101"/>
        <v>6</v>
      </c>
      <c r="F1647">
        <v>3</v>
      </c>
      <c r="G1647">
        <f t="shared" si="102"/>
        <v>4</v>
      </c>
      <c r="H1647">
        <v>4</v>
      </c>
      <c r="I1647">
        <f t="shared" si="103"/>
        <v>5</v>
      </c>
      <c r="J1647">
        <v>50362.8</v>
      </c>
    </row>
    <row r="1648" spans="1:10" x14ac:dyDescent="0.25">
      <c r="A1648" s="1">
        <v>42917.100868055553</v>
      </c>
      <c r="B1648">
        <v>6</v>
      </c>
      <c r="C1648">
        <f t="shared" si="100"/>
        <v>7</v>
      </c>
      <c r="D1648">
        <v>9</v>
      </c>
      <c r="E1648">
        <f t="shared" si="101"/>
        <v>10</v>
      </c>
      <c r="F1648">
        <v>7</v>
      </c>
      <c r="G1648">
        <f t="shared" si="102"/>
        <v>8</v>
      </c>
      <c r="H1648">
        <v>8</v>
      </c>
      <c r="I1648">
        <f t="shared" si="103"/>
        <v>9</v>
      </c>
      <c r="J1648">
        <v>61868.2</v>
      </c>
    </row>
    <row r="1649" spans="1:10" x14ac:dyDescent="0.25">
      <c r="A1649" s="1">
        <v>42917.100914351853</v>
      </c>
      <c r="B1649">
        <v>7</v>
      </c>
      <c r="C1649">
        <f t="shared" si="100"/>
        <v>8</v>
      </c>
      <c r="D1649">
        <v>10</v>
      </c>
      <c r="E1649">
        <f t="shared" si="101"/>
        <v>11</v>
      </c>
      <c r="F1649">
        <v>8</v>
      </c>
      <c r="G1649">
        <f t="shared" si="102"/>
        <v>9</v>
      </c>
      <c r="H1649">
        <v>9</v>
      </c>
      <c r="I1649">
        <f t="shared" si="103"/>
        <v>10</v>
      </c>
      <c r="J1649">
        <v>580.5</v>
      </c>
    </row>
    <row r="1650" spans="1:10" x14ac:dyDescent="0.25">
      <c r="A1650" s="1">
        <v>42917.100949074076</v>
      </c>
      <c r="B1650">
        <v>8</v>
      </c>
      <c r="C1650">
        <f t="shared" si="100"/>
        <v>9</v>
      </c>
      <c r="D1650">
        <v>11</v>
      </c>
      <c r="E1650">
        <f t="shared" si="101"/>
        <v>12</v>
      </c>
      <c r="F1650">
        <v>9</v>
      </c>
      <c r="G1650">
        <f t="shared" si="102"/>
        <v>10</v>
      </c>
      <c r="H1650">
        <v>10</v>
      </c>
      <c r="I1650">
        <f t="shared" si="103"/>
        <v>11</v>
      </c>
      <c r="J1650">
        <v>105783</v>
      </c>
    </row>
    <row r="1651" spans="1:10" x14ac:dyDescent="0.25">
      <c r="A1651" s="1">
        <v>42917.100995370369</v>
      </c>
      <c r="B1651">
        <v>12</v>
      </c>
      <c r="C1651">
        <f t="shared" si="100"/>
        <v>13</v>
      </c>
      <c r="D1651">
        <v>15</v>
      </c>
      <c r="E1651">
        <f t="shared" si="101"/>
        <v>16</v>
      </c>
      <c r="F1651">
        <v>13</v>
      </c>
      <c r="G1651">
        <f t="shared" si="102"/>
        <v>14</v>
      </c>
      <c r="H1651">
        <v>14</v>
      </c>
      <c r="I1651">
        <f t="shared" si="103"/>
        <v>15</v>
      </c>
      <c r="J1651">
        <v>697.51400000000001</v>
      </c>
    </row>
    <row r="1652" spans="1:10" x14ac:dyDescent="0.25">
      <c r="A1652" s="1">
        <v>42917.101030092592</v>
      </c>
      <c r="B1652">
        <v>13</v>
      </c>
      <c r="C1652">
        <f t="shared" si="100"/>
        <v>14</v>
      </c>
      <c r="D1652">
        <v>16</v>
      </c>
      <c r="E1652">
        <f t="shared" si="101"/>
        <v>17</v>
      </c>
      <c r="F1652">
        <v>14</v>
      </c>
      <c r="G1652">
        <f t="shared" si="102"/>
        <v>15</v>
      </c>
      <c r="H1652">
        <v>15</v>
      </c>
      <c r="I1652">
        <f t="shared" si="103"/>
        <v>16</v>
      </c>
      <c r="J1652">
        <v>101258</v>
      </c>
    </row>
    <row r="1653" spans="1:10" x14ac:dyDescent="0.25">
      <c r="A1653" s="1">
        <v>42917.101076388892</v>
      </c>
      <c r="B1653">
        <v>14</v>
      </c>
      <c r="C1653">
        <f t="shared" si="100"/>
        <v>15</v>
      </c>
      <c r="D1653">
        <v>17</v>
      </c>
      <c r="E1653">
        <f t="shared" si="101"/>
        <v>18</v>
      </c>
      <c r="F1653">
        <v>15</v>
      </c>
      <c r="G1653">
        <f t="shared" si="102"/>
        <v>16</v>
      </c>
      <c r="H1653">
        <v>16</v>
      </c>
      <c r="I1653">
        <f t="shared" si="103"/>
        <v>17</v>
      </c>
      <c r="J1653">
        <v>525.46799999999996</v>
      </c>
    </row>
    <row r="1654" spans="1:10" x14ac:dyDescent="0.25">
      <c r="A1654" s="1">
        <v>42917.101122685184</v>
      </c>
      <c r="B1654">
        <v>18</v>
      </c>
      <c r="C1654">
        <f t="shared" si="100"/>
        <v>19</v>
      </c>
      <c r="D1654">
        <v>21</v>
      </c>
      <c r="E1654">
        <f t="shared" si="101"/>
        <v>22</v>
      </c>
      <c r="F1654">
        <v>19</v>
      </c>
      <c r="G1654">
        <f t="shared" si="102"/>
        <v>20</v>
      </c>
      <c r="H1654">
        <v>20</v>
      </c>
      <c r="I1654">
        <f t="shared" si="103"/>
        <v>21</v>
      </c>
      <c r="J1654">
        <v>2833.08</v>
      </c>
    </row>
    <row r="1655" spans="1:10" x14ac:dyDescent="0.25">
      <c r="A1655" s="1">
        <v>42917.101203703707</v>
      </c>
      <c r="B1655">
        <v>20</v>
      </c>
      <c r="C1655">
        <f t="shared" si="100"/>
        <v>21</v>
      </c>
      <c r="D1655">
        <v>23</v>
      </c>
      <c r="E1655">
        <f t="shared" si="101"/>
        <v>24</v>
      </c>
      <c r="F1655">
        <v>21</v>
      </c>
      <c r="G1655">
        <f t="shared" si="102"/>
        <v>22</v>
      </c>
      <c r="H1655">
        <v>22</v>
      </c>
      <c r="I1655">
        <f t="shared" si="103"/>
        <v>23</v>
      </c>
      <c r="J1655">
        <v>40967.199999999997</v>
      </c>
    </row>
    <row r="1656" spans="1:10" x14ac:dyDescent="0.25">
      <c r="A1656" s="1">
        <v>42917.101238425923</v>
      </c>
      <c r="B1656">
        <v>24</v>
      </c>
      <c r="C1656">
        <f t="shared" si="100"/>
        <v>25</v>
      </c>
      <c r="D1656">
        <v>27</v>
      </c>
      <c r="E1656">
        <f t="shared" si="101"/>
        <v>28</v>
      </c>
      <c r="F1656">
        <v>25</v>
      </c>
      <c r="G1656">
        <f t="shared" si="102"/>
        <v>26</v>
      </c>
      <c r="H1656">
        <v>26</v>
      </c>
      <c r="I1656">
        <f t="shared" si="103"/>
        <v>27</v>
      </c>
      <c r="J1656">
        <v>3168.54</v>
      </c>
    </row>
    <row r="1657" spans="1:10" x14ac:dyDescent="0.25">
      <c r="A1657" s="1">
        <v>42917.101284722223</v>
      </c>
      <c r="B1657">
        <v>25</v>
      </c>
      <c r="C1657">
        <f t="shared" si="100"/>
        <v>26</v>
      </c>
      <c r="D1657">
        <v>28</v>
      </c>
      <c r="E1657">
        <f t="shared" si="101"/>
        <v>29</v>
      </c>
      <c r="F1657">
        <v>26</v>
      </c>
      <c r="G1657">
        <f t="shared" si="102"/>
        <v>27</v>
      </c>
      <c r="H1657">
        <v>27</v>
      </c>
      <c r="I1657">
        <f t="shared" si="103"/>
        <v>28</v>
      </c>
      <c r="J1657">
        <v>2892.13</v>
      </c>
    </row>
    <row r="1658" spans="1:10" x14ac:dyDescent="0.25">
      <c r="A1658" s="1">
        <v>42917.101331018515</v>
      </c>
      <c r="B1658">
        <v>26</v>
      </c>
      <c r="C1658">
        <f t="shared" si="100"/>
        <v>27</v>
      </c>
      <c r="D1658">
        <v>29</v>
      </c>
      <c r="E1658">
        <f t="shared" si="101"/>
        <v>30</v>
      </c>
      <c r="F1658">
        <v>27</v>
      </c>
      <c r="G1658">
        <f t="shared" si="102"/>
        <v>28</v>
      </c>
      <c r="H1658">
        <v>28</v>
      </c>
      <c r="I1658">
        <f t="shared" si="103"/>
        <v>29</v>
      </c>
      <c r="J1658">
        <v>6991.24</v>
      </c>
    </row>
    <row r="1659" spans="1:10" x14ac:dyDescent="0.25">
      <c r="A1659" s="1">
        <v>42917.114618055559</v>
      </c>
      <c r="B1659">
        <v>0</v>
      </c>
      <c r="C1659">
        <f t="shared" si="100"/>
        <v>1</v>
      </c>
      <c r="D1659">
        <v>3</v>
      </c>
      <c r="E1659">
        <f t="shared" si="101"/>
        <v>4</v>
      </c>
      <c r="F1659">
        <v>1</v>
      </c>
      <c r="G1659">
        <f t="shared" si="102"/>
        <v>2</v>
      </c>
      <c r="H1659">
        <v>2</v>
      </c>
      <c r="I1659">
        <f t="shared" si="103"/>
        <v>3</v>
      </c>
      <c r="J1659">
        <v>114844</v>
      </c>
    </row>
    <row r="1660" spans="1:10" x14ac:dyDescent="0.25">
      <c r="A1660" s="1">
        <v>42917.114664351851</v>
      </c>
      <c r="B1660">
        <v>1</v>
      </c>
      <c r="C1660">
        <f t="shared" si="100"/>
        <v>2</v>
      </c>
      <c r="D1660">
        <v>4</v>
      </c>
      <c r="E1660">
        <f t="shared" si="101"/>
        <v>5</v>
      </c>
      <c r="F1660">
        <v>2</v>
      </c>
      <c r="G1660">
        <f t="shared" si="102"/>
        <v>3</v>
      </c>
      <c r="H1660">
        <v>3</v>
      </c>
      <c r="I1660">
        <f t="shared" si="103"/>
        <v>4</v>
      </c>
      <c r="J1660">
        <v>146.09700000000001</v>
      </c>
    </row>
    <row r="1661" spans="1:10" x14ac:dyDescent="0.25">
      <c r="A1661" s="1">
        <v>42917.114699074074</v>
      </c>
      <c r="B1661">
        <v>2</v>
      </c>
      <c r="C1661">
        <f t="shared" si="100"/>
        <v>3</v>
      </c>
      <c r="D1661">
        <v>5</v>
      </c>
      <c r="E1661">
        <f t="shared" si="101"/>
        <v>6</v>
      </c>
      <c r="F1661">
        <v>3</v>
      </c>
      <c r="G1661">
        <f t="shared" si="102"/>
        <v>4</v>
      </c>
      <c r="H1661">
        <v>4</v>
      </c>
      <c r="I1661">
        <f t="shared" si="103"/>
        <v>5</v>
      </c>
      <c r="J1661">
        <v>53131.3</v>
      </c>
    </row>
    <row r="1662" spans="1:10" x14ac:dyDescent="0.25">
      <c r="A1662" s="1">
        <v>42917.114745370367</v>
      </c>
      <c r="B1662">
        <v>6</v>
      </c>
      <c r="C1662">
        <f t="shared" si="100"/>
        <v>7</v>
      </c>
      <c r="D1662">
        <v>9</v>
      </c>
      <c r="E1662">
        <f t="shared" si="101"/>
        <v>10</v>
      </c>
      <c r="F1662">
        <v>7</v>
      </c>
      <c r="G1662">
        <f t="shared" si="102"/>
        <v>8</v>
      </c>
      <c r="H1662">
        <v>8</v>
      </c>
      <c r="I1662">
        <f t="shared" si="103"/>
        <v>9</v>
      </c>
      <c r="J1662">
        <v>64416.800000000003</v>
      </c>
    </row>
    <row r="1663" spans="1:10" x14ac:dyDescent="0.25">
      <c r="A1663" s="1">
        <v>42917.114791666667</v>
      </c>
      <c r="B1663">
        <v>7</v>
      </c>
      <c r="C1663">
        <f t="shared" si="100"/>
        <v>8</v>
      </c>
      <c r="D1663">
        <v>10</v>
      </c>
      <c r="E1663">
        <f t="shared" si="101"/>
        <v>11</v>
      </c>
      <c r="F1663">
        <v>8</v>
      </c>
      <c r="G1663">
        <f t="shared" si="102"/>
        <v>9</v>
      </c>
      <c r="H1663">
        <v>9</v>
      </c>
      <c r="I1663">
        <f t="shared" si="103"/>
        <v>10</v>
      </c>
      <c r="J1663">
        <v>558.28099999999995</v>
      </c>
    </row>
    <row r="1664" spans="1:10" x14ac:dyDescent="0.25">
      <c r="A1664" s="1">
        <v>42917.11482638889</v>
      </c>
      <c r="B1664">
        <v>8</v>
      </c>
      <c r="C1664">
        <f t="shared" si="100"/>
        <v>9</v>
      </c>
      <c r="D1664">
        <v>11</v>
      </c>
      <c r="E1664">
        <f t="shared" si="101"/>
        <v>12</v>
      </c>
      <c r="F1664">
        <v>9</v>
      </c>
      <c r="G1664">
        <f t="shared" si="102"/>
        <v>10</v>
      </c>
      <c r="H1664">
        <v>10</v>
      </c>
      <c r="I1664">
        <f t="shared" si="103"/>
        <v>11</v>
      </c>
      <c r="J1664">
        <v>109783</v>
      </c>
    </row>
    <row r="1665" spans="1:10" x14ac:dyDescent="0.25">
      <c r="A1665" s="1">
        <v>42917.114861111113</v>
      </c>
      <c r="B1665">
        <v>12</v>
      </c>
      <c r="C1665">
        <f t="shared" si="100"/>
        <v>13</v>
      </c>
      <c r="D1665">
        <v>15</v>
      </c>
      <c r="E1665">
        <f t="shared" si="101"/>
        <v>16</v>
      </c>
      <c r="F1665">
        <v>13</v>
      </c>
      <c r="G1665">
        <f t="shared" si="102"/>
        <v>14</v>
      </c>
      <c r="H1665">
        <v>14</v>
      </c>
      <c r="I1665">
        <f t="shared" si="103"/>
        <v>15</v>
      </c>
      <c r="J1665">
        <v>656.88099999999997</v>
      </c>
    </row>
    <row r="1666" spans="1:10" x14ac:dyDescent="0.25">
      <c r="A1666" s="1">
        <v>42917.114907407406</v>
      </c>
      <c r="B1666">
        <v>13</v>
      </c>
      <c r="C1666">
        <f t="shared" si="100"/>
        <v>14</v>
      </c>
      <c r="D1666">
        <v>16</v>
      </c>
      <c r="E1666">
        <f t="shared" si="101"/>
        <v>17</v>
      </c>
      <c r="F1666">
        <v>14</v>
      </c>
      <c r="G1666">
        <f t="shared" si="102"/>
        <v>15</v>
      </c>
      <c r="H1666">
        <v>15</v>
      </c>
      <c r="I1666">
        <f t="shared" si="103"/>
        <v>16</v>
      </c>
      <c r="J1666">
        <v>105187</v>
      </c>
    </row>
    <row r="1667" spans="1:10" x14ac:dyDescent="0.25">
      <c r="A1667" s="1">
        <v>42917.114953703705</v>
      </c>
      <c r="B1667">
        <v>14</v>
      </c>
      <c r="C1667">
        <f t="shared" ref="C1667:C1730" si="104">B1667+1</f>
        <v>15</v>
      </c>
      <c r="D1667">
        <v>17</v>
      </c>
      <c r="E1667">
        <f t="shared" ref="E1667:E1730" si="105">D1667+1</f>
        <v>18</v>
      </c>
      <c r="F1667">
        <v>15</v>
      </c>
      <c r="G1667">
        <f t="shared" ref="G1667:G1730" si="106">F1667+1</f>
        <v>16</v>
      </c>
      <c r="H1667">
        <v>16</v>
      </c>
      <c r="I1667">
        <f t="shared" ref="I1667:I1730" si="107">H1667+1</f>
        <v>17</v>
      </c>
      <c r="J1667">
        <v>516.904</v>
      </c>
    </row>
    <row r="1668" spans="1:10" x14ac:dyDescent="0.25">
      <c r="A1668" s="1">
        <v>42917.114999999998</v>
      </c>
      <c r="B1668">
        <v>18</v>
      </c>
      <c r="C1668">
        <f t="shared" si="104"/>
        <v>19</v>
      </c>
      <c r="D1668">
        <v>21</v>
      </c>
      <c r="E1668">
        <f t="shared" si="105"/>
        <v>22</v>
      </c>
      <c r="F1668">
        <v>19</v>
      </c>
      <c r="G1668">
        <f t="shared" si="106"/>
        <v>20</v>
      </c>
      <c r="H1668">
        <v>20</v>
      </c>
      <c r="I1668">
        <f t="shared" si="107"/>
        <v>21</v>
      </c>
      <c r="J1668">
        <v>2809.06</v>
      </c>
    </row>
    <row r="1669" spans="1:10" x14ac:dyDescent="0.25">
      <c r="A1669" s="1">
        <v>42917.115081018521</v>
      </c>
      <c r="B1669">
        <v>20</v>
      </c>
      <c r="C1669">
        <f t="shared" si="104"/>
        <v>21</v>
      </c>
      <c r="D1669">
        <v>23</v>
      </c>
      <c r="E1669">
        <f t="shared" si="105"/>
        <v>24</v>
      </c>
      <c r="F1669">
        <v>21</v>
      </c>
      <c r="G1669">
        <f t="shared" si="106"/>
        <v>22</v>
      </c>
      <c r="H1669">
        <v>22</v>
      </c>
      <c r="I1669">
        <f t="shared" si="107"/>
        <v>23</v>
      </c>
      <c r="J1669">
        <v>41332.300000000003</v>
      </c>
    </row>
    <row r="1670" spans="1:10" x14ac:dyDescent="0.25">
      <c r="A1670" s="1">
        <v>42917.115127314813</v>
      </c>
      <c r="B1670">
        <v>24</v>
      </c>
      <c r="C1670">
        <f t="shared" si="104"/>
        <v>25</v>
      </c>
      <c r="D1670">
        <v>27</v>
      </c>
      <c r="E1670">
        <f t="shared" si="105"/>
        <v>28</v>
      </c>
      <c r="F1670">
        <v>25</v>
      </c>
      <c r="G1670">
        <f t="shared" si="106"/>
        <v>26</v>
      </c>
      <c r="H1670">
        <v>26</v>
      </c>
      <c r="I1670">
        <f t="shared" si="107"/>
        <v>27</v>
      </c>
      <c r="J1670">
        <v>3194.98</v>
      </c>
    </row>
    <row r="1671" spans="1:10" x14ac:dyDescent="0.25">
      <c r="A1671" s="1">
        <v>42917.115173611113</v>
      </c>
      <c r="B1671">
        <v>25</v>
      </c>
      <c r="C1671">
        <f t="shared" si="104"/>
        <v>26</v>
      </c>
      <c r="D1671">
        <v>28</v>
      </c>
      <c r="E1671">
        <f t="shared" si="105"/>
        <v>29</v>
      </c>
      <c r="F1671">
        <v>26</v>
      </c>
      <c r="G1671">
        <f t="shared" si="106"/>
        <v>27</v>
      </c>
      <c r="H1671">
        <v>27</v>
      </c>
      <c r="I1671">
        <f t="shared" si="107"/>
        <v>28</v>
      </c>
      <c r="J1671">
        <v>3017.97</v>
      </c>
    </row>
    <row r="1672" spans="1:10" x14ac:dyDescent="0.25">
      <c r="A1672" s="1">
        <v>42917.115219907406</v>
      </c>
      <c r="B1672">
        <v>26</v>
      </c>
      <c r="C1672">
        <f t="shared" si="104"/>
        <v>27</v>
      </c>
      <c r="D1672">
        <v>29</v>
      </c>
      <c r="E1672">
        <f t="shared" si="105"/>
        <v>30</v>
      </c>
      <c r="F1672">
        <v>27</v>
      </c>
      <c r="G1672">
        <f t="shared" si="106"/>
        <v>28</v>
      </c>
      <c r="H1672">
        <v>28</v>
      </c>
      <c r="I1672">
        <f t="shared" si="107"/>
        <v>29</v>
      </c>
      <c r="J1672">
        <v>7110.85</v>
      </c>
    </row>
    <row r="1673" spans="1:10" x14ac:dyDescent="0.25">
      <c r="A1673" s="1">
        <v>42917.128506944442</v>
      </c>
      <c r="B1673">
        <v>0</v>
      </c>
      <c r="C1673">
        <f t="shared" si="104"/>
        <v>1</v>
      </c>
      <c r="D1673">
        <v>3</v>
      </c>
      <c r="E1673">
        <f t="shared" si="105"/>
        <v>4</v>
      </c>
      <c r="F1673">
        <v>1</v>
      </c>
      <c r="G1673">
        <f t="shared" si="106"/>
        <v>2</v>
      </c>
      <c r="H1673">
        <v>2</v>
      </c>
      <c r="I1673">
        <f t="shared" si="107"/>
        <v>3</v>
      </c>
      <c r="J1673">
        <v>111554</v>
      </c>
    </row>
    <row r="1674" spans="1:10" x14ac:dyDescent="0.25">
      <c r="A1674" s="1">
        <v>42917.128553240742</v>
      </c>
      <c r="B1674">
        <v>1</v>
      </c>
      <c r="C1674">
        <f t="shared" si="104"/>
        <v>2</v>
      </c>
      <c r="D1674">
        <v>4</v>
      </c>
      <c r="E1674">
        <f t="shared" si="105"/>
        <v>5</v>
      </c>
      <c r="F1674">
        <v>2</v>
      </c>
      <c r="G1674">
        <f t="shared" si="106"/>
        <v>3</v>
      </c>
      <c r="H1674">
        <v>3</v>
      </c>
      <c r="I1674">
        <f t="shared" si="107"/>
        <v>4</v>
      </c>
      <c r="J1674">
        <v>162.935</v>
      </c>
    </row>
    <row r="1675" spans="1:10" x14ac:dyDescent="0.25">
      <c r="A1675" s="1">
        <v>42917.128587962965</v>
      </c>
      <c r="B1675">
        <v>2</v>
      </c>
      <c r="C1675">
        <f t="shared" si="104"/>
        <v>3</v>
      </c>
      <c r="D1675">
        <v>5</v>
      </c>
      <c r="E1675">
        <f t="shared" si="105"/>
        <v>6</v>
      </c>
      <c r="F1675">
        <v>3</v>
      </c>
      <c r="G1675">
        <f t="shared" si="106"/>
        <v>4</v>
      </c>
      <c r="H1675">
        <v>4</v>
      </c>
      <c r="I1675">
        <f t="shared" si="107"/>
        <v>5</v>
      </c>
      <c r="J1675">
        <v>53218.3</v>
      </c>
    </row>
    <row r="1676" spans="1:10" x14ac:dyDescent="0.25">
      <c r="A1676" s="1">
        <v>42917.128634259258</v>
      </c>
      <c r="B1676">
        <v>6</v>
      </c>
      <c r="C1676">
        <f t="shared" si="104"/>
        <v>7</v>
      </c>
      <c r="D1676">
        <v>9</v>
      </c>
      <c r="E1676">
        <f t="shared" si="105"/>
        <v>10</v>
      </c>
      <c r="F1676">
        <v>7</v>
      </c>
      <c r="G1676">
        <f t="shared" si="106"/>
        <v>8</v>
      </c>
      <c r="H1676">
        <v>8</v>
      </c>
      <c r="I1676">
        <f t="shared" si="107"/>
        <v>9</v>
      </c>
      <c r="J1676">
        <v>67041.899999999994</v>
      </c>
    </row>
    <row r="1677" spans="1:10" x14ac:dyDescent="0.25">
      <c r="A1677" s="1">
        <v>42917.128668981481</v>
      </c>
      <c r="B1677">
        <v>7</v>
      </c>
      <c r="C1677">
        <f t="shared" si="104"/>
        <v>8</v>
      </c>
      <c r="D1677">
        <v>10</v>
      </c>
      <c r="E1677">
        <f t="shared" si="105"/>
        <v>11</v>
      </c>
      <c r="F1677">
        <v>8</v>
      </c>
      <c r="G1677">
        <f t="shared" si="106"/>
        <v>9</v>
      </c>
      <c r="H1677">
        <v>9</v>
      </c>
      <c r="I1677">
        <f t="shared" si="107"/>
        <v>10</v>
      </c>
      <c r="J1677">
        <v>696.53099999999995</v>
      </c>
    </row>
    <row r="1678" spans="1:10" x14ac:dyDescent="0.25">
      <c r="A1678" s="1">
        <v>42917.12871527778</v>
      </c>
      <c r="B1678">
        <v>8</v>
      </c>
      <c r="C1678">
        <f t="shared" si="104"/>
        <v>9</v>
      </c>
      <c r="D1678">
        <v>11</v>
      </c>
      <c r="E1678">
        <f t="shared" si="105"/>
        <v>12</v>
      </c>
      <c r="F1678">
        <v>9</v>
      </c>
      <c r="G1678">
        <f t="shared" si="106"/>
        <v>10</v>
      </c>
      <c r="H1678">
        <v>10</v>
      </c>
      <c r="I1678">
        <f t="shared" si="107"/>
        <v>11</v>
      </c>
      <c r="J1678">
        <v>112669</v>
      </c>
    </row>
    <row r="1679" spans="1:10" x14ac:dyDescent="0.25">
      <c r="A1679" s="1">
        <v>42917.128750000003</v>
      </c>
      <c r="B1679">
        <v>12</v>
      </c>
      <c r="C1679">
        <f t="shared" si="104"/>
        <v>13</v>
      </c>
      <c r="D1679">
        <v>15</v>
      </c>
      <c r="E1679">
        <f t="shared" si="105"/>
        <v>16</v>
      </c>
      <c r="F1679">
        <v>13</v>
      </c>
      <c r="G1679">
        <f t="shared" si="106"/>
        <v>14</v>
      </c>
      <c r="H1679">
        <v>14</v>
      </c>
      <c r="I1679">
        <f t="shared" si="107"/>
        <v>15</v>
      </c>
      <c r="J1679">
        <v>776.56399999999996</v>
      </c>
    </row>
    <row r="1680" spans="1:10" x14ac:dyDescent="0.25">
      <c r="A1680" s="1">
        <v>42917.128796296296</v>
      </c>
      <c r="B1680">
        <v>13</v>
      </c>
      <c r="C1680">
        <f t="shared" si="104"/>
        <v>14</v>
      </c>
      <c r="D1680">
        <v>16</v>
      </c>
      <c r="E1680">
        <f t="shared" si="105"/>
        <v>17</v>
      </c>
      <c r="F1680">
        <v>14</v>
      </c>
      <c r="G1680">
        <f t="shared" si="106"/>
        <v>15</v>
      </c>
      <c r="H1680">
        <v>15</v>
      </c>
      <c r="I1680">
        <f t="shared" si="107"/>
        <v>16</v>
      </c>
      <c r="J1680">
        <v>111102</v>
      </c>
    </row>
    <row r="1681" spans="1:10" x14ac:dyDescent="0.25">
      <c r="A1681" s="1">
        <v>42917.128842592596</v>
      </c>
      <c r="B1681">
        <v>14</v>
      </c>
      <c r="C1681">
        <f t="shared" si="104"/>
        <v>15</v>
      </c>
      <c r="D1681">
        <v>17</v>
      </c>
      <c r="E1681">
        <f t="shared" si="105"/>
        <v>18</v>
      </c>
      <c r="F1681">
        <v>15</v>
      </c>
      <c r="G1681">
        <f t="shared" si="106"/>
        <v>16</v>
      </c>
      <c r="H1681">
        <v>16</v>
      </c>
      <c r="I1681">
        <f t="shared" si="107"/>
        <v>17</v>
      </c>
      <c r="J1681">
        <v>577.46799999999996</v>
      </c>
    </row>
    <row r="1682" spans="1:10" x14ac:dyDescent="0.25">
      <c r="A1682" s="1">
        <v>42917.128888888888</v>
      </c>
      <c r="B1682">
        <v>18</v>
      </c>
      <c r="C1682">
        <f t="shared" si="104"/>
        <v>19</v>
      </c>
      <c r="D1682">
        <v>21</v>
      </c>
      <c r="E1682">
        <f t="shared" si="105"/>
        <v>22</v>
      </c>
      <c r="F1682">
        <v>19</v>
      </c>
      <c r="G1682">
        <f t="shared" si="106"/>
        <v>20</v>
      </c>
      <c r="H1682">
        <v>20</v>
      </c>
      <c r="I1682">
        <f t="shared" si="107"/>
        <v>21</v>
      </c>
      <c r="J1682">
        <v>2716.7</v>
      </c>
    </row>
    <row r="1683" spans="1:10" x14ac:dyDescent="0.25">
      <c r="A1683" s="1">
        <v>42917.128969907404</v>
      </c>
      <c r="B1683">
        <v>20</v>
      </c>
      <c r="C1683">
        <f t="shared" si="104"/>
        <v>21</v>
      </c>
      <c r="D1683">
        <v>23</v>
      </c>
      <c r="E1683">
        <f t="shared" si="105"/>
        <v>24</v>
      </c>
      <c r="F1683">
        <v>21</v>
      </c>
      <c r="G1683">
        <f t="shared" si="106"/>
        <v>22</v>
      </c>
      <c r="H1683">
        <v>22</v>
      </c>
      <c r="I1683">
        <f t="shared" si="107"/>
        <v>23</v>
      </c>
      <c r="J1683">
        <v>44291.199999999997</v>
      </c>
    </row>
    <row r="1684" spans="1:10" x14ac:dyDescent="0.25">
      <c r="A1684" s="1">
        <v>42917.129016203704</v>
      </c>
      <c r="B1684">
        <v>24</v>
      </c>
      <c r="C1684">
        <f t="shared" si="104"/>
        <v>25</v>
      </c>
      <c r="D1684">
        <v>27</v>
      </c>
      <c r="E1684">
        <f t="shared" si="105"/>
        <v>28</v>
      </c>
      <c r="F1684">
        <v>25</v>
      </c>
      <c r="G1684">
        <f t="shared" si="106"/>
        <v>26</v>
      </c>
      <c r="H1684">
        <v>26</v>
      </c>
      <c r="I1684">
        <f t="shared" si="107"/>
        <v>27</v>
      </c>
      <c r="J1684">
        <v>3382.44</v>
      </c>
    </row>
    <row r="1685" spans="1:10" x14ac:dyDescent="0.25">
      <c r="A1685" s="1">
        <v>42917.129050925927</v>
      </c>
      <c r="B1685">
        <v>25</v>
      </c>
      <c r="C1685">
        <f t="shared" si="104"/>
        <v>26</v>
      </c>
      <c r="D1685">
        <v>28</v>
      </c>
      <c r="E1685">
        <f t="shared" si="105"/>
        <v>29</v>
      </c>
      <c r="F1685">
        <v>26</v>
      </c>
      <c r="G1685">
        <f t="shared" si="106"/>
        <v>27</v>
      </c>
      <c r="H1685">
        <v>27</v>
      </c>
      <c r="I1685">
        <f t="shared" si="107"/>
        <v>28</v>
      </c>
      <c r="J1685">
        <v>2753.94</v>
      </c>
    </row>
    <row r="1686" spans="1:10" x14ac:dyDescent="0.25">
      <c r="A1686" s="1">
        <v>42917.12908564815</v>
      </c>
      <c r="B1686">
        <v>26</v>
      </c>
      <c r="C1686">
        <f t="shared" si="104"/>
        <v>27</v>
      </c>
      <c r="D1686">
        <v>29</v>
      </c>
      <c r="E1686">
        <f t="shared" si="105"/>
        <v>30</v>
      </c>
      <c r="F1686">
        <v>27</v>
      </c>
      <c r="G1686">
        <f t="shared" si="106"/>
        <v>28</v>
      </c>
      <c r="H1686">
        <v>28</v>
      </c>
      <c r="I1686">
        <f t="shared" si="107"/>
        <v>29</v>
      </c>
      <c r="J1686">
        <v>7401.86</v>
      </c>
    </row>
    <row r="1687" spans="1:10" x14ac:dyDescent="0.25">
      <c r="A1687" s="1">
        <v>42917.142395833333</v>
      </c>
      <c r="B1687">
        <v>0</v>
      </c>
      <c r="C1687">
        <f t="shared" si="104"/>
        <v>1</v>
      </c>
      <c r="D1687">
        <v>3</v>
      </c>
      <c r="E1687">
        <f t="shared" si="105"/>
        <v>4</v>
      </c>
      <c r="F1687">
        <v>1</v>
      </c>
      <c r="G1687">
        <f t="shared" si="106"/>
        <v>2</v>
      </c>
      <c r="H1687">
        <v>2</v>
      </c>
      <c r="I1687">
        <f t="shared" si="107"/>
        <v>3</v>
      </c>
      <c r="J1687">
        <v>125179</v>
      </c>
    </row>
    <row r="1688" spans="1:10" x14ac:dyDescent="0.25">
      <c r="A1688" s="1">
        <v>42917.142442129632</v>
      </c>
      <c r="B1688">
        <v>1</v>
      </c>
      <c r="C1688">
        <f t="shared" si="104"/>
        <v>2</v>
      </c>
      <c r="D1688">
        <v>4</v>
      </c>
      <c r="E1688">
        <f t="shared" si="105"/>
        <v>5</v>
      </c>
      <c r="F1688">
        <v>2</v>
      </c>
      <c r="G1688">
        <f t="shared" si="106"/>
        <v>3</v>
      </c>
      <c r="H1688">
        <v>3</v>
      </c>
      <c r="I1688">
        <f t="shared" si="107"/>
        <v>4</v>
      </c>
      <c r="J1688">
        <v>126.34099999999999</v>
      </c>
    </row>
    <row r="1689" spans="1:10" x14ac:dyDescent="0.25">
      <c r="A1689" s="1">
        <v>42917.142476851855</v>
      </c>
      <c r="B1689">
        <v>2</v>
      </c>
      <c r="C1689">
        <f t="shared" si="104"/>
        <v>3</v>
      </c>
      <c r="D1689">
        <v>5</v>
      </c>
      <c r="E1689">
        <f t="shared" si="105"/>
        <v>6</v>
      </c>
      <c r="F1689">
        <v>3</v>
      </c>
      <c r="G1689">
        <f t="shared" si="106"/>
        <v>4</v>
      </c>
      <c r="H1689">
        <v>4</v>
      </c>
      <c r="I1689">
        <f t="shared" si="107"/>
        <v>5</v>
      </c>
      <c r="J1689">
        <v>57826.5</v>
      </c>
    </row>
    <row r="1690" spans="1:10" x14ac:dyDescent="0.25">
      <c r="A1690" s="1">
        <v>42917.142523148148</v>
      </c>
      <c r="B1690">
        <v>6</v>
      </c>
      <c r="C1690">
        <f t="shared" si="104"/>
        <v>7</v>
      </c>
      <c r="D1690">
        <v>9</v>
      </c>
      <c r="E1690">
        <f t="shared" si="105"/>
        <v>10</v>
      </c>
      <c r="F1690">
        <v>7</v>
      </c>
      <c r="G1690">
        <f t="shared" si="106"/>
        <v>8</v>
      </c>
      <c r="H1690">
        <v>8</v>
      </c>
      <c r="I1690">
        <f t="shared" si="107"/>
        <v>9</v>
      </c>
      <c r="J1690">
        <v>68614.399999999994</v>
      </c>
    </row>
    <row r="1691" spans="1:10" x14ac:dyDescent="0.25">
      <c r="A1691" s="1">
        <v>42917.142569444448</v>
      </c>
      <c r="B1691">
        <v>7</v>
      </c>
      <c r="C1691">
        <f t="shared" si="104"/>
        <v>8</v>
      </c>
      <c r="D1691">
        <v>10</v>
      </c>
      <c r="E1691">
        <f t="shared" si="105"/>
        <v>11</v>
      </c>
      <c r="F1691">
        <v>8</v>
      </c>
      <c r="G1691">
        <f t="shared" si="106"/>
        <v>9</v>
      </c>
      <c r="H1691">
        <v>9</v>
      </c>
      <c r="I1691">
        <f t="shared" si="107"/>
        <v>10</v>
      </c>
      <c r="J1691">
        <v>731.28200000000004</v>
      </c>
    </row>
    <row r="1692" spans="1:10" x14ac:dyDescent="0.25">
      <c r="A1692" s="1">
        <v>42917.142604166664</v>
      </c>
      <c r="B1692">
        <v>8</v>
      </c>
      <c r="C1692">
        <f t="shared" si="104"/>
        <v>9</v>
      </c>
      <c r="D1692">
        <v>11</v>
      </c>
      <c r="E1692">
        <f t="shared" si="105"/>
        <v>12</v>
      </c>
      <c r="F1692">
        <v>9</v>
      </c>
      <c r="G1692">
        <f t="shared" si="106"/>
        <v>10</v>
      </c>
      <c r="H1692">
        <v>10</v>
      </c>
      <c r="I1692">
        <f t="shared" si="107"/>
        <v>11</v>
      </c>
      <c r="J1692">
        <v>116929</v>
      </c>
    </row>
    <row r="1693" spans="1:10" x14ac:dyDescent="0.25">
      <c r="A1693" s="1">
        <v>42917.142638888887</v>
      </c>
      <c r="B1693">
        <v>12</v>
      </c>
      <c r="C1693">
        <f t="shared" si="104"/>
        <v>13</v>
      </c>
      <c r="D1693">
        <v>15</v>
      </c>
      <c r="E1693">
        <f t="shared" si="105"/>
        <v>16</v>
      </c>
      <c r="F1693">
        <v>13</v>
      </c>
      <c r="G1693">
        <f t="shared" si="106"/>
        <v>14</v>
      </c>
      <c r="H1693">
        <v>14</v>
      </c>
      <c r="I1693">
        <f t="shared" si="107"/>
        <v>15</v>
      </c>
      <c r="J1693">
        <v>736.15700000000004</v>
      </c>
    </row>
    <row r="1694" spans="1:10" x14ac:dyDescent="0.25">
      <c r="A1694" s="1">
        <v>42917.142685185187</v>
      </c>
      <c r="B1694">
        <v>13</v>
      </c>
      <c r="C1694">
        <f t="shared" si="104"/>
        <v>14</v>
      </c>
      <c r="D1694">
        <v>16</v>
      </c>
      <c r="E1694">
        <f t="shared" si="105"/>
        <v>17</v>
      </c>
      <c r="F1694">
        <v>14</v>
      </c>
      <c r="G1694">
        <f t="shared" si="106"/>
        <v>15</v>
      </c>
      <c r="H1694">
        <v>15</v>
      </c>
      <c r="I1694">
        <f t="shared" si="107"/>
        <v>16</v>
      </c>
      <c r="J1694">
        <v>115515</v>
      </c>
    </row>
    <row r="1695" spans="1:10" x14ac:dyDescent="0.25">
      <c r="A1695" s="1">
        <v>42917.142731481479</v>
      </c>
      <c r="B1695">
        <v>14</v>
      </c>
      <c r="C1695">
        <f t="shared" si="104"/>
        <v>15</v>
      </c>
      <c r="D1695">
        <v>17</v>
      </c>
      <c r="E1695">
        <f t="shared" si="105"/>
        <v>18</v>
      </c>
      <c r="F1695">
        <v>15</v>
      </c>
      <c r="G1695">
        <f t="shared" si="106"/>
        <v>16</v>
      </c>
      <c r="H1695">
        <v>16</v>
      </c>
      <c r="I1695">
        <f t="shared" si="107"/>
        <v>17</v>
      </c>
      <c r="J1695">
        <v>554.54200000000003</v>
      </c>
    </row>
    <row r="1696" spans="1:10" x14ac:dyDescent="0.25">
      <c r="A1696" s="1">
        <v>42917.142777777779</v>
      </c>
      <c r="B1696">
        <v>18</v>
      </c>
      <c r="C1696">
        <f t="shared" si="104"/>
        <v>19</v>
      </c>
      <c r="D1696">
        <v>21</v>
      </c>
      <c r="E1696">
        <f t="shared" si="105"/>
        <v>22</v>
      </c>
      <c r="F1696">
        <v>19</v>
      </c>
      <c r="G1696">
        <f t="shared" si="106"/>
        <v>20</v>
      </c>
      <c r="H1696">
        <v>20</v>
      </c>
      <c r="I1696">
        <f t="shared" si="107"/>
        <v>21</v>
      </c>
      <c r="J1696">
        <v>2790.74</v>
      </c>
    </row>
    <row r="1697" spans="1:10" x14ac:dyDescent="0.25">
      <c r="A1697" s="1">
        <v>42917.142858796295</v>
      </c>
      <c r="B1697">
        <v>20</v>
      </c>
      <c r="C1697">
        <f t="shared" si="104"/>
        <v>21</v>
      </c>
      <c r="D1697">
        <v>23</v>
      </c>
      <c r="E1697">
        <f t="shared" si="105"/>
        <v>24</v>
      </c>
      <c r="F1697">
        <v>21</v>
      </c>
      <c r="G1697">
        <f t="shared" si="106"/>
        <v>22</v>
      </c>
      <c r="H1697">
        <v>22</v>
      </c>
      <c r="I1697">
        <f t="shared" si="107"/>
        <v>23</v>
      </c>
      <c r="J1697">
        <v>46758.2</v>
      </c>
    </row>
    <row r="1698" spans="1:10" x14ac:dyDescent="0.25">
      <c r="A1698" s="1">
        <v>42917.142905092594</v>
      </c>
      <c r="B1698">
        <v>24</v>
      </c>
      <c r="C1698">
        <f t="shared" si="104"/>
        <v>25</v>
      </c>
      <c r="D1698">
        <v>27</v>
      </c>
      <c r="E1698">
        <f t="shared" si="105"/>
        <v>28</v>
      </c>
      <c r="F1698">
        <v>25</v>
      </c>
      <c r="G1698">
        <f t="shared" si="106"/>
        <v>26</v>
      </c>
      <c r="H1698">
        <v>26</v>
      </c>
      <c r="I1698">
        <f t="shared" si="107"/>
        <v>27</v>
      </c>
      <c r="J1698">
        <v>3247.92</v>
      </c>
    </row>
    <row r="1699" spans="1:10" x14ac:dyDescent="0.25">
      <c r="A1699" s="1">
        <v>42917.142951388887</v>
      </c>
      <c r="B1699">
        <v>25</v>
      </c>
      <c r="C1699">
        <f t="shared" si="104"/>
        <v>26</v>
      </c>
      <c r="D1699">
        <v>28</v>
      </c>
      <c r="E1699">
        <f t="shared" si="105"/>
        <v>29</v>
      </c>
      <c r="F1699">
        <v>26</v>
      </c>
      <c r="G1699">
        <f t="shared" si="106"/>
        <v>27</v>
      </c>
      <c r="H1699">
        <v>27</v>
      </c>
      <c r="I1699">
        <f t="shared" si="107"/>
        <v>28</v>
      </c>
      <c r="J1699">
        <v>2624.15</v>
      </c>
    </row>
    <row r="1700" spans="1:10" x14ac:dyDescent="0.25">
      <c r="A1700" s="1">
        <v>42917.142997685187</v>
      </c>
      <c r="B1700">
        <v>26</v>
      </c>
      <c r="C1700">
        <f t="shared" si="104"/>
        <v>27</v>
      </c>
      <c r="D1700">
        <v>29</v>
      </c>
      <c r="E1700">
        <f t="shared" si="105"/>
        <v>30</v>
      </c>
      <c r="F1700">
        <v>27</v>
      </c>
      <c r="G1700">
        <f t="shared" si="106"/>
        <v>28</v>
      </c>
      <c r="H1700">
        <v>28</v>
      </c>
      <c r="I1700">
        <f t="shared" si="107"/>
        <v>29</v>
      </c>
      <c r="J1700">
        <v>7329.14</v>
      </c>
    </row>
    <row r="1701" spans="1:10" x14ac:dyDescent="0.25">
      <c r="A1701" s="1">
        <v>42917.156284722223</v>
      </c>
      <c r="B1701">
        <v>0</v>
      </c>
      <c r="C1701">
        <f t="shared" si="104"/>
        <v>1</v>
      </c>
      <c r="D1701">
        <v>3</v>
      </c>
      <c r="E1701">
        <f t="shared" si="105"/>
        <v>4</v>
      </c>
      <c r="F1701">
        <v>1</v>
      </c>
      <c r="G1701">
        <f t="shared" si="106"/>
        <v>2</v>
      </c>
      <c r="H1701">
        <v>2</v>
      </c>
      <c r="I1701">
        <f t="shared" si="107"/>
        <v>3</v>
      </c>
      <c r="J1701">
        <v>127571</v>
      </c>
    </row>
    <row r="1702" spans="1:10" x14ac:dyDescent="0.25">
      <c r="A1702" s="1">
        <v>42917.156331018516</v>
      </c>
      <c r="B1702">
        <v>1</v>
      </c>
      <c r="C1702">
        <f t="shared" si="104"/>
        <v>2</v>
      </c>
      <c r="D1702">
        <v>4</v>
      </c>
      <c r="E1702">
        <f t="shared" si="105"/>
        <v>5</v>
      </c>
      <c r="F1702">
        <v>2</v>
      </c>
      <c r="G1702">
        <f t="shared" si="106"/>
        <v>3</v>
      </c>
      <c r="H1702">
        <v>3</v>
      </c>
      <c r="I1702">
        <f t="shared" si="107"/>
        <v>4</v>
      </c>
      <c r="J1702">
        <v>125.872</v>
      </c>
    </row>
    <row r="1703" spans="1:10" x14ac:dyDescent="0.25">
      <c r="A1703" s="1">
        <v>42917.156365740739</v>
      </c>
      <c r="B1703">
        <v>2</v>
      </c>
      <c r="C1703">
        <f t="shared" si="104"/>
        <v>3</v>
      </c>
      <c r="D1703">
        <v>5</v>
      </c>
      <c r="E1703">
        <f t="shared" si="105"/>
        <v>6</v>
      </c>
      <c r="F1703">
        <v>3</v>
      </c>
      <c r="G1703">
        <f t="shared" si="106"/>
        <v>4</v>
      </c>
      <c r="H1703">
        <v>4</v>
      </c>
      <c r="I1703">
        <f t="shared" si="107"/>
        <v>5</v>
      </c>
      <c r="J1703">
        <v>60331.8</v>
      </c>
    </row>
    <row r="1704" spans="1:10" x14ac:dyDescent="0.25">
      <c r="A1704" s="1">
        <v>42917.156412037039</v>
      </c>
      <c r="B1704">
        <v>6</v>
      </c>
      <c r="C1704">
        <f t="shared" si="104"/>
        <v>7</v>
      </c>
      <c r="D1704">
        <v>9</v>
      </c>
      <c r="E1704">
        <f t="shared" si="105"/>
        <v>10</v>
      </c>
      <c r="F1704">
        <v>7</v>
      </c>
      <c r="G1704">
        <f t="shared" si="106"/>
        <v>8</v>
      </c>
      <c r="H1704">
        <v>8</v>
      </c>
      <c r="I1704">
        <f t="shared" si="107"/>
        <v>9</v>
      </c>
      <c r="J1704">
        <v>71039.5</v>
      </c>
    </row>
    <row r="1705" spans="1:10" x14ac:dyDescent="0.25">
      <c r="A1705" s="1">
        <v>42917.156446759262</v>
      </c>
      <c r="B1705">
        <v>7</v>
      </c>
      <c r="C1705">
        <f t="shared" si="104"/>
        <v>8</v>
      </c>
      <c r="D1705">
        <v>10</v>
      </c>
      <c r="E1705">
        <f t="shared" si="105"/>
        <v>11</v>
      </c>
      <c r="F1705">
        <v>8</v>
      </c>
      <c r="G1705">
        <f t="shared" si="106"/>
        <v>9</v>
      </c>
      <c r="H1705">
        <v>9</v>
      </c>
      <c r="I1705">
        <f t="shared" si="107"/>
        <v>10</v>
      </c>
      <c r="J1705">
        <v>807.30100000000004</v>
      </c>
    </row>
    <row r="1706" spans="1:10" x14ac:dyDescent="0.25">
      <c r="A1706" s="1">
        <v>42917.156493055554</v>
      </c>
      <c r="B1706">
        <v>8</v>
      </c>
      <c r="C1706">
        <f t="shared" si="104"/>
        <v>9</v>
      </c>
      <c r="D1706">
        <v>11</v>
      </c>
      <c r="E1706">
        <f t="shared" si="105"/>
        <v>12</v>
      </c>
      <c r="F1706">
        <v>9</v>
      </c>
      <c r="G1706">
        <f t="shared" si="106"/>
        <v>10</v>
      </c>
      <c r="H1706">
        <v>10</v>
      </c>
      <c r="I1706">
        <f t="shared" si="107"/>
        <v>11</v>
      </c>
      <c r="J1706">
        <v>118865</v>
      </c>
    </row>
    <row r="1707" spans="1:10" x14ac:dyDescent="0.25">
      <c r="A1707" s="1">
        <v>42917.156539351854</v>
      </c>
      <c r="B1707">
        <v>12</v>
      </c>
      <c r="C1707">
        <f t="shared" si="104"/>
        <v>13</v>
      </c>
      <c r="D1707">
        <v>15</v>
      </c>
      <c r="E1707">
        <f t="shared" si="105"/>
        <v>16</v>
      </c>
      <c r="F1707">
        <v>13</v>
      </c>
      <c r="G1707">
        <f t="shared" si="106"/>
        <v>14</v>
      </c>
      <c r="H1707">
        <v>14</v>
      </c>
      <c r="I1707">
        <f t="shared" si="107"/>
        <v>15</v>
      </c>
      <c r="J1707">
        <v>807.99900000000002</v>
      </c>
    </row>
    <row r="1708" spans="1:10" x14ac:dyDescent="0.25">
      <c r="A1708" s="1">
        <v>42917.156574074077</v>
      </c>
      <c r="B1708">
        <v>13</v>
      </c>
      <c r="C1708">
        <f t="shared" si="104"/>
        <v>14</v>
      </c>
      <c r="D1708">
        <v>16</v>
      </c>
      <c r="E1708">
        <f t="shared" si="105"/>
        <v>17</v>
      </c>
      <c r="F1708">
        <v>14</v>
      </c>
      <c r="G1708">
        <f t="shared" si="106"/>
        <v>15</v>
      </c>
      <c r="H1708">
        <v>15</v>
      </c>
      <c r="I1708">
        <f t="shared" si="107"/>
        <v>16</v>
      </c>
      <c r="J1708">
        <v>117506</v>
      </c>
    </row>
    <row r="1709" spans="1:10" x14ac:dyDescent="0.25">
      <c r="A1709" s="1">
        <v>42917.15662037037</v>
      </c>
      <c r="B1709">
        <v>14</v>
      </c>
      <c r="C1709">
        <f t="shared" si="104"/>
        <v>15</v>
      </c>
      <c r="D1709">
        <v>17</v>
      </c>
      <c r="E1709">
        <f t="shared" si="105"/>
        <v>18</v>
      </c>
      <c r="F1709">
        <v>15</v>
      </c>
      <c r="G1709">
        <f t="shared" si="106"/>
        <v>16</v>
      </c>
      <c r="H1709">
        <v>16</v>
      </c>
      <c r="I1709">
        <f t="shared" si="107"/>
        <v>17</v>
      </c>
      <c r="J1709">
        <v>580.92899999999997</v>
      </c>
    </row>
    <row r="1710" spans="1:10" x14ac:dyDescent="0.25">
      <c r="A1710" s="1">
        <v>42917.156666666669</v>
      </c>
      <c r="B1710">
        <v>18</v>
      </c>
      <c r="C1710">
        <f t="shared" si="104"/>
        <v>19</v>
      </c>
      <c r="D1710">
        <v>21</v>
      </c>
      <c r="E1710">
        <f t="shared" si="105"/>
        <v>22</v>
      </c>
      <c r="F1710">
        <v>19</v>
      </c>
      <c r="G1710">
        <f t="shared" si="106"/>
        <v>20</v>
      </c>
      <c r="H1710">
        <v>20</v>
      </c>
      <c r="I1710">
        <f t="shared" si="107"/>
        <v>21</v>
      </c>
      <c r="J1710">
        <v>2757.76</v>
      </c>
    </row>
    <row r="1711" spans="1:10" x14ac:dyDescent="0.25">
      <c r="A1711" s="1">
        <v>42917.156747685185</v>
      </c>
      <c r="B1711">
        <v>20</v>
      </c>
      <c r="C1711">
        <f t="shared" si="104"/>
        <v>21</v>
      </c>
      <c r="D1711">
        <v>23</v>
      </c>
      <c r="E1711">
        <f t="shared" si="105"/>
        <v>24</v>
      </c>
      <c r="F1711">
        <v>21</v>
      </c>
      <c r="G1711">
        <f t="shared" si="106"/>
        <v>22</v>
      </c>
      <c r="H1711">
        <v>22</v>
      </c>
      <c r="I1711">
        <f t="shared" si="107"/>
        <v>23</v>
      </c>
      <c r="J1711">
        <v>47567.199999999997</v>
      </c>
    </row>
    <row r="1712" spans="1:10" x14ac:dyDescent="0.25">
      <c r="A1712" s="1">
        <v>42917.156793981485</v>
      </c>
      <c r="B1712">
        <v>24</v>
      </c>
      <c r="C1712">
        <f t="shared" si="104"/>
        <v>25</v>
      </c>
      <c r="D1712">
        <v>27</v>
      </c>
      <c r="E1712">
        <f t="shared" si="105"/>
        <v>28</v>
      </c>
      <c r="F1712">
        <v>25</v>
      </c>
      <c r="G1712">
        <f t="shared" si="106"/>
        <v>26</v>
      </c>
      <c r="H1712">
        <v>26</v>
      </c>
      <c r="I1712">
        <f t="shared" si="107"/>
        <v>27</v>
      </c>
      <c r="J1712">
        <v>3455.13</v>
      </c>
    </row>
    <row r="1713" spans="1:10" x14ac:dyDescent="0.25">
      <c r="A1713" s="1">
        <v>42917.156828703701</v>
      </c>
      <c r="B1713">
        <v>25</v>
      </c>
      <c r="C1713">
        <f t="shared" si="104"/>
        <v>26</v>
      </c>
      <c r="D1713">
        <v>28</v>
      </c>
      <c r="E1713">
        <f t="shared" si="105"/>
        <v>29</v>
      </c>
      <c r="F1713">
        <v>26</v>
      </c>
      <c r="G1713">
        <f t="shared" si="106"/>
        <v>27</v>
      </c>
      <c r="H1713">
        <v>27</v>
      </c>
      <c r="I1713">
        <f t="shared" si="107"/>
        <v>28</v>
      </c>
      <c r="J1713">
        <v>2903.5</v>
      </c>
    </row>
    <row r="1714" spans="1:10" x14ac:dyDescent="0.25">
      <c r="A1714" s="1">
        <v>42917.156875000001</v>
      </c>
      <c r="B1714">
        <v>26</v>
      </c>
      <c r="C1714">
        <f t="shared" si="104"/>
        <v>27</v>
      </c>
      <c r="D1714">
        <v>29</v>
      </c>
      <c r="E1714">
        <f t="shared" si="105"/>
        <v>30</v>
      </c>
      <c r="F1714">
        <v>27</v>
      </c>
      <c r="G1714">
        <f t="shared" si="106"/>
        <v>28</v>
      </c>
      <c r="H1714">
        <v>28</v>
      </c>
      <c r="I1714">
        <f t="shared" si="107"/>
        <v>29</v>
      </c>
      <c r="J1714">
        <v>7453.09</v>
      </c>
    </row>
    <row r="1715" spans="1:10" x14ac:dyDescent="0.25">
      <c r="A1715" s="1">
        <v>42917.170173611114</v>
      </c>
      <c r="B1715">
        <v>0</v>
      </c>
      <c r="C1715">
        <f t="shared" si="104"/>
        <v>1</v>
      </c>
      <c r="D1715">
        <v>3</v>
      </c>
      <c r="E1715">
        <f t="shared" si="105"/>
        <v>4</v>
      </c>
      <c r="F1715">
        <v>1</v>
      </c>
      <c r="G1715">
        <f t="shared" si="106"/>
        <v>2</v>
      </c>
      <c r="H1715">
        <v>2</v>
      </c>
      <c r="I1715">
        <f t="shared" si="107"/>
        <v>3</v>
      </c>
      <c r="J1715">
        <v>131717</v>
      </c>
    </row>
    <row r="1716" spans="1:10" x14ac:dyDescent="0.25">
      <c r="A1716" s="1">
        <v>42917.170219907406</v>
      </c>
      <c r="B1716">
        <v>1</v>
      </c>
      <c r="C1716">
        <f t="shared" si="104"/>
        <v>2</v>
      </c>
      <c r="D1716">
        <v>4</v>
      </c>
      <c r="E1716">
        <f t="shared" si="105"/>
        <v>5</v>
      </c>
      <c r="F1716">
        <v>2</v>
      </c>
      <c r="G1716">
        <f t="shared" si="106"/>
        <v>3</v>
      </c>
      <c r="H1716">
        <v>3</v>
      </c>
      <c r="I1716">
        <f t="shared" si="107"/>
        <v>4</v>
      </c>
      <c r="J1716">
        <v>153.67500000000001</v>
      </c>
    </row>
    <row r="1717" spans="1:10" x14ac:dyDescent="0.25">
      <c r="A1717" s="1">
        <v>42917.170254629629</v>
      </c>
      <c r="B1717">
        <v>2</v>
      </c>
      <c r="C1717">
        <f t="shared" si="104"/>
        <v>3</v>
      </c>
      <c r="D1717">
        <v>5</v>
      </c>
      <c r="E1717">
        <f t="shared" si="105"/>
        <v>6</v>
      </c>
      <c r="F1717">
        <v>3</v>
      </c>
      <c r="G1717">
        <f t="shared" si="106"/>
        <v>4</v>
      </c>
      <c r="H1717">
        <v>4</v>
      </c>
      <c r="I1717">
        <f t="shared" si="107"/>
        <v>5</v>
      </c>
      <c r="J1717">
        <v>61809.9</v>
      </c>
    </row>
    <row r="1718" spans="1:10" x14ac:dyDescent="0.25">
      <c r="A1718" s="1">
        <v>42917.170300925929</v>
      </c>
      <c r="B1718">
        <v>6</v>
      </c>
      <c r="C1718">
        <f t="shared" si="104"/>
        <v>7</v>
      </c>
      <c r="D1718">
        <v>9</v>
      </c>
      <c r="E1718">
        <f t="shared" si="105"/>
        <v>10</v>
      </c>
      <c r="F1718">
        <v>7</v>
      </c>
      <c r="G1718">
        <f t="shared" si="106"/>
        <v>8</v>
      </c>
      <c r="H1718">
        <v>8</v>
      </c>
      <c r="I1718">
        <f t="shared" si="107"/>
        <v>9</v>
      </c>
      <c r="J1718">
        <v>72218.100000000006</v>
      </c>
    </row>
    <row r="1719" spans="1:10" x14ac:dyDescent="0.25">
      <c r="A1719" s="1">
        <v>42917.170347222222</v>
      </c>
      <c r="B1719">
        <v>7</v>
      </c>
      <c r="C1719">
        <f t="shared" si="104"/>
        <v>8</v>
      </c>
      <c r="D1719">
        <v>10</v>
      </c>
      <c r="E1719">
        <f t="shared" si="105"/>
        <v>11</v>
      </c>
      <c r="F1719">
        <v>8</v>
      </c>
      <c r="G1719">
        <f t="shared" si="106"/>
        <v>9</v>
      </c>
      <c r="H1719">
        <v>9</v>
      </c>
      <c r="I1719">
        <f t="shared" si="107"/>
        <v>10</v>
      </c>
      <c r="J1719">
        <v>726.04700000000003</v>
      </c>
    </row>
    <row r="1720" spans="1:10" x14ac:dyDescent="0.25">
      <c r="A1720" s="1">
        <v>42917.170381944445</v>
      </c>
      <c r="B1720">
        <v>8</v>
      </c>
      <c r="C1720">
        <f t="shared" si="104"/>
        <v>9</v>
      </c>
      <c r="D1720">
        <v>11</v>
      </c>
      <c r="E1720">
        <f t="shared" si="105"/>
        <v>12</v>
      </c>
      <c r="F1720">
        <v>9</v>
      </c>
      <c r="G1720">
        <f t="shared" si="106"/>
        <v>10</v>
      </c>
      <c r="H1720">
        <v>10</v>
      </c>
      <c r="I1720">
        <f t="shared" si="107"/>
        <v>11</v>
      </c>
      <c r="J1720">
        <v>120523</v>
      </c>
    </row>
    <row r="1721" spans="1:10" x14ac:dyDescent="0.25">
      <c r="A1721" s="1">
        <v>42917.170428240737</v>
      </c>
      <c r="B1721">
        <v>12</v>
      </c>
      <c r="C1721">
        <f t="shared" si="104"/>
        <v>13</v>
      </c>
      <c r="D1721">
        <v>15</v>
      </c>
      <c r="E1721">
        <f t="shared" si="105"/>
        <v>16</v>
      </c>
      <c r="F1721">
        <v>13</v>
      </c>
      <c r="G1721">
        <f t="shared" si="106"/>
        <v>14</v>
      </c>
      <c r="H1721">
        <v>14</v>
      </c>
      <c r="I1721">
        <f t="shared" si="107"/>
        <v>15</v>
      </c>
      <c r="J1721">
        <v>850.78200000000004</v>
      </c>
    </row>
    <row r="1722" spans="1:10" x14ac:dyDescent="0.25">
      <c r="A1722" s="1">
        <v>42917.17046296296</v>
      </c>
      <c r="B1722">
        <v>13</v>
      </c>
      <c r="C1722">
        <f t="shared" si="104"/>
        <v>14</v>
      </c>
      <c r="D1722">
        <v>16</v>
      </c>
      <c r="E1722">
        <f t="shared" si="105"/>
        <v>17</v>
      </c>
      <c r="F1722">
        <v>14</v>
      </c>
      <c r="G1722">
        <f t="shared" si="106"/>
        <v>15</v>
      </c>
      <c r="H1722">
        <v>15</v>
      </c>
      <c r="I1722">
        <f t="shared" si="107"/>
        <v>16</v>
      </c>
      <c r="J1722">
        <v>126579</v>
      </c>
    </row>
    <row r="1723" spans="1:10" x14ac:dyDescent="0.25">
      <c r="A1723" s="1">
        <v>42917.17050925926</v>
      </c>
      <c r="B1723">
        <v>14</v>
      </c>
      <c r="C1723">
        <f t="shared" si="104"/>
        <v>15</v>
      </c>
      <c r="D1723">
        <v>17</v>
      </c>
      <c r="E1723">
        <f t="shared" si="105"/>
        <v>18</v>
      </c>
      <c r="F1723">
        <v>15</v>
      </c>
      <c r="G1723">
        <f t="shared" si="106"/>
        <v>16</v>
      </c>
      <c r="H1723">
        <v>16</v>
      </c>
      <c r="I1723">
        <f t="shared" si="107"/>
        <v>17</v>
      </c>
      <c r="J1723">
        <v>631.43499999999995</v>
      </c>
    </row>
    <row r="1724" spans="1:10" x14ac:dyDescent="0.25">
      <c r="A1724" s="1">
        <v>42917.170555555553</v>
      </c>
      <c r="B1724">
        <v>18</v>
      </c>
      <c r="C1724">
        <f t="shared" si="104"/>
        <v>19</v>
      </c>
      <c r="D1724">
        <v>21</v>
      </c>
      <c r="E1724">
        <f t="shared" si="105"/>
        <v>22</v>
      </c>
      <c r="F1724">
        <v>19</v>
      </c>
      <c r="G1724">
        <f t="shared" si="106"/>
        <v>20</v>
      </c>
      <c r="H1724">
        <v>20</v>
      </c>
      <c r="I1724">
        <f t="shared" si="107"/>
        <v>21</v>
      </c>
      <c r="J1724">
        <v>2606.84</v>
      </c>
    </row>
    <row r="1725" spans="1:10" x14ac:dyDescent="0.25">
      <c r="A1725" s="1">
        <v>42917.170636574076</v>
      </c>
      <c r="B1725">
        <v>20</v>
      </c>
      <c r="C1725">
        <f t="shared" si="104"/>
        <v>21</v>
      </c>
      <c r="D1725">
        <v>23</v>
      </c>
      <c r="E1725">
        <f t="shared" si="105"/>
        <v>24</v>
      </c>
      <c r="F1725">
        <v>21</v>
      </c>
      <c r="G1725">
        <f t="shared" si="106"/>
        <v>22</v>
      </c>
      <c r="H1725">
        <v>22</v>
      </c>
      <c r="I1725">
        <f t="shared" si="107"/>
        <v>23</v>
      </c>
      <c r="J1725">
        <v>45347.6</v>
      </c>
    </row>
    <row r="1726" spans="1:10" x14ac:dyDescent="0.25">
      <c r="A1726" s="1">
        <v>42917.170682870368</v>
      </c>
      <c r="B1726">
        <v>24</v>
      </c>
      <c r="C1726">
        <f t="shared" si="104"/>
        <v>25</v>
      </c>
      <c r="D1726">
        <v>27</v>
      </c>
      <c r="E1726">
        <f t="shared" si="105"/>
        <v>28</v>
      </c>
      <c r="F1726">
        <v>25</v>
      </c>
      <c r="G1726">
        <f t="shared" si="106"/>
        <v>26</v>
      </c>
      <c r="H1726">
        <v>26</v>
      </c>
      <c r="I1726">
        <f t="shared" si="107"/>
        <v>27</v>
      </c>
      <c r="J1726">
        <v>3272.4</v>
      </c>
    </row>
    <row r="1727" spans="1:10" x14ac:dyDescent="0.25">
      <c r="A1727" s="1">
        <v>42917.170729166668</v>
      </c>
      <c r="B1727">
        <v>25</v>
      </c>
      <c r="C1727">
        <f t="shared" si="104"/>
        <v>26</v>
      </c>
      <c r="D1727">
        <v>28</v>
      </c>
      <c r="E1727">
        <f t="shared" si="105"/>
        <v>29</v>
      </c>
      <c r="F1727">
        <v>26</v>
      </c>
      <c r="G1727">
        <f t="shared" si="106"/>
        <v>27</v>
      </c>
      <c r="H1727">
        <v>27</v>
      </c>
      <c r="I1727">
        <f t="shared" si="107"/>
        <v>28</v>
      </c>
      <c r="J1727">
        <v>3267.73</v>
      </c>
    </row>
    <row r="1728" spans="1:10" x14ac:dyDescent="0.25">
      <c r="A1728" s="1">
        <v>42917.170763888891</v>
      </c>
      <c r="B1728">
        <v>26</v>
      </c>
      <c r="C1728">
        <f t="shared" si="104"/>
        <v>27</v>
      </c>
      <c r="D1728">
        <v>29</v>
      </c>
      <c r="E1728">
        <f t="shared" si="105"/>
        <v>30</v>
      </c>
      <c r="F1728">
        <v>27</v>
      </c>
      <c r="G1728">
        <f t="shared" si="106"/>
        <v>28</v>
      </c>
      <c r="H1728">
        <v>28</v>
      </c>
      <c r="I1728">
        <f t="shared" si="107"/>
        <v>29</v>
      </c>
      <c r="J1728">
        <v>7071.64</v>
      </c>
    </row>
    <row r="1729" spans="1:10" x14ac:dyDescent="0.25">
      <c r="A1729" s="1">
        <v>42917.184062499997</v>
      </c>
      <c r="B1729">
        <v>0</v>
      </c>
      <c r="C1729">
        <f t="shared" si="104"/>
        <v>1</v>
      </c>
      <c r="D1729">
        <v>3</v>
      </c>
      <c r="E1729">
        <f t="shared" si="105"/>
        <v>4</v>
      </c>
      <c r="F1729">
        <v>1</v>
      </c>
      <c r="G1729">
        <f t="shared" si="106"/>
        <v>2</v>
      </c>
      <c r="H1729">
        <v>2</v>
      </c>
      <c r="I1729">
        <f t="shared" si="107"/>
        <v>3</v>
      </c>
      <c r="J1729">
        <v>130683</v>
      </c>
    </row>
    <row r="1730" spans="1:10" x14ac:dyDescent="0.25">
      <c r="A1730" s="1">
        <v>42917.184108796297</v>
      </c>
      <c r="B1730">
        <v>1</v>
      </c>
      <c r="C1730">
        <f t="shared" si="104"/>
        <v>2</v>
      </c>
      <c r="D1730">
        <v>4</v>
      </c>
      <c r="E1730">
        <f t="shared" si="105"/>
        <v>5</v>
      </c>
      <c r="F1730">
        <v>2</v>
      </c>
      <c r="G1730">
        <f t="shared" si="106"/>
        <v>3</v>
      </c>
      <c r="H1730">
        <v>3</v>
      </c>
      <c r="I1730">
        <f t="shared" si="107"/>
        <v>4</v>
      </c>
      <c r="J1730">
        <v>131.42500000000001</v>
      </c>
    </row>
    <row r="1731" spans="1:10" x14ac:dyDescent="0.25">
      <c r="A1731" s="1">
        <v>42917.18414351852</v>
      </c>
      <c r="B1731">
        <v>2</v>
      </c>
      <c r="C1731">
        <f t="shared" ref="C1731:C1794" si="108">B1731+1</f>
        <v>3</v>
      </c>
      <c r="D1731">
        <v>5</v>
      </c>
      <c r="E1731">
        <f t="shared" ref="E1731:E1794" si="109">D1731+1</f>
        <v>6</v>
      </c>
      <c r="F1731">
        <v>3</v>
      </c>
      <c r="G1731">
        <f t="shared" ref="G1731:G1794" si="110">F1731+1</f>
        <v>4</v>
      </c>
      <c r="H1731">
        <v>4</v>
      </c>
      <c r="I1731">
        <f t="shared" ref="I1731:I1794" si="111">H1731+1</f>
        <v>5</v>
      </c>
      <c r="J1731">
        <v>60318.7</v>
      </c>
    </row>
    <row r="1732" spans="1:10" x14ac:dyDescent="0.25">
      <c r="A1732" s="1">
        <v>42917.184189814812</v>
      </c>
      <c r="B1732">
        <v>6</v>
      </c>
      <c r="C1732">
        <f t="shared" si="108"/>
        <v>7</v>
      </c>
      <c r="D1732">
        <v>9</v>
      </c>
      <c r="E1732">
        <f t="shared" si="109"/>
        <v>10</v>
      </c>
      <c r="F1732">
        <v>7</v>
      </c>
      <c r="G1732">
        <f t="shared" si="110"/>
        <v>8</v>
      </c>
      <c r="H1732">
        <v>8</v>
      </c>
      <c r="I1732">
        <f t="shared" si="111"/>
        <v>9</v>
      </c>
      <c r="J1732">
        <v>73860.600000000006</v>
      </c>
    </row>
    <row r="1733" spans="1:10" x14ac:dyDescent="0.25">
      <c r="A1733" s="1">
        <v>42917.184236111112</v>
      </c>
      <c r="B1733">
        <v>7</v>
      </c>
      <c r="C1733">
        <f t="shared" si="108"/>
        <v>8</v>
      </c>
      <c r="D1733">
        <v>10</v>
      </c>
      <c r="E1733">
        <f t="shared" si="109"/>
        <v>11</v>
      </c>
      <c r="F1733">
        <v>8</v>
      </c>
      <c r="G1733">
        <f t="shared" si="110"/>
        <v>9</v>
      </c>
      <c r="H1733">
        <v>9</v>
      </c>
      <c r="I1733">
        <f t="shared" si="111"/>
        <v>10</v>
      </c>
      <c r="J1733">
        <v>806.31500000000005</v>
      </c>
    </row>
    <row r="1734" spans="1:10" x14ac:dyDescent="0.25">
      <c r="A1734" s="1">
        <v>42917.184270833335</v>
      </c>
      <c r="B1734">
        <v>8</v>
      </c>
      <c r="C1734">
        <f t="shared" si="108"/>
        <v>9</v>
      </c>
      <c r="D1734">
        <v>11</v>
      </c>
      <c r="E1734">
        <f t="shared" si="109"/>
        <v>12</v>
      </c>
      <c r="F1734">
        <v>9</v>
      </c>
      <c r="G1734">
        <f t="shared" si="110"/>
        <v>10</v>
      </c>
      <c r="H1734">
        <v>10</v>
      </c>
      <c r="I1734">
        <f t="shared" si="111"/>
        <v>11</v>
      </c>
      <c r="J1734">
        <v>122254</v>
      </c>
    </row>
    <row r="1735" spans="1:10" x14ac:dyDescent="0.25">
      <c r="A1735" s="1">
        <v>42917.184317129628</v>
      </c>
      <c r="B1735">
        <v>12</v>
      </c>
      <c r="C1735">
        <f t="shared" si="108"/>
        <v>13</v>
      </c>
      <c r="D1735">
        <v>15</v>
      </c>
      <c r="E1735">
        <f t="shared" si="109"/>
        <v>16</v>
      </c>
      <c r="F1735">
        <v>13</v>
      </c>
      <c r="G1735">
        <f t="shared" si="110"/>
        <v>14</v>
      </c>
      <c r="H1735">
        <v>14</v>
      </c>
      <c r="I1735">
        <f t="shared" si="111"/>
        <v>15</v>
      </c>
      <c r="J1735">
        <v>860.86400000000003</v>
      </c>
    </row>
    <row r="1736" spans="1:10" x14ac:dyDescent="0.25">
      <c r="A1736" s="1">
        <v>42917.184363425928</v>
      </c>
      <c r="B1736">
        <v>13</v>
      </c>
      <c r="C1736">
        <f t="shared" si="108"/>
        <v>14</v>
      </c>
      <c r="D1736">
        <v>16</v>
      </c>
      <c r="E1736">
        <f t="shared" si="109"/>
        <v>17</v>
      </c>
      <c r="F1736">
        <v>14</v>
      </c>
      <c r="G1736">
        <f t="shared" si="110"/>
        <v>15</v>
      </c>
      <c r="H1736">
        <v>15</v>
      </c>
      <c r="I1736">
        <f t="shared" si="111"/>
        <v>16</v>
      </c>
      <c r="J1736">
        <v>127537</v>
      </c>
    </row>
    <row r="1737" spans="1:10" x14ac:dyDescent="0.25">
      <c r="A1737" s="1">
        <v>42917.18440972222</v>
      </c>
      <c r="B1737">
        <v>14</v>
      </c>
      <c r="C1737">
        <f t="shared" si="108"/>
        <v>15</v>
      </c>
      <c r="D1737">
        <v>17</v>
      </c>
      <c r="E1737">
        <f t="shared" si="109"/>
        <v>18</v>
      </c>
      <c r="F1737">
        <v>15</v>
      </c>
      <c r="G1737">
        <f t="shared" si="110"/>
        <v>16</v>
      </c>
      <c r="H1737">
        <v>16</v>
      </c>
      <c r="I1737">
        <f t="shared" si="111"/>
        <v>17</v>
      </c>
      <c r="J1737">
        <v>692.50099999999998</v>
      </c>
    </row>
    <row r="1738" spans="1:10" x14ac:dyDescent="0.25">
      <c r="A1738" s="1">
        <v>42917.18445601852</v>
      </c>
      <c r="B1738">
        <v>18</v>
      </c>
      <c r="C1738">
        <f t="shared" si="108"/>
        <v>19</v>
      </c>
      <c r="D1738">
        <v>21</v>
      </c>
      <c r="E1738">
        <f t="shared" si="109"/>
        <v>22</v>
      </c>
      <c r="F1738">
        <v>19</v>
      </c>
      <c r="G1738">
        <f t="shared" si="110"/>
        <v>20</v>
      </c>
      <c r="H1738">
        <v>20</v>
      </c>
      <c r="I1738">
        <f t="shared" si="111"/>
        <v>21</v>
      </c>
      <c r="J1738">
        <v>2388.39</v>
      </c>
    </row>
    <row r="1739" spans="1:10" x14ac:dyDescent="0.25">
      <c r="A1739" s="1">
        <v>42917.184537037036</v>
      </c>
      <c r="B1739">
        <v>20</v>
      </c>
      <c r="C1739">
        <f t="shared" si="108"/>
        <v>21</v>
      </c>
      <c r="D1739">
        <v>23</v>
      </c>
      <c r="E1739">
        <f t="shared" si="109"/>
        <v>24</v>
      </c>
      <c r="F1739">
        <v>21</v>
      </c>
      <c r="G1739">
        <f t="shared" si="110"/>
        <v>22</v>
      </c>
      <c r="H1739">
        <v>22</v>
      </c>
      <c r="I1739">
        <f t="shared" si="111"/>
        <v>23</v>
      </c>
      <c r="J1739">
        <v>50252.9</v>
      </c>
    </row>
    <row r="1740" spans="1:10" x14ac:dyDescent="0.25">
      <c r="A1740" s="1">
        <v>42917.184583333335</v>
      </c>
      <c r="B1740">
        <v>24</v>
      </c>
      <c r="C1740">
        <f t="shared" si="108"/>
        <v>25</v>
      </c>
      <c r="D1740">
        <v>27</v>
      </c>
      <c r="E1740">
        <f t="shared" si="109"/>
        <v>28</v>
      </c>
      <c r="F1740">
        <v>25</v>
      </c>
      <c r="G1740">
        <f t="shared" si="110"/>
        <v>26</v>
      </c>
      <c r="H1740">
        <v>26</v>
      </c>
      <c r="I1740">
        <f t="shared" si="111"/>
        <v>27</v>
      </c>
      <c r="J1740">
        <v>3464.66</v>
      </c>
    </row>
    <row r="1741" spans="1:10" x14ac:dyDescent="0.25">
      <c r="A1741" s="1">
        <v>42917.184629629628</v>
      </c>
      <c r="B1741">
        <v>25</v>
      </c>
      <c r="C1741">
        <f t="shared" si="108"/>
        <v>26</v>
      </c>
      <c r="D1741">
        <v>28</v>
      </c>
      <c r="E1741">
        <f t="shared" si="109"/>
        <v>29</v>
      </c>
      <c r="F1741">
        <v>26</v>
      </c>
      <c r="G1741">
        <f t="shared" si="110"/>
        <v>27</v>
      </c>
      <c r="H1741">
        <v>27</v>
      </c>
      <c r="I1741">
        <f t="shared" si="111"/>
        <v>28</v>
      </c>
      <c r="J1741">
        <v>3416.45</v>
      </c>
    </row>
    <row r="1742" spans="1:10" x14ac:dyDescent="0.25">
      <c r="A1742" s="1">
        <v>42917.184664351851</v>
      </c>
      <c r="B1742">
        <v>26</v>
      </c>
      <c r="C1742">
        <f t="shared" si="108"/>
        <v>27</v>
      </c>
      <c r="D1742">
        <v>29</v>
      </c>
      <c r="E1742">
        <f t="shared" si="109"/>
        <v>30</v>
      </c>
      <c r="F1742">
        <v>27</v>
      </c>
      <c r="G1742">
        <f t="shared" si="110"/>
        <v>28</v>
      </c>
      <c r="H1742">
        <v>28</v>
      </c>
      <c r="I1742">
        <f t="shared" si="111"/>
        <v>29</v>
      </c>
      <c r="J1742">
        <v>7228.76</v>
      </c>
    </row>
    <row r="1743" spans="1:10" x14ac:dyDescent="0.25">
      <c r="A1743" s="1">
        <v>42917.197951388887</v>
      </c>
      <c r="B1743">
        <v>0</v>
      </c>
      <c r="C1743">
        <f t="shared" si="108"/>
        <v>1</v>
      </c>
      <c r="D1743">
        <v>3</v>
      </c>
      <c r="E1743">
        <f t="shared" si="109"/>
        <v>4</v>
      </c>
      <c r="F1743">
        <v>1</v>
      </c>
      <c r="G1743">
        <f t="shared" si="110"/>
        <v>2</v>
      </c>
      <c r="H1743">
        <v>2</v>
      </c>
      <c r="I1743">
        <f t="shared" si="111"/>
        <v>3</v>
      </c>
      <c r="J1743">
        <v>126103</v>
      </c>
    </row>
    <row r="1744" spans="1:10" x14ac:dyDescent="0.25">
      <c r="A1744" s="1">
        <v>42917.197997685187</v>
      </c>
      <c r="B1744">
        <v>1</v>
      </c>
      <c r="C1744">
        <f t="shared" si="108"/>
        <v>2</v>
      </c>
      <c r="D1744">
        <v>4</v>
      </c>
      <c r="E1744">
        <f t="shared" si="109"/>
        <v>5</v>
      </c>
      <c r="F1744">
        <v>2</v>
      </c>
      <c r="G1744">
        <f t="shared" si="110"/>
        <v>3</v>
      </c>
      <c r="H1744">
        <v>3</v>
      </c>
      <c r="I1744">
        <f t="shared" si="111"/>
        <v>4</v>
      </c>
      <c r="J1744">
        <v>139.749</v>
      </c>
    </row>
    <row r="1745" spans="1:10" x14ac:dyDescent="0.25">
      <c r="A1745" s="1">
        <v>42917.19804398148</v>
      </c>
      <c r="B1745">
        <v>2</v>
      </c>
      <c r="C1745">
        <f t="shared" si="108"/>
        <v>3</v>
      </c>
      <c r="D1745">
        <v>5</v>
      </c>
      <c r="E1745">
        <f t="shared" si="109"/>
        <v>6</v>
      </c>
      <c r="F1745">
        <v>3</v>
      </c>
      <c r="G1745">
        <f t="shared" si="110"/>
        <v>4</v>
      </c>
      <c r="H1745">
        <v>4</v>
      </c>
      <c r="I1745">
        <f t="shared" si="111"/>
        <v>5</v>
      </c>
      <c r="J1745">
        <v>61426.7</v>
      </c>
    </row>
    <row r="1746" spans="1:10" x14ac:dyDescent="0.25">
      <c r="A1746" s="1">
        <v>42917.198078703703</v>
      </c>
      <c r="B1746">
        <v>6</v>
      </c>
      <c r="C1746">
        <f t="shared" si="108"/>
        <v>7</v>
      </c>
      <c r="D1746">
        <v>9</v>
      </c>
      <c r="E1746">
        <f t="shared" si="109"/>
        <v>10</v>
      </c>
      <c r="F1746">
        <v>7</v>
      </c>
      <c r="G1746">
        <f t="shared" si="110"/>
        <v>8</v>
      </c>
      <c r="H1746">
        <v>8</v>
      </c>
      <c r="I1746">
        <f t="shared" si="111"/>
        <v>9</v>
      </c>
      <c r="J1746">
        <v>74332.800000000003</v>
      </c>
    </row>
    <row r="1747" spans="1:10" x14ac:dyDescent="0.25">
      <c r="A1747" s="1">
        <v>42917.198125000003</v>
      </c>
      <c r="B1747">
        <v>7</v>
      </c>
      <c r="C1747">
        <f t="shared" si="108"/>
        <v>8</v>
      </c>
      <c r="D1747">
        <v>10</v>
      </c>
      <c r="E1747">
        <f t="shared" si="109"/>
        <v>11</v>
      </c>
      <c r="F1747">
        <v>8</v>
      </c>
      <c r="G1747">
        <f t="shared" si="110"/>
        <v>9</v>
      </c>
      <c r="H1747">
        <v>9</v>
      </c>
      <c r="I1747">
        <f t="shared" si="111"/>
        <v>10</v>
      </c>
      <c r="J1747">
        <v>847.471</v>
      </c>
    </row>
    <row r="1748" spans="1:10" x14ac:dyDescent="0.25">
      <c r="A1748" s="1">
        <v>42917.198159722226</v>
      </c>
      <c r="B1748">
        <v>8</v>
      </c>
      <c r="C1748">
        <f t="shared" si="108"/>
        <v>9</v>
      </c>
      <c r="D1748">
        <v>11</v>
      </c>
      <c r="E1748">
        <f t="shared" si="109"/>
        <v>12</v>
      </c>
      <c r="F1748">
        <v>9</v>
      </c>
      <c r="G1748">
        <f t="shared" si="110"/>
        <v>10</v>
      </c>
      <c r="H1748">
        <v>10</v>
      </c>
      <c r="I1748">
        <f t="shared" si="111"/>
        <v>11</v>
      </c>
      <c r="J1748">
        <v>126712</v>
      </c>
    </row>
    <row r="1749" spans="1:10" x14ac:dyDescent="0.25">
      <c r="A1749" s="1">
        <v>42917.198206018518</v>
      </c>
      <c r="B1749">
        <v>12</v>
      </c>
      <c r="C1749">
        <f t="shared" si="108"/>
        <v>13</v>
      </c>
      <c r="D1749">
        <v>15</v>
      </c>
      <c r="E1749">
        <f t="shared" si="109"/>
        <v>16</v>
      </c>
      <c r="F1749">
        <v>13</v>
      </c>
      <c r="G1749">
        <f t="shared" si="110"/>
        <v>14</v>
      </c>
      <c r="H1749">
        <v>14</v>
      </c>
      <c r="I1749">
        <f t="shared" si="111"/>
        <v>15</v>
      </c>
      <c r="J1749">
        <v>811.83299999999997</v>
      </c>
    </row>
    <row r="1750" spans="1:10" x14ac:dyDescent="0.25">
      <c r="A1750" s="1">
        <v>42917.198287037034</v>
      </c>
      <c r="B1750">
        <v>14</v>
      </c>
      <c r="C1750">
        <f t="shared" si="108"/>
        <v>15</v>
      </c>
      <c r="D1750">
        <v>17</v>
      </c>
      <c r="E1750">
        <f t="shared" si="109"/>
        <v>18</v>
      </c>
      <c r="F1750">
        <v>15</v>
      </c>
      <c r="G1750">
        <f t="shared" si="110"/>
        <v>16</v>
      </c>
      <c r="H1750">
        <v>16</v>
      </c>
      <c r="I1750">
        <f t="shared" si="111"/>
        <v>17</v>
      </c>
      <c r="J1750">
        <v>666.72299999999996</v>
      </c>
    </row>
    <row r="1751" spans="1:10" x14ac:dyDescent="0.25">
      <c r="A1751" s="1">
        <v>42917.198333333334</v>
      </c>
      <c r="B1751">
        <v>18</v>
      </c>
      <c r="C1751">
        <f t="shared" si="108"/>
        <v>19</v>
      </c>
      <c r="D1751">
        <v>21</v>
      </c>
      <c r="E1751">
        <f t="shared" si="109"/>
        <v>22</v>
      </c>
      <c r="F1751">
        <v>19</v>
      </c>
      <c r="G1751">
        <f t="shared" si="110"/>
        <v>20</v>
      </c>
      <c r="H1751">
        <v>20</v>
      </c>
      <c r="I1751">
        <f t="shared" si="111"/>
        <v>21</v>
      </c>
      <c r="J1751">
        <v>2671.17</v>
      </c>
    </row>
    <row r="1752" spans="1:10" x14ac:dyDescent="0.25">
      <c r="A1752" s="1">
        <v>42917.198414351849</v>
      </c>
      <c r="B1752">
        <v>20</v>
      </c>
      <c r="C1752">
        <f t="shared" si="108"/>
        <v>21</v>
      </c>
      <c r="D1752">
        <v>23</v>
      </c>
      <c r="E1752">
        <f t="shared" si="109"/>
        <v>24</v>
      </c>
      <c r="F1752">
        <v>21</v>
      </c>
      <c r="G1752">
        <f t="shared" si="110"/>
        <v>22</v>
      </c>
      <c r="H1752">
        <v>22</v>
      </c>
      <c r="I1752">
        <f t="shared" si="111"/>
        <v>23</v>
      </c>
      <c r="J1752">
        <v>47698.2</v>
      </c>
    </row>
    <row r="1753" spans="1:10" x14ac:dyDescent="0.25">
      <c r="A1753" s="1">
        <v>42917.198472222219</v>
      </c>
      <c r="B1753">
        <v>24</v>
      </c>
      <c r="C1753">
        <f t="shared" si="108"/>
        <v>25</v>
      </c>
      <c r="D1753">
        <v>27</v>
      </c>
      <c r="E1753">
        <f t="shared" si="109"/>
        <v>28</v>
      </c>
      <c r="F1753">
        <v>25</v>
      </c>
      <c r="G1753">
        <f t="shared" si="110"/>
        <v>26</v>
      </c>
      <c r="H1753">
        <v>26</v>
      </c>
      <c r="I1753">
        <f t="shared" si="111"/>
        <v>27</v>
      </c>
      <c r="J1753">
        <v>3200.37</v>
      </c>
    </row>
    <row r="1754" spans="1:10" x14ac:dyDescent="0.25">
      <c r="A1754" s="1">
        <v>42917.198518518519</v>
      </c>
      <c r="B1754">
        <v>25</v>
      </c>
      <c r="C1754">
        <f t="shared" si="108"/>
        <v>26</v>
      </c>
      <c r="D1754">
        <v>28</v>
      </c>
      <c r="E1754">
        <f t="shared" si="109"/>
        <v>29</v>
      </c>
      <c r="F1754">
        <v>26</v>
      </c>
      <c r="G1754">
        <f t="shared" si="110"/>
        <v>27</v>
      </c>
      <c r="H1754">
        <v>27</v>
      </c>
      <c r="I1754">
        <f t="shared" si="111"/>
        <v>28</v>
      </c>
      <c r="J1754">
        <v>2989.88</v>
      </c>
    </row>
    <row r="1755" spans="1:10" x14ac:dyDescent="0.25">
      <c r="A1755" s="1">
        <v>42917.198564814818</v>
      </c>
      <c r="B1755">
        <v>26</v>
      </c>
      <c r="C1755">
        <f t="shared" si="108"/>
        <v>27</v>
      </c>
      <c r="D1755">
        <v>29</v>
      </c>
      <c r="E1755">
        <f t="shared" si="109"/>
        <v>30</v>
      </c>
      <c r="F1755">
        <v>27</v>
      </c>
      <c r="G1755">
        <f t="shared" si="110"/>
        <v>28</v>
      </c>
      <c r="H1755">
        <v>28</v>
      </c>
      <c r="I1755">
        <f t="shared" si="111"/>
        <v>29</v>
      </c>
      <c r="J1755">
        <v>7188.65</v>
      </c>
    </row>
    <row r="1756" spans="1:10" x14ac:dyDescent="0.25">
      <c r="A1756" s="1">
        <v>42917.211840277778</v>
      </c>
      <c r="B1756">
        <v>0</v>
      </c>
      <c r="C1756">
        <f t="shared" si="108"/>
        <v>1</v>
      </c>
      <c r="D1756">
        <v>3</v>
      </c>
      <c r="E1756">
        <f t="shared" si="109"/>
        <v>4</v>
      </c>
      <c r="F1756">
        <v>1</v>
      </c>
      <c r="G1756">
        <f t="shared" si="110"/>
        <v>2</v>
      </c>
      <c r="H1756">
        <v>2</v>
      </c>
      <c r="I1756">
        <f t="shared" si="111"/>
        <v>3</v>
      </c>
      <c r="J1756">
        <v>120103</v>
      </c>
    </row>
    <row r="1757" spans="1:10" x14ac:dyDescent="0.25">
      <c r="A1757" s="1">
        <v>42917.211886574078</v>
      </c>
      <c r="B1757">
        <v>1</v>
      </c>
      <c r="C1757">
        <f t="shared" si="108"/>
        <v>2</v>
      </c>
      <c r="D1757">
        <v>4</v>
      </c>
      <c r="E1757">
        <f t="shared" si="109"/>
        <v>5</v>
      </c>
      <c r="F1757">
        <v>2</v>
      </c>
      <c r="G1757">
        <f t="shared" si="110"/>
        <v>3</v>
      </c>
      <c r="H1757">
        <v>3</v>
      </c>
      <c r="I1757">
        <f t="shared" si="111"/>
        <v>4</v>
      </c>
      <c r="J1757">
        <v>151.56200000000001</v>
      </c>
    </row>
    <row r="1758" spans="1:10" x14ac:dyDescent="0.25">
      <c r="A1758" s="1">
        <v>42917.211921296293</v>
      </c>
      <c r="B1758">
        <v>2</v>
      </c>
      <c r="C1758">
        <f t="shared" si="108"/>
        <v>3</v>
      </c>
      <c r="D1758">
        <v>5</v>
      </c>
      <c r="E1758">
        <f t="shared" si="109"/>
        <v>6</v>
      </c>
      <c r="F1758">
        <v>3</v>
      </c>
      <c r="G1758">
        <f t="shared" si="110"/>
        <v>4</v>
      </c>
      <c r="H1758">
        <v>4</v>
      </c>
      <c r="I1758">
        <f t="shared" si="111"/>
        <v>5</v>
      </c>
      <c r="J1758">
        <v>63795.4</v>
      </c>
    </row>
    <row r="1759" spans="1:10" x14ac:dyDescent="0.25">
      <c r="A1759" s="1">
        <v>42917.211967592593</v>
      </c>
      <c r="B1759">
        <v>6</v>
      </c>
      <c r="C1759">
        <f t="shared" si="108"/>
        <v>7</v>
      </c>
      <c r="D1759">
        <v>9</v>
      </c>
      <c r="E1759">
        <f t="shared" si="109"/>
        <v>10</v>
      </c>
      <c r="F1759">
        <v>7</v>
      </c>
      <c r="G1759">
        <f t="shared" si="110"/>
        <v>8</v>
      </c>
      <c r="H1759">
        <v>8</v>
      </c>
      <c r="I1759">
        <f t="shared" si="111"/>
        <v>9</v>
      </c>
      <c r="J1759">
        <v>77756.899999999994</v>
      </c>
    </row>
    <row r="1760" spans="1:10" x14ac:dyDescent="0.25">
      <c r="A1760" s="1">
        <v>42917.212013888886</v>
      </c>
      <c r="B1760">
        <v>7</v>
      </c>
      <c r="C1760">
        <f t="shared" si="108"/>
        <v>8</v>
      </c>
      <c r="D1760">
        <v>10</v>
      </c>
      <c r="E1760">
        <f t="shared" si="109"/>
        <v>11</v>
      </c>
      <c r="F1760">
        <v>8</v>
      </c>
      <c r="G1760">
        <f t="shared" si="110"/>
        <v>9</v>
      </c>
      <c r="H1760">
        <v>9</v>
      </c>
      <c r="I1760">
        <f t="shared" si="111"/>
        <v>10</v>
      </c>
      <c r="J1760">
        <v>799.79600000000005</v>
      </c>
    </row>
    <row r="1761" spans="1:10" x14ac:dyDescent="0.25">
      <c r="A1761" s="1">
        <v>42917.212048611109</v>
      </c>
      <c r="B1761">
        <v>8</v>
      </c>
      <c r="C1761">
        <f t="shared" si="108"/>
        <v>9</v>
      </c>
      <c r="D1761">
        <v>11</v>
      </c>
      <c r="E1761">
        <f t="shared" si="109"/>
        <v>12</v>
      </c>
      <c r="F1761">
        <v>9</v>
      </c>
      <c r="G1761">
        <f t="shared" si="110"/>
        <v>10</v>
      </c>
      <c r="H1761">
        <v>10</v>
      </c>
      <c r="I1761">
        <f t="shared" si="111"/>
        <v>11</v>
      </c>
      <c r="J1761">
        <v>131938</v>
      </c>
    </row>
    <row r="1762" spans="1:10" x14ac:dyDescent="0.25">
      <c r="A1762" s="1">
        <v>42917.212094907409</v>
      </c>
      <c r="B1762">
        <v>12</v>
      </c>
      <c r="C1762">
        <f t="shared" si="108"/>
        <v>13</v>
      </c>
      <c r="D1762">
        <v>15</v>
      </c>
      <c r="E1762">
        <f t="shared" si="109"/>
        <v>16</v>
      </c>
      <c r="F1762">
        <v>13</v>
      </c>
      <c r="G1762">
        <f t="shared" si="110"/>
        <v>14</v>
      </c>
      <c r="H1762">
        <v>14</v>
      </c>
      <c r="I1762">
        <f t="shared" si="111"/>
        <v>15</v>
      </c>
      <c r="J1762">
        <v>1004.44</v>
      </c>
    </row>
    <row r="1763" spans="1:10" x14ac:dyDescent="0.25">
      <c r="A1763" s="1">
        <v>42917.212141203701</v>
      </c>
      <c r="B1763">
        <v>13</v>
      </c>
      <c r="C1763">
        <f t="shared" si="108"/>
        <v>14</v>
      </c>
      <c r="D1763">
        <v>16</v>
      </c>
      <c r="E1763">
        <f t="shared" si="109"/>
        <v>17</v>
      </c>
      <c r="F1763">
        <v>14</v>
      </c>
      <c r="G1763">
        <f t="shared" si="110"/>
        <v>15</v>
      </c>
      <c r="H1763">
        <v>15</v>
      </c>
      <c r="I1763">
        <f t="shared" si="111"/>
        <v>16</v>
      </c>
      <c r="J1763">
        <v>125280</v>
      </c>
    </row>
    <row r="1764" spans="1:10" x14ac:dyDescent="0.25">
      <c r="A1764" s="1">
        <v>42917.212187500001</v>
      </c>
      <c r="B1764">
        <v>14</v>
      </c>
      <c r="C1764">
        <f t="shared" si="108"/>
        <v>15</v>
      </c>
      <c r="D1764">
        <v>17</v>
      </c>
      <c r="E1764">
        <f t="shared" si="109"/>
        <v>18</v>
      </c>
      <c r="F1764">
        <v>15</v>
      </c>
      <c r="G1764">
        <f t="shared" si="110"/>
        <v>16</v>
      </c>
      <c r="H1764">
        <v>16</v>
      </c>
      <c r="I1764">
        <f t="shared" si="111"/>
        <v>17</v>
      </c>
      <c r="J1764">
        <v>687.04499999999996</v>
      </c>
    </row>
    <row r="1765" spans="1:10" x14ac:dyDescent="0.25">
      <c r="A1765" s="1">
        <v>42917.212233796294</v>
      </c>
      <c r="B1765">
        <v>18</v>
      </c>
      <c r="C1765">
        <f t="shared" si="108"/>
        <v>19</v>
      </c>
      <c r="D1765">
        <v>21</v>
      </c>
      <c r="E1765">
        <f t="shared" si="109"/>
        <v>22</v>
      </c>
      <c r="F1765">
        <v>19</v>
      </c>
      <c r="G1765">
        <f t="shared" si="110"/>
        <v>20</v>
      </c>
      <c r="H1765">
        <v>20</v>
      </c>
      <c r="I1765">
        <f t="shared" si="111"/>
        <v>21</v>
      </c>
      <c r="J1765">
        <v>2958.67</v>
      </c>
    </row>
    <row r="1766" spans="1:10" x14ac:dyDescent="0.25">
      <c r="A1766" s="1">
        <v>42917.212314814817</v>
      </c>
      <c r="B1766">
        <v>20</v>
      </c>
      <c r="C1766">
        <f t="shared" si="108"/>
        <v>21</v>
      </c>
      <c r="D1766">
        <v>23</v>
      </c>
      <c r="E1766">
        <f t="shared" si="109"/>
        <v>24</v>
      </c>
      <c r="F1766">
        <v>21</v>
      </c>
      <c r="G1766">
        <f t="shared" si="110"/>
        <v>22</v>
      </c>
      <c r="H1766">
        <v>22</v>
      </c>
      <c r="I1766">
        <f t="shared" si="111"/>
        <v>23</v>
      </c>
      <c r="J1766">
        <v>54243.6</v>
      </c>
    </row>
    <row r="1767" spans="1:10" x14ac:dyDescent="0.25">
      <c r="A1767" s="1">
        <v>42917.212361111109</v>
      </c>
      <c r="B1767">
        <v>24</v>
      </c>
      <c r="C1767">
        <f t="shared" si="108"/>
        <v>25</v>
      </c>
      <c r="D1767">
        <v>27</v>
      </c>
      <c r="E1767">
        <f t="shared" si="109"/>
        <v>28</v>
      </c>
      <c r="F1767">
        <v>25</v>
      </c>
      <c r="G1767">
        <f t="shared" si="110"/>
        <v>26</v>
      </c>
      <c r="H1767">
        <v>26</v>
      </c>
      <c r="I1767">
        <f t="shared" si="111"/>
        <v>27</v>
      </c>
      <c r="J1767">
        <v>3409.24</v>
      </c>
    </row>
    <row r="1768" spans="1:10" x14ac:dyDescent="0.25">
      <c r="A1768" s="1">
        <v>42917.212407407409</v>
      </c>
      <c r="B1768">
        <v>25</v>
      </c>
      <c r="C1768">
        <f t="shared" si="108"/>
        <v>26</v>
      </c>
      <c r="D1768">
        <v>28</v>
      </c>
      <c r="E1768">
        <f t="shared" si="109"/>
        <v>29</v>
      </c>
      <c r="F1768">
        <v>26</v>
      </c>
      <c r="G1768">
        <f t="shared" si="110"/>
        <v>27</v>
      </c>
      <c r="H1768">
        <v>27</v>
      </c>
      <c r="I1768">
        <f t="shared" si="111"/>
        <v>28</v>
      </c>
      <c r="J1768">
        <v>3152.95</v>
      </c>
    </row>
    <row r="1769" spans="1:10" x14ac:dyDescent="0.25">
      <c r="A1769" s="1">
        <v>42917.212453703702</v>
      </c>
      <c r="B1769">
        <v>26</v>
      </c>
      <c r="C1769">
        <f t="shared" si="108"/>
        <v>27</v>
      </c>
      <c r="D1769">
        <v>29</v>
      </c>
      <c r="E1769">
        <f t="shared" si="109"/>
        <v>30</v>
      </c>
      <c r="F1769">
        <v>27</v>
      </c>
      <c r="G1769">
        <f t="shared" si="110"/>
        <v>28</v>
      </c>
      <c r="H1769">
        <v>28</v>
      </c>
      <c r="I1769">
        <f t="shared" si="111"/>
        <v>29</v>
      </c>
      <c r="J1769">
        <v>7501.6</v>
      </c>
    </row>
    <row r="1770" spans="1:10" x14ac:dyDescent="0.25">
      <c r="A1770" s="1">
        <v>42917.225729166668</v>
      </c>
      <c r="B1770">
        <v>0</v>
      </c>
      <c r="C1770">
        <f t="shared" si="108"/>
        <v>1</v>
      </c>
      <c r="D1770">
        <v>3</v>
      </c>
      <c r="E1770">
        <f t="shared" si="109"/>
        <v>4</v>
      </c>
      <c r="F1770">
        <v>1</v>
      </c>
      <c r="G1770">
        <f t="shared" si="110"/>
        <v>2</v>
      </c>
      <c r="H1770">
        <v>2</v>
      </c>
      <c r="I1770">
        <f t="shared" si="111"/>
        <v>3</v>
      </c>
      <c r="J1770">
        <v>123701</v>
      </c>
    </row>
    <row r="1771" spans="1:10" x14ac:dyDescent="0.25">
      <c r="A1771" s="1">
        <v>42917.225775462961</v>
      </c>
      <c r="B1771">
        <v>1</v>
      </c>
      <c r="C1771">
        <f t="shared" si="108"/>
        <v>2</v>
      </c>
      <c r="D1771">
        <v>4</v>
      </c>
      <c r="E1771">
        <f t="shared" si="109"/>
        <v>5</v>
      </c>
      <c r="F1771">
        <v>2</v>
      </c>
      <c r="G1771">
        <f t="shared" si="110"/>
        <v>3</v>
      </c>
      <c r="H1771">
        <v>3</v>
      </c>
      <c r="I1771">
        <f t="shared" si="111"/>
        <v>4</v>
      </c>
      <c r="J1771">
        <v>140.03200000000001</v>
      </c>
    </row>
    <row r="1772" spans="1:10" x14ac:dyDescent="0.25">
      <c r="A1772" s="1">
        <v>42917.225821759261</v>
      </c>
      <c r="B1772">
        <v>2</v>
      </c>
      <c r="C1772">
        <f t="shared" si="108"/>
        <v>3</v>
      </c>
      <c r="D1772">
        <v>5</v>
      </c>
      <c r="E1772">
        <f t="shared" si="109"/>
        <v>6</v>
      </c>
      <c r="F1772">
        <v>3</v>
      </c>
      <c r="G1772">
        <f t="shared" si="110"/>
        <v>4</v>
      </c>
      <c r="H1772">
        <v>4</v>
      </c>
      <c r="I1772">
        <f t="shared" si="111"/>
        <v>5</v>
      </c>
      <c r="J1772">
        <v>66314.8</v>
      </c>
    </row>
    <row r="1773" spans="1:10" x14ac:dyDescent="0.25">
      <c r="A1773" s="1">
        <v>42917.225856481484</v>
      </c>
      <c r="B1773">
        <v>6</v>
      </c>
      <c r="C1773">
        <f t="shared" si="108"/>
        <v>7</v>
      </c>
      <c r="D1773">
        <v>9</v>
      </c>
      <c r="E1773">
        <f t="shared" si="109"/>
        <v>10</v>
      </c>
      <c r="F1773">
        <v>7</v>
      </c>
      <c r="G1773">
        <f t="shared" si="110"/>
        <v>8</v>
      </c>
      <c r="H1773">
        <v>8</v>
      </c>
      <c r="I1773">
        <f t="shared" si="111"/>
        <v>9</v>
      </c>
      <c r="J1773">
        <v>77063.8</v>
      </c>
    </row>
    <row r="1774" spans="1:10" x14ac:dyDescent="0.25">
      <c r="A1774" s="1">
        <v>42917.225902777776</v>
      </c>
      <c r="B1774">
        <v>7</v>
      </c>
      <c r="C1774">
        <f t="shared" si="108"/>
        <v>8</v>
      </c>
      <c r="D1774">
        <v>10</v>
      </c>
      <c r="E1774">
        <f t="shared" si="109"/>
        <v>11</v>
      </c>
      <c r="F1774">
        <v>8</v>
      </c>
      <c r="G1774">
        <f t="shared" si="110"/>
        <v>9</v>
      </c>
      <c r="H1774">
        <v>9</v>
      </c>
      <c r="I1774">
        <f t="shared" si="111"/>
        <v>10</v>
      </c>
      <c r="J1774">
        <v>1059.3800000000001</v>
      </c>
    </row>
    <row r="1775" spans="1:10" x14ac:dyDescent="0.25">
      <c r="A1775" s="1">
        <v>42917.225937499999</v>
      </c>
      <c r="B1775">
        <v>8</v>
      </c>
      <c r="C1775">
        <f t="shared" si="108"/>
        <v>9</v>
      </c>
      <c r="D1775">
        <v>11</v>
      </c>
      <c r="E1775">
        <f t="shared" si="109"/>
        <v>12</v>
      </c>
      <c r="F1775">
        <v>9</v>
      </c>
      <c r="G1775">
        <f t="shared" si="110"/>
        <v>10</v>
      </c>
      <c r="H1775">
        <v>10</v>
      </c>
      <c r="I1775">
        <f t="shared" si="111"/>
        <v>11</v>
      </c>
      <c r="J1775">
        <v>138293</v>
      </c>
    </row>
    <row r="1776" spans="1:10" x14ac:dyDescent="0.25">
      <c r="A1776" s="1">
        <v>42917.225983796299</v>
      </c>
      <c r="B1776">
        <v>12</v>
      </c>
      <c r="C1776">
        <f t="shared" si="108"/>
        <v>13</v>
      </c>
      <c r="D1776">
        <v>15</v>
      </c>
      <c r="E1776">
        <f t="shared" si="109"/>
        <v>16</v>
      </c>
      <c r="F1776">
        <v>13</v>
      </c>
      <c r="G1776">
        <f t="shared" si="110"/>
        <v>14</v>
      </c>
      <c r="H1776">
        <v>14</v>
      </c>
      <c r="I1776">
        <f t="shared" si="111"/>
        <v>15</v>
      </c>
      <c r="J1776">
        <v>1048.49</v>
      </c>
    </row>
    <row r="1777" spans="1:10" x14ac:dyDescent="0.25">
      <c r="A1777" s="1">
        <v>42917.226053240738</v>
      </c>
      <c r="B1777">
        <v>14</v>
      </c>
      <c r="C1777">
        <f t="shared" si="108"/>
        <v>15</v>
      </c>
      <c r="D1777">
        <v>17</v>
      </c>
      <c r="E1777">
        <f t="shared" si="109"/>
        <v>18</v>
      </c>
      <c r="F1777">
        <v>15</v>
      </c>
      <c r="G1777">
        <f t="shared" si="110"/>
        <v>16</v>
      </c>
      <c r="H1777">
        <v>16</v>
      </c>
      <c r="I1777">
        <f t="shared" si="111"/>
        <v>17</v>
      </c>
      <c r="J1777">
        <v>736.58799999999997</v>
      </c>
    </row>
    <row r="1778" spans="1:10" x14ac:dyDescent="0.25">
      <c r="A1778" s="1">
        <v>42917.226099537038</v>
      </c>
      <c r="B1778">
        <v>18</v>
      </c>
      <c r="C1778">
        <f t="shared" si="108"/>
        <v>19</v>
      </c>
      <c r="D1778">
        <v>21</v>
      </c>
      <c r="E1778">
        <f t="shared" si="109"/>
        <v>22</v>
      </c>
      <c r="F1778">
        <v>19</v>
      </c>
      <c r="G1778">
        <f t="shared" si="110"/>
        <v>20</v>
      </c>
      <c r="H1778">
        <v>20</v>
      </c>
      <c r="I1778">
        <f t="shared" si="111"/>
        <v>21</v>
      </c>
      <c r="J1778">
        <v>2814.54</v>
      </c>
    </row>
    <row r="1779" spans="1:10" x14ac:dyDescent="0.25">
      <c r="A1779" s="1">
        <v>42917.226180555554</v>
      </c>
      <c r="B1779">
        <v>20</v>
      </c>
      <c r="C1779">
        <f t="shared" si="108"/>
        <v>21</v>
      </c>
      <c r="D1779">
        <v>23</v>
      </c>
      <c r="E1779">
        <f t="shared" si="109"/>
        <v>24</v>
      </c>
      <c r="F1779">
        <v>21</v>
      </c>
      <c r="G1779">
        <f t="shared" si="110"/>
        <v>22</v>
      </c>
      <c r="H1779">
        <v>22</v>
      </c>
      <c r="I1779">
        <f t="shared" si="111"/>
        <v>23</v>
      </c>
      <c r="J1779">
        <v>55947.4</v>
      </c>
    </row>
    <row r="1780" spans="1:10" x14ac:dyDescent="0.25">
      <c r="A1780" s="1">
        <v>42917.226226851853</v>
      </c>
      <c r="B1780">
        <v>24</v>
      </c>
      <c r="C1780">
        <f t="shared" si="108"/>
        <v>25</v>
      </c>
      <c r="D1780">
        <v>27</v>
      </c>
      <c r="E1780">
        <f t="shared" si="109"/>
        <v>28</v>
      </c>
      <c r="F1780">
        <v>25</v>
      </c>
      <c r="G1780">
        <f t="shared" si="110"/>
        <v>26</v>
      </c>
      <c r="H1780">
        <v>26</v>
      </c>
      <c r="I1780">
        <f t="shared" si="111"/>
        <v>27</v>
      </c>
      <c r="J1780">
        <v>3713.63</v>
      </c>
    </row>
    <row r="1781" spans="1:10" x14ac:dyDescent="0.25">
      <c r="A1781" s="1">
        <v>42917.226273148146</v>
      </c>
      <c r="B1781">
        <v>25</v>
      </c>
      <c r="C1781">
        <f t="shared" si="108"/>
        <v>26</v>
      </c>
      <c r="D1781">
        <v>28</v>
      </c>
      <c r="E1781">
        <f t="shared" si="109"/>
        <v>29</v>
      </c>
      <c r="F1781">
        <v>26</v>
      </c>
      <c r="G1781">
        <f t="shared" si="110"/>
        <v>27</v>
      </c>
      <c r="H1781">
        <v>27</v>
      </c>
      <c r="I1781">
        <f t="shared" si="111"/>
        <v>28</v>
      </c>
      <c r="J1781">
        <v>3559.1</v>
      </c>
    </row>
    <row r="1782" spans="1:10" x14ac:dyDescent="0.25">
      <c r="A1782" s="1">
        <v>42917.226307870369</v>
      </c>
      <c r="B1782">
        <v>26</v>
      </c>
      <c r="C1782">
        <f t="shared" si="108"/>
        <v>27</v>
      </c>
      <c r="D1782">
        <v>29</v>
      </c>
      <c r="E1782">
        <f t="shared" si="109"/>
        <v>30</v>
      </c>
      <c r="F1782">
        <v>27</v>
      </c>
      <c r="G1782">
        <f t="shared" si="110"/>
        <v>28</v>
      </c>
      <c r="H1782">
        <v>28</v>
      </c>
      <c r="I1782">
        <f t="shared" si="111"/>
        <v>29</v>
      </c>
      <c r="J1782">
        <v>7268</v>
      </c>
    </row>
    <row r="1783" spans="1:10" x14ac:dyDescent="0.25">
      <c r="A1783" s="1">
        <v>42917.239618055559</v>
      </c>
      <c r="B1783">
        <v>0</v>
      </c>
      <c r="C1783">
        <f t="shared" si="108"/>
        <v>1</v>
      </c>
      <c r="D1783">
        <v>3</v>
      </c>
      <c r="E1783">
        <f t="shared" si="109"/>
        <v>4</v>
      </c>
      <c r="F1783">
        <v>1</v>
      </c>
      <c r="G1783">
        <f t="shared" si="110"/>
        <v>2</v>
      </c>
      <c r="H1783">
        <v>2</v>
      </c>
      <c r="I1783">
        <f t="shared" si="111"/>
        <v>3</v>
      </c>
      <c r="J1783">
        <v>125634</v>
      </c>
    </row>
    <row r="1784" spans="1:10" x14ac:dyDescent="0.25">
      <c r="A1784" s="1">
        <v>42917.239664351851</v>
      </c>
      <c r="B1784">
        <v>1</v>
      </c>
      <c r="C1784">
        <f t="shared" si="108"/>
        <v>2</v>
      </c>
      <c r="D1784">
        <v>4</v>
      </c>
      <c r="E1784">
        <f t="shared" si="109"/>
        <v>5</v>
      </c>
      <c r="F1784">
        <v>2</v>
      </c>
      <c r="G1784">
        <f t="shared" si="110"/>
        <v>3</v>
      </c>
      <c r="H1784">
        <v>3</v>
      </c>
      <c r="I1784">
        <f t="shared" si="111"/>
        <v>4</v>
      </c>
      <c r="J1784">
        <v>134.327</v>
      </c>
    </row>
    <row r="1785" spans="1:10" x14ac:dyDescent="0.25">
      <c r="A1785" s="1">
        <v>42917.239699074074</v>
      </c>
      <c r="B1785">
        <v>2</v>
      </c>
      <c r="C1785">
        <f t="shared" si="108"/>
        <v>3</v>
      </c>
      <c r="D1785">
        <v>5</v>
      </c>
      <c r="E1785">
        <f t="shared" si="109"/>
        <v>6</v>
      </c>
      <c r="F1785">
        <v>3</v>
      </c>
      <c r="G1785">
        <f t="shared" si="110"/>
        <v>4</v>
      </c>
      <c r="H1785">
        <v>4</v>
      </c>
      <c r="I1785">
        <f t="shared" si="111"/>
        <v>5</v>
      </c>
      <c r="J1785">
        <v>68537.5</v>
      </c>
    </row>
    <row r="1786" spans="1:10" x14ac:dyDescent="0.25">
      <c r="A1786" s="1">
        <v>42917.239745370367</v>
      </c>
      <c r="B1786">
        <v>6</v>
      </c>
      <c r="C1786">
        <f t="shared" si="108"/>
        <v>7</v>
      </c>
      <c r="D1786">
        <v>9</v>
      </c>
      <c r="E1786">
        <f t="shared" si="109"/>
        <v>10</v>
      </c>
      <c r="F1786">
        <v>7</v>
      </c>
      <c r="G1786">
        <f t="shared" si="110"/>
        <v>8</v>
      </c>
      <c r="H1786">
        <v>8</v>
      </c>
      <c r="I1786">
        <f t="shared" si="111"/>
        <v>9</v>
      </c>
      <c r="J1786">
        <v>80718.3</v>
      </c>
    </row>
    <row r="1787" spans="1:10" x14ac:dyDescent="0.25">
      <c r="A1787" s="1">
        <v>42917.239791666667</v>
      </c>
      <c r="B1787">
        <v>7</v>
      </c>
      <c r="C1787">
        <f t="shared" si="108"/>
        <v>8</v>
      </c>
      <c r="D1787">
        <v>10</v>
      </c>
      <c r="E1787">
        <f t="shared" si="109"/>
        <v>11</v>
      </c>
      <c r="F1787">
        <v>8</v>
      </c>
      <c r="G1787">
        <f t="shared" si="110"/>
        <v>9</v>
      </c>
      <c r="H1787">
        <v>9</v>
      </c>
      <c r="I1787">
        <f t="shared" si="111"/>
        <v>10</v>
      </c>
      <c r="J1787">
        <v>975.84</v>
      </c>
    </row>
    <row r="1788" spans="1:10" x14ac:dyDescent="0.25">
      <c r="A1788" s="1">
        <v>42917.23982638889</v>
      </c>
      <c r="B1788">
        <v>8</v>
      </c>
      <c r="C1788">
        <f t="shared" si="108"/>
        <v>9</v>
      </c>
      <c r="D1788">
        <v>11</v>
      </c>
      <c r="E1788">
        <f t="shared" si="109"/>
        <v>12</v>
      </c>
      <c r="F1788">
        <v>9</v>
      </c>
      <c r="G1788">
        <f t="shared" si="110"/>
        <v>10</v>
      </c>
      <c r="H1788">
        <v>10</v>
      </c>
      <c r="I1788">
        <f t="shared" si="111"/>
        <v>11</v>
      </c>
      <c r="J1788">
        <v>149064</v>
      </c>
    </row>
    <row r="1789" spans="1:10" x14ac:dyDescent="0.25">
      <c r="A1789" s="1">
        <v>42917.239872685182</v>
      </c>
      <c r="B1789">
        <v>12</v>
      </c>
      <c r="C1789">
        <f t="shared" si="108"/>
        <v>13</v>
      </c>
      <c r="D1789">
        <v>15</v>
      </c>
      <c r="E1789">
        <f t="shared" si="109"/>
        <v>16</v>
      </c>
      <c r="F1789">
        <v>13</v>
      </c>
      <c r="G1789">
        <f t="shared" si="110"/>
        <v>14</v>
      </c>
      <c r="H1789">
        <v>14</v>
      </c>
      <c r="I1789">
        <f t="shared" si="111"/>
        <v>15</v>
      </c>
      <c r="J1789">
        <v>1075.8900000000001</v>
      </c>
    </row>
    <row r="1790" spans="1:10" x14ac:dyDescent="0.25">
      <c r="A1790" s="1">
        <v>42917.239918981482</v>
      </c>
      <c r="B1790">
        <v>13</v>
      </c>
      <c r="C1790">
        <f t="shared" si="108"/>
        <v>14</v>
      </c>
      <c r="D1790">
        <v>16</v>
      </c>
      <c r="E1790">
        <f t="shared" si="109"/>
        <v>17</v>
      </c>
      <c r="F1790">
        <v>14</v>
      </c>
      <c r="G1790">
        <f t="shared" si="110"/>
        <v>15</v>
      </c>
      <c r="H1790">
        <v>15</v>
      </c>
      <c r="I1790">
        <f t="shared" si="111"/>
        <v>16</v>
      </c>
      <c r="J1790">
        <v>127083</v>
      </c>
    </row>
    <row r="1791" spans="1:10" x14ac:dyDescent="0.25">
      <c r="A1791" s="1">
        <v>42917.239965277775</v>
      </c>
      <c r="B1791">
        <v>14</v>
      </c>
      <c r="C1791">
        <f t="shared" si="108"/>
        <v>15</v>
      </c>
      <c r="D1791">
        <v>17</v>
      </c>
      <c r="E1791">
        <f t="shared" si="109"/>
        <v>18</v>
      </c>
      <c r="F1791">
        <v>15</v>
      </c>
      <c r="G1791">
        <f t="shared" si="110"/>
        <v>16</v>
      </c>
      <c r="H1791">
        <v>16</v>
      </c>
      <c r="I1791">
        <f t="shared" si="111"/>
        <v>17</v>
      </c>
      <c r="J1791">
        <v>769.63099999999997</v>
      </c>
    </row>
    <row r="1792" spans="1:10" x14ac:dyDescent="0.25">
      <c r="A1792" s="1">
        <v>42917.24</v>
      </c>
      <c r="B1792">
        <v>18</v>
      </c>
      <c r="C1792">
        <f t="shared" si="108"/>
        <v>19</v>
      </c>
      <c r="D1792">
        <v>21</v>
      </c>
      <c r="E1792">
        <f t="shared" si="109"/>
        <v>22</v>
      </c>
      <c r="F1792">
        <v>19</v>
      </c>
      <c r="G1792">
        <f t="shared" si="110"/>
        <v>20</v>
      </c>
      <c r="H1792">
        <v>20</v>
      </c>
      <c r="I1792">
        <f t="shared" si="111"/>
        <v>21</v>
      </c>
      <c r="J1792">
        <v>2844.84</v>
      </c>
    </row>
    <row r="1793" spans="1:10" x14ac:dyDescent="0.25">
      <c r="A1793" s="1">
        <v>42917.24009259259</v>
      </c>
      <c r="B1793">
        <v>20</v>
      </c>
      <c r="C1793">
        <f t="shared" si="108"/>
        <v>21</v>
      </c>
      <c r="D1793">
        <v>23</v>
      </c>
      <c r="E1793">
        <f t="shared" si="109"/>
        <v>24</v>
      </c>
      <c r="F1793">
        <v>21</v>
      </c>
      <c r="G1793">
        <f t="shared" si="110"/>
        <v>22</v>
      </c>
      <c r="H1793">
        <v>22</v>
      </c>
      <c r="I1793">
        <f t="shared" si="111"/>
        <v>23</v>
      </c>
      <c r="J1793">
        <v>54126</v>
      </c>
    </row>
    <row r="1794" spans="1:10" x14ac:dyDescent="0.25">
      <c r="A1794" s="1">
        <v>42917.240127314813</v>
      </c>
      <c r="B1794">
        <v>24</v>
      </c>
      <c r="C1794">
        <f t="shared" si="108"/>
        <v>25</v>
      </c>
      <c r="D1794">
        <v>27</v>
      </c>
      <c r="E1794">
        <f t="shared" si="109"/>
        <v>28</v>
      </c>
      <c r="F1794">
        <v>25</v>
      </c>
      <c r="G1794">
        <f t="shared" si="110"/>
        <v>26</v>
      </c>
      <c r="H1794">
        <v>26</v>
      </c>
      <c r="I1794">
        <f t="shared" si="111"/>
        <v>27</v>
      </c>
      <c r="J1794">
        <v>3181.61</v>
      </c>
    </row>
    <row r="1795" spans="1:10" x14ac:dyDescent="0.25">
      <c r="A1795" s="1">
        <v>42917.240173611113</v>
      </c>
      <c r="B1795">
        <v>25</v>
      </c>
      <c r="C1795">
        <f t="shared" ref="C1795:C1858" si="112">B1795+1</f>
        <v>26</v>
      </c>
      <c r="D1795">
        <v>28</v>
      </c>
      <c r="E1795">
        <f t="shared" ref="E1795:E1858" si="113">D1795+1</f>
        <v>29</v>
      </c>
      <c r="F1795">
        <v>26</v>
      </c>
      <c r="G1795">
        <f t="shared" ref="G1795:G1858" si="114">F1795+1</f>
        <v>27</v>
      </c>
      <c r="H1795">
        <v>27</v>
      </c>
      <c r="I1795">
        <f t="shared" ref="I1795:I1858" si="115">H1795+1</f>
        <v>28</v>
      </c>
      <c r="J1795">
        <v>2972.24</v>
      </c>
    </row>
    <row r="1796" spans="1:10" x14ac:dyDescent="0.25">
      <c r="A1796" s="1">
        <v>42917.240219907406</v>
      </c>
      <c r="B1796">
        <v>26</v>
      </c>
      <c r="C1796">
        <f t="shared" si="112"/>
        <v>27</v>
      </c>
      <c r="D1796">
        <v>29</v>
      </c>
      <c r="E1796">
        <f t="shared" si="113"/>
        <v>30</v>
      </c>
      <c r="F1796">
        <v>27</v>
      </c>
      <c r="G1796">
        <f t="shared" si="114"/>
        <v>28</v>
      </c>
      <c r="H1796">
        <v>28</v>
      </c>
      <c r="I1796">
        <f t="shared" si="115"/>
        <v>29</v>
      </c>
      <c r="J1796">
        <v>7128.92</v>
      </c>
    </row>
    <row r="1797" spans="1:10" x14ac:dyDescent="0.25">
      <c r="A1797" s="1">
        <v>42917.253506944442</v>
      </c>
      <c r="B1797">
        <v>0</v>
      </c>
      <c r="C1797">
        <f t="shared" si="112"/>
        <v>1</v>
      </c>
      <c r="D1797">
        <v>3</v>
      </c>
      <c r="E1797">
        <f t="shared" si="113"/>
        <v>4</v>
      </c>
      <c r="F1797">
        <v>1</v>
      </c>
      <c r="G1797">
        <f t="shared" si="114"/>
        <v>2</v>
      </c>
      <c r="H1797">
        <v>2</v>
      </c>
      <c r="I1797">
        <f t="shared" si="115"/>
        <v>3</v>
      </c>
      <c r="J1797">
        <v>127226</v>
      </c>
    </row>
    <row r="1798" spans="1:10" x14ac:dyDescent="0.25">
      <c r="A1798" s="1">
        <v>42917.253553240742</v>
      </c>
      <c r="B1798">
        <v>1</v>
      </c>
      <c r="C1798">
        <f t="shared" si="112"/>
        <v>2</v>
      </c>
      <c r="D1798">
        <v>4</v>
      </c>
      <c r="E1798">
        <f t="shared" si="113"/>
        <v>5</v>
      </c>
      <c r="F1798">
        <v>2</v>
      </c>
      <c r="G1798">
        <f t="shared" si="114"/>
        <v>3</v>
      </c>
      <c r="H1798">
        <v>3</v>
      </c>
      <c r="I1798">
        <f t="shared" si="115"/>
        <v>4</v>
      </c>
      <c r="J1798">
        <v>117.943</v>
      </c>
    </row>
    <row r="1799" spans="1:10" x14ac:dyDescent="0.25">
      <c r="A1799" s="1">
        <v>42917.253587962965</v>
      </c>
      <c r="B1799">
        <v>2</v>
      </c>
      <c r="C1799">
        <f t="shared" si="112"/>
        <v>3</v>
      </c>
      <c r="D1799">
        <v>5</v>
      </c>
      <c r="E1799">
        <f t="shared" si="113"/>
        <v>6</v>
      </c>
      <c r="F1799">
        <v>3</v>
      </c>
      <c r="G1799">
        <f t="shared" si="114"/>
        <v>4</v>
      </c>
      <c r="H1799">
        <v>4</v>
      </c>
      <c r="I1799">
        <f t="shared" si="115"/>
        <v>5</v>
      </c>
      <c r="J1799">
        <v>72208.600000000006</v>
      </c>
    </row>
    <row r="1800" spans="1:10" x14ac:dyDescent="0.25">
      <c r="A1800" s="1">
        <v>42917.253634259258</v>
      </c>
      <c r="B1800">
        <v>6</v>
      </c>
      <c r="C1800">
        <f t="shared" si="112"/>
        <v>7</v>
      </c>
      <c r="D1800">
        <v>9</v>
      </c>
      <c r="E1800">
        <f t="shared" si="113"/>
        <v>10</v>
      </c>
      <c r="F1800">
        <v>7</v>
      </c>
      <c r="G1800">
        <f t="shared" si="114"/>
        <v>8</v>
      </c>
      <c r="H1800">
        <v>8</v>
      </c>
      <c r="I1800">
        <f t="shared" si="115"/>
        <v>9</v>
      </c>
      <c r="J1800">
        <v>80609.7</v>
      </c>
    </row>
    <row r="1801" spans="1:10" x14ac:dyDescent="0.25">
      <c r="A1801" s="1">
        <v>42917.253680555557</v>
      </c>
      <c r="B1801">
        <v>7</v>
      </c>
      <c r="C1801">
        <f t="shared" si="112"/>
        <v>8</v>
      </c>
      <c r="D1801">
        <v>10</v>
      </c>
      <c r="E1801">
        <f t="shared" si="113"/>
        <v>11</v>
      </c>
      <c r="F1801">
        <v>8</v>
      </c>
      <c r="G1801">
        <f t="shared" si="114"/>
        <v>9</v>
      </c>
      <c r="H1801">
        <v>9</v>
      </c>
      <c r="I1801">
        <f t="shared" si="115"/>
        <v>10</v>
      </c>
      <c r="J1801">
        <v>843.01</v>
      </c>
    </row>
    <row r="1802" spans="1:10" x14ac:dyDescent="0.25">
      <c r="A1802" s="1">
        <v>42917.253738425927</v>
      </c>
      <c r="B1802">
        <v>8</v>
      </c>
      <c r="C1802">
        <f t="shared" si="112"/>
        <v>9</v>
      </c>
      <c r="D1802">
        <v>11</v>
      </c>
      <c r="E1802">
        <f t="shared" si="113"/>
        <v>12</v>
      </c>
      <c r="F1802">
        <v>9</v>
      </c>
      <c r="G1802">
        <f t="shared" si="114"/>
        <v>10</v>
      </c>
      <c r="H1802">
        <v>10</v>
      </c>
      <c r="I1802">
        <f t="shared" si="115"/>
        <v>11</v>
      </c>
      <c r="J1802">
        <v>135152</v>
      </c>
    </row>
    <row r="1803" spans="1:10" x14ac:dyDescent="0.25">
      <c r="A1803" s="1">
        <v>42917.253784722219</v>
      </c>
      <c r="B1803">
        <v>12</v>
      </c>
      <c r="C1803">
        <f t="shared" si="112"/>
        <v>13</v>
      </c>
      <c r="D1803">
        <v>15</v>
      </c>
      <c r="E1803">
        <f t="shared" si="113"/>
        <v>16</v>
      </c>
      <c r="F1803">
        <v>13</v>
      </c>
      <c r="G1803">
        <f t="shared" si="114"/>
        <v>14</v>
      </c>
      <c r="H1803">
        <v>14</v>
      </c>
      <c r="I1803">
        <f t="shared" si="115"/>
        <v>15</v>
      </c>
      <c r="J1803">
        <v>1153.1600000000001</v>
      </c>
    </row>
    <row r="1804" spans="1:10" x14ac:dyDescent="0.25">
      <c r="A1804" s="1">
        <v>42917.253854166665</v>
      </c>
      <c r="B1804">
        <v>14</v>
      </c>
      <c r="C1804">
        <f t="shared" si="112"/>
        <v>15</v>
      </c>
      <c r="D1804">
        <v>17</v>
      </c>
      <c r="E1804">
        <f t="shared" si="113"/>
        <v>18</v>
      </c>
      <c r="F1804">
        <v>15</v>
      </c>
      <c r="G1804">
        <f t="shared" si="114"/>
        <v>16</v>
      </c>
      <c r="H1804">
        <v>16</v>
      </c>
      <c r="I1804">
        <f t="shared" si="115"/>
        <v>17</v>
      </c>
      <c r="J1804">
        <v>775.04600000000005</v>
      </c>
    </row>
    <row r="1805" spans="1:10" x14ac:dyDescent="0.25">
      <c r="A1805" s="1">
        <v>42917.253900462965</v>
      </c>
      <c r="B1805">
        <v>18</v>
      </c>
      <c r="C1805">
        <f t="shared" si="112"/>
        <v>19</v>
      </c>
      <c r="D1805">
        <v>21</v>
      </c>
      <c r="E1805">
        <f t="shared" si="113"/>
        <v>22</v>
      </c>
      <c r="F1805">
        <v>19</v>
      </c>
      <c r="G1805">
        <f t="shared" si="114"/>
        <v>20</v>
      </c>
      <c r="H1805">
        <v>20</v>
      </c>
      <c r="I1805">
        <f t="shared" si="115"/>
        <v>21</v>
      </c>
      <c r="J1805">
        <v>2675.97</v>
      </c>
    </row>
    <row r="1806" spans="1:10" x14ac:dyDescent="0.25">
      <c r="A1806" s="1">
        <v>42917.253993055558</v>
      </c>
      <c r="B1806">
        <v>20</v>
      </c>
      <c r="C1806">
        <f t="shared" si="112"/>
        <v>21</v>
      </c>
      <c r="D1806">
        <v>23</v>
      </c>
      <c r="E1806">
        <f t="shared" si="113"/>
        <v>24</v>
      </c>
      <c r="F1806">
        <v>21</v>
      </c>
      <c r="G1806">
        <f t="shared" si="114"/>
        <v>22</v>
      </c>
      <c r="H1806">
        <v>22</v>
      </c>
      <c r="I1806">
        <f t="shared" si="115"/>
        <v>23</v>
      </c>
      <c r="J1806">
        <v>62417</v>
      </c>
    </row>
    <row r="1807" spans="1:10" x14ac:dyDescent="0.25">
      <c r="A1807" s="1">
        <v>42917.25403935185</v>
      </c>
      <c r="B1807">
        <v>24</v>
      </c>
      <c r="C1807">
        <f t="shared" si="112"/>
        <v>25</v>
      </c>
      <c r="D1807">
        <v>27</v>
      </c>
      <c r="E1807">
        <f t="shared" si="113"/>
        <v>28</v>
      </c>
      <c r="F1807">
        <v>25</v>
      </c>
      <c r="G1807">
        <f t="shared" si="114"/>
        <v>26</v>
      </c>
      <c r="H1807">
        <v>26</v>
      </c>
      <c r="I1807">
        <f t="shared" si="115"/>
        <v>27</v>
      </c>
      <c r="J1807">
        <v>3639.79</v>
      </c>
    </row>
    <row r="1808" spans="1:10" x14ac:dyDescent="0.25">
      <c r="A1808" s="1">
        <v>42917.254074074073</v>
      </c>
      <c r="B1808">
        <v>25</v>
      </c>
      <c r="C1808">
        <f t="shared" si="112"/>
        <v>26</v>
      </c>
      <c r="D1808">
        <v>28</v>
      </c>
      <c r="E1808">
        <f t="shared" si="113"/>
        <v>29</v>
      </c>
      <c r="F1808">
        <v>26</v>
      </c>
      <c r="G1808">
        <f t="shared" si="114"/>
        <v>27</v>
      </c>
      <c r="H1808">
        <v>27</v>
      </c>
      <c r="I1808">
        <f t="shared" si="115"/>
        <v>28</v>
      </c>
      <c r="J1808">
        <v>3425.09</v>
      </c>
    </row>
    <row r="1809" spans="1:10" x14ac:dyDescent="0.25">
      <c r="A1809" s="1">
        <v>42917.254120370373</v>
      </c>
      <c r="B1809">
        <v>26</v>
      </c>
      <c r="C1809">
        <f t="shared" si="112"/>
        <v>27</v>
      </c>
      <c r="D1809">
        <v>29</v>
      </c>
      <c r="E1809">
        <f t="shared" si="113"/>
        <v>30</v>
      </c>
      <c r="F1809">
        <v>27</v>
      </c>
      <c r="G1809">
        <f t="shared" si="114"/>
        <v>28</v>
      </c>
      <c r="H1809">
        <v>28</v>
      </c>
      <c r="I1809">
        <f t="shared" si="115"/>
        <v>29</v>
      </c>
      <c r="J1809">
        <v>7340.74</v>
      </c>
    </row>
    <row r="1810" spans="1:10" x14ac:dyDescent="0.25">
      <c r="A1810" s="1">
        <v>42917.267395833333</v>
      </c>
      <c r="B1810">
        <v>0</v>
      </c>
      <c r="C1810">
        <f t="shared" si="112"/>
        <v>1</v>
      </c>
      <c r="D1810">
        <v>3</v>
      </c>
      <c r="E1810">
        <f t="shared" si="113"/>
        <v>4</v>
      </c>
      <c r="F1810">
        <v>1</v>
      </c>
      <c r="G1810">
        <f t="shared" si="114"/>
        <v>2</v>
      </c>
      <c r="H1810">
        <v>2</v>
      </c>
      <c r="I1810">
        <f t="shared" si="115"/>
        <v>3</v>
      </c>
      <c r="J1810">
        <v>131057</v>
      </c>
    </row>
    <row r="1811" spans="1:10" x14ac:dyDescent="0.25">
      <c r="A1811" s="1">
        <v>42917.267442129632</v>
      </c>
      <c r="B1811">
        <v>1</v>
      </c>
      <c r="C1811">
        <f t="shared" si="112"/>
        <v>2</v>
      </c>
      <c r="D1811">
        <v>4</v>
      </c>
      <c r="E1811">
        <f t="shared" si="113"/>
        <v>5</v>
      </c>
      <c r="F1811">
        <v>2</v>
      </c>
      <c r="G1811">
        <f t="shared" si="114"/>
        <v>3</v>
      </c>
      <c r="H1811">
        <v>3</v>
      </c>
      <c r="I1811">
        <f t="shared" si="115"/>
        <v>4</v>
      </c>
      <c r="J1811">
        <v>118.666</v>
      </c>
    </row>
    <row r="1812" spans="1:10" x14ac:dyDescent="0.25">
      <c r="A1812" s="1">
        <v>42917.267488425925</v>
      </c>
      <c r="B1812">
        <v>2</v>
      </c>
      <c r="C1812">
        <f t="shared" si="112"/>
        <v>3</v>
      </c>
      <c r="D1812">
        <v>5</v>
      </c>
      <c r="E1812">
        <f t="shared" si="113"/>
        <v>6</v>
      </c>
      <c r="F1812">
        <v>3</v>
      </c>
      <c r="G1812">
        <f t="shared" si="114"/>
        <v>4</v>
      </c>
      <c r="H1812">
        <v>4</v>
      </c>
      <c r="I1812">
        <f t="shared" si="115"/>
        <v>5</v>
      </c>
      <c r="J1812">
        <v>74607.399999999994</v>
      </c>
    </row>
    <row r="1813" spans="1:10" x14ac:dyDescent="0.25">
      <c r="A1813" s="1">
        <v>42917.267523148148</v>
      </c>
      <c r="B1813">
        <v>6</v>
      </c>
      <c r="C1813">
        <f t="shared" si="112"/>
        <v>7</v>
      </c>
      <c r="D1813">
        <v>9</v>
      </c>
      <c r="E1813">
        <f t="shared" si="113"/>
        <v>10</v>
      </c>
      <c r="F1813">
        <v>7</v>
      </c>
      <c r="G1813">
        <f t="shared" si="114"/>
        <v>8</v>
      </c>
      <c r="H1813">
        <v>8</v>
      </c>
      <c r="I1813">
        <f t="shared" si="115"/>
        <v>9</v>
      </c>
      <c r="J1813">
        <v>84396.4</v>
      </c>
    </row>
    <row r="1814" spans="1:10" x14ac:dyDescent="0.25">
      <c r="A1814" s="1">
        <v>42917.267569444448</v>
      </c>
      <c r="B1814">
        <v>7</v>
      </c>
      <c r="C1814">
        <f t="shared" si="112"/>
        <v>8</v>
      </c>
      <c r="D1814">
        <v>10</v>
      </c>
      <c r="E1814">
        <f t="shared" si="113"/>
        <v>11</v>
      </c>
      <c r="F1814">
        <v>8</v>
      </c>
      <c r="G1814">
        <f t="shared" si="114"/>
        <v>9</v>
      </c>
      <c r="H1814">
        <v>9</v>
      </c>
      <c r="I1814">
        <f t="shared" si="115"/>
        <v>10</v>
      </c>
      <c r="J1814">
        <v>1054.75</v>
      </c>
    </row>
    <row r="1815" spans="1:10" x14ac:dyDescent="0.25">
      <c r="A1815" s="1">
        <v>42917.267604166664</v>
      </c>
      <c r="B1815">
        <v>8</v>
      </c>
      <c r="C1815">
        <f t="shared" si="112"/>
        <v>9</v>
      </c>
      <c r="D1815">
        <v>11</v>
      </c>
      <c r="E1815">
        <f t="shared" si="113"/>
        <v>12</v>
      </c>
      <c r="F1815">
        <v>9</v>
      </c>
      <c r="G1815">
        <f t="shared" si="114"/>
        <v>10</v>
      </c>
      <c r="H1815">
        <v>10</v>
      </c>
      <c r="I1815">
        <f t="shared" si="115"/>
        <v>11</v>
      </c>
      <c r="J1815">
        <v>148144</v>
      </c>
    </row>
    <row r="1816" spans="1:10" x14ac:dyDescent="0.25">
      <c r="A1816" s="1">
        <v>42917.267650462964</v>
      </c>
      <c r="B1816">
        <v>12</v>
      </c>
      <c r="C1816">
        <f t="shared" si="112"/>
        <v>13</v>
      </c>
      <c r="D1816">
        <v>15</v>
      </c>
      <c r="E1816">
        <f t="shared" si="113"/>
        <v>16</v>
      </c>
      <c r="F1816">
        <v>13</v>
      </c>
      <c r="G1816">
        <f t="shared" si="114"/>
        <v>14</v>
      </c>
      <c r="H1816">
        <v>14</v>
      </c>
      <c r="I1816">
        <f t="shared" si="115"/>
        <v>15</v>
      </c>
      <c r="J1816">
        <v>1118.1199999999999</v>
      </c>
    </row>
    <row r="1817" spans="1:10" x14ac:dyDescent="0.25">
      <c r="A1817" s="1">
        <v>42917.267696759256</v>
      </c>
      <c r="B1817">
        <v>13</v>
      </c>
      <c r="C1817">
        <f t="shared" si="112"/>
        <v>14</v>
      </c>
      <c r="D1817">
        <v>16</v>
      </c>
      <c r="E1817">
        <f t="shared" si="113"/>
        <v>17</v>
      </c>
      <c r="F1817">
        <v>14</v>
      </c>
      <c r="G1817">
        <f t="shared" si="114"/>
        <v>15</v>
      </c>
      <c r="H1817">
        <v>15</v>
      </c>
      <c r="I1817">
        <f t="shared" si="115"/>
        <v>16</v>
      </c>
      <c r="J1817">
        <v>136503</v>
      </c>
    </row>
    <row r="1818" spans="1:10" x14ac:dyDescent="0.25">
      <c r="A1818" s="1">
        <v>42917.267754629633</v>
      </c>
      <c r="B1818">
        <v>14</v>
      </c>
      <c r="C1818">
        <f t="shared" si="112"/>
        <v>15</v>
      </c>
      <c r="D1818">
        <v>17</v>
      </c>
      <c r="E1818">
        <f t="shared" si="113"/>
        <v>18</v>
      </c>
      <c r="F1818">
        <v>15</v>
      </c>
      <c r="G1818">
        <f t="shared" si="114"/>
        <v>16</v>
      </c>
      <c r="H1818">
        <v>16</v>
      </c>
      <c r="I1818">
        <f t="shared" si="115"/>
        <v>17</v>
      </c>
      <c r="J1818">
        <v>2.3910799999999999E-2</v>
      </c>
    </row>
    <row r="1819" spans="1:10" x14ac:dyDescent="0.25">
      <c r="A1819" s="1">
        <v>42917.267800925925</v>
      </c>
      <c r="B1819">
        <v>18</v>
      </c>
      <c r="C1819">
        <f t="shared" si="112"/>
        <v>19</v>
      </c>
      <c r="D1819">
        <v>21</v>
      </c>
      <c r="E1819">
        <f t="shared" si="113"/>
        <v>22</v>
      </c>
      <c r="F1819">
        <v>19</v>
      </c>
      <c r="G1819">
        <f t="shared" si="114"/>
        <v>20</v>
      </c>
      <c r="H1819">
        <v>20</v>
      </c>
      <c r="I1819">
        <f t="shared" si="115"/>
        <v>21</v>
      </c>
      <c r="J1819">
        <v>2705.58</v>
      </c>
    </row>
    <row r="1820" spans="1:10" x14ac:dyDescent="0.25">
      <c r="A1820" s="1">
        <v>42917.267893518518</v>
      </c>
      <c r="B1820">
        <v>20</v>
      </c>
      <c r="C1820">
        <f t="shared" si="112"/>
        <v>21</v>
      </c>
      <c r="D1820">
        <v>23</v>
      </c>
      <c r="E1820">
        <f t="shared" si="113"/>
        <v>24</v>
      </c>
      <c r="F1820">
        <v>21</v>
      </c>
      <c r="G1820">
        <f t="shared" si="114"/>
        <v>22</v>
      </c>
      <c r="H1820">
        <v>22</v>
      </c>
      <c r="I1820">
        <f t="shared" si="115"/>
        <v>23</v>
      </c>
      <c r="J1820">
        <v>59674</v>
      </c>
    </row>
    <row r="1821" spans="1:10" x14ac:dyDescent="0.25">
      <c r="A1821" s="1">
        <v>42917.267939814818</v>
      </c>
      <c r="B1821">
        <v>24</v>
      </c>
      <c r="C1821">
        <f t="shared" si="112"/>
        <v>25</v>
      </c>
      <c r="D1821">
        <v>27</v>
      </c>
      <c r="E1821">
        <f t="shared" si="113"/>
        <v>28</v>
      </c>
      <c r="F1821">
        <v>25</v>
      </c>
      <c r="G1821">
        <f t="shared" si="114"/>
        <v>26</v>
      </c>
      <c r="H1821">
        <v>26</v>
      </c>
      <c r="I1821">
        <f t="shared" si="115"/>
        <v>27</v>
      </c>
      <c r="J1821">
        <v>3598.6</v>
      </c>
    </row>
    <row r="1822" spans="1:10" x14ac:dyDescent="0.25">
      <c r="A1822" s="1">
        <v>42917.26798611111</v>
      </c>
      <c r="B1822">
        <v>25</v>
      </c>
      <c r="C1822">
        <f t="shared" si="112"/>
        <v>26</v>
      </c>
      <c r="D1822">
        <v>28</v>
      </c>
      <c r="E1822">
        <f t="shared" si="113"/>
        <v>29</v>
      </c>
      <c r="F1822">
        <v>26</v>
      </c>
      <c r="G1822">
        <f t="shared" si="114"/>
        <v>27</v>
      </c>
      <c r="H1822">
        <v>27</v>
      </c>
      <c r="I1822">
        <f t="shared" si="115"/>
        <v>28</v>
      </c>
      <c r="J1822">
        <v>3299.75</v>
      </c>
    </row>
    <row r="1823" spans="1:10" x14ac:dyDescent="0.25">
      <c r="A1823" s="1">
        <v>42917.26803240741</v>
      </c>
      <c r="B1823">
        <v>26</v>
      </c>
      <c r="C1823">
        <f t="shared" si="112"/>
        <v>27</v>
      </c>
      <c r="D1823">
        <v>29</v>
      </c>
      <c r="E1823">
        <f t="shared" si="113"/>
        <v>30</v>
      </c>
      <c r="F1823">
        <v>27</v>
      </c>
      <c r="G1823">
        <f t="shared" si="114"/>
        <v>28</v>
      </c>
      <c r="H1823">
        <v>28</v>
      </c>
      <c r="I1823">
        <f t="shared" si="115"/>
        <v>29</v>
      </c>
      <c r="J1823">
        <v>7780.08</v>
      </c>
    </row>
    <row r="1824" spans="1:10" x14ac:dyDescent="0.25">
      <c r="A1824" s="1">
        <v>42917.2812962963</v>
      </c>
      <c r="B1824">
        <v>0</v>
      </c>
      <c r="C1824">
        <f t="shared" si="112"/>
        <v>1</v>
      </c>
      <c r="D1824">
        <v>3</v>
      </c>
      <c r="E1824">
        <f t="shared" si="113"/>
        <v>4</v>
      </c>
      <c r="F1824">
        <v>1</v>
      </c>
      <c r="G1824">
        <f t="shared" si="114"/>
        <v>2</v>
      </c>
      <c r="H1824">
        <v>2</v>
      </c>
      <c r="I1824">
        <f t="shared" si="115"/>
        <v>3</v>
      </c>
      <c r="J1824">
        <v>132008</v>
      </c>
    </row>
    <row r="1825" spans="1:10" x14ac:dyDescent="0.25">
      <c r="A1825" s="1">
        <v>42917.281331018516</v>
      </c>
      <c r="B1825">
        <v>1</v>
      </c>
      <c r="C1825">
        <f t="shared" si="112"/>
        <v>2</v>
      </c>
      <c r="D1825">
        <v>4</v>
      </c>
      <c r="E1825">
        <f t="shared" si="113"/>
        <v>5</v>
      </c>
      <c r="F1825">
        <v>2</v>
      </c>
      <c r="G1825">
        <f t="shared" si="114"/>
        <v>3</v>
      </c>
      <c r="H1825">
        <v>3</v>
      </c>
      <c r="I1825">
        <f t="shared" si="115"/>
        <v>4</v>
      </c>
      <c r="J1825">
        <v>117.907</v>
      </c>
    </row>
    <row r="1826" spans="1:10" x14ac:dyDescent="0.25">
      <c r="A1826" s="1">
        <v>42917.281377314815</v>
      </c>
      <c r="B1826">
        <v>2</v>
      </c>
      <c r="C1826">
        <f t="shared" si="112"/>
        <v>3</v>
      </c>
      <c r="D1826">
        <v>5</v>
      </c>
      <c r="E1826">
        <f t="shared" si="113"/>
        <v>6</v>
      </c>
      <c r="F1826">
        <v>3</v>
      </c>
      <c r="G1826">
        <f t="shared" si="114"/>
        <v>4</v>
      </c>
      <c r="H1826">
        <v>4</v>
      </c>
      <c r="I1826">
        <f t="shared" si="115"/>
        <v>5</v>
      </c>
      <c r="J1826">
        <v>73838</v>
      </c>
    </row>
    <row r="1827" spans="1:10" x14ac:dyDescent="0.25">
      <c r="A1827" s="1">
        <v>42917.281423611108</v>
      </c>
      <c r="B1827">
        <v>6</v>
      </c>
      <c r="C1827">
        <f t="shared" si="112"/>
        <v>7</v>
      </c>
      <c r="D1827">
        <v>9</v>
      </c>
      <c r="E1827">
        <f t="shared" si="113"/>
        <v>10</v>
      </c>
      <c r="F1827">
        <v>7</v>
      </c>
      <c r="G1827">
        <f t="shared" si="114"/>
        <v>8</v>
      </c>
      <c r="H1827">
        <v>8</v>
      </c>
      <c r="I1827">
        <f t="shared" si="115"/>
        <v>9</v>
      </c>
      <c r="J1827">
        <v>85180.1</v>
      </c>
    </row>
    <row r="1828" spans="1:10" x14ac:dyDescent="0.25">
      <c r="A1828" s="1">
        <v>42917.281458333331</v>
      </c>
      <c r="B1828">
        <v>7</v>
      </c>
      <c r="C1828">
        <f t="shared" si="112"/>
        <v>8</v>
      </c>
      <c r="D1828">
        <v>10</v>
      </c>
      <c r="E1828">
        <f t="shared" si="113"/>
        <v>11</v>
      </c>
      <c r="F1828">
        <v>8</v>
      </c>
      <c r="G1828">
        <f t="shared" si="114"/>
        <v>9</v>
      </c>
      <c r="H1828">
        <v>9</v>
      </c>
      <c r="I1828">
        <f t="shared" si="115"/>
        <v>10</v>
      </c>
      <c r="J1828">
        <v>1807.31</v>
      </c>
    </row>
    <row r="1829" spans="1:10" x14ac:dyDescent="0.25">
      <c r="A1829" s="1">
        <v>42917.281504629631</v>
      </c>
      <c r="B1829">
        <v>8</v>
      </c>
      <c r="C1829">
        <f t="shared" si="112"/>
        <v>9</v>
      </c>
      <c r="D1829">
        <v>11</v>
      </c>
      <c r="E1829">
        <f t="shared" si="113"/>
        <v>12</v>
      </c>
      <c r="F1829">
        <v>9</v>
      </c>
      <c r="G1829">
        <f t="shared" si="114"/>
        <v>10</v>
      </c>
      <c r="H1829">
        <v>10</v>
      </c>
      <c r="I1829">
        <f t="shared" si="115"/>
        <v>11</v>
      </c>
      <c r="J1829">
        <v>147397</v>
      </c>
    </row>
    <row r="1830" spans="1:10" x14ac:dyDescent="0.25">
      <c r="A1830" s="1">
        <v>42917.281550925924</v>
      </c>
      <c r="B1830">
        <v>12</v>
      </c>
      <c r="C1830">
        <f t="shared" si="112"/>
        <v>13</v>
      </c>
      <c r="D1830">
        <v>15</v>
      </c>
      <c r="E1830">
        <f t="shared" si="113"/>
        <v>16</v>
      </c>
      <c r="F1830">
        <v>13</v>
      </c>
      <c r="G1830">
        <f t="shared" si="114"/>
        <v>14</v>
      </c>
      <c r="H1830">
        <v>14</v>
      </c>
      <c r="I1830">
        <f t="shared" si="115"/>
        <v>15</v>
      </c>
      <c r="J1830">
        <v>1172.29</v>
      </c>
    </row>
    <row r="1831" spans="1:10" x14ac:dyDescent="0.25">
      <c r="A1831" s="1">
        <v>42917.281597222223</v>
      </c>
      <c r="B1831">
        <v>13</v>
      </c>
      <c r="C1831">
        <f t="shared" si="112"/>
        <v>14</v>
      </c>
      <c r="D1831">
        <v>16</v>
      </c>
      <c r="E1831">
        <f t="shared" si="113"/>
        <v>17</v>
      </c>
      <c r="F1831">
        <v>14</v>
      </c>
      <c r="G1831">
        <f t="shared" si="114"/>
        <v>15</v>
      </c>
      <c r="H1831">
        <v>15</v>
      </c>
      <c r="I1831">
        <f t="shared" si="115"/>
        <v>16</v>
      </c>
      <c r="J1831">
        <v>139762</v>
      </c>
    </row>
    <row r="1832" spans="1:10" x14ac:dyDescent="0.25">
      <c r="A1832" s="1">
        <v>42917.281643518516</v>
      </c>
      <c r="B1832">
        <v>14</v>
      </c>
      <c r="C1832">
        <f t="shared" si="112"/>
        <v>15</v>
      </c>
      <c r="D1832">
        <v>17</v>
      </c>
      <c r="E1832">
        <f t="shared" si="113"/>
        <v>18</v>
      </c>
      <c r="F1832">
        <v>15</v>
      </c>
      <c r="G1832">
        <f t="shared" si="114"/>
        <v>16</v>
      </c>
      <c r="H1832">
        <v>16</v>
      </c>
      <c r="I1832">
        <f t="shared" si="115"/>
        <v>17</v>
      </c>
      <c r="J1832">
        <v>762.995</v>
      </c>
    </row>
    <row r="1833" spans="1:10" x14ac:dyDescent="0.25">
      <c r="A1833" s="1">
        <v>42917.281678240739</v>
      </c>
      <c r="B1833">
        <v>18</v>
      </c>
      <c r="C1833">
        <f t="shared" si="112"/>
        <v>19</v>
      </c>
      <c r="D1833">
        <v>21</v>
      </c>
      <c r="E1833">
        <f t="shared" si="113"/>
        <v>22</v>
      </c>
      <c r="F1833">
        <v>19</v>
      </c>
      <c r="G1833">
        <f t="shared" si="114"/>
        <v>20</v>
      </c>
      <c r="H1833">
        <v>20</v>
      </c>
      <c r="I1833">
        <f t="shared" si="115"/>
        <v>21</v>
      </c>
      <c r="J1833">
        <v>2496.8000000000002</v>
      </c>
    </row>
    <row r="1834" spans="1:10" x14ac:dyDescent="0.25">
      <c r="A1834" s="1">
        <v>42917.281770833331</v>
      </c>
      <c r="B1834">
        <v>20</v>
      </c>
      <c r="C1834">
        <f t="shared" si="112"/>
        <v>21</v>
      </c>
      <c r="D1834">
        <v>23</v>
      </c>
      <c r="E1834">
        <f t="shared" si="113"/>
        <v>24</v>
      </c>
      <c r="F1834">
        <v>21</v>
      </c>
      <c r="G1834">
        <f t="shared" si="114"/>
        <v>22</v>
      </c>
      <c r="H1834">
        <v>22</v>
      </c>
      <c r="I1834">
        <f t="shared" si="115"/>
        <v>23</v>
      </c>
      <c r="J1834">
        <v>63601.4</v>
      </c>
    </row>
    <row r="1835" spans="1:10" x14ac:dyDescent="0.25">
      <c r="A1835" s="1">
        <v>42917.281817129631</v>
      </c>
      <c r="B1835">
        <v>24</v>
      </c>
      <c r="C1835">
        <f t="shared" si="112"/>
        <v>25</v>
      </c>
      <c r="D1835">
        <v>27</v>
      </c>
      <c r="E1835">
        <f t="shared" si="113"/>
        <v>28</v>
      </c>
      <c r="F1835">
        <v>25</v>
      </c>
      <c r="G1835">
        <f t="shared" si="114"/>
        <v>26</v>
      </c>
      <c r="H1835">
        <v>26</v>
      </c>
      <c r="I1835">
        <f t="shared" si="115"/>
        <v>27</v>
      </c>
      <c r="J1835">
        <v>3902.67</v>
      </c>
    </row>
    <row r="1836" spans="1:10" x14ac:dyDescent="0.25">
      <c r="A1836" s="1">
        <v>42917.281863425924</v>
      </c>
      <c r="B1836">
        <v>25</v>
      </c>
      <c r="C1836">
        <f t="shared" si="112"/>
        <v>26</v>
      </c>
      <c r="D1836">
        <v>28</v>
      </c>
      <c r="E1836">
        <f t="shared" si="113"/>
        <v>29</v>
      </c>
      <c r="F1836">
        <v>26</v>
      </c>
      <c r="G1836">
        <f t="shared" si="114"/>
        <v>27</v>
      </c>
      <c r="H1836">
        <v>27</v>
      </c>
      <c r="I1836">
        <f t="shared" si="115"/>
        <v>28</v>
      </c>
      <c r="J1836">
        <v>3849.58</v>
      </c>
    </row>
    <row r="1837" spans="1:10" x14ac:dyDescent="0.25">
      <c r="A1837" s="1">
        <v>42917.281909722224</v>
      </c>
      <c r="B1837">
        <v>26</v>
      </c>
      <c r="C1837">
        <f t="shared" si="112"/>
        <v>27</v>
      </c>
      <c r="D1837">
        <v>29</v>
      </c>
      <c r="E1837">
        <f t="shared" si="113"/>
        <v>30</v>
      </c>
      <c r="F1837">
        <v>27</v>
      </c>
      <c r="G1837">
        <f t="shared" si="114"/>
        <v>28</v>
      </c>
      <c r="H1837">
        <v>28</v>
      </c>
      <c r="I1837">
        <f t="shared" si="115"/>
        <v>29</v>
      </c>
      <c r="J1837">
        <v>7342.11</v>
      </c>
    </row>
    <row r="1838" spans="1:10" x14ac:dyDescent="0.25">
      <c r="A1838" s="1">
        <v>42917.295173611114</v>
      </c>
      <c r="B1838">
        <v>0</v>
      </c>
      <c r="C1838">
        <f t="shared" si="112"/>
        <v>1</v>
      </c>
      <c r="D1838">
        <v>3</v>
      </c>
      <c r="E1838">
        <f t="shared" si="113"/>
        <v>4</v>
      </c>
      <c r="F1838">
        <v>1</v>
      </c>
      <c r="G1838">
        <f t="shared" si="114"/>
        <v>2</v>
      </c>
      <c r="H1838">
        <v>2</v>
      </c>
      <c r="I1838">
        <f t="shared" si="115"/>
        <v>3</v>
      </c>
      <c r="J1838">
        <v>140622</v>
      </c>
    </row>
    <row r="1839" spans="1:10" x14ac:dyDescent="0.25">
      <c r="A1839" s="1">
        <v>42917.295219907406</v>
      </c>
      <c r="B1839">
        <v>1</v>
      </c>
      <c r="C1839">
        <f t="shared" si="112"/>
        <v>2</v>
      </c>
      <c r="D1839">
        <v>4</v>
      </c>
      <c r="E1839">
        <f t="shared" si="113"/>
        <v>5</v>
      </c>
      <c r="F1839">
        <v>2</v>
      </c>
      <c r="G1839">
        <f t="shared" si="114"/>
        <v>3</v>
      </c>
      <c r="H1839">
        <v>3</v>
      </c>
      <c r="I1839">
        <f t="shared" si="115"/>
        <v>4</v>
      </c>
      <c r="J1839">
        <v>109.081</v>
      </c>
    </row>
    <row r="1840" spans="1:10" x14ac:dyDescent="0.25">
      <c r="A1840" s="1">
        <v>42917.295266203706</v>
      </c>
      <c r="B1840">
        <v>2</v>
      </c>
      <c r="C1840">
        <f t="shared" si="112"/>
        <v>3</v>
      </c>
      <c r="D1840">
        <v>5</v>
      </c>
      <c r="E1840">
        <f t="shared" si="113"/>
        <v>6</v>
      </c>
      <c r="F1840">
        <v>3</v>
      </c>
      <c r="G1840">
        <f t="shared" si="114"/>
        <v>4</v>
      </c>
      <c r="H1840">
        <v>4</v>
      </c>
      <c r="I1840">
        <f t="shared" si="115"/>
        <v>5</v>
      </c>
      <c r="J1840">
        <v>75395.100000000006</v>
      </c>
    </row>
    <row r="1841" spans="1:10" x14ac:dyDescent="0.25">
      <c r="A1841" s="1">
        <v>42917.295300925929</v>
      </c>
      <c r="B1841">
        <v>6</v>
      </c>
      <c r="C1841">
        <f t="shared" si="112"/>
        <v>7</v>
      </c>
      <c r="D1841">
        <v>9</v>
      </c>
      <c r="E1841">
        <f t="shared" si="113"/>
        <v>10</v>
      </c>
      <c r="F1841">
        <v>7</v>
      </c>
      <c r="G1841">
        <f t="shared" si="114"/>
        <v>8</v>
      </c>
      <c r="H1841">
        <v>8</v>
      </c>
      <c r="I1841">
        <f t="shared" si="115"/>
        <v>9</v>
      </c>
      <c r="J1841">
        <v>84328.1</v>
      </c>
    </row>
    <row r="1842" spans="1:10" x14ac:dyDescent="0.25">
      <c r="A1842" s="1">
        <v>42917.295347222222</v>
      </c>
      <c r="B1842">
        <v>7</v>
      </c>
      <c r="C1842">
        <f t="shared" si="112"/>
        <v>8</v>
      </c>
      <c r="D1842">
        <v>10</v>
      </c>
      <c r="E1842">
        <f t="shared" si="113"/>
        <v>11</v>
      </c>
      <c r="F1842">
        <v>8</v>
      </c>
      <c r="G1842">
        <f t="shared" si="114"/>
        <v>9</v>
      </c>
      <c r="H1842">
        <v>9</v>
      </c>
      <c r="I1842">
        <f t="shared" si="115"/>
        <v>10</v>
      </c>
      <c r="J1842">
        <v>1035.8800000000001</v>
      </c>
    </row>
    <row r="1843" spans="1:10" x14ac:dyDescent="0.25">
      <c r="A1843" s="1">
        <v>42917.295393518521</v>
      </c>
      <c r="B1843">
        <v>8</v>
      </c>
      <c r="C1843">
        <f t="shared" si="112"/>
        <v>9</v>
      </c>
      <c r="D1843">
        <v>11</v>
      </c>
      <c r="E1843">
        <f t="shared" si="113"/>
        <v>12</v>
      </c>
      <c r="F1843">
        <v>9</v>
      </c>
      <c r="G1843">
        <f t="shared" si="114"/>
        <v>10</v>
      </c>
      <c r="H1843">
        <v>10</v>
      </c>
      <c r="I1843">
        <f t="shared" si="115"/>
        <v>11</v>
      </c>
      <c r="J1843">
        <v>156251</v>
      </c>
    </row>
    <row r="1844" spans="1:10" x14ac:dyDescent="0.25">
      <c r="A1844" s="1">
        <v>42917.295439814814</v>
      </c>
      <c r="B1844">
        <v>12</v>
      </c>
      <c r="C1844">
        <f t="shared" si="112"/>
        <v>13</v>
      </c>
      <c r="D1844">
        <v>15</v>
      </c>
      <c r="E1844">
        <f t="shared" si="113"/>
        <v>16</v>
      </c>
      <c r="F1844">
        <v>13</v>
      </c>
      <c r="G1844">
        <f t="shared" si="114"/>
        <v>14</v>
      </c>
      <c r="H1844">
        <v>14</v>
      </c>
      <c r="I1844">
        <f t="shared" si="115"/>
        <v>15</v>
      </c>
      <c r="J1844">
        <v>1068.8</v>
      </c>
    </row>
    <row r="1845" spans="1:10" x14ac:dyDescent="0.25">
      <c r="A1845" s="1">
        <v>42917.295520833337</v>
      </c>
      <c r="B1845">
        <v>14</v>
      </c>
      <c r="C1845">
        <f t="shared" si="112"/>
        <v>15</v>
      </c>
      <c r="D1845">
        <v>17</v>
      </c>
      <c r="E1845">
        <f t="shared" si="113"/>
        <v>18</v>
      </c>
      <c r="F1845">
        <v>15</v>
      </c>
      <c r="G1845">
        <f t="shared" si="114"/>
        <v>16</v>
      </c>
      <c r="H1845">
        <v>16</v>
      </c>
      <c r="I1845">
        <f t="shared" si="115"/>
        <v>17</v>
      </c>
      <c r="J1845">
        <v>870.58</v>
      </c>
    </row>
    <row r="1846" spans="1:10" x14ac:dyDescent="0.25">
      <c r="A1846" s="1">
        <v>42917.295567129629</v>
      </c>
      <c r="B1846">
        <v>18</v>
      </c>
      <c r="C1846">
        <f t="shared" si="112"/>
        <v>19</v>
      </c>
      <c r="D1846">
        <v>21</v>
      </c>
      <c r="E1846">
        <f t="shared" si="113"/>
        <v>22</v>
      </c>
      <c r="F1846">
        <v>19</v>
      </c>
      <c r="G1846">
        <f t="shared" si="114"/>
        <v>20</v>
      </c>
      <c r="H1846">
        <v>20</v>
      </c>
      <c r="I1846">
        <f t="shared" si="115"/>
        <v>21</v>
      </c>
      <c r="J1846">
        <v>2622.3</v>
      </c>
    </row>
    <row r="1847" spans="1:10" x14ac:dyDescent="0.25">
      <c r="A1847" s="1">
        <v>42917.295659722222</v>
      </c>
      <c r="B1847">
        <v>20</v>
      </c>
      <c r="C1847">
        <f t="shared" si="112"/>
        <v>21</v>
      </c>
      <c r="D1847">
        <v>23</v>
      </c>
      <c r="E1847">
        <f t="shared" si="113"/>
        <v>24</v>
      </c>
      <c r="F1847">
        <v>21</v>
      </c>
      <c r="G1847">
        <f t="shared" si="114"/>
        <v>22</v>
      </c>
      <c r="H1847">
        <v>22</v>
      </c>
      <c r="I1847">
        <f t="shared" si="115"/>
        <v>23</v>
      </c>
      <c r="J1847">
        <v>62668</v>
      </c>
    </row>
    <row r="1848" spans="1:10" x14ac:dyDescent="0.25">
      <c r="A1848" s="1">
        <v>42917.295706018522</v>
      </c>
      <c r="B1848">
        <v>24</v>
      </c>
      <c r="C1848">
        <f t="shared" si="112"/>
        <v>25</v>
      </c>
      <c r="D1848">
        <v>27</v>
      </c>
      <c r="E1848">
        <f t="shared" si="113"/>
        <v>28</v>
      </c>
      <c r="F1848">
        <v>25</v>
      </c>
      <c r="G1848">
        <f t="shared" si="114"/>
        <v>26</v>
      </c>
      <c r="H1848">
        <v>26</v>
      </c>
      <c r="I1848">
        <f t="shared" si="115"/>
        <v>27</v>
      </c>
      <c r="J1848">
        <v>3711.57</v>
      </c>
    </row>
    <row r="1849" spans="1:10" x14ac:dyDescent="0.25">
      <c r="A1849" s="1">
        <v>42917.295740740738</v>
      </c>
      <c r="B1849">
        <v>25</v>
      </c>
      <c r="C1849">
        <f t="shared" si="112"/>
        <v>26</v>
      </c>
      <c r="D1849">
        <v>28</v>
      </c>
      <c r="E1849">
        <f t="shared" si="113"/>
        <v>29</v>
      </c>
      <c r="F1849">
        <v>26</v>
      </c>
      <c r="G1849">
        <f t="shared" si="114"/>
        <v>27</v>
      </c>
      <c r="H1849">
        <v>27</v>
      </c>
      <c r="I1849">
        <f t="shared" si="115"/>
        <v>28</v>
      </c>
      <c r="J1849">
        <v>3577.32</v>
      </c>
    </row>
    <row r="1850" spans="1:10" x14ac:dyDescent="0.25">
      <c r="A1850" s="1">
        <v>42917.295787037037</v>
      </c>
      <c r="B1850">
        <v>26</v>
      </c>
      <c r="C1850">
        <f t="shared" si="112"/>
        <v>27</v>
      </c>
      <c r="D1850">
        <v>29</v>
      </c>
      <c r="E1850">
        <f t="shared" si="113"/>
        <v>30</v>
      </c>
      <c r="F1850">
        <v>27</v>
      </c>
      <c r="G1850">
        <f t="shared" si="114"/>
        <v>28</v>
      </c>
      <c r="H1850">
        <v>28</v>
      </c>
      <c r="I1850">
        <f t="shared" si="115"/>
        <v>29</v>
      </c>
      <c r="J1850">
        <v>7469.46</v>
      </c>
    </row>
    <row r="1851" spans="1:10" x14ac:dyDescent="0.25">
      <c r="A1851" s="1">
        <v>42917.309062499997</v>
      </c>
      <c r="B1851">
        <v>0</v>
      </c>
      <c r="C1851">
        <f t="shared" si="112"/>
        <v>1</v>
      </c>
      <c r="D1851">
        <v>3</v>
      </c>
      <c r="E1851">
        <f t="shared" si="113"/>
        <v>4</v>
      </c>
      <c r="F1851">
        <v>1</v>
      </c>
      <c r="G1851">
        <f t="shared" si="114"/>
        <v>2</v>
      </c>
      <c r="H1851">
        <v>2</v>
      </c>
      <c r="I1851">
        <f t="shared" si="115"/>
        <v>3</v>
      </c>
      <c r="J1851">
        <v>138442</v>
      </c>
    </row>
    <row r="1852" spans="1:10" x14ac:dyDescent="0.25">
      <c r="A1852" s="1">
        <v>42917.309108796297</v>
      </c>
      <c r="B1852">
        <v>1</v>
      </c>
      <c r="C1852">
        <f t="shared" si="112"/>
        <v>2</v>
      </c>
      <c r="D1852">
        <v>4</v>
      </c>
      <c r="E1852">
        <f t="shared" si="113"/>
        <v>5</v>
      </c>
      <c r="F1852">
        <v>2</v>
      </c>
      <c r="G1852">
        <f t="shared" si="114"/>
        <v>3</v>
      </c>
      <c r="H1852">
        <v>3</v>
      </c>
      <c r="I1852">
        <f t="shared" si="115"/>
        <v>4</v>
      </c>
      <c r="J1852">
        <v>108.18899999999999</v>
      </c>
    </row>
    <row r="1853" spans="1:10" x14ac:dyDescent="0.25">
      <c r="A1853" s="1">
        <v>42917.309155092589</v>
      </c>
      <c r="B1853">
        <v>2</v>
      </c>
      <c r="C1853">
        <f t="shared" si="112"/>
        <v>3</v>
      </c>
      <c r="D1853">
        <v>5</v>
      </c>
      <c r="E1853">
        <f t="shared" si="113"/>
        <v>6</v>
      </c>
      <c r="F1853">
        <v>3</v>
      </c>
      <c r="G1853">
        <f t="shared" si="114"/>
        <v>4</v>
      </c>
      <c r="H1853">
        <v>4</v>
      </c>
      <c r="I1853">
        <f t="shared" si="115"/>
        <v>5</v>
      </c>
      <c r="J1853">
        <v>79559</v>
      </c>
    </row>
    <row r="1854" spans="1:10" x14ac:dyDescent="0.25">
      <c r="A1854" s="1">
        <v>42917.309201388889</v>
      </c>
      <c r="B1854">
        <v>6</v>
      </c>
      <c r="C1854">
        <f t="shared" si="112"/>
        <v>7</v>
      </c>
      <c r="D1854">
        <v>9</v>
      </c>
      <c r="E1854">
        <f t="shared" si="113"/>
        <v>10</v>
      </c>
      <c r="F1854">
        <v>7</v>
      </c>
      <c r="G1854">
        <f t="shared" si="114"/>
        <v>8</v>
      </c>
      <c r="H1854">
        <v>8</v>
      </c>
      <c r="I1854">
        <f t="shared" si="115"/>
        <v>9</v>
      </c>
      <c r="J1854">
        <v>85678.2</v>
      </c>
    </row>
    <row r="1855" spans="1:10" x14ac:dyDescent="0.25">
      <c r="A1855" s="1">
        <v>42917.309236111112</v>
      </c>
      <c r="B1855">
        <v>7</v>
      </c>
      <c r="C1855">
        <f t="shared" si="112"/>
        <v>8</v>
      </c>
      <c r="D1855">
        <v>10</v>
      </c>
      <c r="E1855">
        <f t="shared" si="113"/>
        <v>11</v>
      </c>
      <c r="F1855">
        <v>8</v>
      </c>
      <c r="G1855">
        <f t="shared" si="114"/>
        <v>9</v>
      </c>
      <c r="H1855">
        <v>9</v>
      </c>
      <c r="I1855">
        <f t="shared" si="115"/>
        <v>10</v>
      </c>
      <c r="J1855">
        <v>1032.8599999999999</v>
      </c>
    </row>
    <row r="1856" spans="1:10" x14ac:dyDescent="0.25">
      <c r="A1856" s="1">
        <v>42917.309282407405</v>
      </c>
      <c r="B1856">
        <v>8</v>
      </c>
      <c r="C1856">
        <f t="shared" si="112"/>
        <v>9</v>
      </c>
      <c r="D1856">
        <v>11</v>
      </c>
      <c r="E1856">
        <f t="shared" si="113"/>
        <v>12</v>
      </c>
      <c r="F1856">
        <v>9</v>
      </c>
      <c r="G1856">
        <f t="shared" si="114"/>
        <v>10</v>
      </c>
      <c r="H1856">
        <v>10</v>
      </c>
      <c r="I1856">
        <f t="shared" si="115"/>
        <v>11</v>
      </c>
      <c r="J1856">
        <v>155030</v>
      </c>
    </row>
    <row r="1857" spans="1:10" x14ac:dyDescent="0.25">
      <c r="A1857" s="1">
        <v>42917.309328703705</v>
      </c>
      <c r="B1857">
        <v>12</v>
      </c>
      <c r="C1857">
        <f t="shared" si="112"/>
        <v>13</v>
      </c>
      <c r="D1857">
        <v>15</v>
      </c>
      <c r="E1857">
        <f t="shared" si="113"/>
        <v>16</v>
      </c>
      <c r="F1857">
        <v>13</v>
      </c>
      <c r="G1857">
        <f t="shared" si="114"/>
        <v>14</v>
      </c>
      <c r="H1857">
        <v>14</v>
      </c>
      <c r="I1857">
        <f t="shared" si="115"/>
        <v>15</v>
      </c>
      <c r="J1857">
        <v>1088.25</v>
      </c>
    </row>
    <row r="1858" spans="1:10" x14ac:dyDescent="0.25">
      <c r="A1858" s="1">
        <v>42917.30940972222</v>
      </c>
      <c r="B1858">
        <v>14</v>
      </c>
      <c r="C1858">
        <f t="shared" si="112"/>
        <v>15</v>
      </c>
      <c r="D1858">
        <v>17</v>
      </c>
      <c r="E1858">
        <f t="shared" si="113"/>
        <v>18</v>
      </c>
      <c r="F1858">
        <v>15</v>
      </c>
      <c r="G1858">
        <f t="shared" si="114"/>
        <v>16</v>
      </c>
      <c r="H1858">
        <v>16</v>
      </c>
      <c r="I1858">
        <f t="shared" si="115"/>
        <v>17</v>
      </c>
      <c r="J1858">
        <v>4.1911999999999998E-2</v>
      </c>
    </row>
    <row r="1859" spans="1:10" x14ac:dyDescent="0.25">
      <c r="A1859" s="1">
        <v>42917.309444444443</v>
      </c>
      <c r="B1859">
        <v>18</v>
      </c>
      <c r="C1859">
        <f t="shared" ref="C1859:C1922" si="116">B1859+1</f>
        <v>19</v>
      </c>
      <c r="D1859">
        <v>21</v>
      </c>
      <c r="E1859">
        <f t="shared" ref="E1859:E1922" si="117">D1859+1</f>
        <v>22</v>
      </c>
      <c r="F1859">
        <v>19</v>
      </c>
      <c r="G1859">
        <f t="shared" ref="G1859:G1922" si="118">F1859+1</f>
        <v>20</v>
      </c>
      <c r="H1859">
        <v>20</v>
      </c>
      <c r="I1859">
        <f t="shared" ref="I1859:I1922" si="119">H1859+1</f>
        <v>21</v>
      </c>
      <c r="J1859">
        <v>2777.3</v>
      </c>
    </row>
    <row r="1860" spans="1:10" x14ac:dyDescent="0.25">
      <c r="A1860" s="1">
        <v>42917.309537037036</v>
      </c>
      <c r="B1860">
        <v>20</v>
      </c>
      <c r="C1860">
        <f t="shared" si="116"/>
        <v>21</v>
      </c>
      <c r="D1860">
        <v>23</v>
      </c>
      <c r="E1860">
        <f t="shared" si="117"/>
        <v>24</v>
      </c>
      <c r="F1860">
        <v>21</v>
      </c>
      <c r="G1860">
        <f t="shared" si="118"/>
        <v>22</v>
      </c>
      <c r="H1860">
        <v>22</v>
      </c>
      <c r="I1860">
        <f t="shared" si="119"/>
        <v>23</v>
      </c>
      <c r="J1860">
        <v>62262.9</v>
      </c>
    </row>
    <row r="1861" spans="1:10" x14ac:dyDescent="0.25">
      <c r="A1861" s="1">
        <v>42917.309583333335</v>
      </c>
      <c r="B1861">
        <v>24</v>
      </c>
      <c r="C1861">
        <f t="shared" si="116"/>
        <v>25</v>
      </c>
      <c r="D1861">
        <v>27</v>
      </c>
      <c r="E1861">
        <f t="shared" si="117"/>
        <v>28</v>
      </c>
      <c r="F1861">
        <v>25</v>
      </c>
      <c r="G1861">
        <f t="shared" si="118"/>
        <v>26</v>
      </c>
      <c r="H1861">
        <v>26</v>
      </c>
      <c r="I1861">
        <f t="shared" si="119"/>
        <v>27</v>
      </c>
      <c r="J1861">
        <v>3508.49</v>
      </c>
    </row>
    <row r="1862" spans="1:10" x14ac:dyDescent="0.25">
      <c r="A1862" s="1">
        <v>42917.309618055559</v>
      </c>
      <c r="B1862">
        <v>25</v>
      </c>
      <c r="C1862">
        <f t="shared" si="116"/>
        <v>26</v>
      </c>
      <c r="D1862">
        <v>28</v>
      </c>
      <c r="E1862">
        <f t="shared" si="117"/>
        <v>29</v>
      </c>
      <c r="F1862">
        <v>26</v>
      </c>
      <c r="G1862">
        <f t="shared" si="118"/>
        <v>27</v>
      </c>
      <c r="H1862">
        <v>27</v>
      </c>
      <c r="I1862">
        <f t="shared" si="119"/>
        <v>28</v>
      </c>
      <c r="J1862">
        <v>3401.81</v>
      </c>
    </row>
    <row r="1863" spans="1:10" x14ac:dyDescent="0.25">
      <c r="A1863" s="1">
        <v>42917.309664351851</v>
      </c>
      <c r="B1863">
        <v>26</v>
      </c>
      <c r="C1863">
        <f t="shared" si="116"/>
        <v>27</v>
      </c>
      <c r="D1863">
        <v>29</v>
      </c>
      <c r="E1863">
        <f t="shared" si="117"/>
        <v>30</v>
      </c>
      <c r="F1863">
        <v>27</v>
      </c>
      <c r="G1863">
        <f t="shared" si="118"/>
        <v>28</v>
      </c>
      <c r="H1863">
        <v>28</v>
      </c>
      <c r="I1863">
        <f t="shared" si="119"/>
        <v>29</v>
      </c>
      <c r="J1863">
        <v>6689.72</v>
      </c>
    </row>
    <row r="1864" spans="1:10" x14ac:dyDescent="0.25">
      <c r="A1864" s="1">
        <v>42917.322951388887</v>
      </c>
      <c r="B1864">
        <v>0</v>
      </c>
      <c r="C1864">
        <f t="shared" si="116"/>
        <v>1</v>
      </c>
      <c r="D1864">
        <v>3</v>
      </c>
      <c r="E1864">
        <f t="shared" si="117"/>
        <v>4</v>
      </c>
      <c r="F1864">
        <v>1</v>
      </c>
      <c r="G1864">
        <f t="shared" si="118"/>
        <v>2</v>
      </c>
      <c r="H1864">
        <v>2</v>
      </c>
      <c r="I1864">
        <f t="shared" si="119"/>
        <v>3</v>
      </c>
      <c r="J1864">
        <v>149001</v>
      </c>
    </row>
    <row r="1865" spans="1:10" x14ac:dyDescent="0.25">
      <c r="A1865" s="1">
        <v>42917.322997685187</v>
      </c>
      <c r="B1865">
        <v>1</v>
      </c>
      <c r="C1865">
        <f t="shared" si="116"/>
        <v>2</v>
      </c>
      <c r="D1865">
        <v>4</v>
      </c>
      <c r="E1865">
        <f t="shared" si="117"/>
        <v>5</v>
      </c>
      <c r="F1865">
        <v>2</v>
      </c>
      <c r="G1865">
        <f t="shared" si="118"/>
        <v>3</v>
      </c>
      <c r="H1865">
        <v>3</v>
      </c>
      <c r="I1865">
        <f t="shared" si="119"/>
        <v>4</v>
      </c>
      <c r="J1865">
        <v>116.717</v>
      </c>
    </row>
    <row r="1866" spans="1:10" x14ac:dyDescent="0.25">
      <c r="A1866" s="1">
        <v>42917.32304398148</v>
      </c>
      <c r="B1866">
        <v>2</v>
      </c>
      <c r="C1866">
        <f t="shared" si="116"/>
        <v>3</v>
      </c>
      <c r="D1866">
        <v>5</v>
      </c>
      <c r="E1866">
        <f t="shared" si="117"/>
        <v>6</v>
      </c>
      <c r="F1866">
        <v>3</v>
      </c>
      <c r="G1866">
        <f t="shared" si="118"/>
        <v>4</v>
      </c>
      <c r="H1866">
        <v>4</v>
      </c>
      <c r="I1866">
        <f t="shared" si="119"/>
        <v>5</v>
      </c>
      <c r="J1866">
        <v>84796.2</v>
      </c>
    </row>
    <row r="1867" spans="1:10" x14ac:dyDescent="0.25">
      <c r="A1867" s="1">
        <v>42917.323078703703</v>
      </c>
      <c r="B1867">
        <v>6</v>
      </c>
      <c r="C1867">
        <f t="shared" si="116"/>
        <v>7</v>
      </c>
      <c r="D1867">
        <v>9</v>
      </c>
      <c r="E1867">
        <f t="shared" si="117"/>
        <v>10</v>
      </c>
      <c r="F1867">
        <v>7</v>
      </c>
      <c r="G1867">
        <f t="shared" si="118"/>
        <v>8</v>
      </c>
      <c r="H1867">
        <v>8</v>
      </c>
      <c r="I1867">
        <f t="shared" si="119"/>
        <v>9</v>
      </c>
      <c r="J1867">
        <v>89054</v>
      </c>
    </row>
    <row r="1868" spans="1:10" x14ac:dyDescent="0.25">
      <c r="A1868" s="1">
        <v>42917.323125000003</v>
      </c>
      <c r="B1868">
        <v>7</v>
      </c>
      <c r="C1868">
        <f t="shared" si="116"/>
        <v>8</v>
      </c>
      <c r="D1868">
        <v>10</v>
      </c>
      <c r="E1868">
        <f t="shared" si="117"/>
        <v>11</v>
      </c>
      <c r="F1868">
        <v>8</v>
      </c>
      <c r="G1868">
        <f t="shared" si="118"/>
        <v>9</v>
      </c>
      <c r="H1868">
        <v>9</v>
      </c>
      <c r="I1868">
        <f t="shared" si="119"/>
        <v>10</v>
      </c>
      <c r="J1868">
        <v>1799.59</v>
      </c>
    </row>
    <row r="1869" spans="1:10" x14ac:dyDescent="0.25">
      <c r="A1869" s="1">
        <v>42917.323159722226</v>
      </c>
      <c r="B1869">
        <v>8</v>
      </c>
      <c r="C1869">
        <f t="shared" si="116"/>
        <v>9</v>
      </c>
      <c r="D1869">
        <v>11</v>
      </c>
      <c r="E1869">
        <f t="shared" si="117"/>
        <v>12</v>
      </c>
      <c r="F1869">
        <v>9</v>
      </c>
      <c r="G1869">
        <f t="shared" si="118"/>
        <v>10</v>
      </c>
      <c r="H1869">
        <v>10</v>
      </c>
      <c r="I1869">
        <f t="shared" si="119"/>
        <v>11</v>
      </c>
      <c r="J1869">
        <v>155568</v>
      </c>
    </row>
    <row r="1870" spans="1:10" x14ac:dyDescent="0.25">
      <c r="A1870" s="1">
        <v>42917.323206018518</v>
      </c>
      <c r="B1870">
        <v>12</v>
      </c>
      <c r="C1870">
        <f t="shared" si="116"/>
        <v>13</v>
      </c>
      <c r="D1870">
        <v>15</v>
      </c>
      <c r="E1870">
        <f t="shared" si="117"/>
        <v>16</v>
      </c>
      <c r="F1870">
        <v>13</v>
      </c>
      <c r="G1870">
        <f t="shared" si="118"/>
        <v>14</v>
      </c>
      <c r="H1870">
        <v>14</v>
      </c>
      <c r="I1870">
        <f t="shared" si="119"/>
        <v>15</v>
      </c>
      <c r="J1870">
        <v>1061.3599999999999</v>
      </c>
    </row>
    <row r="1871" spans="1:10" x14ac:dyDescent="0.25">
      <c r="A1871" s="1">
        <v>42917.323287037034</v>
      </c>
      <c r="B1871">
        <v>14</v>
      </c>
      <c r="C1871">
        <f t="shared" si="116"/>
        <v>15</v>
      </c>
      <c r="D1871">
        <v>17</v>
      </c>
      <c r="E1871">
        <f t="shared" si="117"/>
        <v>18</v>
      </c>
      <c r="F1871">
        <v>15</v>
      </c>
      <c r="G1871">
        <f t="shared" si="118"/>
        <v>16</v>
      </c>
      <c r="H1871">
        <v>16</v>
      </c>
      <c r="I1871">
        <f t="shared" si="119"/>
        <v>17</v>
      </c>
      <c r="J1871">
        <v>901.47900000000004</v>
      </c>
    </row>
    <row r="1872" spans="1:10" x14ac:dyDescent="0.25">
      <c r="A1872" s="1">
        <v>42917.323321759257</v>
      </c>
      <c r="B1872">
        <v>18</v>
      </c>
      <c r="C1872">
        <f t="shared" si="116"/>
        <v>19</v>
      </c>
      <c r="D1872">
        <v>21</v>
      </c>
      <c r="E1872">
        <f t="shared" si="117"/>
        <v>22</v>
      </c>
      <c r="F1872">
        <v>19</v>
      </c>
      <c r="G1872">
        <f t="shared" si="118"/>
        <v>20</v>
      </c>
      <c r="H1872">
        <v>20</v>
      </c>
      <c r="I1872">
        <f t="shared" si="119"/>
        <v>21</v>
      </c>
      <c r="J1872">
        <v>2661.09</v>
      </c>
    </row>
    <row r="1873" spans="1:10" x14ac:dyDescent="0.25">
      <c r="A1873" s="1">
        <v>42917.323414351849</v>
      </c>
      <c r="B1873">
        <v>20</v>
      </c>
      <c r="C1873">
        <f t="shared" si="116"/>
        <v>21</v>
      </c>
      <c r="D1873">
        <v>23</v>
      </c>
      <c r="E1873">
        <f t="shared" si="117"/>
        <v>24</v>
      </c>
      <c r="F1873">
        <v>21</v>
      </c>
      <c r="G1873">
        <f t="shared" si="118"/>
        <v>22</v>
      </c>
      <c r="H1873">
        <v>22</v>
      </c>
      <c r="I1873">
        <f t="shared" si="119"/>
        <v>23</v>
      </c>
      <c r="J1873">
        <v>61826.7</v>
      </c>
    </row>
    <row r="1874" spans="1:10" x14ac:dyDescent="0.25">
      <c r="A1874" s="1">
        <v>42917.323460648149</v>
      </c>
      <c r="B1874">
        <v>24</v>
      </c>
      <c r="C1874">
        <f t="shared" si="116"/>
        <v>25</v>
      </c>
      <c r="D1874">
        <v>27</v>
      </c>
      <c r="E1874">
        <f t="shared" si="117"/>
        <v>28</v>
      </c>
      <c r="F1874">
        <v>25</v>
      </c>
      <c r="G1874">
        <f t="shared" si="118"/>
        <v>26</v>
      </c>
      <c r="H1874">
        <v>26</v>
      </c>
      <c r="I1874">
        <f t="shared" si="119"/>
        <v>27</v>
      </c>
      <c r="J1874">
        <v>3571.58</v>
      </c>
    </row>
    <row r="1875" spans="1:10" x14ac:dyDescent="0.25">
      <c r="A1875" s="1">
        <v>42917.323506944442</v>
      </c>
      <c r="B1875">
        <v>25</v>
      </c>
      <c r="C1875">
        <f t="shared" si="116"/>
        <v>26</v>
      </c>
      <c r="D1875">
        <v>28</v>
      </c>
      <c r="E1875">
        <f t="shared" si="117"/>
        <v>29</v>
      </c>
      <c r="F1875">
        <v>26</v>
      </c>
      <c r="G1875">
        <f t="shared" si="118"/>
        <v>27</v>
      </c>
      <c r="H1875">
        <v>27</v>
      </c>
      <c r="I1875">
        <f t="shared" si="119"/>
        <v>28</v>
      </c>
      <c r="J1875">
        <v>3651.26</v>
      </c>
    </row>
    <row r="1876" spans="1:10" x14ac:dyDescent="0.25">
      <c r="A1876" s="1">
        <v>42917.323553240742</v>
      </c>
      <c r="B1876">
        <v>26</v>
      </c>
      <c r="C1876">
        <f t="shared" si="116"/>
        <v>27</v>
      </c>
      <c r="D1876">
        <v>29</v>
      </c>
      <c r="E1876">
        <f t="shared" si="117"/>
        <v>30</v>
      </c>
      <c r="F1876">
        <v>27</v>
      </c>
      <c r="G1876">
        <f t="shared" si="118"/>
        <v>28</v>
      </c>
      <c r="H1876">
        <v>28</v>
      </c>
      <c r="I1876">
        <f t="shared" si="119"/>
        <v>29</v>
      </c>
      <c r="J1876">
        <v>6790.95</v>
      </c>
    </row>
    <row r="1877" spans="1:10" x14ac:dyDescent="0.25">
      <c r="A1877" s="1">
        <v>42917.336840277778</v>
      </c>
      <c r="B1877">
        <v>0</v>
      </c>
      <c r="C1877">
        <f t="shared" si="116"/>
        <v>1</v>
      </c>
      <c r="D1877">
        <v>3</v>
      </c>
      <c r="E1877">
        <f t="shared" si="117"/>
        <v>4</v>
      </c>
      <c r="F1877">
        <v>1</v>
      </c>
      <c r="G1877">
        <f t="shared" si="118"/>
        <v>2</v>
      </c>
      <c r="H1877">
        <v>2</v>
      </c>
      <c r="I1877">
        <f t="shared" si="119"/>
        <v>3</v>
      </c>
      <c r="J1877">
        <v>150140</v>
      </c>
    </row>
    <row r="1878" spans="1:10" x14ac:dyDescent="0.25">
      <c r="A1878" s="1">
        <v>42917.336886574078</v>
      </c>
      <c r="B1878">
        <v>1</v>
      </c>
      <c r="C1878">
        <f t="shared" si="116"/>
        <v>2</v>
      </c>
      <c r="D1878">
        <v>4</v>
      </c>
      <c r="E1878">
        <f t="shared" si="117"/>
        <v>5</v>
      </c>
      <c r="F1878">
        <v>2</v>
      </c>
      <c r="G1878">
        <f t="shared" si="118"/>
        <v>3</v>
      </c>
      <c r="H1878">
        <v>3</v>
      </c>
      <c r="I1878">
        <f t="shared" si="119"/>
        <v>4</v>
      </c>
      <c r="J1878">
        <v>129.126</v>
      </c>
    </row>
    <row r="1879" spans="1:10" x14ac:dyDescent="0.25">
      <c r="A1879" s="1">
        <v>42917.33693287037</v>
      </c>
      <c r="B1879">
        <v>2</v>
      </c>
      <c r="C1879">
        <f t="shared" si="116"/>
        <v>3</v>
      </c>
      <c r="D1879">
        <v>5</v>
      </c>
      <c r="E1879">
        <f t="shared" si="117"/>
        <v>6</v>
      </c>
      <c r="F1879">
        <v>3</v>
      </c>
      <c r="G1879">
        <f t="shared" si="118"/>
        <v>4</v>
      </c>
      <c r="H1879">
        <v>4</v>
      </c>
      <c r="I1879">
        <f t="shared" si="119"/>
        <v>5</v>
      </c>
      <c r="J1879">
        <v>79846.5</v>
      </c>
    </row>
    <row r="1880" spans="1:10" x14ac:dyDescent="0.25">
      <c r="A1880" s="1">
        <v>42917.336967592593</v>
      </c>
      <c r="B1880">
        <v>6</v>
      </c>
      <c r="C1880">
        <f t="shared" si="116"/>
        <v>7</v>
      </c>
      <c r="D1880">
        <v>9</v>
      </c>
      <c r="E1880">
        <f t="shared" si="117"/>
        <v>10</v>
      </c>
      <c r="F1880">
        <v>7</v>
      </c>
      <c r="G1880">
        <f t="shared" si="118"/>
        <v>8</v>
      </c>
      <c r="H1880">
        <v>8</v>
      </c>
      <c r="I1880">
        <f t="shared" si="119"/>
        <v>9</v>
      </c>
      <c r="J1880">
        <v>82625.8</v>
      </c>
    </row>
    <row r="1881" spans="1:10" x14ac:dyDescent="0.25">
      <c r="A1881" s="1">
        <v>42917.337013888886</v>
      </c>
      <c r="B1881">
        <v>7</v>
      </c>
      <c r="C1881">
        <f t="shared" si="116"/>
        <v>8</v>
      </c>
      <c r="D1881">
        <v>10</v>
      </c>
      <c r="E1881">
        <f t="shared" si="117"/>
        <v>11</v>
      </c>
      <c r="F1881">
        <v>8</v>
      </c>
      <c r="G1881">
        <f t="shared" si="118"/>
        <v>9</v>
      </c>
      <c r="H1881">
        <v>9</v>
      </c>
      <c r="I1881">
        <f t="shared" si="119"/>
        <v>10</v>
      </c>
      <c r="J1881">
        <v>1760.73</v>
      </c>
    </row>
    <row r="1882" spans="1:10" x14ac:dyDescent="0.25">
      <c r="A1882" s="1">
        <v>42917.337060185186</v>
      </c>
      <c r="B1882">
        <v>8</v>
      </c>
      <c r="C1882">
        <f t="shared" si="116"/>
        <v>9</v>
      </c>
      <c r="D1882">
        <v>11</v>
      </c>
      <c r="E1882">
        <f t="shared" si="117"/>
        <v>12</v>
      </c>
      <c r="F1882">
        <v>9</v>
      </c>
      <c r="G1882">
        <f t="shared" si="118"/>
        <v>10</v>
      </c>
      <c r="H1882">
        <v>10</v>
      </c>
      <c r="I1882">
        <f t="shared" si="119"/>
        <v>11</v>
      </c>
      <c r="J1882">
        <v>140497</v>
      </c>
    </row>
    <row r="1883" spans="1:10" x14ac:dyDescent="0.25">
      <c r="A1883" s="1">
        <v>42917.337106481478</v>
      </c>
      <c r="B1883">
        <v>12</v>
      </c>
      <c r="C1883">
        <f t="shared" si="116"/>
        <v>13</v>
      </c>
      <c r="D1883">
        <v>15</v>
      </c>
      <c r="E1883">
        <f t="shared" si="117"/>
        <v>16</v>
      </c>
      <c r="F1883">
        <v>13</v>
      </c>
      <c r="G1883">
        <f t="shared" si="118"/>
        <v>14</v>
      </c>
      <c r="H1883">
        <v>14</v>
      </c>
      <c r="I1883">
        <f t="shared" si="119"/>
        <v>15</v>
      </c>
      <c r="J1883">
        <v>1212.05</v>
      </c>
    </row>
    <row r="1884" spans="1:10" x14ac:dyDescent="0.25">
      <c r="A1884" s="1">
        <v>42917.337152777778</v>
      </c>
      <c r="B1884">
        <v>13</v>
      </c>
      <c r="C1884">
        <f t="shared" si="116"/>
        <v>14</v>
      </c>
      <c r="D1884">
        <v>16</v>
      </c>
      <c r="E1884">
        <f t="shared" si="117"/>
        <v>17</v>
      </c>
      <c r="F1884">
        <v>14</v>
      </c>
      <c r="G1884">
        <f t="shared" si="118"/>
        <v>15</v>
      </c>
      <c r="H1884">
        <v>15</v>
      </c>
      <c r="I1884">
        <f t="shared" si="119"/>
        <v>16</v>
      </c>
      <c r="J1884">
        <v>144062</v>
      </c>
    </row>
    <row r="1885" spans="1:10" x14ac:dyDescent="0.25">
      <c r="A1885" s="1">
        <v>42917.337199074071</v>
      </c>
      <c r="B1885">
        <v>14</v>
      </c>
      <c r="C1885">
        <f t="shared" si="116"/>
        <v>15</v>
      </c>
      <c r="D1885">
        <v>17</v>
      </c>
      <c r="E1885">
        <f t="shared" si="117"/>
        <v>18</v>
      </c>
      <c r="F1885">
        <v>15</v>
      </c>
      <c r="G1885">
        <f t="shared" si="118"/>
        <v>16</v>
      </c>
      <c r="H1885">
        <v>16</v>
      </c>
      <c r="I1885">
        <f t="shared" si="119"/>
        <v>17</v>
      </c>
      <c r="J1885">
        <v>858.75900000000001</v>
      </c>
    </row>
    <row r="1886" spans="1:10" x14ac:dyDescent="0.25">
      <c r="A1886" s="1">
        <v>42917.337233796294</v>
      </c>
      <c r="B1886">
        <v>18</v>
      </c>
      <c r="C1886">
        <f t="shared" si="116"/>
        <v>19</v>
      </c>
      <c r="D1886">
        <v>21</v>
      </c>
      <c r="E1886">
        <f t="shared" si="117"/>
        <v>22</v>
      </c>
      <c r="F1886">
        <v>19</v>
      </c>
      <c r="G1886">
        <f t="shared" si="118"/>
        <v>20</v>
      </c>
      <c r="H1886">
        <v>20</v>
      </c>
      <c r="I1886">
        <f t="shared" si="119"/>
        <v>21</v>
      </c>
      <c r="J1886">
        <v>2501.6999999999998</v>
      </c>
    </row>
    <row r="1887" spans="1:10" x14ac:dyDescent="0.25">
      <c r="A1887" s="1">
        <v>42917.337326388886</v>
      </c>
      <c r="B1887">
        <v>20</v>
      </c>
      <c r="C1887">
        <f t="shared" si="116"/>
        <v>21</v>
      </c>
      <c r="D1887">
        <v>23</v>
      </c>
      <c r="E1887">
        <f t="shared" si="117"/>
        <v>24</v>
      </c>
      <c r="F1887">
        <v>21</v>
      </c>
      <c r="G1887">
        <f t="shared" si="118"/>
        <v>22</v>
      </c>
      <c r="H1887">
        <v>22</v>
      </c>
      <c r="I1887">
        <f t="shared" si="119"/>
        <v>23</v>
      </c>
      <c r="J1887">
        <v>70749.899999999994</v>
      </c>
    </row>
    <row r="1888" spans="1:10" x14ac:dyDescent="0.25">
      <c r="A1888" s="1">
        <v>42917.337372685186</v>
      </c>
      <c r="B1888">
        <v>24</v>
      </c>
      <c r="C1888">
        <f t="shared" si="116"/>
        <v>25</v>
      </c>
      <c r="D1888">
        <v>27</v>
      </c>
      <c r="E1888">
        <f t="shared" si="117"/>
        <v>28</v>
      </c>
      <c r="F1888">
        <v>25</v>
      </c>
      <c r="G1888">
        <f t="shared" si="118"/>
        <v>26</v>
      </c>
      <c r="H1888">
        <v>26</v>
      </c>
      <c r="I1888">
        <f t="shared" si="119"/>
        <v>27</v>
      </c>
      <c r="J1888">
        <v>3964.84</v>
      </c>
    </row>
    <row r="1889" spans="1:10" x14ac:dyDescent="0.25">
      <c r="A1889" s="1">
        <v>42917.337418981479</v>
      </c>
      <c r="B1889">
        <v>25</v>
      </c>
      <c r="C1889">
        <f t="shared" si="116"/>
        <v>26</v>
      </c>
      <c r="D1889">
        <v>28</v>
      </c>
      <c r="E1889">
        <f t="shared" si="117"/>
        <v>29</v>
      </c>
      <c r="F1889">
        <v>26</v>
      </c>
      <c r="G1889">
        <f t="shared" si="118"/>
        <v>27</v>
      </c>
      <c r="H1889">
        <v>27</v>
      </c>
      <c r="I1889">
        <f t="shared" si="119"/>
        <v>28</v>
      </c>
      <c r="J1889">
        <v>4320.24</v>
      </c>
    </row>
    <row r="1890" spans="1:10" x14ac:dyDescent="0.25">
      <c r="A1890" s="1">
        <v>42917.337465277778</v>
      </c>
      <c r="B1890">
        <v>26</v>
      </c>
      <c r="C1890">
        <f t="shared" si="116"/>
        <v>27</v>
      </c>
      <c r="D1890">
        <v>29</v>
      </c>
      <c r="E1890">
        <f t="shared" si="117"/>
        <v>30</v>
      </c>
      <c r="F1890">
        <v>27</v>
      </c>
      <c r="G1890">
        <f t="shared" si="118"/>
        <v>28</v>
      </c>
      <c r="H1890">
        <v>28</v>
      </c>
      <c r="I1890">
        <f t="shared" si="119"/>
        <v>29</v>
      </c>
      <c r="J1890">
        <v>7423.14</v>
      </c>
    </row>
    <row r="1891" spans="1:10" x14ac:dyDescent="0.25">
      <c r="A1891" s="1">
        <v>42917.350729166668</v>
      </c>
      <c r="B1891">
        <v>0</v>
      </c>
      <c r="C1891">
        <f t="shared" si="116"/>
        <v>1</v>
      </c>
      <c r="D1891">
        <v>3</v>
      </c>
      <c r="E1891">
        <f t="shared" si="117"/>
        <v>4</v>
      </c>
      <c r="F1891">
        <v>1</v>
      </c>
      <c r="G1891">
        <f t="shared" si="118"/>
        <v>2</v>
      </c>
      <c r="H1891">
        <v>2</v>
      </c>
      <c r="I1891">
        <f t="shared" si="119"/>
        <v>3</v>
      </c>
      <c r="J1891">
        <v>142696</v>
      </c>
    </row>
    <row r="1892" spans="1:10" x14ac:dyDescent="0.25">
      <c r="A1892" s="1">
        <v>42917.350775462961</v>
      </c>
      <c r="B1892">
        <v>1</v>
      </c>
      <c r="C1892">
        <f t="shared" si="116"/>
        <v>2</v>
      </c>
      <c r="D1892">
        <v>4</v>
      </c>
      <c r="E1892">
        <f t="shared" si="117"/>
        <v>5</v>
      </c>
      <c r="F1892">
        <v>2</v>
      </c>
      <c r="G1892">
        <f t="shared" si="118"/>
        <v>3</v>
      </c>
      <c r="H1892">
        <v>3</v>
      </c>
      <c r="I1892">
        <f t="shared" si="119"/>
        <v>4</v>
      </c>
      <c r="J1892">
        <v>93.475700000000003</v>
      </c>
    </row>
    <row r="1893" spans="1:10" x14ac:dyDescent="0.25">
      <c r="A1893" s="1">
        <v>42917.350821759261</v>
      </c>
      <c r="B1893">
        <v>2</v>
      </c>
      <c r="C1893">
        <f t="shared" si="116"/>
        <v>3</v>
      </c>
      <c r="D1893">
        <v>5</v>
      </c>
      <c r="E1893">
        <f t="shared" si="117"/>
        <v>6</v>
      </c>
      <c r="F1893">
        <v>3</v>
      </c>
      <c r="G1893">
        <f t="shared" si="118"/>
        <v>4</v>
      </c>
      <c r="H1893">
        <v>4</v>
      </c>
      <c r="I1893">
        <f t="shared" si="119"/>
        <v>5</v>
      </c>
      <c r="J1893">
        <v>80405</v>
      </c>
    </row>
    <row r="1894" spans="1:10" x14ac:dyDescent="0.25">
      <c r="A1894" s="1">
        <v>42917.350868055553</v>
      </c>
      <c r="B1894">
        <v>6</v>
      </c>
      <c r="C1894">
        <f t="shared" si="116"/>
        <v>7</v>
      </c>
      <c r="D1894">
        <v>9</v>
      </c>
      <c r="E1894">
        <f t="shared" si="117"/>
        <v>10</v>
      </c>
      <c r="F1894">
        <v>7</v>
      </c>
      <c r="G1894">
        <f t="shared" si="118"/>
        <v>8</v>
      </c>
      <c r="H1894">
        <v>8</v>
      </c>
      <c r="I1894">
        <f t="shared" si="119"/>
        <v>9</v>
      </c>
      <c r="J1894">
        <v>78662.8</v>
      </c>
    </row>
    <row r="1895" spans="1:10" x14ac:dyDescent="0.25">
      <c r="A1895" s="1">
        <v>42917.350902777776</v>
      </c>
      <c r="B1895">
        <v>7</v>
      </c>
      <c r="C1895">
        <f t="shared" si="116"/>
        <v>8</v>
      </c>
      <c r="D1895">
        <v>10</v>
      </c>
      <c r="E1895">
        <f t="shared" si="117"/>
        <v>11</v>
      </c>
      <c r="F1895">
        <v>8</v>
      </c>
      <c r="G1895">
        <f t="shared" si="118"/>
        <v>9</v>
      </c>
      <c r="H1895">
        <v>9</v>
      </c>
      <c r="I1895">
        <f t="shared" si="119"/>
        <v>10</v>
      </c>
      <c r="J1895">
        <v>1831.48</v>
      </c>
    </row>
    <row r="1896" spans="1:10" x14ac:dyDescent="0.25">
      <c r="A1896" s="1">
        <v>42917.350949074076</v>
      </c>
      <c r="B1896">
        <v>8</v>
      </c>
      <c r="C1896">
        <f t="shared" si="116"/>
        <v>9</v>
      </c>
      <c r="D1896">
        <v>11</v>
      </c>
      <c r="E1896">
        <f t="shared" si="117"/>
        <v>12</v>
      </c>
      <c r="F1896">
        <v>9</v>
      </c>
      <c r="G1896">
        <f t="shared" si="118"/>
        <v>10</v>
      </c>
      <c r="H1896">
        <v>10</v>
      </c>
      <c r="I1896">
        <f t="shared" si="119"/>
        <v>11</v>
      </c>
      <c r="J1896">
        <v>140539</v>
      </c>
    </row>
    <row r="1897" spans="1:10" x14ac:dyDescent="0.25">
      <c r="A1897" s="1">
        <v>42917.350995370369</v>
      </c>
      <c r="B1897">
        <v>12</v>
      </c>
      <c r="C1897">
        <f t="shared" si="116"/>
        <v>13</v>
      </c>
      <c r="D1897">
        <v>15</v>
      </c>
      <c r="E1897">
        <f t="shared" si="117"/>
        <v>16</v>
      </c>
      <c r="F1897">
        <v>13</v>
      </c>
      <c r="G1897">
        <f t="shared" si="118"/>
        <v>14</v>
      </c>
      <c r="H1897">
        <v>14</v>
      </c>
      <c r="I1897">
        <f t="shared" si="119"/>
        <v>15</v>
      </c>
      <c r="J1897">
        <v>1126.97</v>
      </c>
    </row>
    <row r="1898" spans="1:10" x14ac:dyDescent="0.25">
      <c r="A1898" s="1">
        <v>42917.351041666669</v>
      </c>
      <c r="B1898">
        <v>13</v>
      </c>
      <c r="C1898">
        <f t="shared" si="116"/>
        <v>14</v>
      </c>
      <c r="D1898">
        <v>16</v>
      </c>
      <c r="E1898">
        <f t="shared" si="117"/>
        <v>17</v>
      </c>
      <c r="F1898">
        <v>14</v>
      </c>
      <c r="G1898">
        <f t="shared" si="118"/>
        <v>15</v>
      </c>
      <c r="H1898">
        <v>15</v>
      </c>
      <c r="I1898">
        <f t="shared" si="119"/>
        <v>16</v>
      </c>
      <c r="J1898">
        <v>158808</v>
      </c>
    </row>
    <row r="1899" spans="1:10" x14ac:dyDescent="0.25">
      <c r="A1899" s="1">
        <v>42917.351087962961</v>
      </c>
      <c r="B1899">
        <v>14</v>
      </c>
      <c r="C1899">
        <f t="shared" si="116"/>
        <v>15</v>
      </c>
      <c r="D1899">
        <v>17</v>
      </c>
      <c r="E1899">
        <f t="shared" si="117"/>
        <v>18</v>
      </c>
      <c r="F1899">
        <v>15</v>
      </c>
      <c r="G1899">
        <f t="shared" si="118"/>
        <v>16</v>
      </c>
      <c r="H1899">
        <v>16</v>
      </c>
      <c r="I1899">
        <f t="shared" si="119"/>
        <v>17</v>
      </c>
      <c r="J1899">
        <v>2.78166E-2</v>
      </c>
    </row>
    <row r="1900" spans="1:10" x14ac:dyDescent="0.25">
      <c r="A1900" s="1">
        <v>42917.351134259261</v>
      </c>
      <c r="B1900">
        <v>18</v>
      </c>
      <c r="C1900">
        <f t="shared" si="116"/>
        <v>19</v>
      </c>
      <c r="D1900">
        <v>21</v>
      </c>
      <c r="E1900">
        <f t="shared" si="117"/>
        <v>22</v>
      </c>
      <c r="F1900">
        <v>19</v>
      </c>
      <c r="G1900">
        <f t="shared" si="118"/>
        <v>20</v>
      </c>
      <c r="H1900">
        <v>20</v>
      </c>
      <c r="I1900">
        <f t="shared" si="119"/>
        <v>21</v>
      </c>
      <c r="J1900">
        <v>2768.9</v>
      </c>
    </row>
    <row r="1901" spans="1:10" x14ac:dyDescent="0.25">
      <c r="A1901" s="1">
        <v>42917.351226851853</v>
      </c>
      <c r="B1901">
        <v>20</v>
      </c>
      <c r="C1901">
        <f t="shared" si="116"/>
        <v>21</v>
      </c>
      <c r="D1901">
        <v>23</v>
      </c>
      <c r="E1901">
        <f t="shared" si="117"/>
        <v>24</v>
      </c>
      <c r="F1901">
        <v>21</v>
      </c>
      <c r="G1901">
        <f t="shared" si="118"/>
        <v>22</v>
      </c>
      <c r="H1901">
        <v>22</v>
      </c>
      <c r="I1901">
        <f t="shared" si="119"/>
        <v>23</v>
      </c>
      <c r="J1901">
        <v>71543.899999999994</v>
      </c>
    </row>
    <row r="1902" spans="1:10" x14ac:dyDescent="0.25">
      <c r="A1902" s="1">
        <v>42917.351273148146</v>
      </c>
      <c r="B1902">
        <v>24</v>
      </c>
      <c r="C1902">
        <f t="shared" si="116"/>
        <v>25</v>
      </c>
      <c r="D1902">
        <v>27</v>
      </c>
      <c r="E1902">
        <f t="shared" si="117"/>
        <v>28</v>
      </c>
      <c r="F1902">
        <v>25</v>
      </c>
      <c r="G1902">
        <f t="shared" si="118"/>
        <v>26</v>
      </c>
      <c r="H1902">
        <v>26</v>
      </c>
      <c r="I1902">
        <f t="shared" si="119"/>
        <v>27</v>
      </c>
      <c r="J1902">
        <v>4143.6000000000004</v>
      </c>
    </row>
    <row r="1903" spans="1:10" x14ac:dyDescent="0.25">
      <c r="A1903" s="1">
        <v>42917.351319444446</v>
      </c>
      <c r="B1903">
        <v>25</v>
      </c>
      <c r="C1903">
        <f t="shared" si="116"/>
        <v>26</v>
      </c>
      <c r="D1903">
        <v>28</v>
      </c>
      <c r="E1903">
        <f t="shared" si="117"/>
        <v>29</v>
      </c>
      <c r="F1903">
        <v>26</v>
      </c>
      <c r="G1903">
        <f t="shared" si="118"/>
        <v>27</v>
      </c>
      <c r="H1903">
        <v>27</v>
      </c>
      <c r="I1903">
        <f t="shared" si="119"/>
        <v>28</v>
      </c>
      <c r="J1903">
        <v>3560.27</v>
      </c>
    </row>
    <row r="1904" spans="1:10" x14ac:dyDescent="0.25">
      <c r="A1904" s="1">
        <v>42917.351365740738</v>
      </c>
      <c r="B1904">
        <v>26</v>
      </c>
      <c r="C1904">
        <f t="shared" si="116"/>
        <v>27</v>
      </c>
      <c r="D1904">
        <v>29</v>
      </c>
      <c r="E1904">
        <f t="shared" si="117"/>
        <v>30</v>
      </c>
      <c r="F1904">
        <v>27</v>
      </c>
      <c r="G1904">
        <f t="shared" si="118"/>
        <v>28</v>
      </c>
      <c r="H1904">
        <v>28</v>
      </c>
      <c r="I1904">
        <f t="shared" si="119"/>
        <v>29</v>
      </c>
      <c r="J1904">
        <v>6390.64</v>
      </c>
    </row>
    <row r="1905" spans="1:10" x14ac:dyDescent="0.25">
      <c r="A1905" s="1">
        <v>42917.364618055559</v>
      </c>
      <c r="B1905">
        <v>0</v>
      </c>
      <c r="C1905">
        <f t="shared" si="116"/>
        <v>1</v>
      </c>
      <c r="D1905">
        <v>3</v>
      </c>
      <c r="E1905">
        <f t="shared" si="117"/>
        <v>4</v>
      </c>
      <c r="F1905">
        <v>1</v>
      </c>
      <c r="G1905">
        <f t="shared" si="118"/>
        <v>2</v>
      </c>
      <c r="H1905">
        <v>2</v>
      </c>
      <c r="I1905">
        <f t="shared" si="119"/>
        <v>3</v>
      </c>
      <c r="J1905">
        <v>142684</v>
      </c>
    </row>
    <row r="1906" spans="1:10" x14ac:dyDescent="0.25">
      <c r="A1906" s="1">
        <v>42917.364664351851</v>
      </c>
      <c r="B1906">
        <v>1</v>
      </c>
      <c r="C1906">
        <f t="shared" si="116"/>
        <v>2</v>
      </c>
      <c r="D1906">
        <v>4</v>
      </c>
      <c r="E1906">
        <f t="shared" si="117"/>
        <v>5</v>
      </c>
      <c r="F1906">
        <v>2</v>
      </c>
      <c r="G1906">
        <f t="shared" si="118"/>
        <v>3</v>
      </c>
      <c r="H1906">
        <v>3</v>
      </c>
      <c r="I1906">
        <f t="shared" si="119"/>
        <v>4</v>
      </c>
      <c r="J1906">
        <v>131.71700000000001</v>
      </c>
    </row>
    <row r="1907" spans="1:10" x14ac:dyDescent="0.25">
      <c r="A1907" s="1">
        <v>42917.364710648151</v>
      </c>
      <c r="B1907">
        <v>2</v>
      </c>
      <c r="C1907">
        <f t="shared" si="116"/>
        <v>3</v>
      </c>
      <c r="D1907">
        <v>5</v>
      </c>
      <c r="E1907">
        <f t="shared" si="117"/>
        <v>6</v>
      </c>
      <c r="F1907">
        <v>3</v>
      </c>
      <c r="G1907">
        <f t="shared" si="118"/>
        <v>4</v>
      </c>
      <c r="H1907">
        <v>4</v>
      </c>
      <c r="I1907">
        <f t="shared" si="119"/>
        <v>5</v>
      </c>
      <c r="J1907">
        <v>81183.399999999994</v>
      </c>
    </row>
    <row r="1908" spans="1:10" x14ac:dyDescent="0.25">
      <c r="A1908" s="1">
        <v>42917.364745370367</v>
      </c>
      <c r="B1908">
        <v>6</v>
      </c>
      <c r="C1908">
        <f t="shared" si="116"/>
        <v>7</v>
      </c>
      <c r="D1908">
        <v>9</v>
      </c>
      <c r="E1908">
        <f t="shared" si="117"/>
        <v>10</v>
      </c>
      <c r="F1908">
        <v>7</v>
      </c>
      <c r="G1908">
        <f t="shared" si="118"/>
        <v>8</v>
      </c>
      <c r="H1908">
        <v>8</v>
      </c>
      <c r="I1908">
        <f t="shared" si="119"/>
        <v>9</v>
      </c>
      <c r="J1908">
        <v>73424.899999999994</v>
      </c>
    </row>
    <row r="1909" spans="1:10" x14ac:dyDescent="0.25">
      <c r="A1909" s="1">
        <v>42917.364791666667</v>
      </c>
      <c r="B1909">
        <v>7</v>
      </c>
      <c r="C1909">
        <f t="shared" si="116"/>
        <v>8</v>
      </c>
      <c r="D1909">
        <v>10</v>
      </c>
      <c r="E1909">
        <f t="shared" si="117"/>
        <v>11</v>
      </c>
      <c r="F1909">
        <v>8</v>
      </c>
      <c r="G1909">
        <f t="shared" si="118"/>
        <v>9</v>
      </c>
      <c r="H1909">
        <v>9</v>
      </c>
      <c r="I1909">
        <f t="shared" si="119"/>
        <v>10</v>
      </c>
      <c r="J1909">
        <v>1834.08</v>
      </c>
    </row>
    <row r="1910" spans="1:10" x14ac:dyDescent="0.25">
      <c r="A1910" s="1">
        <v>42917.36482638889</v>
      </c>
      <c r="B1910">
        <v>8</v>
      </c>
      <c r="C1910">
        <f t="shared" si="116"/>
        <v>9</v>
      </c>
      <c r="D1910">
        <v>11</v>
      </c>
      <c r="E1910">
        <f t="shared" si="117"/>
        <v>12</v>
      </c>
      <c r="F1910">
        <v>9</v>
      </c>
      <c r="G1910">
        <f t="shared" si="118"/>
        <v>10</v>
      </c>
      <c r="H1910">
        <v>10</v>
      </c>
      <c r="I1910">
        <f t="shared" si="119"/>
        <v>11</v>
      </c>
      <c r="J1910">
        <v>133485</v>
      </c>
    </row>
    <row r="1911" spans="1:10" x14ac:dyDescent="0.25">
      <c r="A1911" s="1">
        <v>42917.364872685182</v>
      </c>
      <c r="B1911">
        <v>12</v>
      </c>
      <c r="C1911">
        <f t="shared" si="116"/>
        <v>13</v>
      </c>
      <c r="D1911">
        <v>15</v>
      </c>
      <c r="E1911">
        <f t="shared" si="117"/>
        <v>16</v>
      </c>
      <c r="F1911">
        <v>13</v>
      </c>
      <c r="G1911">
        <f t="shared" si="118"/>
        <v>14</v>
      </c>
      <c r="H1911">
        <v>14</v>
      </c>
      <c r="I1911">
        <f t="shared" si="119"/>
        <v>15</v>
      </c>
      <c r="J1911">
        <v>1082.19</v>
      </c>
    </row>
    <row r="1912" spans="1:10" x14ac:dyDescent="0.25">
      <c r="A1912" s="1">
        <v>42917.364918981482</v>
      </c>
      <c r="B1912">
        <v>13</v>
      </c>
      <c r="C1912">
        <f t="shared" si="116"/>
        <v>14</v>
      </c>
      <c r="D1912">
        <v>16</v>
      </c>
      <c r="E1912">
        <f t="shared" si="117"/>
        <v>17</v>
      </c>
      <c r="F1912">
        <v>14</v>
      </c>
      <c r="G1912">
        <f t="shared" si="118"/>
        <v>15</v>
      </c>
      <c r="H1912">
        <v>15</v>
      </c>
      <c r="I1912">
        <f t="shared" si="119"/>
        <v>16</v>
      </c>
      <c r="J1912">
        <v>144242</v>
      </c>
    </row>
    <row r="1913" spans="1:10" x14ac:dyDescent="0.25">
      <c r="A1913" s="1">
        <v>42917.364965277775</v>
      </c>
      <c r="B1913">
        <v>14</v>
      </c>
      <c r="C1913">
        <f t="shared" si="116"/>
        <v>15</v>
      </c>
      <c r="D1913">
        <v>17</v>
      </c>
      <c r="E1913">
        <f t="shared" si="117"/>
        <v>18</v>
      </c>
      <c r="F1913">
        <v>15</v>
      </c>
      <c r="G1913">
        <f t="shared" si="118"/>
        <v>16</v>
      </c>
      <c r="H1913">
        <v>16</v>
      </c>
      <c r="I1913">
        <f t="shared" si="119"/>
        <v>17</v>
      </c>
      <c r="J1913">
        <v>4.1444399999999999E-2</v>
      </c>
    </row>
    <row r="1914" spans="1:10" x14ac:dyDescent="0.25">
      <c r="A1914" s="1">
        <v>42917.364999999998</v>
      </c>
      <c r="B1914">
        <v>18</v>
      </c>
      <c r="C1914">
        <f t="shared" si="116"/>
        <v>19</v>
      </c>
      <c r="D1914">
        <v>21</v>
      </c>
      <c r="E1914">
        <f t="shared" si="117"/>
        <v>22</v>
      </c>
      <c r="F1914">
        <v>19</v>
      </c>
      <c r="G1914">
        <f t="shared" si="118"/>
        <v>20</v>
      </c>
      <c r="H1914">
        <v>20</v>
      </c>
      <c r="I1914">
        <f t="shared" si="119"/>
        <v>21</v>
      </c>
      <c r="J1914">
        <v>2451.73</v>
      </c>
    </row>
    <row r="1915" spans="1:10" x14ac:dyDescent="0.25">
      <c r="A1915" s="1">
        <v>42917.36509259259</v>
      </c>
      <c r="B1915">
        <v>20</v>
      </c>
      <c r="C1915">
        <f t="shared" si="116"/>
        <v>21</v>
      </c>
      <c r="D1915">
        <v>23</v>
      </c>
      <c r="E1915">
        <f t="shared" si="117"/>
        <v>24</v>
      </c>
      <c r="F1915">
        <v>21</v>
      </c>
      <c r="G1915">
        <f t="shared" si="118"/>
        <v>22</v>
      </c>
      <c r="H1915">
        <v>22</v>
      </c>
      <c r="I1915">
        <f t="shared" si="119"/>
        <v>23</v>
      </c>
      <c r="J1915">
        <v>71714.600000000006</v>
      </c>
    </row>
    <row r="1916" spans="1:10" x14ac:dyDescent="0.25">
      <c r="A1916" s="1">
        <v>42917.36513888889</v>
      </c>
      <c r="B1916">
        <v>24</v>
      </c>
      <c r="C1916">
        <f t="shared" si="116"/>
        <v>25</v>
      </c>
      <c r="D1916">
        <v>27</v>
      </c>
      <c r="E1916">
        <f t="shared" si="117"/>
        <v>28</v>
      </c>
      <c r="F1916">
        <v>25</v>
      </c>
      <c r="G1916">
        <f t="shared" si="118"/>
        <v>26</v>
      </c>
      <c r="H1916">
        <v>26</v>
      </c>
      <c r="I1916">
        <f t="shared" si="119"/>
        <v>27</v>
      </c>
      <c r="J1916">
        <v>4251.74</v>
      </c>
    </row>
    <row r="1917" spans="1:10" x14ac:dyDescent="0.25">
      <c r="A1917" s="1">
        <v>42917.365185185183</v>
      </c>
      <c r="B1917">
        <v>25</v>
      </c>
      <c r="C1917">
        <f t="shared" si="116"/>
        <v>26</v>
      </c>
      <c r="D1917">
        <v>28</v>
      </c>
      <c r="E1917">
        <f t="shared" si="117"/>
        <v>29</v>
      </c>
      <c r="F1917">
        <v>26</v>
      </c>
      <c r="G1917">
        <f t="shared" si="118"/>
        <v>27</v>
      </c>
      <c r="H1917">
        <v>27</v>
      </c>
      <c r="I1917">
        <f t="shared" si="119"/>
        <v>28</v>
      </c>
      <c r="J1917">
        <v>4057.85</v>
      </c>
    </row>
    <row r="1918" spans="1:10" x14ac:dyDescent="0.25">
      <c r="A1918" s="1">
        <v>42917.365231481483</v>
      </c>
      <c r="B1918">
        <v>26</v>
      </c>
      <c r="C1918">
        <f t="shared" si="116"/>
        <v>27</v>
      </c>
      <c r="D1918">
        <v>29</v>
      </c>
      <c r="E1918">
        <f t="shared" si="117"/>
        <v>30</v>
      </c>
      <c r="F1918">
        <v>27</v>
      </c>
      <c r="G1918">
        <f t="shared" si="118"/>
        <v>28</v>
      </c>
      <c r="H1918">
        <v>28</v>
      </c>
      <c r="I1918">
        <f t="shared" si="119"/>
        <v>29</v>
      </c>
      <c r="J1918">
        <v>6309.77</v>
      </c>
    </row>
    <row r="1919" spans="1:10" x14ac:dyDescent="0.25">
      <c r="A1919" s="1">
        <v>42917.378506944442</v>
      </c>
      <c r="B1919">
        <v>0</v>
      </c>
      <c r="C1919">
        <f t="shared" si="116"/>
        <v>1</v>
      </c>
      <c r="D1919">
        <v>3</v>
      </c>
      <c r="E1919">
        <f t="shared" si="117"/>
        <v>4</v>
      </c>
      <c r="F1919">
        <v>1</v>
      </c>
      <c r="G1919">
        <f t="shared" si="118"/>
        <v>2</v>
      </c>
      <c r="H1919">
        <v>2</v>
      </c>
      <c r="I1919">
        <f t="shared" si="119"/>
        <v>3</v>
      </c>
      <c r="J1919">
        <v>154871</v>
      </c>
    </row>
    <row r="1920" spans="1:10" x14ac:dyDescent="0.25">
      <c r="A1920" s="1">
        <v>42917.378553240742</v>
      </c>
      <c r="B1920">
        <v>1</v>
      </c>
      <c r="C1920">
        <f t="shared" si="116"/>
        <v>2</v>
      </c>
      <c r="D1920">
        <v>4</v>
      </c>
      <c r="E1920">
        <f t="shared" si="117"/>
        <v>5</v>
      </c>
      <c r="F1920">
        <v>2</v>
      </c>
      <c r="G1920">
        <f t="shared" si="118"/>
        <v>3</v>
      </c>
      <c r="H1920">
        <v>3</v>
      </c>
      <c r="I1920">
        <f t="shared" si="119"/>
        <v>4</v>
      </c>
      <c r="J1920">
        <v>113.54300000000001</v>
      </c>
    </row>
    <row r="1921" spans="1:10" x14ac:dyDescent="0.25">
      <c r="A1921" s="1">
        <v>42917.378599537034</v>
      </c>
      <c r="B1921">
        <v>2</v>
      </c>
      <c r="C1921">
        <f t="shared" si="116"/>
        <v>3</v>
      </c>
      <c r="D1921">
        <v>5</v>
      </c>
      <c r="E1921">
        <f t="shared" si="117"/>
        <v>6</v>
      </c>
      <c r="F1921">
        <v>3</v>
      </c>
      <c r="G1921">
        <f t="shared" si="118"/>
        <v>4</v>
      </c>
      <c r="H1921">
        <v>4</v>
      </c>
      <c r="I1921">
        <f t="shared" si="119"/>
        <v>5</v>
      </c>
      <c r="J1921">
        <v>82389.8</v>
      </c>
    </row>
    <row r="1922" spans="1:10" x14ac:dyDescent="0.25">
      <c r="A1922" s="1">
        <v>42917.378645833334</v>
      </c>
      <c r="B1922">
        <v>6</v>
      </c>
      <c r="C1922">
        <f t="shared" si="116"/>
        <v>7</v>
      </c>
      <c r="D1922">
        <v>9</v>
      </c>
      <c r="E1922">
        <f t="shared" si="117"/>
        <v>10</v>
      </c>
      <c r="F1922">
        <v>7</v>
      </c>
      <c r="G1922">
        <f t="shared" si="118"/>
        <v>8</v>
      </c>
      <c r="H1922">
        <v>8</v>
      </c>
      <c r="I1922">
        <f t="shared" si="119"/>
        <v>9</v>
      </c>
      <c r="J1922">
        <v>67840.399999999994</v>
      </c>
    </row>
    <row r="1923" spans="1:10" x14ac:dyDescent="0.25">
      <c r="A1923" s="1">
        <v>42917.378680555557</v>
      </c>
      <c r="B1923">
        <v>7</v>
      </c>
      <c r="C1923">
        <f t="shared" ref="C1923:C1986" si="120">B1923+1</f>
        <v>8</v>
      </c>
      <c r="D1923">
        <v>10</v>
      </c>
      <c r="E1923">
        <f t="shared" ref="E1923:E1986" si="121">D1923+1</f>
        <v>11</v>
      </c>
      <c r="F1923">
        <v>8</v>
      </c>
      <c r="G1923">
        <f t="shared" ref="G1923:G1986" si="122">F1923+1</f>
        <v>9</v>
      </c>
      <c r="H1923">
        <v>9</v>
      </c>
      <c r="I1923">
        <f t="shared" ref="I1923:I1986" si="123">H1923+1</f>
        <v>10</v>
      </c>
      <c r="J1923">
        <v>1868.97</v>
      </c>
    </row>
    <row r="1924" spans="1:10" x14ac:dyDescent="0.25">
      <c r="A1924" s="1">
        <v>42917.37871527778</v>
      </c>
      <c r="B1924">
        <v>8</v>
      </c>
      <c r="C1924">
        <f t="shared" si="120"/>
        <v>9</v>
      </c>
      <c r="D1924">
        <v>11</v>
      </c>
      <c r="E1924">
        <f t="shared" si="121"/>
        <v>12</v>
      </c>
      <c r="F1924">
        <v>9</v>
      </c>
      <c r="G1924">
        <f t="shared" si="122"/>
        <v>10</v>
      </c>
      <c r="H1924">
        <v>10</v>
      </c>
      <c r="I1924">
        <f t="shared" si="123"/>
        <v>11</v>
      </c>
      <c r="J1924">
        <v>131466</v>
      </c>
    </row>
    <row r="1925" spans="1:10" x14ac:dyDescent="0.25">
      <c r="A1925" s="1">
        <v>42917.378761574073</v>
      </c>
      <c r="B1925">
        <v>12</v>
      </c>
      <c r="C1925">
        <f t="shared" si="120"/>
        <v>13</v>
      </c>
      <c r="D1925">
        <v>15</v>
      </c>
      <c r="E1925">
        <f t="shared" si="121"/>
        <v>16</v>
      </c>
      <c r="F1925">
        <v>13</v>
      </c>
      <c r="G1925">
        <f t="shared" si="122"/>
        <v>14</v>
      </c>
      <c r="H1925">
        <v>14</v>
      </c>
      <c r="I1925">
        <f t="shared" si="123"/>
        <v>15</v>
      </c>
      <c r="J1925">
        <v>1120.06</v>
      </c>
    </row>
    <row r="1926" spans="1:10" x14ac:dyDescent="0.25">
      <c r="A1926" s="1">
        <v>42917.378796296296</v>
      </c>
      <c r="B1926">
        <v>13</v>
      </c>
      <c r="C1926">
        <f t="shared" si="120"/>
        <v>14</v>
      </c>
      <c r="D1926">
        <v>16</v>
      </c>
      <c r="E1926">
        <f t="shared" si="121"/>
        <v>17</v>
      </c>
      <c r="F1926">
        <v>14</v>
      </c>
      <c r="G1926">
        <f t="shared" si="122"/>
        <v>15</v>
      </c>
      <c r="H1926">
        <v>15</v>
      </c>
      <c r="I1926">
        <f t="shared" si="123"/>
        <v>16</v>
      </c>
      <c r="J1926">
        <v>140867</v>
      </c>
    </row>
    <row r="1927" spans="1:10" x14ac:dyDescent="0.25">
      <c r="A1927" s="1">
        <v>42917.378842592596</v>
      </c>
      <c r="B1927">
        <v>14</v>
      </c>
      <c r="C1927">
        <f t="shared" si="120"/>
        <v>15</v>
      </c>
      <c r="D1927">
        <v>17</v>
      </c>
      <c r="E1927">
        <f t="shared" si="121"/>
        <v>18</v>
      </c>
      <c r="F1927">
        <v>15</v>
      </c>
      <c r="G1927">
        <f t="shared" si="122"/>
        <v>16</v>
      </c>
      <c r="H1927">
        <v>16</v>
      </c>
      <c r="I1927">
        <f t="shared" si="123"/>
        <v>17</v>
      </c>
      <c r="J1927">
        <v>4.0823900000000003E-2</v>
      </c>
    </row>
    <row r="1928" spans="1:10" x14ac:dyDescent="0.25">
      <c r="A1928" s="1">
        <v>42917.378877314812</v>
      </c>
      <c r="B1928">
        <v>18</v>
      </c>
      <c r="C1928">
        <f t="shared" si="120"/>
        <v>19</v>
      </c>
      <c r="D1928">
        <v>21</v>
      </c>
      <c r="E1928">
        <f t="shared" si="121"/>
        <v>22</v>
      </c>
      <c r="F1928">
        <v>19</v>
      </c>
      <c r="G1928">
        <f t="shared" si="122"/>
        <v>20</v>
      </c>
      <c r="H1928">
        <v>20</v>
      </c>
      <c r="I1928">
        <f t="shared" si="123"/>
        <v>21</v>
      </c>
      <c r="J1928">
        <v>2563.4</v>
      </c>
    </row>
    <row r="1929" spans="1:10" x14ac:dyDescent="0.25">
      <c r="A1929" s="1">
        <v>42917.378958333335</v>
      </c>
      <c r="B1929">
        <v>20</v>
      </c>
      <c r="C1929">
        <f t="shared" si="120"/>
        <v>21</v>
      </c>
      <c r="D1929">
        <v>23</v>
      </c>
      <c r="E1929">
        <f t="shared" si="121"/>
        <v>24</v>
      </c>
      <c r="F1929">
        <v>21</v>
      </c>
      <c r="G1929">
        <f t="shared" si="122"/>
        <v>22</v>
      </c>
      <c r="H1929">
        <v>22</v>
      </c>
      <c r="I1929">
        <f t="shared" si="123"/>
        <v>23</v>
      </c>
      <c r="J1929">
        <v>71676.600000000006</v>
      </c>
    </row>
    <row r="1930" spans="1:10" x14ac:dyDescent="0.25">
      <c r="A1930" s="1">
        <v>42917.379004629627</v>
      </c>
      <c r="B1930">
        <v>24</v>
      </c>
      <c r="C1930">
        <f t="shared" si="120"/>
        <v>25</v>
      </c>
      <c r="D1930">
        <v>27</v>
      </c>
      <c r="E1930">
        <f t="shared" si="121"/>
        <v>28</v>
      </c>
      <c r="F1930">
        <v>25</v>
      </c>
      <c r="G1930">
        <f t="shared" si="122"/>
        <v>26</v>
      </c>
      <c r="H1930">
        <v>26</v>
      </c>
      <c r="I1930">
        <f t="shared" si="123"/>
        <v>27</v>
      </c>
      <c r="J1930">
        <v>3386.32</v>
      </c>
    </row>
    <row r="1931" spans="1:10" x14ac:dyDescent="0.25">
      <c r="A1931" s="1">
        <v>42917.379050925927</v>
      </c>
      <c r="B1931">
        <v>25</v>
      </c>
      <c r="C1931">
        <f t="shared" si="120"/>
        <v>26</v>
      </c>
      <c r="D1931">
        <v>28</v>
      </c>
      <c r="E1931">
        <f t="shared" si="121"/>
        <v>29</v>
      </c>
      <c r="F1931">
        <v>26</v>
      </c>
      <c r="G1931">
        <f t="shared" si="122"/>
        <v>27</v>
      </c>
      <c r="H1931">
        <v>27</v>
      </c>
      <c r="I1931">
        <f t="shared" si="123"/>
        <v>28</v>
      </c>
      <c r="J1931">
        <v>3245.11</v>
      </c>
    </row>
    <row r="1932" spans="1:10" x14ac:dyDescent="0.25">
      <c r="A1932" s="1">
        <v>42917.37908564815</v>
      </c>
      <c r="B1932">
        <v>26</v>
      </c>
      <c r="C1932">
        <f t="shared" si="120"/>
        <v>27</v>
      </c>
      <c r="D1932">
        <v>29</v>
      </c>
      <c r="E1932">
        <f t="shared" si="121"/>
        <v>30</v>
      </c>
      <c r="F1932">
        <v>27</v>
      </c>
      <c r="G1932">
        <f t="shared" si="122"/>
        <v>28</v>
      </c>
      <c r="H1932">
        <v>28</v>
      </c>
      <c r="I1932">
        <f t="shared" si="123"/>
        <v>29</v>
      </c>
      <c r="J1932">
        <v>6041.35</v>
      </c>
    </row>
    <row r="1933" spans="1:10" x14ac:dyDescent="0.25">
      <c r="A1933" s="1">
        <v>42917.392395833333</v>
      </c>
      <c r="B1933">
        <v>0</v>
      </c>
      <c r="C1933">
        <f t="shared" si="120"/>
        <v>1</v>
      </c>
      <c r="D1933">
        <v>3</v>
      </c>
      <c r="E1933">
        <f t="shared" si="121"/>
        <v>4</v>
      </c>
      <c r="F1933">
        <v>1</v>
      </c>
      <c r="G1933">
        <f t="shared" si="122"/>
        <v>2</v>
      </c>
      <c r="H1933">
        <v>2</v>
      </c>
      <c r="I1933">
        <f t="shared" si="123"/>
        <v>3</v>
      </c>
      <c r="J1933">
        <v>158651</v>
      </c>
    </row>
    <row r="1934" spans="1:10" x14ac:dyDescent="0.25">
      <c r="A1934" s="1">
        <v>42917.392442129632</v>
      </c>
      <c r="B1934">
        <v>1</v>
      </c>
      <c r="C1934">
        <f t="shared" si="120"/>
        <v>2</v>
      </c>
      <c r="D1934">
        <v>4</v>
      </c>
      <c r="E1934">
        <f t="shared" si="121"/>
        <v>5</v>
      </c>
      <c r="F1934">
        <v>2</v>
      </c>
      <c r="G1934">
        <f t="shared" si="122"/>
        <v>3</v>
      </c>
      <c r="H1934">
        <v>3</v>
      </c>
      <c r="I1934">
        <f t="shared" si="123"/>
        <v>4</v>
      </c>
      <c r="J1934">
        <v>86.356999999999999</v>
      </c>
    </row>
    <row r="1935" spans="1:10" x14ac:dyDescent="0.25">
      <c r="A1935" s="1">
        <v>42917.392476851855</v>
      </c>
      <c r="B1935">
        <v>2</v>
      </c>
      <c r="C1935">
        <f t="shared" si="120"/>
        <v>3</v>
      </c>
      <c r="D1935">
        <v>5</v>
      </c>
      <c r="E1935">
        <f t="shared" si="121"/>
        <v>6</v>
      </c>
      <c r="F1935">
        <v>3</v>
      </c>
      <c r="G1935">
        <f t="shared" si="122"/>
        <v>4</v>
      </c>
      <c r="H1935">
        <v>4</v>
      </c>
      <c r="I1935">
        <f t="shared" si="123"/>
        <v>5</v>
      </c>
      <c r="J1935">
        <v>82734.2</v>
      </c>
    </row>
    <row r="1936" spans="1:10" x14ac:dyDescent="0.25">
      <c r="A1936" s="1">
        <v>42917.392523148148</v>
      </c>
      <c r="B1936">
        <v>6</v>
      </c>
      <c r="C1936">
        <f t="shared" si="120"/>
        <v>7</v>
      </c>
      <c r="D1936">
        <v>9</v>
      </c>
      <c r="E1936">
        <f t="shared" si="121"/>
        <v>10</v>
      </c>
      <c r="F1936">
        <v>7</v>
      </c>
      <c r="G1936">
        <f t="shared" si="122"/>
        <v>8</v>
      </c>
      <c r="H1936">
        <v>8</v>
      </c>
      <c r="I1936">
        <f t="shared" si="123"/>
        <v>9</v>
      </c>
      <c r="J1936">
        <v>62853.7</v>
      </c>
    </row>
    <row r="1937" spans="1:10" x14ac:dyDescent="0.25">
      <c r="A1937" s="1">
        <v>42917.392557870371</v>
      </c>
      <c r="B1937">
        <v>7</v>
      </c>
      <c r="C1937">
        <f t="shared" si="120"/>
        <v>8</v>
      </c>
      <c r="D1937">
        <v>10</v>
      </c>
      <c r="E1937">
        <f t="shared" si="121"/>
        <v>11</v>
      </c>
      <c r="F1937">
        <v>8</v>
      </c>
      <c r="G1937">
        <f t="shared" si="122"/>
        <v>9</v>
      </c>
      <c r="H1937">
        <v>9</v>
      </c>
      <c r="I1937">
        <f t="shared" si="123"/>
        <v>10</v>
      </c>
      <c r="J1937">
        <v>1807.82</v>
      </c>
    </row>
    <row r="1938" spans="1:10" x14ac:dyDescent="0.25">
      <c r="A1938" s="1">
        <v>42917.392604166664</v>
      </c>
      <c r="B1938">
        <v>8</v>
      </c>
      <c r="C1938">
        <f t="shared" si="120"/>
        <v>9</v>
      </c>
      <c r="D1938">
        <v>11</v>
      </c>
      <c r="E1938">
        <f t="shared" si="121"/>
        <v>12</v>
      </c>
      <c r="F1938">
        <v>9</v>
      </c>
      <c r="G1938">
        <f t="shared" si="122"/>
        <v>10</v>
      </c>
      <c r="H1938">
        <v>10</v>
      </c>
      <c r="I1938">
        <f t="shared" si="123"/>
        <v>11</v>
      </c>
      <c r="J1938">
        <v>129911</v>
      </c>
    </row>
    <row r="1939" spans="1:10" x14ac:dyDescent="0.25">
      <c r="A1939" s="1">
        <v>42917.392638888887</v>
      </c>
      <c r="B1939">
        <v>12</v>
      </c>
      <c r="C1939">
        <f t="shared" si="120"/>
        <v>13</v>
      </c>
      <c r="D1939">
        <v>15</v>
      </c>
      <c r="E1939">
        <f t="shared" si="121"/>
        <v>16</v>
      </c>
      <c r="F1939">
        <v>13</v>
      </c>
      <c r="G1939">
        <f t="shared" si="122"/>
        <v>14</v>
      </c>
      <c r="H1939">
        <v>14</v>
      </c>
      <c r="I1939">
        <f t="shared" si="123"/>
        <v>15</v>
      </c>
      <c r="J1939">
        <v>889.399</v>
      </c>
    </row>
    <row r="1940" spans="1:10" x14ac:dyDescent="0.25">
      <c r="A1940" s="1">
        <v>42917.392685185187</v>
      </c>
      <c r="B1940">
        <v>13</v>
      </c>
      <c r="C1940">
        <f t="shared" si="120"/>
        <v>14</v>
      </c>
      <c r="D1940">
        <v>16</v>
      </c>
      <c r="E1940">
        <f t="shared" si="121"/>
        <v>17</v>
      </c>
      <c r="F1940">
        <v>14</v>
      </c>
      <c r="G1940">
        <f t="shared" si="122"/>
        <v>15</v>
      </c>
      <c r="H1940">
        <v>15</v>
      </c>
      <c r="I1940">
        <f t="shared" si="123"/>
        <v>16</v>
      </c>
      <c r="J1940">
        <v>146703</v>
      </c>
    </row>
    <row r="1941" spans="1:10" x14ac:dyDescent="0.25">
      <c r="A1941" s="1">
        <v>42917.39271990741</v>
      </c>
      <c r="B1941">
        <v>14</v>
      </c>
      <c r="C1941">
        <f t="shared" si="120"/>
        <v>15</v>
      </c>
      <c r="D1941">
        <v>17</v>
      </c>
      <c r="E1941">
        <f t="shared" si="121"/>
        <v>18</v>
      </c>
      <c r="F1941">
        <v>15</v>
      </c>
      <c r="G1941">
        <f t="shared" si="122"/>
        <v>16</v>
      </c>
      <c r="H1941">
        <v>16</v>
      </c>
      <c r="I1941">
        <f t="shared" si="123"/>
        <v>17</v>
      </c>
      <c r="J1941">
        <v>4.0696299999999998E-2</v>
      </c>
    </row>
    <row r="1942" spans="1:10" x14ac:dyDescent="0.25">
      <c r="A1942" s="1">
        <v>42917.392754629633</v>
      </c>
      <c r="B1942">
        <v>18</v>
      </c>
      <c r="C1942">
        <f t="shared" si="120"/>
        <v>19</v>
      </c>
      <c r="D1942">
        <v>21</v>
      </c>
      <c r="E1942">
        <f t="shared" si="121"/>
        <v>22</v>
      </c>
      <c r="F1942">
        <v>19</v>
      </c>
      <c r="G1942">
        <f t="shared" si="122"/>
        <v>20</v>
      </c>
      <c r="H1942">
        <v>20</v>
      </c>
      <c r="I1942">
        <f t="shared" si="123"/>
        <v>21</v>
      </c>
      <c r="J1942">
        <v>2728.52</v>
      </c>
    </row>
    <row r="1943" spans="1:10" x14ac:dyDescent="0.25">
      <c r="A1943" s="1">
        <v>42917.392835648148</v>
      </c>
      <c r="B1943">
        <v>20</v>
      </c>
      <c r="C1943">
        <f t="shared" si="120"/>
        <v>21</v>
      </c>
      <c r="D1943">
        <v>23</v>
      </c>
      <c r="E1943">
        <f t="shared" si="121"/>
        <v>24</v>
      </c>
      <c r="F1943">
        <v>21</v>
      </c>
      <c r="G1943">
        <f t="shared" si="122"/>
        <v>22</v>
      </c>
      <c r="H1943">
        <v>22</v>
      </c>
      <c r="I1943">
        <f t="shared" si="123"/>
        <v>23</v>
      </c>
      <c r="J1943">
        <v>76113.600000000006</v>
      </c>
    </row>
    <row r="1944" spans="1:10" x14ac:dyDescent="0.25">
      <c r="A1944" s="1">
        <v>42917.392870370371</v>
      </c>
      <c r="B1944">
        <v>24</v>
      </c>
      <c r="C1944">
        <f t="shared" si="120"/>
        <v>25</v>
      </c>
      <c r="D1944">
        <v>27</v>
      </c>
      <c r="E1944">
        <f t="shared" si="121"/>
        <v>28</v>
      </c>
      <c r="F1944">
        <v>25</v>
      </c>
      <c r="G1944">
        <f t="shared" si="122"/>
        <v>26</v>
      </c>
      <c r="H1944">
        <v>26</v>
      </c>
      <c r="I1944">
        <f t="shared" si="123"/>
        <v>27</v>
      </c>
      <c r="J1944">
        <v>4140.41</v>
      </c>
    </row>
    <row r="1945" spans="1:10" x14ac:dyDescent="0.25">
      <c r="A1945" s="1">
        <v>42917.392905092594</v>
      </c>
      <c r="B1945">
        <v>25</v>
      </c>
      <c r="C1945">
        <f t="shared" si="120"/>
        <v>26</v>
      </c>
      <c r="D1945">
        <v>28</v>
      </c>
      <c r="E1945">
        <f t="shared" si="121"/>
        <v>29</v>
      </c>
      <c r="F1945">
        <v>26</v>
      </c>
      <c r="G1945">
        <f t="shared" si="122"/>
        <v>27</v>
      </c>
      <c r="H1945">
        <v>27</v>
      </c>
      <c r="I1945">
        <f t="shared" si="123"/>
        <v>28</v>
      </c>
      <c r="J1945">
        <v>3326.13</v>
      </c>
    </row>
    <row r="1946" spans="1:10" x14ac:dyDescent="0.25">
      <c r="A1946" s="1">
        <v>42917.392939814818</v>
      </c>
      <c r="B1946">
        <v>26</v>
      </c>
      <c r="C1946">
        <f t="shared" si="120"/>
        <v>27</v>
      </c>
      <c r="D1946">
        <v>29</v>
      </c>
      <c r="E1946">
        <f t="shared" si="121"/>
        <v>30</v>
      </c>
      <c r="F1946">
        <v>27</v>
      </c>
      <c r="G1946">
        <f t="shared" si="122"/>
        <v>28</v>
      </c>
      <c r="H1946">
        <v>28</v>
      </c>
      <c r="I1946">
        <f t="shared" si="123"/>
        <v>29</v>
      </c>
      <c r="J1946">
        <v>5991.46</v>
      </c>
    </row>
    <row r="1947" spans="1:10" x14ac:dyDescent="0.25">
      <c r="A1947" s="1">
        <v>42917.406284722223</v>
      </c>
      <c r="B1947">
        <v>0</v>
      </c>
      <c r="C1947">
        <f t="shared" si="120"/>
        <v>1</v>
      </c>
      <c r="D1947">
        <v>3</v>
      </c>
      <c r="E1947">
        <f t="shared" si="121"/>
        <v>4</v>
      </c>
      <c r="F1947">
        <v>1</v>
      </c>
      <c r="G1947">
        <f t="shared" si="122"/>
        <v>2</v>
      </c>
      <c r="H1947">
        <v>2</v>
      </c>
      <c r="I1947">
        <f t="shared" si="123"/>
        <v>3</v>
      </c>
      <c r="J1947">
        <v>168441</v>
      </c>
    </row>
    <row r="1948" spans="1:10" x14ac:dyDescent="0.25">
      <c r="A1948" s="1">
        <v>42917.406331018516</v>
      </c>
      <c r="B1948">
        <v>1</v>
      </c>
      <c r="C1948">
        <f t="shared" si="120"/>
        <v>2</v>
      </c>
      <c r="D1948">
        <v>4</v>
      </c>
      <c r="E1948">
        <f t="shared" si="121"/>
        <v>5</v>
      </c>
      <c r="F1948">
        <v>2</v>
      </c>
      <c r="G1948">
        <f t="shared" si="122"/>
        <v>3</v>
      </c>
      <c r="H1948">
        <v>3</v>
      </c>
      <c r="I1948">
        <f t="shared" si="123"/>
        <v>4</v>
      </c>
      <c r="J1948">
        <v>100.366</v>
      </c>
    </row>
    <row r="1949" spans="1:10" x14ac:dyDescent="0.25">
      <c r="A1949" s="1">
        <v>42917.406365740739</v>
      </c>
      <c r="B1949">
        <v>2</v>
      </c>
      <c r="C1949">
        <f t="shared" si="120"/>
        <v>3</v>
      </c>
      <c r="D1949">
        <v>5</v>
      </c>
      <c r="E1949">
        <f t="shared" si="121"/>
        <v>6</v>
      </c>
      <c r="F1949">
        <v>3</v>
      </c>
      <c r="G1949">
        <f t="shared" si="122"/>
        <v>4</v>
      </c>
      <c r="H1949">
        <v>4</v>
      </c>
      <c r="I1949">
        <f t="shared" si="123"/>
        <v>5</v>
      </c>
      <c r="J1949">
        <v>83552.3</v>
      </c>
    </row>
    <row r="1950" spans="1:10" x14ac:dyDescent="0.25">
      <c r="A1950" s="1">
        <v>42917.406400462962</v>
      </c>
      <c r="B1950">
        <v>6</v>
      </c>
      <c r="C1950">
        <f t="shared" si="120"/>
        <v>7</v>
      </c>
      <c r="D1950">
        <v>9</v>
      </c>
      <c r="E1950">
        <f t="shared" si="121"/>
        <v>10</v>
      </c>
      <c r="F1950">
        <v>7</v>
      </c>
      <c r="G1950">
        <f t="shared" si="122"/>
        <v>8</v>
      </c>
      <c r="H1950">
        <v>8</v>
      </c>
      <c r="I1950">
        <f t="shared" si="123"/>
        <v>9</v>
      </c>
      <c r="J1950">
        <v>65527.1</v>
      </c>
    </row>
    <row r="1951" spans="1:10" x14ac:dyDescent="0.25">
      <c r="A1951" s="1">
        <v>42917.406446759262</v>
      </c>
      <c r="B1951">
        <v>7</v>
      </c>
      <c r="C1951">
        <f t="shared" si="120"/>
        <v>8</v>
      </c>
      <c r="D1951">
        <v>10</v>
      </c>
      <c r="E1951">
        <f t="shared" si="121"/>
        <v>11</v>
      </c>
      <c r="F1951">
        <v>8</v>
      </c>
      <c r="G1951">
        <f t="shared" si="122"/>
        <v>9</v>
      </c>
      <c r="H1951">
        <v>9</v>
      </c>
      <c r="I1951">
        <f t="shared" si="123"/>
        <v>10</v>
      </c>
      <c r="J1951">
        <v>1757.2</v>
      </c>
    </row>
    <row r="1952" spans="1:10" x14ac:dyDescent="0.25">
      <c r="A1952" s="1">
        <v>42917.406481481485</v>
      </c>
      <c r="B1952">
        <v>8</v>
      </c>
      <c r="C1952">
        <f t="shared" si="120"/>
        <v>9</v>
      </c>
      <c r="D1952">
        <v>11</v>
      </c>
      <c r="E1952">
        <f t="shared" si="121"/>
        <v>12</v>
      </c>
      <c r="F1952">
        <v>9</v>
      </c>
      <c r="G1952">
        <f t="shared" si="122"/>
        <v>10</v>
      </c>
      <c r="H1952">
        <v>10</v>
      </c>
      <c r="I1952">
        <f t="shared" si="123"/>
        <v>11</v>
      </c>
      <c r="J1952">
        <v>131146</v>
      </c>
    </row>
    <row r="1953" spans="1:10" x14ac:dyDescent="0.25">
      <c r="A1953" s="1">
        <v>42917.4065162037</v>
      </c>
      <c r="B1953">
        <v>12</v>
      </c>
      <c r="C1953">
        <f t="shared" si="120"/>
        <v>13</v>
      </c>
      <c r="D1953">
        <v>15</v>
      </c>
      <c r="E1953">
        <f t="shared" si="121"/>
        <v>16</v>
      </c>
      <c r="F1953">
        <v>13</v>
      </c>
      <c r="G1953">
        <f t="shared" si="122"/>
        <v>14</v>
      </c>
      <c r="H1953">
        <v>14</v>
      </c>
      <c r="I1953">
        <f t="shared" si="123"/>
        <v>15</v>
      </c>
      <c r="J1953">
        <v>972.52</v>
      </c>
    </row>
    <row r="1954" spans="1:10" x14ac:dyDescent="0.25">
      <c r="A1954" s="1">
        <v>42917.406550925924</v>
      </c>
      <c r="B1954">
        <v>13</v>
      </c>
      <c r="C1954">
        <f t="shared" si="120"/>
        <v>14</v>
      </c>
      <c r="D1954">
        <v>16</v>
      </c>
      <c r="E1954">
        <f t="shared" si="121"/>
        <v>17</v>
      </c>
      <c r="F1954">
        <v>14</v>
      </c>
      <c r="G1954">
        <f t="shared" si="122"/>
        <v>15</v>
      </c>
      <c r="H1954">
        <v>15</v>
      </c>
      <c r="I1954">
        <f t="shared" si="123"/>
        <v>16</v>
      </c>
      <c r="J1954">
        <v>146661</v>
      </c>
    </row>
    <row r="1955" spans="1:10" x14ac:dyDescent="0.25">
      <c r="A1955" s="1">
        <v>42917.406597222223</v>
      </c>
      <c r="B1955">
        <v>14</v>
      </c>
      <c r="C1955">
        <f t="shared" si="120"/>
        <v>15</v>
      </c>
      <c r="D1955">
        <v>17</v>
      </c>
      <c r="E1955">
        <f t="shared" si="121"/>
        <v>18</v>
      </c>
      <c r="F1955">
        <v>15</v>
      </c>
      <c r="G1955">
        <f t="shared" si="122"/>
        <v>16</v>
      </c>
      <c r="H1955">
        <v>16</v>
      </c>
      <c r="I1955">
        <f t="shared" si="123"/>
        <v>17</v>
      </c>
      <c r="J1955">
        <v>4.0779900000000001E-2</v>
      </c>
    </row>
    <row r="1956" spans="1:10" x14ac:dyDescent="0.25">
      <c r="A1956" s="1">
        <v>42917.406631944446</v>
      </c>
      <c r="B1956">
        <v>18</v>
      </c>
      <c r="C1956">
        <f t="shared" si="120"/>
        <v>19</v>
      </c>
      <c r="D1956">
        <v>21</v>
      </c>
      <c r="E1956">
        <f t="shared" si="121"/>
        <v>22</v>
      </c>
      <c r="F1956">
        <v>19</v>
      </c>
      <c r="G1956">
        <f t="shared" si="122"/>
        <v>20</v>
      </c>
      <c r="H1956">
        <v>20</v>
      </c>
      <c r="I1956">
        <f t="shared" si="123"/>
        <v>21</v>
      </c>
      <c r="J1956">
        <v>2915.65</v>
      </c>
    </row>
    <row r="1957" spans="1:10" x14ac:dyDescent="0.25">
      <c r="A1957" s="1">
        <v>42917.406712962962</v>
      </c>
      <c r="B1957">
        <v>20</v>
      </c>
      <c r="C1957">
        <f t="shared" si="120"/>
        <v>21</v>
      </c>
      <c r="D1957">
        <v>23</v>
      </c>
      <c r="E1957">
        <f t="shared" si="121"/>
        <v>24</v>
      </c>
      <c r="F1957">
        <v>21</v>
      </c>
      <c r="G1957">
        <f t="shared" si="122"/>
        <v>22</v>
      </c>
      <c r="H1957">
        <v>22</v>
      </c>
      <c r="I1957">
        <f t="shared" si="123"/>
        <v>23</v>
      </c>
      <c r="J1957">
        <v>77762.8</v>
      </c>
    </row>
    <row r="1958" spans="1:10" x14ac:dyDescent="0.25">
      <c r="A1958" s="1">
        <v>42917.406747685185</v>
      </c>
      <c r="B1958">
        <v>24</v>
      </c>
      <c r="C1958">
        <f t="shared" si="120"/>
        <v>25</v>
      </c>
      <c r="D1958">
        <v>27</v>
      </c>
      <c r="E1958">
        <f t="shared" si="121"/>
        <v>28</v>
      </c>
      <c r="F1958">
        <v>25</v>
      </c>
      <c r="G1958">
        <f t="shared" si="122"/>
        <v>26</v>
      </c>
      <c r="H1958">
        <v>26</v>
      </c>
      <c r="I1958">
        <f t="shared" si="123"/>
        <v>27</v>
      </c>
      <c r="J1958">
        <v>4189.3500000000004</v>
      </c>
    </row>
    <row r="1959" spans="1:10" x14ac:dyDescent="0.25">
      <c r="A1959" s="1">
        <v>42917.406793981485</v>
      </c>
      <c r="B1959">
        <v>25</v>
      </c>
      <c r="C1959">
        <f t="shared" si="120"/>
        <v>26</v>
      </c>
      <c r="D1959">
        <v>28</v>
      </c>
      <c r="E1959">
        <f t="shared" si="121"/>
        <v>29</v>
      </c>
      <c r="F1959">
        <v>26</v>
      </c>
      <c r="G1959">
        <f t="shared" si="122"/>
        <v>27</v>
      </c>
      <c r="H1959">
        <v>27</v>
      </c>
      <c r="I1959">
        <f t="shared" si="123"/>
        <v>28</v>
      </c>
      <c r="J1959">
        <v>3380.04</v>
      </c>
    </row>
    <row r="1960" spans="1:10" x14ac:dyDescent="0.25">
      <c r="A1960" s="1">
        <v>42917.406840277778</v>
      </c>
      <c r="B1960">
        <v>26</v>
      </c>
      <c r="C1960">
        <f t="shared" si="120"/>
        <v>27</v>
      </c>
      <c r="D1960">
        <v>29</v>
      </c>
      <c r="E1960">
        <f t="shared" si="121"/>
        <v>30</v>
      </c>
      <c r="F1960">
        <v>27</v>
      </c>
      <c r="G1960">
        <f t="shared" si="122"/>
        <v>28</v>
      </c>
      <c r="H1960">
        <v>28</v>
      </c>
      <c r="I1960">
        <f t="shared" si="123"/>
        <v>29</v>
      </c>
      <c r="J1960">
        <v>6193.57</v>
      </c>
    </row>
    <row r="1961" spans="1:10" x14ac:dyDescent="0.25">
      <c r="A1961" s="1">
        <v>42917.420173611114</v>
      </c>
      <c r="B1961">
        <v>0</v>
      </c>
      <c r="C1961">
        <f t="shared" si="120"/>
        <v>1</v>
      </c>
      <c r="D1961">
        <v>3</v>
      </c>
      <c r="E1961">
        <f t="shared" si="121"/>
        <v>4</v>
      </c>
      <c r="F1961">
        <v>1</v>
      </c>
      <c r="G1961">
        <f t="shared" si="122"/>
        <v>2</v>
      </c>
      <c r="H1961">
        <v>2</v>
      </c>
      <c r="I1961">
        <f t="shared" si="123"/>
        <v>3</v>
      </c>
      <c r="J1961">
        <v>166846</v>
      </c>
    </row>
    <row r="1962" spans="1:10" x14ac:dyDescent="0.25">
      <c r="A1962" s="1">
        <v>42917.420219907406</v>
      </c>
      <c r="B1962">
        <v>1</v>
      </c>
      <c r="C1962">
        <f t="shared" si="120"/>
        <v>2</v>
      </c>
      <c r="D1962">
        <v>4</v>
      </c>
      <c r="E1962">
        <f t="shared" si="121"/>
        <v>5</v>
      </c>
      <c r="F1962">
        <v>2</v>
      </c>
      <c r="G1962">
        <f t="shared" si="122"/>
        <v>3</v>
      </c>
      <c r="H1962">
        <v>3</v>
      </c>
      <c r="I1962">
        <f t="shared" si="123"/>
        <v>4</v>
      </c>
      <c r="J1962">
        <v>102.458</v>
      </c>
    </row>
    <row r="1963" spans="1:10" x14ac:dyDescent="0.25">
      <c r="A1963" s="1">
        <v>42917.420254629629</v>
      </c>
      <c r="B1963">
        <v>2</v>
      </c>
      <c r="C1963">
        <f t="shared" si="120"/>
        <v>3</v>
      </c>
      <c r="D1963">
        <v>5</v>
      </c>
      <c r="E1963">
        <f t="shared" si="121"/>
        <v>6</v>
      </c>
      <c r="F1963">
        <v>3</v>
      </c>
      <c r="G1963">
        <f t="shared" si="122"/>
        <v>4</v>
      </c>
      <c r="H1963">
        <v>4</v>
      </c>
      <c r="I1963">
        <f t="shared" si="123"/>
        <v>5</v>
      </c>
      <c r="J1963">
        <v>87114</v>
      </c>
    </row>
    <row r="1964" spans="1:10" x14ac:dyDescent="0.25">
      <c r="A1964" s="1">
        <v>42917.420300925929</v>
      </c>
      <c r="B1964">
        <v>6</v>
      </c>
      <c r="C1964">
        <f t="shared" si="120"/>
        <v>7</v>
      </c>
      <c r="D1964">
        <v>9</v>
      </c>
      <c r="E1964">
        <f t="shared" si="121"/>
        <v>10</v>
      </c>
      <c r="F1964">
        <v>7</v>
      </c>
      <c r="G1964">
        <f t="shared" si="122"/>
        <v>8</v>
      </c>
      <c r="H1964">
        <v>8</v>
      </c>
      <c r="I1964">
        <f t="shared" si="123"/>
        <v>9</v>
      </c>
      <c r="J1964">
        <v>66759.8</v>
      </c>
    </row>
    <row r="1965" spans="1:10" x14ac:dyDescent="0.25">
      <c r="A1965" s="1">
        <v>42917.420347222222</v>
      </c>
      <c r="B1965">
        <v>7</v>
      </c>
      <c r="C1965">
        <f t="shared" si="120"/>
        <v>8</v>
      </c>
      <c r="D1965">
        <v>10</v>
      </c>
      <c r="E1965">
        <f t="shared" si="121"/>
        <v>11</v>
      </c>
      <c r="F1965">
        <v>8</v>
      </c>
      <c r="G1965">
        <f t="shared" si="122"/>
        <v>9</v>
      </c>
      <c r="H1965">
        <v>9</v>
      </c>
      <c r="I1965">
        <f t="shared" si="123"/>
        <v>10</v>
      </c>
      <c r="J1965">
        <v>1773.01</v>
      </c>
    </row>
    <row r="1966" spans="1:10" x14ac:dyDescent="0.25">
      <c r="A1966" s="1">
        <v>42917.420381944445</v>
      </c>
      <c r="B1966">
        <v>8</v>
      </c>
      <c r="C1966">
        <f t="shared" si="120"/>
        <v>9</v>
      </c>
      <c r="D1966">
        <v>11</v>
      </c>
      <c r="E1966">
        <f t="shared" si="121"/>
        <v>12</v>
      </c>
      <c r="F1966">
        <v>9</v>
      </c>
      <c r="G1966">
        <f t="shared" si="122"/>
        <v>10</v>
      </c>
      <c r="H1966">
        <v>10</v>
      </c>
      <c r="I1966">
        <f t="shared" si="123"/>
        <v>11</v>
      </c>
      <c r="J1966">
        <v>128151</v>
      </c>
    </row>
    <row r="1967" spans="1:10" x14ac:dyDescent="0.25">
      <c r="A1967" s="1">
        <v>42917.420416666668</v>
      </c>
      <c r="B1967">
        <v>12</v>
      </c>
      <c r="C1967">
        <f t="shared" si="120"/>
        <v>13</v>
      </c>
      <c r="D1967">
        <v>15</v>
      </c>
      <c r="E1967">
        <f t="shared" si="121"/>
        <v>16</v>
      </c>
      <c r="F1967">
        <v>13</v>
      </c>
      <c r="G1967">
        <f t="shared" si="122"/>
        <v>14</v>
      </c>
      <c r="H1967">
        <v>14</v>
      </c>
      <c r="I1967">
        <f t="shared" si="123"/>
        <v>15</v>
      </c>
      <c r="J1967">
        <v>946.43899999999996</v>
      </c>
    </row>
    <row r="1968" spans="1:10" x14ac:dyDescent="0.25">
      <c r="A1968" s="1">
        <v>42917.42046296296</v>
      </c>
      <c r="B1968">
        <v>13</v>
      </c>
      <c r="C1968">
        <f t="shared" si="120"/>
        <v>14</v>
      </c>
      <c r="D1968">
        <v>16</v>
      </c>
      <c r="E1968">
        <f t="shared" si="121"/>
        <v>17</v>
      </c>
      <c r="F1968">
        <v>14</v>
      </c>
      <c r="G1968">
        <f t="shared" si="122"/>
        <v>15</v>
      </c>
      <c r="H1968">
        <v>15</v>
      </c>
      <c r="I1968">
        <f t="shared" si="123"/>
        <v>16</v>
      </c>
      <c r="J1968">
        <v>153269</v>
      </c>
    </row>
    <row r="1969" spans="1:10" x14ac:dyDescent="0.25">
      <c r="A1969" s="1">
        <v>42917.420497685183</v>
      </c>
      <c r="B1969">
        <v>14</v>
      </c>
      <c r="C1969">
        <f t="shared" si="120"/>
        <v>15</v>
      </c>
      <c r="D1969">
        <v>17</v>
      </c>
      <c r="E1969">
        <f t="shared" si="121"/>
        <v>18</v>
      </c>
      <c r="F1969">
        <v>15</v>
      </c>
      <c r="G1969">
        <f t="shared" si="122"/>
        <v>16</v>
      </c>
      <c r="H1969">
        <v>16</v>
      </c>
      <c r="I1969">
        <f t="shared" si="123"/>
        <v>17</v>
      </c>
      <c r="J1969">
        <v>4.1340500000000002E-2</v>
      </c>
    </row>
    <row r="1970" spans="1:10" x14ac:dyDescent="0.25">
      <c r="A1970" s="1">
        <v>42917.420543981483</v>
      </c>
      <c r="B1970">
        <v>18</v>
      </c>
      <c r="C1970">
        <f t="shared" si="120"/>
        <v>19</v>
      </c>
      <c r="D1970">
        <v>21</v>
      </c>
      <c r="E1970">
        <f t="shared" si="121"/>
        <v>22</v>
      </c>
      <c r="F1970">
        <v>19</v>
      </c>
      <c r="G1970">
        <f t="shared" si="122"/>
        <v>20</v>
      </c>
      <c r="H1970">
        <v>20</v>
      </c>
      <c r="I1970">
        <f t="shared" si="123"/>
        <v>21</v>
      </c>
      <c r="J1970">
        <v>2663.84</v>
      </c>
    </row>
    <row r="1971" spans="1:10" x14ac:dyDescent="0.25">
      <c r="A1971" s="1">
        <v>42917.420624999999</v>
      </c>
      <c r="B1971">
        <v>20</v>
      </c>
      <c r="C1971">
        <f t="shared" si="120"/>
        <v>21</v>
      </c>
      <c r="D1971">
        <v>23</v>
      </c>
      <c r="E1971">
        <f t="shared" si="121"/>
        <v>24</v>
      </c>
      <c r="F1971">
        <v>21</v>
      </c>
      <c r="G1971">
        <f t="shared" si="122"/>
        <v>22</v>
      </c>
      <c r="H1971">
        <v>22</v>
      </c>
      <c r="I1971">
        <f t="shared" si="123"/>
        <v>23</v>
      </c>
      <c r="J1971">
        <v>75635.5</v>
      </c>
    </row>
    <row r="1972" spans="1:10" x14ac:dyDescent="0.25">
      <c r="A1972" s="1">
        <v>42917.420659722222</v>
      </c>
      <c r="B1972">
        <v>24</v>
      </c>
      <c r="C1972">
        <f t="shared" si="120"/>
        <v>25</v>
      </c>
      <c r="D1972">
        <v>27</v>
      </c>
      <c r="E1972">
        <f t="shared" si="121"/>
        <v>28</v>
      </c>
      <c r="F1972">
        <v>25</v>
      </c>
      <c r="G1972">
        <f t="shared" si="122"/>
        <v>26</v>
      </c>
      <c r="H1972">
        <v>26</v>
      </c>
      <c r="I1972">
        <f t="shared" si="123"/>
        <v>27</v>
      </c>
      <c r="J1972">
        <v>3836.09</v>
      </c>
    </row>
    <row r="1973" spans="1:10" x14ac:dyDescent="0.25">
      <c r="A1973" s="1">
        <v>42917.420706018522</v>
      </c>
      <c r="B1973">
        <v>25</v>
      </c>
      <c r="C1973">
        <f t="shared" si="120"/>
        <v>26</v>
      </c>
      <c r="D1973">
        <v>28</v>
      </c>
      <c r="E1973">
        <f t="shared" si="121"/>
        <v>29</v>
      </c>
      <c r="F1973">
        <v>26</v>
      </c>
      <c r="G1973">
        <f t="shared" si="122"/>
        <v>27</v>
      </c>
      <c r="H1973">
        <v>27</v>
      </c>
      <c r="I1973">
        <f t="shared" si="123"/>
        <v>28</v>
      </c>
      <c r="J1973">
        <v>3300.74</v>
      </c>
    </row>
    <row r="1974" spans="1:10" x14ac:dyDescent="0.25">
      <c r="A1974" s="1">
        <v>42917.420740740738</v>
      </c>
      <c r="B1974">
        <v>26</v>
      </c>
      <c r="C1974">
        <f t="shared" si="120"/>
        <v>27</v>
      </c>
      <c r="D1974">
        <v>29</v>
      </c>
      <c r="E1974">
        <f t="shared" si="121"/>
        <v>30</v>
      </c>
      <c r="F1974">
        <v>27</v>
      </c>
      <c r="G1974">
        <f t="shared" si="122"/>
        <v>28</v>
      </c>
      <c r="H1974">
        <v>28</v>
      </c>
      <c r="I1974">
        <f t="shared" si="123"/>
        <v>29</v>
      </c>
      <c r="J1974">
        <v>6039.33</v>
      </c>
    </row>
    <row r="1975" spans="1:10" x14ac:dyDescent="0.25">
      <c r="A1975" s="1">
        <v>42917.434062499997</v>
      </c>
      <c r="B1975">
        <v>0</v>
      </c>
      <c r="C1975">
        <f t="shared" si="120"/>
        <v>1</v>
      </c>
      <c r="D1975">
        <v>3</v>
      </c>
      <c r="E1975">
        <f t="shared" si="121"/>
        <v>4</v>
      </c>
      <c r="F1975">
        <v>1</v>
      </c>
      <c r="G1975">
        <f t="shared" si="122"/>
        <v>2</v>
      </c>
      <c r="H1975">
        <v>2</v>
      </c>
      <c r="I1975">
        <f t="shared" si="123"/>
        <v>3</v>
      </c>
      <c r="J1975">
        <v>155363</v>
      </c>
    </row>
    <row r="1976" spans="1:10" x14ac:dyDescent="0.25">
      <c r="A1976" s="1">
        <v>42917.434108796297</v>
      </c>
      <c r="B1976">
        <v>1</v>
      </c>
      <c r="C1976">
        <f t="shared" si="120"/>
        <v>2</v>
      </c>
      <c r="D1976">
        <v>4</v>
      </c>
      <c r="E1976">
        <f t="shared" si="121"/>
        <v>5</v>
      </c>
      <c r="F1976">
        <v>2</v>
      </c>
      <c r="G1976">
        <f t="shared" si="122"/>
        <v>3</v>
      </c>
      <c r="H1976">
        <v>3</v>
      </c>
      <c r="I1976">
        <f t="shared" si="123"/>
        <v>4</v>
      </c>
      <c r="J1976">
        <v>87.335800000000006</v>
      </c>
    </row>
    <row r="1977" spans="1:10" x14ac:dyDescent="0.25">
      <c r="A1977" s="1">
        <v>42917.43414351852</v>
      </c>
      <c r="B1977">
        <v>2</v>
      </c>
      <c r="C1977">
        <f t="shared" si="120"/>
        <v>3</v>
      </c>
      <c r="D1977">
        <v>5</v>
      </c>
      <c r="E1977">
        <f t="shared" si="121"/>
        <v>6</v>
      </c>
      <c r="F1977">
        <v>3</v>
      </c>
      <c r="G1977">
        <f t="shared" si="122"/>
        <v>4</v>
      </c>
      <c r="H1977">
        <v>4</v>
      </c>
      <c r="I1977">
        <f t="shared" si="123"/>
        <v>5</v>
      </c>
      <c r="J1977">
        <v>86530.8</v>
      </c>
    </row>
    <row r="1978" spans="1:10" x14ac:dyDescent="0.25">
      <c r="A1978" s="1">
        <v>42917.434189814812</v>
      </c>
      <c r="B1978">
        <v>6</v>
      </c>
      <c r="C1978">
        <f t="shared" si="120"/>
        <v>7</v>
      </c>
      <c r="D1978">
        <v>9</v>
      </c>
      <c r="E1978">
        <f t="shared" si="121"/>
        <v>10</v>
      </c>
      <c r="F1978">
        <v>7</v>
      </c>
      <c r="G1978">
        <f t="shared" si="122"/>
        <v>8</v>
      </c>
      <c r="H1978">
        <v>8</v>
      </c>
      <c r="I1978">
        <f t="shared" si="123"/>
        <v>9</v>
      </c>
      <c r="J1978">
        <v>80959.5</v>
      </c>
    </row>
    <row r="1979" spans="1:10" x14ac:dyDescent="0.25">
      <c r="A1979" s="1">
        <v>42917.434224537035</v>
      </c>
      <c r="B1979">
        <v>7</v>
      </c>
      <c r="C1979">
        <f t="shared" si="120"/>
        <v>8</v>
      </c>
      <c r="D1979">
        <v>10</v>
      </c>
      <c r="E1979">
        <f t="shared" si="121"/>
        <v>11</v>
      </c>
      <c r="F1979">
        <v>8</v>
      </c>
      <c r="G1979">
        <f t="shared" si="122"/>
        <v>9</v>
      </c>
      <c r="H1979">
        <v>9</v>
      </c>
      <c r="I1979">
        <f t="shared" si="123"/>
        <v>10</v>
      </c>
      <c r="J1979">
        <v>1797.91</v>
      </c>
    </row>
    <row r="1980" spans="1:10" x14ac:dyDescent="0.25">
      <c r="A1980" s="1">
        <v>42917.434259259258</v>
      </c>
      <c r="B1980">
        <v>8</v>
      </c>
      <c r="C1980">
        <f t="shared" si="120"/>
        <v>9</v>
      </c>
      <c r="D1980">
        <v>11</v>
      </c>
      <c r="E1980">
        <f t="shared" si="121"/>
        <v>12</v>
      </c>
      <c r="F1980">
        <v>9</v>
      </c>
      <c r="G1980">
        <f t="shared" si="122"/>
        <v>10</v>
      </c>
      <c r="H1980">
        <v>10</v>
      </c>
      <c r="I1980">
        <f t="shared" si="123"/>
        <v>11</v>
      </c>
      <c r="J1980">
        <v>130547</v>
      </c>
    </row>
    <row r="1981" spans="1:10" x14ac:dyDescent="0.25">
      <c r="A1981" s="1">
        <v>42917.434305555558</v>
      </c>
      <c r="B1981">
        <v>12</v>
      </c>
      <c r="C1981">
        <f t="shared" si="120"/>
        <v>13</v>
      </c>
      <c r="D1981">
        <v>15</v>
      </c>
      <c r="E1981">
        <f t="shared" si="121"/>
        <v>16</v>
      </c>
      <c r="F1981">
        <v>13</v>
      </c>
      <c r="G1981">
        <f t="shared" si="122"/>
        <v>14</v>
      </c>
      <c r="H1981">
        <v>14</v>
      </c>
      <c r="I1981">
        <f t="shared" si="123"/>
        <v>15</v>
      </c>
      <c r="J1981">
        <v>1022.18</v>
      </c>
    </row>
    <row r="1982" spans="1:10" x14ac:dyDescent="0.25">
      <c r="A1982" s="1">
        <v>42917.434340277781</v>
      </c>
      <c r="B1982">
        <v>13</v>
      </c>
      <c r="C1982">
        <f t="shared" si="120"/>
        <v>14</v>
      </c>
      <c r="D1982">
        <v>16</v>
      </c>
      <c r="E1982">
        <f t="shared" si="121"/>
        <v>17</v>
      </c>
      <c r="F1982">
        <v>14</v>
      </c>
      <c r="G1982">
        <f t="shared" si="122"/>
        <v>15</v>
      </c>
      <c r="H1982">
        <v>15</v>
      </c>
      <c r="I1982">
        <f t="shared" si="123"/>
        <v>16</v>
      </c>
      <c r="J1982">
        <v>148630</v>
      </c>
    </row>
    <row r="1983" spans="1:10" x14ac:dyDescent="0.25">
      <c r="A1983" s="1">
        <v>42917.434386574074</v>
      </c>
      <c r="B1983">
        <v>14</v>
      </c>
      <c r="C1983">
        <f t="shared" si="120"/>
        <v>15</v>
      </c>
      <c r="D1983">
        <v>17</v>
      </c>
      <c r="E1983">
        <f t="shared" si="121"/>
        <v>18</v>
      </c>
      <c r="F1983">
        <v>15</v>
      </c>
      <c r="G1983">
        <f t="shared" si="122"/>
        <v>16</v>
      </c>
      <c r="H1983">
        <v>16</v>
      </c>
      <c r="I1983">
        <f t="shared" si="123"/>
        <v>17</v>
      </c>
      <c r="J1983">
        <v>4.15016E-2</v>
      </c>
    </row>
    <row r="1984" spans="1:10" x14ac:dyDescent="0.25">
      <c r="A1984" s="1">
        <v>42917.434421296297</v>
      </c>
      <c r="B1984">
        <v>18</v>
      </c>
      <c r="C1984">
        <f t="shared" si="120"/>
        <v>19</v>
      </c>
      <c r="D1984">
        <v>21</v>
      </c>
      <c r="E1984">
        <f t="shared" si="121"/>
        <v>22</v>
      </c>
      <c r="F1984">
        <v>19</v>
      </c>
      <c r="G1984">
        <f t="shared" si="122"/>
        <v>20</v>
      </c>
      <c r="H1984">
        <v>20</v>
      </c>
      <c r="I1984">
        <f t="shared" si="123"/>
        <v>21</v>
      </c>
      <c r="J1984">
        <v>2720.58</v>
      </c>
    </row>
    <row r="1985" spans="1:10" x14ac:dyDescent="0.25">
      <c r="A1985" s="1">
        <v>42917.434502314813</v>
      </c>
      <c r="B1985">
        <v>20</v>
      </c>
      <c r="C1985">
        <f t="shared" si="120"/>
        <v>21</v>
      </c>
      <c r="D1985">
        <v>23</v>
      </c>
      <c r="E1985">
        <f t="shared" si="121"/>
        <v>24</v>
      </c>
      <c r="F1985">
        <v>21</v>
      </c>
      <c r="G1985">
        <f t="shared" si="122"/>
        <v>22</v>
      </c>
      <c r="H1985">
        <v>22</v>
      </c>
      <c r="I1985">
        <f t="shared" si="123"/>
        <v>23</v>
      </c>
      <c r="J1985">
        <v>76930.600000000006</v>
      </c>
    </row>
    <row r="1986" spans="1:10" x14ac:dyDescent="0.25">
      <c r="A1986" s="1">
        <v>42917.434548611112</v>
      </c>
      <c r="B1986">
        <v>24</v>
      </c>
      <c r="C1986">
        <f t="shared" si="120"/>
        <v>25</v>
      </c>
      <c r="D1986">
        <v>27</v>
      </c>
      <c r="E1986">
        <f t="shared" si="121"/>
        <v>28</v>
      </c>
      <c r="F1986">
        <v>25</v>
      </c>
      <c r="G1986">
        <f t="shared" si="122"/>
        <v>26</v>
      </c>
      <c r="H1986">
        <v>26</v>
      </c>
      <c r="I1986">
        <f t="shared" si="123"/>
        <v>27</v>
      </c>
      <c r="J1986">
        <v>4060.04</v>
      </c>
    </row>
    <row r="1987" spans="1:10" x14ac:dyDescent="0.25">
      <c r="A1987" s="1">
        <v>42917.434594907405</v>
      </c>
      <c r="B1987">
        <v>25</v>
      </c>
      <c r="C1987">
        <f t="shared" ref="C1987:C2050" si="124">B1987+1</f>
        <v>26</v>
      </c>
      <c r="D1987">
        <v>28</v>
      </c>
      <c r="E1987">
        <f t="shared" ref="E1987:E2050" si="125">D1987+1</f>
        <v>29</v>
      </c>
      <c r="F1987">
        <v>26</v>
      </c>
      <c r="G1987">
        <f t="shared" ref="G1987:G2050" si="126">F1987+1</f>
        <v>27</v>
      </c>
      <c r="H1987">
        <v>27</v>
      </c>
      <c r="I1987">
        <f t="shared" ref="I1987:I2050" si="127">H1987+1</f>
        <v>28</v>
      </c>
      <c r="J1987">
        <v>2960.31</v>
      </c>
    </row>
    <row r="1988" spans="1:10" x14ac:dyDescent="0.25">
      <c r="A1988" s="1">
        <v>42917.434629629628</v>
      </c>
      <c r="B1988">
        <v>26</v>
      </c>
      <c r="C1988">
        <f t="shared" si="124"/>
        <v>27</v>
      </c>
      <c r="D1988">
        <v>29</v>
      </c>
      <c r="E1988">
        <f t="shared" si="125"/>
        <v>30</v>
      </c>
      <c r="F1988">
        <v>27</v>
      </c>
      <c r="G1988">
        <f t="shared" si="126"/>
        <v>28</v>
      </c>
      <c r="H1988">
        <v>28</v>
      </c>
      <c r="I1988">
        <f t="shared" si="127"/>
        <v>29</v>
      </c>
      <c r="J1988">
        <v>5957.69</v>
      </c>
    </row>
    <row r="1989" spans="1:10" x14ac:dyDescent="0.25">
      <c r="A1989" s="1">
        <v>42917.447951388887</v>
      </c>
      <c r="B1989">
        <v>0</v>
      </c>
      <c r="C1989">
        <f t="shared" si="124"/>
        <v>1</v>
      </c>
      <c r="D1989">
        <v>3</v>
      </c>
      <c r="E1989">
        <f t="shared" si="125"/>
        <v>4</v>
      </c>
      <c r="F1989">
        <v>1</v>
      </c>
      <c r="G1989">
        <f t="shared" si="126"/>
        <v>2</v>
      </c>
      <c r="H1989">
        <v>2</v>
      </c>
      <c r="I1989">
        <f t="shared" si="127"/>
        <v>3</v>
      </c>
      <c r="J1989">
        <v>155652</v>
      </c>
    </row>
    <row r="1990" spans="1:10" x14ac:dyDescent="0.25">
      <c r="A1990" s="1">
        <v>42917.447997685187</v>
      </c>
      <c r="B1990">
        <v>1</v>
      </c>
      <c r="C1990">
        <f t="shared" si="124"/>
        <v>2</v>
      </c>
      <c r="D1990">
        <v>4</v>
      </c>
      <c r="E1990">
        <f t="shared" si="125"/>
        <v>5</v>
      </c>
      <c r="F1990">
        <v>2</v>
      </c>
      <c r="G1990">
        <f t="shared" si="126"/>
        <v>3</v>
      </c>
      <c r="H1990">
        <v>3</v>
      </c>
      <c r="I1990">
        <f t="shared" si="127"/>
        <v>4</v>
      </c>
      <c r="J1990">
        <v>108.02800000000001</v>
      </c>
    </row>
    <row r="1991" spans="1:10" x14ac:dyDescent="0.25">
      <c r="A1991" s="1">
        <v>42917.44803240741</v>
      </c>
      <c r="B1991">
        <v>2</v>
      </c>
      <c r="C1991">
        <f t="shared" si="124"/>
        <v>3</v>
      </c>
      <c r="D1991">
        <v>5</v>
      </c>
      <c r="E1991">
        <f t="shared" si="125"/>
        <v>6</v>
      </c>
      <c r="F1991">
        <v>3</v>
      </c>
      <c r="G1991">
        <f t="shared" si="126"/>
        <v>4</v>
      </c>
      <c r="H1991">
        <v>4</v>
      </c>
      <c r="I1991">
        <f t="shared" si="127"/>
        <v>5</v>
      </c>
      <c r="J1991">
        <v>85712.2</v>
      </c>
    </row>
    <row r="1992" spans="1:10" x14ac:dyDescent="0.25">
      <c r="A1992" s="1">
        <v>42917.448078703703</v>
      </c>
      <c r="B1992">
        <v>6</v>
      </c>
      <c r="C1992">
        <f t="shared" si="124"/>
        <v>7</v>
      </c>
      <c r="D1992">
        <v>9</v>
      </c>
      <c r="E1992">
        <f t="shared" si="125"/>
        <v>10</v>
      </c>
      <c r="F1992">
        <v>7</v>
      </c>
      <c r="G1992">
        <f t="shared" si="126"/>
        <v>8</v>
      </c>
      <c r="H1992">
        <v>8</v>
      </c>
      <c r="I1992">
        <f t="shared" si="127"/>
        <v>9</v>
      </c>
      <c r="J1992">
        <v>68222.8</v>
      </c>
    </row>
    <row r="1993" spans="1:10" x14ac:dyDescent="0.25">
      <c r="A1993" s="1">
        <v>42917.448125000003</v>
      </c>
      <c r="B1993">
        <v>7</v>
      </c>
      <c r="C1993">
        <f t="shared" si="124"/>
        <v>8</v>
      </c>
      <c r="D1993">
        <v>10</v>
      </c>
      <c r="E1993">
        <f t="shared" si="125"/>
        <v>11</v>
      </c>
      <c r="F1993">
        <v>8</v>
      </c>
      <c r="G1993">
        <f t="shared" si="126"/>
        <v>9</v>
      </c>
      <c r="H1993">
        <v>9</v>
      </c>
      <c r="I1993">
        <f t="shared" si="127"/>
        <v>10</v>
      </c>
      <c r="J1993">
        <v>1625.76</v>
      </c>
    </row>
    <row r="1994" spans="1:10" x14ac:dyDescent="0.25">
      <c r="A1994" s="1">
        <v>42917.448159722226</v>
      </c>
      <c r="B1994">
        <v>8</v>
      </c>
      <c r="C1994">
        <f t="shared" si="124"/>
        <v>9</v>
      </c>
      <c r="D1994">
        <v>11</v>
      </c>
      <c r="E1994">
        <f t="shared" si="125"/>
        <v>12</v>
      </c>
      <c r="F1994">
        <v>9</v>
      </c>
      <c r="G1994">
        <f t="shared" si="126"/>
        <v>10</v>
      </c>
      <c r="H1994">
        <v>10</v>
      </c>
      <c r="I1994">
        <f t="shared" si="127"/>
        <v>11</v>
      </c>
      <c r="J1994">
        <v>145504</v>
      </c>
    </row>
    <row r="1995" spans="1:10" x14ac:dyDescent="0.25">
      <c r="A1995" s="1">
        <v>42917.448194444441</v>
      </c>
      <c r="B1995">
        <v>12</v>
      </c>
      <c r="C1995">
        <f t="shared" si="124"/>
        <v>13</v>
      </c>
      <c r="D1995">
        <v>15</v>
      </c>
      <c r="E1995">
        <f t="shared" si="125"/>
        <v>16</v>
      </c>
      <c r="F1995">
        <v>13</v>
      </c>
      <c r="G1995">
        <f t="shared" si="126"/>
        <v>14</v>
      </c>
      <c r="H1995">
        <v>14</v>
      </c>
      <c r="I1995">
        <f t="shared" si="127"/>
        <v>15</v>
      </c>
      <c r="J1995">
        <v>984.62699999999995</v>
      </c>
    </row>
    <row r="1996" spans="1:10" x14ac:dyDescent="0.25">
      <c r="A1996" s="1">
        <v>42917.448240740741</v>
      </c>
      <c r="B1996">
        <v>13</v>
      </c>
      <c r="C1996">
        <f t="shared" si="124"/>
        <v>14</v>
      </c>
      <c r="D1996">
        <v>16</v>
      </c>
      <c r="E1996">
        <f t="shared" si="125"/>
        <v>17</v>
      </c>
      <c r="F1996">
        <v>14</v>
      </c>
      <c r="G1996">
        <f t="shared" si="126"/>
        <v>15</v>
      </c>
      <c r="H1996">
        <v>15</v>
      </c>
      <c r="I1996">
        <f t="shared" si="127"/>
        <v>16</v>
      </c>
      <c r="J1996">
        <v>148638</v>
      </c>
    </row>
    <row r="1997" spans="1:10" x14ac:dyDescent="0.25">
      <c r="A1997" s="1">
        <v>42917.448287037034</v>
      </c>
      <c r="B1997">
        <v>14</v>
      </c>
      <c r="C1997">
        <f t="shared" si="124"/>
        <v>15</v>
      </c>
      <c r="D1997">
        <v>17</v>
      </c>
      <c r="E1997">
        <f t="shared" si="125"/>
        <v>18</v>
      </c>
      <c r="F1997">
        <v>15</v>
      </c>
      <c r="G1997">
        <f t="shared" si="126"/>
        <v>16</v>
      </c>
      <c r="H1997">
        <v>16</v>
      </c>
      <c r="I1997">
        <f t="shared" si="127"/>
        <v>17</v>
      </c>
      <c r="J1997">
        <v>4.1376299999999998E-2</v>
      </c>
    </row>
    <row r="1998" spans="1:10" x14ac:dyDescent="0.25">
      <c r="A1998" s="1">
        <v>42917.448321759257</v>
      </c>
      <c r="B1998">
        <v>18</v>
      </c>
      <c r="C1998">
        <f t="shared" si="124"/>
        <v>19</v>
      </c>
      <c r="D1998">
        <v>21</v>
      </c>
      <c r="E1998">
        <f t="shared" si="125"/>
        <v>22</v>
      </c>
      <c r="F1998">
        <v>19</v>
      </c>
      <c r="G1998">
        <f t="shared" si="126"/>
        <v>20</v>
      </c>
      <c r="H1998">
        <v>20</v>
      </c>
      <c r="I1998">
        <f t="shared" si="127"/>
        <v>21</v>
      </c>
      <c r="J1998">
        <v>2761.11</v>
      </c>
    </row>
    <row r="1999" spans="1:10" x14ac:dyDescent="0.25">
      <c r="A1999" s="1">
        <v>42917.44840277778</v>
      </c>
      <c r="B1999">
        <v>20</v>
      </c>
      <c r="C1999">
        <f t="shared" si="124"/>
        <v>21</v>
      </c>
      <c r="D1999">
        <v>23</v>
      </c>
      <c r="E1999">
        <f t="shared" si="125"/>
        <v>24</v>
      </c>
      <c r="F1999">
        <v>21</v>
      </c>
      <c r="G1999">
        <f t="shared" si="126"/>
        <v>22</v>
      </c>
      <c r="H1999">
        <v>22</v>
      </c>
      <c r="I1999">
        <f t="shared" si="127"/>
        <v>23</v>
      </c>
      <c r="J1999">
        <v>75746.2</v>
      </c>
    </row>
    <row r="2000" spans="1:10" x14ac:dyDescent="0.25">
      <c r="A2000" s="1">
        <v>42917.448437500003</v>
      </c>
      <c r="B2000">
        <v>24</v>
      </c>
      <c r="C2000">
        <f t="shared" si="124"/>
        <v>25</v>
      </c>
      <c r="D2000">
        <v>27</v>
      </c>
      <c r="E2000">
        <f t="shared" si="125"/>
        <v>28</v>
      </c>
      <c r="F2000">
        <v>25</v>
      </c>
      <c r="G2000">
        <f t="shared" si="126"/>
        <v>26</v>
      </c>
      <c r="H2000">
        <v>26</v>
      </c>
      <c r="I2000">
        <f t="shared" si="127"/>
        <v>27</v>
      </c>
      <c r="J2000">
        <v>4091.54</v>
      </c>
    </row>
    <row r="2001" spans="1:10" x14ac:dyDescent="0.25">
      <c r="A2001" s="1">
        <v>42917.448483796295</v>
      </c>
      <c r="B2001">
        <v>25</v>
      </c>
      <c r="C2001">
        <f t="shared" si="124"/>
        <v>26</v>
      </c>
      <c r="D2001">
        <v>28</v>
      </c>
      <c r="E2001">
        <f t="shared" si="125"/>
        <v>29</v>
      </c>
      <c r="F2001">
        <v>26</v>
      </c>
      <c r="G2001">
        <f t="shared" si="126"/>
        <v>27</v>
      </c>
      <c r="H2001">
        <v>27</v>
      </c>
      <c r="I2001">
        <f t="shared" si="127"/>
        <v>28</v>
      </c>
      <c r="J2001">
        <v>3240.19</v>
      </c>
    </row>
    <row r="2002" spans="1:10" x14ac:dyDescent="0.25">
      <c r="A2002" s="1">
        <v>42917.448518518519</v>
      </c>
      <c r="B2002">
        <v>26</v>
      </c>
      <c r="C2002">
        <f t="shared" si="124"/>
        <v>27</v>
      </c>
      <c r="D2002">
        <v>29</v>
      </c>
      <c r="E2002">
        <f t="shared" si="125"/>
        <v>30</v>
      </c>
      <c r="F2002">
        <v>27</v>
      </c>
      <c r="G2002">
        <f t="shared" si="126"/>
        <v>28</v>
      </c>
      <c r="H2002">
        <v>28</v>
      </c>
      <c r="I2002">
        <f t="shared" si="127"/>
        <v>29</v>
      </c>
      <c r="J2002">
        <v>6432.76</v>
      </c>
    </row>
    <row r="2003" spans="1:10" x14ac:dyDescent="0.25">
      <c r="A2003" s="1">
        <v>42917.461840277778</v>
      </c>
      <c r="B2003">
        <v>0</v>
      </c>
      <c r="C2003">
        <f t="shared" si="124"/>
        <v>1</v>
      </c>
      <c r="D2003">
        <v>3</v>
      </c>
      <c r="E2003">
        <f t="shared" si="125"/>
        <v>4</v>
      </c>
      <c r="F2003">
        <v>1</v>
      </c>
      <c r="G2003">
        <f t="shared" si="126"/>
        <v>2</v>
      </c>
      <c r="H2003">
        <v>2</v>
      </c>
      <c r="I2003">
        <f t="shared" si="127"/>
        <v>3</v>
      </c>
      <c r="J2003">
        <v>155628</v>
      </c>
    </row>
    <row r="2004" spans="1:10" x14ac:dyDescent="0.25">
      <c r="A2004" s="1">
        <v>42917.461886574078</v>
      </c>
      <c r="B2004">
        <v>1</v>
      </c>
      <c r="C2004">
        <f t="shared" si="124"/>
        <v>2</v>
      </c>
      <c r="D2004">
        <v>4</v>
      </c>
      <c r="E2004">
        <f t="shared" si="125"/>
        <v>5</v>
      </c>
      <c r="F2004">
        <v>2</v>
      </c>
      <c r="G2004">
        <f t="shared" si="126"/>
        <v>3</v>
      </c>
      <c r="H2004">
        <v>3</v>
      </c>
      <c r="I2004">
        <f t="shared" si="127"/>
        <v>4</v>
      </c>
      <c r="J2004">
        <v>95.568200000000004</v>
      </c>
    </row>
    <row r="2005" spans="1:10" x14ac:dyDescent="0.25">
      <c r="A2005" s="1">
        <v>42917.46193287037</v>
      </c>
      <c r="B2005">
        <v>2</v>
      </c>
      <c r="C2005">
        <f t="shared" si="124"/>
        <v>3</v>
      </c>
      <c r="D2005">
        <v>5</v>
      </c>
      <c r="E2005">
        <f t="shared" si="125"/>
        <v>6</v>
      </c>
      <c r="F2005">
        <v>3</v>
      </c>
      <c r="G2005">
        <f t="shared" si="126"/>
        <v>4</v>
      </c>
      <c r="H2005">
        <v>4</v>
      </c>
      <c r="I2005">
        <f t="shared" si="127"/>
        <v>5</v>
      </c>
      <c r="J2005">
        <v>91179.4</v>
      </c>
    </row>
    <row r="2006" spans="1:10" x14ac:dyDescent="0.25">
      <c r="A2006" s="1">
        <v>42917.461967592593</v>
      </c>
      <c r="B2006">
        <v>6</v>
      </c>
      <c r="C2006">
        <f t="shared" si="124"/>
        <v>7</v>
      </c>
      <c r="D2006">
        <v>9</v>
      </c>
      <c r="E2006">
        <f t="shared" si="125"/>
        <v>10</v>
      </c>
      <c r="F2006">
        <v>7</v>
      </c>
      <c r="G2006">
        <f t="shared" si="126"/>
        <v>8</v>
      </c>
      <c r="H2006">
        <v>8</v>
      </c>
      <c r="I2006">
        <f t="shared" si="127"/>
        <v>9</v>
      </c>
      <c r="J2006">
        <v>62986.8</v>
      </c>
    </row>
    <row r="2007" spans="1:10" x14ac:dyDescent="0.25">
      <c r="A2007" s="1">
        <v>42917.462013888886</v>
      </c>
      <c r="B2007">
        <v>7</v>
      </c>
      <c r="C2007">
        <f t="shared" si="124"/>
        <v>8</v>
      </c>
      <c r="D2007">
        <v>10</v>
      </c>
      <c r="E2007">
        <f t="shared" si="125"/>
        <v>11</v>
      </c>
      <c r="F2007">
        <v>8</v>
      </c>
      <c r="G2007">
        <f t="shared" si="126"/>
        <v>9</v>
      </c>
      <c r="H2007">
        <v>9</v>
      </c>
      <c r="I2007">
        <f t="shared" si="127"/>
        <v>10</v>
      </c>
      <c r="J2007">
        <v>1592.3</v>
      </c>
    </row>
    <row r="2008" spans="1:10" x14ac:dyDescent="0.25">
      <c r="A2008" s="1">
        <v>42917.462048611109</v>
      </c>
      <c r="B2008">
        <v>8</v>
      </c>
      <c r="C2008">
        <f t="shared" si="124"/>
        <v>9</v>
      </c>
      <c r="D2008">
        <v>11</v>
      </c>
      <c r="E2008">
        <f t="shared" si="125"/>
        <v>12</v>
      </c>
      <c r="F2008">
        <v>9</v>
      </c>
      <c r="G2008">
        <f t="shared" si="126"/>
        <v>10</v>
      </c>
      <c r="H2008">
        <v>10</v>
      </c>
      <c r="I2008">
        <f t="shared" si="127"/>
        <v>11</v>
      </c>
      <c r="J2008">
        <v>129580</v>
      </c>
    </row>
    <row r="2009" spans="1:10" x14ac:dyDescent="0.25">
      <c r="A2009" s="1">
        <v>42917.462094907409</v>
      </c>
      <c r="B2009">
        <v>12</v>
      </c>
      <c r="C2009">
        <f t="shared" si="124"/>
        <v>13</v>
      </c>
      <c r="D2009">
        <v>15</v>
      </c>
      <c r="E2009">
        <f t="shared" si="125"/>
        <v>16</v>
      </c>
      <c r="F2009">
        <v>13</v>
      </c>
      <c r="G2009">
        <f t="shared" si="126"/>
        <v>14</v>
      </c>
      <c r="H2009">
        <v>14</v>
      </c>
      <c r="I2009">
        <f t="shared" si="127"/>
        <v>15</v>
      </c>
      <c r="J2009">
        <v>857.83900000000006</v>
      </c>
    </row>
    <row r="2010" spans="1:10" x14ac:dyDescent="0.25">
      <c r="A2010" s="1">
        <v>42917.462129629632</v>
      </c>
      <c r="B2010">
        <v>13</v>
      </c>
      <c r="C2010">
        <f t="shared" si="124"/>
        <v>14</v>
      </c>
      <c r="D2010">
        <v>16</v>
      </c>
      <c r="E2010">
        <f t="shared" si="125"/>
        <v>17</v>
      </c>
      <c r="F2010">
        <v>14</v>
      </c>
      <c r="G2010">
        <f t="shared" si="126"/>
        <v>15</v>
      </c>
      <c r="H2010">
        <v>15</v>
      </c>
      <c r="I2010">
        <f t="shared" si="127"/>
        <v>16</v>
      </c>
      <c r="J2010">
        <v>160512</v>
      </c>
    </row>
    <row r="2011" spans="1:10" x14ac:dyDescent="0.25">
      <c r="A2011" s="1">
        <v>42917.462175925924</v>
      </c>
      <c r="B2011">
        <v>14</v>
      </c>
      <c r="C2011">
        <f t="shared" si="124"/>
        <v>15</v>
      </c>
      <c r="D2011">
        <v>17</v>
      </c>
      <c r="E2011">
        <f t="shared" si="125"/>
        <v>18</v>
      </c>
      <c r="F2011">
        <v>15</v>
      </c>
      <c r="G2011">
        <f t="shared" si="126"/>
        <v>16</v>
      </c>
      <c r="H2011">
        <v>16</v>
      </c>
      <c r="I2011">
        <f t="shared" si="127"/>
        <v>17</v>
      </c>
      <c r="J2011">
        <v>4.1471899999999999E-2</v>
      </c>
    </row>
    <row r="2012" spans="1:10" x14ac:dyDescent="0.25">
      <c r="A2012" s="1">
        <v>42917.462222222224</v>
      </c>
      <c r="B2012">
        <v>18</v>
      </c>
      <c r="C2012">
        <f t="shared" si="124"/>
        <v>19</v>
      </c>
      <c r="D2012">
        <v>21</v>
      </c>
      <c r="E2012">
        <f t="shared" si="125"/>
        <v>22</v>
      </c>
      <c r="F2012">
        <v>19</v>
      </c>
      <c r="G2012">
        <f t="shared" si="126"/>
        <v>20</v>
      </c>
      <c r="H2012">
        <v>20</v>
      </c>
      <c r="I2012">
        <f t="shared" si="127"/>
        <v>21</v>
      </c>
      <c r="J2012">
        <v>2671.29</v>
      </c>
    </row>
    <row r="2013" spans="1:10" x14ac:dyDescent="0.25">
      <c r="A2013" s="1">
        <v>42917.46230324074</v>
      </c>
      <c r="B2013">
        <v>20</v>
      </c>
      <c r="C2013">
        <f t="shared" si="124"/>
        <v>21</v>
      </c>
      <c r="D2013">
        <v>23</v>
      </c>
      <c r="E2013">
        <f t="shared" si="125"/>
        <v>24</v>
      </c>
      <c r="F2013">
        <v>21</v>
      </c>
      <c r="G2013">
        <f t="shared" si="126"/>
        <v>22</v>
      </c>
      <c r="H2013">
        <v>22</v>
      </c>
      <c r="I2013">
        <f t="shared" si="127"/>
        <v>23</v>
      </c>
      <c r="J2013">
        <v>80442.600000000006</v>
      </c>
    </row>
    <row r="2014" spans="1:10" x14ac:dyDescent="0.25">
      <c r="A2014" s="1">
        <v>42917.46234953704</v>
      </c>
      <c r="B2014">
        <v>24</v>
      </c>
      <c r="C2014">
        <f t="shared" si="124"/>
        <v>25</v>
      </c>
      <c r="D2014">
        <v>27</v>
      </c>
      <c r="E2014">
        <f t="shared" si="125"/>
        <v>28</v>
      </c>
      <c r="F2014">
        <v>25</v>
      </c>
      <c r="G2014">
        <f t="shared" si="126"/>
        <v>26</v>
      </c>
      <c r="H2014">
        <v>26</v>
      </c>
      <c r="I2014">
        <f t="shared" si="127"/>
        <v>27</v>
      </c>
      <c r="J2014">
        <v>4300.13</v>
      </c>
    </row>
    <row r="2015" spans="1:10" x14ac:dyDescent="0.25">
      <c r="A2015" s="1">
        <v>42917.462395833332</v>
      </c>
      <c r="B2015">
        <v>25</v>
      </c>
      <c r="C2015">
        <f t="shared" si="124"/>
        <v>26</v>
      </c>
      <c r="D2015">
        <v>28</v>
      </c>
      <c r="E2015">
        <f t="shared" si="125"/>
        <v>29</v>
      </c>
      <c r="F2015">
        <v>26</v>
      </c>
      <c r="G2015">
        <f t="shared" si="126"/>
        <v>27</v>
      </c>
      <c r="H2015">
        <v>27</v>
      </c>
      <c r="I2015">
        <f t="shared" si="127"/>
        <v>28</v>
      </c>
      <c r="J2015">
        <v>3678.06</v>
      </c>
    </row>
    <row r="2016" spans="1:10" x14ac:dyDescent="0.25">
      <c r="A2016" s="1">
        <v>42917.462430555555</v>
      </c>
      <c r="B2016">
        <v>26</v>
      </c>
      <c r="C2016">
        <f t="shared" si="124"/>
        <v>27</v>
      </c>
      <c r="D2016">
        <v>29</v>
      </c>
      <c r="E2016">
        <f t="shared" si="125"/>
        <v>30</v>
      </c>
      <c r="F2016">
        <v>27</v>
      </c>
      <c r="G2016">
        <f t="shared" si="126"/>
        <v>28</v>
      </c>
      <c r="H2016">
        <v>28</v>
      </c>
      <c r="I2016">
        <f t="shared" si="127"/>
        <v>29</v>
      </c>
      <c r="J2016">
        <v>6059.63</v>
      </c>
    </row>
    <row r="2017" spans="1:10" x14ac:dyDescent="0.25">
      <c r="A2017" s="1">
        <v>42917.475740740738</v>
      </c>
      <c r="B2017">
        <v>0</v>
      </c>
      <c r="C2017">
        <f t="shared" si="124"/>
        <v>1</v>
      </c>
      <c r="D2017">
        <v>3</v>
      </c>
      <c r="E2017">
        <f t="shared" si="125"/>
        <v>4</v>
      </c>
      <c r="F2017">
        <v>1</v>
      </c>
      <c r="G2017">
        <f t="shared" si="126"/>
        <v>2</v>
      </c>
      <c r="H2017">
        <v>2</v>
      </c>
      <c r="I2017">
        <f t="shared" si="127"/>
        <v>3</v>
      </c>
      <c r="J2017">
        <v>166990</v>
      </c>
    </row>
    <row r="2018" spans="1:10" x14ac:dyDescent="0.25">
      <c r="A2018" s="1">
        <v>42917.475775462961</v>
      </c>
      <c r="B2018">
        <v>1</v>
      </c>
      <c r="C2018">
        <f t="shared" si="124"/>
        <v>2</v>
      </c>
      <c r="D2018">
        <v>4</v>
      </c>
      <c r="E2018">
        <f t="shared" si="125"/>
        <v>5</v>
      </c>
      <c r="F2018">
        <v>2</v>
      </c>
      <c r="G2018">
        <f t="shared" si="126"/>
        <v>3</v>
      </c>
      <c r="H2018">
        <v>3</v>
      </c>
      <c r="I2018">
        <f t="shared" si="127"/>
        <v>4</v>
      </c>
      <c r="J2018">
        <v>82.785499999999999</v>
      </c>
    </row>
    <row r="2019" spans="1:10" x14ac:dyDescent="0.25">
      <c r="A2019" s="1">
        <v>42917.475821759261</v>
      </c>
      <c r="B2019">
        <v>2</v>
      </c>
      <c r="C2019">
        <f t="shared" si="124"/>
        <v>3</v>
      </c>
      <c r="D2019">
        <v>5</v>
      </c>
      <c r="E2019">
        <f t="shared" si="125"/>
        <v>6</v>
      </c>
      <c r="F2019">
        <v>3</v>
      </c>
      <c r="G2019">
        <f t="shared" si="126"/>
        <v>4</v>
      </c>
      <c r="H2019">
        <v>4</v>
      </c>
      <c r="I2019">
        <f t="shared" si="127"/>
        <v>5</v>
      </c>
      <c r="J2019">
        <v>90890.7</v>
      </c>
    </row>
    <row r="2020" spans="1:10" x14ac:dyDescent="0.25">
      <c r="A2020" s="1">
        <v>42917.475868055553</v>
      </c>
      <c r="B2020">
        <v>6</v>
      </c>
      <c r="C2020">
        <f t="shared" si="124"/>
        <v>7</v>
      </c>
      <c r="D2020">
        <v>9</v>
      </c>
      <c r="E2020">
        <f t="shared" si="125"/>
        <v>10</v>
      </c>
      <c r="F2020">
        <v>7</v>
      </c>
      <c r="G2020">
        <f t="shared" si="126"/>
        <v>8</v>
      </c>
      <c r="H2020">
        <v>8</v>
      </c>
      <c r="I2020">
        <f t="shared" si="127"/>
        <v>9</v>
      </c>
      <c r="J2020">
        <v>78035.899999999994</v>
      </c>
    </row>
    <row r="2021" spans="1:10" x14ac:dyDescent="0.25">
      <c r="A2021" s="1">
        <v>42917.475902777776</v>
      </c>
      <c r="B2021">
        <v>7</v>
      </c>
      <c r="C2021">
        <f t="shared" si="124"/>
        <v>8</v>
      </c>
      <c r="D2021">
        <v>10</v>
      </c>
      <c r="E2021">
        <f t="shared" si="125"/>
        <v>11</v>
      </c>
      <c r="F2021">
        <v>8</v>
      </c>
      <c r="G2021">
        <f t="shared" si="126"/>
        <v>9</v>
      </c>
      <c r="H2021">
        <v>9</v>
      </c>
      <c r="I2021">
        <f t="shared" si="127"/>
        <v>10</v>
      </c>
      <c r="J2021">
        <v>1639.3</v>
      </c>
    </row>
    <row r="2022" spans="1:10" x14ac:dyDescent="0.25">
      <c r="A2022" s="1">
        <v>42917.475949074076</v>
      </c>
      <c r="B2022">
        <v>8</v>
      </c>
      <c r="C2022">
        <f t="shared" si="124"/>
        <v>9</v>
      </c>
      <c r="D2022">
        <v>11</v>
      </c>
      <c r="E2022">
        <f t="shared" si="125"/>
        <v>12</v>
      </c>
      <c r="F2022">
        <v>9</v>
      </c>
      <c r="G2022">
        <f t="shared" si="126"/>
        <v>10</v>
      </c>
      <c r="H2022">
        <v>10</v>
      </c>
      <c r="I2022">
        <f t="shared" si="127"/>
        <v>11</v>
      </c>
      <c r="J2022">
        <v>134145</v>
      </c>
    </row>
    <row r="2023" spans="1:10" x14ac:dyDescent="0.25">
      <c r="A2023" s="1">
        <v>42917.475983796299</v>
      </c>
      <c r="B2023">
        <v>12</v>
      </c>
      <c r="C2023">
        <f t="shared" si="124"/>
        <v>13</v>
      </c>
      <c r="D2023">
        <v>15</v>
      </c>
      <c r="E2023">
        <f t="shared" si="125"/>
        <v>16</v>
      </c>
      <c r="F2023">
        <v>13</v>
      </c>
      <c r="G2023">
        <f t="shared" si="126"/>
        <v>14</v>
      </c>
      <c r="H2023">
        <v>14</v>
      </c>
      <c r="I2023">
        <f t="shared" si="127"/>
        <v>15</v>
      </c>
      <c r="J2023">
        <v>1092.27</v>
      </c>
    </row>
    <row r="2024" spans="1:10" x14ac:dyDescent="0.25">
      <c r="A2024" s="1">
        <v>42917.476030092592</v>
      </c>
      <c r="B2024">
        <v>13</v>
      </c>
      <c r="C2024">
        <f t="shared" si="124"/>
        <v>14</v>
      </c>
      <c r="D2024">
        <v>16</v>
      </c>
      <c r="E2024">
        <f t="shared" si="125"/>
        <v>17</v>
      </c>
      <c r="F2024">
        <v>14</v>
      </c>
      <c r="G2024">
        <f t="shared" si="126"/>
        <v>15</v>
      </c>
      <c r="H2024">
        <v>15</v>
      </c>
      <c r="I2024">
        <f t="shared" si="127"/>
        <v>16</v>
      </c>
      <c r="J2024">
        <v>153231</v>
      </c>
    </row>
    <row r="2025" spans="1:10" x14ac:dyDescent="0.25">
      <c r="A2025" s="1">
        <v>42917.476064814815</v>
      </c>
      <c r="B2025">
        <v>14</v>
      </c>
      <c r="C2025">
        <f t="shared" si="124"/>
        <v>15</v>
      </c>
      <c r="D2025">
        <v>17</v>
      </c>
      <c r="E2025">
        <f t="shared" si="125"/>
        <v>18</v>
      </c>
      <c r="F2025">
        <v>15</v>
      </c>
      <c r="G2025">
        <f t="shared" si="126"/>
        <v>16</v>
      </c>
      <c r="H2025">
        <v>16</v>
      </c>
      <c r="I2025">
        <f t="shared" si="127"/>
        <v>17</v>
      </c>
      <c r="J2025">
        <v>4.1473099999999999E-2</v>
      </c>
    </row>
    <row r="2026" spans="1:10" x14ac:dyDescent="0.25">
      <c r="A2026" s="1">
        <v>42917.476111111115</v>
      </c>
      <c r="B2026">
        <v>18</v>
      </c>
      <c r="C2026">
        <f t="shared" si="124"/>
        <v>19</v>
      </c>
      <c r="D2026">
        <v>21</v>
      </c>
      <c r="E2026">
        <f t="shared" si="125"/>
        <v>22</v>
      </c>
      <c r="F2026">
        <v>19</v>
      </c>
      <c r="G2026">
        <f t="shared" si="126"/>
        <v>20</v>
      </c>
      <c r="H2026">
        <v>20</v>
      </c>
      <c r="I2026">
        <f t="shared" si="127"/>
        <v>21</v>
      </c>
      <c r="J2026">
        <v>2690.54</v>
      </c>
    </row>
    <row r="2027" spans="1:10" x14ac:dyDescent="0.25">
      <c r="A2027" s="1">
        <v>42917.476180555554</v>
      </c>
      <c r="B2027">
        <v>20</v>
      </c>
      <c r="C2027">
        <f t="shared" si="124"/>
        <v>21</v>
      </c>
      <c r="D2027">
        <v>23</v>
      </c>
      <c r="E2027">
        <f t="shared" si="125"/>
        <v>24</v>
      </c>
      <c r="F2027">
        <v>21</v>
      </c>
      <c r="G2027">
        <f t="shared" si="126"/>
        <v>22</v>
      </c>
      <c r="H2027">
        <v>22</v>
      </c>
      <c r="I2027">
        <f t="shared" si="127"/>
        <v>23</v>
      </c>
      <c r="J2027">
        <v>70650.8</v>
      </c>
    </row>
    <row r="2028" spans="1:10" x14ac:dyDescent="0.25">
      <c r="A2028" s="1">
        <v>42917.476238425923</v>
      </c>
      <c r="B2028">
        <v>24</v>
      </c>
      <c r="C2028">
        <f t="shared" si="124"/>
        <v>25</v>
      </c>
      <c r="D2028">
        <v>27</v>
      </c>
      <c r="E2028">
        <f t="shared" si="125"/>
        <v>28</v>
      </c>
      <c r="F2028">
        <v>25</v>
      </c>
      <c r="G2028">
        <f t="shared" si="126"/>
        <v>26</v>
      </c>
      <c r="H2028">
        <v>26</v>
      </c>
      <c r="I2028">
        <f t="shared" si="127"/>
        <v>27</v>
      </c>
      <c r="J2028">
        <v>4104.57</v>
      </c>
    </row>
    <row r="2029" spans="1:10" x14ac:dyDescent="0.25">
      <c r="A2029" s="1">
        <v>42917.476273148146</v>
      </c>
      <c r="B2029">
        <v>25</v>
      </c>
      <c r="C2029">
        <f t="shared" si="124"/>
        <v>26</v>
      </c>
      <c r="D2029">
        <v>28</v>
      </c>
      <c r="E2029">
        <f t="shared" si="125"/>
        <v>29</v>
      </c>
      <c r="F2029">
        <v>26</v>
      </c>
      <c r="G2029">
        <f t="shared" si="126"/>
        <v>27</v>
      </c>
      <c r="H2029">
        <v>27</v>
      </c>
      <c r="I2029">
        <f t="shared" si="127"/>
        <v>28</v>
      </c>
      <c r="J2029">
        <v>3519.97</v>
      </c>
    </row>
    <row r="2030" spans="1:10" x14ac:dyDescent="0.25">
      <c r="A2030" s="1">
        <v>42917.476319444446</v>
      </c>
      <c r="B2030">
        <v>26</v>
      </c>
      <c r="C2030">
        <f t="shared" si="124"/>
        <v>27</v>
      </c>
      <c r="D2030">
        <v>29</v>
      </c>
      <c r="E2030">
        <f t="shared" si="125"/>
        <v>30</v>
      </c>
      <c r="F2030">
        <v>27</v>
      </c>
      <c r="G2030">
        <f t="shared" si="126"/>
        <v>28</v>
      </c>
      <c r="H2030">
        <v>28</v>
      </c>
      <c r="I2030">
        <f t="shared" si="127"/>
        <v>29</v>
      </c>
      <c r="J2030">
        <v>5960.01</v>
      </c>
    </row>
    <row r="2031" spans="1:10" x14ac:dyDescent="0.25">
      <c r="A2031" s="1">
        <v>42917.489629629628</v>
      </c>
      <c r="B2031">
        <v>0</v>
      </c>
      <c r="C2031">
        <f t="shared" si="124"/>
        <v>1</v>
      </c>
      <c r="D2031">
        <v>3</v>
      </c>
      <c r="E2031">
        <f t="shared" si="125"/>
        <v>4</v>
      </c>
      <c r="F2031">
        <v>1</v>
      </c>
      <c r="G2031">
        <f t="shared" si="126"/>
        <v>2</v>
      </c>
      <c r="H2031">
        <v>2</v>
      </c>
      <c r="I2031">
        <f t="shared" si="127"/>
        <v>3</v>
      </c>
      <c r="J2031">
        <v>158652</v>
      </c>
    </row>
    <row r="2032" spans="1:10" x14ac:dyDescent="0.25">
      <c r="A2032" s="1">
        <v>42917.489664351851</v>
      </c>
      <c r="B2032">
        <v>1</v>
      </c>
      <c r="C2032">
        <f t="shared" si="124"/>
        <v>2</v>
      </c>
      <c r="D2032">
        <v>4</v>
      </c>
      <c r="E2032">
        <f t="shared" si="125"/>
        <v>5</v>
      </c>
      <c r="F2032">
        <v>2</v>
      </c>
      <c r="G2032">
        <f t="shared" si="126"/>
        <v>3</v>
      </c>
      <c r="H2032">
        <v>3</v>
      </c>
      <c r="I2032">
        <f t="shared" si="127"/>
        <v>4</v>
      </c>
      <c r="J2032">
        <v>112.294</v>
      </c>
    </row>
    <row r="2033" spans="1:10" x14ac:dyDescent="0.25">
      <c r="A2033" s="1">
        <v>42917.489710648151</v>
      </c>
      <c r="B2033">
        <v>2</v>
      </c>
      <c r="C2033">
        <f t="shared" si="124"/>
        <v>3</v>
      </c>
      <c r="D2033">
        <v>5</v>
      </c>
      <c r="E2033">
        <f t="shared" si="125"/>
        <v>6</v>
      </c>
      <c r="F2033">
        <v>3</v>
      </c>
      <c r="G2033">
        <f t="shared" si="126"/>
        <v>4</v>
      </c>
      <c r="H2033">
        <v>4</v>
      </c>
      <c r="I2033">
        <f t="shared" si="127"/>
        <v>5</v>
      </c>
      <c r="J2033">
        <v>86098.5</v>
      </c>
    </row>
    <row r="2034" spans="1:10" x14ac:dyDescent="0.25">
      <c r="A2034" s="1">
        <v>42917.489745370367</v>
      </c>
      <c r="B2034">
        <v>6</v>
      </c>
      <c r="C2034">
        <f t="shared" si="124"/>
        <v>7</v>
      </c>
      <c r="D2034">
        <v>9</v>
      </c>
      <c r="E2034">
        <f t="shared" si="125"/>
        <v>10</v>
      </c>
      <c r="F2034">
        <v>7</v>
      </c>
      <c r="G2034">
        <f t="shared" si="126"/>
        <v>8</v>
      </c>
      <c r="H2034">
        <v>8</v>
      </c>
      <c r="I2034">
        <f t="shared" si="127"/>
        <v>9</v>
      </c>
      <c r="J2034">
        <v>73136.3</v>
      </c>
    </row>
    <row r="2035" spans="1:10" x14ac:dyDescent="0.25">
      <c r="A2035" s="1">
        <v>42917.489791666667</v>
      </c>
      <c r="B2035">
        <v>7</v>
      </c>
      <c r="C2035">
        <f t="shared" si="124"/>
        <v>8</v>
      </c>
      <c r="D2035">
        <v>10</v>
      </c>
      <c r="E2035">
        <f t="shared" si="125"/>
        <v>11</v>
      </c>
      <c r="F2035">
        <v>8</v>
      </c>
      <c r="G2035">
        <f t="shared" si="126"/>
        <v>9</v>
      </c>
      <c r="H2035">
        <v>9</v>
      </c>
      <c r="I2035">
        <f t="shared" si="127"/>
        <v>10</v>
      </c>
      <c r="J2035">
        <v>1626.84</v>
      </c>
    </row>
    <row r="2036" spans="1:10" x14ac:dyDescent="0.25">
      <c r="A2036" s="1">
        <v>42917.48982638889</v>
      </c>
      <c r="B2036">
        <v>8</v>
      </c>
      <c r="C2036">
        <f t="shared" si="124"/>
        <v>9</v>
      </c>
      <c r="D2036">
        <v>11</v>
      </c>
      <c r="E2036">
        <f t="shared" si="125"/>
        <v>12</v>
      </c>
      <c r="F2036">
        <v>9</v>
      </c>
      <c r="G2036">
        <f t="shared" si="126"/>
        <v>10</v>
      </c>
      <c r="H2036">
        <v>10</v>
      </c>
      <c r="I2036">
        <f t="shared" si="127"/>
        <v>11</v>
      </c>
      <c r="J2036">
        <v>136547</v>
      </c>
    </row>
    <row r="2037" spans="1:10" x14ac:dyDescent="0.25">
      <c r="A2037" s="1">
        <v>42917.489872685182</v>
      </c>
      <c r="B2037">
        <v>12</v>
      </c>
      <c r="C2037">
        <f t="shared" si="124"/>
        <v>13</v>
      </c>
      <c r="D2037">
        <v>15</v>
      </c>
      <c r="E2037">
        <f t="shared" si="125"/>
        <v>16</v>
      </c>
      <c r="F2037">
        <v>13</v>
      </c>
      <c r="G2037">
        <f t="shared" si="126"/>
        <v>14</v>
      </c>
      <c r="H2037">
        <v>14</v>
      </c>
      <c r="I2037">
        <f t="shared" si="127"/>
        <v>15</v>
      </c>
      <c r="J2037">
        <v>861.178</v>
      </c>
    </row>
    <row r="2038" spans="1:10" x14ac:dyDescent="0.25">
      <c r="A2038" s="1">
        <v>42917.489907407406</v>
      </c>
      <c r="B2038">
        <v>13</v>
      </c>
      <c r="C2038">
        <f t="shared" si="124"/>
        <v>14</v>
      </c>
      <c r="D2038">
        <v>16</v>
      </c>
      <c r="E2038">
        <f t="shared" si="125"/>
        <v>17</v>
      </c>
      <c r="F2038">
        <v>14</v>
      </c>
      <c r="G2038">
        <f t="shared" si="126"/>
        <v>15</v>
      </c>
      <c r="H2038">
        <v>15</v>
      </c>
      <c r="I2038">
        <f t="shared" si="127"/>
        <v>16</v>
      </c>
      <c r="J2038">
        <v>143318</v>
      </c>
    </row>
    <row r="2039" spans="1:10" x14ac:dyDescent="0.25">
      <c r="A2039" s="1">
        <v>42917.489953703705</v>
      </c>
      <c r="B2039">
        <v>14</v>
      </c>
      <c r="C2039">
        <f t="shared" si="124"/>
        <v>15</v>
      </c>
      <c r="D2039">
        <v>17</v>
      </c>
      <c r="E2039">
        <f t="shared" si="125"/>
        <v>18</v>
      </c>
      <c r="F2039">
        <v>15</v>
      </c>
      <c r="G2039">
        <f t="shared" si="126"/>
        <v>16</v>
      </c>
      <c r="H2039">
        <v>16</v>
      </c>
      <c r="I2039">
        <f t="shared" si="127"/>
        <v>17</v>
      </c>
      <c r="J2039">
        <v>4.2898400000000003E-2</v>
      </c>
    </row>
    <row r="2040" spans="1:10" x14ac:dyDescent="0.25">
      <c r="A2040" s="1">
        <v>42917.489988425928</v>
      </c>
      <c r="B2040">
        <v>18</v>
      </c>
      <c r="C2040">
        <f t="shared" si="124"/>
        <v>19</v>
      </c>
      <c r="D2040">
        <v>21</v>
      </c>
      <c r="E2040">
        <f t="shared" si="125"/>
        <v>22</v>
      </c>
      <c r="F2040">
        <v>19</v>
      </c>
      <c r="G2040">
        <f t="shared" si="126"/>
        <v>20</v>
      </c>
      <c r="H2040">
        <v>20</v>
      </c>
      <c r="I2040">
        <f t="shared" si="127"/>
        <v>21</v>
      </c>
      <c r="J2040">
        <v>2647.06</v>
      </c>
    </row>
    <row r="2041" spans="1:10" x14ac:dyDescent="0.25">
      <c r="A2041" s="1">
        <v>42917.490069444444</v>
      </c>
      <c r="B2041">
        <v>20</v>
      </c>
      <c r="C2041">
        <f t="shared" si="124"/>
        <v>21</v>
      </c>
      <c r="D2041">
        <v>23</v>
      </c>
      <c r="E2041">
        <f t="shared" si="125"/>
        <v>24</v>
      </c>
      <c r="F2041">
        <v>21</v>
      </c>
      <c r="G2041">
        <f t="shared" si="126"/>
        <v>22</v>
      </c>
      <c r="H2041">
        <v>22</v>
      </c>
      <c r="I2041">
        <f t="shared" si="127"/>
        <v>23</v>
      </c>
      <c r="J2041">
        <v>72752.800000000003</v>
      </c>
    </row>
    <row r="2042" spans="1:10" x14ac:dyDescent="0.25">
      <c r="A2042" s="1">
        <v>42917.490115740744</v>
      </c>
      <c r="B2042">
        <v>24</v>
      </c>
      <c r="C2042">
        <f t="shared" si="124"/>
        <v>25</v>
      </c>
      <c r="D2042">
        <v>27</v>
      </c>
      <c r="E2042">
        <f t="shared" si="125"/>
        <v>28</v>
      </c>
      <c r="F2042">
        <v>25</v>
      </c>
      <c r="G2042">
        <f t="shared" si="126"/>
        <v>26</v>
      </c>
      <c r="H2042">
        <v>26</v>
      </c>
      <c r="I2042">
        <f t="shared" si="127"/>
        <v>27</v>
      </c>
      <c r="J2042">
        <v>4001.12</v>
      </c>
    </row>
    <row r="2043" spans="1:10" x14ac:dyDescent="0.25">
      <c r="A2043" s="1">
        <v>42917.490162037036</v>
      </c>
      <c r="B2043">
        <v>25</v>
      </c>
      <c r="C2043">
        <f t="shared" si="124"/>
        <v>26</v>
      </c>
      <c r="D2043">
        <v>28</v>
      </c>
      <c r="E2043">
        <f t="shared" si="125"/>
        <v>29</v>
      </c>
      <c r="F2043">
        <v>26</v>
      </c>
      <c r="G2043">
        <f t="shared" si="126"/>
        <v>27</v>
      </c>
      <c r="H2043">
        <v>27</v>
      </c>
      <c r="I2043">
        <f t="shared" si="127"/>
        <v>28</v>
      </c>
      <c r="J2043">
        <v>3478.39</v>
      </c>
    </row>
    <row r="2044" spans="1:10" x14ac:dyDescent="0.25">
      <c r="A2044" s="1">
        <v>42917.49019675926</v>
      </c>
      <c r="B2044">
        <v>26</v>
      </c>
      <c r="C2044">
        <f t="shared" si="124"/>
        <v>27</v>
      </c>
      <c r="D2044">
        <v>29</v>
      </c>
      <c r="E2044">
        <f t="shared" si="125"/>
        <v>30</v>
      </c>
      <c r="F2044">
        <v>27</v>
      </c>
      <c r="G2044">
        <f t="shared" si="126"/>
        <v>28</v>
      </c>
      <c r="H2044">
        <v>28</v>
      </c>
      <c r="I2044">
        <f t="shared" si="127"/>
        <v>29</v>
      </c>
      <c r="J2044">
        <v>6255.73</v>
      </c>
    </row>
    <row r="2045" spans="1:10" x14ac:dyDescent="0.25">
      <c r="A2045" s="1">
        <v>42917.503518518519</v>
      </c>
      <c r="B2045">
        <v>0</v>
      </c>
      <c r="C2045">
        <f t="shared" si="124"/>
        <v>1</v>
      </c>
      <c r="D2045">
        <v>3</v>
      </c>
      <c r="E2045">
        <f t="shared" si="125"/>
        <v>4</v>
      </c>
      <c r="F2045">
        <v>1</v>
      </c>
      <c r="G2045">
        <f t="shared" si="126"/>
        <v>2</v>
      </c>
      <c r="H2045">
        <v>2</v>
      </c>
      <c r="I2045">
        <f t="shared" si="127"/>
        <v>3</v>
      </c>
      <c r="J2045">
        <v>190134</v>
      </c>
    </row>
    <row r="2046" spans="1:10" x14ac:dyDescent="0.25">
      <c r="A2046" s="1">
        <v>42917.503553240742</v>
      </c>
      <c r="B2046">
        <v>1</v>
      </c>
      <c r="C2046">
        <f t="shared" si="124"/>
        <v>2</v>
      </c>
      <c r="D2046">
        <v>4</v>
      </c>
      <c r="E2046">
        <f t="shared" si="125"/>
        <v>5</v>
      </c>
      <c r="F2046">
        <v>2</v>
      </c>
      <c r="G2046">
        <f t="shared" si="126"/>
        <v>3</v>
      </c>
      <c r="H2046">
        <v>3</v>
      </c>
      <c r="I2046">
        <f t="shared" si="127"/>
        <v>4</v>
      </c>
      <c r="J2046">
        <v>88.867599999999996</v>
      </c>
    </row>
    <row r="2047" spans="1:10" x14ac:dyDescent="0.25">
      <c r="A2047" s="1">
        <v>42917.503599537034</v>
      </c>
      <c r="B2047">
        <v>2</v>
      </c>
      <c r="C2047">
        <f t="shared" si="124"/>
        <v>3</v>
      </c>
      <c r="D2047">
        <v>5</v>
      </c>
      <c r="E2047">
        <f t="shared" si="125"/>
        <v>6</v>
      </c>
      <c r="F2047">
        <v>3</v>
      </c>
      <c r="G2047">
        <f t="shared" si="126"/>
        <v>4</v>
      </c>
      <c r="H2047">
        <v>4</v>
      </c>
      <c r="I2047">
        <f t="shared" si="127"/>
        <v>5</v>
      </c>
      <c r="J2047">
        <v>87114.1</v>
      </c>
    </row>
    <row r="2048" spans="1:10" x14ac:dyDescent="0.25">
      <c r="A2048" s="1">
        <v>42917.503634259258</v>
      </c>
      <c r="B2048">
        <v>6</v>
      </c>
      <c r="C2048">
        <f t="shared" si="124"/>
        <v>7</v>
      </c>
      <c r="D2048">
        <v>9</v>
      </c>
      <c r="E2048">
        <f t="shared" si="125"/>
        <v>10</v>
      </c>
      <c r="F2048">
        <v>7</v>
      </c>
      <c r="G2048">
        <f t="shared" si="126"/>
        <v>8</v>
      </c>
      <c r="H2048">
        <v>8</v>
      </c>
      <c r="I2048">
        <f t="shared" si="127"/>
        <v>9</v>
      </c>
      <c r="J2048">
        <v>67578.899999999994</v>
      </c>
    </row>
    <row r="2049" spans="1:10" x14ac:dyDescent="0.25">
      <c r="A2049" s="1">
        <v>42917.503680555557</v>
      </c>
      <c r="B2049">
        <v>7</v>
      </c>
      <c r="C2049">
        <f t="shared" si="124"/>
        <v>8</v>
      </c>
      <c r="D2049">
        <v>10</v>
      </c>
      <c r="E2049">
        <f t="shared" si="125"/>
        <v>11</v>
      </c>
      <c r="F2049">
        <v>8</v>
      </c>
      <c r="G2049">
        <f t="shared" si="126"/>
        <v>9</v>
      </c>
      <c r="H2049">
        <v>9</v>
      </c>
      <c r="I2049">
        <f t="shared" si="127"/>
        <v>10</v>
      </c>
      <c r="J2049">
        <v>1679.71</v>
      </c>
    </row>
    <row r="2050" spans="1:10" x14ac:dyDescent="0.25">
      <c r="A2050" s="1">
        <v>42917.50371527778</v>
      </c>
      <c r="B2050">
        <v>8</v>
      </c>
      <c r="C2050">
        <f t="shared" si="124"/>
        <v>9</v>
      </c>
      <c r="D2050">
        <v>11</v>
      </c>
      <c r="E2050">
        <f t="shared" si="125"/>
        <v>12</v>
      </c>
      <c r="F2050">
        <v>9</v>
      </c>
      <c r="G2050">
        <f t="shared" si="126"/>
        <v>10</v>
      </c>
      <c r="H2050">
        <v>10</v>
      </c>
      <c r="I2050">
        <f t="shared" si="127"/>
        <v>11</v>
      </c>
      <c r="J2050">
        <v>130223</v>
      </c>
    </row>
    <row r="2051" spans="1:10" x14ac:dyDescent="0.25">
      <c r="A2051" s="1">
        <v>42917.503761574073</v>
      </c>
      <c r="B2051">
        <v>12</v>
      </c>
      <c r="C2051">
        <f t="shared" ref="C2051:C2114" si="128">B2051+1</f>
        <v>13</v>
      </c>
      <c r="D2051">
        <v>15</v>
      </c>
      <c r="E2051">
        <f t="shared" ref="E2051:E2114" si="129">D2051+1</f>
        <v>16</v>
      </c>
      <c r="F2051">
        <v>13</v>
      </c>
      <c r="G2051">
        <f t="shared" ref="G2051:G2114" si="130">F2051+1</f>
        <v>14</v>
      </c>
      <c r="H2051">
        <v>14</v>
      </c>
      <c r="I2051">
        <f t="shared" ref="I2051:I2114" si="131">H2051+1</f>
        <v>15</v>
      </c>
      <c r="J2051">
        <v>1069.7</v>
      </c>
    </row>
    <row r="2052" spans="1:10" x14ac:dyDescent="0.25">
      <c r="A2052" s="1">
        <v>42917.503807870373</v>
      </c>
      <c r="B2052">
        <v>13</v>
      </c>
      <c r="C2052">
        <f t="shared" si="128"/>
        <v>14</v>
      </c>
      <c r="D2052">
        <v>16</v>
      </c>
      <c r="E2052">
        <f t="shared" si="129"/>
        <v>17</v>
      </c>
      <c r="F2052">
        <v>14</v>
      </c>
      <c r="G2052">
        <f t="shared" si="130"/>
        <v>15</v>
      </c>
      <c r="H2052">
        <v>15</v>
      </c>
      <c r="I2052">
        <f t="shared" si="131"/>
        <v>16</v>
      </c>
      <c r="J2052">
        <v>145172</v>
      </c>
    </row>
    <row r="2053" spans="1:10" x14ac:dyDescent="0.25">
      <c r="A2053" s="1">
        <v>42917.503842592596</v>
      </c>
      <c r="B2053">
        <v>14</v>
      </c>
      <c r="C2053">
        <f t="shared" si="128"/>
        <v>15</v>
      </c>
      <c r="D2053">
        <v>17</v>
      </c>
      <c r="E2053">
        <f t="shared" si="129"/>
        <v>18</v>
      </c>
      <c r="F2053">
        <v>15</v>
      </c>
      <c r="G2053">
        <f t="shared" si="130"/>
        <v>16</v>
      </c>
      <c r="H2053">
        <v>16</v>
      </c>
      <c r="I2053">
        <f t="shared" si="131"/>
        <v>17</v>
      </c>
      <c r="J2053">
        <v>4.2051999999999999E-2</v>
      </c>
    </row>
    <row r="2054" spans="1:10" x14ac:dyDescent="0.25">
      <c r="A2054" s="1">
        <v>42917.503888888888</v>
      </c>
      <c r="B2054">
        <v>18</v>
      </c>
      <c r="C2054">
        <f t="shared" si="128"/>
        <v>19</v>
      </c>
      <c r="D2054">
        <v>21</v>
      </c>
      <c r="E2054">
        <f t="shared" si="129"/>
        <v>22</v>
      </c>
      <c r="F2054">
        <v>19</v>
      </c>
      <c r="G2054">
        <f t="shared" si="130"/>
        <v>20</v>
      </c>
      <c r="H2054">
        <v>20</v>
      </c>
      <c r="I2054">
        <f t="shared" si="131"/>
        <v>21</v>
      </c>
      <c r="J2054">
        <v>2679.88</v>
      </c>
    </row>
    <row r="2055" spans="1:10" x14ac:dyDescent="0.25">
      <c r="A2055" s="1">
        <v>42917.503969907404</v>
      </c>
      <c r="B2055">
        <v>20</v>
      </c>
      <c r="C2055">
        <f t="shared" si="128"/>
        <v>21</v>
      </c>
      <c r="D2055">
        <v>23</v>
      </c>
      <c r="E2055">
        <f t="shared" si="129"/>
        <v>24</v>
      </c>
      <c r="F2055">
        <v>21</v>
      </c>
      <c r="G2055">
        <f t="shared" si="130"/>
        <v>22</v>
      </c>
      <c r="H2055">
        <v>22</v>
      </c>
      <c r="I2055">
        <f t="shared" si="131"/>
        <v>23</v>
      </c>
      <c r="J2055">
        <v>79389.5</v>
      </c>
    </row>
    <row r="2056" spans="1:10" x14ac:dyDescent="0.25">
      <c r="A2056" s="1">
        <v>42917.504016203704</v>
      </c>
      <c r="B2056">
        <v>24</v>
      </c>
      <c r="C2056">
        <f t="shared" si="128"/>
        <v>25</v>
      </c>
      <c r="D2056">
        <v>27</v>
      </c>
      <c r="E2056">
        <f t="shared" si="129"/>
        <v>28</v>
      </c>
      <c r="F2056">
        <v>25</v>
      </c>
      <c r="G2056">
        <f t="shared" si="130"/>
        <v>26</v>
      </c>
      <c r="H2056">
        <v>26</v>
      </c>
      <c r="I2056">
        <f t="shared" si="131"/>
        <v>27</v>
      </c>
      <c r="J2056">
        <v>4046.93</v>
      </c>
    </row>
    <row r="2057" spans="1:10" x14ac:dyDescent="0.25">
      <c r="A2057" s="1">
        <v>42917.504062499997</v>
      </c>
      <c r="B2057">
        <v>25</v>
      </c>
      <c r="C2057">
        <f t="shared" si="128"/>
        <v>26</v>
      </c>
      <c r="D2057">
        <v>28</v>
      </c>
      <c r="E2057">
        <f t="shared" si="129"/>
        <v>29</v>
      </c>
      <c r="F2057">
        <v>26</v>
      </c>
      <c r="G2057">
        <f t="shared" si="130"/>
        <v>27</v>
      </c>
      <c r="H2057">
        <v>27</v>
      </c>
      <c r="I2057">
        <f t="shared" si="131"/>
        <v>28</v>
      </c>
      <c r="J2057">
        <v>3896.9</v>
      </c>
    </row>
    <row r="2058" spans="1:10" x14ac:dyDescent="0.25">
      <c r="A2058" s="1">
        <v>42917.50409722222</v>
      </c>
      <c r="B2058">
        <v>26</v>
      </c>
      <c r="C2058">
        <f t="shared" si="128"/>
        <v>27</v>
      </c>
      <c r="D2058">
        <v>29</v>
      </c>
      <c r="E2058">
        <f t="shared" si="129"/>
        <v>30</v>
      </c>
      <c r="F2058">
        <v>27</v>
      </c>
      <c r="G2058">
        <f t="shared" si="130"/>
        <v>28</v>
      </c>
      <c r="H2058">
        <v>28</v>
      </c>
      <c r="I2058">
        <f t="shared" si="131"/>
        <v>29</v>
      </c>
      <c r="J2058">
        <v>6368.27</v>
      </c>
    </row>
    <row r="2059" spans="1:10" x14ac:dyDescent="0.25">
      <c r="A2059" s="1">
        <v>42917.517407407409</v>
      </c>
      <c r="B2059">
        <v>0</v>
      </c>
      <c r="C2059">
        <f t="shared" si="128"/>
        <v>1</v>
      </c>
      <c r="D2059">
        <v>3</v>
      </c>
      <c r="E2059">
        <f t="shared" si="129"/>
        <v>4</v>
      </c>
      <c r="F2059">
        <v>1</v>
      </c>
      <c r="G2059">
        <f t="shared" si="130"/>
        <v>2</v>
      </c>
      <c r="H2059">
        <v>2</v>
      </c>
      <c r="I2059">
        <f t="shared" si="131"/>
        <v>3</v>
      </c>
      <c r="J2059">
        <v>190487</v>
      </c>
    </row>
    <row r="2060" spans="1:10" x14ac:dyDescent="0.25">
      <c r="A2060" s="1">
        <v>42917.517442129632</v>
      </c>
      <c r="B2060">
        <v>1</v>
      </c>
      <c r="C2060">
        <f t="shared" si="128"/>
        <v>2</v>
      </c>
      <c r="D2060">
        <v>4</v>
      </c>
      <c r="E2060">
        <f t="shared" si="129"/>
        <v>5</v>
      </c>
      <c r="F2060">
        <v>2</v>
      </c>
      <c r="G2060">
        <f t="shared" si="130"/>
        <v>3</v>
      </c>
      <c r="H2060">
        <v>3</v>
      </c>
      <c r="I2060">
        <f t="shared" si="131"/>
        <v>4</v>
      </c>
      <c r="J2060">
        <v>67.751099999999994</v>
      </c>
    </row>
    <row r="2061" spans="1:10" x14ac:dyDescent="0.25">
      <c r="A2061" s="1">
        <v>42917.517488425925</v>
      </c>
      <c r="B2061">
        <v>2</v>
      </c>
      <c r="C2061">
        <f t="shared" si="128"/>
        <v>3</v>
      </c>
      <c r="D2061">
        <v>5</v>
      </c>
      <c r="E2061">
        <f t="shared" si="129"/>
        <v>6</v>
      </c>
      <c r="F2061">
        <v>3</v>
      </c>
      <c r="G2061">
        <f t="shared" si="130"/>
        <v>4</v>
      </c>
      <c r="H2061">
        <v>4</v>
      </c>
      <c r="I2061">
        <f t="shared" si="131"/>
        <v>5</v>
      </c>
      <c r="J2061">
        <v>89166.9</v>
      </c>
    </row>
    <row r="2062" spans="1:10" x14ac:dyDescent="0.25">
      <c r="A2062" s="1">
        <v>42917.517523148148</v>
      </c>
      <c r="B2062">
        <v>6</v>
      </c>
      <c r="C2062">
        <f t="shared" si="128"/>
        <v>7</v>
      </c>
      <c r="D2062">
        <v>9</v>
      </c>
      <c r="E2062">
        <f t="shared" si="129"/>
        <v>10</v>
      </c>
      <c r="F2062">
        <v>7</v>
      </c>
      <c r="G2062">
        <f t="shared" si="130"/>
        <v>8</v>
      </c>
      <c r="H2062">
        <v>8</v>
      </c>
      <c r="I2062">
        <f t="shared" si="131"/>
        <v>9</v>
      </c>
      <c r="J2062">
        <v>79107.5</v>
      </c>
    </row>
    <row r="2063" spans="1:10" x14ac:dyDescent="0.25">
      <c r="A2063" s="1">
        <v>42917.517569444448</v>
      </c>
      <c r="B2063">
        <v>7</v>
      </c>
      <c r="C2063">
        <f t="shared" si="128"/>
        <v>8</v>
      </c>
      <c r="D2063">
        <v>10</v>
      </c>
      <c r="E2063">
        <f t="shared" si="129"/>
        <v>11</v>
      </c>
      <c r="F2063">
        <v>8</v>
      </c>
      <c r="G2063">
        <f t="shared" si="130"/>
        <v>9</v>
      </c>
      <c r="H2063">
        <v>9</v>
      </c>
      <c r="I2063">
        <f t="shared" si="131"/>
        <v>10</v>
      </c>
      <c r="J2063">
        <v>1573.23</v>
      </c>
    </row>
    <row r="2064" spans="1:10" x14ac:dyDescent="0.25">
      <c r="A2064" s="1">
        <v>42917.517604166664</v>
      </c>
      <c r="B2064">
        <v>8</v>
      </c>
      <c r="C2064">
        <f t="shared" si="128"/>
        <v>9</v>
      </c>
      <c r="D2064">
        <v>11</v>
      </c>
      <c r="E2064">
        <f t="shared" si="129"/>
        <v>12</v>
      </c>
      <c r="F2064">
        <v>9</v>
      </c>
      <c r="G2064">
        <f t="shared" si="130"/>
        <v>10</v>
      </c>
      <c r="H2064">
        <v>10</v>
      </c>
      <c r="I2064">
        <f t="shared" si="131"/>
        <v>11</v>
      </c>
      <c r="J2064">
        <v>136385</v>
      </c>
    </row>
    <row r="2065" spans="1:10" x14ac:dyDescent="0.25">
      <c r="A2065" s="1">
        <v>42917.517650462964</v>
      </c>
      <c r="B2065">
        <v>12</v>
      </c>
      <c r="C2065">
        <f t="shared" si="128"/>
        <v>13</v>
      </c>
      <c r="D2065">
        <v>15</v>
      </c>
      <c r="E2065">
        <f t="shared" si="129"/>
        <v>16</v>
      </c>
      <c r="F2065">
        <v>13</v>
      </c>
      <c r="G2065">
        <f t="shared" si="130"/>
        <v>14</v>
      </c>
      <c r="H2065">
        <v>14</v>
      </c>
      <c r="I2065">
        <f t="shared" si="131"/>
        <v>15</v>
      </c>
      <c r="J2065">
        <v>960.50900000000001</v>
      </c>
    </row>
    <row r="2066" spans="1:10" x14ac:dyDescent="0.25">
      <c r="A2066" s="1">
        <v>42917.517685185187</v>
      </c>
      <c r="B2066">
        <v>13</v>
      </c>
      <c r="C2066">
        <f t="shared" si="128"/>
        <v>14</v>
      </c>
      <c r="D2066">
        <v>16</v>
      </c>
      <c r="E2066">
        <f t="shared" si="129"/>
        <v>17</v>
      </c>
      <c r="F2066">
        <v>14</v>
      </c>
      <c r="G2066">
        <f t="shared" si="130"/>
        <v>15</v>
      </c>
      <c r="H2066">
        <v>15</v>
      </c>
      <c r="I2066">
        <f t="shared" si="131"/>
        <v>16</v>
      </c>
      <c r="J2066">
        <v>151350</v>
      </c>
    </row>
    <row r="2067" spans="1:10" x14ac:dyDescent="0.25">
      <c r="A2067" s="1">
        <v>42917.517731481479</v>
      </c>
      <c r="B2067">
        <v>14</v>
      </c>
      <c r="C2067">
        <f t="shared" si="128"/>
        <v>15</v>
      </c>
      <c r="D2067">
        <v>17</v>
      </c>
      <c r="E2067">
        <f t="shared" si="129"/>
        <v>18</v>
      </c>
      <c r="F2067">
        <v>15</v>
      </c>
      <c r="G2067">
        <f t="shared" si="130"/>
        <v>16</v>
      </c>
      <c r="H2067">
        <v>16</v>
      </c>
      <c r="I2067">
        <f t="shared" si="131"/>
        <v>17</v>
      </c>
      <c r="J2067">
        <v>4.2011800000000002E-2</v>
      </c>
    </row>
    <row r="2068" spans="1:10" x14ac:dyDescent="0.25">
      <c r="A2068" s="1">
        <v>42917.517777777779</v>
      </c>
      <c r="B2068">
        <v>18</v>
      </c>
      <c r="C2068">
        <f t="shared" si="128"/>
        <v>19</v>
      </c>
      <c r="D2068">
        <v>21</v>
      </c>
      <c r="E2068">
        <f t="shared" si="129"/>
        <v>22</v>
      </c>
      <c r="F2068">
        <v>19</v>
      </c>
      <c r="G2068">
        <f t="shared" si="130"/>
        <v>20</v>
      </c>
      <c r="H2068">
        <v>20</v>
      </c>
      <c r="I2068">
        <f t="shared" si="131"/>
        <v>21</v>
      </c>
      <c r="J2068">
        <v>2511.23</v>
      </c>
    </row>
    <row r="2069" spans="1:10" x14ac:dyDescent="0.25">
      <c r="A2069" s="1">
        <v>42917.517858796295</v>
      </c>
      <c r="B2069">
        <v>20</v>
      </c>
      <c r="C2069">
        <f t="shared" si="128"/>
        <v>21</v>
      </c>
      <c r="D2069">
        <v>23</v>
      </c>
      <c r="E2069">
        <f t="shared" si="129"/>
        <v>24</v>
      </c>
      <c r="F2069">
        <v>21</v>
      </c>
      <c r="G2069">
        <f t="shared" si="130"/>
        <v>22</v>
      </c>
      <c r="H2069">
        <v>22</v>
      </c>
      <c r="I2069">
        <f t="shared" si="131"/>
        <v>23</v>
      </c>
      <c r="J2069">
        <v>74507.899999999994</v>
      </c>
    </row>
    <row r="2070" spans="1:10" x14ac:dyDescent="0.25">
      <c r="A2070" s="1">
        <v>42917.517905092594</v>
      </c>
      <c r="B2070">
        <v>24</v>
      </c>
      <c r="C2070">
        <f t="shared" si="128"/>
        <v>25</v>
      </c>
      <c r="D2070">
        <v>27</v>
      </c>
      <c r="E2070">
        <f t="shared" si="129"/>
        <v>28</v>
      </c>
      <c r="F2070">
        <v>25</v>
      </c>
      <c r="G2070">
        <f t="shared" si="130"/>
        <v>26</v>
      </c>
      <c r="H2070">
        <v>26</v>
      </c>
      <c r="I2070">
        <f t="shared" si="131"/>
        <v>27</v>
      </c>
      <c r="J2070">
        <v>4748.5600000000004</v>
      </c>
    </row>
    <row r="2071" spans="1:10" x14ac:dyDescent="0.25">
      <c r="A2071" s="1">
        <v>42917.517939814818</v>
      </c>
      <c r="B2071">
        <v>25</v>
      </c>
      <c r="C2071">
        <f t="shared" si="128"/>
        <v>26</v>
      </c>
      <c r="D2071">
        <v>28</v>
      </c>
      <c r="E2071">
        <f t="shared" si="129"/>
        <v>29</v>
      </c>
      <c r="F2071">
        <v>26</v>
      </c>
      <c r="G2071">
        <f t="shared" si="130"/>
        <v>27</v>
      </c>
      <c r="H2071">
        <v>27</v>
      </c>
      <c r="I2071">
        <f t="shared" si="131"/>
        <v>28</v>
      </c>
      <c r="J2071">
        <v>3921.85</v>
      </c>
    </row>
    <row r="2072" spans="1:10" x14ac:dyDescent="0.25">
      <c r="A2072" s="1">
        <v>42917.51798611111</v>
      </c>
      <c r="B2072">
        <v>26</v>
      </c>
      <c r="C2072">
        <f t="shared" si="128"/>
        <v>27</v>
      </c>
      <c r="D2072">
        <v>29</v>
      </c>
      <c r="E2072">
        <f t="shared" si="129"/>
        <v>30</v>
      </c>
      <c r="F2072">
        <v>27</v>
      </c>
      <c r="G2072">
        <f t="shared" si="130"/>
        <v>28</v>
      </c>
      <c r="H2072">
        <v>28</v>
      </c>
      <c r="I2072">
        <f t="shared" si="131"/>
        <v>29</v>
      </c>
      <c r="J2072">
        <v>6237.59</v>
      </c>
    </row>
    <row r="2073" spans="1:10" x14ac:dyDescent="0.25">
      <c r="A2073" s="1">
        <v>42917.531331018516</v>
      </c>
      <c r="B2073">
        <v>1</v>
      </c>
      <c r="C2073">
        <f t="shared" si="128"/>
        <v>2</v>
      </c>
      <c r="D2073">
        <v>4</v>
      </c>
      <c r="E2073">
        <f t="shared" si="129"/>
        <v>5</v>
      </c>
      <c r="F2073">
        <v>2</v>
      </c>
      <c r="G2073">
        <f t="shared" si="130"/>
        <v>3</v>
      </c>
      <c r="H2073">
        <v>3</v>
      </c>
      <c r="I2073">
        <f t="shared" si="131"/>
        <v>4</v>
      </c>
      <c r="J2073">
        <v>101.417</v>
      </c>
    </row>
    <row r="2074" spans="1:10" x14ac:dyDescent="0.25">
      <c r="A2074" s="1">
        <v>42917.531365740739</v>
      </c>
      <c r="B2074">
        <v>2</v>
      </c>
      <c r="C2074">
        <f t="shared" si="128"/>
        <v>3</v>
      </c>
      <c r="D2074">
        <v>5</v>
      </c>
      <c r="E2074">
        <f t="shared" si="129"/>
        <v>6</v>
      </c>
      <c r="F2074">
        <v>3</v>
      </c>
      <c r="G2074">
        <f t="shared" si="130"/>
        <v>4</v>
      </c>
      <c r="H2074">
        <v>4</v>
      </c>
      <c r="I2074">
        <f t="shared" si="131"/>
        <v>5</v>
      </c>
      <c r="J2074">
        <v>82739.7</v>
      </c>
    </row>
    <row r="2075" spans="1:10" x14ac:dyDescent="0.25">
      <c r="A2075" s="1">
        <v>42917.531412037039</v>
      </c>
      <c r="B2075">
        <v>6</v>
      </c>
      <c r="C2075">
        <f t="shared" si="128"/>
        <v>7</v>
      </c>
      <c r="D2075">
        <v>9</v>
      </c>
      <c r="E2075">
        <f t="shared" si="129"/>
        <v>10</v>
      </c>
      <c r="F2075">
        <v>7</v>
      </c>
      <c r="G2075">
        <f t="shared" si="130"/>
        <v>8</v>
      </c>
      <c r="H2075">
        <v>8</v>
      </c>
      <c r="I2075">
        <f t="shared" si="131"/>
        <v>9</v>
      </c>
      <c r="J2075">
        <v>73718</v>
      </c>
    </row>
    <row r="2076" spans="1:10" x14ac:dyDescent="0.25">
      <c r="A2076" s="1">
        <v>42917.531446759262</v>
      </c>
      <c r="B2076">
        <v>7</v>
      </c>
      <c r="C2076">
        <f t="shared" si="128"/>
        <v>8</v>
      </c>
      <c r="D2076">
        <v>10</v>
      </c>
      <c r="E2076">
        <f t="shared" si="129"/>
        <v>11</v>
      </c>
      <c r="F2076">
        <v>8</v>
      </c>
      <c r="G2076">
        <f t="shared" si="130"/>
        <v>9</v>
      </c>
      <c r="H2076">
        <v>9</v>
      </c>
      <c r="I2076">
        <f t="shared" si="131"/>
        <v>10</v>
      </c>
      <c r="J2076">
        <v>1608.78</v>
      </c>
    </row>
    <row r="2077" spans="1:10" x14ac:dyDescent="0.25">
      <c r="A2077" s="1">
        <v>42917.531493055554</v>
      </c>
      <c r="B2077">
        <v>8</v>
      </c>
      <c r="C2077">
        <f t="shared" si="128"/>
        <v>9</v>
      </c>
      <c r="D2077">
        <v>11</v>
      </c>
      <c r="E2077">
        <f t="shared" si="129"/>
        <v>12</v>
      </c>
      <c r="F2077">
        <v>9</v>
      </c>
      <c r="G2077">
        <f t="shared" si="130"/>
        <v>10</v>
      </c>
      <c r="H2077">
        <v>10</v>
      </c>
      <c r="I2077">
        <f t="shared" si="131"/>
        <v>11</v>
      </c>
      <c r="J2077">
        <v>148618</v>
      </c>
    </row>
    <row r="2078" spans="1:10" x14ac:dyDescent="0.25">
      <c r="A2078" s="1">
        <v>42917.531539351854</v>
      </c>
      <c r="B2078">
        <v>12</v>
      </c>
      <c r="C2078">
        <f t="shared" si="128"/>
        <v>13</v>
      </c>
      <c r="D2078">
        <v>15</v>
      </c>
      <c r="E2078">
        <f t="shared" si="129"/>
        <v>16</v>
      </c>
      <c r="F2078">
        <v>13</v>
      </c>
      <c r="G2078">
        <f t="shared" si="130"/>
        <v>14</v>
      </c>
      <c r="H2078">
        <v>14</v>
      </c>
      <c r="I2078">
        <f t="shared" si="131"/>
        <v>15</v>
      </c>
      <c r="J2078">
        <v>639.11800000000005</v>
      </c>
    </row>
    <row r="2079" spans="1:10" x14ac:dyDescent="0.25">
      <c r="A2079" s="1">
        <v>42917.531574074077</v>
      </c>
      <c r="B2079">
        <v>13</v>
      </c>
      <c r="C2079">
        <f t="shared" si="128"/>
        <v>14</v>
      </c>
      <c r="D2079">
        <v>16</v>
      </c>
      <c r="E2079">
        <f t="shared" si="129"/>
        <v>17</v>
      </c>
      <c r="F2079">
        <v>14</v>
      </c>
      <c r="G2079">
        <f t="shared" si="130"/>
        <v>15</v>
      </c>
      <c r="H2079">
        <v>15</v>
      </c>
      <c r="I2079">
        <f t="shared" si="131"/>
        <v>16</v>
      </c>
      <c r="J2079">
        <v>145808</v>
      </c>
    </row>
    <row r="2080" spans="1:10" x14ac:dyDescent="0.25">
      <c r="A2080" s="1">
        <v>42917.53162037037</v>
      </c>
      <c r="B2080">
        <v>14</v>
      </c>
      <c r="C2080">
        <f t="shared" si="128"/>
        <v>15</v>
      </c>
      <c r="D2080">
        <v>17</v>
      </c>
      <c r="E2080">
        <f t="shared" si="129"/>
        <v>18</v>
      </c>
      <c r="F2080">
        <v>15</v>
      </c>
      <c r="G2080">
        <f t="shared" si="130"/>
        <v>16</v>
      </c>
      <c r="H2080">
        <v>16</v>
      </c>
      <c r="I2080">
        <f t="shared" si="131"/>
        <v>17</v>
      </c>
      <c r="J2080">
        <v>4.1104700000000001E-2</v>
      </c>
    </row>
    <row r="2081" spans="1:10" x14ac:dyDescent="0.25">
      <c r="A2081" s="1">
        <v>42917.531666666669</v>
      </c>
      <c r="B2081">
        <v>18</v>
      </c>
      <c r="C2081">
        <f t="shared" si="128"/>
        <v>19</v>
      </c>
      <c r="D2081">
        <v>21</v>
      </c>
      <c r="E2081">
        <f t="shared" si="129"/>
        <v>22</v>
      </c>
      <c r="F2081">
        <v>19</v>
      </c>
      <c r="G2081">
        <f t="shared" si="130"/>
        <v>20</v>
      </c>
      <c r="H2081">
        <v>20</v>
      </c>
      <c r="I2081">
        <f t="shared" si="131"/>
        <v>21</v>
      </c>
      <c r="J2081">
        <v>2543.21</v>
      </c>
    </row>
    <row r="2082" spans="1:10" x14ac:dyDescent="0.25">
      <c r="A2082" s="1">
        <v>42917.531747685185</v>
      </c>
      <c r="B2082">
        <v>20</v>
      </c>
      <c r="C2082">
        <f t="shared" si="128"/>
        <v>21</v>
      </c>
      <c r="D2082">
        <v>23</v>
      </c>
      <c r="E2082">
        <f t="shared" si="129"/>
        <v>24</v>
      </c>
      <c r="F2082">
        <v>21</v>
      </c>
      <c r="G2082">
        <f t="shared" si="130"/>
        <v>22</v>
      </c>
      <c r="H2082">
        <v>22</v>
      </c>
      <c r="I2082">
        <f t="shared" si="131"/>
        <v>23</v>
      </c>
      <c r="J2082">
        <v>73985.8</v>
      </c>
    </row>
    <row r="2083" spans="1:10" x14ac:dyDescent="0.25">
      <c r="A2083" s="1">
        <v>42917.531782407408</v>
      </c>
      <c r="B2083">
        <v>24</v>
      </c>
      <c r="C2083">
        <f t="shared" si="128"/>
        <v>25</v>
      </c>
      <c r="D2083">
        <v>27</v>
      </c>
      <c r="E2083">
        <f t="shared" si="129"/>
        <v>28</v>
      </c>
      <c r="F2083">
        <v>25</v>
      </c>
      <c r="G2083">
        <f t="shared" si="130"/>
        <v>26</v>
      </c>
      <c r="H2083">
        <v>26</v>
      </c>
      <c r="I2083">
        <f t="shared" si="131"/>
        <v>27</v>
      </c>
      <c r="J2083">
        <v>4750.22</v>
      </c>
    </row>
    <row r="2084" spans="1:10" x14ac:dyDescent="0.25">
      <c r="A2084" s="1">
        <v>42917.531828703701</v>
      </c>
      <c r="B2084">
        <v>25</v>
      </c>
      <c r="C2084">
        <f t="shared" si="128"/>
        <v>26</v>
      </c>
      <c r="D2084">
        <v>28</v>
      </c>
      <c r="E2084">
        <f t="shared" si="129"/>
        <v>29</v>
      </c>
      <c r="F2084">
        <v>26</v>
      </c>
      <c r="G2084">
        <f t="shared" si="130"/>
        <v>27</v>
      </c>
      <c r="H2084">
        <v>27</v>
      </c>
      <c r="I2084">
        <f t="shared" si="131"/>
        <v>28</v>
      </c>
      <c r="J2084">
        <v>7227.75</v>
      </c>
    </row>
    <row r="2085" spans="1:10" x14ac:dyDescent="0.25">
      <c r="A2085" s="1">
        <v>42917.531875000001</v>
      </c>
      <c r="B2085">
        <v>26</v>
      </c>
      <c r="C2085">
        <f t="shared" si="128"/>
        <v>27</v>
      </c>
      <c r="D2085">
        <v>29</v>
      </c>
      <c r="E2085">
        <f t="shared" si="129"/>
        <v>30</v>
      </c>
      <c r="F2085">
        <v>27</v>
      </c>
      <c r="G2085">
        <f t="shared" si="130"/>
        <v>28</v>
      </c>
      <c r="H2085">
        <v>28</v>
      </c>
      <c r="I2085">
        <f t="shared" si="131"/>
        <v>29</v>
      </c>
      <c r="J2085">
        <v>15616.3</v>
      </c>
    </row>
    <row r="2086" spans="1:10" x14ac:dyDescent="0.25">
      <c r="A2086" s="1">
        <v>42917.545185185183</v>
      </c>
      <c r="B2086">
        <v>0</v>
      </c>
      <c r="C2086">
        <f t="shared" si="128"/>
        <v>1</v>
      </c>
      <c r="D2086">
        <v>3</v>
      </c>
      <c r="E2086">
        <f t="shared" si="129"/>
        <v>4</v>
      </c>
      <c r="F2086">
        <v>1</v>
      </c>
      <c r="G2086">
        <f t="shared" si="130"/>
        <v>2</v>
      </c>
      <c r="H2086">
        <v>2</v>
      </c>
      <c r="I2086">
        <f t="shared" si="131"/>
        <v>3</v>
      </c>
      <c r="J2086">
        <v>176506</v>
      </c>
    </row>
    <row r="2087" spans="1:10" x14ac:dyDescent="0.25">
      <c r="A2087" s="1">
        <v>42917.545219907406</v>
      </c>
      <c r="B2087">
        <v>1</v>
      </c>
      <c r="C2087">
        <f t="shared" si="128"/>
        <v>2</v>
      </c>
      <c r="D2087">
        <v>4</v>
      </c>
      <c r="E2087">
        <f t="shared" si="129"/>
        <v>5</v>
      </c>
      <c r="F2087">
        <v>2</v>
      </c>
      <c r="G2087">
        <f t="shared" si="130"/>
        <v>3</v>
      </c>
      <c r="H2087">
        <v>3</v>
      </c>
      <c r="I2087">
        <f t="shared" si="131"/>
        <v>4</v>
      </c>
      <c r="J2087">
        <v>202.822</v>
      </c>
    </row>
    <row r="2088" spans="1:10" x14ac:dyDescent="0.25">
      <c r="A2088" s="1">
        <v>42917.545266203706</v>
      </c>
      <c r="B2088">
        <v>2</v>
      </c>
      <c r="C2088">
        <f t="shared" si="128"/>
        <v>3</v>
      </c>
      <c r="D2088">
        <v>5</v>
      </c>
      <c r="E2088">
        <f t="shared" si="129"/>
        <v>6</v>
      </c>
      <c r="F2088">
        <v>3</v>
      </c>
      <c r="G2088">
        <f t="shared" si="130"/>
        <v>4</v>
      </c>
      <c r="H2088">
        <v>4</v>
      </c>
      <c r="I2088">
        <f t="shared" si="131"/>
        <v>5</v>
      </c>
      <c r="J2088">
        <v>85736.2</v>
      </c>
    </row>
    <row r="2089" spans="1:10" x14ac:dyDescent="0.25">
      <c r="A2089" s="1">
        <v>42917.545312499999</v>
      </c>
      <c r="B2089">
        <v>6</v>
      </c>
      <c r="C2089">
        <f t="shared" si="128"/>
        <v>7</v>
      </c>
      <c r="D2089">
        <v>9</v>
      </c>
      <c r="E2089">
        <f t="shared" si="129"/>
        <v>10</v>
      </c>
      <c r="F2089">
        <v>7</v>
      </c>
      <c r="G2089">
        <f t="shared" si="130"/>
        <v>8</v>
      </c>
      <c r="H2089">
        <v>8</v>
      </c>
      <c r="I2089">
        <f t="shared" si="131"/>
        <v>9</v>
      </c>
      <c r="J2089">
        <v>59975</v>
      </c>
    </row>
    <row r="2090" spans="1:10" x14ac:dyDescent="0.25">
      <c r="A2090" s="1">
        <v>42917.545347222222</v>
      </c>
      <c r="B2090">
        <v>7</v>
      </c>
      <c r="C2090">
        <f t="shared" si="128"/>
        <v>8</v>
      </c>
      <c r="D2090">
        <v>10</v>
      </c>
      <c r="E2090">
        <f t="shared" si="129"/>
        <v>11</v>
      </c>
      <c r="F2090">
        <v>8</v>
      </c>
      <c r="G2090">
        <f t="shared" si="130"/>
        <v>9</v>
      </c>
      <c r="H2090">
        <v>9</v>
      </c>
      <c r="I2090">
        <f t="shared" si="131"/>
        <v>10</v>
      </c>
      <c r="J2090">
        <v>1804.16</v>
      </c>
    </row>
    <row r="2091" spans="1:10" x14ac:dyDescent="0.25">
      <c r="A2091" s="1">
        <v>42917.545393518521</v>
      </c>
      <c r="B2091">
        <v>8</v>
      </c>
      <c r="C2091">
        <f t="shared" si="128"/>
        <v>9</v>
      </c>
      <c r="D2091">
        <v>11</v>
      </c>
      <c r="E2091">
        <f t="shared" si="129"/>
        <v>12</v>
      </c>
      <c r="F2091">
        <v>9</v>
      </c>
      <c r="G2091">
        <f t="shared" si="130"/>
        <v>10</v>
      </c>
      <c r="H2091">
        <v>10</v>
      </c>
      <c r="I2091">
        <f t="shared" si="131"/>
        <v>11</v>
      </c>
      <c r="J2091">
        <v>143656</v>
      </c>
    </row>
    <row r="2092" spans="1:10" x14ac:dyDescent="0.25">
      <c r="A2092" s="1">
        <v>42917.545439814814</v>
      </c>
      <c r="B2092">
        <v>12</v>
      </c>
      <c r="C2092">
        <f t="shared" si="128"/>
        <v>13</v>
      </c>
      <c r="D2092">
        <v>15</v>
      </c>
      <c r="E2092">
        <f t="shared" si="129"/>
        <v>16</v>
      </c>
      <c r="F2092">
        <v>13</v>
      </c>
      <c r="G2092">
        <f t="shared" si="130"/>
        <v>14</v>
      </c>
      <c r="H2092">
        <v>14</v>
      </c>
      <c r="I2092">
        <f t="shared" si="131"/>
        <v>15</v>
      </c>
      <c r="J2092">
        <v>732.35400000000004</v>
      </c>
    </row>
    <row r="2093" spans="1:10" x14ac:dyDescent="0.25">
      <c r="A2093" s="1">
        <v>42917.545474537037</v>
      </c>
      <c r="B2093">
        <v>13</v>
      </c>
      <c r="C2093">
        <f t="shared" si="128"/>
        <v>14</v>
      </c>
      <c r="D2093">
        <v>16</v>
      </c>
      <c r="E2093">
        <f t="shared" si="129"/>
        <v>17</v>
      </c>
      <c r="F2093">
        <v>14</v>
      </c>
      <c r="G2093">
        <f t="shared" si="130"/>
        <v>15</v>
      </c>
      <c r="H2093">
        <v>15</v>
      </c>
      <c r="I2093">
        <f t="shared" si="131"/>
        <v>16</v>
      </c>
      <c r="J2093">
        <v>161381</v>
      </c>
    </row>
    <row r="2094" spans="1:10" x14ac:dyDescent="0.25">
      <c r="A2094" s="1">
        <v>42917.545520833337</v>
      </c>
      <c r="B2094">
        <v>14</v>
      </c>
      <c r="C2094">
        <f t="shared" si="128"/>
        <v>15</v>
      </c>
      <c r="D2094">
        <v>17</v>
      </c>
      <c r="E2094">
        <f t="shared" si="129"/>
        <v>18</v>
      </c>
      <c r="F2094">
        <v>15</v>
      </c>
      <c r="G2094">
        <f t="shared" si="130"/>
        <v>16</v>
      </c>
      <c r="H2094">
        <v>16</v>
      </c>
      <c r="I2094">
        <f t="shared" si="131"/>
        <v>17</v>
      </c>
      <c r="J2094">
        <v>4.2131200000000001E-2</v>
      </c>
    </row>
    <row r="2095" spans="1:10" x14ac:dyDescent="0.25">
      <c r="A2095" s="1">
        <v>42917.545567129629</v>
      </c>
      <c r="B2095">
        <v>18</v>
      </c>
      <c r="C2095">
        <f t="shared" si="128"/>
        <v>19</v>
      </c>
      <c r="D2095">
        <v>21</v>
      </c>
      <c r="E2095">
        <f t="shared" si="129"/>
        <v>22</v>
      </c>
      <c r="F2095">
        <v>19</v>
      </c>
      <c r="G2095">
        <f t="shared" si="130"/>
        <v>20</v>
      </c>
      <c r="H2095">
        <v>20</v>
      </c>
      <c r="I2095">
        <f t="shared" si="131"/>
        <v>21</v>
      </c>
      <c r="J2095">
        <v>2428.79</v>
      </c>
    </row>
    <row r="2096" spans="1:10" x14ac:dyDescent="0.25">
      <c r="A2096" s="1">
        <v>42917.545659722222</v>
      </c>
      <c r="B2096">
        <v>20</v>
      </c>
      <c r="C2096">
        <f t="shared" si="128"/>
        <v>21</v>
      </c>
      <c r="D2096">
        <v>23</v>
      </c>
      <c r="E2096">
        <f t="shared" si="129"/>
        <v>24</v>
      </c>
      <c r="F2096">
        <v>21</v>
      </c>
      <c r="G2096">
        <f t="shared" si="130"/>
        <v>22</v>
      </c>
      <c r="H2096">
        <v>22</v>
      </c>
      <c r="I2096">
        <f t="shared" si="131"/>
        <v>23</v>
      </c>
      <c r="J2096">
        <v>78984.3</v>
      </c>
    </row>
    <row r="2097" spans="1:10" x14ac:dyDescent="0.25">
      <c r="A2097" s="1">
        <v>42917.545706018522</v>
      </c>
      <c r="B2097">
        <v>24</v>
      </c>
      <c r="C2097">
        <f t="shared" si="128"/>
        <v>25</v>
      </c>
      <c r="D2097">
        <v>27</v>
      </c>
      <c r="E2097">
        <f t="shared" si="129"/>
        <v>28</v>
      </c>
      <c r="F2097">
        <v>25</v>
      </c>
      <c r="G2097">
        <f t="shared" si="130"/>
        <v>26</v>
      </c>
      <c r="H2097">
        <v>26</v>
      </c>
      <c r="I2097">
        <f t="shared" si="131"/>
        <v>27</v>
      </c>
      <c r="J2097">
        <v>3874.81</v>
      </c>
    </row>
    <row r="2098" spans="1:10" x14ac:dyDescent="0.25">
      <c r="A2098" s="1">
        <v>42917.545740740738</v>
      </c>
      <c r="B2098">
        <v>25</v>
      </c>
      <c r="C2098">
        <f t="shared" si="128"/>
        <v>26</v>
      </c>
      <c r="D2098">
        <v>28</v>
      </c>
      <c r="E2098">
        <f t="shared" si="129"/>
        <v>29</v>
      </c>
      <c r="F2098">
        <v>26</v>
      </c>
      <c r="G2098">
        <f t="shared" si="130"/>
        <v>27</v>
      </c>
      <c r="H2098">
        <v>27</v>
      </c>
      <c r="I2098">
        <f t="shared" si="131"/>
        <v>28</v>
      </c>
      <c r="J2098">
        <v>3724.43</v>
      </c>
    </row>
    <row r="2099" spans="1:10" x14ac:dyDescent="0.25">
      <c r="A2099" s="1">
        <v>42917.545787037037</v>
      </c>
      <c r="B2099">
        <v>26</v>
      </c>
      <c r="C2099">
        <f t="shared" si="128"/>
        <v>27</v>
      </c>
      <c r="D2099">
        <v>29</v>
      </c>
      <c r="E2099">
        <f t="shared" si="129"/>
        <v>30</v>
      </c>
      <c r="F2099">
        <v>27</v>
      </c>
      <c r="G2099">
        <f t="shared" si="130"/>
        <v>28</v>
      </c>
      <c r="H2099">
        <v>28</v>
      </c>
      <c r="I2099">
        <f t="shared" si="131"/>
        <v>29</v>
      </c>
      <c r="J2099">
        <v>6759.41</v>
      </c>
    </row>
    <row r="2100" spans="1:10" x14ac:dyDescent="0.25">
      <c r="A2100" s="1">
        <v>42917.559074074074</v>
      </c>
      <c r="B2100">
        <v>0</v>
      </c>
      <c r="C2100">
        <f t="shared" si="128"/>
        <v>1</v>
      </c>
      <c r="D2100">
        <v>3</v>
      </c>
      <c r="E2100">
        <f t="shared" si="129"/>
        <v>4</v>
      </c>
      <c r="F2100">
        <v>1</v>
      </c>
      <c r="G2100">
        <f t="shared" si="130"/>
        <v>2</v>
      </c>
      <c r="H2100">
        <v>2</v>
      </c>
      <c r="I2100">
        <f t="shared" si="131"/>
        <v>3</v>
      </c>
      <c r="J2100">
        <v>173676</v>
      </c>
    </row>
    <row r="2101" spans="1:10" x14ac:dyDescent="0.25">
      <c r="A2101" s="1">
        <v>42917.559108796297</v>
      </c>
      <c r="B2101">
        <v>1</v>
      </c>
      <c r="C2101">
        <f t="shared" si="128"/>
        <v>2</v>
      </c>
      <c r="D2101">
        <v>4</v>
      </c>
      <c r="E2101">
        <f t="shared" si="129"/>
        <v>5</v>
      </c>
      <c r="F2101">
        <v>2</v>
      </c>
      <c r="G2101">
        <f t="shared" si="130"/>
        <v>3</v>
      </c>
      <c r="H2101">
        <v>3</v>
      </c>
      <c r="I2101">
        <f t="shared" si="131"/>
        <v>4</v>
      </c>
      <c r="J2101">
        <v>77.038899999999998</v>
      </c>
    </row>
    <row r="2102" spans="1:10" x14ac:dyDescent="0.25">
      <c r="A2102" s="1">
        <v>42917.559155092589</v>
      </c>
      <c r="B2102">
        <v>2</v>
      </c>
      <c r="C2102">
        <f t="shared" si="128"/>
        <v>3</v>
      </c>
      <c r="D2102">
        <v>5</v>
      </c>
      <c r="E2102">
        <f t="shared" si="129"/>
        <v>6</v>
      </c>
      <c r="F2102">
        <v>3</v>
      </c>
      <c r="G2102">
        <f t="shared" si="130"/>
        <v>4</v>
      </c>
      <c r="H2102">
        <v>4</v>
      </c>
      <c r="I2102">
        <f t="shared" si="131"/>
        <v>5</v>
      </c>
      <c r="J2102">
        <v>88764</v>
      </c>
    </row>
    <row r="2103" spans="1:10" x14ac:dyDescent="0.25">
      <c r="A2103" s="1">
        <v>42917.559201388889</v>
      </c>
      <c r="B2103">
        <v>6</v>
      </c>
      <c r="C2103">
        <f t="shared" si="128"/>
        <v>7</v>
      </c>
      <c r="D2103">
        <v>9</v>
      </c>
      <c r="E2103">
        <f t="shared" si="129"/>
        <v>10</v>
      </c>
      <c r="F2103">
        <v>7</v>
      </c>
      <c r="G2103">
        <f t="shared" si="130"/>
        <v>8</v>
      </c>
      <c r="H2103">
        <v>8</v>
      </c>
      <c r="I2103">
        <f t="shared" si="131"/>
        <v>9</v>
      </c>
      <c r="J2103">
        <v>64900.3</v>
      </c>
    </row>
    <row r="2104" spans="1:10" x14ac:dyDescent="0.25">
      <c r="A2104" s="1">
        <v>42917.559247685182</v>
      </c>
      <c r="B2104">
        <v>7</v>
      </c>
      <c r="C2104">
        <f t="shared" si="128"/>
        <v>8</v>
      </c>
      <c r="D2104">
        <v>10</v>
      </c>
      <c r="E2104">
        <f t="shared" si="129"/>
        <v>11</v>
      </c>
      <c r="F2104">
        <v>8</v>
      </c>
      <c r="G2104">
        <f t="shared" si="130"/>
        <v>9</v>
      </c>
      <c r="H2104">
        <v>9</v>
      </c>
      <c r="I2104">
        <f t="shared" si="131"/>
        <v>10</v>
      </c>
      <c r="J2104">
        <v>1744.24</v>
      </c>
    </row>
    <row r="2105" spans="1:10" x14ac:dyDescent="0.25">
      <c r="A2105" s="1">
        <v>42917.559282407405</v>
      </c>
      <c r="B2105">
        <v>8</v>
      </c>
      <c r="C2105">
        <f t="shared" si="128"/>
        <v>9</v>
      </c>
      <c r="D2105">
        <v>11</v>
      </c>
      <c r="E2105">
        <f t="shared" si="129"/>
        <v>12</v>
      </c>
      <c r="F2105">
        <v>9</v>
      </c>
      <c r="G2105">
        <f t="shared" si="130"/>
        <v>10</v>
      </c>
      <c r="H2105">
        <v>10</v>
      </c>
      <c r="I2105">
        <f t="shared" si="131"/>
        <v>11</v>
      </c>
      <c r="J2105">
        <v>132510</v>
      </c>
    </row>
    <row r="2106" spans="1:10" x14ac:dyDescent="0.25">
      <c r="A2106" s="1">
        <v>42917.559328703705</v>
      </c>
      <c r="B2106">
        <v>12</v>
      </c>
      <c r="C2106">
        <f t="shared" si="128"/>
        <v>13</v>
      </c>
      <c r="D2106">
        <v>15</v>
      </c>
      <c r="E2106">
        <f t="shared" si="129"/>
        <v>16</v>
      </c>
      <c r="F2106">
        <v>13</v>
      </c>
      <c r="G2106">
        <f t="shared" si="130"/>
        <v>14</v>
      </c>
      <c r="H2106">
        <v>14</v>
      </c>
      <c r="I2106">
        <f t="shared" si="131"/>
        <v>15</v>
      </c>
      <c r="J2106">
        <v>822.22299999999996</v>
      </c>
    </row>
    <row r="2107" spans="1:10" x14ac:dyDescent="0.25">
      <c r="A2107" s="1">
        <v>42917.559374999997</v>
      </c>
      <c r="B2107">
        <v>13</v>
      </c>
      <c r="C2107">
        <f t="shared" si="128"/>
        <v>14</v>
      </c>
      <c r="D2107">
        <v>16</v>
      </c>
      <c r="E2107">
        <f t="shared" si="129"/>
        <v>17</v>
      </c>
      <c r="F2107">
        <v>14</v>
      </c>
      <c r="G2107">
        <f t="shared" si="130"/>
        <v>15</v>
      </c>
      <c r="H2107">
        <v>15</v>
      </c>
      <c r="I2107">
        <f t="shared" si="131"/>
        <v>16</v>
      </c>
      <c r="J2107">
        <v>159004</v>
      </c>
    </row>
    <row r="2108" spans="1:10" x14ac:dyDescent="0.25">
      <c r="A2108" s="1">
        <v>42917.55940972222</v>
      </c>
      <c r="B2108">
        <v>14</v>
      </c>
      <c r="C2108">
        <f t="shared" si="128"/>
        <v>15</v>
      </c>
      <c r="D2108">
        <v>17</v>
      </c>
      <c r="E2108">
        <f t="shared" si="129"/>
        <v>18</v>
      </c>
      <c r="F2108">
        <v>15</v>
      </c>
      <c r="G2108">
        <f t="shared" si="130"/>
        <v>16</v>
      </c>
      <c r="H2108">
        <v>16</v>
      </c>
      <c r="I2108">
        <f t="shared" si="131"/>
        <v>17</v>
      </c>
      <c r="J2108">
        <v>4.2192399999999998E-2</v>
      </c>
    </row>
    <row r="2109" spans="1:10" x14ac:dyDescent="0.25">
      <c r="A2109" s="1">
        <v>42917.55945601852</v>
      </c>
      <c r="B2109">
        <v>18</v>
      </c>
      <c r="C2109">
        <f t="shared" si="128"/>
        <v>19</v>
      </c>
      <c r="D2109">
        <v>21</v>
      </c>
      <c r="E2109">
        <f t="shared" si="129"/>
        <v>22</v>
      </c>
      <c r="F2109">
        <v>19</v>
      </c>
      <c r="G2109">
        <f t="shared" si="130"/>
        <v>20</v>
      </c>
      <c r="H2109">
        <v>20</v>
      </c>
      <c r="I2109">
        <f t="shared" si="131"/>
        <v>21</v>
      </c>
      <c r="J2109">
        <v>2439.5100000000002</v>
      </c>
    </row>
    <row r="2110" spans="1:10" x14ac:dyDescent="0.25">
      <c r="A2110" s="1">
        <v>42917.559537037036</v>
      </c>
      <c r="B2110">
        <v>20</v>
      </c>
      <c r="C2110">
        <f t="shared" si="128"/>
        <v>21</v>
      </c>
      <c r="D2110">
        <v>23</v>
      </c>
      <c r="E2110">
        <f t="shared" si="129"/>
        <v>24</v>
      </c>
      <c r="F2110">
        <v>21</v>
      </c>
      <c r="G2110">
        <f t="shared" si="130"/>
        <v>22</v>
      </c>
      <c r="H2110">
        <v>22</v>
      </c>
      <c r="I2110">
        <f t="shared" si="131"/>
        <v>23</v>
      </c>
      <c r="J2110">
        <v>81179.5</v>
      </c>
    </row>
    <row r="2111" spans="1:10" x14ac:dyDescent="0.25">
      <c r="A2111" s="1">
        <v>42917.559571759259</v>
      </c>
      <c r="B2111">
        <v>24</v>
      </c>
      <c r="C2111">
        <f t="shared" si="128"/>
        <v>25</v>
      </c>
      <c r="D2111">
        <v>27</v>
      </c>
      <c r="E2111">
        <f t="shared" si="129"/>
        <v>28</v>
      </c>
      <c r="F2111">
        <v>25</v>
      </c>
      <c r="G2111">
        <f t="shared" si="130"/>
        <v>26</v>
      </c>
      <c r="H2111">
        <v>26</v>
      </c>
      <c r="I2111">
        <f t="shared" si="131"/>
        <v>27</v>
      </c>
      <c r="J2111">
        <v>3425.5</v>
      </c>
    </row>
    <row r="2112" spans="1:10" x14ac:dyDescent="0.25">
      <c r="A2112" s="1">
        <v>42917.559618055559</v>
      </c>
      <c r="B2112">
        <v>25</v>
      </c>
      <c r="C2112">
        <f t="shared" si="128"/>
        <v>26</v>
      </c>
      <c r="D2112">
        <v>28</v>
      </c>
      <c r="E2112">
        <f t="shared" si="129"/>
        <v>29</v>
      </c>
      <c r="F2112">
        <v>26</v>
      </c>
      <c r="G2112">
        <f t="shared" si="130"/>
        <v>27</v>
      </c>
      <c r="H2112">
        <v>27</v>
      </c>
      <c r="I2112">
        <f t="shared" si="131"/>
        <v>28</v>
      </c>
      <c r="J2112">
        <v>3411.08</v>
      </c>
    </row>
    <row r="2113" spans="1:10" x14ac:dyDescent="0.25">
      <c r="A2113" s="1">
        <v>42917.559652777774</v>
      </c>
      <c r="B2113">
        <v>26</v>
      </c>
      <c r="C2113">
        <f t="shared" si="128"/>
        <v>27</v>
      </c>
      <c r="D2113">
        <v>29</v>
      </c>
      <c r="E2113">
        <f t="shared" si="129"/>
        <v>30</v>
      </c>
      <c r="F2113">
        <v>27</v>
      </c>
      <c r="G2113">
        <f t="shared" si="130"/>
        <v>28</v>
      </c>
      <c r="H2113">
        <v>28</v>
      </c>
      <c r="I2113">
        <f t="shared" si="131"/>
        <v>29</v>
      </c>
      <c r="J2113">
        <v>6451.65</v>
      </c>
    </row>
    <row r="2114" spans="1:10" x14ac:dyDescent="0.25">
      <c r="A2114" s="1">
        <v>42917.572962962964</v>
      </c>
      <c r="B2114">
        <v>0</v>
      </c>
      <c r="C2114">
        <f t="shared" si="128"/>
        <v>1</v>
      </c>
      <c r="D2114">
        <v>3</v>
      </c>
      <c r="E2114">
        <f t="shared" si="129"/>
        <v>4</v>
      </c>
      <c r="F2114">
        <v>1</v>
      </c>
      <c r="G2114">
        <f t="shared" si="130"/>
        <v>2</v>
      </c>
      <c r="H2114">
        <v>2</v>
      </c>
      <c r="I2114">
        <f t="shared" si="131"/>
        <v>3</v>
      </c>
      <c r="J2114">
        <v>189768</v>
      </c>
    </row>
    <row r="2115" spans="1:10" x14ac:dyDescent="0.25">
      <c r="A2115" s="1">
        <v>42917.572997685187</v>
      </c>
      <c r="B2115">
        <v>1</v>
      </c>
      <c r="C2115">
        <f t="shared" ref="C2115:C2178" si="132">B2115+1</f>
        <v>2</v>
      </c>
      <c r="D2115">
        <v>4</v>
      </c>
      <c r="E2115">
        <f t="shared" ref="E2115:E2178" si="133">D2115+1</f>
        <v>5</v>
      </c>
      <c r="F2115">
        <v>2</v>
      </c>
      <c r="G2115">
        <f t="shared" ref="G2115:G2178" si="134">F2115+1</f>
        <v>3</v>
      </c>
      <c r="H2115">
        <v>3</v>
      </c>
      <c r="I2115">
        <f t="shared" ref="I2115:I2178" si="135">H2115+1</f>
        <v>4</v>
      </c>
      <c r="J2115">
        <v>58.918399999999998</v>
      </c>
    </row>
    <row r="2116" spans="1:10" x14ac:dyDescent="0.25">
      <c r="A2116" s="1">
        <v>42917.57304398148</v>
      </c>
      <c r="B2116">
        <v>2</v>
      </c>
      <c r="C2116">
        <f t="shared" si="132"/>
        <v>3</v>
      </c>
      <c r="D2116">
        <v>5</v>
      </c>
      <c r="E2116">
        <f t="shared" si="133"/>
        <v>6</v>
      </c>
      <c r="F2116">
        <v>3</v>
      </c>
      <c r="G2116">
        <f t="shared" si="134"/>
        <v>4</v>
      </c>
      <c r="H2116">
        <v>4</v>
      </c>
      <c r="I2116">
        <f t="shared" si="135"/>
        <v>5</v>
      </c>
      <c r="J2116">
        <v>92887.8</v>
      </c>
    </row>
    <row r="2117" spans="1:10" x14ac:dyDescent="0.25">
      <c r="A2117" s="1">
        <v>42917.573078703703</v>
      </c>
      <c r="B2117">
        <v>6</v>
      </c>
      <c r="C2117">
        <f t="shared" si="132"/>
        <v>7</v>
      </c>
      <c r="D2117">
        <v>9</v>
      </c>
      <c r="E2117">
        <f t="shared" si="133"/>
        <v>10</v>
      </c>
      <c r="F2117">
        <v>7</v>
      </c>
      <c r="G2117">
        <f t="shared" si="134"/>
        <v>8</v>
      </c>
      <c r="H2117">
        <v>8</v>
      </c>
      <c r="I2117">
        <f t="shared" si="135"/>
        <v>9</v>
      </c>
      <c r="J2117">
        <v>62586.1</v>
      </c>
    </row>
    <row r="2118" spans="1:10" x14ac:dyDescent="0.25">
      <c r="A2118" s="1">
        <v>42917.573125000003</v>
      </c>
      <c r="B2118">
        <v>7</v>
      </c>
      <c r="C2118">
        <f t="shared" si="132"/>
        <v>8</v>
      </c>
      <c r="D2118">
        <v>10</v>
      </c>
      <c r="E2118">
        <f t="shared" si="133"/>
        <v>11</v>
      </c>
      <c r="F2118">
        <v>8</v>
      </c>
      <c r="G2118">
        <f t="shared" si="134"/>
        <v>9</v>
      </c>
      <c r="H2118">
        <v>9</v>
      </c>
      <c r="I2118">
        <f t="shared" si="135"/>
        <v>10</v>
      </c>
      <c r="J2118">
        <v>1719.24</v>
      </c>
    </row>
    <row r="2119" spans="1:10" x14ac:dyDescent="0.25">
      <c r="A2119" s="1">
        <v>42917.573159722226</v>
      </c>
      <c r="B2119">
        <v>8</v>
      </c>
      <c r="C2119">
        <f t="shared" si="132"/>
        <v>9</v>
      </c>
      <c r="D2119">
        <v>11</v>
      </c>
      <c r="E2119">
        <f t="shared" si="133"/>
        <v>12</v>
      </c>
      <c r="F2119">
        <v>9</v>
      </c>
      <c r="G2119">
        <f t="shared" si="134"/>
        <v>10</v>
      </c>
      <c r="H2119">
        <v>10</v>
      </c>
      <c r="I2119">
        <f t="shared" si="135"/>
        <v>11</v>
      </c>
      <c r="J2119">
        <v>133370</v>
      </c>
    </row>
    <row r="2120" spans="1:10" x14ac:dyDescent="0.25">
      <c r="A2120" s="1">
        <v>42917.573194444441</v>
      </c>
      <c r="B2120">
        <v>12</v>
      </c>
      <c r="C2120">
        <f t="shared" si="132"/>
        <v>13</v>
      </c>
      <c r="D2120">
        <v>15</v>
      </c>
      <c r="E2120">
        <f t="shared" si="133"/>
        <v>16</v>
      </c>
      <c r="F2120">
        <v>13</v>
      </c>
      <c r="G2120">
        <f t="shared" si="134"/>
        <v>14</v>
      </c>
      <c r="H2120">
        <v>14</v>
      </c>
      <c r="I2120">
        <f t="shared" si="135"/>
        <v>15</v>
      </c>
      <c r="J2120">
        <v>780.87400000000002</v>
      </c>
    </row>
    <row r="2121" spans="1:10" x14ac:dyDescent="0.25">
      <c r="A2121" s="1">
        <v>42917.573240740741</v>
      </c>
      <c r="B2121">
        <v>13</v>
      </c>
      <c r="C2121">
        <f t="shared" si="132"/>
        <v>14</v>
      </c>
      <c r="D2121">
        <v>16</v>
      </c>
      <c r="E2121">
        <f t="shared" si="133"/>
        <v>17</v>
      </c>
      <c r="F2121">
        <v>14</v>
      </c>
      <c r="G2121">
        <f t="shared" si="134"/>
        <v>15</v>
      </c>
      <c r="H2121">
        <v>15</v>
      </c>
      <c r="I2121">
        <f t="shared" si="135"/>
        <v>16</v>
      </c>
      <c r="J2121">
        <v>151726</v>
      </c>
    </row>
    <row r="2122" spans="1:10" x14ac:dyDescent="0.25">
      <c r="A2122" s="1">
        <v>42917.573287037034</v>
      </c>
      <c r="B2122">
        <v>14</v>
      </c>
      <c r="C2122">
        <f t="shared" si="132"/>
        <v>15</v>
      </c>
      <c r="D2122">
        <v>17</v>
      </c>
      <c r="E2122">
        <f t="shared" si="133"/>
        <v>18</v>
      </c>
      <c r="F2122">
        <v>15</v>
      </c>
      <c r="G2122">
        <f t="shared" si="134"/>
        <v>16</v>
      </c>
      <c r="H2122">
        <v>16</v>
      </c>
      <c r="I2122">
        <f t="shared" si="135"/>
        <v>17</v>
      </c>
      <c r="J2122">
        <v>4.2649600000000003E-2</v>
      </c>
    </row>
    <row r="2123" spans="1:10" x14ac:dyDescent="0.25">
      <c r="A2123" s="1">
        <v>42917.573321759257</v>
      </c>
      <c r="B2123">
        <v>18</v>
      </c>
      <c r="C2123">
        <f t="shared" si="132"/>
        <v>19</v>
      </c>
      <c r="D2123">
        <v>21</v>
      </c>
      <c r="E2123">
        <f t="shared" si="133"/>
        <v>22</v>
      </c>
      <c r="F2123">
        <v>19</v>
      </c>
      <c r="G2123">
        <f t="shared" si="134"/>
        <v>20</v>
      </c>
      <c r="H2123">
        <v>20</v>
      </c>
      <c r="I2123">
        <f t="shared" si="135"/>
        <v>21</v>
      </c>
      <c r="J2123">
        <v>2458.38</v>
      </c>
    </row>
    <row r="2124" spans="1:10" x14ac:dyDescent="0.25">
      <c r="A2124" s="1">
        <v>42917.57340277778</v>
      </c>
      <c r="B2124">
        <v>20</v>
      </c>
      <c r="C2124">
        <f t="shared" si="132"/>
        <v>21</v>
      </c>
      <c r="D2124">
        <v>23</v>
      </c>
      <c r="E2124">
        <f t="shared" si="133"/>
        <v>24</v>
      </c>
      <c r="F2124">
        <v>21</v>
      </c>
      <c r="G2124">
        <f t="shared" si="134"/>
        <v>22</v>
      </c>
      <c r="H2124">
        <v>22</v>
      </c>
      <c r="I2124">
        <f t="shared" si="135"/>
        <v>23</v>
      </c>
      <c r="J2124">
        <v>80752</v>
      </c>
    </row>
    <row r="2125" spans="1:10" x14ac:dyDescent="0.25">
      <c r="A2125" s="1">
        <v>42917.573449074072</v>
      </c>
      <c r="B2125">
        <v>24</v>
      </c>
      <c r="C2125">
        <f t="shared" si="132"/>
        <v>25</v>
      </c>
      <c r="D2125">
        <v>27</v>
      </c>
      <c r="E2125">
        <f t="shared" si="133"/>
        <v>28</v>
      </c>
      <c r="F2125">
        <v>25</v>
      </c>
      <c r="G2125">
        <f t="shared" si="134"/>
        <v>26</v>
      </c>
      <c r="H2125">
        <v>26</v>
      </c>
      <c r="I2125">
        <f t="shared" si="135"/>
        <v>27</v>
      </c>
      <c r="J2125">
        <v>3419.14</v>
      </c>
    </row>
    <row r="2126" spans="1:10" x14ac:dyDescent="0.25">
      <c r="A2126" s="1">
        <v>42917.573495370372</v>
      </c>
      <c r="B2126">
        <v>25</v>
      </c>
      <c r="C2126">
        <f t="shared" si="132"/>
        <v>26</v>
      </c>
      <c r="D2126">
        <v>28</v>
      </c>
      <c r="E2126">
        <f t="shared" si="133"/>
        <v>29</v>
      </c>
      <c r="F2126">
        <v>26</v>
      </c>
      <c r="G2126">
        <f t="shared" si="134"/>
        <v>27</v>
      </c>
      <c r="H2126">
        <v>27</v>
      </c>
      <c r="I2126">
        <f t="shared" si="135"/>
        <v>28</v>
      </c>
      <c r="J2126">
        <v>3601.15</v>
      </c>
    </row>
    <row r="2127" spans="1:10" x14ac:dyDescent="0.25">
      <c r="A2127" s="1">
        <v>42917.573530092595</v>
      </c>
      <c r="B2127">
        <v>26</v>
      </c>
      <c r="C2127">
        <f t="shared" si="132"/>
        <v>27</v>
      </c>
      <c r="D2127">
        <v>29</v>
      </c>
      <c r="E2127">
        <f t="shared" si="133"/>
        <v>30</v>
      </c>
      <c r="F2127">
        <v>27</v>
      </c>
      <c r="G2127">
        <f t="shared" si="134"/>
        <v>28</v>
      </c>
      <c r="H2127">
        <v>28</v>
      </c>
      <c r="I2127">
        <f t="shared" si="135"/>
        <v>29</v>
      </c>
      <c r="J2127">
        <v>6269.96</v>
      </c>
    </row>
    <row r="2128" spans="1:10" x14ac:dyDescent="0.25">
      <c r="A2128" s="1">
        <v>42917.586851851855</v>
      </c>
      <c r="B2128">
        <v>0</v>
      </c>
      <c r="C2128">
        <f t="shared" si="132"/>
        <v>1</v>
      </c>
      <c r="D2128">
        <v>3</v>
      </c>
      <c r="E2128">
        <f t="shared" si="133"/>
        <v>4</v>
      </c>
      <c r="F2128">
        <v>1</v>
      </c>
      <c r="G2128">
        <f t="shared" si="134"/>
        <v>2</v>
      </c>
      <c r="H2128">
        <v>2</v>
      </c>
      <c r="I2128">
        <f t="shared" si="135"/>
        <v>3</v>
      </c>
      <c r="J2128">
        <v>189984</v>
      </c>
    </row>
    <row r="2129" spans="1:10" x14ac:dyDescent="0.25">
      <c r="A2129" s="1">
        <v>42917.586886574078</v>
      </c>
      <c r="B2129">
        <v>1</v>
      </c>
      <c r="C2129">
        <f t="shared" si="132"/>
        <v>2</v>
      </c>
      <c r="D2129">
        <v>4</v>
      </c>
      <c r="E2129">
        <f t="shared" si="133"/>
        <v>5</v>
      </c>
      <c r="F2129">
        <v>2</v>
      </c>
      <c r="G2129">
        <f t="shared" si="134"/>
        <v>3</v>
      </c>
      <c r="H2129">
        <v>3</v>
      </c>
      <c r="I2129">
        <f t="shared" si="135"/>
        <v>4</v>
      </c>
      <c r="J2129">
        <v>57.611600000000003</v>
      </c>
    </row>
    <row r="2130" spans="1:10" x14ac:dyDescent="0.25">
      <c r="A2130" s="1">
        <v>42917.58693287037</v>
      </c>
      <c r="B2130">
        <v>2</v>
      </c>
      <c r="C2130">
        <f t="shared" si="132"/>
        <v>3</v>
      </c>
      <c r="D2130">
        <v>5</v>
      </c>
      <c r="E2130">
        <f t="shared" si="133"/>
        <v>6</v>
      </c>
      <c r="F2130">
        <v>3</v>
      </c>
      <c r="G2130">
        <f t="shared" si="134"/>
        <v>4</v>
      </c>
      <c r="H2130">
        <v>4</v>
      </c>
      <c r="I2130">
        <f t="shared" si="135"/>
        <v>5</v>
      </c>
      <c r="J2130">
        <v>91282.7</v>
      </c>
    </row>
    <row r="2131" spans="1:10" x14ac:dyDescent="0.25">
      <c r="A2131" s="1">
        <v>42917.58697916667</v>
      </c>
      <c r="B2131">
        <v>6</v>
      </c>
      <c r="C2131">
        <f t="shared" si="132"/>
        <v>7</v>
      </c>
      <c r="D2131">
        <v>9</v>
      </c>
      <c r="E2131">
        <f t="shared" si="133"/>
        <v>10</v>
      </c>
      <c r="F2131">
        <v>7</v>
      </c>
      <c r="G2131">
        <f t="shared" si="134"/>
        <v>8</v>
      </c>
      <c r="H2131">
        <v>8</v>
      </c>
      <c r="I2131">
        <f t="shared" si="135"/>
        <v>9</v>
      </c>
      <c r="J2131">
        <v>56211.9</v>
      </c>
    </row>
    <row r="2132" spans="1:10" x14ac:dyDescent="0.25">
      <c r="A2132" s="1">
        <v>42917.587013888886</v>
      </c>
      <c r="B2132">
        <v>7</v>
      </c>
      <c r="C2132">
        <f t="shared" si="132"/>
        <v>8</v>
      </c>
      <c r="D2132">
        <v>10</v>
      </c>
      <c r="E2132">
        <f t="shared" si="133"/>
        <v>11</v>
      </c>
      <c r="F2132">
        <v>8</v>
      </c>
      <c r="G2132">
        <f t="shared" si="134"/>
        <v>9</v>
      </c>
      <c r="H2132">
        <v>9</v>
      </c>
      <c r="I2132">
        <f t="shared" si="135"/>
        <v>10</v>
      </c>
      <c r="J2132">
        <v>1703.22</v>
      </c>
    </row>
    <row r="2133" spans="1:10" x14ac:dyDescent="0.25">
      <c r="A2133" s="1">
        <v>42917.587060185186</v>
      </c>
      <c r="B2133">
        <v>8</v>
      </c>
      <c r="C2133">
        <f t="shared" si="132"/>
        <v>9</v>
      </c>
      <c r="D2133">
        <v>11</v>
      </c>
      <c r="E2133">
        <f t="shared" si="133"/>
        <v>12</v>
      </c>
      <c r="F2133">
        <v>9</v>
      </c>
      <c r="G2133">
        <f t="shared" si="134"/>
        <v>10</v>
      </c>
      <c r="H2133">
        <v>10</v>
      </c>
      <c r="I2133">
        <f t="shared" si="135"/>
        <v>11</v>
      </c>
      <c r="J2133">
        <v>130740</v>
      </c>
    </row>
    <row r="2134" spans="1:10" x14ac:dyDescent="0.25">
      <c r="A2134" s="1">
        <v>42917.587094907409</v>
      </c>
      <c r="B2134">
        <v>12</v>
      </c>
      <c r="C2134">
        <f t="shared" si="132"/>
        <v>13</v>
      </c>
      <c r="D2134">
        <v>15</v>
      </c>
      <c r="E2134">
        <f t="shared" si="133"/>
        <v>16</v>
      </c>
      <c r="F2134">
        <v>13</v>
      </c>
      <c r="G2134">
        <f t="shared" si="134"/>
        <v>14</v>
      </c>
      <c r="H2134">
        <v>14</v>
      </c>
      <c r="I2134">
        <f t="shared" si="135"/>
        <v>15</v>
      </c>
      <c r="J2134">
        <v>979.89200000000005</v>
      </c>
    </row>
    <row r="2135" spans="1:10" x14ac:dyDescent="0.25">
      <c r="A2135" s="1">
        <v>42917.587141203701</v>
      </c>
      <c r="B2135">
        <v>13</v>
      </c>
      <c r="C2135">
        <f t="shared" si="132"/>
        <v>14</v>
      </c>
      <c r="D2135">
        <v>16</v>
      </c>
      <c r="E2135">
        <f t="shared" si="133"/>
        <v>17</v>
      </c>
      <c r="F2135">
        <v>14</v>
      </c>
      <c r="G2135">
        <f t="shared" si="134"/>
        <v>15</v>
      </c>
      <c r="H2135">
        <v>15</v>
      </c>
      <c r="I2135">
        <f t="shared" si="135"/>
        <v>16</v>
      </c>
      <c r="J2135">
        <v>143657</v>
      </c>
    </row>
    <row r="2136" spans="1:10" x14ac:dyDescent="0.25">
      <c r="A2136" s="1">
        <v>42917.587187500001</v>
      </c>
      <c r="B2136">
        <v>14</v>
      </c>
      <c r="C2136">
        <f t="shared" si="132"/>
        <v>15</v>
      </c>
      <c r="D2136">
        <v>17</v>
      </c>
      <c r="E2136">
        <f t="shared" si="133"/>
        <v>18</v>
      </c>
      <c r="F2136">
        <v>15</v>
      </c>
      <c r="G2136">
        <f t="shared" si="134"/>
        <v>16</v>
      </c>
      <c r="H2136">
        <v>16</v>
      </c>
      <c r="I2136">
        <f t="shared" si="135"/>
        <v>17</v>
      </c>
      <c r="J2136">
        <v>4.2631200000000001E-2</v>
      </c>
    </row>
    <row r="2137" spans="1:10" x14ac:dyDescent="0.25">
      <c r="A2137" s="1">
        <v>42917.587222222224</v>
      </c>
      <c r="B2137">
        <v>18</v>
      </c>
      <c r="C2137">
        <f t="shared" si="132"/>
        <v>19</v>
      </c>
      <c r="D2137">
        <v>21</v>
      </c>
      <c r="E2137">
        <f t="shared" si="133"/>
        <v>22</v>
      </c>
      <c r="F2137">
        <v>19</v>
      </c>
      <c r="G2137">
        <f t="shared" si="134"/>
        <v>20</v>
      </c>
      <c r="H2137">
        <v>20</v>
      </c>
      <c r="I2137">
        <f t="shared" si="135"/>
        <v>21</v>
      </c>
      <c r="J2137">
        <v>2400.27</v>
      </c>
    </row>
    <row r="2138" spans="1:10" x14ac:dyDescent="0.25">
      <c r="A2138" s="1">
        <v>42917.58730324074</v>
      </c>
      <c r="B2138">
        <v>20</v>
      </c>
      <c r="C2138">
        <f t="shared" si="132"/>
        <v>21</v>
      </c>
      <c r="D2138">
        <v>23</v>
      </c>
      <c r="E2138">
        <f t="shared" si="133"/>
        <v>24</v>
      </c>
      <c r="F2138">
        <v>21</v>
      </c>
      <c r="G2138">
        <f t="shared" si="134"/>
        <v>22</v>
      </c>
      <c r="H2138">
        <v>22</v>
      </c>
      <c r="I2138">
        <f t="shared" si="135"/>
        <v>23</v>
      </c>
      <c r="J2138">
        <v>78720.2</v>
      </c>
    </row>
    <row r="2139" spans="1:10" x14ac:dyDescent="0.25">
      <c r="A2139" s="1">
        <v>42917.587337962963</v>
      </c>
      <c r="B2139">
        <v>24</v>
      </c>
      <c r="C2139">
        <f t="shared" si="132"/>
        <v>25</v>
      </c>
      <c r="D2139">
        <v>27</v>
      </c>
      <c r="E2139">
        <f t="shared" si="133"/>
        <v>28</v>
      </c>
      <c r="F2139">
        <v>25</v>
      </c>
      <c r="G2139">
        <f t="shared" si="134"/>
        <v>26</v>
      </c>
      <c r="H2139">
        <v>26</v>
      </c>
      <c r="I2139">
        <f t="shared" si="135"/>
        <v>27</v>
      </c>
      <c r="J2139">
        <v>3895.96</v>
      </c>
    </row>
    <row r="2140" spans="1:10" x14ac:dyDescent="0.25">
      <c r="A2140" s="1">
        <v>42917.587384259263</v>
      </c>
      <c r="B2140">
        <v>25</v>
      </c>
      <c r="C2140">
        <f t="shared" si="132"/>
        <v>26</v>
      </c>
      <c r="D2140">
        <v>28</v>
      </c>
      <c r="E2140">
        <f t="shared" si="133"/>
        <v>29</v>
      </c>
      <c r="F2140">
        <v>26</v>
      </c>
      <c r="G2140">
        <f t="shared" si="134"/>
        <v>27</v>
      </c>
      <c r="H2140">
        <v>27</v>
      </c>
      <c r="I2140">
        <f t="shared" si="135"/>
        <v>28</v>
      </c>
      <c r="J2140">
        <v>4011.71</v>
      </c>
    </row>
    <row r="2141" spans="1:10" x14ac:dyDescent="0.25">
      <c r="A2141" s="1">
        <v>42917.587418981479</v>
      </c>
      <c r="B2141">
        <v>26</v>
      </c>
      <c r="C2141">
        <f t="shared" si="132"/>
        <v>27</v>
      </c>
      <c r="D2141">
        <v>29</v>
      </c>
      <c r="E2141">
        <f t="shared" si="133"/>
        <v>30</v>
      </c>
      <c r="F2141">
        <v>27</v>
      </c>
      <c r="G2141">
        <f t="shared" si="134"/>
        <v>28</v>
      </c>
      <c r="H2141">
        <v>28</v>
      </c>
      <c r="I2141">
        <f t="shared" si="135"/>
        <v>29</v>
      </c>
      <c r="J2141">
        <v>7252.15</v>
      </c>
    </row>
    <row r="2142" spans="1:10" x14ac:dyDescent="0.25">
      <c r="A2142" s="1">
        <v>42917.600729166668</v>
      </c>
      <c r="B2142">
        <v>0</v>
      </c>
      <c r="C2142">
        <f t="shared" si="132"/>
        <v>1</v>
      </c>
      <c r="D2142">
        <v>3</v>
      </c>
      <c r="E2142">
        <f t="shared" si="133"/>
        <v>4</v>
      </c>
      <c r="F2142">
        <v>1</v>
      </c>
      <c r="G2142">
        <f t="shared" si="134"/>
        <v>2</v>
      </c>
      <c r="H2142">
        <v>2</v>
      </c>
      <c r="I2142">
        <f t="shared" si="135"/>
        <v>3</v>
      </c>
      <c r="J2142">
        <v>170582</v>
      </c>
    </row>
    <row r="2143" spans="1:10" x14ac:dyDescent="0.25">
      <c r="A2143" s="1">
        <v>42917.600775462961</v>
      </c>
      <c r="B2143">
        <v>1</v>
      </c>
      <c r="C2143">
        <f t="shared" si="132"/>
        <v>2</v>
      </c>
      <c r="D2143">
        <v>4</v>
      </c>
      <c r="E2143">
        <f t="shared" si="133"/>
        <v>5</v>
      </c>
      <c r="F2143">
        <v>2</v>
      </c>
      <c r="G2143">
        <f t="shared" si="134"/>
        <v>3</v>
      </c>
      <c r="H2143">
        <v>3</v>
      </c>
      <c r="I2143">
        <f t="shared" si="135"/>
        <v>4</v>
      </c>
      <c r="J2143">
        <v>55.108800000000002</v>
      </c>
    </row>
    <row r="2144" spans="1:10" x14ac:dyDescent="0.25">
      <c r="A2144" s="1">
        <v>42917.600821759261</v>
      </c>
      <c r="B2144">
        <v>2</v>
      </c>
      <c r="C2144">
        <f t="shared" si="132"/>
        <v>3</v>
      </c>
      <c r="D2144">
        <v>5</v>
      </c>
      <c r="E2144">
        <f t="shared" si="133"/>
        <v>6</v>
      </c>
      <c r="F2144">
        <v>3</v>
      </c>
      <c r="G2144">
        <f t="shared" si="134"/>
        <v>4</v>
      </c>
      <c r="H2144">
        <v>4</v>
      </c>
      <c r="I2144">
        <f t="shared" si="135"/>
        <v>5</v>
      </c>
      <c r="J2144">
        <v>95754.9</v>
      </c>
    </row>
    <row r="2145" spans="1:10" x14ac:dyDescent="0.25">
      <c r="A2145" s="1">
        <v>42917.600868055553</v>
      </c>
      <c r="B2145">
        <v>6</v>
      </c>
      <c r="C2145">
        <f t="shared" si="132"/>
        <v>7</v>
      </c>
      <c r="D2145">
        <v>9</v>
      </c>
      <c r="E2145">
        <f t="shared" si="133"/>
        <v>10</v>
      </c>
      <c r="F2145">
        <v>7</v>
      </c>
      <c r="G2145">
        <f t="shared" si="134"/>
        <v>8</v>
      </c>
      <c r="H2145">
        <v>8</v>
      </c>
      <c r="I2145">
        <f t="shared" si="135"/>
        <v>9</v>
      </c>
      <c r="J2145">
        <v>50711.9</v>
      </c>
    </row>
    <row r="2146" spans="1:10" x14ac:dyDescent="0.25">
      <c r="A2146" s="1">
        <v>42917.600902777776</v>
      </c>
      <c r="B2146">
        <v>7</v>
      </c>
      <c r="C2146">
        <f t="shared" si="132"/>
        <v>8</v>
      </c>
      <c r="D2146">
        <v>10</v>
      </c>
      <c r="E2146">
        <f t="shared" si="133"/>
        <v>11</v>
      </c>
      <c r="F2146">
        <v>8</v>
      </c>
      <c r="G2146">
        <f t="shared" si="134"/>
        <v>9</v>
      </c>
      <c r="H2146">
        <v>9</v>
      </c>
      <c r="I2146">
        <f t="shared" si="135"/>
        <v>10</v>
      </c>
      <c r="J2146">
        <v>1675.01</v>
      </c>
    </row>
    <row r="2147" spans="1:10" x14ac:dyDescent="0.25">
      <c r="A2147" s="1">
        <v>42917.600949074076</v>
      </c>
      <c r="B2147">
        <v>8</v>
      </c>
      <c r="C2147">
        <f t="shared" si="132"/>
        <v>9</v>
      </c>
      <c r="D2147">
        <v>11</v>
      </c>
      <c r="E2147">
        <f t="shared" si="133"/>
        <v>12</v>
      </c>
      <c r="F2147">
        <v>9</v>
      </c>
      <c r="G2147">
        <f t="shared" si="134"/>
        <v>10</v>
      </c>
      <c r="H2147">
        <v>10</v>
      </c>
      <c r="I2147">
        <f t="shared" si="135"/>
        <v>11</v>
      </c>
      <c r="J2147">
        <v>146333</v>
      </c>
    </row>
    <row r="2148" spans="1:10" x14ac:dyDescent="0.25">
      <c r="A2148" s="1">
        <v>42917.600983796299</v>
      </c>
      <c r="B2148">
        <v>12</v>
      </c>
      <c r="C2148">
        <f t="shared" si="132"/>
        <v>13</v>
      </c>
      <c r="D2148">
        <v>15</v>
      </c>
      <c r="E2148">
        <f t="shared" si="133"/>
        <v>16</v>
      </c>
      <c r="F2148">
        <v>13</v>
      </c>
      <c r="G2148">
        <f t="shared" si="134"/>
        <v>14</v>
      </c>
      <c r="H2148">
        <v>14</v>
      </c>
      <c r="I2148">
        <f t="shared" si="135"/>
        <v>15</v>
      </c>
      <c r="J2148">
        <v>1187.27</v>
      </c>
    </row>
    <row r="2149" spans="1:10" x14ac:dyDescent="0.25">
      <c r="A2149" s="1">
        <v>42917.601030092592</v>
      </c>
      <c r="B2149">
        <v>13</v>
      </c>
      <c r="C2149">
        <f t="shared" si="132"/>
        <v>14</v>
      </c>
      <c r="D2149">
        <v>16</v>
      </c>
      <c r="E2149">
        <f t="shared" si="133"/>
        <v>17</v>
      </c>
      <c r="F2149">
        <v>14</v>
      </c>
      <c r="G2149">
        <f t="shared" si="134"/>
        <v>15</v>
      </c>
      <c r="H2149">
        <v>15</v>
      </c>
      <c r="I2149">
        <f t="shared" si="135"/>
        <v>16</v>
      </c>
      <c r="J2149">
        <v>141855</v>
      </c>
    </row>
    <row r="2150" spans="1:10" x14ac:dyDescent="0.25">
      <c r="A2150" s="1">
        <v>42917.601076388892</v>
      </c>
      <c r="B2150">
        <v>14</v>
      </c>
      <c r="C2150">
        <f t="shared" si="132"/>
        <v>15</v>
      </c>
      <c r="D2150">
        <v>17</v>
      </c>
      <c r="E2150">
        <f t="shared" si="133"/>
        <v>18</v>
      </c>
      <c r="F2150">
        <v>15</v>
      </c>
      <c r="G2150">
        <f t="shared" si="134"/>
        <v>16</v>
      </c>
      <c r="H2150">
        <v>16</v>
      </c>
      <c r="I2150">
        <f t="shared" si="135"/>
        <v>17</v>
      </c>
      <c r="J2150">
        <v>4.2280100000000001E-2</v>
      </c>
    </row>
    <row r="2151" spans="1:10" x14ac:dyDescent="0.25">
      <c r="A2151" s="1">
        <v>42917.601111111115</v>
      </c>
      <c r="B2151">
        <v>18</v>
      </c>
      <c r="C2151">
        <f t="shared" si="132"/>
        <v>19</v>
      </c>
      <c r="D2151">
        <v>21</v>
      </c>
      <c r="E2151">
        <f t="shared" si="133"/>
        <v>22</v>
      </c>
      <c r="F2151">
        <v>19</v>
      </c>
      <c r="G2151">
        <f t="shared" si="134"/>
        <v>20</v>
      </c>
      <c r="H2151">
        <v>20</v>
      </c>
      <c r="I2151">
        <f t="shared" si="135"/>
        <v>21</v>
      </c>
      <c r="J2151">
        <v>2346.06</v>
      </c>
    </row>
    <row r="2152" spans="1:10" x14ac:dyDescent="0.25">
      <c r="A2152" s="1">
        <v>42917.601203703707</v>
      </c>
      <c r="B2152">
        <v>20</v>
      </c>
      <c r="C2152">
        <f t="shared" si="132"/>
        <v>21</v>
      </c>
      <c r="D2152">
        <v>23</v>
      </c>
      <c r="E2152">
        <f t="shared" si="133"/>
        <v>24</v>
      </c>
      <c r="F2152">
        <v>21</v>
      </c>
      <c r="G2152">
        <f t="shared" si="134"/>
        <v>22</v>
      </c>
      <c r="H2152">
        <v>22</v>
      </c>
      <c r="I2152">
        <f t="shared" si="135"/>
        <v>23</v>
      </c>
      <c r="J2152">
        <v>85355.6</v>
      </c>
    </row>
    <row r="2153" spans="1:10" x14ac:dyDescent="0.25">
      <c r="A2153" s="1">
        <v>42917.601238425923</v>
      </c>
      <c r="B2153">
        <v>24</v>
      </c>
      <c r="C2153">
        <f t="shared" si="132"/>
        <v>25</v>
      </c>
      <c r="D2153">
        <v>27</v>
      </c>
      <c r="E2153">
        <f t="shared" si="133"/>
        <v>28</v>
      </c>
      <c r="F2153">
        <v>25</v>
      </c>
      <c r="G2153">
        <f t="shared" si="134"/>
        <v>26</v>
      </c>
      <c r="H2153">
        <v>26</v>
      </c>
      <c r="I2153">
        <f t="shared" si="135"/>
        <v>27</v>
      </c>
      <c r="J2153">
        <v>3920.87</v>
      </c>
    </row>
    <row r="2154" spans="1:10" x14ac:dyDescent="0.25">
      <c r="A2154" s="1">
        <v>42917.601284722223</v>
      </c>
      <c r="B2154">
        <v>25</v>
      </c>
      <c r="C2154">
        <f t="shared" si="132"/>
        <v>26</v>
      </c>
      <c r="D2154">
        <v>28</v>
      </c>
      <c r="E2154">
        <f t="shared" si="133"/>
        <v>29</v>
      </c>
      <c r="F2154">
        <v>26</v>
      </c>
      <c r="G2154">
        <f t="shared" si="134"/>
        <v>27</v>
      </c>
      <c r="H2154">
        <v>27</v>
      </c>
      <c r="I2154">
        <f t="shared" si="135"/>
        <v>28</v>
      </c>
      <c r="J2154">
        <v>3915.31</v>
      </c>
    </row>
    <row r="2155" spans="1:10" x14ac:dyDescent="0.25">
      <c r="A2155" s="1">
        <v>42917.601331018515</v>
      </c>
      <c r="B2155">
        <v>26</v>
      </c>
      <c r="C2155">
        <f t="shared" si="132"/>
        <v>27</v>
      </c>
      <c r="D2155">
        <v>29</v>
      </c>
      <c r="E2155">
        <f t="shared" si="133"/>
        <v>30</v>
      </c>
      <c r="F2155">
        <v>27</v>
      </c>
      <c r="G2155">
        <f t="shared" si="134"/>
        <v>28</v>
      </c>
      <c r="H2155">
        <v>28</v>
      </c>
      <c r="I2155">
        <f t="shared" si="135"/>
        <v>29</v>
      </c>
      <c r="J2155">
        <v>6281.26</v>
      </c>
    </row>
    <row r="2156" spans="1:10" x14ac:dyDescent="0.25">
      <c r="A2156" s="1">
        <v>42917.614629629628</v>
      </c>
      <c r="B2156">
        <v>0</v>
      </c>
      <c r="C2156">
        <f t="shared" si="132"/>
        <v>1</v>
      </c>
      <c r="D2156">
        <v>3</v>
      </c>
      <c r="E2156">
        <f t="shared" si="133"/>
        <v>4</v>
      </c>
      <c r="F2156">
        <v>1</v>
      </c>
      <c r="G2156">
        <f t="shared" si="134"/>
        <v>2</v>
      </c>
      <c r="H2156">
        <v>2</v>
      </c>
      <c r="I2156">
        <f t="shared" si="135"/>
        <v>3</v>
      </c>
      <c r="J2156">
        <v>180782</v>
      </c>
    </row>
    <row r="2157" spans="1:10" x14ac:dyDescent="0.25">
      <c r="A2157" s="1">
        <v>42917.614664351851</v>
      </c>
      <c r="B2157">
        <v>1</v>
      </c>
      <c r="C2157">
        <f t="shared" si="132"/>
        <v>2</v>
      </c>
      <c r="D2157">
        <v>4</v>
      </c>
      <c r="E2157">
        <f t="shared" si="133"/>
        <v>5</v>
      </c>
      <c r="F2157">
        <v>2</v>
      </c>
      <c r="G2157">
        <f t="shared" si="134"/>
        <v>3</v>
      </c>
      <c r="H2157">
        <v>3</v>
      </c>
      <c r="I2157">
        <f t="shared" si="135"/>
        <v>4</v>
      </c>
      <c r="J2157">
        <v>47.5578</v>
      </c>
    </row>
    <row r="2158" spans="1:10" x14ac:dyDescent="0.25">
      <c r="A2158" s="1">
        <v>42917.614710648151</v>
      </c>
      <c r="B2158">
        <v>2</v>
      </c>
      <c r="C2158">
        <f t="shared" si="132"/>
        <v>3</v>
      </c>
      <c r="D2158">
        <v>5</v>
      </c>
      <c r="E2158">
        <f t="shared" si="133"/>
        <v>6</v>
      </c>
      <c r="F2158">
        <v>3</v>
      </c>
      <c r="G2158">
        <f t="shared" si="134"/>
        <v>4</v>
      </c>
      <c r="H2158">
        <v>4</v>
      </c>
      <c r="I2158">
        <f t="shared" si="135"/>
        <v>5</v>
      </c>
      <c r="J2158">
        <v>104386</v>
      </c>
    </row>
    <row r="2159" spans="1:10" x14ac:dyDescent="0.25">
      <c r="A2159" s="1">
        <v>42917.614756944444</v>
      </c>
      <c r="B2159">
        <v>6</v>
      </c>
      <c r="C2159">
        <f t="shared" si="132"/>
        <v>7</v>
      </c>
      <c r="D2159">
        <v>9</v>
      </c>
      <c r="E2159">
        <f t="shared" si="133"/>
        <v>10</v>
      </c>
      <c r="F2159">
        <v>7</v>
      </c>
      <c r="G2159">
        <f t="shared" si="134"/>
        <v>8</v>
      </c>
      <c r="H2159">
        <v>8</v>
      </c>
      <c r="I2159">
        <f t="shared" si="135"/>
        <v>9</v>
      </c>
      <c r="J2159">
        <v>68016.100000000006</v>
      </c>
    </row>
    <row r="2160" spans="1:10" x14ac:dyDescent="0.25">
      <c r="A2160" s="1">
        <v>42917.614791666667</v>
      </c>
      <c r="B2160">
        <v>7</v>
      </c>
      <c r="C2160">
        <f t="shared" si="132"/>
        <v>8</v>
      </c>
      <c r="D2160">
        <v>10</v>
      </c>
      <c r="E2160">
        <f t="shared" si="133"/>
        <v>11</v>
      </c>
      <c r="F2160">
        <v>8</v>
      </c>
      <c r="G2160">
        <f t="shared" si="134"/>
        <v>9</v>
      </c>
      <c r="H2160">
        <v>9</v>
      </c>
      <c r="I2160">
        <f t="shared" si="135"/>
        <v>10</v>
      </c>
      <c r="J2160">
        <v>1685.77</v>
      </c>
    </row>
    <row r="2161" spans="1:10" x14ac:dyDescent="0.25">
      <c r="A2161" s="1">
        <v>42917.614837962959</v>
      </c>
      <c r="B2161">
        <v>8</v>
      </c>
      <c r="C2161">
        <f t="shared" si="132"/>
        <v>9</v>
      </c>
      <c r="D2161">
        <v>11</v>
      </c>
      <c r="E2161">
        <f t="shared" si="133"/>
        <v>12</v>
      </c>
      <c r="F2161">
        <v>9</v>
      </c>
      <c r="G2161">
        <f t="shared" si="134"/>
        <v>10</v>
      </c>
      <c r="H2161">
        <v>10</v>
      </c>
      <c r="I2161">
        <f t="shared" si="135"/>
        <v>11</v>
      </c>
      <c r="J2161">
        <v>145958</v>
      </c>
    </row>
    <row r="2162" spans="1:10" x14ac:dyDescent="0.25">
      <c r="A2162" s="1">
        <v>42917.614884259259</v>
      </c>
      <c r="B2162">
        <v>12</v>
      </c>
      <c r="C2162">
        <f t="shared" si="132"/>
        <v>13</v>
      </c>
      <c r="D2162">
        <v>15</v>
      </c>
      <c r="E2162">
        <f t="shared" si="133"/>
        <v>16</v>
      </c>
      <c r="F2162">
        <v>13</v>
      </c>
      <c r="G2162">
        <f t="shared" si="134"/>
        <v>14</v>
      </c>
      <c r="H2162">
        <v>14</v>
      </c>
      <c r="I2162">
        <f t="shared" si="135"/>
        <v>15</v>
      </c>
      <c r="J2162">
        <v>1096.99</v>
      </c>
    </row>
    <row r="2163" spans="1:10" x14ac:dyDescent="0.25">
      <c r="A2163" s="1">
        <v>42917.614918981482</v>
      </c>
      <c r="B2163">
        <v>13</v>
      </c>
      <c r="C2163">
        <f t="shared" si="132"/>
        <v>14</v>
      </c>
      <c r="D2163">
        <v>16</v>
      </c>
      <c r="E2163">
        <f t="shared" si="133"/>
        <v>17</v>
      </c>
      <c r="F2163">
        <v>14</v>
      </c>
      <c r="G2163">
        <f t="shared" si="134"/>
        <v>15</v>
      </c>
      <c r="H2163">
        <v>15</v>
      </c>
      <c r="I2163">
        <f t="shared" si="135"/>
        <v>16</v>
      </c>
      <c r="J2163">
        <v>143300</v>
      </c>
    </row>
    <row r="2164" spans="1:10" x14ac:dyDescent="0.25">
      <c r="A2164" s="1">
        <v>42917.614965277775</v>
      </c>
      <c r="B2164">
        <v>14</v>
      </c>
      <c r="C2164">
        <f t="shared" si="132"/>
        <v>15</v>
      </c>
      <c r="D2164">
        <v>17</v>
      </c>
      <c r="E2164">
        <f t="shared" si="133"/>
        <v>18</v>
      </c>
      <c r="F2164">
        <v>15</v>
      </c>
      <c r="G2164">
        <f t="shared" si="134"/>
        <v>16</v>
      </c>
      <c r="H2164">
        <v>16</v>
      </c>
      <c r="I2164">
        <f t="shared" si="135"/>
        <v>17</v>
      </c>
      <c r="J2164">
        <v>4.2222700000000002E-2</v>
      </c>
    </row>
    <row r="2165" spans="1:10" x14ac:dyDescent="0.25">
      <c r="A2165" s="1">
        <v>42917.615011574075</v>
      </c>
      <c r="B2165">
        <v>18</v>
      </c>
      <c r="C2165">
        <f t="shared" si="132"/>
        <v>19</v>
      </c>
      <c r="D2165">
        <v>21</v>
      </c>
      <c r="E2165">
        <f t="shared" si="133"/>
        <v>22</v>
      </c>
      <c r="F2165">
        <v>19</v>
      </c>
      <c r="G2165">
        <f t="shared" si="134"/>
        <v>20</v>
      </c>
      <c r="H2165">
        <v>20</v>
      </c>
      <c r="I2165">
        <f t="shared" si="135"/>
        <v>21</v>
      </c>
      <c r="J2165">
        <v>2395.92</v>
      </c>
    </row>
    <row r="2166" spans="1:10" x14ac:dyDescent="0.25">
      <c r="A2166" s="1">
        <v>42917.61509259259</v>
      </c>
      <c r="B2166">
        <v>20</v>
      </c>
      <c r="C2166">
        <f t="shared" si="132"/>
        <v>21</v>
      </c>
      <c r="D2166">
        <v>23</v>
      </c>
      <c r="E2166">
        <f t="shared" si="133"/>
        <v>24</v>
      </c>
      <c r="F2166">
        <v>21</v>
      </c>
      <c r="G2166">
        <f t="shared" si="134"/>
        <v>22</v>
      </c>
      <c r="H2166">
        <v>22</v>
      </c>
      <c r="I2166">
        <f t="shared" si="135"/>
        <v>23</v>
      </c>
      <c r="J2166">
        <v>78644.399999999994</v>
      </c>
    </row>
    <row r="2167" spans="1:10" x14ac:dyDescent="0.25">
      <c r="A2167" s="1">
        <v>42917.61513888889</v>
      </c>
      <c r="B2167">
        <v>24</v>
      </c>
      <c r="C2167">
        <f t="shared" si="132"/>
        <v>25</v>
      </c>
      <c r="D2167">
        <v>27</v>
      </c>
      <c r="E2167">
        <f t="shared" si="133"/>
        <v>28</v>
      </c>
      <c r="F2167">
        <v>25</v>
      </c>
      <c r="G2167">
        <f t="shared" si="134"/>
        <v>26</v>
      </c>
      <c r="H2167">
        <v>26</v>
      </c>
      <c r="I2167">
        <f t="shared" si="135"/>
        <v>27</v>
      </c>
      <c r="J2167">
        <v>4535.83</v>
      </c>
    </row>
    <row r="2168" spans="1:10" x14ac:dyDescent="0.25">
      <c r="A2168" s="1">
        <v>42917.615185185183</v>
      </c>
      <c r="B2168">
        <v>25</v>
      </c>
      <c r="C2168">
        <f t="shared" si="132"/>
        <v>26</v>
      </c>
      <c r="D2168">
        <v>28</v>
      </c>
      <c r="E2168">
        <f t="shared" si="133"/>
        <v>29</v>
      </c>
      <c r="F2168">
        <v>26</v>
      </c>
      <c r="G2168">
        <f t="shared" si="134"/>
        <v>27</v>
      </c>
      <c r="H2168">
        <v>27</v>
      </c>
      <c r="I2168">
        <f t="shared" si="135"/>
        <v>28</v>
      </c>
      <c r="J2168">
        <v>4048.08</v>
      </c>
    </row>
    <row r="2169" spans="1:10" x14ac:dyDescent="0.25">
      <c r="A2169" s="1">
        <v>42917.615219907406</v>
      </c>
      <c r="B2169">
        <v>26</v>
      </c>
      <c r="C2169">
        <f t="shared" si="132"/>
        <v>27</v>
      </c>
      <c r="D2169">
        <v>29</v>
      </c>
      <c r="E2169">
        <f t="shared" si="133"/>
        <v>30</v>
      </c>
      <c r="F2169">
        <v>27</v>
      </c>
      <c r="G2169">
        <f t="shared" si="134"/>
        <v>28</v>
      </c>
      <c r="H2169">
        <v>28</v>
      </c>
      <c r="I2169">
        <f t="shared" si="135"/>
        <v>29</v>
      </c>
      <c r="J2169">
        <v>5924.5</v>
      </c>
    </row>
    <row r="2170" spans="1:10" x14ac:dyDescent="0.25">
      <c r="A2170" s="1">
        <v>42917.628518518519</v>
      </c>
      <c r="B2170">
        <v>0</v>
      </c>
      <c r="C2170">
        <f t="shared" si="132"/>
        <v>1</v>
      </c>
      <c r="D2170">
        <v>3</v>
      </c>
      <c r="E2170">
        <f t="shared" si="133"/>
        <v>4</v>
      </c>
      <c r="F2170">
        <v>1</v>
      </c>
      <c r="G2170">
        <f t="shared" si="134"/>
        <v>2</v>
      </c>
      <c r="H2170">
        <v>2</v>
      </c>
      <c r="I2170">
        <f t="shared" si="135"/>
        <v>3</v>
      </c>
      <c r="J2170">
        <v>183141</v>
      </c>
    </row>
    <row r="2171" spans="1:10" x14ac:dyDescent="0.25">
      <c r="A2171" s="1">
        <v>42917.628553240742</v>
      </c>
      <c r="B2171">
        <v>1</v>
      </c>
      <c r="C2171">
        <f t="shared" si="132"/>
        <v>2</v>
      </c>
      <c r="D2171">
        <v>4</v>
      </c>
      <c r="E2171">
        <f t="shared" si="133"/>
        <v>5</v>
      </c>
      <c r="F2171">
        <v>2</v>
      </c>
      <c r="G2171">
        <f t="shared" si="134"/>
        <v>3</v>
      </c>
      <c r="H2171">
        <v>3</v>
      </c>
      <c r="I2171">
        <f t="shared" si="135"/>
        <v>4</v>
      </c>
      <c r="J2171">
        <v>54.6479</v>
      </c>
    </row>
    <row r="2172" spans="1:10" x14ac:dyDescent="0.25">
      <c r="A2172" s="1">
        <v>42917.628599537034</v>
      </c>
      <c r="B2172">
        <v>2</v>
      </c>
      <c r="C2172">
        <f t="shared" si="132"/>
        <v>3</v>
      </c>
      <c r="D2172">
        <v>5</v>
      </c>
      <c r="E2172">
        <f t="shared" si="133"/>
        <v>6</v>
      </c>
      <c r="F2172">
        <v>3</v>
      </c>
      <c r="G2172">
        <f t="shared" si="134"/>
        <v>4</v>
      </c>
      <c r="H2172">
        <v>4</v>
      </c>
      <c r="I2172">
        <f t="shared" si="135"/>
        <v>5</v>
      </c>
      <c r="J2172">
        <v>92364.5</v>
      </c>
    </row>
    <row r="2173" spans="1:10" x14ac:dyDescent="0.25">
      <c r="A2173" s="1">
        <v>42917.628634259258</v>
      </c>
      <c r="B2173">
        <v>6</v>
      </c>
      <c r="C2173">
        <f t="shared" si="132"/>
        <v>7</v>
      </c>
      <c r="D2173">
        <v>9</v>
      </c>
      <c r="E2173">
        <f t="shared" si="133"/>
        <v>10</v>
      </c>
      <c r="F2173">
        <v>7</v>
      </c>
      <c r="G2173">
        <f t="shared" si="134"/>
        <v>8</v>
      </c>
      <c r="H2173">
        <v>8</v>
      </c>
      <c r="I2173">
        <f t="shared" si="135"/>
        <v>9</v>
      </c>
      <c r="J2173">
        <v>64636.7</v>
      </c>
    </row>
    <row r="2174" spans="1:10" x14ac:dyDescent="0.25">
      <c r="A2174" s="1">
        <v>42917.628680555557</v>
      </c>
      <c r="B2174">
        <v>7</v>
      </c>
      <c r="C2174">
        <f t="shared" si="132"/>
        <v>8</v>
      </c>
      <c r="D2174">
        <v>10</v>
      </c>
      <c r="E2174">
        <f t="shared" si="133"/>
        <v>11</v>
      </c>
      <c r="F2174">
        <v>8</v>
      </c>
      <c r="G2174">
        <f t="shared" si="134"/>
        <v>9</v>
      </c>
      <c r="H2174">
        <v>9</v>
      </c>
      <c r="I2174">
        <f t="shared" si="135"/>
        <v>10</v>
      </c>
      <c r="J2174">
        <v>1820.69</v>
      </c>
    </row>
    <row r="2175" spans="1:10" x14ac:dyDescent="0.25">
      <c r="A2175" s="1">
        <v>42917.62871527778</v>
      </c>
      <c r="B2175">
        <v>8</v>
      </c>
      <c r="C2175">
        <f t="shared" si="132"/>
        <v>9</v>
      </c>
      <c r="D2175">
        <v>11</v>
      </c>
      <c r="E2175">
        <f t="shared" si="133"/>
        <v>12</v>
      </c>
      <c r="F2175">
        <v>9</v>
      </c>
      <c r="G2175">
        <f t="shared" si="134"/>
        <v>10</v>
      </c>
      <c r="H2175">
        <v>10</v>
      </c>
      <c r="I2175">
        <f t="shared" si="135"/>
        <v>11</v>
      </c>
      <c r="J2175">
        <v>143727</v>
      </c>
    </row>
    <row r="2176" spans="1:10" x14ac:dyDescent="0.25">
      <c r="A2176" s="1">
        <v>42917.628750000003</v>
      </c>
      <c r="B2176">
        <v>12</v>
      </c>
      <c r="C2176">
        <f t="shared" si="132"/>
        <v>13</v>
      </c>
      <c r="D2176">
        <v>15</v>
      </c>
      <c r="E2176">
        <f t="shared" si="133"/>
        <v>16</v>
      </c>
      <c r="F2176">
        <v>13</v>
      </c>
      <c r="G2176">
        <f t="shared" si="134"/>
        <v>14</v>
      </c>
      <c r="H2176">
        <v>14</v>
      </c>
      <c r="I2176">
        <f t="shared" si="135"/>
        <v>15</v>
      </c>
      <c r="J2176">
        <v>1155.51</v>
      </c>
    </row>
    <row r="2177" spans="1:10" x14ac:dyDescent="0.25">
      <c r="A2177" s="1">
        <v>42917.628796296296</v>
      </c>
      <c r="B2177">
        <v>13</v>
      </c>
      <c r="C2177">
        <f t="shared" si="132"/>
        <v>14</v>
      </c>
      <c r="D2177">
        <v>16</v>
      </c>
      <c r="E2177">
        <f t="shared" si="133"/>
        <v>17</v>
      </c>
      <c r="F2177">
        <v>14</v>
      </c>
      <c r="G2177">
        <f t="shared" si="134"/>
        <v>15</v>
      </c>
      <c r="H2177">
        <v>15</v>
      </c>
      <c r="I2177">
        <f t="shared" si="135"/>
        <v>16</v>
      </c>
      <c r="J2177">
        <v>146855</v>
      </c>
    </row>
    <row r="2178" spans="1:10" x14ac:dyDescent="0.25">
      <c r="A2178" s="1">
        <v>42917.628842592596</v>
      </c>
      <c r="B2178">
        <v>14</v>
      </c>
      <c r="C2178">
        <f t="shared" si="132"/>
        <v>15</v>
      </c>
      <c r="D2178">
        <v>17</v>
      </c>
      <c r="E2178">
        <f t="shared" si="133"/>
        <v>18</v>
      </c>
      <c r="F2178">
        <v>15</v>
      </c>
      <c r="G2178">
        <f t="shared" si="134"/>
        <v>16</v>
      </c>
      <c r="H2178">
        <v>16</v>
      </c>
      <c r="I2178">
        <f t="shared" si="135"/>
        <v>17</v>
      </c>
      <c r="J2178">
        <v>4.2918400000000002E-2</v>
      </c>
    </row>
    <row r="2179" spans="1:10" x14ac:dyDescent="0.25">
      <c r="A2179" s="1">
        <v>42917.628888888888</v>
      </c>
      <c r="B2179">
        <v>18</v>
      </c>
      <c r="C2179">
        <f t="shared" ref="C2179:C2242" si="136">B2179+1</f>
        <v>19</v>
      </c>
      <c r="D2179">
        <v>21</v>
      </c>
      <c r="E2179">
        <f t="shared" ref="E2179:E2242" si="137">D2179+1</f>
        <v>22</v>
      </c>
      <c r="F2179">
        <v>19</v>
      </c>
      <c r="G2179">
        <f t="shared" ref="G2179:G2242" si="138">F2179+1</f>
        <v>20</v>
      </c>
      <c r="H2179">
        <v>20</v>
      </c>
      <c r="I2179">
        <f t="shared" ref="I2179:I2242" si="139">H2179+1</f>
        <v>21</v>
      </c>
      <c r="J2179">
        <v>2349.25</v>
      </c>
    </row>
    <row r="2180" spans="1:10" x14ac:dyDescent="0.25">
      <c r="A2180" s="1">
        <v>42917.628969907404</v>
      </c>
      <c r="B2180">
        <v>20</v>
      </c>
      <c r="C2180">
        <f t="shared" si="136"/>
        <v>21</v>
      </c>
      <c r="D2180">
        <v>23</v>
      </c>
      <c r="E2180">
        <f t="shared" si="137"/>
        <v>24</v>
      </c>
      <c r="F2180">
        <v>21</v>
      </c>
      <c r="G2180">
        <f t="shared" si="138"/>
        <v>22</v>
      </c>
      <c r="H2180">
        <v>22</v>
      </c>
      <c r="I2180">
        <f t="shared" si="139"/>
        <v>23</v>
      </c>
      <c r="J2180">
        <v>83282.7</v>
      </c>
    </row>
    <row r="2181" spans="1:10" x14ac:dyDescent="0.25">
      <c r="A2181" s="1">
        <v>42917.629004629627</v>
      </c>
      <c r="B2181">
        <v>24</v>
      </c>
      <c r="C2181">
        <f t="shared" si="136"/>
        <v>25</v>
      </c>
      <c r="D2181">
        <v>27</v>
      </c>
      <c r="E2181">
        <f t="shared" si="137"/>
        <v>28</v>
      </c>
      <c r="F2181">
        <v>25</v>
      </c>
      <c r="G2181">
        <f t="shared" si="138"/>
        <v>26</v>
      </c>
      <c r="H2181">
        <v>26</v>
      </c>
      <c r="I2181">
        <f t="shared" si="139"/>
        <v>27</v>
      </c>
      <c r="J2181">
        <v>4673.5</v>
      </c>
    </row>
    <row r="2182" spans="1:10" x14ac:dyDescent="0.25">
      <c r="A2182" s="1">
        <v>42917.629050925927</v>
      </c>
      <c r="B2182">
        <v>25</v>
      </c>
      <c r="C2182">
        <f t="shared" si="136"/>
        <v>26</v>
      </c>
      <c r="D2182">
        <v>28</v>
      </c>
      <c r="E2182">
        <f t="shared" si="137"/>
        <v>29</v>
      </c>
      <c r="F2182">
        <v>26</v>
      </c>
      <c r="G2182">
        <f t="shared" si="138"/>
        <v>27</v>
      </c>
      <c r="H2182">
        <v>27</v>
      </c>
      <c r="I2182">
        <f t="shared" si="139"/>
        <v>28</v>
      </c>
      <c r="J2182">
        <v>4234.8599999999997</v>
      </c>
    </row>
    <row r="2183" spans="1:10" x14ac:dyDescent="0.25">
      <c r="A2183" s="1">
        <v>42917.62909722222</v>
      </c>
      <c r="B2183">
        <v>26</v>
      </c>
      <c r="C2183">
        <f t="shared" si="136"/>
        <v>27</v>
      </c>
      <c r="D2183">
        <v>29</v>
      </c>
      <c r="E2183">
        <f t="shared" si="137"/>
        <v>30</v>
      </c>
      <c r="F2183">
        <v>27</v>
      </c>
      <c r="G2183">
        <f t="shared" si="138"/>
        <v>28</v>
      </c>
      <c r="H2183">
        <v>28</v>
      </c>
      <c r="I2183">
        <f t="shared" si="139"/>
        <v>29</v>
      </c>
      <c r="J2183">
        <v>5998.45</v>
      </c>
    </row>
    <row r="2184" spans="1:10" x14ac:dyDescent="0.25">
      <c r="A2184" s="1">
        <v>42917.642407407409</v>
      </c>
      <c r="B2184">
        <v>0</v>
      </c>
      <c r="C2184">
        <f t="shared" si="136"/>
        <v>1</v>
      </c>
      <c r="D2184">
        <v>3</v>
      </c>
      <c r="E2184">
        <f t="shared" si="137"/>
        <v>4</v>
      </c>
      <c r="F2184">
        <v>1</v>
      </c>
      <c r="G2184">
        <f t="shared" si="138"/>
        <v>2</v>
      </c>
      <c r="H2184">
        <v>2</v>
      </c>
      <c r="I2184">
        <f t="shared" si="139"/>
        <v>3</v>
      </c>
      <c r="J2184">
        <v>199134</v>
      </c>
    </row>
    <row r="2185" spans="1:10" x14ac:dyDescent="0.25">
      <c r="A2185" s="1">
        <v>42917.642442129632</v>
      </c>
      <c r="B2185">
        <v>1</v>
      </c>
      <c r="C2185">
        <f t="shared" si="136"/>
        <v>2</v>
      </c>
      <c r="D2185">
        <v>4</v>
      </c>
      <c r="E2185">
        <f t="shared" si="137"/>
        <v>5</v>
      </c>
      <c r="F2185">
        <v>2</v>
      </c>
      <c r="G2185">
        <f t="shared" si="138"/>
        <v>3</v>
      </c>
      <c r="H2185">
        <v>3</v>
      </c>
      <c r="I2185">
        <f t="shared" si="139"/>
        <v>4</v>
      </c>
      <c r="J2185">
        <v>51.721899999999998</v>
      </c>
    </row>
    <row r="2186" spans="1:10" x14ac:dyDescent="0.25">
      <c r="A2186" s="1">
        <v>42917.642488425925</v>
      </c>
      <c r="B2186">
        <v>2</v>
      </c>
      <c r="C2186">
        <f t="shared" si="136"/>
        <v>3</v>
      </c>
      <c r="D2186">
        <v>5</v>
      </c>
      <c r="E2186">
        <f t="shared" si="137"/>
        <v>6</v>
      </c>
      <c r="F2186">
        <v>3</v>
      </c>
      <c r="G2186">
        <f t="shared" si="138"/>
        <v>4</v>
      </c>
      <c r="H2186">
        <v>4</v>
      </c>
      <c r="I2186">
        <f t="shared" si="139"/>
        <v>5</v>
      </c>
      <c r="J2186">
        <v>95863.2</v>
      </c>
    </row>
    <row r="2187" spans="1:10" x14ac:dyDescent="0.25">
      <c r="A2187" s="1">
        <v>42917.642534722225</v>
      </c>
      <c r="B2187">
        <v>6</v>
      </c>
      <c r="C2187">
        <f t="shared" si="136"/>
        <v>7</v>
      </c>
      <c r="D2187">
        <v>9</v>
      </c>
      <c r="E2187">
        <f t="shared" si="137"/>
        <v>10</v>
      </c>
      <c r="F2187">
        <v>7</v>
      </c>
      <c r="G2187">
        <f t="shared" si="138"/>
        <v>8</v>
      </c>
      <c r="H2187">
        <v>8</v>
      </c>
      <c r="I2187">
        <f t="shared" si="139"/>
        <v>9</v>
      </c>
      <c r="J2187">
        <v>62652.6</v>
      </c>
    </row>
    <row r="2188" spans="1:10" x14ac:dyDescent="0.25">
      <c r="A2188" s="1">
        <v>42917.642569444448</v>
      </c>
      <c r="B2188">
        <v>7</v>
      </c>
      <c r="C2188">
        <f t="shared" si="136"/>
        <v>8</v>
      </c>
      <c r="D2188">
        <v>10</v>
      </c>
      <c r="E2188">
        <f t="shared" si="137"/>
        <v>11</v>
      </c>
      <c r="F2188">
        <v>8</v>
      </c>
      <c r="G2188">
        <f t="shared" si="138"/>
        <v>9</v>
      </c>
      <c r="H2188">
        <v>9</v>
      </c>
      <c r="I2188">
        <f t="shared" si="139"/>
        <v>10</v>
      </c>
      <c r="J2188">
        <v>1615.83</v>
      </c>
    </row>
    <row r="2189" spans="1:10" x14ac:dyDescent="0.25">
      <c r="A2189" s="1">
        <v>42917.64261574074</v>
      </c>
      <c r="B2189">
        <v>8</v>
      </c>
      <c r="C2189">
        <f t="shared" si="136"/>
        <v>9</v>
      </c>
      <c r="D2189">
        <v>11</v>
      </c>
      <c r="E2189">
        <f t="shared" si="137"/>
        <v>12</v>
      </c>
      <c r="F2189">
        <v>9</v>
      </c>
      <c r="G2189">
        <f t="shared" si="138"/>
        <v>10</v>
      </c>
      <c r="H2189">
        <v>10</v>
      </c>
      <c r="I2189">
        <f t="shared" si="139"/>
        <v>11</v>
      </c>
      <c r="J2189">
        <v>138924</v>
      </c>
    </row>
    <row r="2190" spans="1:10" x14ac:dyDescent="0.25">
      <c r="A2190" s="1">
        <v>42917.64266203704</v>
      </c>
      <c r="B2190">
        <v>12</v>
      </c>
      <c r="C2190">
        <f t="shared" si="136"/>
        <v>13</v>
      </c>
      <c r="D2190">
        <v>15</v>
      </c>
      <c r="E2190">
        <f t="shared" si="137"/>
        <v>16</v>
      </c>
      <c r="F2190">
        <v>13</v>
      </c>
      <c r="G2190">
        <f t="shared" si="138"/>
        <v>14</v>
      </c>
      <c r="H2190">
        <v>14</v>
      </c>
      <c r="I2190">
        <f t="shared" si="139"/>
        <v>15</v>
      </c>
      <c r="J2190">
        <v>815.46</v>
      </c>
    </row>
    <row r="2191" spans="1:10" x14ac:dyDescent="0.25">
      <c r="A2191" s="1">
        <v>42917.642696759256</v>
      </c>
      <c r="B2191">
        <v>13</v>
      </c>
      <c r="C2191">
        <f t="shared" si="136"/>
        <v>14</v>
      </c>
      <c r="D2191">
        <v>16</v>
      </c>
      <c r="E2191">
        <f t="shared" si="137"/>
        <v>17</v>
      </c>
      <c r="F2191">
        <v>14</v>
      </c>
      <c r="G2191">
        <f t="shared" si="138"/>
        <v>15</v>
      </c>
      <c r="H2191">
        <v>15</v>
      </c>
      <c r="I2191">
        <f t="shared" si="139"/>
        <v>16</v>
      </c>
      <c r="J2191">
        <v>136463</v>
      </c>
    </row>
    <row r="2192" spans="1:10" x14ac:dyDescent="0.25">
      <c r="A2192" s="1">
        <v>42917.642743055556</v>
      </c>
      <c r="B2192">
        <v>14</v>
      </c>
      <c r="C2192">
        <f t="shared" si="136"/>
        <v>15</v>
      </c>
      <c r="D2192">
        <v>17</v>
      </c>
      <c r="E2192">
        <f t="shared" si="137"/>
        <v>18</v>
      </c>
      <c r="F2192">
        <v>15</v>
      </c>
      <c r="G2192">
        <f t="shared" si="138"/>
        <v>16</v>
      </c>
      <c r="H2192">
        <v>16</v>
      </c>
      <c r="I2192">
        <f t="shared" si="139"/>
        <v>17</v>
      </c>
      <c r="J2192">
        <v>4.2106499999999998E-2</v>
      </c>
    </row>
    <row r="2193" spans="1:10" x14ac:dyDescent="0.25">
      <c r="A2193" s="1">
        <v>42917.642789351848</v>
      </c>
      <c r="B2193">
        <v>18</v>
      </c>
      <c r="C2193">
        <f t="shared" si="136"/>
        <v>19</v>
      </c>
      <c r="D2193">
        <v>21</v>
      </c>
      <c r="E2193">
        <f t="shared" si="137"/>
        <v>22</v>
      </c>
      <c r="F2193">
        <v>19</v>
      </c>
      <c r="G2193">
        <f t="shared" si="138"/>
        <v>20</v>
      </c>
      <c r="H2193">
        <v>20</v>
      </c>
      <c r="I2193">
        <f t="shared" si="139"/>
        <v>21</v>
      </c>
      <c r="J2193">
        <v>2505.34</v>
      </c>
    </row>
    <row r="2194" spans="1:10" x14ac:dyDescent="0.25">
      <c r="A2194" s="1">
        <v>42917.642870370371</v>
      </c>
      <c r="B2194">
        <v>20</v>
      </c>
      <c r="C2194">
        <f t="shared" si="136"/>
        <v>21</v>
      </c>
      <c r="D2194">
        <v>23</v>
      </c>
      <c r="E2194">
        <f t="shared" si="137"/>
        <v>24</v>
      </c>
      <c r="F2194">
        <v>21</v>
      </c>
      <c r="G2194">
        <f t="shared" si="138"/>
        <v>22</v>
      </c>
      <c r="H2194">
        <v>22</v>
      </c>
      <c r="I2194">
        <f t="shared" si="139"/>
        <v>23</v>
      </c>
      <c r="J2194">
        <v>84382.1</v>
      </c>
    </row>
    <row r="2195" spans="1:10" x14ac:dyDescent="0.25">
      <c r="A2195" s="1">
        <v>42917.642916666664</v>
      </c>
      <c r="B2195">
        <v>24</v>
      </c>
      <c r="C2195">
        <f t="shared" si="136"/>
        <v>25</v>
      </c>
      <c r="D2195">
        <v>27</v>
      </c>
      <c r="E2195">
        <f t="shared" si="137"/>
        <v>28</v>
      </c>
      <c r="F2195">
        <v>25</v>
      </c>
      <c r="G2195">
        <f t="shared" si="138"/>
        <v>26</v>
      </c>
      <c r="H2195">
        <v>26</v>
      </c>
      <c r="I2195">
        <f t="shared" si="139"/>
        <v>27</v>
      </c>
      <c r="J2195">
        <v>5239.9399999999996</v>
      </c>
    </row>
    <row r="2196" spans="1:10" x14ac:dyDescent="0.25">
      <c r="A2196" s="1">
        <v>42917.642962962964</v>
      </c>
      <c r="B2196">
        <v>25</v>
      </c>
      <c r="C2196">
        <f t="shared" si="136"/>
        <v>26</v>
      </c>
      <c r="D2196">
        <v>28</v>
      </c>
      <c r="E2196">
        <f t="shared" si="137"/>
        <v>29</v>
      </c>
      <c r="F2196">
        <v>26</v>
      </c>
      <c r="G2196">
        <f t="shared" si="138"/>
        <v>27</v>
      </c>
      <c r="H2196">
        <v>27</v>
      </c>
      <c r="I2196">
        <f t="shared" si="139"/>
        <v>28</v>
      </c>
      <c r="J2196">
        <v>5167.34</v>
      </c>
    </row>
    <row r="2197" spans="1:10" x14ac:dyDescent="0.25">
      <c r="A2197" s="1">
        <v>42917.643009259256</v>
      </c>
      <c r="B2197">
        <v>26</v>
      </c>
      <c r="C2197">
        <f t="shared" si="136"/>
        <v>27</v>
      </c>
      <c r="D2197">
        <v>29</v>
      </c>
      <c r="E2197">
        <f t="shared" si="137"/>
        <v>30</v>
      </c>
      <c r="F2197">
        <v>27</v>
      </c>
      <c r="G2197">
        <f t="shared" si="138"/>
        <v>28</v>
      </c>
      <c r="H2197">
        <v>28</v>
      </c>
      <c r="I2197">
        <f t="shared" si="139"/>
        <v>29</v>
      </c>
      <c r="J2197">
        <v>7361.03</v>
      </c>
    </row>
    <row r="2198" spans="1:10" x14ac:dyDescent="0.25">
      <c r="A2198" s="1">
        <v>42917.656284722223</v>
      </c>
      <c r="B2198">
        <v>0</v>
      </c>
      <c r="C2198">
        <f t="shared" si="136"/>
        <v>1</v>
      </c>
      <c r="D2198">
        <v>3</v>
      </c>
      <c r="E2198">
        <f t="shared" si="137"/>
        <v>4</v>
      </c>
      <c r="F2198">
        <v>1</v>
      </c>
      <c r="G2198">
        <f t="shared" si="138"/>
        <v>2</v>
      </c>
      <c r="H2198">
        <v>2</v>
      </c>
      <c r="I2198">
        <f t="shared" si="139"/>
        <v>3</v>
      </c>
      <c r="J2198">
        <v>197664</v>
      </c>
    </row>
    <row r="2199" spans="1:10" x14ac:dyDescent="0.25">
      <c r="A2199" s="1">
        <v>42917.656331018516</v>
      </c>
      <c r="B2199">
        <v>1</v>
      </c>
      <c r="C2199">
        <f t="shared" si="136"/>
        <v>2</v>
      </c>
      <c r="D2199">
        <v>4</v>
      </c>
      <c r="E2199">
        <f t="shared" si="137"/>
        <v>5</v>
      </c>
      <c r="F2199">
        <v>2</v>
      </c>
      <c r="G2199">
        <f t="shared" si="138"/>
        <v>3</v>
      </c>
      <c r="H2199">
        <v>3</v>
      </c>
      <c r="I2199">
        <f t="shared" si="139"/>
        <v>4</v>
      </c>
      <c r="J2199">
        <v>51.907800000000002</v>
      </c>
    </row>
    <row r="2200" spans="1:10" x14ac:dyDescent="0.25">
      <c r="A2200" s="1">
        <v>42917.656377314815</v>
      </c>
      <c r="B2200">
        <v>2</v>
      </c>
      <c r="C2200">
        <f t="shared" si="136"/>
        <v>3</v>
      </c>
      <c r="D2200">
        <v>5</v>
      </c>
      <c r="E2200">
        <f t="shared" si="137"/>
        <v>6</v>
      </c>
      <c r="F2200">
        <v>3</v>
      </c>
      <c r="G2200">
        <f t="shared" si="138"/>
        <v>4</v>
      </c>
      <c r="H2200">
        <v>4</v>
      </c>
      <c r="I2200">
        <f t="shared" si="139"/>
        <v>5</v>
      </c>
      <c r="J2200">
        <v>102545</v>
      </c>
    </row>
    <row r="2201" spans="1:10" x14ac:dyDescent="0.25">
      <c r="A2201" s="1">
        <v>42917.656423611108</v>
      </c>
      <c r="B2201">
        <v>6</v>
      </c>
      <c r="C2201">
        <f t="shared" si="136"/>
        <v>7</v>
      </c>
      <c r="D2201">
        <v>9</v>
      </c>
      <c r="E2201">
        <f t="shared" si="137"/>
        <v>10</v>
      </c>
      <c r="F2201">
        <v>7</v>
      </c>
      <c r="G2201">
        <f t="shared" si="138"/>
        <v>8</v>
      </c>
      <c r="H2201">
        <v>8</v>
      </c>
      <c r="I2201">
        <f t="shared" si="139"/>
        <v>9</v>
      </c>
      <c r="J2201">
        <v>61637.8</v>
      </c>
    </row>
    <row r="2202" spans="1:10" x14ac:dyDescent="0.25">
      <c r="A2202" s="1">
        <v>42917.656458333331</v>
      </c>
      <c r="B2202">
        <v>7</v>
      </c>
      <c r="C2202">
        <f t="shared" si="136"/>
        <v>8</v>
      </c>
      <c r="D2202">
        <v>10</v>
      </c>
      <c r="E2202">
        <f t="shared" si="137"/>
        <v>11</v>
      </c>
      <c r="F2202">
        <v>8</v>
      </c>
      <c r="G2202">
        <f t="shared" si="138"/>
        <v>9</v>
      </c>
      <c r="H2202">
        <v>9</v>
      </c>
      <c r="I2202">
        <f t="shared" si="139"/>
        <v>10</v>
      </c>
      <c r="J2202">
        <v>1478.58</v>
      </c>
    </row>
    <row r="2203" spans="1:10" x14ac:dyDescent="0.25">
      <c r="A2203" s="1">
        <v>42917.656504629631</v>
      </c>
      <c r="B2203">
        <v>8</v>
      </c>
      <c r="C2203">
        <f t="shared" si="136"/>
        <v>9</v>
      </c>
      <c r="D2203">
        <v>11</v>
      </c>
      <c r="E2203">
        <f t="shared" si="137"/>
        <v>12</v>
      </c>
      <c r="F2203">
        <v>9</v>
      </c>
      <c r="G2203">
        <f t="shared" si="138"/>
        <v>10</v>
      </c>
      <c r="H2203">
        <v>10</v>
      </c>
      <c r="I2203">
        <f t="shared" si="139"/>
        <v>11</v>
      </c>
      <c r="J2203">
        <v>137556</v>
      </c>
    </row>
    <row r="2204" spans="1:10" x14ac:dyDescent="0.25">
      <c r="A2204" s="1">
        <v>42917.656539351854</v>
      </c>
      <c r="B2204">
        <v>12</v>
      </c>
      <c r="C2204">
        <f t="shared" si="136"/>
        <v>13</v>
      </c>
      <c r="D2204">
        <v>15</v>
      </c>
      <c r="E2204">
        <f t="shared" si="137"/>
        <v>16</v>
      </c>
      <c r="F2204">
        <v>13</v>
      </c>
      <c r="G2204">
        <f t="shared" si="138"/>
        <v>14</v>
      </c>
      <c r="H2204">
        <v>14</v>
      </c>
      <c r="I2204">
        <f t="shared" si="139"/>
        <v>15</v>
      </c>
      <c r="J2204">
        <v>864.42600000000004</v>
      </c>
    </row>
    <row r="2205" spans="1:10" x14ac:dyDescent="0.25">
      <c r="A2205" s="1">
        <v>42917.656585648147</v>
      </c>
      <c r="B2205">
        <v>13</v>
      </c>
      <c r="C2205">
        <f t="shared" si="136"/>
        <v>14</v>
      </c>
      <c r="D2205">
        <v>16</v>
      </c>
      <c r="E2205">
        <f t="shared" si="137"/>
        <v>17</v>
      </c>
      <c r="F2205">
        <v>14</v>
      </c>
      <c r="G2205">
        <f t="shared" si="138"/>
        <v>15</v>
      </c>
      <c r="H2205">
        <v>15</v>
      </c>
      <c r="I2205">
        <f t="shared" si="139"/>
        <v>16</v>
      </c>
      <c r="J2205">
        <v>146403</v>
      </c>
    </row>
    <row r="2206" spans="1:10" x14ac:dyDescent="0.25">
      <c r="A2206" s="1">
        <v>42917.656631944446</v>
      </c>
      <c r="B2206">
        <v>14</v>
      </c>
      <c r="C2206">
        <f t="shared" si="136"/>
        <v>15</v>
      </c>
      <c r="D2206">
        <v>17</v>
      </c>
      <c r="E2206">
        <f t="shared" si="137"/>
        <v>18</v>
      </c>
      <c r="F2206">
        <v>15</v>
      </c>
      <c r="G2206">
        <f t="shared" si="138"/>
        <v>16</v>
      </c>
      <c r="H2206">
        <v>16</v>
      </c>
      <c r="I2206">
        <f t="shared" si="139"/>
        <v>17</v>
      </c>
      <c r="J2206">
        <v>4.2326099999999998E-2</v>
      </c>
    </row>
    <row r="2207" spans="1:10" x14ac:dyDescent="0.25">
      <c r="A2207" s="1">
        <v>42917.656666666669</v>
      </c>
      <c r="B2207">
        <v>18</v>
      </c>
      <c r="C2207">
        <f t="shared" si="136"/>
        <v>19</v>
      </c>
      <c r="D2207">
        <v>21</v>
      </c>
      <c r="E2207">
        <f t="shared" si="137"/>
        <v>22</v>
      </c>
      <c r="F2207">
        <v>19</v>
      </c>
      <c r="G2207">
        <f t="shared" si="138"/>
        <v>20</v>
      </c>
      <c r="H2207">
        <v>20</v>
      </c>
      <c r="I2207">
        <f t="shared" si="139"/>
        <v>21</v>
      </c>
      <c r="J2207">
        <v>2384.17</v>
      </c>
    </row>
    <row r="2208" spans="1:10" x14ac:dyDescent="0.25">
      <c r="A2208" s="1">
        <v>42917.656747685185</v>
      </c>
      <c r="B2208">
        <v>20</v>
      </c>
      <c r="C2208">
        <f t="shared" si="136"/>
        <v>21</v>
      </c>
      <c r="D2208">
        <v>23</v>
      </c>
      <c r="E2208">
        <f t="shared" si="137"/>
        <v>24</v>
      </c>
      <c r="F2208">
        <v>21</v>
      </c>
      <c r="G2208">
        <f t="shared" si="138"/>
        <v>22</v>
      </c>
      <c r="H2208">
        <v>22</v>
      </c>
      <c r="I2208">
        <f t="shared" si="139"/>
        <v>23</v>
      </c>
      <c r="J2208">
        <v>82585.3</v>
      </c>
    </row>
    <row r="2209" spans="1:10" x14ac:dyDescent="0.25">
      <c r="A2209" s="1">
        <v>42917.656793981485</v>
      </c>
      <c r="B2209">
        <v>24</v>
      </c>
      <c r="C2209">
        <f t="shared" si="136"/>
        <v>25</v>
      </c>
      <c r="D2209">
        <v>27</v>
      </c>
      <c r="E2209">
        <f t="shared" si="137"/>
        <v>28</v>
      </c>
      <c r="F2209">
        <v>25</v>
      </c>
      <c r="G2209">
        <f t="shared" si="138"/>
        <v>26</v>
      </c>
      <c r="H2209">
        <v>26</v>
      </c>
      <c r="I2209">
        <f t="shared" si="139"/>
        <v>27</v>
      </c>
      <c r="J2209">
        <v>4341.04</v>
      </c>
    </row>
    <row r="2210" spans="1:10" x14ac:dyDescent="0.25">
      <c r="A2210" s="1">
        <v>42917.656840277778</v>
      </c>
      <c r="B2210">
        <v>25</v>
      </c>
      <c r="C2210">
        <f t="shared" si="136"/>
        <v>26</v>
      </c>
      <c r="D2210">
        <v>28</v>
      </c>
      <c r="E2210">
        <f t="shared" si="137"/>
        <v>29</v>
      </c>
      <c r="F2210">
        <v>26</v>
      </c>
      <c r="G2210">
        <f t="shared" si="138"/>
        <v>27</v>
      </c>
      <c r="H2210">
        <v>27</v>
      </c>
      <c r="I2210">
        <f t="shared" si="139"/>
        <v>28</v>
      </c>
      <c r="J2210">
        <v>3652.32</v>
      </c>
    </row>
    <row r="2211" spans="1:10" x14ac:dyDescent="0.25">
      <c r="A2211" s="1">
        <v>42917.656886574077</v>
      </c>
      <c r="B2211">
        <v>26</v>
      </c>
      <c r="C2211">
        <f t="shared" si="136"/>
        <v>27</v>
      </c>
      <c r="D2211">
        <v>29</v>
      </c>
      <c r="E2211">
        <f t="shared" si="137"/>
        <v>30</v>
      </c>
      <c r="F2211">
        <v>27</v>
      </c>
      <c r="G2211">
        <f t="shared" si="138"/>
        <v>28</v>
      </c>
      <c r="H2211">
        <v>28</v>
      </c>
      <c r="I2211">
        <f t="shared" si="139"/>
        <v>29</v>
      </c>
      <c r="J2211">
        <v>5708.59</v>
      </c>
    </row>
    <row r="2212" spans="1:10" x14ac:dyDescent="0.25">
      <c r="A2212" s="1">
        <v>42917.670185185183</v>
      </c>
      <c r="B2212">
        <v>0</v>
      </c>
      <c r="C2212">
        <f t="shared" si="136"/>
        <v>1</v>
      </c>
      <c r="D2212">
        <v>3</v>
      </c>
      <c r="E2212">
        <f t="shared" si="137"/>
        <v>4</v>
      </c>
      <c r="F2212">
        <v>1</v>
      </c>
      <c r="G2212">
        <f t="shared" si="138"/>
        <v>2</v>
      </c>
      <c r="H2212">
        <v>2</v>
      </c>
      <c r="I2212">
        <f t="shared" si="139"/>
        <v>3</v>
      </c>
      <c r="J2212">
        <v>205446</v>
      </c>
    </row>
    <row r="2213" spans="1:10" x14ac:dyDescent="0.25">
      <c r="A2213" s="1">
        <v>42917.670219907406</v>
      </c>
      <c r="B2213">
        <v>1</v>
      </c>
      <c r="C2213">
        <f t="shared" si="136"/>
        <v>2</v>
      </c>
      <c r="D2213">
        <v>4</v>
      </c>
      <c r="E2213">
        <f t="shared" si="137"/>
        <v>5</v>
      </c>
      <c r="F2213">
        <v>2</v>
      </c>
      <c r="G2213">
        <f t="shared" si="138"/>
        <v>3</v>
      </c>
      <c r="H2213">
        <v>3</v>
      </c>
      <c r="I2213">
        <f t="shared" si="139"/>
        <v>4</v>
      </c>
      <c r="J2213">
        <v>59.974499999999999</v>
      </c>
    </row>
    <row r="2214" spans="1:10" x14ac:dyDescent="0.25">
      <c r="A2214" s="1">
        <v>42917.670266203706</v>
      </c>
      <c r="B2214">
        <v>2</v>
      </c>
      <c r="C2214">
        <f t="shared" si="136"/>
        <v>3</v>
      </c>
      <c r="D2214">
        <v>5</v>
      </c>
      <c r="E2214">
        <f t="shared" si="137"/>
        <v>6</v>
      </c>
      <c r="F2214">
        <v>3</v>
      </c>
      <c r="G2214">
        <f t="shared" si="138"/>
        <v>4</v>
      </c>
      <c r="H2214">
        <v>4</v>
      </c>
      <c r="I2214">
        <f t="shared" si="139"/>
        <v>5</v>
      </c>
      <c r="J2214">
        <v>94734.399999999994</v>
      </c>
    </row>
    <row r="2215" spans="1:10" x14ac:dyDescent="0.25">
      <c r="A2215" s="1">
        <v>42917.670312499999</v>
      </c>
      <c r="B2215">
        <v>6</v>
      </c>
      <c r="C2215">
        <f t="shared" si="136"/>
        <v>7</v>
      </c>
      <c r="D2215">
        <v>9</v>
      </c>
      <c r="E2215">
        <f t="shared" si="137"/>
        <v>10</v>
      </c>
      <c r="F2215">
        <v>7</v>
      </c>
      <c r="G2215">
        <f t="shared" si="138"/>
        <v>8</v>
      </c>
      <c r="H2215">
        <v>8</v>
      </c>
      <c r="I2215">
        <f t="shared" si="139"/>
        <v>9</v>
      </c>
      <c r="J2215">
        <v>58334.6</v>
      </c>
    </row>
    <row r="2216" spans="1:10" x14ac:dyDescent="0.25">
      <c r="A2216" s="1">
        <v>42917.670358796298</v>
      </c>
      <c r="B2216">
        <v>7</v>
      </c>
      <c r="C2216">
        <f t="shared" si="136"/>
        <v>8</v>
      </c>
      <c r="D2216">
        <v>10</v>
      </c>
      <c r="E2216">
        <f t="shared" si="137"/>
        <v>11</v>
      </c>
      <c r="F2216">
        <v>8</v>
      </c>
      <c r="G2216">
        <f t="shared" si="138"/>
        <v>9</v>
      </c>
      <c r="H2216">
        <v>9</v>
      </c>
      <c r="I2216">
        <f t="shared" si="139"/>
        <v>10</v>
      </c>
      <c r="J2216">
        <v>1763.06</v>
      </c>
    </row>
    <row r="2217" spans="1:10" x14ac:dyDescent="0.25">
      <c r="A2217" s="1">
        <v>42917.670393518521</v>
      </c>
      <c r="B2217">
        <v>8</v>
      </c>
      <c r="C2217">
        <f t="shared" si="136"/>
        <v>9</v>
      </c>
      <c r="D2217">
        <v>11</v>
      </c>
      <c r="E2217">
        <f t="shared" si="137"/>
        <v>12</v>
      </c>
      <c r="F2217">
        <v>9</v>
      </c>
      <c r="G2217">
        <f t="shared" si="138"/>
        <v>10</v>
      </c>
      <c r="H2217">
        <v>10</v>
      </c>
      <c r="I2217">
        <f t="shared" si="139"/>
        <v>11</v>
      </c>
      <c r="J2217">
        <v>136656</v>
      </c>
    </row>
    <row r="2218" spans="1:10" x14ac:dyDescent="0.25">
      <c r="A2218" s="1">
        <v>42917.670439814814</v>
      </c>
      <c r="B2218">
        <v>12</v>
      </c>
      <c r="C2218">
        <f t="shared" si="136"/>
        <v>13</v>
      </c>
      <c r="D2218">
        <v>15</v>
      </c>
      <c r="E2218">
        <f t="shared" si="137"/>
        <v>16</v>
      </c>
      <c r="F2218">
        <v>13</v>
      </c>
      <c r="G2218">
        <f t="shared" si="138"/>
        <v>14</v>
      </c>
      <c r="H2218">
        <v>14</v>
      </c>
      <c r="I2218">
        <f t="shared" si="139"/>
        <v>15</v>
      </c>
      <c r="J2218">
        <v>896.779</v>
      </c>
    </row>
    <row r="2219" spans="1:10" x14ac:dyDescent="0.25">
      <c r="A2219" s="1">
        <v>42917.670486111114</v>
      </c>
      <c r="B2219">
        <v>13</v>
      </c>
      <c r="C2219">
        <f t="shared" si="136"/>
        <v>14</v>
      </c>
      <c r="D2219">
        <v>16</v>
      </c>
      <c r="E2219">
        <f t="shared" si="137"/>
        <v>17</v>
      </c>
      <c r="F2219">
        <v>14</v>
      </c>
      <c r="G2219">
        <f t="shared" si="138"/>
        <v>15</v>
      </c>
      <c r="H2219">
        <v>15</v>
      </c>
      <c r="I2219">
        <f t="shared" si="139"/>
        <v>16</v>
      </c>
      <c r="J2219">
        <v>157912</v>
      </c>
    </row>
    <row r="2220" spans="1:10" x14ac:dyDescent="0.25">
      <c r="A2220" s="1">
        <v>42917.670532407406</v>
      </c>
      <c r="B2220">
        <v>14</v>
      </c>
      <c r="C2220">
        <f t="shared" si="136"/>
        <v>15</v>
      </c>
      <c r="D2220">
        <v>17</v>
      </c>
      <c r="E2220">
        <f t="shared" si="137"/>
        <v>18</v>
      </c>
      <c r="F2220">
        <v>15</v>
      </c>
      <c r="G2220">
        <f t="shared" si="138"/>
        <v>16</v>
      </c>
      <c r="H2220">
        <v>16</v>
      </c>
      <c r="I2220">
        <f t="shared" si="139"/>
        <v>17</v>
      </c>
      <c r="J2220">
        <v>4.3121300000000001E-2</v>
      </c>
    </row>
    <row r="2221" spans="1:10" x14ac:dyDescent="0.25">
      <c r="A2221" s="1">
        <v>42917.670578703706</v>
      </c>
      <c r="B2221">
        <v>18</v>
      </c>
      <c r="C2221">
        <f t="shared" si="136"/>
        <v>19</v>
      </c>
      <c r="D2221">
        <v>21</v>
      </c>
      <c r="E2221">
        <f t="shared" si="137"/>
        <v>22</v>
      </c>
      <c r="F2221">
        <v>19</v>
      </c>
      <c r="G2221">
        <f t="shared" si="138"/>
        <v>20</v>
      </c>
      <c r="H2221">
        <v>20</v>
      </c>
      <c r="I2221">
        <f t="shared" si="139"/>
        <v>21</v>
      </c>
      <c r="J2221">
        <v>2405.46</v>
      </c>
    </row>
    <row r="2222" spans="1:10" x14ac:dyDescent="0.25">
      <c r="A2222" s="1">
        <v>42917.670671296299</v>
      </c>
      <c r="B2222">
        <v>20</v>
      </c>
      <c r="C2222">
        <f t="shared" si="136"/>
        <v>21</v>
      </c>
      <c r="D2222">
        <v>23</v>
      </c>
      <c r="E2222">
        <f t="shared" si="137"/>
        <v>24</v>
      </c>
      <c r="F2222">
        <v>21</v>
      </c>
      <c r="G2222">
        <f t="shared" si="138"/>
        <v>22</v>
      </c>
      <c r="H2222">
        <v>22</v>
      </c>
      <c r="I2222">
        <f t="shared" si="139"/>
        <v>23</v>
      </c>
      <c r="J2222">
        <v>84287.5</v>
      </c>
    </row>
    <row r="2223" spans="1:10" x14ac:dyDescent="0.25">
      <c r="A2223" s="1">
        <v>42917.670717592591</v>
      </c>
      <c r="B2223">
        <v>24</v>
      </c>
      <c r="C2223">
        <f t="shared" si="136"/>
        <v>25</v>
      </c>
      <c r="D2223">
        <v>27</v>
      </c>
      <c r="E2223">
        <f t="shared" si="137"/>
        <v>28</v>
      </c>
      <c r="F2223">
        <v>25</v>
      </c>
      <c r="G2223">
        <f t="shared" si="138"/>
        <v>26</v>
      </c>
      <c r="H2223">
        <v>26</v>
      </c>
      <c r="I2223">
        <f t="shared" si="139"/>
        <v>27</v>
      </c>
      <c r="J2223">
        <v>3859.61</v>
      </c>
    </row>
    <row r="2224" spans="1:10" x14ac:dyDescent="0.25">
      <c r="A2224" s="1">
        <v>42917.670752314814</v>
      </c>
      <c r="B2224">
        <v>25</v>
      </c>
      <c r="C2224">
        <f t="shared" si="136"/>
        <v>26</v>
      </c>
      <c r="D2224">
        <v>28</v>
      </c>
      <c r="E2224">
        <f t="shared" si="137"/>
        <v>29</v>
      </c>
      <c r="F2224">
        <v>26</v>
      </c>
      <c r="G2224">
        <f t="shared" si="138"/>
        <v>27</v>
      </c>
      <c r="H2224">
        <v>27</v>
      </c>
      <c r="I2224">
        <f t="shared" si="139"/>
        <v>28</v>
      </c>
      <c r="J2224">
        <v>3388.47</v>
      </c>
    </row>
    <row r="2225" spans="1:10" x14ac:dyDescent="0.25">
      <c r="A2225" s="1">
        <v>42917.670798611114</v>
      </c>
      <c r="B2225">
        <v>26</v>
      </c>
      <c r="C2225">
        <f t="shared" si="136"/>
        <v>27</v>
      </c>
      <c r="D2225">
        <v>29</v>
      </c>
      <c r="E2225">
        <f t="shared" si="137"/>
        <v>30</v>
      </c>
      <c r="F2225">
        <v>27</v>
      </c>
      <c r="G2225">
        <f t="shared" si="138"/>
        <v>28</v>
      </c>
      <c r="H2225">
        <v>28</v>
      </c>
      <c r="I2225">
        <f t="shared" si="139"/>
        <v>29</v>
      </c>
      <c r="J2225">
        <v>5393.59</v>
      </c>
    </row>
    <row r="2226" spans="1:10" x14ac:dyDescent="0.25">
      <c r="A2226" s="1">
        <v>42917.684074074074</v>
      </c>
      <c r="B2226">
        <v>0</v>
      </c>
      <c r="C2226">
        <f t="shared" si="136"/>
        <v>1</v>
      </c>
      <c r="D2226">
        <v>3</v>
      </c>
      <c r="E2226">
        <f t="shared" si="137"/>
        <v>4</v>
      </c>
      <c r="F2226">
        <v>1</v>
      </c>
      <c r="G2226">
        <f t="shared" si="138"/>
        <v>2</v>
      </c>
      <c r="H2226">
        <v>2</v>
      </c>
      <c r="I2226">
        <f t="shared" si="139"/>
        <v>3</v>
      </c>
      <c r="J2226">
        <v>196482</v>
      </c>
    </row>
    <row r="2227" spans="1:10" x14ac:dyDescent="0.25">
      <c r="A2227" s="1">
        <v>42917.684108796297</v>
      </c>
      <c r="B2227">
        <v>1</v>
      </c>
      <c r="C2227">
        <f t="shared" si="136"/>
        <v>2</v>
      </c>
      <c r="D2227">
        <v>4</v>
      </c>
      <c r="E2227">
        <f t="shared" si="137"/>
        <v>5</v>
      </c>
      <c r="F2227">
        <v>2</v>
      </c>
      <c r="G2227">
        <f t="shared" si="138"/>
        <v>3</v>
      </c>
      <c r="H2227">
        <v>3</v>
      </c>
      <c r="I2227">
        <f t="shared" si="139"/>
        <v>4</v>
      </c>
      <c r="J2227">
        <v>56.889000000000003</v>
      </c>
    </row>
    <row r="2228" spans="1:10" x14ac:dyDescent="0.25">
      <c r="A2228" s="1">
        <v>42917.684155092589</v>
      </c>
      <c r="B2228">
        <v>2</v>
      </c>
      <c r="C2228">
        <f t="shared" si="136"/>
        <v>3</v>
      </c>
      <c r="D2228">
        <v>5</v>
      </c>
      <c r="E2228">
        <f t="shared" si="137"/>
        <v>6</v>
      </c>
      <c r="F2228">
        <v>3</v>
      </c>
      <c r="G2228">
        <f t="shared" si="138"/>
        <v>4</v>
      </c>
      <c r="H2228">
        <v>4</v>
      </c>
      <c r="I2228">
        <f t="shared" si="139"/>
        <v>5</v>
      </c>
      <c r="J2228">
        <v>103455</v>
      </c>
    </row>
    <row r="2229" spans="1:10" x14ac:dyDescent="0.25">
      <c r="A2229" s="1">
        <v>42917.684201388889</v>
      </c>
      <c r="B2229">
        <v>6</v>
      </c>
      <c r="C2229">
        <f t="shared" si="136"/>
        <v>7</v>
      </c>
      <c r="D2229">
        <v>9</v>
      </c>
      <c r="E2229">
        <f t="shared" si="137"/>
        <v>10</v>
      </c>
      <c r="F2229">
        <v>7</v>
      </c>
      <c r="G2229">
        <f t="shared" si="138"/>
        <v>8</v>
      </c>
      <c r="H2229">
        <v>8</v>
      </c>
      <c r="I2229">
        <f t="shared" si="139"/>
        <v>9</v>
      </c>
      <c r="J2229">
        <v>41220.5</v>
      </c>
    </row>
    <row r="2230" spans="1:10" x14ac:dyDescent="0.25">
      <c r="A2230" s="1">
        <v>42917.684247685182</v>
      </c>
      <c r="B2230">
        <v>7</v>
      </c>
      <c r="C2230">
        <f t="shared" si="136"/>
        <v>8</v>
      </c>
      <c r="D2230">
        <v>10</v>
      </c>
      <c r="E2230">
        <f t="shared" si="137"/>
        <v>11</v>
      </c>
      <c r="F2230">
        <v>8</v>
      </c>
      <c r="G2230">
        <f t="shared" si="138"/>
        <v>9</v>
      </c>
      <c r="H2230">
        <v>9</v>
      </c>
      <c r="I2230">
        <f t="shared" si="139"/>
        <v>10</v>
      </c>
      <c r="J2230">
        <v>1725.98</v>
      </c>
    </row>
    <row r="2231" spans="1:10" x14ac:dyDescent="0.25">
      <c r="A2231" s="1">
        <v>42917.684293981481</v>
      </c>
      <c r="B2231">
        <v>8</v>
      </c>
      <c r="C2231">
        <f t="shared" si="136"/>
        <v>9</v>
      </c>
      <c r="D2231">
        <v>11</v>
      </c>
      <c r="E2231">
        <f t="shared" si="137"/>
        <v>12</v>
      </c>
      <c r="F2231">
        <v>9</v>
      </c>
      <c r="G2231">
        <f t="shared" si="138"/>
        <v>10</v>
      </c>
      <c r="H2231">
        <v>10</v>
      </c>
      <c r="I2231">
        <f t="shared" si="139"/>
        <v>11</v>
      </c>
      <c r="J2231">
        <v>133996</v>
      </c>
    </row>
    <row r="2232" spans="1:10" x14ac:dyDescent="0.25">
      <c r="A2232" s="1">
        <v>42917.684328703705</v>
      </c>
      <c r="B2232">
        <v>12</v>
      </c>
      <c r="C2232">
        <f t="shared" si="136"/>
        <v>13</v>
      </c>
      <c r="D2232">
        <v>15</v>
      </c>
      <c r="E2232">
        <f t="shared" si="137"/>
        <v>16</v>
      </c>
      <c r="F2232">
        <v>13</v>
      </c>
      <c r="G2232">
        <f t="shared" si="138"/>
        <v>14</v>
      </c>
      <c r="H2232">
        <v>14</v>
      </c>
      <c r="I2232">
        <f t="shared" si="139"/>
        <v>15</v>
      </c>
      <c r="J2232">
        <v>723.22199999999998</v>
      </c>
    </row>
    <row r="2233" spans="1:10" x14ac:dyDescent="0.25">
      <c r="A2233" s="1">
        <v>42917.684374999997</v>
      </c>
      <c r="B2233">
        <v>13</v>
      </c>
      <c r="C2233">
        <f t="shared" si="136"/>
        <v>14</v>
      </c>
      <c r="D2233">
        <v>16</v>
      </c>
      <c r="E2233">
        <f t="shared" si="137"/>
        <v>17</v>
      </c>
      <c r="F2233">
        <v>14</v>
      </c>
      <c r="G2233">
        <f t="shared" si="138"/>
        <v>15</v>
      </c>
      <c r="H2233">
        <v>15</v>
      </c>
      <c r="I2233">
        <f t="shared" si="139"/>
        <v>16</v>
      </c>
      <c r="J2233">
        <v>138605</v>
      </c>
    </row>
    <row r="2234" spans="1:10" x14ac:dyDescent="0.25">
      <c r="A2234" s="1">
        <v>42917.684421296297</v>
      </c>
      <c r="B2234">
        <v>14</v>
      </c>
      <c r="C2234">
        <f t="shared" si="136"/>
        <v>15</v>
      </c>
      <c r="D2234">
        <v>17</v>
      </c>
      <c r="E2234">
        <f t="shared" si="137"/>
        <v>18</v>
      </c>
      <c r="F2234">
        <v>15</v>
      </c>
      <c r="G2234">
        <f t="shared" si="138"/>
        <v>16</v>
      </c>
      <c r="H2234">
        <v>16</v>
      </c>
      <c r="I2234">
        <f t="shared" si="139"/>
        <v>17</v>
      </c>
      <c r="J2234">
        <v>4.3068700000000001E-2</v>
      </c>
    </row>
    <row r="2235" spans="1:10" x14ac:dyDescent="0.25">
      <c r="A2235" s="1">
        <v>42917.68445601852</v>
      </c>
      <c r="B2235">
        <v>18</v>
      </c>
      <c r="C2235">
        <f t="shared" si="136"/>
        <v>19</v>
      </c>
      <c r="D2235">
        <v>21</v>
      </c>
      <c r="E2235">
        <f t="shared" si="137"/>
        <v>22</v>
      </c>
      <c r="F2235">
        <v>19</v>
      </c>
      <c r="G2235">
        <f t="shared" si="138"/>
        <v>20</v>
      </c>
      <c r="H2235">
        <v>20</v>
      </c>
      <c r="I2235">
        <f t="shared" si="139"/>
        <v>21</v>
      </c>
      <c r="J2235">
        <v>2376.84</v>
      </c>
    </row>
    <row r="2236" spans="1:10" x14ac:dyDescent="0.25">
      <c r="A2236" s="1">
        <v>42917.684548611112</v>
      </c>
      <c r="B2236">
        <v>20</v>
      </c>
      <c r="C2236">
        <f t="shared" si="136"/>
        <v>21</v>
      </c>
      <c r="D2236">
        <v>23</v>
      </c>
      <c r="E2236">
        <f t="shared" si="137"/>
        <v>24</v>
      </c>
      <c r="F2236">
        <v>21</v>
      </c>
      <c r="G2236">
        <f t="shared" si="138"/>
        <v>22</v>
      </c>
      <c r="H2236">
        <v>22</v>
      </c>
      <c r="I2236">
        <f t="shared" si="139"/>
        <v>23</v>
      </c>
      <c r="J2236">
        <v>85809.4</v>
      </c>
    </row>
    <row r="2237" spans="1:10" x14ac:dyDescent="0.25">
      <c r="A2237" s="1">
        <v>42917.684594907405</v>
      </c>
      <c r="B2237">
        <v>24</v>
      </c>
      <c r="C2237">
        <f t="shared" si="136"/>
        <v>25</v>
      </c>
      <c r="D2237">
        <v>27</v>
      </c>
      <c r="E2237">
        <f t="shared" si="137"/>
        <v>28</v>
      </c>
      <c r="F2237">
        <v>25</v>
      </c>
      <c r="G2237">
        <f t="shared" si="138"/>
        <v>26</v>
      </c>
      <c r="H2237">
        <v>26</v>
      </c>
      <c r="I2237">
        <f t="shared" si="139"/>
        <v>27</v>
      </c>
      <c r="J2237">
        <v>3740.01</v>
      </c>
    </row>
    <row r="2238" spans="1:10" x14ac:dyDescent="0.25">
      <c r="A2238" s="1">
        <v>42917.684641203705</v>
      </c>
      <c r="B2238">
        <v>25</v>
      </c>
      <c r="C2238">
        <f t="shared" si="136"/>
        <v>26</v>
      </c>
      <c r="D2238">
        <v>28</v>
      </c>
      <c r="E2238">
        <f t="shared" si="137"/>
        <v>29</v>
      </c>
      <c r="F2238">
        <v>26</v>
      </c>
      <c r="G2238">
        <f t="shared" si="138"/>
        <v>27</v>
      </c>
      <c r="H2238">
        <v>27</v>
      </c>
      <c r="I2238">
        <f t="shared" si="139"/>
        <v>28</v>
      </c>
      <c r="J2238">
        <v>3213.63</v>
      </c>
    </row>
    <row r="2239" spans="1:10" x14ac:dyDescent="0.25">
      <c r="A2239" s="1">
        <v>42917.684687499997</v>
      </c>
      <c r="B2239">
        <v>26</v>
      </c>
      <c r="C2239">
        <f t="shared" si="136"/>
        <v>27</v>
      </c>
      <c r="D2239">
        <v>29</v>
      </c>
      <c r="E2239">
        <f t="shared" si="137"/>
        <v>30</v>
      </c>
      <c r="F2239">
        <v>27</v>
      </c>
      <c r="G2239">
        <f t="shared" si="138"/>
        <v>28</v>
      </c>
      <c r="H2239">
        <v>28</v>
      </c>
      <c r="I2239">
        <f t="shared" si="139"/>
        <v>29</v>
      </c>
      <c r="J2239">
        <v>5617.97</v>
      </c>
    </row>
    <row r="2240" spans="1:10" x14ac:dyDescent="0.25">
      <c r="A2240" s="1">
        <v>42917.697951388887</v>
      </c>
      <c r="B2240">
        <v>0</v>
      </c>
      <c r="C2240">
        <f t="shared" si="136"/>
        <v>1</v>
      </c>
      <c r="D2240">
        <v>3</v>
      </c>
      <c r="E2240">
        <f t="shared" si="137"/>
        <v>4</v>
      </c>
      <c r="F2240">
        <v>1</v>
      </c>
      <c r="G2240">
        <f t="shared" si="138"/>
        <v>2</v>
      </c>
      <c r="H2240">
        <v>2</v>
      </c>
      <c r="I2240">
        <f t="shared" si="139"/>
        <v>3</v>
      </c>
      <c r="J2240">
        <v>192552</v>
      </c>
    </row>
    <row r="2241" spans="1:10" x14ac:dyDescent="0.25">
      <c r="A2241" s="1">
        <v>42917.697997685187</v>
      </c>
      <c r="B2241">
        <v>1</v>
      </c>
      <c r="C2241">
        <f t="shared" si="136"/>
        <v>2</v>
      </c>
      <c r="D2241">
        <v>4</v>
      </c>
      <c r="E2241">
        <f t="shared" si="137"/>
        <v>5</v>
      </c>
      <c r="F2241">
        <v>2</v>
      </c>
      <c r="G2241">
        <f t="shared" si="138"/>
        <v>3</v>
      </c>
      <c r="H2241">
        <v>3</v>
      </c>
      <c r="I2241">
        <f t="shared" si="139"/>
        <v>4</v>
      </c>
      <c r="J2241">
        <v>68.505099999999999</v>
      </c>
    </row>
    <row r="2242" spans="1:10" x14ac:dyDescent="0.25">
      <c r="A2242" s="1">
        <v>42917.69804398148</v>
      </c>
      <c r="B2242">
        <v>2</v>
      </c>
      <c r="C2242">
        <f t="shared" si="136"/>
        <v>3</v>
      </c>
      <c r="D2242">
        <v>5</v>
      </c>
      <c r="E2242">
        <f t="shared" si="137"/>
        <v>6</v>
      </c>
      <c r="F2242">
        <v>3</v>
      </c>
      <c r="G2242">
        <f t="shared" si="138"/>
        <v>4</v>
      </c>
      <c r="H2242">
        <v>4</v>
      </c>
      <c r="I2242">
        <f t="shared" si="139"/>
        <v>5</v>
      </c>
      <c r="J2242">
        <v>98170.9</v>
      </c>
    </row>
    <row r="2243" spans="1:10" x14ac:dyDescent="0.25">
      <c r="A2243" s="1">
        <v>42917.698078703703</v>
      </c>
      <c r="B2243">
        <v>6</v>
      </c>
      <c r="C2243">
        <f t="shared" ref="C2243:C2306" si="140">B2243+1</f>
        <v>7</v>
      </c>
      <c r="D2243">
        <v>9</v>
      </c>
      <c r="E2243">
        <f t="shared" ref="E2243:E2306" si="141">D2243+1</f>
        <v>10</v>
      </c>
      <c r="F2243">
        <v>7</v>
      </c>
      <c r="G2243">
        <f t="shared" ref="G2243:G2306" si="142">F2243+1</f>
        <v>8</v>
      </c>
      <c r="H2243">
        <v>8</v>
      </c>
      <c r="I2243">
        <f t="shared" ref="I2243:I2306" si="143">H2243+1</f>
        <v>9</v>
      </c>
      <c r="J2243">
        <v>46243.8</v>
      </c>
    </row>
    <row r="2244" spans="1:10" x14ac:dyDescent="0.25">
      <c r="A2244" s="1">
        <v>42917.698125000003</v>
      </c>
      <c r="B2244">
        <v>7</v>
      </c>
      <c r="C2244">
        <f t="shared" si="140"/>
        <v>8</v>
      </c>
      <c r="D2244">
        <v>10</v>
      </c>
      <c r="E2244">
        <f t="shared" si="141"/>
        <v>11</v>
      </c>
      <c r="F2244">
        <v>8</v>
      </c>
      <c r="G2244">
        <f t="shared" si="142"/>
        <v>9</v>
      </c>
      <c r="H2244">
        <v>9</v>
      </c>
      <c r="I2244">
        <f t="shared" si="143"/>
        <v>10</v>
      </c>
      <c r="J2244">
        <v>1730.64</v>
      </c>
    </row>
    <row r="2245" spans="1:10" x14ac:dyDescent="0.25">
      <c r="A2245" s="1">
        <v>42917.698171296295</v>
      </c>
      <c r="B2245">
        <v>8</v>
      </c>
      <c r="C2245">
        <f t="shared" si="140"/>
        <v>9</v>
      </c>
      <c r="D2245">
        <v>11</v>
      </c>
      <c r="E2245">
        <f t="shared" si="141"/>
        <v>12</v>
      </c>
      <c r="F2245">
        <v>9</v>
      </c>
      <c r="G2245">
        <f t="shared" si="142"/>
        <v>10</v>
      </c>
      <c r="H2245">
        <v>10</v>
      </c>
      <c r="I2245">
        <f t="shared" si="143"/>
        <v>11</v>
      </c>
      <c r="J2245">
        <v>135181</v>
      </c>
    </row>
    <row r="2246" spans="1:10" x14ac:dyDescent="0.25">
      <c r="A2246" s="1">
        <v>42917.698217592595</v>
      </c>
      <c r="B2246">
        <v>12</v>
      </c>
      <c r="C2246">
        <f t="shared" si="140"/>
        <v>13</v>
      </c>
      <c r="D2246">
        <v>15</v>
      </c>
      <c r="E2246">
        <f t="shared" si="141"/>
        <v>16</v>
      </c>
      <c r="F2246">
        <v>13</v>
      </c>
      <c r="G2246">
        <f t="shared" si="142"/>
        <v>14</v>
      </c>
      <c r="H2246">
        <v>14</v>
      </c>
      <c r="I2246">
        <f t="shared" si="143"/>
        <v>15</v>
      </c>
      <c r="J2246">
        <v>716.077</v>
      </c>
    </row>
    <row r="2247" spans="1:10" x14ac:dyDescent="0.25">
      <c r="A2247" s="1">
        <v>42917.698263888888</v>
      </c>
      <c r="B2247">
        <v>13</v>
      </c>
      <c r="C2247">
        <f t="shared" si="140"/>
        <v>14</v>
      </c>
      <c r="D2247">
        <v>16</v>
      </c>
      <c r="E2247">
        <f t="shared" si="141"/>
        <v>17</v>
      </c>
      <c r="F2247">
        <v>14</v>
      </c>
      <c r="G2247">
        <f t="shared" si="142"/>
        <v>15</v>
      </c>
      <c r="H2247">
        <v>15</v>
      </c>
      <c r="I2247">
        <f t="shared" si="143"/>
        <v>16</v>
      </c>
      <c r="J2247">
        <v>141774</v>
      </c>
    </row>
    <row r="2248" spans="1:10" x14ac:dyDescent="0.25">
      <c r="A2248" s="1">
        <v>42917.698310185187</v>
      </c>
      <c r="B2248">
        <v>14</v>
      </c>
      <c r="C2248">
        <f t="shared" si="140"/>
        <v>15</v>
      </c>
      <c r="D2248">
        <v>17</v>
      </c>
      <c r="E2248">
        <f t="shared" si="141"/>
        <v>18</v>
      </c>
      <c r="F2248">
        <v>15</v>
      </c>
      <c r="G2248">
        <f t="shared" si="142"/>
        <v>16</v>
      </c>
      <c r="H2248">
        <v>16</v>
      </c>
      <c r="I2248">
        <f t="shared" si="143"/>
        <v>17</v>
      </c>
      <c r="J2248">
        <v>4.26881E-2</v>
      </c>
    </row>
    <row r="2249" spans="1:10" x14ac:dyDescent="0.25">
      <c r="A2249" s="1">
        <v>42917.698344907411</v>
      </c>
      <c r="B2249">
        <v>18</v>
      </c>
      <c r="C2249">
        <f t="shared" si="140"/>
        <v>19</v>
      </c>
      <c r="D2249">
        <v>21</v>
      </c>
      <c r="E2249">
        <f t="shared" si="141"/>
        <v>22</v>
      </c>
      <c r="F2249">
        <v>19</v>
      </c>
      <c r="G2249">
        <f t="shared" si="142"/>
        <v>20</v>
      </c>
      <c r="H2249">
        <v>20</v>
      </c>
      <c r="I2249">
        <f t="shared" si="143"/>
        <v>21</v>
      </c>
      <c r="J2249">
        <v>2365.5700000000002</v>
      </c>
    </row>
    <row r="2250" spans="1:10" x14ac:dyDescent="0.25">
      <c r="A2250" s="1">
        <v>42917.698425925926</v>
      </c>
      <c r="B2250">
        <v>20</v>
      </c>
      <c r="C2250">
        <f t="shared" si="140"/>
        <v>21</v>
      </c>
      <c r="D2250">
        <v>23</v>
      </c>
      <c r="E2250">
        <f t="shared" si="141"/>
        <v>24</v>
      </c>
      <c r="F2250">
        <v>21</v>
      </c>
      <c r="G2250">
        <f t="shared" si="142"/>
        <v>22</v>
      </c>
      <c r="H2250">
        <v>22</v>
      </c>
      <c r="I2250">
        <f t="shared" si="143"/>
        <v>23</v>
      </c>
      <c r="J2250">
        <v>86553</v>
      </c>
    </row>
    <row r="2251" spans="1:10" x14ac:dyDescent="0.25">
      <c r="A2251" s="1">
        <v>42917.698472222219</v>
      </c>
      <c r="B2251">
        <v>24</v>
      </c>
      <c r="C2251">
        <f t="shared" si="140"/>
        <v>25</v>
      </c>
      <c r="D2251">
        <v>27</v>
      </c>
      <c r="E2251">
        <f t="shared" si="141"/>
        <v>28</v>
      </c>
      <c r="F2251">
        <v>25</v>
      </c>
      <c r="G2251">
        <f t="shared" si="142"/>
        <v>26</v>
      </c>
      <c r="H2251">
        <v>26</v>
      </c>
      <c r="I2251">
        <f t="shared" si="143"/>
        <v>27</v>
      </c>
      <c r="J2251">
        <v>4747.8</v>
      </c>
    </row>
    <row r="2252" spans="1:10" x14ac:dyDescent="0.25">
      <c r="A2252" s="1">
        <v>42917.698506944442</v>
      </c>
      <c r="B2252">
        <v>25</v>
      </c>
      <c r="C2252">
        <f t="shared" si="140"/>
        <v>26</v>
      </c>
      <c r="D2252">
        <v>28</v>
      </c>
      <c r="E2252">
        <f t="shared" si="141"/>
        <v>29</v>
      </c>
      <c r="F2252">
        <v>26</v>
      </c>
      <c r="G2252">
        <f t="shared" si="142"/>
        <v>27</v>
      </c>
      <c r="H2252">
        <v>27</v>
      </c>
      <c r="I2252">
        <f t="shared" si="143"/>
        <v>28</v>
      </c>
      <c r="J2252">
        <v>4341.79</v>
      </c>
    </row>
    <row r="2253" spans="1:10" x14ac:dyDescent="0.25">
      <c r="A2253" s="1">
        <v>42917.698553240742</v>
      </c>
      <c r="B2253">
        <v>26</v>
      </c>
      <c r="C2253">
        <f t="shared" si="140"/>
        <v>27</v>
      </c>
      <c r="D2253">
        <v>29</v>
      </c>
      <c r="E2253">
        <f t="shared" si="141"/>
        <v>30</v>
      </c>
      <c r="F2253">
        <v>27</v>
      </c>
      <c r="G2253">
        <f t="shared" si="142"/>
        <v>28</v>
      </c>
      <c r="H2253">
        <v>28</v>
      </c>
      <c r="I2253">
        <f t="shared" si="143"/>
        <v>29</v>
      </c>
      <c r="J2253">
        <v>6400.82</v>
      </c>
    </row>
    <row r="2254" spans="1:10" x14ac:dyDescent="0.25">
      <c r="A2254" s="1">
        <v>42917.711851851855</v>
      </c>
      <c r="B2254">
        <v>0</v>
      </c>
      <c r="C2254">
        <f t="shared" si="140"/>
        <v>1</v>
      </c>
      <c r="D2254">
        <v>3</v>
      </c>
      <c r="E2254">
        <f t="shared" si="141"/>
        <v>4</v>
      </c>
      <c r="F2254">
        <v>1</v>
      </c>
      <c r="G2254">
        <f t="shared" si="142"/>
        <v>2</v>
      </c>
      <c r="H2254">
        <v>2</v>
      </c>
      <c r="I2254">
        <f t="shared" si="143"/>
        <v>3</v>
      </c>
      <c r="J2254">
        <v>199206</v>
      </c>
    </row>
    <row r="2255" spans="1:10" x14ac:dyDescent="0.25">
      <c r="A2255" s="1">
        <v>42917.711886574078</v>
      </c>
      <c r="B2255">
        <v>1</v>
      </c>
      <c r="C2255">
        <f t="shared" si="140"/>
        <v>2</v>
      </c>
      <c r="D2255">
        <v>4</v>
      </c>
      <c r="E2255">
        <f t="shared" si="141"/>
        <v>5</v>
      </c>
      <c r="F2255">
        <v>2</v>
      </c>
      <c r="G2255">
        <f t="shared" si="142"/>
        <v>3</v>
      </c>
      <c r="H2255">
        <v>3</v>
      </c>
      <c r="I2255">
        <f t="shared" si="143"/>
        <v>4</v>
      </c>
      <c r="J2255">
        <v>53.1</v>
      </c>
    </row>
    <row r="2256" spans="1:10" x14ac:dyDescent="0.25">
      <c r="A2256" s="1">
        <v>42917.71193287037</v>
      </c>
      <c r="B2256">
        <v>2</v>
      </c>
      <c r="C2256">
        <f t="shared" si="140"/>
        <v>3</v>
      </c>
      <c r="D2256">
        <v>5</v>
      </c>
      <c r="E2256">
        <f t="shared" si="141"/>
        <v>6</v>
      </c>
      <c r="F2256">
        <v>3</v>
      </c>
      <c r="G2256">
        <f t="shared" si="142"/>
        <v>4</v>
      </c>
      <c r="H2256">
        <v>4</v>
      </c>
      <c r="I2256">
        <f t="shared" si="143"/>
        <v>5</v>
      </c>
      <c r="J2256">
        <v>106863</v>
      </c>
    </row>
    <row r="2257" spans="1:10" x14ac:dyDescent="0.25">
      <c r="A2257" s="1">
        <v>42917.71197916667</v>
      </c>
      <c r="B2257">
        <v>6</v>
      </c>
      <c r="C2257">
        <f t="shared" si="140"/>
        <v>7</v>
      </c>
      <c r="D2257">
        <v>9</v>
      </c>
      <c r="E2257">
        <f t="shared" si="141"/>
        <v>10</v>
      </c>
      <c r="F2257">
        <v>7</v>
      </c>
      <c r="G2257">
        <f t="shared" si="142"/>
        <v>8</v>
      </c>
      <c r="H2257">
        <v>8</v>
      </c>
      <c r="I2257">
        <f t="shared" si="143"/>
        <v>9</v>
      </c>
      <c r="J2257">
        <v>36336.9</v>
      </c>
    </row>
    <row r="2258" spans="1:10" x14ac:dyDescent="0.25">
      <c r="A2258" s="1">
        <v>42917.712025462963</v>
      </c>
      <c r="B2258">
        <v>7</v>
      </c>
      <c r="C2258">
        <f t="shared" si="140"/>
        <v>8</v>
      </c>
      <c r="D2258">
        <v>10</v>
      </c>
      <c r="E2258">
        <f t="shared" si="141"/>
        <v>11</v>
      </c>
      <c r="F2258">
        <v>8</v>
      </c>
      <c r="G2258">
        <f t="shared" si="142"/>
        <v>9</v>
      </c>
      <c r="H2258">
        <v>9</v>
      </c>
      <c r="I2258">
        <f t="shared" si="143"/>
        <v>10</v>
      </c>
      <c r="J2258">
        <v>1912.1</v>
      </c>
    </row>
    <row r="2259" spans="1:10" x14ac:dyDescent="0.25">
      <c r="A2259" s="1">
        <v>42917.712071759262</v>
      </c>
      <c r="B2259">
        <v>8</v>
      </c>
      <c r="C2259">
        <f t="shared" si="140"/>
        <v>9</v>
      </c>
      <c r="D2259">
        <v>11</v>
      </c>
      <c r="E2259">
        <f t="shared" si="141"/>
        <v>12</v>
      </c>
      <c r="F2259">
        <v>9</v>
      </c>
      <c r="G2259">
        <f t="shared" si="142"/>
        <v>10</v>
      </c>
      <c r="H2259">
        <v>10</v>
      </c>
      <c r="I2259">
        <f t="shared" si="143"/>
        <v>11</v>
      </c>
      <c r="J2259">
        <v>127153</v>
      </c>
    </row>
    <row r="2260" spans="1:10" x14ac:dyDescent="0.25">
      <c r="A2260" s="1">
        <v>42917.712106481478</v>
      </c>
      <c r="B2260">
        <v>12</v>
      </c>
      <c r="C2260">
        <f t="shared" si="140"/>
        <v>13</v>
      </c>
      <c r="D2260">
        <v>15</v>
      </c>
      <c r="E2260">
        <f t="shared" si="141"/>
        <v>16</v>
      </c>
      <c r="F2260">
        <v>13</v>
      </c>
      <c r="G2260">
        <f t="shared" si="142"/>
        <v>14</v>
      </c>
      <c r="H2260">
        <v>14</v>
      </c>
      <c r="I2260">
        <f t="shared" si="143"/>
        <v>15</v>
      </c>
      <c r="J2260">
        <v>918.12199999999996</v>
      </c>
    </row>
    <row r="2261" spans="1:10" x14ac:dyDescent="0.25">
      <c r="A2261" s="1">
        <v>42917.712152777778</v>
      </c>
      <c r="B2261">
        <v>13</v>
      </c>
      <c r="C2261">
        <f t="shared" si="140"/>
        <v>14</v>
      </c>
      <c r="D2261">
        <v>16</v>
      </c>
      <c r="E2261">
        <f t="shared" si="141"/>
        <v>17</v>
      </c>
      <c r="F2261">
        <v>14</v>
      </c>
      <c r="G2261">
        <f t="shared" si="142"/>
        <v>15</v>
      </c>
      <c r="H2261">
        <v>15</v>
      </c>
      <c r="I2261">
        <f t="shared" si="143"/>
        <v>16</v>
      </c>
      <c r="J2261">
        <v>126715</v>
      </c>
    </row>
    <row r="2262" spans="1:10" x14ac:dyDescent="0.25">
      <c r="A2262" s="1">
        <v>42917.712199074071</v>
      </c>
      <c r="B2262">
        <v>14</v>
      </c>
      <c r="C2262">
        <f t="shared" si="140"/>
        <v>15</v>
      </c>
      <c r="D2262">
        <v>17</v>
      </c>
      <c r="E2262">
        <f t="shared" si="141"/>
        <v>18</v>
      </c>
      <c r="F2262">
        <v>15</v>
      </c>
      <c r="G2262">
        <f t="shared" si="142"/>
        <v>16</v>
      </c>
      <c r="H2262">
        <v>16</v>
      </c>
      <c r="I2262">
        <f t="shared" si="143"/>
        <v>17</v>
      </c>
      <c r="J2262">
        <v>4.3015999999999999E-2</v>
      </c>
    </row>
    <row r="2263" spans="1:10" x14ac:dyDescent="0.25">
      <c r="A2263" s="1">
        <v>42917.712245370371</v>
      </c>
      <c r="B2263">
        <v>18</v>
      </c>
      <c r="C2263">
        <f t="shared" si="140"/>
        <v>19</v>
      </c>
      <c r="D2263">
        <v>21</v>
      </c>
      <c r="E2263">
        <f t="shared" si="141"/>
        <v>22</v>
      </c>
      <c r="F2263">
        <v>19</v>
      </c>
      <c r="G2263">
        <f t="shared" si="142"/>
        <v>20</v>
      </c>
      <c r="H2263">
        <v>20</v>
      </c>
      <c r="I2263">
        <f t="shared" si="143"/>
        <v>21</v>
      </c>
      <c r="J2263">
        <v>2353.1999999999998</v>
      </c>
    </row>
    <row r="2264" spans="1:10" x14ac:dyDescent="0.25">
      <c r="A2264" s="1">
        <v>42917.712337962963</v>
      </c>
      <c r="B2264">
        <v>20</v>
      </c>
      <c r="C2264">
        <f t="shared" si="140"/>
        <v>21</v>
      </c>
      <c r="D2264">
        <v>23</v>
      </c>
      <c r="E2264">
        <f t="shared" si="141"/>
        <v>24</v>
      </c>
      <c r="F2264">
        <v>21</v>
      </c>
      <c r="G2264">
        <f t="shared" si="142"/>
        <v>22</v>
      </c>
      <c r="H2264">
        <v>22</v>
      </c>
      <c r="I2264">
        <f t="shared" si="143"/>
        <v>23</v>
      </c>
      <c r="J2264">
        <v>88853</v>
      </c>
    </row>
    <row r="2265" spans="1:10" x14ac:dyDescent="0.25">
      <c r="A2265" s="1">
        <v>42917.712384259263</v>
      </c>
      <c r="B2265">
        <v>24</v>
      </c>
      <c r="C2265">
        <f t="shared" si="140"/>
        <v>25</v>
      </c>
      <c r="D2265">
        <v>27</v>
      </c>
      <c r="E2265">
        <f t="shared" si="141"/>
        <v>28</v>
      </c>
      <c r="F2265">
        <v>25</v>
      </c>
      <c r="G2265">
        <f t="shared" si="142"/>
        <v>26</v>
      </c>
      <c r="H2265">
        <v>26</v>
      </c>
      <c r="I2265">
        <f t="shared" si="143"/>
        <v>27</v>
      </c>
      <c r="J2265">
        <v>4364.47</v>
      </c>
    </row>
    <row r="2266" spans="1:10" x14ac:dyDescent="0.25">
      <c r="A2266" s="1">
        <v>42917.712430555555</v>
      </c>
      <c r="B2266">
        <v>25</v>
      </c>
      <c r="C2266">
        <f t="shared" si="140"/>
        <v>26</v>
      </c>
      <c r="D2266">
        <v>28</v>
      </c>
      <c r="E2266">
        <f t="shared" si="141"/>
        <v>29</v>
      </c>
      <c r="F2266">
        <v>26</v>
      </c>
      <c r="G2266">
        <f t="shared" si="142"/>
        <v>27</v>
      </c>
      <c r="H2266">
        <v>27</v>
      </c>
      <c r="I2266">
        <f t="shared" si="143"/>
        <v>28</v>
      </c>
      <c r="J2266">
        <v>3623.9</v>
      </c>
    </row>
    <row r="2267" spans="1:10" x14ac:dyDescent="0.25">
      <c r="A2267" s="1">
        <v>42917.712476851855</v>
      </c>
      <c r="B2267">
        <v>26</v>
      </c>
      <c r="C2267">
        <f t="shared" si="140"/>
        <v>27</v>
      </c>
      <c r="D2267">
        <v>29</v>
      </c>
      <c r="E2267">
        <f t="shared" si="141"/>
        <v>30</v>
      </c>
      <c r="F2267">
        <v>27</v>
      </c>
      <c r="G2267">
        <f t="shared" si="142"/>
        <v>28</v>
      </c>
      <c r="H2267">
        <v>28</v>
      </c>
      <c r="I2267">
        <f t="shared" si="143"/>
        <v>29</v>
      </c>
      <c r="J2267">
        <v>5389.26</v>
      </c>
    </row>
    <row r="2268" spans="1:10" x14ac:dyDescent="0.25">
      <c r="A2268" s="1">
        <v>42917.725729166668</v>
      </c>
      <c r="B2268">
        <v>0</v>
      </c>
      <c r="C2268">
        <f t="shared" si="140"/>
        <v>1</v>
      </c>
      <c r="D2268">
        <v>3</v>
      </c>
      <c r="E2268">
        <f t="shared" si="141"/>
        <v>4</v>
      </c>
      <c r="F2268">
        <v>1</v>
      </c>
      <c r="G2268">
        <f t="shared" si="142"/>
        <v>2</v>
      </c>
      <c r="H2268">
        <v>2</v>
      </c>
      <c r="I2268">
        <f t="shared" si="143"/>
        <v>3</v>
      </c>
      <c r="J2268">
        <v>205678</v>
      </c>
    </row>
    <row r="2269" spans="1:10" x14ac:dyDescent="0.25">
      <c r="A2269" s="1">
        <v>42917.725775462961</v>
      </c>
      <c r="B2269">
        <v>1</v>
      </c>
      <c r="C2269">
        <f t="shared" si="140"/>
        <v>2</v>
      </c>
      <c r="D2269">
        <v>4</v>
      </c>
      <c r="E2269">
        <f t="shared" si="141"/>
        <v>5</v>
      </c>
      <c r="F2269">
        <v>2</v>
      </c>
      <c r="G2269">
        <f t="shared" si="142"/>
        <v>3</v>
      </c>
      <c r="H2269">
        <v>3</v>
      </c>
      <c r="I2269">
        <f t="shared" si="143"/>
        <v>4</v>
      </c>
      <c r="J2269">
        <v>61.635399999999997</v>
      </c>
    </row>
    <row r="2270" spans="1:10" x14ac:dyDescent="0.25">
      <c r="A2270" s="1">
        <v>42917.725821759261</v>
      </c>
      <c r="B2270">
        <v>2</v>
      </c>
      <c r="C2270">
        <f t="shared" si="140"/>
        <v>3</v>
      </c>
      <c r="D2270">
        <v>5</v>
      </c>
      <c r="E2270">
        <f t="shared" si="141"/>
        <v>6</v>
      </c>
      <c r="F2270">
        <v>3</v>
      </c>
      <c r="G2270">
        <f t="shared" si="142"/>
        <v>4</v>
      </c>
      <c r="H2270">
        <v>4</v>
      </c>
      <c r="I2270">
        <f t="shared" si="143"/>
        <v>5</v>
      </c>
      <c r="J2270">
        <v>105779</v>
      </c>
    </row>
    <row r="2271" spans="1:10" x14ac:dyDescent="0.25">
      <c r="A2271" s="1">
        <v>42917.725856481484</v>
      </c>
      <c r="B2271">
        <v>6</v>
      </c>
      <c r="C2271">
        <f t="shared" si="140"/>
        <v>7</v>
      </c>
      <c r="D2271">
        <v>9</v>
      </c>
      <c r="E2271">
        <f t="shared" si="141"/>
        <v>10</v>
      </c>
      <c r="F2271">
        <v>7</v>
      </c>
      <c r="G2271">
        <f t="shared" si="142"/>
        <v>8</v>
      </c>
      <c r="H2271">
        <v>8</v>
      </c>
      <c r="I2271">
        <f t="shared" si="143"/>
        <v>9</v>
      </c>
      <c r="J2271">
        <v>49237.7</v>
      </c>
    </row>
    <row r="2272" spans="1:10" x14ac:dyDescent="0.25">
      <c r="A2272" s="1">
        <v>42917.725914351853</v>
      </c>
      <c r="B2272">
        <v>7</v>
      </c>
      <c r="C2272">
        <f t="shared" si="140"/>
        <v>8</v>
      </c>
      <c r="D2272">
        <v>10</v>
      </c>
      <c r="E2272">
        <f t="shared" si="141"/>
        <v>11</v>
      </c>
      <c r="F2272">
        <v>8</v>
      </c>
      <c r="G2272">
        <f t="shared" si="142"/>
        <v>9</v>
      </c>
      <c r="H2272">
        <v>9</v>
      </c>
      <c r="I2272">
        <f t="shared" si="143"/>
        <v>10</v>
      </c>
      <c r="J2272">
        <v>1884.28</v>
      </c>
    </row>
    <row r="2273" spans="1:10" x14ac:dyDescent="0.25">
      <c r="A2273" s="1">
        <v>42917.725949074076</v>
      </c>
      <c r="B2273">
        <v>8</v>
      </c>
      <c r="C2273">
        <f t="shared" si="140"/>
        <v>9</v>
      </c>
      <c r="D2273">
        <v>11</v>
      </c>
      <c r="E2273">
        <f t="shared" si="141"/>
        <v>12</v>
      </c>
      <c r="F2273">
        <v>9</v>
      </c>
      <c r="G2273">
        <f t="shared" si="142"/>
        <v>10</v>
      </c>
      <c r="H2273">
        <v>10</v>
      </c>
      <c r="I2273">
        <f t="shared" si="143"/>
        <v>11</v>
      </c>
      <c r="J2273">
        <v>130540</v>
      </c>
    </row>
    <row r="2274" spans="1:10" x14ac:dyDescent="0.25">
      <c r="A2274" s="1">
        <v>42917.725995370369</v>
      </c>
      <c r="B2274">
        <v>12</v>
      </c>
      <c r="C2274">
        <f t="shared" si="140"/>
        <v>13</v>
      </c>
      <c r="D2274">
        <v>15</v>
      </c>
      <c r="E2274">
        <f t="shared" si="141"/>
        <v>16</v>
      </c>
      <c r="F2274">
        <v>13</v>
      </c>
      <c r="G2274">
        <f t="shared" si="142"/>
        <v>14</v>
      </c>
      <c r="H2274">
        <v>14</v>
      </c>
      <c r="I2274">
        <f t="shared" si="143"/>
        <v>15</v>
      </c>
      <c r="J2274">
        <v>982.29499999999996</v>
      </c>
    </row>
    <row r="2275" spans="1:10" x14ac:dyDescent="0.25">
      <c r="A2275" s="1">
        <v>42917.726041666669</v>
      </c>
      <c r="B2275">
        <v>13</v>
      </c>
      <c r="C2275">
        <f t="shared" si="140"/>
        <v>14</v>
      </c>
      <c r="D2275">
        <v>16</v>
      </c>
      <c r="E2275">
        <f t="shared" si="141"/>
        <v>17</v>
      </c>
      <c r="F2275">
        <v>14</v>
      </c>
      <c r="G2275">
        <f t="shared" si="142"/>
        <v>15</v>
      </c>
      <c r="H2275">
        <v>15</v>
      </c>
      <c r="I2275">
        <f t="shared" si="143"/>
        <v>16</v>
      </c>
      <c r="J2275">
        <v>135015</v>
      </c>
    </row>
    <row r="2276" spans="1:10" x14ac:dyDescent="0.25">
      <c r="A2276" s="1">
        <v>42917.726087962961</v>
      </c>
      <c r="B2276">
        <v>14</v>
      </c>
      <c r="C2276">
        <f t="shared" si="140"/>
        <v>15</v>
      </c>
      <c r="D2276">
        <v>17</v>
      </c>
      <c r="E2276">
        <f t="shared" si="141"/>
        <v>18</v>
      </c>
      <c r="F2276">
        <v>15</v>
      </c>
      <c r="G2276">
        <f t="shared" si="142"/>
        <v>16</v>
      </c>
      <c r="H2276">
        <v>16</v>
      </c>
      <c r="I2276">
        <f t="shared" si="143"/>
        <v>17</v>
      </c>
      <c r="J2276">
        <v>4.2740399999999998E-2</v>
      </c>
    </row>
    <row r="2277" spans="1:10" x14ac:dyDescent="0.25">
      <c r="A2277" s="1">
        <v>42917.726122685184</v>
      </c>
      <c r="B2277">
        <v>18</v>
      </c>
      <c r="C2277">
        <f t="shared" si="140"/>
        <v>19</v>
      </c>
      <c r="D2277">
        <v>21</v>
      </c>
      <c r="E2277">
        <f t="shared" si="141"/>
        <v>22</v>
      </c>
      <c r="F2277">
        <v>19</v>
      </c>
      <c r="G2277">
        <f t="shared" si="142"/>
        <v>20</v>
      </c>
      <c r="H2277">
        <v>20</v>
      </c>
      <c r="I2277">
        <f t="shared" si="143"/>
        <v>21</v>
      </c>
      <c r="J2277">
        <v>2284.63</v>
      </c>
    </row>
    <row r="2278" spans="1:10" x14ac:dyDescent="0.25">
      <c r="A2278" s="1">
        <v>42917.726215277777</v>
      </c>
      <c r="B2278">
        <v>20</v>
      </c>
      <c r="C2278">
        <f t="shared" si="140"/>
        <v>21</v>
      </c>
      <c r="D2278">
        <v>23</v>
      </c>
      <c r="E2278">
        <f t="shared" si="141"/>
        <v>24</v>
      </c>
      <c r="F2278">
        <v>21</v>
      </c>
      <c r="G2278">
        <f t="shared" si="142"/>
        <v>22</v>
      </c>
      <c r="H2278">
        <v>22</v>
      </c>
      <c r="I2278">
        <f t="shared" si="143"/>
        <v>23</v>
      </c>
      <c r="J2278">
        <v>87947.6</v>
      </c>
    </row>
    <row r="2279" spans="1:10" x14ac:dyDescent="0.25">
      <c r="A2279" s="1">
        <v>42917.726261574076</v>
      </c>
      <c r="B2279">
        <v>24</v>
      </c>
      <c r="C2279">
        <f t="shared" si="140"/>
        <v>25</v>
      </c>
      <c r="D2279">
        <v>27</v>
      </c>
      <c r="E2279">
        <f t="shared" si="141"/>
        <v>28</v>
      </c>
      <c r="F2279">
        <v>25</v>
      </c>
      <c r="G2279">
        <f t="shared" si="142"/>
        <v>26</v>
      </c>
      <c r="H2279">
        <v>26</v>
      </c>
      <c r="I2279">
        <f t="shared" si="143"/>
        <v>27</v>
      </c>
      <c r="J2279">
        <v>4819.0200000000004</v>
      </c>
    </row>
    <row r="2280" spans="1:10" x14ac:dyDescent="0.25">
      <c r="A2280" s="1">
        <v>42917.726307870369</v>
      </c>
      <c r="B2280">
        <v>25</v>
      </c>
      <c r="C2280">
        <f t="shared" si="140"/>
        <v>26</v>
      </c>
      <c r="D2280">
        <v>28</v>
      </c>
      <c r="E2280">
        <f t="shared" si="141"/>
        <v>29</v>
      </c>
      <c r="F2280">
        <v>26</v>
      </c>
      <c r="G2280">
        <f t="shared" si="142"/>
        <v>27</v>
      </c>
      <c r="H2280">
        <v>27</v>
      </c>
      <c r="I2280">
        <f t="shared" si="143"/>
        <v>28</v>
      </c>
      <c r="J2280">
        <v>3550.83</v>
      </c>
    </row>
    <row r="2281" spans="1:10" x14ac:dyDescent="0.25">
      <c r="A2281" s="1">
        <v>42917.726354166669</v>
      </c>
      <c r="B2281">
        <v>26</v>
      </c>
      <c r="C2281">
        <f t="shared" si="140"/>
        <v>27</v>
      </c>
      <c r="D2281">
        <v>29</v>
      </c>
      <c r="E2281">
        <f t="shared" si="141"/>
        <v>30</v>
      </c>
      <c r="F2281">
        <v>27</v>
      </c>
      <c r="G2281">
        <f t="shared" si="142"/>
        <v>28</v>
      </c>
      <c r="H2281">
        <v>28</v>
      </c>
      <c r="I2281">
        <f t="shared" si="143"/>
        <v>29</v>
      </c>
      <c r="J2281">
        <v>5420.6</v>
      </c>
    </row>
    <row r="2282" spans="1:10" x14ac:dyDescent="0.25">
      <c r="A2282" s="1">
        <v>42917.739629629628</v>
      </c>
      <c r="B2282">
        <v>0</v>
      </c>
      <c r="C2282">
        <f t="shared" si="140"/>
        <v>1</v>
      </c>
      <c r="D2282">
        <v>3</v>
      </c>
      <c r="E2282">
        <f t="shared" si="141"/>
        <v>4</v>
      </c>
      <c r="F2282">
        <v>1</v>
      </c>
      <c r="G2282">
        <f t="shared" si="142"/>
        <v>2</v>
      </c>
      <c r="H2282">
        <v>2</v>
      </c>
      <c r="I2282">
        <f t="shared" si="143"/>
        <v>3</v>
      </c>
      <c r="J2282">
        <v>188024</v>
      </c>
    </row>
    <row r="2283" spans="1:10" x14ac:dyDescent="0.25">
      <c r="A2283" s="1">
        <v>42917.739675925928</v>
      </c>
      <c r="B2283">
        <v>1</v>
      </c>
      <c r="C2283">
        <f t="shared" si="140"/>
        <v>2</v>
      </c>
      <c r="D2283">
        <v>4</v>
      </c>
      <c r="E2283">
        <f t="shared" si="141"/>
        <v>5</v>
      </c>
      <c r="F2283">
        <v>2</v>
      </c>
      <c r="G2283">
        <f t="shared" si="142"/>
        <v>3</v>
      </c>
      <c r="H2283">
        <v>3</v>
      </c>
      <c r="I2283">
        <f t="shared" si="143"/>
        <v>4</v>
      </c>
      <c r="J2283">
        <v>62.618200000000002</v>
      </c>
    </row>
    <row r="2284" spans="1:10" x14ac:dyDescent="0.25">
      <c r="A2284" s="1">
        <v>42917.739710648151</v>
      </c>
      <c r="B2284">
        <v>2</v>
      </c>
      <c r="C2284">
        <f t="shared" si="140"/>
        <v>3</v>
      </c>
      <c r="D2284">
        <v>5</v>
      </c>
      <c r="E2284">
        <f t="shared" si="141"/>
        <v>6</v>
      </c>
      <c r="F2284">
        <v>3</v>
      </c>
      <c r="G2284">
        <f t="shared" si="142"/>
        <v>4</v>
      </c>
      <c r="H2284">
        <v>4</v>
      </c>
      <c r="I2284">
        <f t="shared" si="143"/>
        <v>5</v>
      </c>
      <c r="J2284">
        <v>103835</v>
      </c>
    </row>
    <row r="2285" spans="1:10" x14ac:dyDescent="0.25">
      <c r="A2285" s="1">
        <v>42917.739756944444</v>
      </c>
      <c r="B2285">
        <v>6</v>
      </c>
      <c r="C2285">
        <f t="shared" si="140"/>
        <v>7</v>
      </c>
      <c r="D2285">
        <v>9</v>
      </c>
      <c r="E2285">
        <f t="shared" si="141"/>
        <v>10</v>
      </c>
      <c r="F2285">
        <v>7</v>
      </c>
      <c r="G2285">
        <f t="shared" si="142"/>
        <v>8</v>
      </c>
      <c r="H2285">
        <v>8</v>
      </c>
      <c r="I2285">
        <f t="shared" si="143"/>
        <v>9</v>
      </c>
      <c r="J2285">
        <v>45859.6</v>
      </c>
    </row>
    <row r="2286" spans="1:10" x14ac:dyDescent="0.25">
      <c r="A2286" s="1">
        <v>42917.739803240744</v>
      </c>
      <c r="B2286">
        <v>7</v>
      </c>
      <c r="C2286">
        <f t="shared" si="140"/>
        <v>8</v>
      </c>
      <c r="D2286">
        <v>10</v>
      </c>
      <c r="E2286">
        <f t="shared" si="141"/>
        <v>11</v>
      </c>
      <c r="F2286">
        <v>8</v>
      </c>
      <c r="G2286">
        <f t="shared" si="142"/>
        <v>9</v>
      </c>
      <c r="H2286">
        <v>9</v>
      </c>
      <c r="I2286">
        <f t="shared" si="143"/>
        <v>10</v>
      </c>
      <c r="J2286">
        <v>1768.34</v>
      </c>
    </row>
    <row r="2287" spans="1:10" x14ac:dyDescent="0.25">
      <c r="A2287" s="1">
        <v>42917.739837962959</v>
      </c>
      <c r="B2287">
        <v>8</v>
      </c>
      <c r="C2287">
        <f t="shared" si="140"/>
        <v>9</v>
      </c>
      <c r="D2287">
        <v>11</v>
      </c>
      <c r="E2287">
        <f t="shared" si="141"/>
        <v>12</v>
      </c>
      <c r="F2287">
        <v>9</v>
      </c>
      <c r="G2287">
        <f t="shared" si="142"/>
        <v>10</v>
      </c>
      <c r="H2287">
        <v>10</v>
      </c>
      <c r="I2287">
        <f t="shared" si="143"/>
        <v>11</v>
      </c>
      <c r="J2287">
        <v>130680</v>
      </c>
    </row>
    <row r="2288" spans="1:10" x14ac:dyDescent="0.25">
      <c r="A2288" s="1">
        <v>42917.739884259259</v>
      </c>
      <c r="B2288">
        <v>12</v>
      </c>
      <c r="C2288">
        <f t="shared" si="140"/>
        <v>13</v>
      </c>
      <c r="D2288">
        <v>15</v>
      </c>
      <c r="E2288">
        <f t="shared" si="141"/>
        <v>16</v>
      </c>
      <c r="F2288">
        <v>13</v>
      </c>
      <c r="G2288">
        <f t="shared" si="142"/>
        <v>14</v>
      </c>
      <c r="H2288">
        <v>14</v>
      </c>
      <c r="I2288">
        <f t="shared" si="143"/>
        <v>15</v>
      </c>
      <c r="J2288">
        <v>1512.65</v>
      </c>
    </row>
    <row r="2289" spans="1:10" x14ac:dyDescent="0.25">
      <c r="A2289" s="1">
        <v>42917.739930555559</v>
      </c>
      <c r="B2289">
        <v>13</v>
      </c>
      <c r="C2289">
        <f t="shared" si="140"/>
        <v>14</v>
      </c>
      <c r="D2289">
        <v>16</v>
      </c>
      <c r="E2289">
        <f t="shared" si="141"/>
        <v>17</v>
      </c>
      <c r="F2289">
        <v>14</v>
      </c>
      <c r="G2289">
        <f t="shared" si="142"/>
        <v>15</v>
      </c>
      <c r="H2289">
        <v>15</v>
      </c>
      <c r="I2289">
        <f t="shared" si="143"/>
        <v>16</v>
      </c>
      <c r="J2289">
        <v>146745</v>
      </c>
    </row>
    <row r="2290" spans="1:10" x14ac:dyDescent="0.25">
      <c r="A2290" s="1">
        <v>42917.739976851852</v>
      </c>
      <c r="B2290">
        <v>14</v>
      </c>
      <c r="C2290">
        <f t="shared" si="140"/>
        <v>15</v>
      </c>
      <c r="D2290">
        <v>17</v>
      </c>
      <c r="E2290">
        <f t="shared" si="141"/>
        <v>18</v>
      </c>
      <c r="F2290">
        <v>15</v>
      </c>
      <c r="G2290">
        <f t="shared" si="142"/>
        <v>16</v>
      </c>
      <c r="H2290">
        <v>16</v>
      </c>
      <c r="I2290">
        <f t="shared" si="143"/>
        <v>17</v>
      </c>
      <c r="J2290">
        <v>4.32617E-2</v>
      </c>
    </row>
    <row r="2291" spans="1:10" x14ac:dyDescent="0.25">
      <c r="A2291" s="1">
        <v>42917.740023148152</v>
      </c>
      <c r="B2291">
        <v>18</v>
      </c>
      <c r="C2291">
        <f t="shared" si="140"/>
        <v>19</v>
      </c>
      <c r="D2291">
        <v>21</v>
      </c>
      <c r="E2291">
        <f t="shared" si="141"/>
        <v>22</v>
      </c>
      <c r="F2291">
        <v>19</v>
      </c>
      <c r="G2291">
        <f t="shared" si="142"/>
        <v>20</v>
      </c>
      <c r="H2291">
        <v>20</v>
      </c>
      <c r="I2291">
        <f t="shared" si="143"/>
        <v>21</v>
      </c>
      <c r="J2291">
        <v>2321.77</v>
      </c>
    </row>
    <row r="2292" spans="1:10" x14ac:dyDescent="0.25">
      <c r="A2292" s="1">
        <v>42917.740104166667</v>
      </c>
      <c r="B2292">
        <v>20</v>
      </c>
      <c r="C2292">
        <f t="shared" si="140"/>
        <v>21</v>
      </c>
      <c r="D2292">
        <v>23</v>
      </c>
      <c r="E2292">
        <f t="shared" si="141"/>
        <v>24</v>
      </c>
      <c r="F2292">
        <v>21</v>
      </c>
      <c r="G2292">
        <f t="shared" si="142"/>
        <v>22</v>
      </c>
      <c r="H2292">
        <v>22</v>
      </c>
      <c r="I2292">
        <f t="shared" si="143"/>
        <v>23</v>
      </c>
      <c r="J2292">
        <v>91395.8</v>
      </c>
    </row>
    <row r="2293" spans="1:10" x14ac:dyDescent="0.25">
      <c r="A2293" s="1">
        <v>42917.74015046296</v>
      </c>
      <c r="B2293">
        <v>24</v>
      </c>
      <c r="C2293">
        <f t="shared" si="140"/>
        <v>25</v>
      </c>
      <c r="D2293">
        <v>27</v>
      </c>
      <c r="E2293">
        <f t="shared" si="141"/>
        <v>28</v>
      </c>
      <c r="F2293">
        <v>25</v>
      </c>
      <c r="G2293">
        <f t="shared" si="142"/>
        <v>26</v>
      </c>
      <c r="H2293">
        <v>26</v>
      </c>
      <c r="I2293">
        <f t="shared" si="143"/>
        <v>27</v>
      </c>
      <c r="J2293">
        <v>14514.2</v>
      </c>
    </row>
    <row r="2294" spans="1:10" x14ac:dyDescent="0.25">
      <c r="A2294" s="1">
        <v>42917.740208333336</v>
      </c>
      <c r="B2294">
        <v>25</v>
      </c>
      <c r="C2294">
        <f t="shared" si="140"/>
        <v>26</v>
      </c>
      <c r="D2294">
        <v>28</v>
      </c>
      <c r="E2294">
        <f t="shared" si="141"/>
        <v>29</v>
      </c>
      <c r="F2294">
        <v>26</v>
      </c>
      <c r="G2294">
        <f t="shared" si="142"/>
        <v>27</v>
      </c>
      <c r="H2294">
        <v>27</v>
      </c>
      <c r="I2294">
        <f t="shared" si="143"/>
        <v>28</v>
      </c>
      <c r="J2294">
        <v>4351.8100000000004</v>
      </c>
    </row>
    <row r="2295" spans="1:10" x14ac:dyDescent="0.25">
      <c r="A2295" s="1">
        <v>42917.740243055552</v>
      </c>
      <c r="B2295">
        <v>26</v>
      </c>
      <c r="C2295">
        <f t="shared" si="140"/>
        <v>27</v>
      </c>
      <c r="D2295">
        <v>29</v>
      </c>
      <c r="E2295">
        <f t="shared" si="141"/>
        <v>30</v>
      </c>
      <c r="F2295">
        <v>27</v>
      </c>
      <c r="G2295">
        <f t="shared" si="142"/>
        <v>28</v>
      </c>
      <c r="H2295">
        <v>28</v>
      </c>
      <c r="I2295">
        <f t="shared" si="143"/>
        <v>29</v>
      </c>
      <c r="J2295">
        <v>6198.69</v>
      </c>
    </row>
    <row r="2296" spans="1:10" x14ac:dyDescent="0.25">
      <c r="A2296" s="1">
        <v>42917.753506944442</v>
      </c>
      <c r="B2296">
        <v>0</v>
      </c>
      <c r="C2296">
        <f t="shared" si="140"/>
        <v>1</v>
      </c>
      <c r="D2296">
        <v>3</v>
      </c>
      <c r="E2296">
        <f t="shared" si="141"/>
        <v>4</v>
      </c>
      <c r="F2296">
        <v>1</v>
      </c>
      <c r="G2296">
        <f t="shared" si="142"/>
        <v>2</v>
      </c>
      <c r="H2296">
        <v>2</v>
      </c>
      <c r="I2296">
        <f t="shared" si="143"/>
        <v>3</v>
      </c>
      <c r="J2296">
        <v>206138</v>
      </c>
    </row>
    <row r="2297" spans="1:10" x14ac:dyDescent="0.25">
      <c r="A2297" s="1">
        <v>42917.753553240742</v>
      </c>
      <c r="B2297">
        <v>1</v>
      </c>
      <c r="C2297">
        <f t="shared" si="140"/>
        <v>2</v>
      </c>
      <c r="D2297">
        <v>4</v>
      </c>
      <c r="E2297">
        <f t="shared" si="141"/>
        <v>5</v>
      </c>
      <c r="F2297">
        <v>2</v>
      </c>
      <c r="G2297">
        <f t="shared" si="142"/>
        <v>3</v>
      </c>
      <c r="H2297">
        <v>3</v>
      </c>
      <c r="I2297">
        <f t="shared" si="143"/>
        <v>4</v>
      </c>
      <c r="J2297">
        <v>48.4574</v>
      </c>
    </row>
    <row r="2298" spans="1:10" x14ac:dyDescent="0.25">
      <c r="A2298" s="1">
        <v>42917.753599537034</v>
      </c>
      <c r="B2298">
        <v>2</v>
      </c>
      <c r="C2298">
        <f t="shared" si="140"/>
        <v>3</v>
      </c>
      <c r="D2298">
        <v>5</v>
      </c>
      <c r="E2298">
        <f t="shared" si="141"/>
        <v>6</v>
      </c>
      <c r="F2298">
        <v>3</v>
      </c>
      <c r="G2298">
        <f t="shared" si="142"/>
        <v>4</v>
      </c>
      <c r="H2298">
        <v>4</v>
      </c>
      <c r="I2298">
        <f t="shared" si="143"/>
        <v>5</v>
      </c>
      <c r="J2298">
        <v>104049</v>
      </c>
    </row>
    <row r="2299" spans="1:10" x14ac:dyDescent="0.25">
      <c r="A2299" s="1">
        <v>42917.753645833334</v>
      </c>
      <c r="B2299">
        <v>6</v>
      </c>
      <c r="C2299">
        <f t="shared" si="140"/>
        <v>7</v>
      </c>
      <c r="D2299">
        <v>9</v>
      </c>
      <c r="E2299">
        <f t="shared" si="141"/>
        <v>10</v>
      </c>
      <c r="F2299">
        <v>7</v>
      </c>
      <c r="G2299">
        <f t="shared" si="142"/>
        <v>8</v>
      </c>
      <c r="H2299">
        <v>8</v>
      </c>
      <c r="I2299">
        <f t="shared" si="143"/>
        <v>9</v>
      </c>
      <c r="J2299">
        <v>38662.9</v>
      </c>
    </row>
    <row r="2300" spans="1:10" x14ac:dyDescent="0.25">
      <c r="A2300" s="1">
        <v>42917.753680555557</v>
      </c>
      <c r="B2300">
        <v>7</v>
      </c>
      <c r="C2300">
        <f t="shared" si="140"/>
        <v>8</v>
      </c>
      <c r="D2300">
        <v>10</v>
      </c>
      <c r="E2300">
        <f t="shared" si="141"/>
        <v>11</v>
      </c>
      <c r="F2300">
        <v>8</v>
      </c>
      <c r="G2300">
        <f t="shared" si="142"/>
        <v>9</v>
      </c>
      <c r="H2300">
        <v>9</v>
      </c>
      <c r="I2300">
        <f t="shared" si="143"/>
        <v>10</v>
      </c>
      <c r="J2300">
        <v>1731.4</v>
      </c>
    </row>
    <row r="2301" spans="1:10" x14ac:dyDescent="0.25">
      <c r="A2301" s="1">
        <v>42917.75372685185</v>
      </c>
      <c r="B2301">
        <v>8</v>
      </c>
      <c r="C2301">
        <f t="shared" si="140"/>
        <v>9</v>
      </c>
      <c r="D2301">
        <v>11</v>
      </c>
      <c r="E2301">
        <f t="shared" si="141"/>
        <v>12</v>
      </c>
      <c r="F2301">
        <v>9</v>
      </c>
      <c r="G2301">
        <f t="shared" si="142"/>
        <v>10</v>
      </c>
      <c r="H2301">
        <v>10</v>
      </c>
      <c r="I2301">
        <f t="shared" si="143"/>
        <v>11</v>
      </c>
      <c r="J2301">
        <v>126977</v>
      </c>
    </row>
    <row r="2302" spans="1:10" x14ac:dyDescent="0.25">
      <c r="A2302" s="1">
        <v>42917.75377314815</v>
      </c>
      <c r="B2302">
        <v>12</v>
      </c>
      <c r="C2302">
        <f t="shared" si="140"/>
        <v>13</v>
      </c>
      <c r="D2302">
        <v>15</v>
      </c>
      <c r="E2302">
        <f t="shared" si="141"/>
        <v>16</v>
      </c>
      <c r="F2302">
        <v>13</v>
      </c>
      <c r="G2302">
        <f t="shared" si="142"/>
        <v>14</v>
      </c>
      <c r="H2302">
        <v>14</v>
      </c>
      <c r="I2302">
        <f t="shared" si="143"/>
        <v>15</v>
      </c>
      <c r="J2302">
        <v>1123.2</v>
      </c>
    </row>
    <row r="2303" spans="1:10" x14ac:dyDescent="0.25">
      <c r="A2303" s="1">
        <v>42917.753819444442</v>
      </c>
      <c r="B2303">
        <v>13</v>
      </c>
      <c r="C2303">
        <f t="shared" si="140"/>
        <v>14</v>
      </c>
      <c r="D2303">
        <v>16</v>
      </c>
      <c r="E2303">
        <f t="shared" si="141"/>
        <v>17</v>
      </c>
      <c r="F2303">
        <v>14</v>
      </c>
      <c r="G2303">
        <f t="shared" si="142"/>
        <v>15</v>
      </c>
      <c r="H2303">
        <v>15</v>
      </c>
      <c r="I2303">
        <f t="shared" si="143"/>
        <v>16</v>
      </c>
      <c r="J2303">
        <v>135220</v>
      </c>
    </row>
    <row r="2304" spans="1:10" x14ac:dyDescent="0.25">
      <c r="A2304" s="1">
        <v>42917.753865740742</v>
      </c>
      <c r="B2304">
        <v>14</v>
      </c>
      <c r="C2304">
        <f t="shared" si="140"/>
        <v>15</v>
      </c>
      <c r="D2304">
        <v>17</v>
      </c>
      <c r="E2304">
        <f t="shared" si="141"/>
        <v>18</v>
      </c>
      <c r="F2304">
        <v>15</v>
      </c>
      <c r="G2304">
        <f t="shared" si="142"/>
        <v>16</v>
      </c>
      <c r="H2304">
        <v>16</v>
      </c>
      <c r="I2304">
        <f t="shared" si="143"/>
        <v>17</v>
      </c>
      <c r="J2304">
        <v>4.2913100000000003E-2</v>
      </c>
    </row>
    <row r="2305" spans="1:10" x14ac:dyDescent="0.25">
      <c r="A2305" s="1">
        <v>42917.753900462965</v>
      </c>
      <c r="B2305">
        <v>18</v>
      </c>
      <c r="C2305">
        <f t="shared" si="140"/>
        <v>19</v>
      </c>
      <c r="D2305">
        <v>21</v>
      </c>
      <c r="E2305">
        <f t="shared" si="141"/>
        <v>22</v>
      </c>
      <c r="F2305">
        <v>19</v>
      </c>
      <c r="G2305">
        <f t="shared" si="142"/>
        <v>20</v>
      </c>
      <c r="H2305">
        <v>20</v>
      </c>
      <c r="I2305">
        <f t="shared" si="143"/>
        <v>21</v>
      </c>
      <c r="J2305">
        <v>2317.35</v>
      </c>
    </row>
    <row r="2306" spans="1:10" x14ac:dyDescent="0.25">
      <c r="A2306" s="1">
        <v>42917.753981481481</v>
      </c>
      <c r="B2306">
        <v>20</v>
      </c>
      <c r="C2306">
        <f t="shared" si="140"/>
        <v>21</v>
      </c>
      <c r="D2306">
        <v>23</v>
      </c>
      <c r="E2306">
        <f t="shared" si="141"/>
        <v>24</v>
      </c>
      <c r="F2306">
        <v>21</v>
      </c>
      <c r="G2306">
        <f t="shared" si="142"/>
        <v>22</v>
      </c>
      <c r="H2306">
        <v>22</v>
      </c>
      <c r="I2306">
        <f t="shared" si="143"/>
        <v>23</v>
      </c>
      <c r="J2306">
        <v>90325.5</v>
      </c>
    </row>
    <row r="2307" spans="1:10" x14ac:dyDescent="0.25">
      <c r="A2307" s="1">
        <v>42917.754027777781</v>
      </c>
      <c r="B2307">
        <v>24</v>
      </c>
      <c r="C2307">
        <f t="shared" ref="C2307:C2370" si="144">B2307+1</f>
        <v>25</v>
      </c>
      <c r="D2307">
        <v>27</v>
      </c>
      <c r="E2307">
        <f t="shared" ref="E2307:E2370" si="145">D2307+1</f>
        <v>28</v>
      </c>
      <c r="F2307">
        <v>25</v>
      </c>
      <c r="G2307">
        <f t="shared" ref="G2307:G2370" si="146">F2307+1</f>
        <v>26</v>
      </c>
      <c r="H2307">
        <v>26</v>
      </c>
      <c r="I2307">
        <f t="shared" ref="I2307:I2370" si="147">H2307+1</f>
        <v>27</v>
      </c>
      <c r="J2307">
        <v>4866.47</v>
      </c>
    </row>
    <row r="2308" spans="1:10" x14ac:dyDescent="0.25">
      <c r="A2308" s="1">
        <v>42917.754074074073</v>
      </c>
      <c r="B2308">
        <v>25</v>
      </c>
      <c r="C2308">
        <f t="shared" si="144"/>
        <v>26</v>
      </c>
      <c r="D2308">
        <v>28</v>
      </c>
      <c r="E2308">
        <f t="shared" si="145"/>
        <v>29</v>
      </c>
      <c r="F2308">
        <v>26</v>
      </c>
      <c r="G2308">
        <f t="shared" si="146"/>
        <v>27</v>
      </c>
      <c r="H2308">
        <v>27</v>
      </c>
      <c r="I2308">
        <f t="shared" si="147"/>
        <v>28</v>
      </c>
      <c r="J2308">
        <v>3656.89</v>
      </c>
    </row>
    <row r="2309" spans="1:10" x14ac:dyDescent="0.25">
      <c r="A2309" s="1">
        <v>42917.754120370373</v>
      </c>
      <c r="B2309">
        <v>26</v>
      </c>
      <c r="C2309">
        <f t="shared" si="144"/>
        <v>27</v>
      </c>
      <c r="D2309">
        <v>29</v>
      </c>
      <c r="E2309">
        <f t="shared" si="145"/>
        <v>30</v>
      </c>
      <c r="F2309">
        <v>27</v>
      </c>
      <c r="G2309">
        <f t="shared" si="146"/>
        <v>28</v>
      </c>
      <c r="H2309">
        <v>28</v>
      </c>
      <c r="I2309">
        <f t="shared" si="147"/>
        <v>29</v>
      </c>
      <c r="J2309">
        <v>5489.68</v>
      </c>
    </row>
    <row r="2310" spans="1:10" x14ac:dyDescent="0.25">
      <c r="A2310" s="1">
        <v>42917.767407407409</v>
      </c>
      <c r="B2310">
        <v>0</v>
      </c>
      <c r="C2310">
        <f t="shared" si="144"/>
        <v>1</v>
      </c>
      <c r="D2310">
        <v>3</v>
      </c>
      <c r="E2310">
        <f t="shared" si="145"/>
        <v>4</v>
      </c>
      <c r="F2310">
        <v>1</v>
      </c>
      <c r="G2310">
        <f t="shared" si="146"/>
        <v>2</v>
      </c>
      <c r="H2310">
        <v>2</v>
      </c>
      <c r="I2310">
        <f t="shared" si="147"/>
        <v>3</v>
      </c>
      <c r="J2310">
        <v>206826</v>
      </c>
    </row>
    <row r="2311" spans="1:10" x14ac:dyDescent="0.25">
      <c r="A2311" s="1">
        <v>42917.767453703702</v>
      </c>
      <c r="B2311">
        <v>1</v>
      </c>
      <c r="C2311">
        <f t="shared" si="144"/>
        <v>2</v>
      </c>
      <c r="D2311">
        <v>4</v>
      </c>
      <c r="E2311">
        <f t="shared" si="145"/>
        <v>5</v>
      </c>
      <c r="F2311">
        <v>2</v>
      </c>
      <c r="G2311">
        <f t="shared" si="146"/>
        <v>3</v>
      </c>
      <c r="H2311">
        <v>3</v>
      </c>
      <c r="I2311">
        <f t="shared" si="147"/>
        <v>4</v>
      </c>
      <c r="J2311">
        <v>38.409700000000001</v>
      </c>
    </row>
    <row r="2312" spans="1:10" x14ac:dyDescent="0.25">
      <c r="A2312" s="1">
        <v>42917.767488425925</v>
      </c>
      <c r="B2312">
        <v>2</v>
      </c>
      <c r="C2312">
        <f t="shared" si="144"/>
        <v>3</v>
      </c>
      <c r="D2312">
        <v>5</v>
      </c>
      <c r="E2312">
        <f t="shared" si="145"/>
        <v>6</v>
      </c>
      <c r="F2312">
        <v>3</v>
      </c>
      <c r="G2312">
        <f t="shared" si="146"/>
        <v>4</v>
      </c>
      <c r="H2312">
        <v>4</v>
      </c>
      <c r="I2312">
        <f t="shared" si="147"/>
        <v>5</v>
      </c>
      <c r="J2312">
        <v>103881</v>
      </c>
    </row>
    <row r="2313" spans="1:10" x14ac:dyDescent="0.25">
      <c r="A2313" s="1">
        <v>42917.767534722225</v>
      </c>
      <c r="B2313">
        <v>6</v>
      </c>
      <c r="C2313">
        <f t="shared" si="144"/>
        <v>7</v>
      </c>
      <c r="D2313">
        <v>9</v>
      </c>
      <c r="E2313">
        <f t="shared" si="145"/>
        <v>10</v>
      </c>
      <c r="F2313">
        <v>7</v>
      </c>
      <c r="G2313">
        <f t="shared" si="146"/>
        <v>8</v>
      </c>
      <c r="H2313">
        <v>8</v>
      </c>
      <c r="I2313">
        <f t="shared" si="147"/>
        <v>9</v>
      </c>
      <c r="J2313">
        <v>50749.8</v>
      </c>
    </row>
    <row r="2314" spans="1:10" x14ac:dyDescent="0.25">
      <c r="A2314" s="1">
        <v>42917.767581018517</v>
      </c>
      <c r="B2314">
        <v>7</v>
      </c>
      <c r="C2314">
        <f t="shared" si="144"/>
        <v>8</v>
      </c>
      <c r="D2314">
        <v>10</v>
      </c>
      <c r="E2314">
        <f t="shared" si="145"/>
        <v>11</v>
      </c>
      <c r="F2314">
        <v>8</v>
      </c>
      <c r="G2314">
        <f t="shared" si="146"/>
        <v>9</v>
      </c>
      <c r="H2314">
        <v>9</v>
      </c>
      <c r="I2314">
        <f t="shared" si="147"/>
        <v>10</v>
      </c>
      <c r="J2314">
        <v>1814.15</v>
      </c>
    </row>
    <row r="2315" spans="1:10" x14ac:dyDescent="0.25">
      <c r="A2315" s="1">
        <v>42917.76761574074</v>
      </c>
      <c r="B2315">
        <v>8</v>
      </c>
      <c r="C2315">
        <f t="shared" si="144"/>
        <v>9</v>
      </c>
      <c r="D2315">
        <v>11</v>
      </c>
      <c r="E2315">
        <f t="shared" si="145"/>
        <v>12</v>
      </c>
      <c r="F2315">
        <v>9</v>
      </c>
      <c r="G2315">
        <f t="shared" si="146"/>
        <v>10</v>
      </c>
      <c r="H2315">
        <v>10</v>
      </c>
      <c r="I2315">
        <f t="shared" si="147"/>
        <v>11</v>
      </c>
      <c r="J2315">
        <v>130679</v>
      </c>
    </row>
    <row r="2316" spans="1:10" x14ac:dyDescent="0.25">
      <c r="A2316" s="1">
        <v>42917.76766203704</v>
      </c>
      <c r="B2316">
        <v>12</v>
      </c>
      <c r="C2316">
        <f t="shared" si="144"/>
        <v>13</v>
      </c>
      <c r="D2316">
        <v>15</v>
      </c>
      <c r="E2316">
        <f t="shared" si="145"/>
        <v>16</v>
      </c>
      <c r="F2316">
        <v>13</v>
      </c>
      <c r="G2316">
        <f t="shared" si="146"/>
        <v>14</v>
      </c>
      <c r="H2316">
        <v>14</v>
      </c>
      <c r="I2316">
        <f t="shared" si="147"/>
        <v>15</v>
      </c>
      <c r="J2316">
        <v>1090.92</v>
      </c>
    </row>
    <row r="2317" spans="1:10" x14ac:dyDescent="0.25">
      <c r="A2317" s="1">
        <v>42917.767708333333</v>
      </c>
      <c r="B2317">
        <v>13</v>
      </c>
      <c r="C2317">
        <f t="shared" si="144"/>
        <v>14</v>
      </c>
      <c r="D2317">
        <v>16</v>
      </c>
      <c r="E2317">
        <f t="shared" si="145"/>
        <v>17</v>
      </c>
      <c r="F2317">
        <v>14</v>
      </c>
      <c r="G2317">
        <f t="shared" si="146"/>
        <v>15</v>
      </c>
      <c r="H2317">
        <v>15</v>
      </c>
      <c r="I2317">
        <f t="shared" si="147"/>
        <v>16</v>
      </c>
      <c r="J2317">
        <v>142031</v>
      </c>
    </row>
    <row r="2318" spans="1:10" x14ac:dyDescent="0.25">
      <c r="A2318" s="1">
        <v>42917.767754629633</v>
      </c>
      <c r="B2318">
        <v>14</v>
      </c>
      <c r="C2318">
        <f t="shared" si="144"/>
        <v>15</v>
      </c>
      <c r="D2318">
        <v>17</v>
      </c>
      <c r="E2318">
        <f t="shared" si="145"/>
        <v>18</v>
      </c>
      <c r="F2318">
        <v>15</v>
      </c>
      <c r="G2318">
        <f t="shared" si="146"/>
        <v>16</v>
      </c>
      <c r="H2318">
        <v>16</v>
      </c>
      <c r="I2318">
        <f t="shared" si="147"/>
        <v>17</v>
      </c>
      <c r="J2318">
        <v>4.2586199999999998E-2</v>
      </c>
    </row>
    <row r="2319" spans="1:10" x14ac:dyDescent="0.25">
      <c r="A2319" s="1">
        <v>42917.767800925925</v>
      </c>
      <c r="B2319">
        <v>18</v>
      </c>
      <c r="C2319">
        <f t="shared" si="144"/>
        <v>19</v>
      </c>
      <c r="D2319">
        <v>21</v>
      </c>
      <c r="E2319">
        <f t="shared" si="145"/>
        <v>22</v>
      </c>
      <c r="F2319">
        <v>19</v>
      </c>
      <c r="G2319">
        <f t="shared" si="146"/>
        <v>20</v>
      </c>
      <c r="H2319">
        <v>20</v>
      </c>
      <c r="I2319">
        <f t="shared" si="147"/>
        <v>21</v>
      </c>
      <c r="J2319">
        <v>2346.35</v>
      </c>
    </row>
    <row r="2320" spans="1:10" x14ac:dyDescent="0.25">
      <c r="A2320" s="1">
        <v>42917.767881944441</v>
      </c>
      <c r="B2320">
        <v>20</v>
      </c>
      <c r="C2320">
        <f t="shared" si="144"/>
        <v>21</v>
      </c>
      <c r="D2320">
        <v>23</v>
      </c>
      <c r="E2320">
        <f t="shared" si="145"/>
        <v>24</v>
      </c>
      <c r="F2320">
        <v>21</v>
      </c>
      <c r="G2320">
        <f t="shared" si="146"/>
        <v>22</v>
      </c>
      <c r="H2320">
        <v>22</v>
      </c>
      <c r="I2320">
        <f t="shared" si="147"/>
        <v>23</v>
      </c>
      <c r="J2320">
        <v>85929.3</v>
      </c>
    </row>
    <row r="2321" spans="1:10" x14ac:dyDescent="0.25">
      <c r="A2321" s="1">
        <v>42917.767939814818</v>
      </c>
      <c r="B2321">
        <v>24</v>
      </c>
      <c r="C2321">
        <f t="shared" si="144"/>
        <v>25</v>
      </c>
      <c r="D2321">
        <v>27</v>
      </c>
      <c r="E2321">
        <f t="shared" si="145"/>
        <v>28</v>
      </c>
      <c r="F2321">
        <v>25</v>
      </c>
      <c r="G2321">
        <f t="shared" si="146"/>
        <v>26</v>
      </c>
      <c r="H2321">
        <v>26</v>
      </c>
      <c r="I2321">
        <f t="shared" si="147"/>
        <v>27</v>
      </c>
      <c r="J2321">
        <v>4757.34</v>
      </c>
    </row>
    <row r="2322" spans="1:10" x14ac:dyDescent="0.25">
      <c r="A2322" s="1">
        <v>42917.76798611111</v>
      </c>
      <c r="B2322">
        <v>25</v>
      </c>
      <c r="C2322">
        <f t="shared" si="144"/>
        <v>26</v>
      </c>
      <c r="D2322">
        <v>28</v>
      </c>
      <c r="E2322">
        <f t="shared" si="145"/>
        <v>29</v>
      </c>
      <c r="F2322">
        <v>26</v>
      </c>
      <c r="G2322">
        <f t="shared" si="146"/>
        <v>27</v>
      </c>
      <c r="H2322">
        <v>27</v>
      </c>
      <c r="I2322">
        <f t="shared" si="147"/>
        <v>28</v>
      </c>
      <c r="J2322">
        <v>3529.12</v>
      </c>
    </row>
    <row r="2323" spans="1:10" x14ac:dyDescent="0.25">
      <c r="A2323" s="1">
        <v>42917.76803240741</v>
      </c>
      <c r="B2323">
        <v>26</v>
      </c>
      <c r="C2323">
        <f t="shared" si="144"/>
        <v>27</v>
      </c>
      <c r="D2323">
        <v>29</v>
      </c>
      <c r="E2323">
        <f t="shared" si="145"/>
        <v>30</v>
      </c>
      <c r="F2323">
        <v>27</v>
      </c>
      <c r="G2323">
        <f t="shared" si="146"/>
        <v>28</v>
      </c>
      <c r="H2323">
        <v>28</v>
      </c>
      <c r="I2323">
        <f t="shared" si="147"/>
        <v>29</v>
      </c>
      <c r="J2323">
        <v>5231.4799999999996</v>
      </c>
    </row>
    <row r="2324" spans="1:10" x14ac:dyDescent="0.25">
      <c r="A2324" s="1">
        <v>42917.7812962963</v>
      </c>
      <c r="B2324">
        <v>0</v>
      </c>
      <c r="C2324">
        <f t="shared" si="144"/>
        <v>1</v>
      </c>
      <c r="D2324">
        <v>3</v>
      </c>
      <c r="E2324">
        <f t="shared" si="145"/>
        <v>4</v>
      </c>
      <c r="F2324">
        <v>1</v>
      </c>
      <c r="G2324">
        <f t="shared" si="146"/>
        <v>2</v>
      </c>
      <c r="H2324">
        <v>2</v>
      </c>
      <c r="I2324">
        <f t="shared" si="147"/>
        <v>3</v>
      </c>
      <c r="J2324">
        <v>206073</v>
      </c>
    </row>
    <row r="2325" spans="1:10" x14ac:dyDescent="0.25">
      <c r="A2325" s="1">
        <v>42917.781342592592</v>
      </c>
      <c r="B2325">
        <v>1</v>
      </c>
      <c r="C2325">
        <f t="shared" si="144"/>
        <v>2</v>
      </c>
      <c r="D2325">
        <v>4</v>
      </c>
      <c r="E2325">
        <f t="shared" si="145"/>
        <v>5</v>
      </c>
      <c r="F2325">
        <v>2</v>
      </c>
      <c r="G2325">
        <f t="shared" si="146"/>
        <v>3</v>
      </c>
      <c r="H2325">
        <v>3</v>
      </c>
      <c r="I2325">
        <f t="shared" si="147"/>
        <v>4</v>
      </c>
      <c r="J2325">
        <v>50.137700000000002</v>
      </c>
    </row>
    <row r="2326" spans="1:10" x14ac:dyDescent="0.25">
      <c r="A2326" s="1">
        <v>42917.781388888892</v>
      </c>
      <c r="B2326">
        <v>2</v>
      </c>
      <c r="C2326">
        <f t="shared" si="144"/>
        <v>3</v>
      </c>
      <c r="D2326">
        <v>5</v>
      </c>
      <c r="E2326">
        <f t="shared" si="145"/>
        <v>6</v>
      </c>
      <c r="F2326">
        <v>3</v>
      </c>
      <c r="G2326">
        <f t="shared" si="146"/>
        <v>4</v>
      </c>
      <c r="H2326">
        <v>4</v>
      </c>
      <c r="I2326">
        <f t="shared" si="147"/>
        <v>5</v>
      </c>
      <c r="J2326">
        <v>107097</v>
      </c>
    </row>
    <row r="2327" spans="1:10" x14ac:dyDescent="0.25">
      <c r="A2327" s="1">
        <v>42917.781435185185</v>
      </c>
      <c r="B2327">
        <v>6</v>
      </c>
      <c r="C2327">
        <f t="shared" si="144"/>
        <v>7</v>
      </c>
      <c r="D2327">
        <v>9</v>
      </c>
      <c r="E2327">
        <f t="shared" si="145"/>
        <v>10</v>
      </c>
      <c r="F2327">
        <v>7</v>
      </c>
      <c r="G2327">
        <f t="shared" si="146"/>
        <v>8</v>
      </c>
      <c r="H2327">
        <v>8</v>
      </c>
      <c r="I2327">
        <f t="shared" si="147"/>
        <v>9</v>
      </c>
      <c r="J2327">
        <v>33103.300000000003</v>
      </c>
    </row>
    <row r="2328" spans="1:10" x14ac:dyDescent="0.25">
      <c r="A2328" s="1">
        <v>42917.781469907408</v>
      </c>
      <c r="B2328">
        <v>7</v>
      </c>
      <c r="C2328">
        <f t="shared" si="144"/>
        <v>8</v>
      </c>
      <c r="D2328">
        <v>10</v>
      </c>
      <c r="E2328">
        <f t="shared" si="145"/>
        <v>11</v>
      </c>
      <c r="F2328">
        <v>8</v>
      </c>
      <c r="G2328">
        <f t="shared" si="146"/>
        <v>9</v>
      </c>
      <c r="H2328">
        <v>9</v>
      </c>
      <c r="I2328">
        <f t="shared" si="147"/>
        <v>10</v>
      </c>
      <c r="J2328">
        <v>1896.14</v>
      </c>
    </row>
    <row r="2329" spans="1:10" x14ac:dyDescent="0.25">
      <c r="A2329" s="1">
        <v>42917.7815162037</v>
      </c>
      <c r="B2329">
        <v>8</v>
      </c>
      <c r="C2329">
        <f t="shared" si="144"/>
        <v>9</v>
      </c>
      <c r="D2329">
        <v>11</v>
      </c>
      <c r="E2329">
        <f t="shared" si="145"/>
        <v>12</v>
      </c>
      <c r="F2329">
        <v>9</v>
      </c>
      <c r="G2329">
        <f t="shared" si="146"/>
        <v>10</v>
      </c>
      <c r="H2329">
        <v>10</v>
      </c>
      <c r="I2329">
        <f t="shared" si="147"/>
        <v>11</v>
      </c>
      <c r="J2329">
        <v>132647</v>
      </c>
    </row>
    <row r="2330" spans="1:10" x14ac:dyDescent="0.25">
      <c r="A2330" s="1">
        <v>42917.7815625</v>
      </c>
      <c r="B2330">
        <v>12</v>
      </c>
      <c r="C2330">
        <f t="shared" si="144"/>
        <v>13</v>
      </c>
      <c r="D2330">
        <v>15</v>
      </c>
      <c r="E2330">
        <f t="shared" si="145"/>
        <v>16</v>
      </c>
      <c r="F2330">
        <v>13</v>
      </c>
      <c r="G2330">
        <f t="shared" si="146"/>
        <v>14</v>
      </c>
      <c r="H2330">
        <v>14</v>
      </c>
      <c r="I2330">
        <f t="shared" si="147"/>
        <v>15</v>
      </c>
      <c r="J2330">
        <v>1230.6400000000001</v>
      </c>
    </row>
    <row r="2331" spans="1:10" x14ac:dyDescent="0.25">
      <c r="A2331" s="1">
        <v>42917.781608796293</v>
      </c>
      <c r="B2331">
        <v>13</v>
      </c>
      <c r="C2331">
        <f t="shared" si="144"/>
        <v>14</v>
      </c>
      <c r="D2331">
        <v>16</v>
      </c>
      <c r="E2331">
        <f t="shared" si="145"/>
        <v>17</v>
      </c>
      <c r="F2331">
        <v>14</v>
      </c>
      <c r="G2331">
        <f t="shared" si="146"/>
        <v>15</v>
      </c>
      <c r="H2331">
        <v>15</v>
      </c>
      <c r="I2331">
        <f t="shared" si="147"/>
        <v>16</v>
      </c>
      <c r="J2331">
        <v>152716</v>
      </c>
    </row>
    <row r="2332" spans="1:10" x14ac:dyDescent="0.25">
      <c r="A2332" s="1">
        <v>42917.781655092593</v>
      </c>
      <c r="B2332">
        <v>14</v>
      </c>
      <c r="C2332">
        <f t="shared" si="144"/>
        <v>15</v>
      </c>
      <c r="D2332">
        <v>17</v>
      </c>
      <c r="E2332">
        <f t="shared" si="145"/>
        <v>18</v>
      </c>
      <c r="F2332">
        <v>15</v>
      </c>
      <c r="G2332">
        <f t="shared" si="146"/>
        <v>16</v>
      </c>
      <c r="H2332">
        <v>16</v>
      </c>
      <c r="I2332">
        <f t="shared" si="147"/>
        <v>17</v>
      </c>
      <c r="J2332">
        <v>4.2723299999999999E-2</v>
      </c>
    </row>
    <row r="2333" spans="1:10" x14ac:dyDescent="0.25">
      <c r="A2333" s="1">
        <v>42917.781689814816</v>
      </c>
      <c r="B2333">
        <v>18</v>
      </c>
      <c r="C2333">
        <f t="shared" si="144"/>
        <v>19</v>
      </c>
      <c r="D2333">
        <v>21</v>
      </c>
      <c r="E2333">
        <f t="shared" si="145"/>
        <v>22</v>
      </c>
      <c r="F2333">
        <v>19</v>
      </c>
      <c r="G2333">
        <f t="shared" si="146"/>
        <v>20</v>
      </c>
      <c r="H2333">
        <v>20</v>
      </c>
      <c r="I2333">
        <f t="shared" si="147"/>
        <v>21</v>
      </c>
      <c r="J2333">
        <v>2365.3000000000002</v>
      </c>
    </row>
    <row r="2334" spans="1:10" x14ac:dyDescent="0.25">
      <c r="A2334" s="1">
        <v>42917.781782407408</v>
      </c>
      <c r="B2334">
        <v>20</v>
      </c>
      <c r="C2334">
        <f t="shared" si="144"/>
        <v>21</v>
      </c>
      <c r="D2334">
        <v>23</v>
      </c>
      <c r="E2334">
        <f t="shared" si="145"/>
        <v>24</v>
      </c>
      <c r="F2334">
        <v>21</v>
      </c>
      <c r="G2334">
        <f t="shared" si="146"/>
        <v>22</v>
      </c>
      <c r="H2334">
        <v>22</v>
      </c>
      <c r="I2334">
        <f t="shared" si="147"/>
        <v>23</v>
      </c>
      <c r="J2334">
        <v>91327.1</v>
      </c>
    </row>
    <row r="2335" spans="1:10" x14ac:dyDescent="0.25">
      <c r="A2335" s="1">
        <v>42917.781828703701</v>
      </c>
      <c r="B2335">
        <v>24</v>
      </c>
      <c r="C2335">
        <f t="shared" si="144"/>
        <v>25</v>
      </c>
      <c r="D2335">
        <v>27</v>
      </c>
      <c r="E2335">
        <f t="shared" si="145"/>
        <v>28</v>
      </c>
      <c r="F2335">
        <v>25</v>
      </c>
      <c r="G2335">
        <f t="shared" si="146"/>
        <v>26</v>
      </c>
      <c r="H2335">
        <v>26</v>
      </c>
      <c r="I2335">
        <f t="shared" si="147"/>
        <v>27</v>
      </c>
      <c r="J2335">
        <v>5104.1099999999997</v>
      </c>
    </row>
    <row r="2336" spans="1:10" x14ac:dyDescent="0.25">
      <c r="A2336" s="1">
        <v>42917.781863425924</v>
      </c>
      <c r="B2336">
        <v>25</v>
      </c>
      <c r="C2336">
        <f t="shared" si="144"/>
        <v>26</v>
      </c>
      <c r="D2336">
        <v>28</v>
      </c>
      <c r="E2336">
        <f t="shared" si="145"/>
        <v>29</v>
      </c>
      <c r="F2336">
        <v>26</v>
      </c>
      <c r="G2336">
        <f t="shared" si="146"/>
        <v>27</v>
      </c>
      <c r="H2336">
        <v>27</v>
      </c>
      <c r="I2336">
        <f t="shared" si="147"/>
        <v>28</v>
      </c>
      <c r="J2336">
        <v>3768.53</v>
      </c>
    </row>
    <row r="2337" spans="1:10" x14ac:dyDescent="0.25">
      <c r="A2337" s="1">
        <v>42917.781909722224</v>
      </c>
      <c r="B2337">
        <v>26</v>
      </c>
      <c r="C2337">
        <f t="shared" si="144"/>
        <v>27</v>
      </c>
      <c r="D2337">
        <v>29</v>
      </c>
      <c r="E2337">
        <f t="shared" si="145"/>
        <v>30</v>
      </c>
      <c r="F2337">
        <v>27</v>
      </c>
      <c r="G2337">
        <f t="shared" si="146"/>
        <v>28</v>
      </c>
      <c r="H2337">
        <v>28</v>
      </c>
      <c r="I2337">
        <f t="shared" si="147"/>
        <v>29</v>
      </c>
      <c r="J2337">
        <v>5857.38</v>
      </c>
    </row>
    <row r="2338" spans="1:10" x14ac:dyDescent="0.25">
      <c r="A2338" s="1">
        <v>42917.795185185183</v>
      </c>
      <c r="B2338">
        <v>0</v>
      </c>
      <c r="C2338">
        <f t="shared" si="144"/>
        <v>1</v>
      </c>
      <c r="D2338">
        <v>3</v>
      </c>
      <c r="E2338">
        <f t="shared" si="145"/>
        <v>4</v>
      </c>
      <c r="F2338">
        <v>1</v>
      </c>
      <c r="G2338">
        <f t="shared" si="146"/>
        <v>2</v>
      </c>
      <c r="H2338">
        <v>2</v>
      </c>
      <c r="I2338">
        <f t="shared" si="147"/>
        <v>3</v>
      </c>
      <c r="J2338">
        <v>180588</v>
      </c>
    </row>
    <row r="2339" spans="1:10" x14ac:dyDescent="0.25">
      <c r="A2339" s="1">
        <v>42917.795231481483</v>
      </c>
      <c r="B2339">
        <v>1</v>
      </c>
      <c r="C2339">
        <f t="shared" si="144"/>
        <v>2</v>
      </c>
      <c r="D2339">
        <v>4</v>
      </c>
      <c r="E2339">
        <f t="shared" si="145"/>
        <v>5</v>
      </c>
      <c r="F2339">
        <v>2</v>
      </c>
      <c r="G2339">
        <f t="shared" si="146"/>
        <v>3</v>
      </c>
      <c r="H2339">
        <v>3</v>
      </c>
      <c r="I2339">
        <f t="shared" si="147"/>
        <v>4</v>
      </c>
      <c r="J2339">
        <v>43.186900000000001</v>
      </c>
    </row>
    <row r="2340" spans="1:10" x14ac:dyDescent="0.25">
      <c r="A2340" s="1">
        <v>42917.795277777775</v>
      </c>
      <c r="B2340">
        <v>2</v>
      </c>
      <c r="C2340">
        <f t="shared" si="144"/>
        <v>3</v>
      </c>
      <c r="D2340">
        <v>5</v>
      </c>
      <c r="E2340">
        <f t="shared" si="145"/>
        <v>6</v>
      </c>
      <c r="F2340">
        <v>3</v>
      </c>
      <c r="G2340">
        <f t="shared" si="146"/>
        <v>4</v>
      </c>
      <c r="H2340">
        <v>4</v>
      </c>
      <c r="I2340">
        <f t="shared" si="147"/>
        <v>5</v>
      </c>
      <c r="J2340">
        <v>103021</v>
      </c>
    </row>
    <row r="2341" spans="1:10" x14ac:dyDescent="0.25">
      <c r="A2341" s="1">
        <v>42917.795312499999</v>
      </c>
      <c r="B2341">
        <v>6</v>
      </c>
      <c r="C2341">
        <f t="shared" si="144"/>
        <v>7</v>
      </c>
      <c r="D2341">
        <v>9</v>
      </c>
      <c r="E2341">
        <f t="shared" si="145"/>
        <v>10</v>
      </c>
      <c r="F2341">
        <v>7</v>
      </c>
      <c r="G2341">
        <f t="shared" si="146"/>
        <v>8</v>
      </c>
      <c r="H2341">
        <v>8</v>
      </c>
      <c r="I2341">
        <f t="shared" si="147"/>
        <v>9</v>
      </c>
      <c r="J2341">
        <v>40433.800000000003</v>
      </c>
    </row>
    <row r="2342" spans="1:10" x14ac:dyDescent="0.25">
      <c r="A2342" s="1">
        <v>42917.795358796298</v>
      </c>
      <c r="B2342">
        <v>7</v>
      </c>
      <c r="C2342">
        <f t="shared" si="144"/>
        <v>8</v>
      </c>
      <c r="D2342">
        <v>10</v>
      </c>
      <c r="E2342">
        <f t="shared" si="145"/>
        <v>11</v>
      </c>
      <c r="F2342">
        <v>8</v>
      </c>
      <c r="G2342">
        <f t="shared" si="146"/>
        <v>9</v>
      </c>
      <c r="H2342">
        <v>9</v>
      </c>
      <c r="I2342">
        <f t="shared" si="147"/>
        <v>10</v>
      </c>
      <c r="J2342">
        <v>1561</v>
      </c>
    </row>
    <row r="2343" spans="1:10" x14ac:dyDescent="0.25">
      <c r="A2343" s="1">
        <v>42917.795405092591</v>
      </c>
      <c r="B2343">
        <v>8</v>
      </c>
      <c r="C2343">
        <f t="shared" si="144"/>
        <v>9</v>
      </c>
      <c r="D2343">
        <v>11</v>
      </c>
      <c r="E2343">
        <f t="shared" si="145"/>
        <v>12</v>
      </c>
      <c r="F2343">
        <v>9</v>
      </c>
      <c r="G2343">
        <f t="shared" si="146"/>
        <v>10</v>
      </c>
      <c r="H2343">
        <v>10</v>
      </c>
      <c r="I2343">
        <f t="shared" si="147"/>
        <v>11</v>
      </c>
      <c r="J2343">
        <v>135193</v>
      </c>
    </row>
    <row r="2344" spans="1:10" x14ac:dyDescent="0.25">
      <c r="A2344" s="1">
        <v>42917.795451388891</v>
      </c>
      <c r="B2344">
        <v>12</v>
      </c>
      <c r="C2344">
        <f t="shared" si="144"/>
        <v>13</v>
      </c>
      <c r="D2344">
        <v>15</v>
      </c>
      <c r="E2344">
        <f t="shared" si="145"/>
        <v>16</v>
      </c>
      <c r="F2344">
        <v>13</v>
      </c>
      <c r="G2344">
        <f t="shared" si="146"/>
        <v>14</v>
      </c>
      <c r="H2344">
        <v>14</v>
      </c>
      <c r="I2344">
        <f t="shared" si="147"/>
        <v>15</v>
      </c>
      <c r="J2344">
        <v>1408.66</v>
      </c>
    </row>
    <row r="2345" spans="1:10" x14ac:dyDescent="0.25">
      <c r="A2345" s="1">
        <v>42917.795486111114</v>
      </c>
      <c r="B2345">
        <v>13</v>
      </c>
      <c r="C2345">
        <f t="shared" si="144"/>
        <v>14</v>
      </c>
      <c r="D2345">
        <v>16</v>
      </c>
      <c r="E2345">
        <f t="shared" si="145"/>
        <v>17</v>
      </c>
      <c r="F2345">
        <v>14</v>
      </c>
      <c r="G2345">
        <f t="shared" si="146"/>
        <v>15</v>
      </c>
      <c r="H2345">
        <v>15</v>
      </c>
      <c r="I2345">
        <f t="shared" si="147"/>
        <v>16</v>
      </c>
      <c r="J2345">
        <v>137615</v>
      </c>
    </row>
    <row r="2346" spans="1:10" x14ac:dyDescent="0.25">
      <c r="A2346" s="1">
        <v>42917.795532407406</v>
      </c>
      <c r="B2346">
        <v>14</v>
      </c>
      <c r="C2346">
        <f t="shared" si="144"/>
        <v>15</v>
      </c>
      <c r="D2346">
        <v>17</v>
      </c>
      <c r="E2346">
        <f t="shared" si="145"/>
        <v>18</v>
      </c>
      <c r="F2346">
        <v>15</v>
      </c>
      <c r="G2346">
        <f t="shared" si="146"/>
        <v>16</v>
      </c>
      <c r="H2346">
        <v>16</v>
      </c>
      <c r="I2346">
        <f t="shared" si="147"/>
        <v>17</v>
      </c>
      <c r="J2346">
        <v>4.32279E-2</v>
      </c>
    </row>
    <row r="2347" spans="1:10" x14ac:dyDescent="0.25">
      <c r="A2347" s="1">
        <v>42917.795578703706</v>
      </c>
      <c r="B2347">
        <v>18</v>
      </c>
      <c r="C2347">
        <f t="shared" si="144"/>
        <v>19</v>
      </c>
      <c r="D2347">
        <v>21</v>
      </c>
      <c r="E2347">
        <f t="shared" si="145"/>
        <v>22</v>
      </c>
      <c r="F2347">
        <v>19</v>
      </c>
      <c r="G2347">
        <f t="shared" si="146"/>
        <v>20</v>
      </c>
      <c r="H2347">
        <v>20</v>
      </c>
      <c r="I2347">
        <f t="shared" si="147"/>
        <v>21</v>
      </c>
      <c r="J2347">
        <v>2325.3200000000002</v>
      </c>
    </row>
    <row r="2348" spans="1:10" x14ac:dyDescent="0.25">
      <c r="A2348" s="1">
        <v>42917.795671296299</v>
      </c>
      <c r="B2348">
        <v>20</v>
      </c>
      <c r="C2348">
        <f t="shared" si="144"/>
        <v>21</v>
      </c>
      <c r="D2348">
        <v>23</v>
      </c>
      <c r="E2348">
        <f t="shared" si="145"/>
        <v>24</v>
      </c>
      <c r="F2348">
        <v>21</v>
      </c>
      <c r="G2348">
        <f t="shared" si="146"/>
        <v>22</v>
      </c>
      <c r="H2348">
        <v>22</v>
      </c>
      <c r="I2348">
        <f t="shared" si="147"/>
        <v>23</v>
      </c>
      <c r="J2348">
        <v>84108.5</v>
      </c>
    </row>
    <row r="2349" spans="1:10" x14ac:dyDescent="0.25">
      <c r="A2349" s="1">
        <v>42917.795729166668</v>
      </c>
      <c r="B2349">
        <v>24</v>
      </c>
      <c r="C2349">
        <f t="shared" si="144"/>
        <v>25</v>
      </c>
      <c r="D2349">
        <v>27</v>
      </c>
      <c r="E2349">
        <f t="shared" si="145"/>
        <v>28</v>
      </c>
      <c r="F2349">
        <v>25</v>
      </c>
      <c r="G2349">
        <f t="shared" si="146"/>
        <v>26</v>
      </c>
      <c r="H2349">
        <v>26</v>
      </c>
      <c r="I2349">
        <f t="shared" si="147"/>
        <v>27</v>
      </c>
      <c r="J2349">
        <v>4030.54</v>
      </c>
    </row>
    <row r="2350" spans="1:10" x14ac:dyDescent="0.25">
      <c r="A2350" s="1">
        <v>42917.795775462961</v>
      </c>
      <c r="B2350">
        <v>25</v>
      </c>
      <c r="C2350">
        <f t="shared" si="144"/>
        <v>26</v>
      </c>
      <c r="D2350">
        <v>28</v>
      </c>
      <c r="E2350">
        <f t="shared" si="145"/>
        <v>29</v>
      </c>
      <c r="F2350">
        <v>26</v>
      </c>
      <c r="G2350">
        <f t="shared" si="146"/>
        <v>27</v>
      </c>
      <c r="H2350">
        <v>27</v>
      </c>
      <c r="I2350">
        <f t="shared" si="147"/>
        <v>28</v>
      </c>
      <c r="J2350">
        <v>3472.88</v>
      </c>
    </row>
    <row r="2351" spans="1:10" x14ac:dyDescent="0.25">
      <c r="A2351" s="1">
        <v>42917.79582175926</v>
      </c>
      <c r="B2351">
        <v>26</v>
      </c>
      <c r="C2351">
        <f t="shared" si="144"/>
        <v>27</v>
      </c>
      <c r="D2351">
        <v>29</v>
      </c>
      <c r="E2351">
        <f t="shared" si="145"/>
        <v>30</v>
      </c>
      <c r="F2351">
        <v>27</v>
      </c>
      <c r="G2351">
        <f t="shared" si="146"/>
        <v>28</v>
      </c>
      <c r="H2351">
        <v>28</v>
      </c>
      <c r="I2351">
        <f t="shared" si="147"/>
        <v>29</v>
      </c>
      <c r="J2351">
        <v>5623.45</v>
      </c>
    </row>
    <row r="2352" spans="1:10" x14ac:dyDescent="0.25">
      <c r="A2352" s="1">
        <v>42917.809074074074</v>
      </c>
      <c r="B2352">
        <v>0</v>
      </c>
      <c r="C2352">
        <f t="shared" si="144"/>
        <v>1</v>
      </c>
      <c r="D2352">
        <v>3</v>
      </c>
      <c r="E2352">
        <f t="shared" si="145"/>
        <v>4</v>
      </c>
      <c r="F2352">
        <v>1</v>
      </c>
      <c r="G2352">
        <f t="shared" si="146"/>
        <v>2</v>
      </c>
      <c r="H2352">
        <v>2</v>
      </c>
      <c r="I2352">
        <f t="shared" si="147"/>
        <v>3</v>
      </c>
      <c r="J2352">
        <v>199452</v>
      </c>
    </row>
    <row r="2353" spans="1:10" x14ac:dyDescent="0.25">
      <c r="A2353" s="1">
        <v>42917.809120370373</v>
      </c>
      <c r="B2353">
        <v>1</v>
      </c>
      <c r="C2353">
        <f t="shared" si="144"/>
        <v>2</v>
      </c>
      <c r="D2353">
        <v>4</v>
      </c>
      <c r="E2353">
        <f t="shared" si="145"/>
        <v>5</v>
      </c>
      <c r="F2353">
        <v>2</v>
      </c>
      <c r="G2353">
        <f t="shared" si="146"/>
        <v>3</v>
      </c>
      <c r="H2353">
        <v>3</v>
      </c>
      <c r="I2353">
        <f t="shared" si="147"/>
        <v>4</v>
      </c>
      <c r="J2353">
        <v>58.726900000000001</v>
      </c>
    </row>
    <row r="2354" spans="1:10" x14ac:dyDescent="0.25">
      <c r="A2354" s="1">
        <v>42917.809166666666</v>
      </c>
      <c r="B2354">
        <v>2</v>
      </c>
      <c r="C2354">
        <f t="shared" si="144"/>
        <v>3</v>
      </c>
      <c r="D2354">
        <v>5</v>
      </c>
      <c r="E2354">
        <f t="shared" si="145"/>
        <v>6</v>
      </c>
      <c r="F2354">
        <v>3</v>
      </c>
      <c r="G2354">
        <f t="shared" si="146"/>
        <v>4</v>
      </c>
      <c r="H2354">
        <v>4</v>
      </c>
      <c r="I2354">
        <f t="shared" si="147"/>
        <v>5</v>
      </c>
      <c r="J2354">
        <v>103634</v>
      </c>
    </row>
    <row r="2355" spans="1:10" x14ac:dyDescent="0.25">
      <c r="A2355" s="1">
        <v>42917.809212962966</v>
      </c>
      <c r="B2355">
        <v>6</v>
      </c>
      <c r="C2355">
        <f t="shared" si="144"/>
        <v>7</v>
      </c>
      <c r="D2355">
        <v>9</v>
      </c>
      <c r="E2355">
        <f t="shared" si="145"/>
        <v>10</v>
      </c>
      <c r="F2355">
        <v>7</v>
      </c>
      <c r="G2355">
        <f t="shared" si="146"/>
        <v>8</v>
      </c>
      <c r="H2355">
        <v>8</v>
      </c>
      <c r="I2355">
        <f t="shared" si="147"/>
        <v>9</v>
      </c>
      <c r="J2355">
        <v>29105.4</v>
      </c>
    </row>
    <row r="2356" spans="1:10" x14ac:dyDescent="0.25">
      <c r="A2356" s="1">
        <v>42917.809259259258</v>
      </c>
      <c r="B2356">
        <v>7</v>
      </c>
      <c r="C2356">
        <f t="shared" si="144"/>
        <v>8</v>
      </c>
      <c r="D2356">
        <v>10</v>
      </c>
      <c r="E2356">
        <f t="shared" si="145"/>
        <v>11</v>
      </c>
      <c r="F2356">
        <v>8</v>
      </c>
      <c r="G2356">
        <f t="shared" si="146"/>
        <v>9</v>
      </c>
      <c r="H2356">
        <v>9</v>
      </c>
      <c r="I2356">
        <f t="shared" si="147"/>
        <v>10</v>
      </c>
      <c r="J2356">
        <v>1858.76</v>
      </c>
    </row>
    <row r="2357" spans="1:10" x14ac:dyDescent="0.25">
      <c r="A2357" s="1">
        <v>42917.809305555558</v>
      </c>
      <c r="B2357">
        <v>8</v>
      </c>
      <c r="C2357">
        <f t="shared" si="144"/>
        <v>9</v>
      </c>
      <c r="D2357">
        <v>11</v>
      </c>
      <c r="E2357">
        <f t="shared" si="145"/>
        <v>12</v>
      </c>
      <c r="F2357">
        <v>9</v>
      </c>
      <c r="G2357">
        <f t="shared" si="146"/>
        <v>10</v>
      </c>
      <c r="H2357">
        <v>10</v>
      </c>
      <c r="I2357">
        <f t="shared" si="147"/>
        <v>11</v>
      </c>
      <c r="J2357">
        <v>133454</v>
      </c>
    </row>
    <row r="2358" spans="1:10" x14ac:dyDescent="0.25">
      <c r="A2358" s="1">
        <v>42917.809351851851</v>
      </c>
      <c r="B2358">
        <v>12</v>
      </c>
      <c r="C2358">
        <f t="shared" si="144"/>
        <v>13</v>
      </c>
      <c r="D2358">
        <v>15</v>
      </c>
      <c r="E2358">
        <f t="shared" si="145"/>
        <v>16</v>
      </c>
      <c r="F2358">
        <v>13</v>
      </c>
      <c r="G2358">
        <f t="shared" si="146"/>
        <v>14</v>
      </c>
      <c r="H2358">
        <v>14</v>
      </c>
      <c r="I2358">
        <f t="shared" si="147"/>
        <v>15</v>
      </c>
      <c r="J2358">
        <v>1684.87</v>
      </c>
    </row>
    <row r="2359" spans="1:10" x14ac:dyDescent="0.25">
      <c r="A2359" s="1">
        <v>42917.809398148151</v>
      </c>
      <c r="B2359">
        <v>13</v>
      </c>
      <c r="C2359">
        <f t="shared" si="144"/>
        <v>14</v>
      </c>
      <c r="D2359">
        <v>16</v>
      </c>
      <c r="E2359">
        <f t="shared" si="145"/>
        <v>17</v>
      </c>
      <c r="F2359">
        <v>14</v>
      </c>
      <c r="G2359">
        <f t="shared" si="146"/>
        <v>15</v>
      </c>
      <c r="H2359">
        <v>15</v>
      </c>
      <c r="I2359">
        <f t="shared" si="147"/>
        <v>16</v>
      </c>
      <c r="J2359">
        <v>138886</v>
      </c>
    </row>
    <row r="2360" spans="1:10" x14ac:dyDescent="0.25">
      <c r="A2360" s="1">
        <v>42917.809444444443</v>
      </c>
      <c r="B2360">
        <v>14</v>
      </c>
      <c r="C2360">
        <f t="shared" si="144"/>
        <v>15</v>
      </c>
      <c r="D2360">
        <v>17</v>
      </c>
      <c r="E2360">
        <f t="shared" si="145"/>
        <v>18</v>
      </c>
      <c r="F2360">
        <v>15</v>
      </c>
      <c r="G2360">
        <f t="shared" si="146"/>
        <v>16</v>
      </c>
      <c r="H2360">
        <v>16</v>
      </c>
      <c r="I2360">
        <f t="shared" si="147"/>
        <v>17</v>
      </c>
      <c r="J2360">
        <v>4.2850199999999998E-2</v>
      </c>
    </row>
    <row r="2361" spans="1:10" x14ac:dyDescent="0.25">
      <c r="A2361" s="1">
        <v>42917.809490740743</v>
      </c>
      <c r="B2361">
        <v>18</v>
      </c>
      <c r="C2361">
        <f t="shared" si="144"/>
        <v>19</v>
      </c>
      <c r="D2361">
        <v>21</v>
      </c>
      <c r="E2361">
        <f t="shared" si="145"/>
        <v>22</v>
      </c>
      <c r="F2361">
        <v>19</v>
      </c>
      <c r="G2361">
        <f t="shared" si="146"/>
        <v>20</v>
      </c>
      <c r="H2361">
        <v>20</v>
      </c>
      <c r="I2361">
        <f t="shared" si="147"/>
        <v>21</v>
      </c>
      <c r="J2361">
        <v>2399.5100000000002</v>
      </c>
    </row>
    <row r="2362" spans="1:10" x14ac:dyDescent="0.25">
      <c r="A2362" s="1">
        <v>42917.809571759259</v>
      </c>
      <c r="B2362">
        <v>20</v>
      </c>
      <c r="C2362">
        <f t="shared" si="144"/>
        <v>21</v>
      </c>
      <c r="D2362">
        <v>23</v>
      </c>
      <c r="E2362">
        <f t="shared" si="145"/>
        <v>24</v>
      </c>
      <c r="F2362">
        <v>21</v>
      </c>
      <c r="G2362">
        <f t="shared" si="146"/>
        <v>22</v>
      </c>
      <c r="H2362">
        <v>22</v>
      </c>
      <c r="I2362">
        <f t="shared" si="147"/>
        <v>23</v>
      </c>
      <c r="J2362">
        <v>92604.5</v>
      </c>
    </row>
    <row r="2363" spans="1:10" x14ac:dyDescent="0.25">
      <c r="A2363" s="1">
        <v>42917.809618055559</v>
      </c>
      <c r="B2363">
        <v>24</v>
      </c>
      <c r="C2363">
        <f t="shared" si="144"/>
        <v>25</v>
      </c>
      <c r="D2363">
        <v>27</v>
      </c>
      <c r="E2363">
        <f t="shared" si="145"/>
        <v>28</v>
      </c>
      <c r="F2363">
        <v>25</v>
      </c>
      <c r="G2363">
        <f t="shared" si="146"/>
        <v>26</v>
      </c>
      <c r="H2363">
        <v>26</v>
      </c>
      <c r="I2363">
        <f t="shared" si="147"/>
        <v>27</v>
      </c>
      <c r="J2363">
        <v>3759.53</v>
      </c>
    </row>
    <row r="2364" spans="1:10" x14ac:dyDescent="0.25">
      <c r="A2364" s="1">
        <v>42917.809664351851</v>
      </c>
      <c r="B2364">
        <v>25</v>
      </c>
      <c r="C2364">
        <f t="shared" si="144"/>
        <v>26</v>
      </c>
      <c r="D2364">
        <v>28</v>
      </c>
      <c r="E2364">
        <f t="shared" si="145"/>
        <v>29</v>
      </c>
      <c r="F2364">
        <v>26</v>
      </c>
      <c r="G2364">
        <f t="shared" si="146"/>
        <v>27</v>
      </c>
      <c r="H2364">
        <v>27</v>
      </c>
      <c r="I2364">
        <f t="shared" si="147"/>
        <v>28</v>
      </c>
      <c r="J2364">
        <v>3487.29</v>
      </c>
    </row>
    <row r="2365" spans="1:10" x14ac:dyDescent="0.25">
      <c r="A2365" s="1">
        <v>42917.809710648151</v>
      </c>
      <c r="B2365">
        <v>26</v>
      </c>
      <c r="C2365">
        <f t="shared" si="144"/>
        <v>27</v>
      </c>
      <c r="D2365">
        <v>29</v>
      </c>
      <c r="E2365">
        <f t="shared" si="145"/>
        <v>30</v>
      </c>
      <c r="F2365">
        <v>27</v>
      </c>
      <c r="G2365">
        <f t="shared" si="146"/>
        <v>28</v>
      </c>
      <c r="H2365">
        <v>28</v>
      </c>
      <c r="I2365">
        <f t="shared" si="147"/>
        <v>29</v>
      </c>
      <c r="J2365">
        <v>5673.59</v>
      </c>
    </row>
    <row r="2366" spans="1:10" x14ac:dyDescent="0.25">
      <c r="A2366" s="1">
        <v>42917.822962962964</v>
      </c>
      <c r="B2366">
        <v>0</v>
      </c>
      <c r="C2366">
        <f t="shared" si="144"/>
        <v>1</v>
      </c>
      <c r="D2366">
        <v>3</v>
      </c>
      <c r="E2366">
        <f t="shared" si="145"/>
        <v>4</v>
      </c>
      <c r="F2366">
        <v>1</v>
      </c>
      <c r="G2366">
        <f t="shared" si="146"/>
        <v>2</v>
      </c>
      <c r="H2366">
        <v>2</v>
      </c>
      <c r="I2366">
        <f t="shared" si="147"/>
        <v>3</v>
      </c>
      <c r="J2366">
        <v>221424</v>
      </c>
    </row>
    <row r="2367" spans="1:10" x14ac:dyDescent="0.25">
      <c r="A2367" s="1">
        <v>42917.823009259257</v>
      </c>
      <c r="B2367">
        <v>1</v>
      </c>
      <c r="C2367">
        <f t="shared" si="144"/>
        <v>2</v>
      </c>
      <c r="D2367">
        <v>4</v>
      </c>
      <c r="E2367">
        <f t="shared" si="145"/>
        <v>5</v>
      </c>
      <c r="F2367">
        <v>2</v>
      </c>
      <c r="G2367">
        <f t="shared" si="146"/>
        <v>3</v>
      </c>
      <c r="H2367">
        <v>3</v>
      </c>
      <c r="I2367">
        <f t="shared" si="147"/>
        <v>4</v>
      </c>
      <c r="J2367">
        <v>34.200400000000002</v>
      </c>
    </row>
    <row r="2368" spans="1:10" x14ac:dyDescent="0.25">
      <c r="A2368" s="1">
        <v>42917.82304398148</v>
      </c>
      <c r="B2368">
        <v>2</v>
      </c>
      <c r="C2368">
        <f t="shared" si="144"/>
        <v>3</v>
      </c>
      <c r="D2368">
        <v>5</v>
      </c>
      <c r="E2368">
        <f t="shared" si="145"/>
        <v>6</v>
      </c>
      <c r="F2368">
        <v>3</v>
      </c>
      <c r="G2368">
        <f t="shared" si="146"/>
        <v>4</v>
      </c>
      <c r="H2368">
        <v>4</v>
      </c>
      <c r="I2368">
        <f t="shared" si="147"/>
        <v>5</v>
      </c>
      <c r="J2368">
        <v>108482</v>
      </c>
    </row>
    <row r="2369" spans="1:10" x14ac:dyDescent="0.25">
      <c r="A2369" s="1">
        <v>42917.82309027778</v>
      </c>
      <c r="B2369">
        <v>6</v>
      </c>
      <c r="C2369">
        <f t="shared" si="144"/>
        <v>7</v>
      </c>
      <c r="D2369">
        <v>9</v>
      </c>
      <c r="E2369">
        <f t="shared" si="145"/>
        <v>10</v>
      </c>
      <c r="F2369">
        <v>7</v>
      </c>
      <c r="G2369">
        <f t="shared" si="146"/>
        <v>8</v>
      </c>
      <c r="H2369">
        <v>8</v>
      </c>
      <c r="I2369">
        <f t="shared" si="147"/>
        <v>9</v>
      </c>
      <c r="J2369">
        <v>26642.5</v>
      </c>
    </row>
    <row r="2370" spans="1:10" x14ac:dyDescent="0.25">
      <c r="A2370" s="1">
        <v>42917.823136574072</v>
      </c>
      <c r="B2370">
        <v>7</v>
      </c>
      <c r="C2370">
        <f t="shared" si="144"/>
        <v>8</v>
      </c>
      <c r="D2370">
        <v>10</v>
      </c>
      <c r="E2370">
        <f t="shared" si="145"/>
        <v>11</v>
      </c>
      <c r="F2370">
        <v>8</v>
      </c>
      <c r="G2370">
        <f t="shared" si="146"/>
        <v>9</v>
      </c>
      <c r="H2370">
        <v>9</v>
      </c>
      <c r="I2370">
        <f t="shared" si="147"/>
        <v>10</v>
      </c>
      <c r="J2370">
        <v>1343.29</v>
      </c>
    </row>
    <row r="2371" spans="1:10" x14ac:dyDescent="0.25">
      <c r="A2371" s="1">
        <v>42917.823182870372</v>
      </c>
      <c r="B2371">
        <v>8</v>
      </c>
      <c r="C2371">
        <f t="shared" ref="C2371:C2434" si="148">B2371+1</f>
        <v>9</v>
      </c>
      <c r="D2371">
        <v>11</v>
      </c>
      <c r="E2371">
        <f t="shared" ref="E2371:E2434" si="149">D2371+1</f>
        <v>12</v>
      </c>
      <c r="F2371">
        <v>9</v>
      </c>
      <c r="G2371">
        <f t="shared" ref="G2371:G2434" si="150">F2371+1</f>
        <v>10</v>
      </c>
      <c r="H2371">
        <v>10</v>
      </c>
      <c r="I2371">
        <f t="shared" ref="I2371:I2434" si="151">H2371+1</f>
        <v>11</v>
      </c>
      <c r="J2371">
        <v>130421</v>
      </c>
    </row>
    <row r="2372" spans="1:10" x14ac:dyDescent="0.25">
      <c r="A2372" s="1">
        <v>42917.823217592595</v>
      </c>
      <c r="B2372">
        <v>12</v>
      </c>
      <c r="C2372">
        <f t="shared" si="148"/>
        <v>13</v>
      </c>
      <c r="D2372">
        <v>15</v>
      </c>
      <c r="E2372">
        <f t="shared" si="149"/>
        <v>16</v>
      </c>
      <c r="F2372">
        <v>13</v>
      </c>
      <c r="G2372">
        <f t="shared" si="150"/>
        <v>14</v>
      </c>
      <c r="H2372">
        <v>14</v>
      </c>
      <c r="I2372">
        <f t="shared" si="151"/>
        <v>15</v>
      </c>
      <c r="J2372">
        <v>1179.94</v>
      </c>
    </row>
    <row r="2373" spans="1:10" x14ac:dyDescent="0.25">
      <c r="A2373" s="1">
        <v>42917.823263888888</v>
      </c>
      <c r="B2373">
        <v>13</v>
      </c>
      <c r="C2373">
        <f t="shared" si="148"/>
        <v>14</v>
      </c>
      <c r="D2373">
        <v>16</v>
      </c>
      <c r="E2373">
        <f t="shared" si="149"/>
        <v>17</v>
      </c>
      <c r="F2373">
        <v>14</v>
      </c>
      <c r="G2373">
        <f t="shared" si="150"/>
        <v>15</v>
      </c>
      <c r="H2373">
        <v>15</v>
      </c>
      <c r="I2373">
        <f t="shared" si="151"/>
        <v>16</v>
      </c>
      <c r="J2373">
        <v>136689</v>
      </c>
    </row>
    <row r="2374" spans="1:10" x14ac:dyDescent="0.25">
      <c r="A2374" s="1">
        <v>42917.823298611111</v>
      </c>
      <c r="B2374">
        <v>14</v>
      </c>
      <c r="C2374">
        <f t="shared" si="148"/>
        <v>15</v>
      </c>
      <c r="D2374">
        <v>17</v>
      </c>
      <c r="E2374">
        <f t="shared" si="149"/>
        <v>18</v>
      </c>
      <c r="F2374">
        <v>15</v>
      </c>
      <c r="G2374">
        <f t="shared" si="150"/>
        <v>16</v>
      </c>
      <c r="H2374">
        <v>16</v>
      </c>
      <c r="I2374">
        <f t="shared" si="151"/>
        <v>17</v>
      </c>
      <c r="J2374">
        <v>4.1838800000000002E-2</v>
      </c>
    </row>
    <row r="2375" spans="1:10" x14ac:dyDescent="0.25">
      <c r="A2375" s="1">
        <v>42917.82335648148</v>
      </c>
      <c r="B2375">
        <v>18</v>
      </c>
      <c r="C2375">
        <f t="shared" si="148"/>
        <v>19</v>
      </c>
      <c r="D2375">
        <v>21</v>
      </c>
      <c r="E2375">
        <f t="shared" si="149"/>
        <v>22</v>
      </c>
      <c r="F2375">
        <v>19</v>
      </c>
      <c r="G2375">
        <f t="shared" si="150"/>
        <v>20</v>
      </c>
      <c r="H2375">
        <v>20</v>
      </c>
      <c r="I2375">
        <f t="shared" si="151"/>
        <v>21</v>
      </c>
      <c r="J2375">
        <v>2373.7800000000002</v>
      </c>
    </row>
    <row r="2376" spans="1:10" x14ac:dyDescent="0.25">
      <c r="A2376" s="1">
        <v>42917.823437500003</v>
      </c>
      <c r="B2376">
        <v>20</v>
      </c>
      <c r="C2376">
        <f t="shared" si="148"/>
        <v>21</v>
      </c>
      <c r="D2376">
        <v>23</v>
      </c>
      <c r="E2376">
        <f t="shared" si="149"/>
        <v>24</v>
      </c>
      <c r="F2376">
        <v>21</v>
      </c>
      <c r="G2376">
        <f t="shared" si="150"/>
        <v>22</v>
      </c>
      <c r="H2376">
        <v>22</v>
      </c>
      <c r="I2376">
        <f t="shared" si="151"/>
        <v>23</v>
      </c>
      <c r="J2376">
        <v>94983.9</v>
      </c>
    </row>
    <row r="2377" spans="1:10" x14ac:dyDescent="0.25">
      <c r="A2377" s="1">
        <v>42917.823483796295</v>
      </c>
      <c r="B2377">
        <v>24</v>
      </c>
      <c r="C2377">
        <f t="shared" si="148"/>
        <v>25</v>
      </c>
      <c r="D2377">
        <v>27</v>
      </c>
      <c r="E2377">
        <f t="shared" si="149"/>
        <v>28</v>
      </c>
      <c r="F2377">
        <v>25</v>
      </c>
      <c r="G2377">
        <f t="shared" si="150"/>
        <v>26</v>
      </c>
      <c r="H2377">
        <v>26</v>
      </c>
      <c r="I2377">
        <f t="shared" si="151"/>
        <v>27</v>
      </c>
      <c r="J2377">
        <v>4295.2299999999996</v>
      </c>
    </row>
    <row r="2378" spans="1:10" x14ac:dyDescent="0.25">
      <c r="A2378" s="1">
        <v>42917.823530092595</v>
      </c>
      <c r="B2378">
        <v>25</v>
      </c>
      <c r="C2378">
        <f t="shared" si="148"/>
        <v>26</v>
      </c>
      <c r="D2378">
        <v>28</v>
      </c>
      <c r="E2378">
        <f t="shared" si="149"/>
        <v>29</v>
      </c>
      <c r="F2378">
        <v>26</v>
      </c>
      <c r="G2378">
        <f t="shared" si="150"/>
        <v>27</v>
      </c>
      <c r="H2378">
        <v>27</v>
      </c>
      <c r="I2378">
        <f t="shared" si="151"/>
        <v>28</v>
      </c>
      <c r="J2378">
        <v>3001.52</v>
      </c>
    </row>
    <row r="2379" spans="1:10" x14ac:dyDescent="0.25">
      <c r="A2379" s="1">
        <v>42917.823576388888</v>
      </c>
      <c r="B2379">
        <v>26</v>
      </c>
      <c r="C2379">
        <f t="shared" si="148"/>
        <v>27</v>
      </c>
      <c r="D2379">
        <v>29</v>
      </c>
      <c r="E2379">
        <f t="shared" si="149"/>
        <v>30</v>
      </c>
      <c r="F2379">
        <v>27</v>
      </c>
      <c r="G2379">
        <f t="shared" si="150"/>
        <v>28</v>
      </c>
      <c r="H2379">
        <v>28</v>
      </c>
      <c r="I2379">
        <f t="shared" si="151"/>
        <v>29</v>
      </c>
      <c r="J2379">
        <v>4200.17</v>
      </c>
    </row>
    <row r="2380" spans="1:10" x14ac:dyDescent="0.25">
      <c r="A2380" s="1">
        <v>42917.836851851855</v>
      </c>
      <c r="B2380">
        <v>0</v>
      </c>
      <c r="C2380">
        <f t="shared" si="148"/>
        <v>1</v>
      </c>
      <c r="D2380">
        <v>3</v>
      </c>
      <c r="E2380">
        <f t="shared" si="149"/>
        <v>4</v>
      </c>
      <c r="F2380">
        <v>1</v>
      </c>
      <c r="G2380">
        <f t="shared" si="150"/>
        <v>2</v>
      </c>
      <c r="H2380">
        <v>2</v>
      </c>
      <c r="I2380">
        <f t="shared" si="151"/>
        <v>3</v>
      </c>
      <c r="J2380">
        <v>213063</v>
      </c>
    </row>
    <row r="2381" spans="1:10" x14ac:dyDescent="0.25">
      <c r="A2381" s="1">
        <v>42917.836898148147</v>
      </c>
      <c r="B2381">
        <v>1</v>
      </c>
      <c r="C2381">
        <f t="shared" si="148"/>
        <v>2</v>
      </c>
      <c r="D2381">
        <v>4</v>
      </c>
      <c r="E2381">
        <f t="shared" si="149"/>
        <v>5</v>
      </c>
      <c r="F2381">
        <v>2</v>
      </c>
      <c r="G2381">
        <f t="shared" si="150"/>
        <v>3</v>
      </c>
      <c r="H2381">
        <v>3</v>
      </c>
      <c r="I2381">
        <f t="shared" si="151"/>
        <v>4</v>
      </c>
      <c r="J2381">
        <v>34.703499999999998</v>
      </c>
    </row>
    <row r="2382" spans="1:10" x14ac:dyDescent="0.25">
      <c r="A2382" s="1">
        <v>42917.83693287037</v>
      </c>
      <c r="B2382">
        <v>2</v>
      </c>
      <c r="C2382">
        <f t="shared" si="148"/>
        <v>3</v>
      </c>
      <c r="D2382">
        <v>5</v>
      </c>
      <c r="E2382">
        <f t="shared" si="149"/>
        <v>6</v>
      </c>
      <c r="F2382">
        <v>3</v>
      </c>
      <c r="G2382">
        <f t="shared" si="150"/>
        <v>4</v>
      </c>
      <c r="H2382">
        <v>4</v>
      </c>
      <c r="I2382">
        <f t="shared" si="151"/>
        <v>5</v>
      </c>
      <c r="J2382">
        <v>107812</v>
      </c>
    </row>
    <row r="2383" spans="1:10" x14ac:dyDescent="0.25">
      <c r="A2383" s="1">
        <v>42917.83697916667</v>
      </c>
      <c r="B2383">
        <v>6</v>
      </c>
      <c r="C2383">
        <f t="shared" si="148"/>
        <v>7</v>
      </c>
      <c r="D2383">
        <v>9</v>
      </c>
      <c r="E2383">
        <f t="shared" si="149"/>
        <v>10</v>
      </c>
      <c r="F2383">
        <v>7</v>
      </c>
      <c r="G2383">
        <f t="shared" si="150"/>
        <v>8</v>
      </c>
      <c r="H2383">
        <v>8</v>
      </c>
      <c r="I2383">
        <f t="shared" si="151"/>
        <v>9</v>
      </c>
      <c r="J2383">
        <v>22879.9</v>
      </c>
    </row>
    <row r="2384" spans="1:10" x14ac:dyDescent="0.25">
      <c r="A2384" s="1">
        <v>42917.837025462963</v>
      </c>
      <c r="B2384">
        <v>7</v>
      </c>
      <c r="C2384">
        <f t="shared" si="148"/>
        <v>8</v>
      </c>
      <c r="D2384">
        <v>10</v>
      </c>
      <c r="E2384">
        <f t="shared" si="149"/>
        <v>11</v>
      </c>
      <c r="F2384">
        <v>8</v>
      </c>
      <c r="G2384">
        <f t="shared" si="150"/>
        <v>9</v>
      </c>
      <c r="H2384">
        <v>9</v>
      </c>
      <c r="I2384">
        <f t="shared" si="151"/>
        <v>10</v>
      </c>
      <c r="J2384">
        <v>1266.19</v>
      </c>
    </row>
    <row r="2385" spans="1:10" x14ac:dyDescent="0.25">
      <c r="A2385" s="1">
        <v>42917.837071759262</v>
      </c>
      <c r="B2385">
        <v>8</v>
      </c>
      <c r="C2385">
        <f t="shared" si="148"/>
        <v>9</v>
      </c>
      <c r="D2385">
        <v>11</v>
      </c>
      <c r="E2385">
        <f t="shared" si="149"/>
        <v>12</v>
      </c>
      <c r="F2385">
        <v>9</v>
      </c>
      <c r="G2385">
        <f t="shared" si="150"/>
        <v>10</v>
      </c>
      <c r="H2385">
        <v>10</v>
      </c>
      <c r="I2385">
        <f t="shared" si="151"/>
        <v>11</v>
      </c>
      <c r="J2385">
        <v>127093</v>
      </c>
    </row>
    <row r="2386" spans="1:10" x14ac:dyDescent="0.25">
      <c r="A2386" s="1">
        <v>42917.837118055555</v>
      </c>
      <c r="B2386">
        <v>12</v>
      </c>
      <c r="C2386">
        <f t="shared" si="148"/>
        <v>13</v>
      </c>
      <c r="D2386">
        <v>15</v>
      </c>
      <c r="E2386">
        <f t="shared" si="149"/>
        <v>16</v>
      </c>
      <c r="F2386">
        <v>13</v>
      </c>
      <c r="G2386">
        <f t="shared" si="150"/>
        <v>14</v>
      </c>
      <c r="H2386">
        <v>14</v>
      </c>
      <c r="I2386">
        <f t="shared" si="151"/>
        <v>15</v>
      </c>
      <c r="J2386">
        <v>880.69299999999998</v>
      </c>
    </row>
    <row r="2387" spans="1:10" x14ac:dyDescent="0.25">
      <c r="A2387" s="1">
        <v>42917.837152777778</v>
      </c>
      <c r="B2387">
        <v>13</v>
      </c>
      <c r="C2387">
        <f t="shared" si="148"/>
        <v>14</v>
      </c>
      <c r="D2387">
        <v>16</v>
      </c>
      <c r="E2387">
        <f t="shared" si="149"/>
        <v>17</v>
      </c>
      <c r="F2387">
        <v>14</v>
      </c>
      <c r="G2387">
        <f t="shared" si="150"/>
        <v>15</v>
      </c>
      <c r="H2387">
        <v>15</v>
      </c>
      <c r="I2387">
        <f t="shared" si="151"/>
        <v>16</v>
      </c>
      <c r="J2387">
        <v>142993</v>
      </c>
    </row>
    <row r="2388" spans="1:10" x14ac:dyDescent="0.25">
      <c r="A2388" s="1">
        <v>42917.837199074071</v>
      </c>
      <c r="B2388">
        <v>14</v>
      </c>
      <c r="C2388">
        <f t="shared" si="148"/>
        <v>15</v>
      </c>
      <c r="D2388">
        <v>17</v>
      </c>
      <c r="E2388">
        <f t="shared" si="149"/>
        <v>18</v>
      </c>
      <c r="F2388">
        <v>15</v>
      </c>
      <c r="G2388">
        <f t="shared" si="150"/>
        <v>16</v>
      </c>
      <c r="H2388">
        <v>16</v>
      </c>
      <c r="I2388">
        <f t="shared" si="151"/>
        <v>17</v>
      </c>
      <c r="J2388">
        <v>4.3038699999999999E-2</v>
      </c>
    </row>
    <row r="2389" spans="1:10" x14ac:dyDescent="0.25">
      <c r="A2389" s="1">
        <v>42917.837245370371</v>
      </c>
      <c r="B2389">
        <v>18</v>
      </c>
      <c r="C2389">
        <f t="shared" si="148"/>
        <v>19</v>
      </c>
      <c r="D2389">
        <v>21</v>
      </c>
      <c r="E2389">
        <f t="shared" si="149"/>
        <v>22</v>
      </c>
      <c r="F2389">
        <v>19</v>
      </c>
      <c r="G2389">
        <f t="shared" si="150"/>
        <v>20</v>
      </c>
      <c r="H2389">
        <v>20</v>
      </c>
      <c r="I2389">
        <f t="shared" si="151"/>
        <v>21</v>
      </c>
      <c r="J2389">
        <v>2304.67</v>
      </c>
    </row>
    <row r="2390" spans="1:10" x14ac:dyDescent="0.25">
      <c r="A2390" s="1">
        <v>42917.837326388886</v>
      </c>
      <c r="B2390">
        <v>20</v>
      </c>
      <c r="C2390">
        <f t="shared" si="148"/>
        <v>21</v>
      </c>
      <c r="D2390">
        <v>23</v>
      </c>
      <c r="E2390">
        <f t="shared" si="149"/>
        <v>24</v>
      </c>
      <c r="F2390">
        <v>21</v>
      </c>
      <c r="G2390">
        <f t="shared" si="150"/>
        <v>22</v>
      </c>
      <c r="H2390">
        <v>22</v>
      </c>
      <c r="I2390">
        <f t="shared" si="151"/>
        <v>23</v>
      </c>
      <c r="J2390">
        <v>95195.7</v>
      </c>
    </row>
    <row r="2391" spans="1:10" x14ac:dyDescent="0.25">
      <c r="A2391" s="1">
        <v>42917.837361111109</v>
      </c>
      <c r="B2391">
        <v>24</v>
      </c>
      <c r="C2391">
        <f t="shared" si="148"/>
        <v>25</v>
      </c>
      <c r="D2391">
        <v>27</v>
      </c>
      <c r="E2391">
        <f t="shared" si="149"/>
        <v>28</v>
      </c>
      <c r="F2391">
        <v>25</v>
      </c>
      <c r="G2391">
        <f t="shared" si="150"/>
        <v>26</v>
      </c>
      <c r="H2391">
        <v>26</v>
      </c>
      <c r="I2391">
        <f t="shared" si="151"/>
        <v>27</v>
      </c>
      <c r="J2391">
        <v>3990.73</v>
      </c>
    </row>
    <row r="2392" spans="1:10" x14ac:dyDescent="0.25">
      <c r="A2392" s="1">
        <v>42917.837407407409</v>
      </c>
      <c r="B2392">
        <v>25</v>
      </c>
      <c r="C2392">
        <f t="shared" si="148"/>
        <v>26</v>
      </c>
      <c r="D2392">
        <v>28</v>
      </c>
      <c r="E2392">
        <f t="shared" si="149"/>
        <v>29</v>
      </c>
      <c r="F2392">
        <v>26</v>
      </c>
      <c r="G2392">
        <f t="shared" si="150"/>
        <v>27</v>
      </c>
      <c r="H2392">
        <v>27</v>
      </c>
      <c r="I2392">
        <f t="shared" si="151"/>
        <v>28</v>
      </c>
      <c r="J2392">
        <v>2926.39</v>
      </c>
    </row>
    <row r="2393" spans="1:10" x14ac:dyDescent="0.25">
      <c r="A2393" s="1">
        <v>42917.837442129632</v>
      </c>
      <c r="B2393">
        <v>26</v>
      </c>
      <c r="C2393">
        <f t="shared" si="148"/>
        <v>27</v>
      </c>
      <c r="D2393">
        <v>29</v>
      </c>
      <c r="E2393">
        <f t="shared" si="149"/>
        <v>30</v>
      </c>
      <c r="F2393">
        <v>27</v>
      </c>
      <c r="G2393">
        <f t="shared" si="150"/>
        <v>28</v>
      </c>
      <c r="H2393">
        <v>28</v>
      </c>
      <c r="I2393">
        <f t="shared" si="151"/>
        <v>29</v>
      </c>
      <c r="J2393">
        <v>4205.92</v>
      </c>
    </row>
    <row r="2394" spans="1:10" x14ac:dyDescent="0.25">
      <c r="A2394" s="1">
        <v>42917.850740740738</v>
      </c>
      <c r="B2394">
        <v>0</v>
      </c>
      <c r="C2394">
        <f t="shared" si="148"/>
        <v>1</v>
      </c>
      <c r="D2394">
        <v>3</v>
      </c>
      <c r="E2394">
        <f t="shared" si="149"/>
        <v>4</v>
      </c>
      <c r="F2394">
        <v>1</v>
      </c>
      <c r="G2394">
        <f t="shared" si="150"/>
        <v>2</v>
      </c>
      <c r="H2394">
        <v>2</v>
      </c>
      <c r="I2394">
        <f t="shared" si="151"/>
        <v>3</v>
      </c>
      <c r="J2394">
        <v>214017</v>
      </c>
    </row>
    <row r="2395" spans="1:10" x14ac:dyDescent="0.25">
      <c r="A2395" s="1">
        <v>42917.850775462961</v>
      </c>
      <c r="B2395">
        <v>1</v>
      </c>
      <c r="C2395">
        <f t="shared" si="148"/>
        <v>2</v>
      </c>
      <c r="D2395">
        <v>4</v>
      </c>
      <c r="E2395">
        <f t="shared" si="149"/>
        <v>5</v>
      </c>
      <c r="F2395">
        <v>2</v>
      </c>
      <c r="G2395">
        <f t="shared" si="150"/>
        <v>3</v>
      </c>
      <c r="H2395">
        <v>3</v>
      </c>
      <c r="I2395">
        <f t="shared" si="151"/>
        <v>4</v>
      </c>
      <c r="J2395">
        <v>30.947299999999998</v>
      </c>
    </row>
    <row r="2396" spans="1:10" x14ac:dyDescent="0.25">
      <c r="A2396" s="1">
        <v>42917.850821759261</v>
      </c>
      <c r="B2396">
        <v>2</v>
      </c>
      <c r="C2396">
        <f t="shared" si="148"/>
        <v>3</v>
      </c>
      <c r="D2396">
        <v>5</v>
      </c>
      <c r="E2396">
        <f t="shared" si="149"/>
        <v>6</v>
      </c>
      <c r="F2396">
        <v>3</v>
      </c>
      <c r="G2396">
        <f t="shared" si="150"/>
        <v>4</v>
      </c>
      <c r="H2396">
        <v>4</v>
      </c>
      <c r="I2396">
        <f t="shared" si="151"/>
        <v>5</v>
      </c>
      <c r="J2396">
        <v>108083</v>
      </c>
    </row>
    <row r="2397" spans="1:10" x14ac:dyDescent="0.25">
      <c r="A2397" s="1">
        <v>42917.850868055553</v>
      </c>
      <c r="B2397">
        <v>6</v>
      </c>
      <c r="C2397">
        <f t="shared" si="148"/>
        <v>7</v>
      </c>
      <c r="D2397">
        <v>9</v>
      </c>
      <c r="E2397">
        <f t="shared" si="149"/>
        <v>10</v>
      </c>
      <c r="F2397">
        <v>7</v>
      </c>
      <c r="G2397">
        <f t="shared" si="150"/>
        <v>8</v>
      </c>
      <c r="H2397">
        <v>8</v>
      </c>
      <c r="I2397">
        <f t="shared" si="151"/>
        <v>9</v>
      </c>
      <c r="J2397">
        <v>28840.6</v>
      </c>
    </row>
    <row r="2398" spans="1:10" x14ac:dyDescent="0.25">
      <c r="A2398" s="1">
        <v>42917.850902777776</v>
      </c>
      <c r="B2398">
        <v>7</v>
      </c>
      <c r="C2398">
        <f t="shared" si="148"/>
        <v>8</v>
      </c>
      <c r="D2398">
        <v>10</v>
      </c>
      <c r="E2398">
        <f t="shared" si="149"/>
        <v>11</v>
      </c>
      <c r="F2398">
        <v>8</v>
      </c>
      <c r="G2398">
        <f t="shared" si="150"/>
        <v>9</v>
      </c>
      <c r="H2398">
        <v>9</v>
      </c>
      <c r="I2398">
        <f t="shared" si="151"/>
        <v>10</v>
      </c>
      <c r="J2398">
        <v>1319.17</v>
      </c>
    </row>
    <row r="2399" spans="1:10" x14ac:dyDescent="0.25">
      <c r="A2399" s="1">
        <v>42917.850937499999</v>
      </c>
      <c r="B2399">
        <v>8</v>
      </c>
      <c r="C2399">
        <f t="shared" si="148"/>
        <v>9</v>
      </c>
      <c r="D2399">
        <v>11</v>
      </c>
      <c r="E2399">
        <f t="shared" si="149"/>
        <v>12</v>
      </c>
      <c r="F2399">
        <v>9</v>
      </c>
      <c r="G2399">
        <f t="shared" si="150"/>
        <v>10</v>
      </c>
      <c r="H2399">
        <v>10</v>
      </c>
      <c r="I2399">
        <f t="shared" si="151"/>
        <v>11</v>
      </c>
      <c r="J2399">
        <v>132090</v>
      </c>
    </row>
    <row r="2400" spans="1:10" x14ac:dyDescent="0.25">
      <c r="A2400" s="1">
        <v>42917.850983796299</v>
      </c>
      <c r="B2400">
        <v>12</v>
      </c>
      <c r="C2400">
        <f t="shared" si="148"/>
        <v>13</v>
      </c>
      <c r="D2400">
        <v>15</v>
      </c>
      <c r="E2400">
        <f t="shared" si="149"/>
        <v>16</v>
      </c>
      <c r="F2400">
        <v>13</v>
      </c>
      <c r="G2400">
        <f t="shared" si="150"/>
        <v>14</v>
      </c>
      <c r="H2400">
        <v>14</v>
      </c>
      <c r="I2400">
        <f t="shared" si="151"/>
        <v>15</v>
      </c>
      <c r="J2400">
        <v>903.95100000000002</v>
      </c>
    </row>
    <row r="2401" spans="1:10" x14ac:dyDescent="0.25">
      <c r="A2401" s="1">
        <v>42917.851018518515</v>
      </c>
      <c r="B2401">
        <v>13</v>
      </c>
      <c r="C2401">
        <f t="shared" si="148"/>
        <v>14</v>
      </c>
      <c r="D2401">
        <v>16</v>
      </c>
      <c r="E2401">
        <f t="shared" si="149"/>
        <v>17</v>
      </c>
      <c r="F2401">
        <v>14</v>
      </c>
      <c r="G2401">
        <f t="shared" si="150"/>
        <v>15</v>
      </c>
      <c r="H2401">
        <v>15</v>
      </c>
      <c r="I2401">
        <f t="shared" si="151"/>
        <v>16</v>
      </c>
      <c r="J2401">
        <v>145583</v>
      </c>
    </row>
    <row r="2402" spans="1:10" x14ac:dyDescent="0.25">
      <c r="A2402" s="1">
        <v>42917.851064814815</v>
      </c>
      <c r="B2402">
        <v>14</v>
      </c>
      <c r="C2402">
        <f t="shared" si="148"/>
        <v>15</v>
      </c>
      <c r="D2402">
        <v>17</v>
      </c>
      <c r="E2402">
        <f t="shared" si="149"/>
        <v>18</v>
      </c>
      <c r="F2402">
        <v>15</v>
      </c>
      <c r="G2402">
        <f t="shared" si="150"/>
        <v>16</v>
      </c>
      <c r="H2402">
        <v>16</v>
      </c>
      <c r="I2402">
        <f t="shared" si="151"/>
        <v>17</v>
      </c>
      <c r="J2402">
        <v>4.2538800000000002E-2</v>
      </c>
    </row>
    <row r="2403" spans="1:10" x14ac:dyDescent="0.25">
      <c r="A2403" s="1">
        <v>42917.851111111115</v>
      </c>
      <c r="B2403">
        <v>18</v>
      </c>
      <c r="C2403">
        <f t="shared" si="148"/>
        <v>19</v>
      </c>
      <c r="D2403">
        <v>21</v>
      </c>
      <c r="E2403">
        <f t="shared" si="149"/>
        <v>22</v>
      </c>
      <c r="F2403">
        <v>19</v>
      </c>
      <c r="G2403">
        <f t="shared" si="150"/>
        <v>20</v>
      </c>
      <c r="H2403">
        <v>20</v>
      </c>
      <c r="I2403">
        <f t="shared" si="151"/>
        <v>21</v>
      </c>
      <c r="J2403">
        <v>2321.3200000000002</v>
      </c>
    </row>
    <row r="2404" spans="1:10" x14ac:dyDescent="0.25">
      <c r="A2404" s="1">
        <v>42917.85119212963</v>
      </c>
      <c r="B2404">
        <v>20</v>
      </c>
      <c r="C2404">
        <f t="shared" si="148"/>
        <v>21</v>
      </c>
      <c r="D2404">
        <v>23</v>
      </c>
      <c r="E2404">
        <f t="shared" si="149"/>
        <v>24</v>
      </c>
      <c r="F2404">
        <v>21</v>
      </c>
      <c r="G2404">
        <f t="shared" si="150"/>
        <v>22</v>
      </c>
      <c r="H2404">
        <v>22</v>
      </c>
      <c r="I2404">
        <f t="shared" si="151"/>
        <v>23</v>
      </c>
      <c r="J2404">
        <v>89364.3</v>
      </c>
    </row>
    <row r="2405" spans="1:10" x14ac:dyDescent="0.25">
      <c r="A2405" s="1">
        <v>42917.851238425923</v>
      </c>
      <c r="B2405">
        <v>24</v>
      </c>
      <c r="C2405">
        <f t="shared" si="148"/>
        <v>25</v>
      </c>
      <c r="D2405">
        <v>27</v>
      </c>
      <c r="E2405">
        <f t="shared" si="149"/>
        <v>28</v>
      </c>
      <c r="F2405">
        <v>25</v>
      </c>
      <c r="G2405">
        <f t="shared" si="150"/>
        <v>26</v>
      </c>
      <c r="H2405">
        <v>26</v>
      </c>
      <c r="I2405">
        <f t="shared" si="151"/>
        <v>27</v>
      </c>
      <c r="J2405">
        <v>3335.11</v>
      </c>
    </row>
    <row r="2406" spans="1:10" x14ac:dyDescent="0.25">
      <c r="A2406" s="1">
        <v>42917.851284722223</v>
      </c>
      <c r="B2406">
        <v>25</v>
      </c>
      <c r="C2406">
        <f t="shared" si="148"/>
        <v>26</v>
      </c>
      <c r="D2406">
        <v>28</v>
      </c>
      <c r="E2406">
        <f t="shared" si="149"/>
        <v>29</v>
      </c>
      <c r="F2406">
        <v>26</v>
      </c>
      <c r="G2406">
        <f t="shared" si="150"/>
        <v>27</v>
      </c>
      <c r="H2406">
        <v>27</v>
      </c>
      <c r="I2406">
        <f t="shared" si="151"/>
        <v>28</v>
      </c>
      <c r="J2406">
        <v>2962.86</v>
      </c>
    </row>
    <row r="2407" spans="1:10" x14ac:dyDescent="0.25">
      <c r="A2407" s="1">
        <v>42917.851331018515</v>
      </c>
      <c r="B2407">
        <v>26</v>
      </c>
      <c r="C2407">
        <f t="shared" si="148"/>
        <v>27</v>
      </c>
      <c r="D2407">
        <v>29</v>
      </c>
      <c r="E2407">
        <f t="shared" si="149"/>
        <v>30</v>
      </c>
      <c r="F2407">
        <v>27</v>
      </c>
      <c r="G2407">
        <f t="shared" si="150"/>
        <v>28</v>
      </c>
      <c r="H2407">
        <v>28</v>
      </c>
      <c r="I2407">
        <f t="shared" si="151"/>
        <v>29</v>
      </c>
      <c r="J2407">
        <v>5069</v>
      </c>
    </row>
    <row r="2408" spans="1:10" x14ac:dyDescent="0.25">
      <c r="A2408" s="1">
        <v>42917.864629629628</v>
      </c>
      <c r="B2408">
        <v>0</v>
      </c>
      <c r="C2408">
        <f t="shared" si="148"/>
        <v>1</v>
      </c>
      <c r="D2408">
        <v>3</v>
      </c>
      <c r="E2408">
        <f t="shared" si="149"/>
        <v>4</v>
      </c>
      <c r="F2408">
        <v>1</v>
      </c>
      <c r="G2408">
        <f t="shared" si="150"/>
        <v>2</v>
      </c>
      <c r="H2408">
        <v>2</v>
      </c>
      <c r="I2408">
        <f t="shared" si="151"/>
        <v>3</v>
      </c>
      <c r="J2408">
        <v>223919</v>
      </c>
    </row>
    <row r="2409" spans="1:10" x14ac:dyDescent="0.25">
      <c r="A2409" s="1">
        <v>42917.864664351851</v>
      </c>
      <c r="B2409">
        <v>1</v>
      </c>
      <c r="C2409">
        <f t="shared" si="148"/>
        <v>2</v>
      </c>
      <c r="D2409">
        <v>4</v>
      </c>
      <c r="E2409">
        <f t="shared" si="149"/>
        <v>5</v>
      </c>
      <c r="F2409">
        <v>2</v>
      </c>
      <c r="G2409">
        <f t="shared" si="150"/>
        <v>3</v>
      </c>
      <c r="H2409">
        <v>3</v>
      </c>
      <c r="I2409">
        <f t="shared" si="151"/>
        <v>4</v>
      </c>
      <c r="J2409">
        <v>59.073399999999999</v>
      </c>
    </row>
    <row r="2410" spans="1:10" x14ac:dyDescent="0.25">
      <c r="A2410" s="1">
        <v>42917.864710648151</v>
      </c>
      <c r="B2410">
        <v>2</v>
      </c>
      <c r="C2410">
        <f t="shared" si="148"/>
        <v>3</v>
      </c>
      <c r="D2410">
        <v>5</v>
      </c>
      <c r="E2410">
        <f t="shared" si="149"/>
        <v>6</v>
      </c>
      <c r="F2410">
        <v>3</v>
      </c>
      <c r="G2410">
        <f t="shared" si="150"/>
        <v>4</v>
      </c>
      <c r="H2410">
        <v>4</v>
      </c>
      <c r="I2410">
        <f t="shared" si="151"/>
        <v>5</v>
      </c>
      <c r="J2410">
        <v>113420</v>
      </c>
    </row>
    <row r="2411" spans="1:10" x14ac:dyDescent="0.25">
      <c r="A2411" s="1">
        <v>42917.864745370367</v>
      </c>
      <c r="B2411">
        <v>6</v>
      </c>
      <c r="C2411">
        <f t="shared" si="148"/>
        <v>7</v>
      </c>
      <c r="D2411">
        <v>9</v>
      </c>
      <c r="E2411">
        <f t="shared" si="149"/>
        <v>10</v>
      </c>
      <c r="F2411">
        <v>7</v>
      </c>
      <c r="G2411">
        <f t="shared" si="150"/>
        <v>8</v>
      </c>
      <c r="H2411">
        <v>8</v>
      </c>
      <c r="I2411">
        <f t="shared" si="151"/>
        <v>9</v>
      </c>
      <c r="J2411">
        <v>24209.9</v>
      </c>
    </row>
    <row r="2412" spans="1:10" x14ac:dyDescent="0.25">
      <c r="A2412" s="1">
        <v>42917.86478009259</v>
      </c>
      <c r="B2412">
        <v>7</v>
      </c>
      <c r="C2412">
        <f t="shared" si="148"/>
        <v>8</v>
      </c>
      <c r="D2412">
        <v>10</v>
      </c>
      <c r="E2412">
        <f t="shared" si="149"/>
        <v>11</v>
      </c>
      <c r="F2412">
        <v>8</v>
      </c>
      <c r="G2412">
        <f t="shared" si="150"/>
        <v>9</v>
      </c>
      <c r="H2412">
        <v>9</v>
      </c>
      <c r="I2412">
        <f t="shared" si="151"/>
        <v>10</v>
      </c>
      <c r="J2412">
        <v>1888.99</v>
      </c>
    </row>
    <row r="2413" spans="1:10" x14ac:dyDescent="0.25">
      <c r="A2413" s="1">
        <v>42917.86482638889</v>
      </c>
      <c r="B2413">
        <v>8</v>
      </c>
      <c r="C2413">
        <f t="shared" si="148"/>
        <v>9</v>
      </c>
      <c r="D2413">
        <v>11</v>
      </c>
      <c r="E2413">
        <f t="shared" si="149"/>
        <v>12</v>
      </c>
      <c r="F2413">
        <v>9</v>
      </c>
      <c r="G2413">
        <f t="shared" si="150"/>
        <v>10</v>
      </c>
      <c r="H2413">
        <v>10</v>
      </c>
      <c r="I2413">
        <f t="shared" si="151"/>
        <v>11</v>
      </c>
      <c r="J2413">
        <v>128553</v>
      </c>
    </row>
    <row r="2414" spans="1:10" x14ac:dyDescent="0.25">
      <c r="A2414" s="1">
        <v>42917.864861111113</v>
      </c>
      <c r="B2414">
        <v>12</v>
      </c>
      <c r="C2414">
        <f t="shared" si="148"/>
        <v>13</v>
      </c>
      <c r="D2414">
        <v>15</v>
      </c>
      <c r="E2414">
        <f t="shared" si="149"/>
        <v>16</v>
      </c>
      <c r="F2414">
        <v>13</v>
      </c>
      <c r="G2414">
        <f t="shared" si="150"/>
        <v>14</v>
      </c>
      <c r="H2414">
        <v>14</v>
      </c>
      <c r="I2414">
        <f t="shared" si="151"/>
        <v>15</v>
      </c>
      <c r="J2414">
        <v>1584.99</v>
      </c>
    </row>
    <row r="2415" spans="1:10" x14ac:dyDescent="0.25">
      <c r="A2415" s="1">
        <v>42917.864907407406</v>
      </c>
      <c r="B2415">
        <v>13</v>
      </c>
      <c r="C2415">
        <f t="shared" si="148"/>
        <v>14</v>
      </c>
      <c r="D2415">
        <v>16</v>
      </c>
      <c r="E2415">
        <f t="shared" si="149"/>
        <v>17</v>
      </c>
      <c r="F2415">
        <v>14</v>
      </c>
      <c r="G2415">
        <f t="shared" si="150"/>
        <v>15</v>
      </c>
      <c r="H2415">
        <v>15</v>
      </c>
      <c r="I2415">
        <f t="shared" si="151"/>
        <v>16</v>
      </c>
      <c r="J2415">
        <v>147772</v>
      </c>
    </row>
    <row r="2416" spans="1:10" x14ac:dyDescent="0.25">
      <c r="A2416" s="1">
        <v>42917.864942129629</v>
      </c>
      <c r="B2416">
        <v>14</v>
      </c>
      <c r="C2416">
        <f t="shared" si="148"/>
        <v>15</v>
      </c>
      <c r="D2416">
        <v>17</v>
      </c>
      <c r="E2416">
        <f t="shared" si="149"/>
        <v>18</v>
      </c>
      <c r="F2416">
        <v>15</v>
      </c>
      <c r="G2416">
        <f t="shared" si="150"/>
        <v>16</v>
      </c>
      <c r="H2416">
        <v>16</v>
      </c>
      <c r="I2416">
        <f t="shared" si="151"/>
        <v>17</v>
      </c>
      <c r="J2416">
        <v>4.2786200000000003E-2</v>
      </c>
    </row>
    <row r="2417" spans="1:10" x14ac:dyDescent="0.25">
      <c r="A2417" s="1">
        <v>42917.864976851852</v>
      </c>
      <c r="B2417">
        <v>18</v>
      </c>
      <c r="C2417">
        <f t="shared" si="148"/>
        <v>19</v>
      </c>
      <c r="D2417">
        <v>21</v>
      </c>
      <c r="E2417">
        <f t="shared" si="149"/>
        <v>22</v>
      </c>
      <c r="F2417">
        <v>19</v>
      </c>
      <c r="G2417">
        <f t="shared" si="150"/>
        <v>20</v>
      </c>
      <c r="H2417">
        <v>20</v>
      </c>
      <c r="I2417">
        <f t="shared" si="151"/>
        <v>21</v>
      </c>
      <c r="J2417">
        <v>2311.34</v>
      </c>
    </row>
    <row r="2418" spans="1:10" x14ac:dyDescent="0.25">
      <c r="A2418" s="1">
        <v>42917.865057870367</v>
      </c>
      <c r="B2418">
        <v>20</v>
      </c>
      <c r="C2418">
        <f t="shared" si="148"/>
        <v>21</v>
      </c>
      <c r="D2418">
        <v>23</v>
      </c>
      <c r="E2418">
        <f t="shared" si="149"/>
        <v>24</v>
      </c>
      <c r="F2418">
        <v>21</v>
      </c>
      <c r="G2418">
        <f t="shared" si="150"/>
        <v>22</v>
      </c>
      <c r="H2418">
        <v>22</v>
      </c>
      <c r="I2418">
        <f t="shared" si="151"/>
        <v>23</v>
      </c>
      <c r="J2418">
        <v>92647.4</v>
      </c>
    </row>
    <row r="2419" spans="1:10" x14ac:dyDescent="0.25">
      <c r="A2419" s="1">
        <v>42917.86509259259</v>
      </c>
      <c r="B2419">
        <v>24</v>
      </c>
      <c r="C2419">
        <f t="shared" si="148"/>
        <v>25</v>
      </c>
      <c r="D2419">
        <v>27</v>
      </c>
      <c r="E2419">
        <f t="shared" si="149"/>
        <v>28</v>
      </c>
      <c r="F2419">
        <v>25</v>
      </c>
      <c r="G2419">
        <f t="shared" si="150"/>
        <v>26</v>
      </c>
      <c r="H2419">
        <v>26</v>
      </c>
      <c r="I2419">
        <f t="shared" si="151"/>
        <v>27</v>
      </c>
      <c r="J2419">
        <v>4656.67</v>
      </c>
    </row>
    <row r="2420" spans="1:10" x14ac:dyDescent="0.25">
      <c r="A2420" s="1">
        <v>42917.865127314813</v>
      </c>
      <c r="B2420">
        <v>25</v>
      </c>
      <c r="C2420">
        <f t="shared" si="148"/>
        <v>26</v>
      </c>
      <c r="D2420">
        <v>28</v>
      </c>
      <c r="E2420">
        <f t="shared" si="149"/>
        <v>29</v>
      </c>
      <c r="F2420">
        <v>26</v>
      </c>
      <c r="G2420">
        <f t="shared" si="150"/>
        <v>27</v>
      </c>
      <c r="H2420">
        <v>27</v>
      </c>
      <c r="I2420">
        <f t="shared" si="151"/>
        <v>28</v>
      </c>
      <c r="J2420">
        <v>4204.25</v>
      </c>
    </row>
    <row r="2421" spans="1:10" x14ac:dyDescent="0.25">
      <c r="A2421" s="1">
        <v>42917.865173611113</v>
      </c>
      <c r="B2421">
        <v>26</v>
      </c>
      <c r="C2421">
        <f t="shared" si="148"/>
        <v>27</v>
      </c>
      <c r="D2421">
        <v>29</v>
      </c>
      <c r="E2421">
        <f t="shared" si="149"/>
        <v>30</v>
      </c>
      <c r="F2421">
        <v>27</v>
      </c>
      <c r="G2421">
        <f t="shared" si="150"/>
        <v>28</v>
      </c>
      <c r="H2421">
        <v>28</v>
      </c>
      <c r="I2421">
        <f t="shared" si="151"/>
        <v>29</v>
      </c>
      <c r="J2421">
        <v>6683.61</v>
      </c>
    </row>
    <row r="2422" spans="1:10" x14ac:dyDescent="0.25">
      <c r="A2422" s="1">
        <v>42917.878518518519</v>
      </c>
      <c r="B2422">
        <v>0</v>
      </c>
      <c r="C2422">
        <f t="shared" si="148"/>
        <v>1</v>
      </c>
      <c r="D2422">
        <v>3</v>
      </c>
      <c r="E2422">
        <f t="shared" si="149"/>
        <v>4</v>
      </c>
      <c r="F2422">
        <v>1</v>
      </c>
      <c r="G2422">
        <f t="shared" si="150"/>
        <v>2</v>
      </c>
      <c r="H2422">
        <v>2</v>
      </c>
      <c r="I2422">
        <f t="shared" si="151"/>
        <v>3</v>
      </c>
      <c r="J2422">
        <v>204515</v>
      </c>
    </row>
    <row r="2423" spans="1:10" x14ac:dyDescent="0.25">
      <c r="A2423" s="1">
        <v>42917.878553240742</v>
      </c>
      <c r="B2423">
        <v>1</v>
      </c>
      <c r="C2423">
        <f t="shared" si="148"/>
        <v>2</v>
      </c>
      <c r="D2423">
        <v>4</v>
      </c>
      <c r="E2423">
        <f t="shared" si="149"/>
        <v>5</v>
      </c>
      <c r="F2423">
        <v>2</v>
      </c>
      <c r="G2423">
        <f t="shared" si="150"/>
        <v>3</v>
      </c>
      <c r="H2423">
        <v>3</v>
      </c>
      <c r="I2423">
        <f t="shared" si="151"/>
        <v>4</v>
      </c>
      <c r="J2423">
        <v>45.961500000000001</v>
      </c>
    </row>
    <row r="2424" spans="1:10" x14ac:dyDescent="0.25">
      <c r="A2424" s="1">
        <v>42917.878599537034</v>
      </c>
      <c r="B2424">
        <v>2</v>
      </c>
      <c r="C2424">
        <f t="shared" si="148"/>
        <v>3</v>
      </c>
      <c r="D2424">
        <v>5</v>
      </c>
      <c r="E2424">
        <f t="shared" si="149"/>
        <v>6</v>
      </c>
      <c r="F2424">
        <v>3</v>
      </c>
      <c r="G2424">
        <f t="shared" si="150"/>
        <v>4</v>
      </c>
      <c r="H2424">
        <v>4</v>
      </c>
      <c r="I2424">
        <f t="shared" si="151"/>
        <v>5</v>
      </c>
      <c r="J2424">
        <v>112855</v>
      </c>
    </row>
    <row r="2425" spans="1:10" x14ac:dyDescent="0.25">
      <c r="A2425" s="1">
        <v>42917.878634259258</v>
      </c>
      <c r="B2425">
        <v>6</v>
      </c>
      <c r="C2425">
        <f t="shared" si="148"/>
        <v>7</v>
      </c>
      <c r="D2425">
        <v>9</v>
      </c>
      <c r="E2425">
        <f t="shared" si="149"/>
        <v>10</v>
      </c>
      <c r="F2425">
        <v>7</v>
      </c>
      <c r="G2425">
        <f t="shared" si="150"/>
        <v>8</v>
      </c>
      <c r="H2425">
        <v>8</v>
      </c>
      <c r="I2425">
        <f t="shared" si="151"/>
        <v>9</v>
      </c>
      <c r="J2425">
        <v>22468.9</v>
      </c>
    </row>
    <row r="2426" spans="1:10" x14ac:dyDescent="0.25">
      <c r="A2426" s="1">
        <v>42917.878680555557</v>
      </c>
      <c r="B2426">
        <v>7</v>
      </c>
      <c r="C2426">
        <f t="shared" si="148"/>
        <v>8</v>
      </c>
      <c r="D2426">
        <v>10</v>
      </c>
      <c r="E2426">
        <f t="shared" si="149"/>
        <v>11</v>
      </c>
      <c r="F2426">
        <v>8</v>
      </c>
      <c r="G2426">
        <f t="shared" si="150"/>
        <v>9</v>
      </c>
      <c r="H2426">
        <v>9</v>
      </c>
      <c r="I2426">
        <f t="shared" si="151"/>
        <v>10</v>
      </c>
      <c r="J2426">
        <v>1859.17</v>
      </c>
    </row>
    <row r="2427" spans="1:10" x14ac:dyDescent="0.25">
      <c r="A2427" s="1">
        <v>42917.87871527778</v>
      </c>
      <c r="B2427">
        <v>8</v>
      </c>
      <c r="C2427">
        <f t="shared" si="148"/>
        <v>9</v>
      </c>
      <c r="D2427">
        <v>11</v>
      </c>
      <c r="E2427">
        <f t="shared" si="149"/>
        <v>12</v>
      </c>
      <c r="F2427">
        <v>9</v>
      </c>
      <c r="G2427">
        <f t="shared" si="150"/>
        <v>10</v>
      </c>
      <c r="H2427">
        <v>10</v>
      </c>
      <c r="I2427">
        <f t="shared" si="151"/>
        <v>11</v>
      </c>
      <c r="J2427">
        <v>128461</v>
      </c>
    </row>
    <row r="2428" spans="1:10" x14ac:dyDescent="0.25">
      <c r="A2428" s="1">
        <v>42917.878750000003</v>
      </c>
      <c r="B2428">
        <v>12</v>
      </c>
      <c r="C2428">
        <f t="shared" si="148"/>
        <v>13</v>
      </c>
      <c r="D2428">
        <v>15</v>
      </c>
      <c r="E2428">
        <f t="shared" si="149"/>
        <v>16</v>
      </c>
      <c r="F2428">
        <v>13</v>
      </c>
      <c r="G2428">
        <f t="shared" si="150"/>
        <v>14</v>
      </c>
      <c r="H2428">
        <v>14</v>
      </c>
      <c r="I2428">
        <f t="shared" si="151"/>
        <v>15</v>
      </c>
      <c r="J2428">
        <v>1756.62</v>
      </c>
    </row>
    <row r="2429" spans="1:10" x14ac:dyDescent="0.25">
      <c r="A2429" s="1">
        <v>42917.878796296296</v>
      </c>
      <c r="B2429">
        <v>13</v>
      </c>
      <c r="C2429">
        <f t="shared" si="148"/>
        <v>14</v>
      </c>
      <c r="D2429">
        <v>16</v>
      </c>
      <c r="E2429">
        <f t="shared" si="149"/>
        <v>17</v>
      </c>
      <c r="F2429">
        <v>14</v>
      </c>
      <c r="G2429">
        <f t="shared" si="150"/>
        <v>15</v>
      </c>
      <c r="H2429">
        <v>15</v>
      </c>
      <c r="I2429">
        <f t="shared" si="151"/>
        <v>16</v>
      </c>
      <c r="J2429">
        <v>150836</v>
      </c>
    </row>
    <row r="2430" spans="1:10" x14ac:dyDescent="0.25">
      <c r="A2430" s="1">
        <v>42917.878831018519</v>
      </c>
      <c r="B2430">
        <v>14</v>
      </c>
      <c r="C2430">
        <f t="shared" si="148"/>
        <v>15</v>
      </c>
      <c r="D2430">
        <v>17</v>
      </c>
      <c r="E2430">
        <f t="shared" si="149"/>
        <v>18</v>
      </c>
      <c r="F2430">
        <v>15</v>
      </c>
      <c r="G2430">
        <f t="shared" si="150"/>
        <v>16</v>
      </c>
      <c r="H2430">
        <v>16</v>
      </c>
      <c r="I2430">
        <f t="shared" si="151"/>
        <v>17</v>
      </c>
      <c r="J2430">
        <v>4.3144099999999998E-2</v>
      </c>
    </row>
    <row r="2431" spans="1:10" x14ac:dyDescent="0.25">
      <c r="A2431" s="1">
        <v>42917.878877314812</v>
      </c>
      <c r="B2431">
        <v>18</v>
      </c>
      <c r="C2431">
        <f t="shared" si="148"/>
        <v>19</v>
      </c>
      <c r="D2431">
        <v>21</v>
      </c>
      <c r="E2431">
        <f t="shared" si="149"/>
        <v>22</v>
      </c>
      <c r="F2431">
        <v>19</v>
      </c>
      <c r="G2431">
        <f t="shared" si="150"/>
        <v>20</v>
      </c>
      <c r="H2431">
        <v>20</v>
      </c>
      <c r="I2431">
        <f t="shared" si="151"/>
        <v>21</v>
      </c>
      <c r="J2431">
        <v>2232.5500000000002</v>
      </c>
    </row>
    <row r="2432" spans="1:10" x14ac:dyDescent="0.25">
      <c r="A2432" s="1">
        <v>42917.878958333335</v>
      </c>
      <c r="B2432">
        <v>20</v>
      </c>
      <c r="C2432">
        <f t="shared" si="148"/>
        <v>21</v>
      </c>
      <c r="D2432">
        <v>23</v>
      </c>
      <c r="E2432">
        <f t="shared" si="149"/>
        <v>24</v>
      </c>
      <c r="F2432">
        <v>21</v>
      </c>
      <c r="G2432">
        <f t="shared" si="150"/>
        <v>22</v>
      </c>
      <c r="H2432">
        <v>22</v>
      </c>
      <c r="I2432">
        <f t="shared" si="151"/>
        <v>23</v>
      </c>
      <c r="J2432">
        <v>97674.4</v>
      </c>
    </row>
    <row r="2433" spans="1:10" x14ac:dyDescent="0.25">
      <c r="A2433" s="1">
        <v>42917.878993055558</v>
      </c>
      <c r="B2433">
        <v>24</v>
      </c>
      <c r="C2433">
        <f t="shared" si="148"/>
        <v>25</v>
      </c>
      <c r="D2433">
        <v>27</v>
      </c>
      <c r="E2433">
        <f t="shared" si="149"/>
        <v>28</v>
      </c>
      <c r="F2433">
        <v>25</v>
      </c>
      <c r="G2433">
        <f t="shared" si="150"/>
        <v>26</v>
      </c>
      <c r="H2433">
        <v>26</v>
      </c>
      <c r="I2433">
        <f t="shared" si="151"/>
        <v>27</v>
      </c>
      <c r="J2433">
        <v>3745.31</v>
      </c>
    </row>
    <row r="2434" spans="1:10" x14ac:dyDescent="0.25">
      <c r="A2434" s="1">
        <v>42917.87903935185</v>
      </c>
      <c r="B2434">
        <v>25</v>
      </c>
      <c r="C2434">
        <f t="shared" si="148"/>
        <v>26</v>
      </c>
      <c r="D2434">
        <v>28</v>
      </c>
      <c r="E2434">
        <f t="shared" si="149"/>
        <v>29</v>
      </c>
      <c r="F2434">
        <v>26</v>
      </c>
      <c r="G2434">
        <f t="shared" si="150"/>
        <v>27</v>
      </c>
      <c r="H2434">
        <v>27</v>
      </c>
      <c r="I2434">
        <f t="shared" si="151"/>
        <v>28</v>
      </c>
      <c r="J2434">
        <v>3259.5</v>
      </c>
    </row>
    <row r="2435" spans="1:10" x14ac:dyDescent="0.25">
      <c r="A2435" s="1">
        <v>42917.879074074073</v>
      </c>
      <c r="B2435">
        <v>26</v>
      </c>
      <c r="C2435">
        <f t="shared" ref="C2435:C2498" si="152">B2435+1</f>
        <v>27</v>
      </c>
      <c r="D2435">
        <v>29</v>
      </c>
      <c r="E2435">
        <f t="shared" ref="E2435:E2498" si="153">D2435+1</f>
        <v>30</v>
      </c>
      <c r="F2435">
        <v>27</v>
      </c>
      <c r="G2435">
        <f t="shared" ref="G2435:G2498" si="154">F2435+1</f>
        <v>28</v>
      </c>
      <c r="H2435">
        <v>28</v>
      </c>
      <c r="I2435">
        <f t="shared" ref="I2435:I2498" si="155">H2435+1</f>
        <v>29</v>
      </c>
      <c r="J2435">
        <v>5333.79</v>
      </c>
    </row>
    <row r="2436" spans="1:10" x14ac:dyDescent="0.25">
      <c r="A2436" s="1">
        <v>42917.892407407409</v>
      </c>
      <c r="B2436">
        <v>0</v>
      </c>
      <c r="C2436">
        <f t="shared" si="152"/>
        <v>1</v>
      </c>
      <c r="D2436">
        <v>3</v>
      </c>
      <c r="E2436">
        <f t="shared" si="153"/>
        <v>4</v>
      </c>
      <c r="F2436">
        <v>1</v>
      </c>
      <c r="G2436">
        <f t="shared" si="154"/>
        <v>2</v>
      </c>
      <c r="H2436">
        <v>2</v>
      </c>
      <c r="I2436">
        <f t="shared" si="155"/>
        <v>3</v>
      </c>
      <c r="J2436">
        <v>208434</v>
      </c>
    </row>
    <row r="2437" spans="1:10" x14ac:dyDescent="0.25">
      <c r="A2437" s="1">
        <v>42917.892453703702</v>
      </c>
      <c r="B2437">
        <v>1</v>
      </c>
      <c r="C2437">
        <f t="shared" si="152"/>
        <v>2</v>
      </c>
      <c r="D2437">
        <v>4</v>
      </c>
      <c r="E2437">
        <f t="shared" si="153"/>
        <v>5</v>
      </c>
      <c r="F2437">
        <v>2</v>
      </c>
      <c r="G2437">
        <f t="shared" si="154"/>
        <v>3</v>
      </c>
      <c r="H2437">
        <v>3</v>
      </c>
      <c r="I2437">
        <f t="shared" si="155"/>
        <v>4</v>
      </c>
      <c r="J2437">
        <v>52.225499999999997</v>
      </c>
    </row>
    <row r="2438" spans="1:10" x14ac:dyDescent="0.25">
      <c r="A2438" s="1">
        <v>42917.892488425925</v>
      </c>
      <c r="B2438">
        <v>2</v>
      </c>
      <c r="C2438">
        <f t="shared" si="152"/>
        <v>3</v>
      </c>
      <c r="D2438">
        <v>5</v>
      </c>
      <c r="E2438">
        <f t="shared" si="153"/>
        <v>6</v>
      </c>
      <c r="F2438">
        <v>3</v>
      </c>
      <c r="G2438">
        <f t="shared" si="154"/>
        <v>4</v>
      </c>
      <c r="H2438">
        <v>4</v>
      </c>
      <c r="I2438">
        <f t="shared" si="155"/>
        <v>5</v>
      </c>
      <c r="J2438">
        <v>118784</v>
      </c>
    </row>
    <row r="2439" spans="1:10" x14ac:dyDescent="0.25">
      <c r="A2439" s="1">
        <v>42917.892534722225</v>
      </c>
      <c r="B2439">
        <v>6</v>
      </c>
      <c r="C2439">
        <f t="shared" si="152"/>
        <v>7</v>
      </c>
      <c r="D2439">
        <v>9</v>
      </c>
      <c r="E2439">
        <f t="shared" si="153"/>
        <v>10</v>
      </c>
      <c r="F2439">
        <v>7</v>
      </c>
      <c r="G2439">
        <f t="shared" si="154"/>
        <v>8</v>
      </c>
      <c r="H2439">
        <v>8</v>
      </c>
      <c r="I2439">
        <f t="shared" si="155"/>
        <v>9</v>
      </c>
      <c r="J2439">
        <v>22702.6</v>
      </c>
    </row>
    <row r="2440" spans="1:10" x14ac:dyDescent="0.25">
      <c r="A2440" s="1">
        <v>42917.892581018517</v>
      </c>
      <c r="B2440">
        <v>7</v>
      </c>
      <c r="C2440">
        <f t="shared" si="152"/>
        <v>8</v>
      </c>
      <c r="D2440">
        <v>10</v>
      </c>
      <c r="E2440">
        <f t="shared" si="153"/>
        <v>11</v>
      </c>
      <c r="F2440">
        <v>8</v>
      </c>
      <c r="G2440">
        <f t="shared" si="154"/>
        <v>9</v>
      </c>
      <c r="H2440">
        <v>9</v>
      </c>
      <c r="I2440">
        <f t="shared" si="155"/>
        <v>10</v>
      </c>
      <c r="J2440">
        <v>1932.12</v>
      </c>
    </row>
    <row r="2441" spans="1:10" x14ac:dyDescent="0.25">
      <c r="A2441" s="1">
        <v>42917.89261574074</v>
      </c>
      <c r="B2441">
        <v>8</v>
      </c>
      <c r="C2441">
        <f t="shared" si="152"/>
        <v>9</v>
      </c>
      <c r="D2441">
        <v>11</v>
      </c>
      <c r="E2441">
        <f t="shared" si="153"/>
        <v>12</v>
      </c>
      <c r="F2441">
        <v>9</v>
      </c>
      <c r="G2441">
        <f t="shared" si="154"/>
        <v>10</v>
      </c>
      <c r="H2441">
        <v>10</v>
      </c>
      <c r="I2441">
        <f t="shared" si="155"/>
        <v>11</v>
      </c>
      <c r="J2441">
        <v>119269</v>
      </c>
    </row>
    <row r="2442" spans="1:10" x14ac:dyDescent="0.25">
      <c r="A2442" s="1">
        <v>42917.892650462964</v>
      </c>
      <c r="B2442">
        <v>12</v>
      </c>
      <c r="C2442">
        <f t="shared" si="152"/>
        <v>13</v>
      </c>
      <c r="D2442">
        <v>15</v>
      </c>
      <c r="E2442">
        <f t="shared" si="153"/>
        <v>16</v>
      </c>
      <c r="F2442">
        <v>13</v>
      </c>
      <c r="G2442">
        <f t="shared" si="154"/>
        <v>14</v>
      </c>
      <c r="H2442">
        <v>14</v>
      </c>
      <c r="I2442">
        <f t="shared" si="155"/>
        <v>15</v>
      </c>
      <c r="J2442">
        <v>1757.22</v>
      </c>
    </row>
    <row r="2443" spans="1:10" x14ac:dyDescent="0.25">
      <c r="A2443" s="1">
        <v>42917.892696759256</v>
      </c>
      <c r="B2443">
        <v>13</v>
      </c>
      <c r="C2443">
        <f t="shared" si="152"/>
        <v>14</v>
      </c>
      <c r="D2443">
        <v>16</v>
      </c>
      <c r="E2443">
        <f t="shared" si="153"/>
        <v>17</v>
      </c>
      <c r="F2443">
        <v>14</v>
      </c>
      <c r="G2443">
        <f t="shared" si="154"/>
        <v>15</v>
      </c>
      <c r="H2443">
        <v>15</v>
      </c>
      <c r="I2443">
        <f t="shared" si="155"/>
        <v>16</v>
      </c>
      <c r="J2443">
        <v>156537</v>
      </c>
    </row>
    <row r="2444" spans="1:10" x14ac:dyDescent="0.25">
      <c r="A2444" s="1">
        <v>42917.892743055556</v>
      </c>
      <c r="B2444">
        <v>14</v>
      </c>
      <c r="C2444">
        <f t="shared" si="152"/>
        <v>15</v>
      </c>
      <c r="D2444">
        <v>17</v>
      </c>
      <c r="E2444">
        <f t="shared" si="153"/>
        <v>18</v>
      </c>
      <c r="F2444">
        <v>15</v>
      </c>
      <c r="G2444">
        <f t="shared" si="154"/>
        <v>16</v>
      </c>
      <c r="H2444">
        <v>16</v>
      </c>
      <c r="I2444">
        <f t="shared" si="155"/>
        <v>17</v>
      </c>
      <c r="J2444">
        <v>4.3138799999999998E-2</v>
      </c>
    </row>
    <row r="2445" spans="1:10" x14ac:dyDescent="0.25">
      <c r="A2445" s="1">
        <v>42917.892777777779</v>
      </c>
      <c r="B2445">
        <v>18</v>
      </c>
      <c r="C2445">
        <f t="shared" si="152"/>
        <v>19</v>
      </c>
      <c r="D2445">
        <v>21</v>
      </c>
      <c r="E2445">
        <f t="shared" si="153"/>
        <v>22</v>
      </c>
      <c r="F2445">
        <v>19</v>
      </c>
      <c r="G2445">
        <f t="shared" si="154"/>
        <v>20</v>
      </c>
      <c r="H2445">
        <v>20</v>
      </c>
      <c r="I2445">
        <f t="shared" si="155"/>
        <v>21</v>
      </c>
      <c r="J2445">
        <v>2246.59</v>
      </c>
    </row>
    <row r="2446" spans="1:10" x14ac:dyDescent="0.25">
      <c r="A2446" s="1">
        <v>42917.892858796295</v>
      </c>
      <c r="B2446">
        <v>20</v>
      </c>
      <c r="C2446">
        <f t="shared" si="152"/>
        <v>21</v>
      </c>
      <c r="D2446">
        <v>23</v>
      </c>
      <c r="E2446">
        <f t="shared" si="153"/>
        <v>24</v>
      </c>
      <c r="F2446">
        <v>21</v>
      </c>
      <c r="G2446">
        <f t="shared" si="154"/>
        <v>22</v>
      </c>
      <c r="H2446">
        <v>22</v>
      </c>
      <c r="I2446">
        <f t="shared" si="155"/>
        <v>23</v>
      </c>
      <c r="J2446">
        <v>96029.7</v>
      </c>
    </row>
    <row r="2447" spans="1:10" x14ac:dyDescent="0.25">
      <c r="A2447" s="1">
        <v>42917.892893518518</v>
      </c>
      <c r="B2447">
        <v>24</v>
      </c>
      <c r="C2447">
        <f t="shared" si="152"/>
        <v>25</v>
      </c>
      <c r="D2447">
        <v>27</v>
      </c>
      <c r="E2447">
        <f t="shared" si="153"/>
        <v>28</v>
      </c>
      <c r="F2447">
        <v>25</v>
      </c>
      <c r="G2447">
        <f t="shared" si="154"/>
        <v>26</v>
      </c>
      <c r="H2447">
        <v>26</v>
      </c>
      <c r="I2447">
        <f t="shared" si="155"/>
        <v>27</v>
      </c>
      <c r="J2447">
        <v>3597.97</v>
      </c>
    </row>
    <row r="2448" spans="1:10" x14ac:dyDescent="0.25">
      <c r="A2448" s="1">
        <v>42917.892939814818</v>
      </c>
      <c r="B2448">
        <v>25</v>
      </c>
      <c r="C2448">
        <f t="shared" si="152"/>
        <v>26</v>
      </c>
      <c r="D2448">
        <v>28</v>
      </c>
      <c r="E2448">
        <f t="shared" si="153"/>
        <v>29</v>
      </c>
      <c r="F2448">
        <v>26</v>
      </c>
      <c r="G2448">
        <f t="shared" si="154"/>
        <v>27</v>
      </c>
      <c r="H2448">
        <v>27</v>
      </c>
      <c r="I2448">
        <f t="shared" si="155"/>
        <v>28</v>
      </c>
      <c r="J2448">
        <v>2910.72</v>
      </c>
    </row>
    <row r="2449" spans="1:10" x14ac:dyDescent="0.25">
      <c r="A2449" s="1">
        <v>42917.892974537041</v>
      </c>
      <c r="B2449">
        <v>26</v>
      </c>
      <c r="C2449">
        <f t="shared" si="152"/>
        <v>27</v>
      </c>
      <c r="D2449">
        <v>29</v>
      </c>
      <c r="E2449">
        <f t="shared" si="153"/>
        <v>30</v>
      </c>
      <c r="F2449">
        <v>27</v>
      </c>
      <c r="G2449">
        <f t="shared" si="154"/>
        <v>28</v>
      </c>
      <c r="H2449">
        <v>28</v>
      </c>
      <c r="I2449">
        <f t="shared" si="155"/>
        <v>29</v>
      </c>
      <c r="J2449">
        <v>4697.3</v>
      </c>
    </row>
    <row r="2450" spans="1:10" x14ac:dyDescent="0.25">
      <c r="A2450" s="1">
        <v>42917.9062962963</v>
      </c>
      <c r="B2450">
        <v>0</v>
      </c>
      <c r="C2450">
        <f t="shared" si="152"/>
        <v>1</v>
      </c>
      <c r="D2450">
        <v>3</v>
      </c>
      <c r="E2450">
        <f t="shared" si="153"/>
        <v>4</v>
      </c>
      <c r="F2450">
        <v>1</v>
      </c>
      <c r="G2450">
        <f t="shared" si="154"/>
        <v>2</v>
      </c>
      <c r="H2450">
        <v>2</v>
      </c>
      <c r="I2450">
        <f t="shared" si="155"/>
        <v>3</v>
      </c>
      <c r="J2450">
        <v>242959</v>
      </c>
    </row>
    <row r="2451" spans="1:10" x14ac:dyDescent="0.25">
      <c r="A2451" s="1">
        <v>42917.906331018516</v>
      </c>
      <c r="B2451">
        <v>1</v>
      </c>
      <c r="C2451">
        <f t="shared" si="152"/>
        <v>2</v>
      </c>
      <c r="D2451">
        <v>4</v>
      </c>
      <c r="E2451">
        <f t="shared" si="153"/>
        <v>5</v>
      </c>
      <c r="F2451">
        <v>2</v>
      </c>
      <c r="G2451">
        <f t="shared" si="154"/>
        <v>3</v>
      </c>
      <c r="H2451">
        <v>3</v>
      </c>
      <c r="I2451">
        <f t="shared" si="155"/>
        <v>4</v>
      </c>
      <c r="J2451">
        <v>38.792499999999997</v>
      </c>
    </row>
    <row r="2452" spans="1:10" x14ac:dyDescent="0.25">
      <c r="A2452" s="1">
        <v>42917.906377314815</v>
      </c>
      <c r="B2452">
        <v>2</v>
      </c>
      <c r="C2452">
        <f t="shared" si="152"/>
        <v>3</v>
      </c>
      <c r="D2452">
        <v>5</v>
      </c>
      <c r="E2452">
        <f t="shared" si="153"/>
        <v>6</v>
      </c>
      <c r="F2452">
        <v>3</v>
      </c>
      <c r="G2452">
        <f t="shared" si="154"/>
        <v>4</v>
      </c>
      <c r="H2452">
        <v>4</v>
      </c>
      <c r="I2452">
        <f t="shared" si="155"/>
        <v>5</v>
      </c>
      <c r="J2452">
        <v>117715</v>
      </c>
    </row>
    <row r="2453" spans="1:10" x14ac:dyDescent="0.25">
      <c r="A2453" s="1">
        <v>42917.906423611108</v>
      </c>
      <c r="B2453">
        <v>6</v>
      </c>
      <c r="C2453">
        <f t="shared" si="152"/>
        <v>7</v>
      </c>
      <c r="D2453">
        <v>9</v>
      </c>
      <c r="E2453">
        <f t="shared" si="153"/>
        <v>10</v>
      </c>
      <c r="F2453">
        <v>7</v>
      </c>
      <c r="G2453">
        <f t="shared" si="154"/>
        <v>8</v>
      </c>
      <c r="H2453">
        <v>8</v>
      </c>
      <c r="I2453">
        <f t="shared" si="155"/>
        <v>9</v>
      </c>
      <c r="J2453">
        <v>20876.900000000001</v>
      </c>
    </row>
    <row r="2454" spans="1:10" x14ac:dyDescent="0.25">
      <c r="A2454" s="1">
        <v>42917.906458333331</v>
      </c>
      <c r="B2454">
        <v>7</v>
      </c>
      <c r="C2454">
        <f t="shared" si="152"/>
        <v>8</v>
      </c>
      <c r="D2454">
        <v>10</v>
      </c>
      <c r="E2454">
        <f t="shared" si="153"/>
        <v>11</v>
      </c>
      <c r="F2454">
        <v>8</v>
      </c>
      <c r="G2454">
        <f t="shared" si="154"/>
        <v>9</v>
      </c>
      <c r="H2454">
        <v>9</v>
      </c>
      <c r="I2454">
        <f t="shared" si="155"/>
        <v>10</v>
      </c>
      <c r="J2454">
        <v>1221.83</v>
      </c>
    </row>
    <row r="2455" spans="1:10" x14ac:dyDescent="0.25">
      <c r="A2455" s="1">
        <v>42917.906493055554</v>
      </c>
      <c r="B2455">
        <v>8</v>
      </c>
      <c r="C2455">
        <f t="shared" si="152"/>
        <v>9</v>
      </c>
      <c r="D2455">
        <v>11</v>
      </c>
      <c r="E2455">
        <f t="shared" si="153"/>
        <v>12</v>
      </c>
      <c r="F2455">
        <v>9</v>
      </c>
      <c r="G2455">
        <f t="shared" si="154"/>
        <v>10</v>
      </c>
      <c r="H2455">
        <v>10</v>
      </c>
      <c r="I2455">
        <f t="shared" si="155"/>
        <v>11</v>
      </c>
      <c r="J2455">
        <v>131427</v>
      </c>
    </row>
    <row r="2456" spans="1:10" x14ac:dyDescent="0.25">
      <c r="A2456" s="1">
        <v>42917.906539351854</v>
      </c>
      <c r="B2456">
        <v>12</v>
      </c>
      <c r="C2456">
        <f t="shared" si="152"/>
        <v>13</v>
      </c>
      <c r="D2456">
        <v>15</v>
      </c>
      <c r="E2456">
        <f t="shared" si="153"/>
        <v>16</v>
      </c>
      <c r="F2456">
        <v>13</v>
      </c>
      <c r="G2456">
        <f t="shared" si="154"/>
        <v>14</v>
      </c>
      <c r="H2456">
        <v>14</v>
      </c>
      <c r="I2456">
        <f t="shared" si="155"/>
        <v>15</v>
      </c>
      <c r="J2456">
        <v>1040.04</v>
      </c>
    </row>
    <row r="2457" spans="1:10" x14ac:dyDescent="0.25">
      <c r="A2457" s="1">
        <v>42917.906574074077</v>
      </c>
      <c r="B2457">
        <v>13</v>
      </c>
      <c r="C2457">
        <f t="shared" si="152"/>
        <v>14</v>
      </c>
      <c r="D2457">
        <v>16</v>
      </c>
      <c r="E2457">
        <f t="shared" si="153"/>
        <v>17</v>
      </c>
      <c r="F2457">
        <v>14</v>
      </c>
      <c r="G2457">
        <f t="shared" si="154"/>
        <v>15</v>
      </c>
      <c r="H2457">
        <v>15</v>
      </c>
      <c r="I2457">
        <f t="shared" si="155"/>
        <v>16</v>
      </c>
      <c r="J2457">
        <v>154418</v>
      </c>
    </row>
    <row r="2458" spans="1:10" x14ac:dyDescent="0.25">
      <c r="A2458" s="1">
        <v>42917.906608796293</v>
      </c>
      <c r="B2458">
        <v>14</v>
      </c>
      <c r="C2458">
        <f t="shared" si="152"/>
        <v>15</v>
      </c>
      <c r="D2458">
        <v>17</v>
      </c>
      <c r="E2458">
        <f t="shared" si="153"/>
        <v>18</v>
      </c>
      <c r="F2458">
        <v>15</v>
      </c>
      <c r="G2458">
        <f t="shared" si="154"/>
        <v>16</v>
      </c>
      <c r="H2458">
        <v>16</v>
      </c>
      <c r="I2458">
        <f t="shared" si="155"/>
        <v>17</v>
      </c>
      <c r="J2458">
        <v>4.4072800000000002E-2</v>
      </c>
    </row>
    <row r="2459" spans="1:10" x14ac:dyDescent="0.25">
      <c r="A2459" s="1">
        <v>42917.906655092593</v>
      </c>
      <c r="B2459">
        <v>18</v>
      </c>
      <c r="C2459">
        <f t="shared" si="152"/>
        <v>19</v>
      </c>
      <c r="D2459">
        <v>21</v>
      </c>
      <c r="E2459">
        <f t="shared" si="153"/>
        <v>22</v>
      </c>
      <c r="F2459">
        <v>19</v>
      </c>
      <c r="G2459">
        <f t="shared" si="154"/>
        <v>20</v>
      </c>
      <c r="H2459">
        <v>20</v>
      </c>
      <c r="I2459">
        <f t="shared" si="155"/>
        <v>21</v>
      </c>
      <c r="J2459">
        <v>2329.04</v>
      </c>
    </row>
    <row r="2460" spans="1:10" x14ac:dyDescent="0.25">
      <c r="A2460" s="1">
        <v>42917.906724537039</v>
      </c>
      <c r="B2460">
        <v>20</v>
      </c>
      <c r="C2460">
        <f t="shared" si="152"/>
        <v>21</v>
      </c>
      <c r="D2460">
        <v>23</v>
      </c>
      <c r="E2460">
        <f t="shared" si="153"/>
        <v>24</v>
      </c>
      <c r="F2460">
        <v>21</v>
      </c>
      <c r="G2460">
        <f t="shared" si="154"/>
        <v>22</v>
      </c>
      <c r="H2460">
        <v>22</v>
      </c>
      <c r="I2460">
        <f t="shared" si="155"/>
        <v>23</v>
      </c>
      <c r="J2460">
        <v>96527</v>
      </c>
    </row>
    <row r="2461" spans="1:10" x14ac:dyDescent="0.25">
      <c r="A2461" s="1">
        <v>42917.906770833331</v>
      </c>
      <c r="B2461">
        <v>24</v>
      </c>
      <c r="C2461">
        <f t="shared" si="152"/>
        <v>25</v>
      </c>
      <c r="D2461">
        <v>27</v>
      </c>
      <c r="E2461">
        <f t="shared" si="153"/>
        <v>28</v>
      </c>
      <c r="F2461">
        <v>25</v>
      </c>
      <c r="G2461">
        <f t="shared" si="154"/>
        <v>26</v>
      </c>
      <c r="H2461">
        <v>26</v>
      </c>
      <c r="I2461">
        <f t="shared" si="155"/>
        <v>27</v>
      </c>
      <c r="J2461">
        <v>4244.66</v>
      </c>
    </row>
    <row r="2462" spans="1:10" x14ac:dyDescent="0.25">
      <c r="A2462" s="1">
        <v>42917.906805555554</v>
      </c>
      <c r="B2462">
        <v>25</v>
      </c>
      <c r="C2462">
        <f t="shared" si="152"/>
        <v>26</v>
      </c>
      <c r="D2462">
        <v>28</v>
      </c>
      <c r="E2462">
        <f t="shared" si="153"/>
        <v>29</v>
      </c>
      <c r="F2462">
        <v>26</v>
      </c>
      <c r="G2462">
        <f t="shared" si="154"/>
        <v>27</v>
      </c>
      <c r="H2462">
        <v>27</v>
      </c>
      <c r="I2462">
        <f t="shared" si="155"/>
        <v>28</v>
      </c>
      <c r="J2462">
        <v>3502.12</v>
      </c>
    </row>
    <row r="2463" spans="1:10" x14ac:dyDescent="0.25">
      <c r="A2463" s="1">
        <v>42917.906851851854</v>
      </c>
      <c r="B2463">
        <v>26</v>
      </c>
      <c r="C2463">
        <f t="shared" si="152"/>
        <v>27</v>
      </c>
      <c r="D2463">
        <v>29</v>
      </c>
      <c r="E2463">
        <f t="shared" si="153"/>
        <v>30</v>
      </c>
      <c r="F2463">
        <v>27</v>
      </c>
      <c r="G2463">
        <f t="shared" si="154"/>
        <v>28</v>
      </c>
      <c r="H2463">
        <v>28</v>
      </c>
      <c r="I2463">
        <f t="shared" si="155"/>
        <v>29</v>
      </c>
      <c r="J2463">
        <v>5379.82</v>
      </c>
    </row>
    <row r="2464" spans="1:10" x14ac:dyDescent="0.25">
      <c r="A2464" s="1">
        <v>42917.920185185183</v>
      </c>
      <c r="B2464">
        <v>0</v>
      </c>
      <c r="C2464">
        <f t="shared" si="152"/>
        <v>1</v>
      </c>
      <c r="D2464">
        <v>3</v>
      </c>
      <c r="E2464">
        <f t="shared" si="153"/>
        <v>4</v>
      </c>
      <c r="F2464">
        <v>1</v>
      </c>
      <c r="G2464">
        <f t="shared" si="154"/>
        <v>2</v>
      </c>
      <c r="H2464">
        <v>2</v>
      </c>
      <c r="I2464">
        <f t="shared" si="155"/>
        <v>3</v>
      </c>
      <c r="J2464">
        <v>232848</v>
      </c>
    </row>
    <row r="2465" spans="1:10" x14ac:dyDescent="0.25">
      <c r="A2465" s="1">
        <v>42917.920231481483</v>
      </c>
      <c r="B2465">
        <v>1</v>
      </c>
      <c r="C2465">
        <f t="shared" si="152"/>
        <v>2</v>
      </c>
      <c r="D2465">
        <v>4</v>
      </c>
      <c r="E2465">
        <f t="shared" si="153"/>
        <v>5</v>
      </c>
      <c r="F2465">
        <v>2</v>
      </c>
      <c r="G2465">
        <f t="shared" si="154"/>
        <v>3</v>
      </c>
      <c r="H2465">
        <v>3</v>
      </c>
      <c r="I2465">
        <f t="shared" si="155"/>
        <v>4</v>
      </c>
      <c r="J2465">
        <v>35.929600000000001</v>
      </c>
    </row>
    <row r="2466" spans="1:10" x14ac:dyDescent="0.25">
      <c r="A2466" s="1">
        <v>42917.920266203706</v>
      </c>
      <c r="B2466">
        <v>2</v>
      </c>
      <c r="C2466">
        <f t="shared" si="152"/>
        <v>3</v>
      </c>
      <c r="D2466">
        <v>5</v>
      </c>
      <c r="E2466">
        <f t="shared" si="153"/>
        <v>6</v>
      </c>
      <c r="F2466">
        <v>3</v>
      </c>
      <c r="G2466">
        <f t="shared" si="154"/>
        <v>4</v>
      </c>
      <c r="H2466">
        <v>4</v>
      </c>
      <c r="I2466">
        <f t="shared" si="155"/>
        <v>5</v>
      </c>
      <c r="J2466">
        <v>120263</v>
      </c>
    </row>
    <row r="2467" spans="1:10" x14ac:dyDescent="0.25">
      <c r="A2467" s="1">
        <v>42917.920300925929</v>
      </c>
      <c r="B2467">
        <v>6</v>
      </c>
      <c r="C2467">
        <f t="shared" si="152"/>
        <v>7</v>
      </c>
      <c r="D2467">
        <v>9</v>
      </c>
      <c r="E2467">
        <f t="shared" si="153"/>
        <v>10</v>
      </c>
      <c r="F2467">
        <v>7</v>
      </c>
      <c r="G2467">
        <f t="shared" si="154"/>
        <v>8</v>
      </c>
      <c r="H2467">
        <v>8</v>
      </c>
      <c r="I2467">
        <f t="shared" si="155"/>
        <v>9</v>
      </c>
      <c r="J2467">
        <v>20192.599999999999</v>
      </c>
    </row>
    <row r="2468" spans="1:10" x14ac:dyDescent="0.25">
      <c r="A2468" s="1">
        <v>42917.920347222222</v>
      </c>
      <c r="B2468">
        <v>7</v>
      </c>
      <c r="C2468">
        <f t="shared" si="152"/>
        <v>8</v>
      </c>
      <c r="D2468">
        <v>10</v>
      </c>
      <c r="E2468">
        <f t="shared" si="153"/>
        <v>11</v>
      </c>
      <c r="F2468">
        <v>8</v>
      </c>
      <c r="G2468">
        <f t="shared" si="154"/>
        <v>9</v>
      </c>
      <c r="H2468">
        <v>9</v>
      </c>
      <c r="I2468">
        <f t="shared" si="155"/>
        <v>10</v>
      </c>
      <c r="J2468">
        <v>1962.05</v>
      </c>
    </row>
    <row r="2469" spans="1:10" x14ac:dyDescent="0.25">
      <c r="A2469" s="1">
        <v>42917.920381944445</v>
      </c>
      <c r="B2469">
        <v>8</v>
      </c>
      <c r="C2469">
        <f t="shared" si="152"/>
        <v>9</v>
      </c>
      <c r="D2469">
        <v>11</v>
      </c>
      <c r="E2469">
        <f t="shared" si="153"/>
        <v>12</v>
      </c>
      <c r="F2469">
        <v>9</v>
      </c>
      <c r="G2469">
        <f t="shared" si="154"/>
        <v>10</v>
      </c>
      <c r="H2469">
        <v>10</v>
      </c>
      <c r="I2469">
        <f t="shared" si="155"/>
        <v>11</v>
      </c>
      <c r="J2469">
        <v>127892</v>
      </c>
    </row>
    <row r="2470" spans="1:10" x14ac:dyDescent="0.25">
      <c r="A2470" s="1">
        <v>42917.920428240737</v>
      </c>
      <c r="B2470">
        <v>12</v>
      </c>
      <c r="C2470">
        <f t="shared" si="152"/>
        <v>13</v>
      </c>
      <c r="D2470">
        <v>15</v>
      </c>
      <c r="E2470">
        <f t="shared" si="153"/>
        <v>16</v>
      </c>
      <c r="F2470">
        <v>13</v>
      </c>
      <c r="G2470">
        <f t="shared" si="154"/>
        <v>14</v>
      </c>
      <c r="H2470">
        <v>14</v>
      </c>
      <c r="I2470">
        <f t="shared" si="155"/>
        <v>15</v>
      </c>
      <c r="J2470">
        <v>1409.57</v>
      </c>
    </row>
    <row r="2471" spans="1:10" x14ac:dyDescent="0.25">
      <c r="A2471" s="1">
        <v>42917.92046296296</v>
      </c>
      <c r="B2471">
        <v>13</v>
      </c>
      <c r="C2471">
        <f t="shared" si="152"/>
        <v>14</v>
      </c>
      <c r="D2471">
        <v>16</v>
      </c>
      <c r="E2471">
        <f t="shared" si="153"/>
        <v>17</v>
      </c>
      <c r="F2471">
        <v>14</v>
      </c>
      <c r="G2471">
        <f t="shared" si="154"/>
        <v>15</v>
      </c>
      <c r="H2471">
        <v>15</v>
      </c>
      <c r="I2471">
        <f t="shared" si="155"/>
        <v>16</v>
      </c>
      <c r="J2471">
        <v>153044</v>
      </c>
    </row>
    <row r="2472" spans="1:10" x14ac:dyDescent="0.25">
      <c r="A2472" s="1">
        <v>42917.920497685183</v>
      </c>
      <c r="B2472">
        <v>14</v>
      </c>
      <c r="C2472">
        <f t="shared" si="152"/>
        <v>15</v>
      </c>
      <c r="D2472">
        <v>17</v>
      </c>
      <c r="E2472">
        <f t="shared" si="153"/>
        <v>18</v>
      </c>
      <c r="F2472">
        <v>15</v>
      </c>
      <c r="G2472">
        <f t="shared" si="154"/>
        <v>16</v>
      </c>
      <c r="H2472">
        <v>16</v>
      </c>
      <c r="I2472">
        <f t="shared" si="155"/>
        <v>17</v>
      </c>
      <c r="J2472">
        <v>4.3653900000000002E-2</v>
      </c>
    </row>
    <row r="2473" spans="1:10" x14ac:dyDescent="0.25">
      <c r="A2473" s="1">
        <v>42917.920543981483</v>
      </c>
      <c r="B2473">
        <v>18</v>
      </c>
      <c r="C2473">
        <f t="shared" si="152"/>
        <v>19</v>
      </c>
      <c r="D2473">
        <v>21</v>
      </c>
      <c r="E2473">
        <f t="shared" si="153"/>
        <v>22</v>
      </c>
      <c r="F2473">
        <v>19</v>
      </c>
      <c r="G2473">
        <f t="shared" si="154"/>
        <v>20</v>
      </c>
      <c r="H2473">
        <v>20</v>
      </c>
      <c r="I2473">
        <f t="shared" si="155"/>
        <v>21</v>
      </c>
      <c r="J2473">
        <v>2391.5100000000002</v>
      </c>
    </row>
    <row r="2474" spans="1:10" x14ac:dyDescent="0.25">
      <c r="A2474" s="1">
        <v>42917.920613425929</v>
      </c>
      <c r="B2474">
        <v>20</v>
      </c>
      <c r="C2474">
        <f t="shared" si="152"/>
        <v>21</v>
      </c>
      <c r="D2474">
        <v>23</v>
      </c>
      <c r="E2474">
        <f t="shared" si="153"/>
        <v>24</v>
      </c>
      <c r="F2474">
        <v>21</v>
      </c>
      <c r="G2474">
        <f t="shared" si="154"/>
        <v>22</v>
      </c>
      <c r="H2474">
        <v>22</v>
      </c>
      <c r="I2474">
        <f t="shared" si="155"/>
        <v>23</v>
      </c>
      <c r="J2474">
        <v>99153.1</v>
      </c>
    </row>
    <row r="2475" spans="1:10" x14ac:dyDescent="0.25">
      <c r="A2475" s="1">
        <v>42917.920659722222</v>
      </c>
      <c r="B2475">
        <v>24</v>
      </c>
      <c r="C2475">
        <f t="shared" si="152"/>
        <v>25</v>
      </c>
      <c r="D2475">
        <v>27</v>
      </c>
      <c r="E2475">
        <f t="shared" si="153"/>
        <v>28</v>
      </c>
      <c r="F2475">
        <v>25</v>
      </c>
      <c r="G2475">
        <f t="shared" si="154"/>
        <v>26</v>
      </c>
      <c r="H2475">
        <v>26</v>
      </c>
      <c r="I2475">
        <f t="shared" si="155"/>
        <v>27</v>
      </c>
      <c r="J2475">
        <v>4131.5600000000004</v>
      </c>
    </row>
    <row r="2476" spans="1:10" x14ac:dyDescent="0.25">
      <c r="A2476" s="1">
        <v>42917.920694444445</v>
      </c>
      <c r="B2476">
        <v>25</v>
      </c>
      <c r="C2476">
        <f t="shared" si="152"/>
        <v>26</v>
      </c>
      <c r="D2476">
        <v>28</v>
      </c>
      <c r="E2476">
        <f t="shared" si="153"/>
        <v>29</v>
      </c>
      <c r="F2476">
        <v>26</v>
      </c>
      <c r="G2476">
        <f t="shared" si="154"/>
        <v>27</v>
      </c>
      <c r="H2476">
        <v>27</v>
      </c>
      <c r="I2476">
        <f t="shared" si="155"/>
        <v>28</v>
      </c>
      <c r="J2476">
        <v>3073.64</v>
      </c>
    </row>
    <row r="2477" spans="1:10" x14ac:dyDescent="0.25">
      <c r="A2477" s="1">
        <v>42917.920740740738</v>
      </c>
      <c r="B2477">
        <v>26</v>
      </c>
      <c r="C2477">
        <f t="shared" si="152"/>
        <v>27</v>
      </c>
      <c r="D2477">
        <v>29</v>
      </c>
      <c r="E2477">
        <f t="shared" si="153"/>
        <v>30</v>
      </c>
      <c r="F2477">
        <v>27</v>
      </c>
      <c r="G2477">
        <f t="shared" si="154"/>
        <v>28</v>
      </c>
      <c r="H2477">
        <v>28</v>
      </c>
      <c r="I2477">
        <f t="shared" si="155"/>
        <v>29</v>
      </c>
      <c r="J2477">
        <v>4970.0200000000004</v>
      </c>
    </row>
    <row r="2478" spans="1:10" x14ac:dyDescent="0.25">
      <c r="A2478" s="1">
        <v>42917.934074074074</v>
      </c>
      <c r="B2478">
        <v>0</v>
      </c>
      <c r="C2478">
        <f t="shared" si="152"/>
        <v>1</v>
      </c>
      <c r="D2478">
        <v>3</v>
      </c>
      <c r="E2478">
        <f t="shared" si="153"/>
        <v>4</v>
      </c>
      <c r="F2478">
        <v>1</v>
      </c>
      <c r="G2478">
        <f t="shared" si="154"/>
        <v>2</v>
      </c>
      <c r="H2478">
        <v>2</v>
      </c>
      <c r="I2478">
        <f t="shared" si="155"/>
        <v>3</v>
      </c>
      <c r="J2478">
        <v>219570</v>
      </c>
    </row>
    <row r="2479" spans="1:10" x14ac:dyDescent="0.25">
      <c r="A2479" s="1">
        <v>42917.934108796297</v>
      </c>
      <c r="B2479">
        <v>1</v>
      </c>
      <c r="C2479">
        <f t="shared" si="152"/>
        <v>2</v>
      </c>
      <c r="D2479">
        <v>4</v>
      </c>
      <c r="E2479">
        <f t="shared" si="153"/>
        <v>5</v>
      </c>
      <c r="F2479">
        <v>2</v>
      </c>
      <c r="G2479">
        <f t="shared" si="154"/>
        <v>3</v>
      </c>
      <c r="H2479">
        <v>3</v>
      </c>
      <c r="I2479">
        <f t="shared" si="155"/>
        <v>4</v>
      </c>
      <c r="J2479">
        <v>38.402299999999997</v>
      </c>
    </row>
    <row r="2480" spans="1:10" x14ac:dyDescent="0.25">
      <c r="A2480" s="1">
        <v>42917.934155092589</v>
      </c>
      <c r="B2480">
        <v>2</v>
      </c>
      <c r="C2480">
        <f t="shared" si="152"/>
        <v>3</v>
      </c>
      <c r="D2480">
        <v>5</v>
      </c>
      <c r="E2480">
        <f t="shared" si="153"/>
        <v>6</v>
      </c>
      <c r="F2480">
        <v>3</v>
      </c>
      <c r="G2480">
        <f t="shared" si="154"/>
        <v>4</v>
      </c>
      <c r="H2480">
        <v>4</v>
      </c>
      <c r="I2480">
        <f t="shared" si="155"/>
        <v>5</v>
      </c>
      <c r="J2480">
        <v>115177</v>
      </c>
    </row>
    <row r="2481" spans="1:10" x14ac:dyDescent="0.25">
      <c r="A2481" s="1">
        <v>42917.934189814812</v>
      </c>
      <c r="B2481">
        <v>6</v>
      </c>
      <c r="C2481">
        <f t="shared" si="152"/>
        <v>7</v>
      </c>
      <c r="D2481">
        <v>9</v>
      </c>
      <c r="E2481">
        <f t="shared" si="153"/>
        <v>10</v>
      </c>
      <c r="F2481">
        <v>7</v>
      </c>
      <c r="G2481">
        <f t="shared" si="154"/>
        <v>8</v>
      </c>
      <c r="H2481">
        <v>8</v>
      </c>
      <c r="I2481">
        <f t="shared" si="155"/>
        <v>9</v>
      </c>
      <c r="J2481">
        <v>25972.2</v>
      </c>
    </row>
    <row r="2482" spans="1:10" x14ac:dyDescent="0.25">
      <c r="A2482" s="1">
        <v>42917.934236111112</v>
      </c>
      <c r="B2482">
        <v>7</v>
      </c>
      <c r="C2482">
        <f t="shared" si="152"/>
        <v>8</v>
      </c>
      <c r="D2482">
        <v>10</v>
      </c>
      <c r="E2482">
        <f t="shared" si="153"/>
        <v>11</v>
      </c>
      <c r="F2482">
        <v>8</v>
      </c>
      <c r="G2482">
        <f t="shared" si="154"/>
        <v>9</v>
      </c>
      <c r="H2482">
        <v>9</v>
      </c>
      <c r="I2482">
        <f t="shared" si="155"/>
        <v>10</v>
      </c>
      <c r="J2482">
        <v>1916.8</v>
      </c>
    </row>
    <row r="2483" spans="1:10" x14ac:dyDescent="0.25">
      <c r="A2483" s="1">
        <v>42917.934270833335</v>
      </c>
      <c r="B2483">
        <v>8</v>
      </c>
      <c r="C2483">
        <f t="shared" si="152"/>
        <v>9</v>
      </c>
      <c r="D2483">
        <v>11</v>
      </c>
      <c r="E2483">
        <f t="shared" si="153"/>
        <v>12</v>
      </c>
      <c r="F2483">
        <v>9</v>
      </c>
      <c r="G2483">
        <f t="shared" si="154"/>
        <v>10</v>
      </c>
      <c r="H2483">
        <v>10</v>
      </c>
      <c r="I2483">
        <f t="shared" si="155"/>
        <v>11</v>
      </c>
      <c r="J2483">
        <v>131224</v>
      </c>
    </row>
    <row r="2484" spans="1:10" x14ac:dyDescent="0.25">
      <c r="A2484" s="1">
        <v>42917.934317129628</v>
      </c>
      <c r="B2484">
        <v>12</v>
      </c>
      <c r="C2484">
        <f t="shared" si="152"/>
        <v>13</v>
      </c>
      <c r="D2484">
        <v>15</v>
      </c>
      <c r="E2484">
        <f t="shared" si="153"/>
        <v>16</v>
      </c>
      <c r="F2484">
        <v>13</v>
      </c>
      <c r="G2484">
        <f t="shared" si="154"/>
        <v>14</v>
      </c>
      <c r="H2484">
        <v>14</v>
      </c>
      <c r="I2484">
        <f t="shared" si="155"/>
        <v>15</v>
      </c>
      <c r="J2484">
        <v>1317.31</v>
      </c>
    </row>
    <row r="2485" spans="1:10" x14ac:dyDescent="0.25">
      <c r="A2485" s="1">
        <v>42917.934351851851</v>
      </c>
      <c r="B2485">
        <v>13</v>
      </c>
      <c r="C2485">
        <f t="shared" si="152"/>
        <v>14</v>
      </c>
      <c r="D2485">
        <v>16</v>
      </c>
      <c r="E2485">
        <f t="shared" si="153"/>
        <v>17</v>
      </c>
      <c r="F2485">
        <v>14</v>
      </c>
      <c r="G2485">
        <f t="shared" si="154"/>
        <v>15</v>
      </c>
      <c r="H2485">
        <v>15</v>
      </c>
      <c r="I2485">
        <f t="shared" si="155"/>
        <v>16</v>
      </c>
      <c r="J2485">
        <v>152059</v>
      </c>
    </row>
    <row r="2486" spans="1:10" x14ac:dyDescent="0.25">
      <c r="A2486" s="1">
        <v>42917.934398148151</v>
      </c>
      <c r="B2486">
        <v>14</v>
      </c>
      <c r="C2486">
        <f t="shared" si="152"/>
        <v>15</v>
      </c>
      <c r="D2486">
        <v>17</v>
      </c>
      <c r="E2486">
        <f t="shared" si="153"/>
        <v>18</v>
      </c>
      <c r="F2486">
        <v>15</v>
      </c>
      <c r="G2486">
        <f t="shared" si="154"/>
        <v>16</v>
      </c>
      <c r="H2486">
        <v>16</v>
      </c>
      <c r="I2486">
        <f t="shared" si="155"/>
        <v>17</v>
      </c>
      <c r="J2486">
        <v>4.3506700000000002E-2</v>
      </c>
    </row>
    <row r="2487" spans="1:10" x14ac:dyDescent="0.25">
      <c r="A2487" s="1">
        <v>42917.934432870374</v>
      </c>
      <c r="B2487">
        <v>18</v>
      </c>
      <c r="C2487">
        <f t="shared" si="152"/>
        <v>19</v>
      </c>
      <c r="D2487">
        <v>21</v>
      </c>
      <c r="E2487">
        <f t="shared" si="153"/>
        <v>22</v>
      </c>
      <c r="F2487">
        <v>19</v>
      </c>
      <c r="G2487">
        <f t="shared" si="154"/>
        <v>20</v>
      </c>
      <c r="H2487">
        <v>20</v>
      </c>
      <c r="I2487">
        <f t="shared" si="155"/>
        <v>21</v>
      </c>
      <c r="J2487">
        <v>2387.65</v>
      </c>
    </row>
    <row r="2488" spans="1:10" x14ac:dyDescent="0.25">
      <c r="A2488" s="1">
        <v>42917.934513888889</v>
      </c>
      <c r="B2488">
        <v>20</v>
      </c>
      <c r="C2488">
        <f t="shared" si="152"/>
        <v>21</v>
      </c>
      <c r="D2488">
        <v>23</v>
      </c>
      <c r="E2488">
        <f t="shared" si="153"/>
        <v>24</v>
      </c>
      <c r="F2488">
        <v>21</v>
      </c>
      <c r="G2488">
        <f t="shared" si="154"/>
        <v>22</v>
      </c>
      <c r="H2488">
        <v>22</v>
      </c>
      <c r="I2488">
        <f t="shared" si="155"/>
        <v>23</v>
      </c>
      <c r="J2488">
        <v>98569.7</v>
      </c>
    </row>
    <row r="2489" spans="1:10" x14ac:dyDescent="0.25">
      <c r="A2489" s="1">
        <v>42917.934548611112</v>
      </c>
      <c r="B2489">
        <v>24</v>
      </c>
      <c r="C2489">
        <f t="shared" si="152"/>
        <v>25</v>
      </c>
      <c r="D2489">
        <v>27</v>
      </c>
      <c r="E2489">
        <f t="shared" si="153"/>
        <v>28</v>
      </c>
      <c r="F2489">
        <v>25</v>
      </c>
      <c r="G2489">
        <f t="shared" si="154"/>
        <v>26</v>
      </c>
      <c r="H2489">
        <v>26</v>
      </c>
      <c r="I2489">
        <f t="shared" si="155"/>
        <v>27</v>
      </c>
      <c r="J2489">
        <v>4584.1099999999997</v>
      </c>
    </row>
    <row r="2490" spans="1:10" x14ac:dyDescent="0.25">
      <c r="A2490" s="1">
        <v>42917.934594907405</v>
      </c>
      <c r="B2490">
        <v>25</v>
      </c>
      <c r="C2490">
        <f t="shared" si="152"/>
        <v>26</v>
      </c>
      <c r="D2490">
        <v>28</v>
      </c>
      <c r="E2490">
        <f t="shared" si="153"/>
        <v>29</v>
      </c>
      <c r="F2490">
        <v>26</v>
      </c>
      <c r="G2490">
        <f t="shared" si="154"/>
        <v>27</v>
      </c>
      <c r="H2490">
        <v>27</v>
      </c>
      <c r="I2490">
        <f t="shared" si="155"/>
        <v>28</v>
      </c>
      <c r="J2490">
        <v>3264.87</v>
      </c>
    </row>
    <row r="2491" spans="1:10" x14ac:dyDescent="0.25">
      <c r="A2491" s="1">
        <v>42917.934629629628</v>
      </c>
      <c r="B2491">
        <v>26</v>
      </c>
      <c r="C2491">
        <f t="shared" si="152"/>
        <v>27</v>
      </c>
      <c r="D2491">
        <v>29</v>
      </c>
      <c r="E2491">
        <f t="shared" si="153"/>
        <v>30</v>
      </c>
      <c r="F2491">
        <v>27</v>
      </c>
      <c r="G2491">
        <f t="shared" si="154"/>
        <v>28</v>
      </c>
      <c r="H2491">
        <v>28</v>
      </c>
      <c r="I2491">
        <f t="shared" si="155"/>
        <v>29</v>
      </c>
      <c r="J2491">
        <v>5567.05</v>
      </c>
    </row>
    <row r="2492" spans="1:10" x14ac:dyDescent="0.25">
      <c r="A2492" s="1">
        <v>42917.947962962964</v>
      </c>
      <c r="B2492">
        <v>0</v>
      </c>
      <c r="C2492">
        <f t="shared" si="152"/>
        <v>1</v>
      </c>
      <c r="D2492">
        <v>3</v>
      </c>
      <c r="E2492">
        <f t="shared" si="153"/>
        <v>4</v>
      </c>
      <c r="F2492">
        <v>1</v>
      </c>
      <c r="G2492">
        <f t="shared" si="154"/>
        <v>2</v>
      </c>
      <c r="H2492">
        <v>2</v>
      </c>
      <c r="I2492">
        <f t="shared" si="155"/>
        <v>3</v>
      </c>
      <c r="J2492">
        <v>224049</v>
      </c>
    </row>
    <row r="2493" spans="1:10" x14ac:dyDescent="0.25">
      <c r="A2493" s="1">
        <v>42917.947997685187</v>
      </c>
      <c r="B2493">
        <v>1</v>
      </c>
      <c r="C2493">
        <f t="shared" si="152"/>
        <v>2</v>
      </c>
      <c r="D2493">
        <v>4</v>
      </c>
      <c r="E2493">
        <f t="shared" si="153"/>
        <v>5</v>
      </c>
      <c r="F2493">
        <v>2</v>
      </c>
      <c r="G2493">
        <f t="shared" si="154"/>
        <v>3</v>
      </c>
      <c r="H2493">
        <v>3</v>
      </c>
      <c r="I2493">
        <f t="shared" si="155"/>
        <v>4</v>
      </c>
      <c r="J2493">
        <v>56.810600000000001</v>
      </c>
    </row>
    <row r="2494" spans="1:10" x14ac:dyDescent="0.25">
      <c r="A2494" s="1">
        <v>42917.94804398148</v>
      </c>
      <c r="B2494">
        <v>2</v>
      </c>
      <c r="C2494">
        <f t="shared" si="152"/>
        <v>3</v>
      </c>
      <c r="D2494">
        <v>5</v>
      </c>
      <c r="E2494">
        <f t="shared" si="153"/>
        <v>6</v>
      </c>
      <c r="F2494">
        <v>3</v>
      </c>
      <c r="G2494">
        <f t="shared" si="154"/>
        <v>4</v>
      </c>
      <c r="H2494">
        <v>4</v>
      </c>
      <c r="I2494">
        <f t="shared" si="155"/>
        <v>5</v>
      </c>
      <c r="J2494">
        <v>116598</v>
      </c>
    </row>
    <row r="2495" spans="1:10" x14ac:dyDescent="0.25">
      <c r="A2495" s="1">
        <v>42917.94809027778</v>
      </c>
      <c r="B2495">
        <v>6</v>
      </c>
      <c r="C2495">
        <f t="shared" si="152"/>
        <v>7</v>
      </c>
      <c r="D2495">
        <v>9</v>
      </c>
      <c r="E2495">
        <f t="shared" si="153"/>
        <v>10</v>
      </c>
      <c r="F2495">
        <v>7</v>
      </c>
      <c r="G2495">
        <f t="shared" si="154"/>
        <v>8</v>
      </c>
      <c r="H2495">
        <v>8</v>
      </c>
      <c r="I2495">
        <f t="shared" si="155"/>
        <v>9</v>
      </c>
      <c r="J2495">
        <v>21612.6</v>
      </c>
    </row>
    <row r="2496" spans="1:10" x14ac:dyDescent="0.25">
      <c r="A2496" s="1">
        <v>42917.948125000003</v>
      </c>
      <c r="B2496">
        <v>7</v>
      </c>
      <c r="C2496">
        <f t="shared" si="152"/>
        <v>8</v>
      </c>
      <c r="D2496">
        <v>10</v>
      </c>
      <c r="E2496">
        <f t="shared" si="153"/>
        <v>11</v>
      </c>
      <c r="F2496">
        <v>8</v>
      </c>
      <c r="G2496">
        <f t="shared" si="154"/>
        <v>9</v>
      </c>
      <c r="H2496">
        <v>9</v>
      </c>
      <c r="I2496">
        <f t="shared" si="155"/>
        <v>10</v>
      </c>
      <c r="J2496">
        <v>1814.36</v>
      </c>
    </row>
    <row r="2497" spans="1:10" x14ac:dyDescent="0.25">
      <c r="A2497" s="1">
        <v>42917.948159722226</v>
      </c>
      <c r="B2497">
        <v>8</v>
      </c>
      <c r="C2497">
        <f t="shared" si="152"/>
        <v>9</v>
      </c>
      <c r="D2497">
        <v>11</v>
      </c>
      <c r="E2497">
        <f t="shared" si="153"/>
        <v>12</v>
      </c>
      <c r="F2497">
        <v>9</v>
      </c>
      <c r="G2497">
        <f t="shared" si="154"/>
        <v>10</v>
      </c>
      <c r="H2497">
        <v>10</v>
      </c>
      <c r="I2497">
        <f t="shared" si="155"/>
        <v>11</v>
      </c>
      <c r="J2497">
        <v>128179</v>
      </c>
    </row>
    <row r="2498" spans="1:10" x14ac:dyDescent="0.25">
      <c r="A2498" s="1">
        <v>42917.948206018518</v>
      </c>
      <c r="B2498">
        <v>12</v>
      </c>
      <c r="C2498">
        <f t="shared" si="152"/>
        <v>13</v>
      </c>
      <c r="D2498">
        <v>15</v>
      </c>
      <c r="E2498">
        <f t="shared" si="153"/>
        <v>16</v>
      </c>
      <c r="F2498">
        <v>13</v>
      </c>
      <c r="G2498">
        <f t="shared" si="154"/>
        <v>14</v>
      </c>
      <c r="H2498">
        <v>14</v>
      </c>
      <c r="I2498">
        <f t="shared" si="155"/>
        <v>15</v>
      </c>
      <c r="J2498">
        <v>920.98500000000001</v>
      </c>
    </row>
    <row r="2499" spans="1:10" x14ac:dyDescent="0.25">
      <c r="A2499" s="1">
        <v>42917.948240740741</v>
      </c>
      <c r="B2499">
        <v>13</v>
      </c>
      <c r="C2499">
        <f t="shared" ref="C2499:C2562" si="156">B2499+1</f>
        <v>14</v>
      </c>
      <c r="D2499">
        <v>16</v>
      </c>
      <c r="E2499">
        <f t="shared" ref="E2499:E2562" si="157">D2499+1</f>
        <v>17</v>
      </c>
      <c r="F2499">
        <v>14</v>
      </c>
      <c r="G2499">
        <f t="shared" ref="G2499:G2562" si="158">F2499+1</f>
        <v>15</v>
      </c>
      <c r="H2499">
        <v>15</v>
      </c>
      <c r="I2499">
        <f t="shared" ref="I2499:I2562" si="159">H2499+1</f>
        <v>16</v>
      </c>
      <c r="J2499">
        <v>144407</v>
      </c>
    </row>
    <row r="2500" spans="1:10" x14ac:dyDescent="0.25">
      <c r="A2500" s="1">
        <v>42917.948275462964</v>
      </c>
      <c r="B2500">
        <v>14</v>
      </c>
      <c r="C2500">
        <f t="shared" si="156"/>
        <v>15</v>
      </c>
      <c r="D2500">
        <v>17</v>
      </c>
      <c r="E2500">
        <f t="shared" si="157"/>
        <v>18</v>
      </c>
      <c r="F2500">
        <v>15</v>
      </c>
      <c r="G2500">
        <f t="shared" si="158"/>
        <v>16</v>
      </c>
      <c r="H2500">
        <v>16</v>
      </c>
      <c r="I2500">
        <f t="shared" si="159"/>
        <v>17</v>
      </c>
      <c r="J2500">
        <v>4.3276500000000002E-2</v>
      </c>
    </row>
    <row r="2501" spans="1:10" x14ac:dyDescent="0.25">
      <c r="A2501" s="1">
        <v>42917.948321759257</v>
      </c>
      <c r="B2501">
        <v>18</v>
      </c>
      <c r="C2501">
        <f t="shared" si="156"/>
        <v>19</v>
      </c>
      <c r="D2501">
        <v>21</v>
      </c>
      <c r="E2501">
        <f t="shared" si="157"/>
        <v>22</v>
      </c>
      <c r="F2501">
        <v>19</v>
      </c>
      <c r="G2501">
        <f t="shared" si="158"/>
        <v>20</v>
      </c>
      <c r="H2501">
        <v>20</v>
      </c>
      <c r="I2501">
        <f t="shared" si="159"/>
        <v>21</v>
      </c>
      <c r="J2501">
        <v>2354.34</v>
      </c>
    </row>
    <row r="2502" spans="1:10" x14ac:dyDescent="0.25">
      <c r="A2502" s="1">
        <v>42917.948391203703</v>
      </c>
      <c r="B2502">
        <v>20</v>
      </c>
      <c r="C2502">
        <f t="shared" si="156"/>
        <v>21</v>
      </c>
      <c r="D2502">
        <v>23</v>
      </c>
      <c r="E2502">
        <f t="shared" si="157"/>
        <v>24</v>
      </c>
      <c r="F2502">
        <v>21</v>
      </c>
      <c r="G2502">
        <f t="shared" si="158"/>
        <v>22</v>
      </c>
      <c r="H2502">
        <v>22</v>
      </c>
      <c r="I2502">
        <f t="shared" si="159"/>
        <v>23</v>
      </c>
      <c r="J2502">
        <v>100874</v>
      </c>
    </row>
    <row r="2503" spans="1:10" x14ac:dyDescent="0.25">
      <c r="A2503" s="1">
        <v>42917.948437500003</v>
      </c>
      <c r="B2503">
        <v>24</v>
      </c>
      <c r="C2503">
        <f t="shared" si="156"/>
        <v>25</v>
      </c>
      <c r="D2503">
        <v>27</v>
      </c>
      <c r="E2503">
        <f t="shared" si="157"/>
        <v>28</v>
      </c>
      <c r="F2503">
        <v>25</v>
      </c>
      <c r="G2503">
        <f t="shared" si="158"/>
        <v>26</v>
      </c>
      <c r="H2503">
        <v>26</v>
      </c>
      <c r="I2503">
        <f t="shared" si="159"/>
        <v>27</v>
      </c>
      <c r="J2503">
        <v>4900.17</v>
      </c>
    </row>
    <row r="2504" spans="1:10" x14ac:dyDescent="0.25">
      <c r="A2504" s="1">
        <v>42917.948472222219</v>
      </c>
      <c r="B2504">
        <v>25</v>
      </c>
      <c r="C2504">
        <f t="shared" si="156"/>
        <v>26</v>
      </c>
      <c r="D2504">
        <v>28</v>
      </c>
      <c r="E2504">
        <f t="shared" si="157"/>
        <v>29</v>
      </c>
      <c r="F2504">
        <v>26</v>
      </c>
      <c r="G2504">
        <f t="shared" si="158"/>
        <v>27</v>
      </c>
      <c r="H2504">
        <v>27</v>
      </c>
      <c r="I2504">
        <f t="shared" si="159"/>
        <v>28</v>
      </c>
      <c r="J2504">
        <v>3538.78</v>
      </c>
    </row>
    <row r="2505" spans="1:10" x14ac:dyDescent="0.25">
      <c r="A2505" s="1">
        <v>42917.948518518519</v>
      </c>
      <c r="B2505">
        <v>26</v>
      </c>
      <c r="C2505">
        <f t="shared" si="156"/>
        <v>27</v>
      </c>
      <c r="D2505">
        <v>29</v>
      </c>
      <c r="E2505">
        <f t="shared" si="157"/>
        <v>30</v>
      </c>
      <c r="F2505">
        <v>27</v>
      </c>
      <c r="G2505">
        <f t="shared" si="158"/>
        <v>28</v>
      </c>
      <c r="H2505">
        <v>28</v>
      </c>
      <c r="I2505">
        <f t="shared" si="159"/>
        <v>29</v>
      </c>
      <c r="J2505">
        <v>5413.39</v>
      </c>
    </row>
    <row r="2506" spans="1:10" x14ac:dyDescent="0.25">
      <c r="A2506" s="1">
        <v>42917.961851851855</v>
      </c>
      <c r="B2506">
        <v>0</v>
      </c>
      <c r="C2506">
        <f t="shared" si="156"/>
        <v>1</v>
      </c>
      <c r="D2506">
        <v>3</v>
      </c>
      <c r="E2506">
        <f t="shared" si="157"/>
        <v>4</v>
      </c>
      <c r="F2506">
        <v>1</v>
      </c>
      <c r="G2506">
        <f t="shared" si="158"/>
        <v>2</v>
      </c>
      <c r="H2506">
        <v>2</v>
      </c>
      <c r="I2506">
        <f t="shared" si="159"/>
        <v>3</v>
      </c>
      <c r="J2506">
        <v>230672</v>
      </c>
    </row>
    <row r="2507" spans="1:10" x14ac:dyDescent="0.25">
      <c r="A2507" s="1">
        <v>42917.961886574078</v>
      </c>
      <c r="B2507">
        <v>1</v>
      </c>
      <c r="C2507">
        <f t="shared" si="156"/>
        <v>2</v>
      </c>
      <c r="D2507">
        <v>4</v>
      </c>
      <c r="E2507">
        <f t="shared" si="157"/>
        <v>5</v>
      </c>
      <c r="F2507">
        <v>2</v>
      </c>
      <c r="G2507">
        <f t="shared" si="158"/>
        <v>3</v>
      </c>
      <c r="H2507">
        <v>3</v>
      </c>
      <c r="I2507">
        <f t="shared" si="159"/>
        <v>4</v>
      </c>
      <c r="J2507">
        <v>54.788400000000003</v>
      </c>
    </row>
    <row r="2508" spans="1:10" x14ac:dyDescent="0.25">
      <c r="A2508" s="1">
        <v>42917.96193287037</v>
      </c>
      <c r="B2508">
        <v>2</v>
      </c>
      <c r="C2508">
        <f t="shared" si="156"/>
        <v>3</v>
      </c>
      <c r="D2508">
        <v>5</v>
      </c>
      <c r="E2508">
        <f t="shared" si="157"/>
        <v>6</v>
      </c>
      <c r="F2508">
        <v>3</v>
      </c>
      <c r="G2508">
        <f t="shared" si="158"/>
        <v>4</v>
      </c>
      <c r="H2508">
        <v>4</v>
      </c>
      <c r="I2508">
        <f t="shared" si="159"/>
        <v>5</v>
      </c>
      <c r="J2508">
        <v>115971</v>
      </c>
    </row>
    <row r="2509" spans="1:10" x14ac:dyDescent="0.25">
      <c r="A2509" s="1">
        <v>42917.961967592593</v>
      </c>
      <c r="B2509">
        <v>6</v>
      </c>
      <c r="C2509">
        <f t="shared" si="156"/>
        <v>7</v>
      </c>
      <c r="D2509">
        <v>9</v>
      </c>
      <c r="E2509">
        <f t="shared" si="157"/>
        <v>10</v>
      </c>
      <c r="F2509">
        <v>7</v>
      </c>
      <c r="G2509">
        <f t="shared" si="158"/>
        <v>8</v>
      </c>
      <c r="H2509">
        <v>8</v>
      </c>
      <c r="I2509">
        <f t="shared" si="159"/>
        <v>9</v>
      </c>
      <c r="J2509">
        <v>20703.599999999999</v>
      </c>
    </row>
    <row r="2510" spans="1:10" x14ac:dyDescent="0.25">
      <c r="A2510" s="1">
        <v>42917.962013888886</v>
      </c>
      <c r="B2510">
        <v>7</v>
      </c>
      <c r="C2510">
        <f t="shared" si="156"/>
        <v>8</v>
      </c>
      <c r="D2510">
        <v>10</v>
      </c>
      <c r="E2510">
        <f t="shared" si="157"/>
        <v>11</v>
      </c>
      <c r="F2510">
        <v>8</v>
      </c>
      <c r="G2510">
        <f t="shared" si="158"/>
        <v>9</v>
      </c>
      <c r="H2510">
        <v>9</v>
      </c>
      <c r="I2510">
        <f t="shared" si="159"/>
        <v>10</v>
      </c>
      <c r="J2510">
        <v>2006.49</v>
      </c>
    </row>
    <row r="2511" spans="1:10" x14ac:dyDescent="0.25">
      <c r="A2511" s="1">
        <v>42917.962060185186</v>
      </c>
      <c r="B2511">
        <v>8</v>
      </c>
      <c r="C2511">
        <f t="shared" si="156"/>
        <v>9</v>
      </c>
      <c r="D2511">
        <v>11</v>
      </c>
      <c r="E2511">
        <f t="shared" si="157"/>
        <v>12</v>
      </c>
      <c r="F2511">
        <v>9</v>
      </c>
      <c r="G2511">
        <f t="shared" si="158"/>
        <v>10</v>
      </c>
      <c r="H2511">
        <v>10</v>
      </c>
      <c r="I2511">
        <f t="shared" si="159"/>
        <v>11</v>
      </c>
      <c r="J2511">
        <v>131623</v>
      </c>
    </row>
    <row r="2512" spans="1:10" x14ac:dyDescent="0.25">
      <c r="A2512" s="1">
        <v>42917.962094907409</v>
      </c>
      <c r="B2512">
        <v>12</v>
      </c>
      <c r="C2512">
        <f t="shared" si="156"/>
        <v>13</v>
      </c>
      <c r="D2512">
        <v>15</v>
      </c>
      <c r="E2512">
        <f t="shared" si="157"/>
        <v>16</v>
      </c>
      <c r="F2512">
        <v>13</v>
      </c>
      <c r="G2512">
        <f t="shared" si="158"/>
        <v>14</v>
      </c>
      <c r="H2512">
        <v>14</v>
      </c>
      <c r="I2512">
        <f t="shared" si="159"/>
        <v>15</v>
      </c>
      <c r="J2512">
        <v>1379.78</v>
      </c>
    </row>
    <row r="2513" spans="1:10" x14ac:dyDescent="0.25">
      <c r="A2513" s="1">
        <v>42917.962141203701</v>
      </c>
      <c r="B2513">
        <v>13</v>
      </c>
      <c r="C2513">
        <f t="shared" si="156"/>
        <v>14</v>
      </c>
      <c r="D2513">
        <v>16</v>
      </c>
      <c r="E2513">
        <f t="shared" si="157"/>
        <v>17</v>
      </c>
      <c r="F2513">
        <v>14</v>
      </c>
      <c r="G2513">
        <f t="shared" si="158"/>
        <v>15</v>
      </c>
      <c r="H2513">
        <v>15</v>
      </c>
      <c r="I2513">
        <f t="shared" si="159"/>
        <v>16</v>
      </c>
      <c r="J2513">
        <v>154544</v>
      </c>
    </row>
    <row r="2514" spans="1:10" x14ac:dyDescent="0.25">
      <c r="A2514" s="1">
        <v>42917.962175925924</v>
      </c>
      <c r="B2514">
        <v>14</v>
      </c>
      <c r="C2514">
        <f t="shared" si="156"/>
        <v>15</v>
      </c>
      <c r="D2514">
        <v>17</v>
      </c>
      <c r="E2514">
        <f t="shared" si="157"/>
        <v>18</v>
      </c>
      <c r="F2514">
        <v>15</v>
      </c>
      <c r="G2514">
        <f t="shared" si="158"/>
        <v>16</v>
      </c>
      <c r="H2514">
        <v>16</v>
      </c>
      <c r="I2514">
        <f t="shared" si="159"/>
        <v>17</v>
      </c>
      <c r="J2514">
        <v>4.51733E-2</v>
      </c>
    </row>
    <row r="2515" spans="1:10" x14ac:dyDescent="0.25">
      <c r="A2515" s="1">
        <v>42917.962222222224</v>
      </c>
      <c r="B2515">
        <v>18</v>
      </c>
      <c r="C2515">
        <f t="shared" si="156"/>
        <v>19</v>
      </c>
      <c r="D2515">
        <v>21</v>
      </c>
      <c r="E2515">
        <f t="shared" si="157"/>
        <v>22</v>
      </c>
      <c r="F2515">
        <v>19</v>
      </c>
      <c r="G2515">
        <f t="shared" si="158"/>
        <v>20</v>
      </c>
      <c r="H2515">
        <v>20</v>
      </c>
      <c r="I2515">
        <f t="shared" si="159"/>
        <v>21</v>
      </c>
      <c r="J2515">
        <v>2413.38</v>
      </c>
    </row>
    <row r="2516" spans="1:10" x14ac:dyDescent="0.25">
      <c r="A2516" s="1">
        <v>42917.96230324074</v>
      </c>
      <c r="B2516">
        <v>20</v>
      </c>
      <c r="C2516">
        <f t="shared" si="156"/>
        <v>21</v>
      </c>
      <c r="D2516">
        <v>23</v>
      </c>
      <c r="E2516">
        <f t="shared" si="157"/>
        <v>24</v>
      </c>
      <c r="F2516">
        <v>21</v>
      </c>
      <c r="G2516">
        <f t="shared" si="158"/>
        <v>22</v>
      </c>
      <c r="H2516">
        <v>22</v>
      </c>
      <c r="I2516">
        <f t="shared" si="159"/>
        <v>23</v>
      </c>
      <c r="J2516">
        <v>102456</v>
      </c>
    </row>
    <row r="2517" spans="1:10" x14ac:dyDescent="0.25">
      <c r="A2517" s="1">
        <v>42917.962337962963</v>
      </c>
      <c r="B2517">
        <v>24</v>
      </c>
      <c r="C2517">
        <f t="shared" si="156"/>
        <v>25</v>
      </c>
      <c r="D2517">
        <v>27</v>
      </c>
      <c r="E2517">
        <f t="shared" si="157"/>
        <v>28</v>
      </c>
      <c r="F2517">
        <v>25</v>
      </c>
      <c r="G2517">
        <f t="shared" si="158"/>
        <v>26</v>
      </c>
      <c r="H2517">
        <v>26</v>
      </c>
      <c r="I2517">
        <f t="shared" si="159"/>
        <v>27</v>
      </c>
      <c r="J2517">
        <v>12891.8</v>
      </c>
    </row>
    <row r="2518" spans="1:10" x14ac:dyDescent="0.25">
      <c r="A2518" s="1">
        <v>42917.962384259263</v>
      </c>
      <c r="B2518">
        <v>25</v>
      </c>
      <c r="C2518">
        <f t="shared" si="156"/>
        <v>26</v>
      </c>
      <c r="D2518">
        <v>28</v>
      </c>
      <c r="E2518">
        <f t="shared" si="157"/>
        <v>29</v>
      </c>
      <c r="F2518">
        <v>26</v>
      </c>
      <c r="G2518">
        <f t="shared" si="158"/>
        <v>27</v>
      </c>
      <c r="H2518">
        <v>27</v>
      </c>
      <c r="I2518">
        <f t="shared" si="159"/>
        <v>28</v>
      </c>
      <c r="J2518">
        <v>5901.98</v>
      </c>
    </row>
    <row r="2519" spans="1:10" x14ac:dyDescent="0.25">
      <c r="A2519" s="1">
        <v>42917.962418981479</v>
      </c>
      <c r="B2519">
        <v>26</v>
      </c>
      <c r="C2519">
        <f t="shared" si="156"/>
        <v>27</v>
      </c>
      <c r="D2519">
        <v>29</v>
      </c>
      <c r="E2519">
        <f t="shared" si="157"/>
        <v>30</v>
      </c>
      <c r="F2519">
        <v>27</v>
      </c>
      <c r="G2519">
        <f t="shared" si="158"/>
        <v>28</v>
      </c>
      <c r="H2519">
        <v>28</v>
      </c>
      <c r="I2519">
        <f t="shared" si="159"/>
        <v>29</v>
      </c>
      <c r="J2519">
        <v>4766.95</v>
      </c>
    </row>
    <row r="2520" spans="1:10" x14ac:dyDescent="0.25">
      <c r="A2520" s="1">
        <v>42917.975740740738</v>
      </c>
      <c r="B2520">
        <v>0</v>
      </c>
      <c r="C2520">
        <f t="shared" si="156"/>
        <v>1</v>
      </c>
      <c r="D2520">
        <v>3</v>
      </c>
      <c r="E2520">
        <f t="shared" si="157"/>
        <v>4</v>
      </c>
      <c r="F2520">
        <v>1</v>
      </c>
      <c r="G2520">
        <f t="shared" si="158"/>
        <v>2</v>
      </c>
      <c r="H2520">
        <v>2</v>
      </c>
      <c r="I2520">
        <f t="shared" si="159"/>
        <v>3</v>
      </c>
      <c r="J2520">
        <v>236007</v>
      </c>
    </row>
    <row r="2521" spans="1:10" x14ac:dyDescent="0.25">
      <c r="A2521" s="1">
        <v>42917.975787037038</v>
      </c>
      <c r="B2521">
        <v>1</v>
      </c>
      <c r="C2521">
        <f t="shared" si="156"/>
        <v>2</v>
      </c>
      <c r="D2521">
        <v>4</v>
      </c>
      <c r="E2521">
        <f t="shared" si="157"/>
        <v>5</v>
      </c>
      <c r="F2521">
        <v>2</v>
      </c>
      <c r="G2521">
        <f t="shared" si="158"/>
        <v>3</v>
      </c>
      <c r="H2521">
        <v>3</v>
      </c>
      <c r="I2521">
        <f t="shared" si="159"/>
        <v>4</v>
      </c>
      <c r="J2521">
        <v>49.608699999999999</v>
      </c>
    </row>
    <row r="2522" spans="1:10" x14ac:dyDescent="0.25">
      <c r="A2522" s="1">
        <v>42917.97583333333</v>
      </c>
      <c r="B2522">
        <v>2</v>
      </c>
      <c r="C2522">
        <f t="shared" si="156"/>
        <v>3</v>
      </c>
      <c r="D2522">
        <v>5</v>
      </c>
      <c r="E2522">
        <f t="shared" si="157"/>
        <v>6</v>
      </c>
      <c r="F2522">
        <v>3</v>
      </c>
      <c r="G2522">
        <f t="shared" si="158"/>
        <v>4</v>
      </c>
      <c r="H2522">
        <v>4</v>
      </c>
      <c r="I2522">
        <f t="shared" si="159"/>
        <v>5</v>
      </c>
      <c r="J2522">
        <v>113683</v>
      </c>
    </row>
    <row r="2523" spans="1:10" x14ac:dyDescent="0.25">
      <c r="A2523" s="1">
        <v>42917.975868055553</v>
      </c>
      <c r="B2523">
        <v>6</v>
      </c>
      <c r="C2523">
        <f t="shared" si="156"/>
        <v>7</v>
      </c>
      <c r="D2523">
        <v>9</v>
      </c>
      <c r="E2523">
        <f t="shared" si="157"/>
        <v>10</v>
      </c>
      <c r="F2523">
        <v>7</v>
      </c>
      <c r="G2523">
        <f t="shared" si="158"/>
        <v>8</v>
      </c>
      <c r="H2523">
        <v>8</v>
      </c>
      <c r="I2523">
        <f t="shared" si="159"/>
        <v>9</v>
      </c>
      <c r="J2523">
        <v>23502.400000000001</v>
      </c>
    </row>
    <row r="2524" spans="1:10" x14ac:dyDescent="0.25">
      <c r="A2524" s="1">
        <v>42917.975902777776</v>
      </c>
      <c r="B2524">
        <v>7</v>
      </c>
      <c r="C2524">
        <f t="shared" si="156"/>
        <v>8</v>
      </c>
      <c r="D2524">
        <v>10</v>
      </c>
      <c r="E2524">
        <f t="shared" si="157"/>
        <v>11</v>
      </c>
      <c r="F2524">
        <v>8</v>
      </c>
      <c r="G2524">
        <f t="shared" si="158"/>
        <v>9</v>
      </c>
      <c r="H2524">
        <v>9</v>
      </c>
      <c r="I2524">
        <f t="shared" si="159"/>
        <v>10</v>
      </c>
      <c r="J2524">
        <v>1876.63</v>
      </c>
    </row>
    <row r="2525" spans="1:10" x14ac:dyDescent="0.25">
      <c r="A2525" s="1">
        <v>42917.975937499999</v>
      </c>
      <c r="B2525">
        <v>8</v>
      </c>
      <c r="C2525">
        <f t="shared" si="156"/>
        <v>9</v>
      </c>
      <c r="D2525">
        <v>11</v>
      </c>
      <c r="E2525">
        <f t="shared" si="157"/>
        <v>12</v>
      </c>
      <c r="F2525">
        <v>9</v>
      </c>
      <c r="G2525">
        <f t="shared" si="158"/>
        <v>10</v>
      </c>
      <c r="H2525">
        <v>10</v>
      </c>
      <c r="I2525">
        <f t="shared" si="159"/>
        <v>11</v>
      </c>
      <c r="J2525">
        <v>131596</v>
      </c>
    </row>
    <row r="2526" spans="1:10" x14ac:dyDescent="0.25">
      <c r="A2526" s="1">
        <v>42917.975983796299</v>
      </c>
      <c r="B2526">
        <v>12</v>
      </c>
      <c r="C2526">
        <f t="shared" si="156"/>
        <v>13</v>
      </c>
      <c r="D2526">
        <v>15</v>
      </c>
      <c r="E2526">
        <f t="shared" si="157"/>
        <v>16</v>
      </c>
      <c r="F2526">
        <v>13</v>
      </c>
      <c r="G2526">
        <f t="shared" si="158"/>
        <v>14</v>
      </c>
      <c r="H2526">
        <v>14</v>
      </c>
      <c r="I2526">
        <f t="shared" si="159"/>
        <v>15</v>
      </c>
      <c r="J2526">
        <v>1194.8399999999999</v>
      </c>
    </row>
    <row r="2527" spans="1:10" x14ac:dyDescent="0.25">
      <c r="A2527" s="1">
        <v>42917.976030092592</v>
      </c>
      <c r="B2527">
        <v>13</v>
      </c>
      <c r="C2527">
        <f t="shared" si="156"/>
        <v>14</v>
      </c>
      <c r="D2527">
        <v>16</v>
      </c>
      <c r="E2527">
        <f t="shared" si="157"/>
        <v>17</v>
      </c>
      <c r="F2527">
        <v>14</v>
      </c>
      <c r="G2527">
        <f t="shared" si="158"/>
        <v>15</v>
      </c>
      <c r="H2527">
        <v>15</v>
      </c>
      <c r="I2527">
        <f t="shared" si="159"/>
        <v>16</v>
      </c>
      <c r="J2527">
        <v>143168</v>
      </c>
    </row>
    <row r="2528" spans="1:10" x14ac:dyDescent="0.25">
      <c r="A2528" s="1">
        <v>42917.976064814815</v>
      </c>
      <c r="B2528">
        <v>14</v>
      </c>
      <c r="C2528">
        <f t="shared" si="156"/>
        <v>15</v>
      </c>
      <c r="D2528">
        <v>17</v>
      </c>
      <c r="E2528">
        <f t="shared" si="157"/>
        <v>18</v>
      </c>
      <c r="F2528">
        <v>15</v>
      </c>
      <c r="G2528">
        <f t="shared" si="158"/>
        <v>16</v>
      </c>
      <c r="H2528">
        <v>16</v>
      </c>
      <c r="I2528">
        <f t="shared" si="159"/>
        <v>17</v>
      </c>
      <c r="J2528">
        <v>4.50225E-2</v>
      </c>
    </row>
    <row r="2529" spans="1:10" x14ac:dyDescent="0.25">
      <c r="A2529" s="1">
        <v>42917.976111111115</v>
      </c>
      <c r="B2529">
        <v>18</v>
      </c>
      <c r="C2529">
        <f t="shared" si="156"/>
        <v>19</v>
      </c>
      <c r="D2529">
        <v>21</v>
      </c>
      <c r="E2529">
        <f t="shared" si="157"/>
        <v>22</v>
      </c>
      <c r="F2529">
        <v>19</v>
      </c>
      <c r="G2529">
        <f t="shared" si="158"/>
        <v>20</v>
      </c>
      <c r="H2529">
        <v>20</v>
      </c>
      <c r="I2529">
        <f t="shared" si="159"/>
        <v>21</v>
      </c>
      <c r="J2529">
        <v>2408.7399999999998</v>
      </c>
    </row>
    <row r="2530" spans="1:10" x14ac:dyDescent="0.25">
      <c r="A2530" s="1">
        <v>42917.97619212963</v>
      </c>
      <c r="B2530">
        <v>20</v>
      </c>
      <c r="C2530">
        <f t="shared" si="156"/>
        <v>21</v>
      </c>
      <c r="D2530">
        <v>23</v>
      </c>
      <c r="E2530">
        <f t="shared" si="157"/>
        <v>24</v>
      </c>
      <c r="F2530">
        <v>21</v>
      </c>
      <c r="G2530">
        <f t="shared" si="158"/>
        <v>22</v>
      </c>
      <c r="H2530">
        <v>22</v>
      </c>
      <c r="I2530">
        <f t="shared" si="159"/>
        <v>23</v>
      </c>
      <c r="J2530">
        <v>105655</v>
      </c>
    </row>
    <row r="2531" spans="1:10" x14ac:dyDescent="0.25">
      <c r="A2531" s="1">
        <v>42917.976238425923</v>
      </c>
      <c r="B2531">
        <v>24</v>
      </c>
      <c r="C2531">
        <f t="shared" si="156"/>
        <v>25</v>
      </c>
      <c r="D2531">
        <v>27</v>
      </c>
      <c r="E2531">
        <f t="shared" si="157"/>
        <v>28</v>
      </c>
      <c r="F2531">
        <v>25</v>
      </c>
      <c r="G2531">
        <f t="shared" si="158"/>
        <v>26</v>
      </c>
      <c r="H2531">
        <v>26</v>
      </c>
      <c r="I2531">
        <f t="shared" si="159"/>
        <v>27</v>
      </c>
      <c r="J2531">
        <v>3917.76</v>
      </c>
    </row>
    <row r="2532" spans="1:10" x14ac:dyDescent="0.25">
      <c r="A2532" s="1">
        <v>42917.976284722223</v>
      </c>
      <c r="B2532">
        <v>25</v>
      </c>
      <c r="C2532">
        <f t="shared" si="156"/>
        <v>26</v>
      </c>
      <c r="D2532">
        <v>28</v>
      </c>
      <c r="E2532">
        <f t="shared" si="157"/>
        <v>29</v>
      </c>
      <c r="F2532">
        <v>26</v>
      </c>
      <c r="G2532">
        <f t="shared" si="158"/>
        <v>27</v>
      </c>
      <c r="H2532">
        <v>27</v>
      </c>
      <c r="I2532">
        <f t="shared" si="159"/>
        <v>28</v>
      </c>
      <c r="J2532">
        <v>2659.41</v>
      </c>
    </row>
    <row r="2533" spans="1:10" x14ac:dyDescent="0.25">
      <c r="A2533" s="1">
        <v>42917.976319444446</v>
      </c>
      <c r="B2533">
        <v>26</v>
      </c>
      <c r="C2533">
        <f t="shared" si="156"/>
        <v>27</v>
      </c>
      <c r="D2533">
        <v>29</v>
      </c>
      <c r="E2533">
        <f t="shared" si="157"/>
        <v>30</v>
      </c>
      <c r="F2533">
        <v>27</v>
      </c>
      <c r="G2533">
        <f t="shared" si="158"/>
        <v>28</v>
      </c>
      <c r="H2533">
        <v>28</v>
      </c>
      <c r="I2533">
        <f t="shared" si="159"/>
        <v>29</v>
      </c>
      <c r="J2533">
        <v>4891.38</v>
      </c>
    </row>
    <row r="2534" spans="1:10" x14ac:dyDescent="0.25">
      <c r="A2534" s="1">
        <v>42917.989629629628</v>
      </c>
      <c r="B2534">
        <v>0</v>
      </c>
      <c r="C2534">
        <f t="shared" si="156"/>
        <v>1</v>
      </c>
      <c r="D2534">
        <v>3</v>
      </c>
      <c r="E2534">
        <f t="shared" si="157"/>
        <v>4</v>
      </c>
      <c r="F2534">
        <v>1</v>
      </c>
      <c r="G2534">
        <f t="shared" si="158"/>
        <v>2</v>
      </c>
      <c r="H2534">
        <v>2</v>
      </c>
      <c r="I2534">
        <f t="shared" si="159"/>
        <v>3</v>
      </c>
      <c r="J2534">
        <v>229952</v>
      </c>
    </row>
    <row r="2535" spans="1:10" x14ac:dyDescent="0.25">
      <c r="A2535" s="1">
        <v>42917.989675925928</v>
      </c>
      <c r="B2535">
        <v>1</v>
      </c>
      <c r="C2535">
        <f t="shared" si="156"/>
        <v>2</v>
      </c>
      <c r="D2535">
        <v>4</v>
      </c>
      <c r="E2535">
        <f t="shared" si="157"/>
        <v>5</v>
      </c>
      <c r="F2535">
        <v>2</v>
      </c>
      <c r="G2535">
        <f t="shared" si="158"/>
        <v>3</v>
      </c>
      <c r="H2535">
        <v>3</v>
      </c>
      <c r="I2535">
        <f t="shared" si="159"/>
        <v>4</v>
      </c>
      <c r="J2535">
        <v>55.2727</v>
      </c>
    </row>
    <row r="2536" spans="1:10" x14ac:dyDescent="0.25">
      <c r="A2536" s="1">
        <v>42917.989710648151</v>
      </c>
      <c r="B2536">
        <v>2</v>
      </c>
      <c r="C2536">
        <f t="shared" si="156"/>
        <v>3</v>
      </c>
      <c r="D2536">
        <v>5</v>
      </c>
      <c r="E2536">
        <f t="shared" si="157"/>
        <v>6</v>
      </c>
      <c r="F2536">
        <v>3</v>
      </c>
      <c r="G2536">
        <f t="shared" si="158"/>
        <v>4</v>
      </c>
      <c r="H2536">
        <v>4</v>
      </c>
      <c r="I2536">
        <f t="shared" si="159"/>
        <v>5</v>
      </c>
      <c r="J2536">
        <v>108570</v>
      </c>
    </row>
    <row r="2537" spans="1:10" x14ac:dyDescent="0.25">
      <c r="A2537" s="1">
        <v>42917.989756944444</v>
      </c>
      <c r="B2537">
        <v>6</v>
      </c>
      <c r="C2537">
        <f t="shared" si="156"/>
        <v>7</v>
      </c>
      <c r="D2537">
        <v>9</v>
      </c>
      <c r="E2537">
        <f t="shared" si="157"/>
        <v>10</v>
      </c>
      <c r="F2537">
        <v>7</v>
      </c>
      <c r="G2537">
        <f t="shared" si="158"/>
        <v>8</v>
      </c>
      <c r="H2537">
        <v>8</v>
      </c>
      <c r="I2537">
        <f t="shared" si="159"/>
        <v>9</v>
      </c>
      <c r="J2537">
        <v>19113.599999999999</v>
      </c>
    </row>
    <row r="2538" spans="1:10" x14ac:dyDescent="0.25">
      <c r="A2538" s="1">
        <v>42917.989791666667</v>
      </c>
      <c r="B2538">
        <v>7</v>
      </c>
      <c r="C2538">
        <f t="shared" si="156"/>
        <v>8</v>
      </c>
      <c r="D2538">
        <v>10</v>
      </c>
      <c r="E2538">
        <f t="shared" si="157"/>
        <v>11</v>
      </c>
      <c r="F2538">
        <v>8</v>
      </c>
      <c r="G2538">
        <f t="shared" si="158"/>
        <v>9</v>
      </c>
      <c r="H2538">
        <v>9</v>
      </c>
      <c r="I2538">
        <f t="shared" si="159"/>
        <v>10</v>
      </c>
      <c r="J2538">
        <v>1855.83</v>
      </c>
    </row>
    <row r="2539" spans="1:10" x14ac:dyDescent="0.25">
      <c r="A2539" s="1">
        <v>42917.989837962959</v>
      </c>
      <c r="B2539">
        <v>8</v>
      </c>
      <c r="C2539">
        <f t="shared" si="156"/>
        <v>9</v>
      </c>
      <c r="D2539">
        <v>11</v>
      </c>
      <c r="E2539">
        <f t="shared" si="157"/>
        <v>12</v>
      </c>
      <c r="F2539">
        <v>9</v>
      </c>
      <c r="G2539">
        <f t="shared" si="158"/>
        <v>10</v>
      </c>
      <c r="H2539">
        <v>10</v>
      </c>
      <c r="I2539">
        <f t="shared" si="159"/>
        <v>11</v>
      </c>
      <c r="J2539">
        <v>126347</v>
      </c>
    </row>
    <row r="2540" spans="1:10" x14ac:dyDescent="0.25">
      <c r="A2540" s="1">
        <v>42917.989872685182</v>
      </c>
      <c r="B2540">
        <v>12</v>
      </c>
      <c r="C2540">
        <f t="shared" si="156"/>
        <v>13</v>
      </c>
      <c r="D2540">
        <v>15</v>
      </c>
      <c r="E2540">
        <f t="shared" si="157"/>
        <v>16</v>
      </c>
      <c r="F2540">
        <v>13</v>
      </c>
      <c r="G2540">
        <f t="shared" si="158"/>
        <v>14</v>
      </c>
      <c r="H2540">
        <v>14</v>
      </c>
      <c r="I2540">
        <f t="shared" si="159"/>
        <v>15</v>
      </c>
      <c r="J2540">
        <v>1337.2</v>
      </c>
    </row>
    <row r="2541" spans="1:10" x14ac:dyDescent="0.25">
      <c r="A2541" s="1">
        <v>42917.989918981482</v>
      </c>
      <c r="B2541">
        <v>13</v>
      </c>
      <c r="C2541">
        <f t="shared" si="156"/>
        <v>14</v>
      </c>
      <c r="D2541">
        <v>16</v>
      </c>
      <c r="E2541">
        <f t="shared" si="157"/>
        <v>17</v>
      </c>
      <c r="F2541">
        <v>14</v>
      </c>
      <c r="G2541">
        <f t="shared" si="158"/>
        <v>15</v>
      </c>
      <c r="H2541">
        <v>15</v>
      </c>
      <c r="I2541">
        <f t="shared" si="159"/>
        <v>16</v>
      </c>
      <c r="J2541">
        <v>152467</v>
      </c>
    </row>
    <row r="2542" spans="1:10" x14ac:dyDescent="0.25">
      <c r="A2542" s="1">
        <v>42917.989965277775</v>
      </c>
      <c r="B2542">
        <v>14</v>
      </c>
      <c r="C2542">
        <f t="shared" si="156"/>
        <v>15</v>
      </c>
      <c r="D2542">
        <v>17</v>
      </c>
      <c r="E2542">
        <f t="shared" si="157"/>
        <v>18</v>
      </c>
      <c r="F2542">
        <v>15</v>
      </c>
      <c r="G2542">
        <f t="shared" si="158"/>
        <v>16</v>
      </c>
      <c r="H2542">
        <v>16</v>
      </c>
      <c r="I2542">
        <f t="shared" si="159"/>
        <v>17</v>
      </c>
      <c r="J2542">
        <v>4.32383E-2</v>
      </c>
    </row>
    <row r="2543" spans="1:10" x14ac:dyDescent="0.25">
      <c r="A2543" s="1">
        <v>42917.99</v>
      </c>
      <c r="B2543">
        <v>18</v>
      </c>
      <c r="C2543">
        <f t="shared" si="156"/>
        <v>19</v>
      </c>
      <c r="D2543">
        <v>21</v>
      </c>
      <c r="E2543">
        <f t="shared" si="157"/>
        <v>22</v>
      </c>
      <c r="F2543">
        <v>19</v>
      </c>
      <c r="G2543">
        <f t="shared" si="158"/>
        <v>20</v>
      </c>
      <c r="H2543">
        <v>20</v>
      </c>
      <c r="I2543">
        <f t="shared" si="159"/>
        <v>21</v>
      </c>
      <c r="J2543">
        <v>715.90300000000002</v>
      </c>
    </row>
    <row r="2544" spans="1:10" x14ac:dyDescent="0.25">
      <c r="A2544" s="1">
        <v>42917.990081018521</v>
      </c>
      <c r="B2544">
        <v>20</v>
      </c>
      <c r="C2544">
        <f t="shared" si="156"/>
        <v>21</v>
      </c>
      <c r="D2544">
        <v>23</v>
      </c>
      <c r="E2544">
        <f t="shared" si="157"/>
        <v>24</v>
      </c>
      <c r="F2544">
        <v>21</v>
      </c>
      <c r="G2544">
        <f t="shared" si="158"/>
        <v>22</v>
      </c>
      <c r="H2544">
        <v>22</v>
      </c>
      <c r="I2544">
        <f t="shared" si="159"/>
        <v>23</v>
      </c>
      <c r="J2544">
        <v>99566.1</v>
      </c>
    </row>
    <row r="2545" spans="1:10" x14ac:dyDescent="0.25">
      <c r="A2545" s="1">
        <v>42917.990115740744</v>
      </c>
      <c r="B2545">
        <v>24</v>
      </c>
      <c r="C2545">
        <f t="shared" si="156"/>
        <v>25</v>
      </c>
      <c r="D2545">
        <v>27</v>
      </c>
      <c r="E2545">
        <f t="shared" si="157"/>
        <v>28</v>
      </c>
      <c r="F2545">
        <v>25</v>
      </c>
      <c r="G2545">
        <f t="shared" si="158"/>
        <v>26</v>
      </c>
      <c r="H2545">
        <v>26</v>
      </c>
      <c r="I2545">
        <f t="shared" si="159"/>
        <v>27</v>
      </c>
      <c r="J2545">
        <v>3194.21</v>
      </c>
    </row>
    <row r="2546" spans="1:10" x14ac:dyDescent="0.25">
      <c r="A2546" s="1">
        <v>42917.990162037036</v>
      </c>
      <c r="B2546">
        <v>25</v>
      </c>
      <c r="C2546">
        <f t="shared" si="156"/>
        <v>26</v>
      </c>
      <c r="D2546">
        <v>28</v>
      </c>
      <c r="E2546">
        <f t="shared" si="157"/>
        <v>29</v>
      </c>
      <c r="F2546">
        <v>26</v>
      </c>
      <c r="G2546">
        <f t="shared" si="158"/>
        <v>27</v>
      </c>
      <c r="H2546">
        <v>27</v>
      </c>
      <c r="I2546">
        <f t="shared" si="159"/>
        <v>28</v>
      </c>
      <c r="J2546">
        <v>2543.92</v>
      </c>
    </row>
    <row r="2547" spans="1:10" x14ac:dyDescent="0.25">
      <c r="A2547" s="1">
        <v>42917.990208333336</v>
      </c>
      <c r="B2547">
        <v>26</v>
      </c>
      <c r="C2547">
        <f t="shared" si="156"/>
        <v>27</v>
      </c>
      <c r="D2547">
        <v>29</v>
      </c>
      <c r="E2547">
        <f t="shared" si="157"/>
        <v>30</v>
      </c>
      <c r="F2547">
        <v>27</v>
      </c>
      <c r="G2547">
        <f t="shared" si="158"/>
        <v>28</v>
      </c>
      <c r="H2547">
        <v>28</v>
      </c>
      <c r="I2547">
        <f t="shared" si="159"/>
        <v>29</v>
      </c>
      <c r="J2547">
        <v>4663.25</v>
      </c>
    </row>
    <row r="2548" spans="1:10" x14ac:dyDescent="0.25">
      <c r="A2548" s="1">
        <v>42918.003518518519</v>
      </c>
      <c r="B2548">
        <v>0</v>
      </c>
      <c r="C2548">
        <f t="shared" si="156"/>
        <v>1</v>
      </c>
      <c r="D2548">
        <v>3</v>
      </c>
      <c r="E2548">
        <f t="shared" si="157"/>
        <v>4</v>
      </c>
      <c r="F2548">
        <v>1</v>
      </c>
      <c r="G2548">
        <f t="shared" si="158"/>
        <v>2</v>
      </c>
      <c r="H2548">
        <v>2</v>
      </c>
      <c r="I2548">
        <f t="shared" si="159"/>
        <v>3</v>
      </c>
      <c r="J2548">
        <v>230838</v>
      </c>
    </row>
    <row r="2549" spans="1:10" x14ac:dyDescent="0.25">
      <c r="A2549" s="1">
        <v>42918.003564814811</v>
      </c>
      <c r="B2549">
        <v>1</v>
      </c>
      <c r="C2549">
        <f t="shared" si="156"/>
        <v>2</v>
      </c>
      <c r="D2549">
        <v>4</v>
      </c>
      <c r="E2549">
        <f t="shared" si="157"/>
        <v>5</v>
      </c>
      <c r="F2549">
        <v>2</v>
      </c>
      <c r="G2549">
        <f t="shared" si="158"/>
        <v>3</v>
      </c>
      <c r="H2549">
        <v>3</v>
      </c>
      <c r="I2549">
        <f t="shared" si="159"/>
        <v>4</v>
      </c>
      <c r="J2549">
        <v>40.331699999999998</v>
      </c>
    </row>
    <row r="2550" spans="1:10" x14ac:dyDescent="0.25">
      <c r="A2550" s="1">
        <v>42918.003599537034</v>
      </c>
      <c r="B2550">
        <v>2</v>
      </c>
      <c r="C2550">
        <f t="shared" si="156"/>
        <v>3</v>
      </c>
      <c r="D2550">
        <v>5</v>
      </c>
      <c r="E2550">
        <f t="shared" si="157"/>
        <v>6</v>
      </c>
      <c r="F2550">
        <v>3</v>
      </c>
      <c r="G2550">
        <f t="shared" si="158"/>
        <v>4</v>
      </c>
      <c r="H2550">
        <v>4</v>
      </c>
      <c r="I2550">
        <f t="shared" si="159"/>
        <v>5</v>
      </c>
      <c r="J2550">
        <v>121813</v>
      </c>
    </row>
    <row r="2551" spans="1:10" x14ac:dyDescent="0.25">
      <c r="A2551" s="1">
        <v>42918.003634259258</v>
      </c>
      <c r="B2551">
        <v>6</v>
      </c>
      <c r="C2551">
        <f t="shared" si="156"/>
        <v>7</v>
      </c>
      <c r="D2551">
        <v>9</v>
      </c>
      <c r="E2551">
        <f t="shared" si="157"/>
        <v>10</v>
      </c>
      <c r="F2551">
        <v>7</v>
      </c>
      <c r="G2551">
        <f t="shared" si="158"/>
        <v>8</v>
      </c>
      <c r="H2551">
        <v>8</v>
      </c>
      <c r="I2551">
        <f t="shared" si="159"/>
        <v>9</v>
      </c>
      <c r="J2551">
        <v>19235.599999999999</v>
      </c>
    </row>
    <row r="2552" spans="1:10" x14ac:dyDescent="0.25">
      <c r="A2552" s="1">
        <v>42918.003680555557</v>
      </c>
      <c r="B2552">
        <v>7</v>
      </c>
      <c r="C2552">
        <f t="shared" si="156"/>
        <v>8</v>
      </c>
      <c r="D2552">
        <v>10</v>
      </c>
      <c r="E2552">
        <f t="shared" si="157"/>
        <v>11</v>
      </c>
      <c r="F2552">
        <v>8</v>
      </c>
      <c r="G2552">
        <f t="shared" si="158"/>
        <v>9</v>
      </c>
      <c r="H2552">
        <v>9</v>
      </c>
      <c r="I2552">
        <f t="shared" si="159"/>
        <v>10</v>
      </c>
      <c r="J2552">
        <v>2012.55</v>
      </c>
    </row>
    <row r="2553" spans="1:10" x14ac:dyDescent="0.25">
      <c r="A2553" s="1">
        <v>42918.00371527778</v>
      </c>
      <c r="B2553">
        <v>8</v>
      </c>
      <c r="C2553">
        <f t="shared" si="156"/>
        <v>9</v>
      </c>
      <c r="D2553">
        <v>11</v>
      </c>
      <c r="E2553">
        <f t="shared" si="157"/>
        <v>12</v>
      </c>
      <c r="F2553">
        <v>9</v>
      </c>
      <c r="G2553">
        <f t="shared" si="158"/>
        <v>10</v>
      </c>
      <c r="H2553">
        <v>10</v>
      </c>
      <c r="I2553">
        <f t="shared" si="159"/>
        <v>11</v>
      </c>
      <c r="J2553">
        <v>130616</v>
      </c>
    </row>
    <row r="2554" spans="1:10" x14ac:dyDescent="0.25">
      <c r="A2554" s="1">
        <v>42918.003750000003</v>
      </c>
      <c r="B2554">
        <v>12</v>
      </c>
      <c r="C2554">
        <f t="shared" si="156"/>
        <v>13</v>
      </c>
      <c r="D2554">
        <v>15</v>
      </c>
      <c r="E2554">
        <f t="shared" si="157"/>
        <v>16</v>
      </c>
      <c r="F2554">
        <v>13</v>
      </c>
      <c r="G2554">
        <f t="shared" si="158"/>
        <v>14</v>
      </c>
      <c r="H2554">
        <v>14</v>
      </c>
      <c r="I2554">
        <f t="shared" si="159"/>
        <v>15</v>
      </c>
      <c r="J2554">
        <v>1384.01</v>
      </c>
    </row>
    <row r="2555" spans="1:10" x14ac:dyDescent="0.25">
      <c r="A2555" s="1">
        <v>42918.003796296296</v>
      </c>
      <c r="B2555">
        <v>13</v>
      </c>
      <c r="C2555">
        <f t="shared" si="156"/>
        <v>14</v>
      </c>
      <c r="D2555">
        <v>16</v>
      </c>
      <c r="E2555">
        <f t="shared" si="157"/>
        <v>17</v>
      </c>
      <c r="F2555">
        <v>14</v>
      </c>
      <c r="G2555">
        <f t="shared" si="158"/>
        <v>15</v>
      </c>
      <c r="H2555">
        <v>15</v>
      </c>
      <c r="I2555">
        <f t="shared" si="159"/>
        <v>16</v>
      </c>
      <c r="J2555">
        <v>152062</v>
      </c>
    </row>
    <row r="2556" spans="1:10" x14ac:dyDescent="0.25">
      <c r="A2556" s="1">
        <v>42918.003831018519</v>
      </c>
      <c r="B2556">
        <v>14</v>
      </c>
      <c r="C2556">
        <f t="shared" si="156"/>
        <v>15</v>
      </c>
      <c r="D2556">
        <v>17</v>
      </c>
      <c r="E2556">
        <f t="shared" si="157"/>
        <v>18</v>
      </c>
      <c r="F2556">
        <v>15</v>
      </c>
      <c r="G2556">
        <f t="shared" si="158"/>
        <v>16</v>
      </c>
      <c r="H2556">
        <v>16</v>
      </c>
      <c r="I2556">
        <f t="shared" si="159"/>
        <v>17</v>
      </c>
      <c r="J2556">
        <v>4.4445900000000003E-2</v>
      </c>
    </row>
    <row r="2557" spans="1:10" x14ac:dyDescent="0.25">
      <c r="A2557" s="1">
        <v>42918.003877314812</v>
      </c>
      <c r="B2557">
        <v>18</v>
      </c>
      <c r="C2557">
        <f t="shared" si="156"/>
        <v>19</v>
      </c>
      <c r="D2557">
        <v>21</v>
      </c>
      <c r="E2557">
        <f t="shared" si="157"/>
        <v>22</v>
      </c>
      <c r="F2557">
        <v>19</v>
      </c>
      <c r="G2557">
        <f t="shared" si="158"/>
        <v>20</v>
      </c>
      <c r="H2557">
        <v>20</v>
      </c>
      <c r="I2557">
        <f t="shared" si="159"/>
        <v>21</v>
      </c>
      <c r="J2557">
        <v>2360.5700000000002</v>
      </c>
    </row>
    <row r="2558" spans="1:10" x14ac:dyDescent="0.25">
      <c r="A2558" s="1">
        <v>42918.003958333335</v>
      </c>
      <c r="B2558">
        <v>20</v>
      </c>
      <c r="C2558">
        <f t="shared" si="156"/>
        <v>21</v>
      </c>
      <c r="D2558">
        <v>23</v>
      </c>
      <c r="E2558">
        <f t="shared" si="157"/>
        <v>24</v>
      </c>
      <c r="F2558">
        <v>21</v>
      </c>
      <c r="G2558">
        <f t="shared" si="158"/>
        <v>22</v>
      </c>
      <c r="H2558">
        <v>22</v>
      </c>
      <c r="I2558">
        <f t="shared" si="159"/>
        <v>23</v>
      </c>
      <c r="J2558">
        <v>104537</v>
      </c>
    </row>
    <row r="2559" spans="1:10" x14ac:dyDescent="0.25">
      <c r="A2559" s="1">
        <v>42918.004004629627</v>
      </c>
      <c r="B2559">
        <v>24</v>
      </c>
      <c r="C2559">
        <f t="shared" si="156"/>
        <v>25</v>
      </c>
      <c r="D2559">
        <v>27</v>
      </c>
      <c r="E2559">
        <f t="shared" si="157"/>
        <v>28</v>
      </c>
      <c r="F2559">
        <v>25</v>
      </c>
      <c r="G2559">
        <f t="shared" si="158"/>
        <v>26</v>
      </c>
      <c r="H2559">
        <v>26</v>
      </c>
      <c r="I2559">
        <f t="shared" si="159"/>
        <v>27</v>
      </c>
      <c r="J2559">
        <v>3019.06</v>
      </c>
    </row>
    <row r="2560" spans="1:10" x14ac:dyDescent="0.25">
      <c r="A2560" s="1">
        <v>42918.004050925927</v>
      </c>
      <c r="B2560">
        <v>25</v>
      </c>
      <c r="C2560">
        <f t="shared" si="156"/>
        <v>26</v>
      </c>
      <c r="D2560">
        <v>28</v>
      </c>
      <c r="E2560">
        <f t="shared" si="157"/>
        <v>29</v>
      </c>
      <c r="F2560">
        <v>26</v>
      </c>
      <c r="G2560">
        <f t="shared" si="158"/>
        <v>27</v>
      </c>
      <c r="H2560">
        <v>27</v>
      </c>
      <c r="I2560">
        <f t="shared" si="159"/>
        <v>28</v>
      </c>
      <c r="J2560">
        <v>2368.75</v>
      </c>
    </row>
    <row r="2561" spans="1:10" x14ac:dyDescent="0.25">
      <c r="A2561" s="1">
        <v>42918.00408564815</v>
      </c>
      <c r="B2561">
        <v>26</v>
      </c>
      <c r="C2561">
        <f t="shared" si="156"/>
        <v>27</v>
      </c>
      <c r="D2561">
        <v>29</v>
      </c>
      <c r="E2561">
        <f t="shared" si="157"/>
        <v>30</v>
      </c>
      <c r="F2561">
        <v>27</v>
      </c>
      <c r="G2561">
        <f t="shared" si="158"/>
        <v>28</v>
      </c>
      <c r="H2561">
        <v>28</v>
      </c>
      <c r="I2561">
        <f t="shared" si="159"/>
        <v>29</v>
      </c>
      <c r="J2561">
        <v>4077.2</v>
      </c>
    </row>
    <row r="2562" spans="1:10" x14ac:dyDescent="0.25">
      <c r="A2562" s="1">
        <v>42918.017407407409</v>
      </c>
      <c r="B2562">
        <v>0</v>
      </c>
      <c r="C2562">
        <f t="shared" si="156"/>
        <v>1</v>
      </c>
      <c r="D2562">
        <v>3</v>
      </c>
      <c r="E2562">
        <f t="shared" si="157"/>
        <v>4</v>
      </c>
      <c r="F2562">
        <v>1</v>
      </c>
      <c r="G2562">
        <f t="shared" si="158"/>
        <v>2</v>
      </c>
      <c r="H2562">
        <v>2</v>
      </c>
      <c r="I2562">
        <f t="shared" si="159"/>
        <v>3</v>
      </c>
      <c r="J2562">
        <v>210172</v>
      </c>
    </row>
    <row r="2563" spans="1:10" x14ac:dyDescent="0.25">
      <c r="A2563" s="1">
        <v>42918.017453703702</v>
      </c>
      <c r="B2563">
        <v>1</v>
      </c>
      <c r="C2563">
        <f t="shared" ref="C2563:C2626" si="160">B2563+1</f>
        <v>2</v>
      </c>
      <c r="D2563">
        <v>4</v>
      </c>
      <c r="E2563">
        <f t="shared" ref="E2563:E2626" si="161">D2563+1</f>
        <v>5</v>
      </c>
      <c r="F2563">
        <v>2</v>
      </c>
      <c r="G2563">
        <f t="shared" ref="G2563:G2626" si="162">F2563+1</f>
        <v>3</v>
      </c>
      <c r="H2563">
        <v>3</v>
      </c>
      <c r="I2563">
        <f t="shared" ref="I2563:I2626" si="163">H2563+1</f>
        <v>4</v>
      </c>
      <c r="J2563">
        <v>36.1999</v>
      </c>
    </row>
    <row r="2564" spans="1:10" x14ac:dyDescent="0.25">
      <c r="A2564" s="1">
        <v>42918.017488425925</v>
      </c>
      <c r="B2564">
        <v>2</v>
      </c>
      <c r="C2564">
        <f t="shared" si="160"/>
        <v>3</v>
      </c>
      <c r="D2564">
        <v>5</v>
      </c>
      <c r="E2564">
        <f t="shared" si="161"/>
        <v>6</v>
      </c>
      <c r="F2564">
        <v>3</v>
      </c>
      <c r="G2564">
        <f t="shared" si="162"/>
        <v>4</v>
      </c>
      <c r="H2564">
        <v>4</v>
      </c>
      <c r="I2564">
        <f t="shared" si="163"/>
        <v>5</v>
      </c>
      <c r="J2564">
        <v>124344</v>
      </c>
    </row>
    <row r="2565" spans="1:10" x14ac:dyDescent="0.25">
      <c r="A2565" s="1">
        <v>42918.017534722225</v>
      </c>
      <c r="B2565">
        <v>6</v>
      </c>
      <c r="C2565">
        <f t="shared" si="160"/>
        <v>7</v>
      </c>
      <c r="D2565">
        <v>9</v>
      </c>
      <c r="E2565">
        <f t="shared" si="161"/>
        <v>10</v>
      </c>
      <c r="F2565">
        <v>7</v>
      </c>
      <c r="G2565">
        <f t="shared" si="162"/>
        <v>8</v>
      </c>
      <c r="H2565">
        <v>8</v>
      </c>
      <c r="I2565">
        <f t="shared" si="163"/>
        <v>9</v>
      </c>
      <c r="J2565">
        <v>19397.400000000001</v>
      </c>
    </row>
    <row r="2566" spans="1:10" x14ac:dyDescent="0.25">
      <c r="A2566" s="1">
        <v>42918.017569444448</v>
      </c>
      <c r="B2566">
        <v>7</v>
      </c>
      <c r="C2566">
        <f t="shared" si="160"/>
        <v>8</v>
      </c>
      <c r="D2566">
        <v>10</v>
      </c>
      <c r="E2566">
        <f t="shared" si="161"/>
        <v>11</v>
      </c>
      <c r="F2566">
        <v>8</v>
      </c>
      <c r="G2566">
        <f t="shared" si="162"/>
        <v>9</v>
      </c>
      <c r="H2566">
        <v>9</v>
      </c>
      <c r="I2566">
        <f t="shared" si="163"/>
        <v>10</v>
      </c>
      <c r="J2566">
        <v>1880.61</v>
      </c>
    </row>
    <row r="2567" spans="1:10" x14ac:dyDescent="0.25">
      <c r="A2567" s="1">
        <v>42918.017604166664</v>
      </c>
      <c r="B2567">
        <v>8</v>
      </c>
      <c r="C2567">
        <f t="shared" si="160"/>
        <v>9</v>
      </c>
      <c r="D2567">
        <v>11</v>
      </c>
      <c r="E2567">
        <f t="shared" si="161"/>
        <v>12</v>
      </c>
      <c r="F2567">
        <v>9</v>
      </c>
      <c r="G2567">
        <f t="shared" si="162"/>
        <v>10</v>
      </c>
      <c r="H2567">
        <v>10</v>
      </c>
      <c r="I2567">
        <f t="shared" si="163"/>
        <v>11</v>
      </c>
      <c r="J2567">
        <v>127708</v>
      </c>
    </row>
    <row r="2568" spans="1:10" x14ac:dyDescent="0.25">
      <c r="A2568" s="1">
        <v>42918.017650462964</v>
      </c>
      <c r="B2568">
        <v>12</v>
      </c>
      <c r="C2568">
        <f t="shared" si="160"/>
        <v>13</v>
      </c>
      <c r="D2568">
        <v>15</v>
      </c>
      <c r="E2568">
        <f t="shared" si="161"/>
        <v>16</v>
      </c>
      <c r="F2568">
        <v>13</v>
      </c>
      <c r="G2568">
        <f t="shared" si="162"/>
        <v>14</v>
      </c>
      <c r="H2568">
        <v>14</v>
      </c>
      <c r="I2568">
        <f t="shared" si="163"/>
        <v>15</v>
      </c>
      <c r="J2568">
        <v>1212.1400000000001</v>
      </c>
    </row>
    <row r="2569" spans="1:10" x14ac:dyDescent="0.25">
      <c r="A2569" s="1">
        <v>42918.017696759256</v>
      </c>
      <c r="B2569">
        <v>13</v>
      </c>
      <c r="C2569">
        <f t="shared" si="160"/>
        <v>14</v>
      </c>
      <c r="D2569">
        <v>16</v>
      </c>
      <c r="E2569">
        <f t="shared" si="161"/>
        <v>17</v>
      </c>
      <c r="F2569">
        <v>14</v>
      </c>
      <c r="G2569">
        <f t="shared" si="162"/>
        <v>15</v>
      </c>
      <c r="H2569">
        <v>15</v>
      </c>
      <c r="I2569">
        <f t="shared" si="163"/>
        <v>16</v>
      </c>
      <c r="J2569">
        <v>153842</v>
      </c>
    </row>
    <row r="2570" spans="1:10" x14ac:dyDescent="0.25">
      <c r="A2570" s="1">
        <v>42918.017731481479</v>
      </c>
      <c r="B2570">
        <v>14</v>
      </c>
      <c r="C2570">
        <f t="shared" si="160"/>
        <v>15</v>
      </c>
      <c r="D2570">
        <v>17</v>
      </c>
      <c r="E2570">
        <f t="shared" si="161"/>
        <v>18</v>
      </c>
      <c r="F2570">
        <v>15</v>
      </c>
      <c r="G2570">
        <f t="shared" si="162"/>
        <v>16</v>
      </c>
      <c r="H2570">
        <v>16</v>
      </c>
      <c r="I2570">
        <f t="shared" si="163"/>
        <v>17</v>
      </c>
      <c r="J2570">
        <v>4.5495399999999998E-2</v>
      </c>
    </row>
    <row r="2571" spans="1:10" x14ac:dyDescent="0.25">
      <c r="A2571" s="1">
        <v>42918.017777777779</v>
      </c>
      <c r="B2571">
        <v>18</v>
      </c>
      <c r="C2571">
        <f t="shared" si="160"/>
        <v>19</v>
      </c>
      <c r="D2571">
        <v>21</v>
      </c>
      <c r="E2571">
        <f t="shared" si="161"/>
        <v>22</v>
      </c>
      <c r="F2571">
        <v>19</v>
      </c>
      <c r="G2571">
        <f t="shared" si="162"/>
        <v>20</v>
      </c>
      <c r="H2571">
        <v>20</v>
      </c>
      <c r="I2571">
        <f t="shared" si="163"/>
        <v>21</v>
      </c>
      <c r="J2571">
        <v>2295.73</v>
      </c>
    </row>
    <row r="2572" spans="1:10" x14ac:dyDescent="0.25">
      <c r="A2572" s="1">
        <v>42918.017858796295</v>
      </c>
      <c r="B2572">
        <v>20</v>
      </c>
      <c r="C2572">
        <f t="shared" si="160"/>
        <v>21</v>
      </c>
      <c r="D2572">
        <v>23</v>
      </c>
      <c r="E2572">
        <f t="shared" si="161"/>
        <v>24</v>
      </c>
      <c r="F2572">
        <v>21</v>
      </c>
      <c r="G2572">
        <f t="shared" si="162"/>
        <v>22</v>
      </c>
      <c r="H2572">
        <v>22</v>
      </c>
      <c r="I2572">
        <f t="shared" si="163"/>
        <v>23</v>
      </c>
      <c r="J2572">
        <v>98913.4</v>
      </c>
    </row>
    <row r="2573" spans="1:10" x14ac:dyDescent="0.25">
      <c r="A2573" s="1">
        <v>42918.017905092594</v>
      </c>
      <c r="B2573">
        <v>24</v>
      </c>
      <c r="C2573">
        <f t="shared" si="160"/>
        <v>25</v>
      </c>
      <c r="D2573">
        <v>27</v>
      </c>
      <c r="E2573">
        <f t="shared" si="161"/>
        <v>28</v>
      </c>
      <c r="F2573">
        <v>25</v>
      </c>
      <c r="G2573">
        <f t="shared" si="162"/>
        <v>26</v>
      </c>
      <c r="H2573">
        <v>26</v>
      </c>
      <c r="I2573">
        <f t="shared" si="163"/>
        <v>27</v>
      </c>
      <c r="J2573">
        <v>3959.67</v>
      </c>
    </row>
    <row r="2574" spans="1:10" x14ac:dyDescent="0.25">
      <c r="A2574" s="1">
        <v>42918.017951388887</v>
      </c>
      <c r="B2574">
        <v>25</v>
      </c>
      <c r="C2574">
        <f t="shared" si="160"/>
        <v>26</v>
      </c>
      <c r="D2574">
        <v>28</v>
      </c>
      <c r="E2574">
        <f t="shared" si="161"/>
        <v>29</v>
      </c>
      <c r="F2574">
        <v>26</v>
      </c>
      <c r="G2574">
        <f t="shared" si="162"/>
        <v>27</v>
      </c>
      <c r="H2574">
        <v>27</v>
      </c>
      <c r="I2574">
        <f t="shared" si="163"/>
        <v>28</v>
      </c>
      <c r="J2574">
        <v>2952.02</v>
      </c>
    </row>
    <row r="2575" spans="1:10" x14ac:dyDescent="0.25">
      <c r="A2575" s="1">
        <v>42918.01798611111</v>
      </c>
      <c r="B2575">
        <v>26</v>
      </c>
      <c r="C2575">
        <f t="shared" si="160"/>
        <v>27</v>
      </c>
      <c r="D2575">
        <v>29</v>
      </c>
      <c r="E2575">
        <f t="shared" si="161"/>
        <v>30</v>
      </c>
      <c r="F2575">
        <v>27</v>
      </c>
      <c r="G2575">
        <f t="shared" si="162"/>
        <v>28</v>
      </c>
      <c r="H2575">
        <v>28</v>
      </c>
      <c r="I2575">
        <f t="shared" si="163"/>
        <v>29</v>
      </c>
      <c r="J2575">
        <v>4563.45</v>
      </c>
    </row>
    <row r="2576" spans="1:10" x14ac:dyDescent="0.25">
      <c r="A2576" s="1">
        <v>42918.0312962963</v>
      </c>
      <c r="B2576">
        <v>0</v>
      </c>
      <c r="C2576">
        <f t="shared" si="160"/>
        <v>1</v>
      </c>
      <c r="D2576">
        <v>3</v>
      </c>
      <c r="E2576">
        <f t="shared" si="161"/>
        <v>4</v>
      </c>
      <c r="F2576">
        <v>1</v>
      </c>
      <c r="G2576">
        <f t="shared" si="162"/>
        <v>2</v>
      </c>
      <c r="H2576">
        <v>2</v>
      </c>
      <c r="I2576">
        <f t="shared" si="163"/>
        <v>3</v>
      </c>
      <c r="J2576">
        <v>198170</v>
      </c>
    </row>
    <row r="2577" spans="1:10" x14ac:dyDescent="0.25">
      <c r="A2577" s="1">
        <v>42918.031342592592</v>
      </c>
      <c r="B2577">
        <v>1</v>
      </c>
      <c r="C2577">
        <f t="shared" si="160"/>
        <v>2</v>
      </c>
      <c r="D2577">
        <v>4</v>
      </c>
      <c r="E2577">
        <f t="shared" si="161"/>
        <v>5</v>
      </c>
      <c r="F2577">
        <v>2</v>
      </c>
      <c r="G2577">
        <f t="shared" si="162"/>
        <v>3</v>
      </c>
      <c r="H2577">
        <v>3</v>
      </c>
      <c r="I2577">
        <f t="shared" si="163"/>
        <v>4</v>
      </c>
      <c r="J2577">
        <v>44.165100000000002</v>
      </c>
    </row>
    <row r="2578" spans="1:10" x14ac:dyDescent="0.25">
      <c r="A2578" s="1">
        <v>42918.031377314815</v>
      </c>
      <c r="B2578">
        <v>2</v>
      </c>
      <c r="C2578">
        <f t="shared" si="160"/>
        <v>3</v>
      </c>
      <c r="D2578">
        <v>5</v>
      </c>
      <c r="E2578">
        <f t="shared" si="161"/>
        <v>6</v>
      </c>
      <c r="F2578">
        <v>3</v>
      </c>
      <c r="G2578">
        <f t="shared" si="162"/>
        <v>4</v>
      </c>
      <c r="H2578">
        <v>4</v>
      </c>
      <c r="I2578">
        <f t="shared" si="163"/>
        <v>5</v>
      </c>
      <c r="J2578">
        <v>119485</v>
      </c>
    </row>
    <row r="2579" spans="1:10" x14ac:dyDescent="0.25">
      <c r="A2579" s="1">
        <v>42918.031423611108</v>
      </c>
      <c r="B2579">
        <v>6</v>
      </c>
      <c r="C2579">
        <f t="shared" si="160"/>
        <v>7</v>
      </c>
      <c r="D2579">
        <v>9</v>
      </c>
      <c r="E2579">
        <f t="shared" si="161"/>
        <v>10</v>
      </c>
      <c r="F2579">
        <v>7</v>
      </c>
      <c r="G2579">
        <f t="shared" si="162"/>
        <v>8</v>
      </c>
      <c r="H2579">
        <v>8</v>
      </c>
      <c r="I2579">
        <f t="shared" si="163"/>
        <v>9</v>
      </c>
      <c r="J2579">
        <v>18878.099999999999</v>
      </c>
    </row>
    <row r="2580" spans="1:10" x14ac:dyDescent="0.25">
      <c r="A2580" s="1">
        <v>42918.031458333331</v>
      </c>
      <c r="B2580">
        <v>7</v>
      </c>
      <c r="C2580">
        <f t="shared" si="160"/>
        <v>8</v>
      </c>
      <c r="D2580">
        <v>10</v>
      </c>
      <c r="E2580">
        <f t="shared" si="161"/>
        <v>11</v>
      </c>
      <c r="F2580">
        <v>8</v>
      </c>
      <c r="G2580">
        <f t="shared" si="162"/>
        <v>9</v>
      </c>
      <c r="H2580">
        <v>9</v>
      </c>
      <c r="I2580">
        <f t="shared" si="163"/>
        <v>10</v>
      </c>
      <c r="J2580">
        <v>1987.2</v>
      </c>
    </row>
    <row r="2581" spans="1:10" x14ac:dyDescent="0.25">
      <c r="A2581" s="1">
        <v>42918.031504629631</v>
      </c>
      <c r="B2581">
        <v>8</v>
      </c>
      <c r="C2581">
        <f t="shared" si="160"/>
        <v>9</v>
      </c>
      <c r="D2581">
        <v>11</v>
      </c>
      <c r="E2581">
        <f t="shared" si="161"/>
        <v>12</v>
      </c>
      <c r="F2581">
        <v>9</v>
      </c>
      <c r="G2581">
        <f t="shared" si="162"/>
        <v>10</v>
      </c>
      <c r="H2581">
        <v>10</v>
      </c>
      <c r="I2581">
        <f t="shared" si="163"/>
        <v>11</v>
      </c>
      <c r="J2581">
        <v>130931</v>
      </c>
    </row>
    <row r="2582" spans="1:10" x14ac:dyDescent="0.25">
      <c r="A2582" s="1">
        <v>42918.031539351854</v>
      </c>
      <c r="B2582">
        <v>12</v>
      </c>
      <c r="C2582">
        <f t="shared" si="160"/>
        <v>13</v>
      </c>
      <c r="D2582">
        <v>15</v>
      </c>
      <c r="E2582">
        <f t="shared" si="161"/>
        <v>16</v>
      </c>
      <c r="F2582">
        <v>13</v>
      </c>
      <c r="G2582">
        <f t="shared" si="162"/>
        <v>14</v>
      </c>
      <c r="H2582">
        <v>14</v>
      </c>
      <c r="I2582">
        <f t="shared" si="163"/>
        <v>15</v>
      </c>
      <c r="J2582">
        <v>1583.88</v>
      </c>
    </row>
    <row r="2583" spans="1:10" x14ac:dyDescent="0.25">
      <c r="A2583" s="1">
        <v>42918.031585648147</v>
      </c>
      <c r="B2583">
        <v>13</v>
      </c>
      <c r="C2583">
        <f t="shared" si="160"/>
        <v>14</v>
      </c>
      <c r="D2583">
        <v>16</v>
      </c>
      <c r="E2583">
        <f t="shared" si="161"/>
        <v>17</v>
      </c>
      <c r="F2583">
        <v>14</v>
      </c>
      <c r="G2583">
        <f t="shared" si="162"/>
        <v>15</v>
      </c>
      <c r="H2583">
        <v>15</v>
      </c>
      <c r="I2583">
        <f t="shared" si="163"/>
        <v>16</v>
      </c>
      <c r="J2583">
        <v>149510</v>
      </c>
    </row>
    <row r="2584" spans="1:10" x14ac:dyDescent="0.25">
      <c r="A2584" s="1">
        <v>42918.031631944446</v>
      </c>
      <c r="B2584">
        <v>14</v>
      </c>
      <c r="C2584">
        <f t="shared" si="160"/>
        <v>15</v>
      </c>
      <c r="D2584">
        <v>17</v>
      </c>
      <c r="E2584">
        <f t="shared" si="161"/>
        <v>18</v>
      </c>
      <c r="F2584">
        <v>15</v>
      </c>
      <c r="G2584">
        <f t="shared" si="162"/>
        <v>16</v>
      </c>
      <c r="H2584">
        <v>16</v>
      </c>
      <c r="I2584">
        <f t="shared" si="163"/>
        <v>17</v>
      </c>
      <c r="J2584">
        <v>4.38092E-2</v>
      </c>
    </row>
    <row r="2585" spans="1:10" x14ac:dyDescent="0.25">
      <c r="A2585" s="1">
        <v>42918.031666666669</v>
      </c>
      <c r="B2585">
        <v>18</v>
      </c>
      <c r="C2585">
        <f t="shared" si="160"/>
        <v>19</v>
      </c>
      <c r="D2585">
        <v>21</v>
      </c>
      <c r="E2585">
        <f t="shared" si="161"/>
        <v>22</v>
      </c>
      <c r="F2585">
        <v>19</v>
      </c>
      <c r="G2585">
        <f t="shared" si="162"/>
        <v>20</v>
      </c>
      <c r="H2585">
        <v>20</v>
      </c>
      <c r="I2585">
        <f t="shared" si="163"/>
        <v>21</v>
      </c>
      <c r="J2585">
        <v>2382.06</v>
      </c>
    </row>
    <row r="2586" spans="1:10" x14ac:dyDescent="0.25">
      <c r="A2586" s="1">
        <v>42918.031747685185</v>
      </c>
      <c r="B2586">
        <v>20</v>
      </c>
      <c r="C2586">
        <f t="shared" si="160"/>
        <v>21</v>
      </c>
      <c r="D2586">
        <v>23</v>
      </c>
      <c r="E2586">
        <f t="shared" si="161"/>
        <v>24</v>
      </c>
      <c r="F2586">
        <v>21</v>
      </c>
      <c r="G2586">
        <f t="shared" si="162"/>
        <v>22</v>
      </c>
      <c r="H2586">
        <v>22</v>
      </c>
      <c r="I2586">
        <f t="shared" si="163"/>
        <v>23</v>
      </c>
      <c r="J2586">
        <v>100981</v>
      </c>
    </row>
    <row r="2587" spans="1:10" x14ac:dyDescent="0.25">
      <c r="A2587" s="1">
        <v>42918.031793981485</v>
      </c>
      <c r="B2587">
        <v>24</v>
      </c>
      <c r="C2587">
        <f t="shared" si="160"/>
        <v>25</v>
      </c>
      <c r="D2587">
        <v>27</v>
      </c>
      <c r="E2587">
        <f t="shared" si="161"/>
        <v>28</v>
      </c>
      <c r="F2587">
        <v>25</v>
      </c>
      <c r="G2587">
        <f t="shared" si="162"/>
        <v>26</v>
      </c>
      <c r="H2587">
        <v>26</v>
      </c>
      <c r="I2587">
        <f t="shared" si="163"/>
        <v>27</v>
      </c>
      <c r="J2587">
        <v>4215.79</v>
      </c>
    </row>
    <row r="2588" spans="1:10" x14ac:dyDescent="0.25">
      <c r="A2588" s="1">
        <v>42918.031840277778</v>
      </c>
      <c r="B2588">
        <v>25</v>
      </c>
      <c r="C2588">
        <f t="shared" si="160"/>
        <v>26</v>
      </c>
      <c r="D2588">
        <v>28</v>
      </c>
      <c r="E2588">
        <f t="shared" si="161"/>
        <v>29</v>
      </c>
      <c r="F2588">
        <v>26</v>
      </c>
      <c r="G2588">
        <f t="shared" si="162"/>
        <v>27</v>
      </c>
      <c r="H2588">
        <v>27</v>
      </c>
      <c r="I2588">
        <f t="shared" si="163"/>
        <v>28</v>
      </c>
      <c r="J2588">
        <v>3221.66</v>
      </c>
    </row>
    <row r="2589" spans="1:10" x14ac:dyDescent="0.25">
      <c r="A2589" s="1">
        <v>42918.031875000001</v>
      </c>
      <c r="B2589">
        <v>26</v>
      </c>
      <c r="C2589">
        <f t="shared" si="160"/>
        <v>27</v>
      </c>
      <c r="D2589">
        <v>29</v>
      </c>
      <c r="E2589">
        <f t="shared" si="161"/>
        <v>30</v>
      </c>
      <c r="F2589">
        <v>27</v>
      </c>
      <c r="G2589">
        <f t="shared" si="162"/>
        <v>28</v>
      </c>
      <c r="H2589">
        <v>28</v>
      </c>
      <c r="I2589">
        <f t="shared" si="163"/>
        <v>29</v>
      </c>
      <c r="J2589">
        <v>4505.12</v>
      </c>
    </row>
    <row r="2590" spans="1:10" x14ac:dyDescent="0.25">
      <c r="A2590" s="1">
        <v>42918.045185185183</v>
      </c>
      <c r="B2590">
        <v>0</v>
      </c>
      <c r="C2590">
        <f t="shared" si="160"/>
        <v>1</v>
      </c>
      <c r="D2590">
        <v>3</v>
      </c>
      <c r="E2590">
        <f t="shared" si="161"/>
        <v>4</v>
      </c>
      <c r="F2590">
        <v>1</v>
      </c>
      <c r="G2590">
        <f t="shared" si="162"/>
        <v>2</v>
      </c>
      <c r="H2590">
        <v>2</v>
      </c>
      <c r="I2590">
        <f t="shared" si="163"/>
        <v>3</v>
      </c>
      <c r="J2590">
        <v>198913</v>
      </c>
    </row>
    <row r="2591" spans="1:10" x14ac:dyDescent="0.25">
      <c r="A2591" s="1">
        <v>42918.045231481483</v>
      </c>
      <c r="B2591">
        <v>1</v>
      </c>
      <c r="C2591">
        <f t="shared" si="160"/>
        <v>2</v>
      </c>
      <c r="D2591">
        <v>4</v>
      </c>
      <c r="E2591">
        <f t="shared" si="161"/>
        <v>5</v>
      </c>
      <c r="F2591">
        <v>2</v>
      </c>
      <c r="G2591">
        <f t="shared" si="162"/>
        <v>3</v>
      </c>
      <c r="H2591">
        <v>3</v>
      </c>
      <c r="I2591">
        <f t="shared" si="163"/>
        <v>4</v>
      </c>
      <c r="J2591">
        <v>41.681699999999999</v>
      </c>
    </row>
    <row r="2592" spans="1:10" x14ac:dyDescent="0.25">
      <c r="A2592" s="1">
        <v>42918.045266203706</v>
      </c>
      <c r="B2592">
        <v>2</v>
      </c>
      <c r="C2592">
        <f t="shared" si="160"/>
        <v>3</v>
      </c>
      <c r="D2592">
        <v>5</v>
      </c>
      <c r="E2592">
        <f t="shared" si="161"/>
        <v>6</v>
      </c>
      <c r="F2592">
        <v>3</v>
      </c>
      <c r="G2592">
        <f t="shared" si="162"/>
        <v>4</v>
      </c>
      <c r="H2592">
        <v>4</v>
      </c>
      <c r="I2592">
        <f t="shared" si="163"/>
        <v>5</v>
      </c>
      <c r="J2592">
        <v>119066</v>
      </c>
    </row>
    <row r="2593" spans="1:10" x14ac:dyDescent="0.25">
      <c r="A2593" s="1">
        <v>42918.045312499999</v>
      </c>
      <c r="B2593">
        <v>6</v>
      </c>
      <c r="C2593">
        <f t="shared" si="160"/>
        <v>7</v>
      </c>
      <c r="D2593">
        <v>9</v>
      </c>
      <c r="E2593">
        <f t="shared" si="161"/>
        <v>10</v>
      </c>
      <c r="F2593">
        <v>7</v>
      </c>
      <c r="G2593">
        <f t="shared" si="162"/>
        <v>8</v>
      </c>
      <c r="H2593">
        <v>8</v>
      </c>
      <c r="I2593">
        <f t="shared" si="163"/>
        <v>9</v>
      </c>
      <c r="J2593">
        <v>19169.400000000001</v>
      </c>
    </row>
    <row r="2594" spans="1:10" x14ac:dyDescent="0.25">
      <c r="A2594" s="1">
        <v>42918.045347222222</v>
      </c>
      <c r="B2594">
        <v>7</v>
      </c>
      <c r="C2594">
        <f t="shared" si="160"/>
        <v>8</v>
      </c>
      <c r="D2594">
        <v>10</v>
      </c>
      <c r="E2594">
        <f t="shared" si="161"/>
        <v>11</v>
      </c>
      <c r="F2594">
        <v>8</v>
      </c>
      <c r="G2594">
        <f t="shared" si="162"/>
        <v>9</v>
      </c>
      <c r="H2594">
        <v>9</v>
      </c>
      <c r="I2594">
        <f t="shared" si="163"/>
        <v>10</v>
      </c>
      <c r="J2594">
        <v>2920.95</v>
      </c>
    </row>
    <row r="2595" spans="1:10" x14ac:dyDescent="0.25">
      <c r="A2595" s="1">
        <v>42918.045393518521</v>
      </c>
      <c r="B2595">
        <v>8</v>
      </c>
      <c r="C2595">
        <f t="shared" si="160"/>
        <v>9</v>
      </c>
      <c r="D2595">
        <v>11</v>
      </c>
      <c r="E2595">
        <f t="shared" si="161"/>
        <v>12</v>
      </c>
      <c r="F2595">
        <v>9</v>
      </c>
      <c r="G2595">
        <f t="shared" si="162"/>
        <v>10</v>
      </c>
      <c r="H2595">
        <v>10</v>
      </c>
      <c r="I2595">
        <f t="shared" si="163"/>
        <v>11</v>
      </c>
      <c r="J2595">
        <v>129739</v>
      </c>
    </row>
    <row r="2596" spans="1:10" x14ac:dyDescent="0.25">
      <c r="A2596" s="1">
        <v>42918.045439814814</v>
      </c>
      <c r="B2596">
        <v>12</v>
      </c>
      <c r="C2596">
        <f t="shared" si="160"/>
        <v>13</v>
      </c>
      <c r="D2596">
        <v>15</v>
      </c>
      <c r="E2596">
        <f t="shared" si="161"/>
        <v>16</v>
      </c>
      <c r="F2596">
        <v>13</v>
      </c>
      <c r="G2596">
        <f t="shared" si="162"/>
        <v>14</v>
      </c>
      <c r="H2596">
        <v>14</v>
      </c>
      <c r="I2596">
        <f t="shared" si="163"/>
        <v>15</v>
      </c>
      <c r="J2596">
        <v>1707.84</v>
      </c>
    </row>
    <row r="2597" spans="1:10" x14ac:dyDescent="0.25">
      <c r="A2597" s="1">
        <v>42918.045474537037</v>
      </c>
      <c r="B2597">
        <v>13</v>
      </c>
      <c r="C2597">
        <f t="shared" si="160"/>
        <v>14</v>
      </c>
      <c r="D2597">
        <v>16</v>
      </c>
      <c r="E2597">
        <f t="shared" si="161"/>
        <v>17</v>
      </c>
      <c r="F2597">
        <v>14</v>
      </c>
      <c r="G2597">
        <f t="shared" si="162"/>
        <v>15</v>
      </c>
      <c r="H2597">
        <v>15</v>
      </c>
      <c r="I2597">
        <f t="shared" si="163"/>
        <v>16</v>
      </c>
      <c r="J2597">
        <v>153448</v>
      </c>
    </row>
    <row r="2598" spans="1:10" x14ac:dyDescent="0.25">
      <c r="A2598" s="1">
        <v>42918.045520833337</v>
      </c>
      <c r="B2598">
        <v>14</v>
      </c>
      <c r="C2598">
        <f t="shared" si="160"/>
        <v>15</v>
      </c>
      <c r="D2598">
        <v>17</v>
      </c>
      <c r="E2598">
        <f t="shared" si="161"/>
        <v>18</v>
      </c>
      <c r="F2598">
        <v>15</v>
      </c>
      <c r="G2598">
        <f t="shared" si="162"/>
        <v>16</v>
      </c>
      <c r="H2598">
        <v>16</v>
      </c>
      <c r="I2598">
        <f t="shared" si="163"/>
        <v>17</v>
      </c>
      <c r="J2598">
        <v>4.3838599999999998E-2</v>
      </c>
    </row>
    <row r="2599" spans="1:10" x14ac:dyDescent="0.25">
      <c r="A2599" s="1">
        <v>42918.045555555553</v>
      </c>
      <c r="B2599">
        <v>18</v>
      </c>
      <c r="C2599">
        <f t="shared" si="160"/>
        <v>19</v>
      </c>
      <c r="D2599">
        <v>21</v>
      </c>
      <c r="E2599">
        <f t="shared" si="161"/>
        <v>22</v>
      </c>
      <c r="F2599">
        <v>19</v>
      </c>
      <c r="G2599">
        <f t="shared" si="162"/>
        <v>20</v>
      </c>
      <c r="H2599">
        <v>20</v>
      </c>
      <c r="I2599">
        <f t="shared" si="163"/>
        <v>21</v>
      </c>
      <c r="J2599">
        <v>2367.5100000000002</v>
      </c>
    </row>
    <row r="2600" spans="1:10" x14ac:dyDescent="0.25">
      <c r="A2600" s="1">
        <v>42918.045636574076</v>
      </c>
      <c r="B2600">
        <v>20</v>
      </c>
      <c r="C2600">
        <f t="shared" si="160"/>
        <v>21</v>
      </c>
      <c r="D2600">
        <v>23</v>
      </c>
      <c r="E2600">
        <f t="shared" si="161"/>
        <v>24</v>
      </c>
      <c r="F2600">
        <v>21</v>
      </c>
      <c r="G2600">
        <f t="shared" si="162"/>
        <v>22</v>
      </c>
      <c r="H2600">
        <v>22</v>
      </c>
      <c r="I2600">
        <f t="shared" si="163"/>
        <v>23</v>
      </c>
      <c r="J2600">
        <v>98142.5</v>
      </c>
    </row>
    <row r="2601" spans="1:10" x14ac:dyDescent="0.25">
      <c r="A2601" s="1">
        <v>42918.045682870368</v>
      </c>
      <c r="B2601">
        <v>24</v>
      </c>
      <c r="C2601">
        <f t="shared" si="160"/>
        <v>25</v>
      </c>
      <c r="D2601">
        <v>27</v>
      </c>
      <c r="E2601">
        <f t="shared" si="161"/>
        <v>28</v>
      </c>
      <c r="F2601">
        <v>25</v>
      </c>
      <c r="G2601">
        <f t="shared" si="162"/>
        <v>26</v>
      </c>
      <c r="H2601">
        <v>26</v>
      </c>
      <c r="I2601">
        <f t="shared" si="163"/>
        <v>27</v>
      </c>
      <c r="J2601">
        <v>4417.1499999999996</v>
      </c>
    </row>
    <row r="2602" spans="1:10" x14ac:dyDescent="0.25">
      <c r="A2602" s="1">
        <v>42918.045717592591</v>
      </c>
      <c r="B2602">
        <v>25</v>
      </c>
      <c r="C2602">
        <f t="shared" si="160"/>
        <v>26</v>
      </c>
      <c r="D2602">
        <v>28</v>
      </c>
      <c r="E2602">
        <f t="shared" si="161"/>
        <v>29</v>
      </c>
      <c r="F2602">
        <v>26</v>
      </c>
      <c r="G2602">
        <f t="shared" si="162"/>
        <v>27</v>
      </c>
      <c r="H2602">
        <v>27</v>
      </c>
      <c r="I2602">
        <f t="shared" si="163"/>
        <v>28</v>
      </c>
      <c r="J2602">
        <v>2942.62</v>
      </c>
    </row>
    <row r="2603" spans="1:10" x14ac:dyDescent="0.25">
      <c r="A2603" s="1">
        <v>42918.045763888891</v>
      </c>
      <c r="B2603">
        <v>26</v>
      </c>
      <c r="C2603">
        <f t="shared" si="160"/>
        <v>27</v>
      </c>
      <c r="D2603">
        <v>29</v>
      </c>
      <c r="E2603">
        <f t="shared" si="161"/>
        <v>30</v>
      </c>
      <c r="F2603">
        <v>27</v>
      </c>
      <c r="G2603">
        <f t="shared" si="162"/>
        <v>28</v>
      </c>
      <c r="H2603">
        <v>28</v>
      </c>
      <c r="I2603">
        <f t="shared" si="163"/>
        <v>29</v>
      </c>
      <c r="J2603">
        <v>4580.03</v>
      </c>
    </row>
    <row r="2604" spans="1:10" x14ac:dyDescent="0.25">
      <c r="A2604" s="1">
        <v>42918.059074074074</v>
      </c>
      <c r="B2604">
        <v>0</v>
      </c>
      <c r="C2604">
        <f t="shared" si="160"/>
        <v>1</v>
      </c>
      <c r="D2604">
        <v>3</v>
      </c>
      <c r="E2604">
        <f t="shared" si="161"/>
        <v>4</v>
      </c>
      <c r="F2604">
        <v>1</v>
      </c>
      <c r="G2604">
        <f t="shared" si="162"/>
        <v>2</v>
      </c>
      <c r="H2604">
        <v>2</v>
      </c>
      <c r="I2604">
        <f t="shared" si="163"/>
        <v>3</v>
      </c>
      <c r="J2604">
        <v>200055</v>
      </c>
    </row>
    <row r="2605" spans="1:10" x14ac:dyDescent="0.25">
      <c r="A2605" s="1">
        <v>42918.059120370373</v>
      </c>
      <c r="B2605">
        <v>1</v>
      </c>
      <c r="C2605">
        <f t="shared" si="160"/>
        <v>2</v>
      </c>
      <c r="D2605">
        <v>4</v>
      </c>
      <c r="E2605">
        <f t="shared" si="161"/>
        <v>5</v>
      </c>
      <c r="F2605">
        <v>2</v>
      </c>
      <c r="G2605">
        <f t="shared" si="162"/>
        <v>3</v>
      </c>
      <c r="H2605">
        <v>3</v>
      </c>
      <c r="I2605">
        <f t="shared" si="163"/>
        <v>4</v>
      </c>
      <c r="J2605">
        <v>39.289099999999998</v>
      </c>
    </row>
    <row r="2606" spans="1:10" x14ac:dyDescent="0.25">
      <c r="A2606" s="1">
        <v>42918.059166666666</v>
      </c>
      <c r="B2606">
        <v>2</v>
      </c>
      <c r="C2606">
        <f t="shared" si="160"/>
        <v>3</v>
      </c>
      <c r="D2606">
        <v>5</v>
      </c>
      <c r="E2606">
        <f t="shared" si="161"/>
        <v>6</v>
      </c>
      <c r="F2606">
        <v>3</v>
      </c>
      <c r="G2606">
        <f t="shared" si="162"/>
        <v>4</v>
      </c>
      <c r="H2606">
        <v>4</v>
      </c>
      <c r="I2606">
        <f t="shared" si="163"/>
        <v>5</v>
      </c>
      <c r="J2606">
        <v>120188</v>
      </c>
    </row>
    <row r="2607" spans="1:10" x14ac:dyDescent="0.25">
      <c r="A2607" s="1">
        <v>42918.059201388889</v>
      </c>
      <c r="B2607">
        <v>6</v>
      </c>
      <c r="C2607">
        <f t="shared" si="160"/>
        <v>7</v>
      </c>
      <c r="D2607">
        <v>9</v>
      </c>
      <c r="E2607">
        <f t="shared" si="161"/>
        <v>10</v>
      </c>
      <c r="F2607">
        <v>7</v>
      </c>
      <c r="G2607">
        <f t="shared" si="162"/>
        <v>8</v>
      </c>
      <c r="H2607">
        <v>8</v>
      </c>
      <c r="I2607">
        <f t="shared" si="163"/>
        <v>9</v>
      </c>
      <c r="J2607">
        <v>17393.5</v>
      </c>
    </row>
    <row r="2608" spans="1:10" x14ac:dyDescent="0.25">
      <c r="A2608" s="1">
        <v>42918.059247685182</v>
      </c>
      <c r="B2608">
        <v>7</v>
      </c>
      <c r="C2608">
        <f t="shared" si="160"/>
        <v>8</v>
      </c>
      <c r="D2608">
        <v>10</v>
      </c>
      <c r="E2608">
        <f t="shared" si="161"/>
        <v>11</v>
      </c>
      <c r="F2608">
        <v>8</v>
      </c>
      <c r="G2608">
        <f t="shared" si="162"/>
        <v>9</v>
      </c>
      <c r="H2608">
        <v>9</v>
      </c>
      <c r="I2608">
        <f t="shared" si="163"/>
        <v>10</v>
      </c>
      <c r="J2608">
        <v>1979.18</v>
      </c>
    </row>
    <row r="2609" spans="1:10" x14ac:dyDescent="0.25">
      <c r="A2609" s="1">
        <v>42918.059282407405</v>
      </c>
      <c r="B2609">
        <v>8</v>
      </c>
      <c r="C2609">
        <f t="shared" si="160"/>
        <v>9</v>
      </c>
      <c r="D2609">
        <v>11</v>
      </c>
      <c r="E2609">
        <f t="shared" si="161"/>
        <v>12</v>
      </c>
      <c r="F2609">
        <v>9</v>
      </c>
      <c r="G2609">
        <f t="shared" si="162"/>
        <v>10</v>
      </c>
      <c r="H2609">
        <v>10</v>
      </c>
      <c r="I2609">
        <f t="shared" si="163"/>
        <v>11</v>
      </c>
      <c r="J2609">
        <v>134812</v>
      </c>
    </row>
    <row r="2610" spans="1:10" x14ac:dyDescent="0.25">
      <c r="A2610" s="1">
        <v>42918.059328703705</v>
      </c>
      <c r="B2610">
        <v>12</v>
      </c>
      <c r="C2610">
        <f t="shared" si="160"/>
        <v>13</v>
      </c>
      <c r="D2610">
        <v>15</v>
      </c>
      <c r="E2610">
        <f t="shared" si="161"/>
        <v>16</v>
      </c>
      <c r="F2610">
        <v>13</v>
      </c>
      <c r="G2610">
        <f t="shared" si="162"/>
        <v>14</v>
      </c>
      <c r="H2610">
        <v>14</v>
      </c>
      <c r="I2610">
        <f t="shared" si="163"/>
        <v>15</v>
      </c>
      <c r="J2610">
        <v>1062.83</v>
      </c>
    </row>
    <row r="2611" spans="1:10" x14ac:dyDescent="0.25">
      <c r="A2611" s="1">
        <v>42918.059363425928</v>
      </c>
      <c r="B2611">
        <v>13</v>
      </c>
      <c r="C2611">
        <f t="shared" si="160"/>
        <v>14</v>
      </c>
      <c r="D2611">
        <v>16</v>
      </c>
      <c r="E2611">
        <f t="shared" si="161"/>
        <v>17</v>
      </c>
      <c r="F2611">
        <v>14</v>
      </c>
      <c r="G2611">
        <f t="shared" si="162"/>
        <v>15</v>
      </c>
      <c r="H2611">
        <v>15</v>
      </c>
      <c r="I2611">
        <f t="shared" si="163"/>
        <v>16</v>
      </c>
      <c r="J2611">
        <v>147084</v>
      </c>
    </row>
    <row r="2612" spans="1:10" x14ac:dyDescent="0.25">
      <c r="A2612" s="1">
        <v>42918.05940972222</v>
      </c>
      <c r="B2612">
        <v>14</v>
      </c>
      <c r="C2612">
        <f t="shared" si="160"/>
        <v>15</v>
      </c>
      <c r="D2612">
        <v>17</v>
      </c>
      <c r="E2612">
        <f t="shared" si="161"/>
        <v>18</v>
      </c>
      <c r="F2612">
        <v>15</v>
      </c>
      <c r="G2612">
        <f t="shared" si="162"/>
        <v>16</v>
      </c>
      <c r="H2612">
        <v>16</v>
      </c>
      <c r="I2612">
        <f t="shared" si="163"/>
        <v>17</v>
      </c>
      <c r="J2612">
        <v>4.42291E-2</v>
      </c>
    </row>
    <row r="2613" spans="1:10" x14ac:dyDescent="0.25">
      <c r="A2613" s="1">
        <v>42918.059444444443</v>
      </c>
      <c r="B2613">
        <v>18</v>
      </c>
      <c r="C2613">
        <f t="shared" si="160"/>
        <v>19</v>
      </c>
      <c r="D2613">
        <v>21</v>
      </c>
      <c r="E2613">
        <f t="shared" si="161"/>
        <v>22</v>
      </c>
      <c r="F2613">
        <v>19</v>
      </c>
      <c r="G2613">
        <f t="shared" si="162"/>
        <v>20</v>
      </c>
      <c r="H2613">
        <v>20</v>
      </c>
      <c r="I2613">
        <f t="shared" si="163"/>
        <v>21</v>
      </c>
      <c r="J2613">
        <v>2339.81</v>
      </c>
    </row>
    <row r="2614" spans="1:10" x14ac:dyDescent="0.25">
      <c r="A2614" s="1">
        <v>42918.059525462966</v>
      </c>
      <c r="B2614">
        <v>20</v>
      </c>
      <c r="C2614">
        <f t="shared" si="160"/>
        <v>21</v>
      </c>
      <c r="D2614">
        <v>23</v>
      </c>
      <c r="E2614">
        <f t="shared" si="161"/>
        <v>24</v>
      </c>
      <c r="F2614">
        <v>21</v>
      </c>
      <c r="G2614">
        <f t="shared" si="162"/>
        <v>22</v>
      </c>
      <c r="H2614">
        <v>22</v>
      </c>
      <c r="I2614">
        <f t="shared" si="163"/>
        <v>23</v>
      </c>
      <c r="J2614">
        <v>104940</v>
      </c>
    </row>
    <row r="2615" spans="1:10" x14ac:dyDescent="0.25">
      <c r="A2615" s="1">
        <v>42918.059571759259</v>
      </c>
      <c r="B2615">
        <v>24</v>
      </c>
      <c r="C2615">
        <f t="shared" si="160"/>
        <v>25</v>
      </c>
      <c r="D2615">
        <v>27</v>
      </c>
      <c r="E2615">
        <f t="shared" si="161"/>
        <v>28</v>
      </c>
      <c r="F2615">
        <v>25</v>
      </c>
      <c r="G2615">
        <f t="shared" si="162"/>
        <v>26</v>
      </c>
      <c r="H2615">
        <v>26</v>
      </c>
      <c r="I2615">
        <f t="shared" si="163"/>
        <v>27</v>
      </c>
      <c r="J2615">
        <v>3686.42</v>
      </c>
    </row>
    <row r="2616" spans="1:10" x14ac:dyDescent="0.25">
      <c r="A2616" s="1">
        <v>42918.059606481482</v>
      </c>
      <c r="B2616">
        <v>25</v>
      </c>
      <c r="C2616">
        <f t="shared" si="160"/>
        <v>26</v>
      </c>
      <c r="D2616">
        <v>28</v>
      </c>
      <c r="E2616">
        <f t="shared" si="161"/>
        <v>29</v>
      </c>
      <c r="F2616">
        <v>26</v>
      </c>
      <c r="G2616">
        <f t="shared" si="162"/>
        <v>27</v>
      </c>
      <c r="H2616">
        <v>27</v>
      </c>
      <c r="I2616">
        <f t="shared" si="163"/>
        <v>28</v>
      </c>
      <c r="J2616">
        <v>3000.81</v>
      </c>
    </row>
    <row r="2617" spans="1:10" x14ac:dyDescent="0.25">
      <c r="A2617" s="1">
        <v>42918.059652777774</v>
      </c>
      <c r="B2617">
        <v>26</v>
      </c>
      <c r="C2617">
        <f t="shared" si="160"/>
        <v>27</v>
      </c>
      <c r="D2617">
        <v>29</v>
      </c>
      <c r="E2617">
        <f t="shared" si="161"/>
        <v>30</v>
      </c>
      <c r="F2617">
        <v>27</v>
      </c>
      <c r="G2617">
        <f t="shared" si="162"/>
        <v>28</v>
      </c>
      <c r="H2617">
        <v>28</v>
      </c>
      <c r="I2617">
        <f t="shared" si="163"/>
        <v>29</v>
      </c>
      <c r="J2617">
        <v>5142.04</v>
      </c>
    </row>
    <row r="2618" spans="1:10" x14ac:dyDescent="0.25">
      <c r="A2618" s="1">
        <v>42918.072962962964</v>
      </c>
      <c r="B2618">
        <v>0</v>
      </c>
      <c r="C2618">
        <f t="shared" si="160"/>
        <v>1</v>
      </c>
      <c r="D2618">
        <v>3</v>
      </c>
      <c r="E2618">
        <f t="shared" si="161"/>
        <v>4</v>
      </c>
      <c r="F2618">
        <v>1</v>
      </c>
      <c r="G2618">
        <f t="shared" si="162"/>
        <v>2</v>
      </c>
      <c r="H2618">
        <v>2</v>
      </c>
      <c r="I2618">
        <f t="shared" si="163"/>
        <v>3</v>
      </c>
      <c r="J2618">
        <v>210012</v>
      </c>
    </row>
    <row r="2619" spans="1:10" x14ac:dyDescent="0.25">
      <c r="A2619" s="1">
        <v>42918.072997685187</v>
      </c>
      <c r="B2619">
        <v>1</v>
      </c>
      <c r="C2619">
        <f t="shared" si="160"/>
        <v>2</v>
      </c>
      <c r="D2619">
        <v>4</v>
      </c>
      <c r="E2619">
        <f t="shared" si="161"/>
        <v>5</v>
      </c>
      <c r="F2619">
        <v>2</v>
      </c>
      <c r="G2619">
        <f t="shared" si="162"/>
        <v>3</v>
      </c>
      <c r="H2619">
        <v>3</v>
      </c>
      <c r="I2619">
        <f t="shared" si="163"/>
        <v>4</v>
      </c>
      <c r="J2619">
        <v>55.259900000000002</v>
      </c>
    </row>
    <row r="2620" spans="1:10" x14ac:dyDescent="0.25">
      <c r="A2620" s="1">
        <v>42918.07304398148</v>
      </c>
      <c r="B2620">
        <v>2</v>
      </c>
      <c r="C2620">
        <f t="shared" si="160"/>
        <v>3</v>
      </c>
      <c r="D2620">
        <v>5</v>
      </c>
      <c r="E2620">
        <f t="shared" si="161"/>
        <v>6</v>
      </c>
      <c r="F2620">
        <v>3</v>
      </c>
      <c r="G2620">
        <f t="shared" si="162"/>
        <v>4</v>
      </c>
      <c r="H2620">
        <v>4</v>
      </c>
      <c r="I2620">
        <f t="shared" si="163"/>
        <v>5</v>
      </c>
      <c r="J2620">
        <v>119166</v>
      </c>
    </row>
    <row r="2621" spans="1:10" x14ac:dyDescent="0.25">
      <c r="A2621" s="1">
        <v>42918.07309027778</v>
      </c>
      <c r="B2621">
        <v>6</v>
      </c>
      <c r="C2621">
        <f t="shared" si="160"/>
        <v>7</v>
      </c>
      <c r="D2621">
        <v>9</v>
      </c>
      <c r="E2621">
        <f t="shared" si="161"/>
        <v>10</v>
      </c>
      <c r="F2621">
        <v>7</v>
      </c>
      <c r="G2621">
        <f t="shared" si="162"/>
        <v>8</v>
      </c>
      <c r="H2621">
        <v>8</v>
      </c>
      <c r="I2621">
        <f t="shared" si="163"/>
        <v>9</v>
      </c>
      <c r="J2621">
        <v>17170.099999999999</v>
      </c>
    </row>
    <row r="2622" spans="1:10" x14ac:dyDescent="0.25">
      <c r="A2622" s="1">
        <v>42918.073125000003</v>
      </c>
      <c r="B2622">
        <v>7</v>
      </c>
      <c r="C2622">
        <f t="shared" si="160"/>
        <v>8</v>
      </c>
      <c r="D2622">
        <v>10</v>
      </c>
      <c r="E2622">
        <f t="shared" si="161"/>
        <v>11</v>
      </c>
      <c r="F2622">
        <v>8</v>
      </c>
      <c r="G2622">
        <f t="shared" si="162"/>
        <v>9</v>
      </c>
      <c r="H2622">
        <v>9</v>
      </c>
      <c r="I2622">
        <f t="shared" si="163"/>
        <v>10</v>
      </c>
      <c r="J2622">
        <v>1852.67</v>
      </c>
    </row>
    <row r="2623" spans="1:10" x14ac:dyDescent="0.25">
      <c r="A2623" s="1">
        <v>42918.073171296295</v>
      </c>
      <c r="B2623">
        <v>8</v>
      </c>
      <c r="C2623">
        <f t="shared" si="160"/>
        <v>9</v>
      </c>
      <c r="D2623">
        <v>11</v>
      </c>
      <c r="E2623">
        <f t="shared" si="161"/>
        <v>12</v>
      </c>
      <c r="F2623">
        <v>9</v>
      </c>
      <c r="G2623">
        <f t="shared" si="162"/>
        <v>10</v>
      </c>
      <c r="H2623">
        <v>10</v>
      </c>
      <c r="I2623">
        <f t="shared" si="163"/>
        <v>11</v>
      </c>
      <c r="J2623">
        <v>125884</v>
      </c>
    </row>
    <row r="2624" spans="1:10" x14ac:dyDescent="0.25">
      <c r="A2624" s="1">
        <v>42918.073206018518</v>
      </c>
      <c r="B2624">
        <v>12</v>
      </c>
      <c r="C2624">
        <f t="shared" si="160"/>
        <v>13</v>
      </c>
      <c r="D2624">
        <v>15</v>
      </c>
      <c r="E2624">
        <f t="shared" si="161"/>
        <v>16</v>
      </c>
      <c r="F2624">
        <v>13</v>
      </c>
      <c r="G2624">
        <f t="shared" si="162"/>
        <v>14</v>
      </c>
      <c r="H2624">
        <v>14</v>
      </c>
      <c r="I2624">
        <f t="shared" si="163"/>
        <v>15</v>
      </c>
      <c r="J2624">
        <v>637.20399999999995</v>
      </c>
    </row>
    <row r="2625" spans="1:10" x14ac:dyDescent="0.25">
      <c r="A2625" s="1">
        <v>42918.073252314818</v>
      </c>
      <c r="B2625">
        <v>13</v>
      </c>
      <c r="C2625">
        <f t="shared" si="160"/>
        <v>14</v>
      </c>
      <c r="D2625">
        <v>16</v>
      </c>
      <c r="E2625">
        <f t="shared" si="161"/>
        <v>17</v>
      </c>
      <c r="F2625">
        <v>14</v>
      </c>
      <c r="G2625">
        <f t="shared" si="162"/>
        <v>15</v>
      </c>
      <c r="H2625">
        <v>15</v>
      </c>
      <c r="I2625">
        <f t="shared" si="163"/>
        <v>16</v>
      </c>
      <c r="J2625">
        <v>143995</v>
      </c>
    </row>
    <row r="2626" spans="1:10" x14ac:dyDescent="0.25">
      <c r="A2626" s="1">
        <v>42918.073287037034</v>
      </c>
      <c r="B2626">
        <v>14</v>
      </c>
      <c r="C2626">
        <f t="shared" si="160"/>
        <v>15</v>
      </c>
      <c r="D2626">
        <v>17</v>
      </c>
      <c r="E2626">
        <f t="shared" si="161"/>
        <v>18</v>
      </c>
      <c r="F2626">
        <v>15</v>
      </c>
      <c r="G2626">
        <f t="shared" si="162"/>
        <v>16</v>
      </c>
      <c r="H2626">
        <v>16</v>
      </c>
      <c r="I2626">
        <f t="shared" si="163"/>
        <v>17</v>
      </c>
      <c r="J2626">
        <v>4.3177899999999998E-2</v>
      </c>
    </row>
    <row r="2627" spans="1:10" x14ac:dyDescent="0.25">
      <c r="A2627" s="1">
        <v>42918.073321759257</v>
      </c>
      <c r="B2627">
        <v>18</v>
      </c>
      <c r="C2627">
        <f t="shared" ref="C2627:C2690" si="164">B2627+1</f>
        <v>19</v>
      </c>
      <c r="D2627">
        <v>21</v>
      </c>
      <c r="E2627">
        <f t="shared" ref="E2627:E2690" si="165">D2627+1</f>
        <v>22</v>
      </c>
      <c r="F2627">
        <v>19</v>
      </c>
      <c r="G2627">
        <f t="shared" ref="G2627:G2690" si="166">F2627+1</f>
        <v>20</v>
      </c>
      <c r="H2627">
        <v>20</v>
      </c>
      <c r="I2627">
        <f t="shared" ref="I2627:I2690" si="167">H2627+1</f>
        <v>21</v>
      </c>
      <c r="J2627">
        <v>2271.91</v>
      </c>
    </row>
    <row r="2628" spans="1:10" x14ac:dyDescent="0.25">
      <c r="A2628" s="1">
        <v>42918.07340277778</v>
      </c>
      <c r="B2628">
        <v>20</v>
      </c>
      <c r="C2628">
        <f t="shared" si="164"/>
        <v>21</v>
      </c>
      <c r="D2628">
        <v>23</v>
      </c>
      <c r="E2628">
        <f t="shared" si="165"/>
        <v>24</v>
      </c>
      <c r="F2628">
        <v>21</v>
      </c>
      <c r="G2628">
        <f t="shared" si="166"/>
        <v>22</v>
      </c>
      <c r="H2628">
        <v>22</v>
      </c>
      <c r="I2628">
        <f t="shared" si="167"/>
        <v>23</v>
      </c>
      <c r="J2628">
        <v>102682</v>
      </c>
    </row>
    <row r="2629" spans="1:10" x14ac:dyDescent="0.25">
      <c r="A2629" s="1">
        <v>42918.073449074072</v>
      </c>
      <c r="B2629">
        <v>24</v>
      </c>
      <c r="C2629">
        <f t="shared" si="164"/>
        <v>25</v>
      </c>
      <c r="D2629">
        <v>27</v>
      </c>
      <c r="E2629">
        <f t="shared" si="165"/>
        <v>28</v>
      </c>
      <c r="F2629">
        <v>25</v>
      </c>
      <c r="G2629">
        <f t="shared" si="166"/>
        <v>26</v>
      </c>
      <c r="H2629">
        <v>26</v>
      </c>
      <c r="I2629">
        <f t="shared" si="167"/>
        <v>27</v>
      </c>
      <c r="J2629">
        <v>4128.6099999999997</v>
      </c>
    </row>
    <row r="2630" spans="1:10" x14ac:dyDescent="0.25">
      <c r="A2630" s="1">
        <v>42918.073483796295</v>
      </c>
      <c r="B2630">
        <v>25</v>
      </c>
      <c r="C2630">
        <f t="shared" si="164"/>
        <v>26</v>
      </c>
      <c r="D2630">
        <v>28</v>
      </c>
      <c r="E2630">
        <f t="shared" si="165"/>
        <v>29</v>
      </c>
      <c r="F2630">
        <v>26</v>
      </c>
      <c r="G2630">
        <f t="shared" si="166"/>
        <v>27</v>
      </c>
      <c r="H2630">
        <v>27</v>
      </c>
      <c r="I2630">
        <f t="shared" si="167"/>
        <v>28</v>
      </c>
      <c r="J2630">
        <v>2753.07</v>
      </c>
    </row>
    <row r="2631" spans="1:10" x14ac:dyDescent="0.25">
      <c r="A2631" s="1">
        <v>42918.073530092595</v>
      </c>
      <c r="B2631">
        <v>26</v>
      </c>
      <c r="C2631">
        <f t="shared" si="164"/>
        <v>27</v>
      </c>
      <c r="D2631">
        <v>29</v>
      </c>
      <c r="E2631">
        <f t="shared" si="165"/>
        <v>30</v>
      </c>
      <c r="F2631">
        <v>27</v>
      </c>
      <c r="G2631">
        <f t="shared" si="166"/>
        <v>28</v>
      </c>
      <c r="H2631">
        <v>28</v>
      </c>
      <c r="I2631">
        <f t="shared" si="167"/>
        <v>29</v>
      </c>
      <c r="J2631">
        <v>4602.43</v>
      </c>
    </row>
    <row r="2632" spans="1:10" x14ac:dyDescent="0.25">
      <c r="A2632" s="1">
        <v>42918.086851851855</v>
      </c>
      <c r="B2632">
        <v>0</v>
      </c>
      <c r="C2632">
        <f t="shared" si="164"/>
        <v>1</v>
      </c>
      <c r="D2632">
        <v>3</v>
      </c>
      <c r="E2632">
        <f t="shared" si="165"/>
        <v>4</v>
      </c>
      <c r="F2632">
        <v>1</v>
      </c>
      <c r="G2632">
        <f t="shared" si="166"/>
        <v>2</v>
      </c>
      <c r="H2632">
        <v>2</v>
      </c>
      <c r="I2632">
        <f t="shared" si="167"/>
        <v>3</v>
      </c>
      <c r="J2632">
        <v>202409</v>
      </c>
    </row>
    <row r="2633" spans="1:10" x14ac:dyDescent="0.25">
      <c r="A2633" s="1">
        <v>42918.086886574078</v>
      </c>
      <c r="B2633">
        <v>1</v>
      </c>
      <c r="C2633">
        <f t="shared" si="164"/>
        <v>2</v>
      </c>
      <c r="D2633">
        <v>4</v>
      </c>
      <c r="E2633">
        <f t="shared" si="165"/>
        <v>5</v>
      </c>
      <c r="F2633">
        <v>2</v>
      </c>
      <c r="G2633">
        <f t="shared" si="166"/>
        <v>3</v>
      </c>
      <c r="H2633">
        <v>3</v>
      </c>
      <c r="I2633">
        <f t="shared" si="167"/>
        <v>4</v>
      </c>
      <c r="J2633">
        <v>44.311500000000002</v>
      </c>
    </row>
    <row r="2634" spans="1:10" x14ac:dyDescent="0.25">
      <c r="A2634" s="1">
        <v>42918.08693287037</v>
      </c>
      <c r="B2634">
        <v>2</v>
      </c>
      <c r="C2634">
        <f t="shared" si="164"/>
        <v>3</v>
      </c>
      <c r="D2634">
        <v>5</v>
      </c>
      <c r="E2634">
        <f t="shared" si="165"/>
        <v>6</v>
      </c>
      <c r="F2634">
        <v>3</v>
      </c>
      <c r="G2634">
        <f t="shared" si="166"/>
        <v>4</v>
      </c>
      <c r="H2634">
        <v>4</v>
      </c>
      <c r="I2634">
        <f t="shared" si="167"/>
        <v>5</v>
      </c>
      <c r="J2634">
        <v>119695</v>
      </c>
    </row>
    <row r="2635" spans="1:10" x14ac:dyDescent="0.25">
      <c r="A2635" s="1">
        <v>42918.08697916667</v>
      </c>
      <c r="B2635">
        <v>6</v>
      </c>
      <c r="C2635">
        <f t="shared" si="164"/>
        <v>7</v>
      </c>
      <c r="D2635">
        <v>9</v>
      </c>
      <c r="E2635">
        <f t="shared" si="165"/>
        <v>10</v>
      </c>
      <c r="F2635">
        <v>7</v>
      </c>
      <c r="G2635">
        <f t="shared" si="166"/>
        <v>8</v>
      </c>
      <c r="H2635">
        <v>8</v>
      </c>
      <c r="I2635">
        <f t="shared" si="167"/>
        <v>9</v>
      </c>
      <c r="J2635">
        <v>17257.400000000001</v>
      </c>
    </row>
    <row r="2636" spans="1:10" x14ac:dyDescent="0.25">
      <c r="A2636" s="1">
        <v>42918.087013888886</v>
      </c>
      <c r="B2636">
        <v>7</v>
      </c>
      <c r="C2636">
        <f t="shared" si="164"/>
        <v>8</v>
      </c>
      <c r="D2636">
        <v>10</v>
      </c>
      <c r="E2636">
        <f t="shared" si="165"/>
        <v>11</v>
      </c>
      <c r="F2636">
        <v>8</v>
      </c>
      <c r="G2636">
        <f t="shared" si="166"/>
        <v>9</v>
      </c>
      <c r="H2636">
        <v>9</v>
      </c>
      <c r="I2636">
        <f t="shared" si="167"/>
        <v>10</v>
      </c>
      <c r="J2636">
        <v>1888.95</v>
      </c>
    </row>
    <row r="2637" spans="1:10" x14ac:dyDescent="0.25">
      <c r="A2637" s="1">
        <v>42918.087060185186</v>
      </c>
      <c r="B2637">
        <v>8</v>
      </c>
      <c r="C2637">
        <f t="shared" si="164"/>
        <v>9</v>
      </c>
      <c r="D2637">
        <v>11</v>
      </c>
      <c r="E2637">
        <f t="shared" si="165"/>
        <v>12</v>
      </c>
      <c r="F2637">
        <v>9</v>
      </c>
      <c r="G2637">
        <f t="shared" si="166"/>
        <v>10</v>
      </c>
      <c r="H2637">
        <v>10</v>
      </c>
      <c r="I2637">
        <f t="shared" si="167"/>
        <v>11</v>
      </c>
      <c r="J2637">
        <v>127712</v>
      </c>
    </row>
    <row r="2638" spans="1:10" x14ac:dyDescent="0.25">
      <c r="A2638" s="1">
        <v>42918.087094907409</v>
      </c>
      <c r="B2638">
        <v>12</v>
      </c>
      <c r="C2638">
        <f t="shared" si="164"/>
        <v>13</v>
      </c>
      <c r="D2638">
        <v>15</v>
      </c>
      <c r="E2638">
        <f t="shared" si="165"/>
        <v>16</v>
      </c>
      <c r="F2638">
        <v>13</v>
      </c>
      <c r="G2638">
        <f t="shared" si="166"/>
        <v>14</v>
      </c>
      <c r="H2638">
        <v>14</v>
      </c>
      <c r="I2638">
        <f t="shared" si="167"/>
        <v>15</v>
      </c>
      <c r="J2638">
        <v>883.35</v>
      </c>
    </row>
    <row r="2639" spans="1:10" x14ac:dyDescent="0.25">
      <c r="A2639" s="1">
        <v>42918.087141203701</v>
      </c>
      <c r="B2639">
        <v>13</v>
      </c>
      <c r="C2639">
        <f t="shared" si="164"/>
        <v>14</v>
      </c>
      <c r="D2639">
        <v>16</v>
      </c>
      <c r="E2639">
        <f t="shared" si="165"/>
        <v>17</v>
      </c>
      <c r="F2639">
        <v>14</v>
      </c>
      <c r="G2639">
        <f t="shared" si="166"/>
        <v>15</v>
      </c>
      <c r="H2639">
        <v>15</v>
      </c>
      <c r="I2639">
        <f t="shared" si="167"/>
        <v>16</v>
      </c>
      <c r="J2639">
        <v>160440</v>
      </c>
    </row>
    <row r="2640" spans="1:10" x14ac:dyDescent="0.25">
      <c r="A2640" s="1">
        <v>42918.087175925924</v>
      </c>
      <c r="B2640">
        <v>14</v>
      </c>
      <c r="C2640">
        <f t="shared" si="164"/>
        <v>15</v>
      </c>
      <c r="D2640">
        <v>17</v>
      </c>
      <c r="E2640">
        <f t="shared" si="165"/>
        <v>18</v>
      </c>
      <c r="F2640">
        <v>15</v>
      </c>
      <c r="G2640">
        <f t="shared" si="166"/>
        <v>16</v>
      </c>
      <c r="H2640">
        <v>16</v>
      </c>
      <c r="I2640">
        <f t="shared" si="167"/>
        <v>17</v>
      </c>
      <c r="J2640">
        <v>4.5799199999999998E-2</v>
      </c>
    </row>
    <row r="2641" spans="1:10" x14ac:dyDescent="0.25">
      <c r="A2641" s="1">
        <v>42918.087222222224</v>
      </c>
      <c r="B2641">
        <v>18</v>
      </c>
      <c r="C2641">
        <f t="shared" si="164"/>
        <v>19</v>
      </c>
      <c r="D2641">
        <v>21</v>
      </c>
      <c r="E2641">
        <f t="shared" si="165"/>
        <v>22</v>
      </c>
      <c r="F2641">
        <v>19</v>
      </c>
      <c r="G2641">
        <f t="shared" si="166"/>
        <v>20</v>
      </c>
      <c r="H2641">
        <v>20</v>
      </c>
      <c r="I2641">
        <f t="shared" si="167"/>
        <v>21</v>
      </c>
      <c r="J2641">
        <v>2278.27</v>
      </c>
    </row>
    <row r="2642" spans="1:10" x14ac:dyDescent="0.25">
      <c r="A2642" s="1">
        <v>42918.08730324074</v>
      </c>
      <c r="B2642">
        <v>20</v>
      </c>
      <c r="C2642">
        <f t="shared" si="164"/>
        <v>21</v>
      </c>
      <c r="D2642">
        <v>23</v>
      </c>
      <c r="E2642">
        <f t="shared" si="165"/>
        <v>24</v>
      </c>
      <c r="F2642">
        <v>21</v>
      </c>
      <c r="G2642">
        <f t="shared" si="166"/>
        <v>22</v>
      </c>
      <c r="H2642">
        <v>22</v>
      </c>
      <c r="I2642">
        <f t="shared" si="167"/>
        <v>23</v>
      </c>
      <c r="J2642">
        <v>108294</v>
      </c>
    </row>
    <row r="2643" spans="1:10" x14ac:dyDescent="0.25">
      <c r="A2643" s="1">
        <v>42918.08734953704</v>
      </c>
      <c r="B2643">
        <v>24</v>
      </c>
      <c r="C2643">
        <f t="shared" si="164"/>
        <v>25</v>
      </c>
      <c r="D2643">
        <v>27</v>
      </c>
      <c r="E2643">
        <f t="shared" si="165"/>
        <v>28</v>
      </c>
      <c r="F2643">
        <v>25</v>
      </c>
      <c r="G2643">
        <f t="shared" si="166"/>
        <v>26</v>
      </c>
      <c r="H2643">
        <v>26</v>
      </c>
      <c r="I2643">
        <f t="shared" si="167"/>
        <v>27</v>
      </c>
      <c r="J2643">
        <v>3620.37</v>
      </c>
    </row>
    <row r="2644" spans="1:10" x14ac:dyDescent="0.25">
      <c r="A2644" s="1">
        <v>42918.087384259263</v>
      </c>
      <c r="B2644">
        <v>25</v>
      </c>
      <c r="C2644">
        <f t="shared" si="164"/>
        <v>26</v>
      </c>
      <c r="D2644">
        <v>28</v>
      </c>
      <c r="E2644">
        <f t="shared" si="165"/>
        <v>29</v>
      </c>
      <c r="F2644">
        <v>26</v>
      </c>
      <c r="G2644">
        <f t="shared" si="166"/>
        <v>27</v>
      </c>
      <c r="H2644">
        <v>27</v>
      </c>
      <c r="I2644">
        <f t="shared" si="167"/>
        <v>28</v>
      </c>
      <c r="J2644">
        <v>2601.37</v>
      </c>
    </row>
    <row r="2645" spans="1:10" x14ac:dyDescent="0.25">
      <c r="A2645" s="1">
        <v>42918.087430555555</v>
      </c>
      <c r="B2645">
        <v>26</v>
      </c>
      <c r="C2645">
        <f t="shared" si="164"/>
        <v>27</v>
      </c>
      <c r="D2645">
        <v>29</v>
      </c>
      <c r="E2645">
        <f t="shared" si="165"/>
        <v>30</v>
      </c>
      <c r="F2645">
        <v>27</v>
      </c>
      <c r="G2645">
        <f t="shared" si="166"/>
        <v>28</v>
      </c>
      <c r="H2645">
        <v>28</v>
      </c>
      <c r="I2645">
        <f t="shared" si="167"/>
        <v>29</v>
      </c>
      <c r="J2645">
        <v>3612.67</v>
      </c>
    </row>
    <row r="2646" spans="1:10" x14ac:dyDescent="0.25">
      <c r="A2646" s="1">
        <v>42918.100740740738</v>
      </c>
      <c r="B2646">
        <v>0</v>
      </c>
      <c r="C2646">
        <f t="shared" si="164"/>
        <v>1</v>
      </c>
      <c r="D2646">
        <v>3</v>
      </c>
      <c r="E2646">
        <f t="shared" si="165"/>
        <v>4</v>
      </c>
      <c r="F2646">
        <v>1</v>
      </c>
      <c r="G2646">
        <f t="shared" si="166"/>
        <v>2</v>
      </c>
      <c r="H2646">
        <v>2</v>
      </c>
      <c r="I2646">
        <f t="shared" si="167"/>
        <v>3</v>
      </c>
      <c r="J2646">
        <v>208325</v>
      </c>
    </row>
    <row r="2647" spans="1:10" x14ac:dyDescent="0.25">
      <c r="A2647" s="1">
        <v>42918.100787037038</v>
      </c>
      <c r="B2647">
        <v>1</v>
      </c>
      <c r="C2647">
        <f t="shared" si="164"/>
        <v>2</v>
      </c>
      <c r="D2647">
        <v>4</v>
      </c>
      <c r="E2647">
        <f t="shared" si="165"/>
        <v>5</v>
      </c>
      <c r="F2647">
        <v>2</v>
      </c>
      <c r="G2647">
        <f t="shared" si="166"/>
        <v>3</v>
      </c>
      <c r="H2647">
        <v>3</v>
      </c>
      <c r="I2647">
        <f t="shared" si="167"/>
        <v>4</v>
      </c>
      <c r="J2647">
        <v>40.424900000000001</v>
      </c>
    </row>
    <row r="2648" spans="1:10" x14ac:dyDescent="0.25">
      <c r="A2648" s="1">
        <v>42918.10083333333</v>
      </c>
      <c r="B2648">
        <v>2</v>
      </c>
      <c r="C2648">
        <f t="shared" si="164"/>
        <v>3</v>
      </c>
      <c r="D2648">
        <v>5</v>
      </c>
      <c r="E2648">
        <f t="shared" si="165"/>
        <v>6</v>
      </c>
      <c r="F2648">
        <v>3</v>
      </c>
      <c r="G2648">
        <f t="shared" si="166"/>
        <v>4</v>
      </c>
      <c r="H2648">
        <v>4</v>
      </c>
      <c r="I2648">
        <f t="shared" si="167"/>
        <v>5</v>
      </c>
      <c r="J2648">
        <v>124930</v>
      </c>
    </row>
    <row r="2649" spans="1:10" x14ac:dyDescent="0.25">
      <c r="A2649" s="1">
        <v>42918.100868055553</v>
      </c>
      <c r="B2649">
        <v>6</v>
      </c>
      <c r="C2649">
        <f t="shared" si="164"/>
        <v>7</v>
      </c>
      <c r="D2649">
        <v>9</v>
      </c>
      <c r="E2649">
        <f t="shared" si="165"/>
        <v>10</v>
      </c>
      <c r="F2649">
        <v>7</v>
      </c>
      <c r="G2649">
        <f t="shared" si="166"/>
        <v>8</v>
      </c>
      <c r="H2649">
        <v>8</v>
      </c>
      <c r="I2649">
        <f t="shared" si="167"/>
        <v>9</v>
      </c>
      <c r="J2649">
        <v>17693.5</v>
      </c>
    </row>
    <row r="2650" spans="1:10" x14ac:dyDescent="0.25">
      <c r="A2650" s="1">
        <v>42918.100914351853</v>
      </c>
      <c r="B2650">
        <v>7</v>
      </c>
      <c r="C2650">
        <f t="shared" si="164"/>
        <v>8</v>
      </c>
      <c r="D2650">
        <v>10</v>
      </c>
      <c r="E2650">
        <f t="shared" si="165"/>
        <v>11</v>
      </c>
      <c r="F2650">
        <v>8</v>
      </c>
      <c r="G2650">
        <f t="shared" si="166"/>
        <v>9</v>
      </c>
      <c r="H2650">
        <v>9</v>
      </c>
      <c r="I2650">
        <f t="shared" si="167"/>
        <v>10</v>
      </c>
      <c r="J2650">
        <v>1748.51</v>
      </c>
    </row>
    <row r="2651" spans="1:10" x14ac:dyDescent="0.25">
      <c r="A2651" s="1">
        <v>42918.100949074076</v>
      </c>
      <c r="B2651">
        <v>8</v>
      </c>
      <c r="C2651">
        <f t="shared" si="164"/>
        <v>9</v>
      </c>
      <c r="D2651">
        <v>11</v>
      </c>
      <c r="E2651">
        <f t="shared" si="165"/>
        <v>12</v>
      </c>
      <c r="F2651">
        <v>9</v>
      </c>
      <c r="G2651">
        <f t="shared" si="166"/>
        <v>10</v>
      </c>
      <c r="H2651">
        <v>10</v>
      </c>
      <c r="I2651">
        <f t="shared" si="167"/>
        <v>11</v>
      </c>
      <c r="J2651">
        <v>131737</v>
      </c>
    </row>
    <row r="2652" spans="1:10" x14ac:dyDescent="0.25">
      <c r="A2652" s="1">
        <v>42918.100995370369</v>
      </c>
      <c r="B2652">
        <v>12</v>
      </c>
      <c r="C2652">
        <f t="shared" si="164"/>
        <v>13</v>
      </c>
      <c r="D2652">
        <v>15</v>
      </c>
      <c r="E2652">
        <f t="shared" si="165"/>
        <v>16</v>
      </c>
      <c r="F2652">
        <v>13</v>
      </c>
      <c r="G2652">
        <f t="shared" si="166"/>
        <v>14</v>
      </c>
      <c r="H2652">
        <v>14</v>
      </c>
      <c r="I2652">
        <f t="shared" si="167"/>
        <v>15</v>
      </c>
      <c r="J2652">
        <v>1390.93</v>
      </c>
    </row>
    <row r="2653" spans="1:10" x14ac:dyDescent="0.25">
      <c r="A2653" s="1">
        <v>42918.101041666669</v>
      </c>
      <c r="B2653">
        <v>13</v>
      </c>
      <c r="C2653">
        <f t="shared" si="164"/>
        <v>14</v>
      </c>
      <c r="D2653">
        <v>16</v>
      </c>
      <c r="E2653">
        <f t="shared" si="165"/>
        <v>17</v>
      </c>
      <c r="F2653">
        <v>14</v>
      </c>
      <c r="G2653">
        <f t="shared" si="166"/>
        <v>15</v>
      </c>
      <c r="H2653">
        <v>15</v>
      </c>
      <c r="I2653">
        <f t="shared" si="167"/>
        <v>16</v>
      </c>
      <c r="J2653">
        <v>168805</v>
      </c>
    </row>
    <row r="2654" spans="1:10" x14ac:dyDescent="0.25">
      <c r="A2654" s="1">
        <v>42918.101087962961</v>
      </c>
      <c r="B2654">
        <v>14</v>
      </c>
      <c r="C2654">
        <f t="shared" si="164"/>
        <v>15</v>
      </c>
      <c r="D2654">
        <v>17</v>
      </c>
      <c r="E2654">
        <f t="shared" si="165"/>
        <v>18</v>
      </c>
      <c r="F2654">
        <v>15</v>
      </c>
      <c r="G2654">
        <f t="shared" si="166"/>
        <v>16</v>
      </c>
      <c r="H2654">
        <v>16</v>
      </c>
      <c r="I2654">
        <f t="shared" si="167"/>
        <v>17</v>
      </c>
      <c r="J2654">
        <v>4.6617400000000003E-2</v>
      </c>
    </row>
    <row r="2655" spans="1:10" x14ac:dyDescent="0.25">
      <c r="A2655" s="1">
        <v>42918.101122685184</v>
      </c>
      <c r="B2655">
        <v>18</v>
      </c>
      <c r="C2655">
        <f t="shared" si="164"/>
        <v>19</v>
      </c>
      <c r="D2655">
        <v>21</v>
      </c>
      <c r="E2655">
        <f t="shared" si="165"/>
        <v>22</v>
      </c>
      <c r="F2655">
        <v>19</v>
      </c>
      <c r="G2655">
        <f t="shared" si="166"/>
        <v>20</v>
      </c>
      <c r="H2655">
        <v>20</v>
      </c>
      <c r="I2655">
        <f t="shared" si="167"/>
        <v>21</v>
      </c>
      <c r="J2655">
        <v>2321.13</v>
      </c>
    </row>
    <row r="2656" spans="1:10" x14ac:dyDescent="0.25">
      <c r="A2656" s="1">
        <v>42918.101203703707</v>
      </c>
      <c r="B2656">
        <v>20</v>
      </c>
      <c r="C2656">
        <f t="shared" si="164"/>
        <v>21</v>
      </c>
      <c r="D2656">
        <v>23</v>
      </c>
      <c r="E2656">
        <f t="shared" si="165"/>
        <v>24</v>
      </c>
      <c r="F2656">
        <v>21</v>
      </c>
      <c r="G2656">
        <f t="shared" si="166"/>
        <v>22</v>
      </c>
      <c r="H2656">
        <v>22</v>
      </c>
      <c r="I2656">
        <f t="shared" si="167"/>
        <v>23</v>
      </c>
      <c r="J2656">
        <v>106262</v>
      </c>
    </row>
    <row r="2657" spans="1:10" x14ac:dyDescent="0.25">
      <c r="A2657" s="1">
        <v>42918.10125</v>
      </c>
      <c r="B2657">
        <v>24</v>
      </c>
      <c r="C2657">
        <f t="shared" si="164"/>
        <v>25</v>
      </c>
      <c r="D2657">
        <v>27</v>
      </c>
      <c r="E2657">
        <f t="shared" si="165"/>
        <v>28</v>
      </c>
      <c r="F2657">
        <v>25</v>
      </c>
      <c r="G2657">
        <f t="shared" si="166"/>
        <v>26</v>
      </c>
      <c r="H2657">
        <v>26</v>
      </c>
      <c r="I2657">
        <f t="shared" si="167"/>
        <v>27</v>
      </c>
      <c r="J2657">
        <v>4249.5</v>
      </c>
    </row>
    <row r="2658" spans="1:10" x14ac:dyDescent="0.25">
      <c r="A2658" s="1">
        <v>42918.101284722223</v>
      </c>
      <c r="B2658">
        <v>25</v>
      </c>
      <c r="C2658">
        <f t="shared" si="164"/>
        <v>26</v>
      </c>
      <c r="D2658">
        <v>28</v>
      </c>
      <c r="E2658">
        <f t="shared" si="165"/>
        <v>29</v>
      </c>
      <c r="F2658">
        <v>26</v>
      </c>
      <c r="G2658">
        <f t="shared" si="166"/>
        <v>27</v>
      </c>
      <c r="H2658">
        <v>27</v>
      </c>
      <c r="I2658">
        <f t="shared" si="167"/>
        <v>28</v>
      </c>
      <c r="J2658">
        <v>3219.06</v>
      </c>
    </row>
    <row r="2659" spans="1:10" x14ac:dyDescent="0.25">
      <c r="A2659" s="1">
        <v>42918.101331018515</v>
      </c>
      <c r="B2659">
        <v>26</v>
      </c>
      <c r="C2659">
        <f t="shared" si="164"/>
        <v>27</v>
      </c>
      <c r="D2659">
        <v>29</v>
      </c>
      <c r="E2659">
        <f t="shared" si="165"/>
        <v>30</v>
      </c>
      <c r="F2659">
        <v>27</v>
      </c>
      <c r="G2659">
        <f t="shared" si="166"/>
        <v>28</v>
      </c>
      <c r="H2659">
        <v>28</v>
      </c>
      <c r="I2659">
        <f t="shared" si="167"/>
        <v>29</v>
      </c>
      <c r="J2659">
        <v>4745.34</v>
      </c>
    </row>
    <row r="2660" spans="1:10" x14ac:dyDescent="0.25">
      <c r="A2660" s="1">
        <v>42918.114629629628</v>
      </c>
      <c r="B2660">
        <v>0</v>
      </c>
      <c r="C2660">
        <f t="shared" si="164"/>
        <v>1</v>
      </c>
      <c r="D2660">
        <v>3</v>
      </c>
      <c r="E2660">
        <f t="shared" si="165"/>
        <v>4</v>
      </c>
      <c r="F2660">
        <v>1</v>
      </c>
      <c r="G2660">
        <f t="shared" si="166"/>
        <v>2</v>
      </c>
      <c r="H2660">
        <v>2</v>
      </c>
      <c r="I2660">
        <f t="shared" si="167"/>
        <v>3</v>
      </c>
      <c r="J2660">
        <v>203525</v>
      </c>
    </row>
    <row r="2661" spans="1:10" x14ac:dyDescent="0.25">
      <c r="A2661" s="1">
        <v>42918.114675925928</v>
      </c>
      <c r="B2661">
        <v>1</v>
      </c>
      <c r="C2661">
        <f t="shared" si="164"/>
        <v>2</v>
      </c>
      <c r="D2661">
        <v>4</v>
      </c>
      <c r="E2661">
        <f t="shared" si="165"/>
        <v>5</v>
      </c>
      <c r="F2661">
        <v>2</v>
      </c>
      <c r="G2661">
        <f t="shared" si="166"/>
        <v>3</v>
      </c>
      <c r="H2661">
        <v>3</v>
      </c>
      <c r="I2661">
        <f t="shared" si="167"/>
        <v>4</v>
      </c>
      <c r="J2661">
        <v>42.044600000000003</v>
      </c>
    </row>
    <row r="2662" spans="1:10" x14ac:dyDescent="0.25">
      <c r="A2662" s="1">
        <v>42918.114710648151</v>
      </c>
      <c r="B2662">
        <v>2</v>
      </c>
      <c r="C2662">
        <f t="shared" si="164"/>
        <v>3</v>
      </c>
      <c r="D2662">
        <v>5</v>
      </c>
      <c r="E2662">
        <f t="shared" si="165"/>
        <v>6</v>
      </c>
      <c r="F2662">
        <v>3</v>
      </c>
      <c r="G2662">
        <f t="shared" si="166"/>
        <v>4</v>
      </c>
      <c r="H2662">
        <v>4</v>
      </c>
      <c r="I2662">
        <f t="shared" si="167"/>
        <v>5</v>
      </c>
      <c r="J2662">
        <v>127315</v>
      </c>
    </row>
    <row r="2663" spans="1:10" x14ac:dyDescent="0.25">
      <c r="A2663" s="1">
        <v>42918.114756944444</v>
      </c>
      <c r="B2663">
        <v>6</v>
      </c>
      <c r="C2663">
        <f t="shared" si="164"/>
        <v>7</v>
      </c>
      <c r="D2663">
        <v>9</v>
      </c>
      <c r="E2663">
        <f t="shared" si="165"/>
        <v>10</v>
      </c>
      <c r="F2663">
        <v>7</v>
      </c>
      <c r="G2663">
        <f t="shared" si="166"/>
        <v>8</v>
      </c>
      <c r="H2663">
        <v>8</v>
      </c>
      <c r="I2663">
        <f t="shared" si="167"/>
        <v>9</v>
      </c>
      <c r="J2663">
        <v>17973.3</v>
      </c>
    </row>
    <row r="2664" spans="1:10" x14ac:dyDescent="0.25">
      <c r="A2664" s="1">
        <v>42918.114803240744</v>
      </c>
      <c r="B2664">
        <v>7</v>
      </c>
      <c r="C2664">
        <f t="shared" si="164"/>
        <v>8</v>
      </c>
      <c r="D2664">
        <v>10</v>
      </c>
      <c r="E2664">
        <f t="shared" si="165"/>
        <v>11</v>
      </c>
      <c r="F2664">
        <v>8</v>
      </c>
      <c r="G2664">
        <f t="shared" si="166"/>
        <v>9</v>
      </c>
      <c r="H2664">
        <v>9</v>
      </c>
      <c r="I2664">
        <f t="shared" si="167"/>
        <v>10</v>
      </c>
      <c r="J2664">
        <v>2041.33</v>
      </c>
    </row>
    <row r="2665" spans="1:10" x14ac:dyDescent="0.25">
      <c r="A2665" s="1">
        <v>42918.114837962959</v>
      </c>
      <c r="B2665">
        <v>8</v>
      </c>
      <c r="C2665">
        <f t="shared" si="164"/>
        <v>9</v>
      </c>
      <c r="D2665">
        <v>11</v>
      </c>
      <c r="E2665">
        <f t="shared" si="165"/>
        <v>12</v>
      </c>
      <c r="F2665">
        <v>9</v>
      </c>
      <c r="G2665">
        <f t="shared" si="166"/>
        <v>10</v>
      </c>
      <c r="H2665">
        <v>10</v>
      </c>
      <c r="I2665">
        <f t="shared" si="167"/>
        <v>11</v>
      </c>
      <c r="J2665">
        <v>128305</v>
      </c>
    </row>
    <row r="2666" spans="1:10" x14ac:dyDescent="0.25">
      <c r="A2666" s="1">
        <v>42918.114884259259</v>
      </c>
      <c r="B2666">
        <v>12</v>
      </c>
      <c r="C2666">
        <f t="shared" si="164"/>
        <v>13</v>
      </c>
      <c r="D2666">
        <v>15</v>
      </c>
      <c r="E2666">
        <f t="shared" si="165"/>
        <v>16</v>
      </c>
      <c r="F2666">
        <v>13</v>
      </c>
      <c r="G2666">
        <f t="shared" si="166"/>
        <v>14</v>
      </c>
      <c r="H2666">
        <v>14</v>
      </c>
      <c r="I2666">
        <f t="shared" si="167"/>
        <v>15</v>
      </c>
      <c r="J2666">
        <v>1617.89</v>
      </c>
    </row>
    <row r="2667" spans="1:10" x14ac:dyDescent="0.25">
      <c r="A2667" s="1">
        <v>42918.114930555559</v>
      </c>
      <c r="B2667">
        <v>13</v>
      </c>
      <c r="C2667">
        <f t="shared" si="164"/>
        <v>14</v>
      </c>
      <c r="D2667">
        <v>16</v>
      </c>
      <c r="E2667">
        <f t="shared" si="165"/>
        <v>17</v>
      </c>
      <c r="F2667">
        <v>14</v>
      </c>
      <c r="G2667">
        <f t="shared" si="166"/>
        <v>15</v>
      </c>
      <c r="H2667">
        <v>15</v>
      </c>
      <c r="I2667">
        <f t="shared" si="167"/>
        <v>16</v>
      </c>
      <c r="J2667">
        <v>165867</v>
      </c>
    </row>
    <row r="2668" spans="1:10" x14ac:dyDescent="0.25">
      <c r="A2668" s="1">
        <v>42918.114965277775</v>
      </c>
      <c r="B2668">
        <v>14</v>
      </c>
      <c r="C2668">
        <f t="shared" si="164"/>
        <v>15</v>
      </c>
      <c r="D2668">
        <v>17</v>
      </c>
      <c r="E2668">
        <f t="shared" si="165"/>
        <v>18</v>
      </c>
      <c r="F2668">
        <v>15</v>
      </c>
      <c r="G2668">
        <f t="shared" si="166"/>
        <v>16</v>
      </c>
      <c r="H2668">
        <v>16</v>
      </c>
      <c r="I2668">
        <f t="shared" si="167"/>
        <v>17</v>
      </c>
      <c r="J2668">
        <v>4.6346900000000003E-2</v>
      </c>
    </row>
    <row r="2669" spans="1:10" x14ac:dyDescent="0.25">
      <c r="A2669" s="1">
        <v>42918.115011574075</v>
      </c>
      <c r="B2669">
        <v>18</v>
      </c>
      <c r="C2669">
        <f t="shared" si="164"/>
        <v>19</v>
      </c>
      <c r="D2669">
        <v>21</v>
      </c>
      <c r="E2669">
        <f t="shared" si="165"/>
        <v>22</v>
      </c>
      <c r="F2669">
        <v>19</v>
      </c>
      <c r="G2669">
        <f t="shared" si="166"/>
        <v>20</v>
      </c>
      <c r="H2669">
        <v>20</v>
      </c>
      <c r="I2669">
        <f t="shared" si="167"/>
        <v>21</v>
      </c>
      <c r="J2669">
        <v>2259.66</v>
      </c>
    </row>
    <row r="2670" spans="1:10" x14ac:dyDescent="0.25">
      <c r="A2670" s="1">
        <v>42918.11509259259</v>
      </c>
      <c r="B2670">
        <v>20</v>
      </c>
      <c r="C2670">
        <f t="shared" si="164"/>
        <v>21</v>
      </c>
      <c r="D2670">
        <v>23</v>
      </c>
      <c r="E2670">
        <f t="shared" si="165"/>
        <v>24</v>
      </c>
      <c r="F2670">
        <v>21</v>
      </c>
      <c r="G2670">
        <f t="shared" si="166"/>
        <v>22</v>
      </c>
      <c r="H2670">
        <v>22</v>
      </c>
      <c r="I2670">
        <f t="shared" si="167"/>
        <v>23</v>
      </c>
      <c r="J2670">
        <v>106458</v>
      </c>
    </row>
    <row r="2671" spans="1:10" x14ac:dyDescent="0.25">
      <c r="A2671" s="1">
        <v>42918.11513888889</v>
      </c>
      <c r="B2671">
        <v>24</v>
      </c>
      <c r="C2671">
        <f t="shared" si="164"/>
        <v>25</v>
      </c>
      <c r="D2671">
        <v>27</v>
      </c>
      <c r="E2671">
        <f t="shared" si="165"/>
        <v>28</v>
      </c>
      <c r="F2671">
        <v>25</v>
      </c>
      <c r="G2671">
        <f t="shared" si="166"/>
        <v>26</v>
      </c>
      <c r="H2671">
        <v>26</v>
      </c>
      <c r="I2671">
        <f t="shared" si="167"/>
        <v>27</v>
      </c>
      <c r="J2671">
        <v>3985.96</v>
      </c>
    </row>
    <row r="2672" spans="1:10" x14ac:dyDescent="0.25">
      <c r="A2672" s="1">
        <v>42918.115185185183</v>
      </c>
      <c r="B2672">
        <v>25</v>
      </c>
      <c r="C2672">
        <f t="shared" si="164"/>
        <v>26</v>
      </c>
      <c r="D2672">
        <v>28</v>
      </c>
      <c r="E2672">
        <f t="shared" si="165"/>
        <v>29</v>
      </c>
      <c r="F2672">
        <v>26</v>
      </c>
      <c r="G2672">
        <f t="shared" si="166"/>
        <v>27</v>
      </c>
      <c r="H2672">
        <v>27</v>
      </c>
      <c r="I2672">
        <f t="shared" si="167"/>
        <v>28</v>
      </c>
      <c r="J2672">
        <v>3467.54</v>
      </c>
    </row>
    <row r="2673" spans="1:10" x14ac:dyDescent="0.25">
      <c r="A2673" s="1">
        <v>42918.115219907406</v>
      </c>
      <c r="B2673">
        <v>26</v>
      </c>
      <c r="C2673">
        <f t="shared" si="164"/>
        <v>27</v>
      </c>
      <c r="D2673">
        <v>29</v>
      </c>
      <c r="E2673">
        <f t="shared" si="165"/>
        <v>30</v>
      </c>
      <c r="F2673">
        <v>27</v>
      </c>
      <c r="G2673">
        <f t="shared" si="166"/>
        <v>28</v>
      </c>
      <c r="H2673">
        <v>28</v>
      </c>
      <c r="I2673">
        <f t="shared" si="167"/>
        <v>29</v>
      </c>
      <c r="J2673">
        <v>9630.7199999999993</v>
      </c>
    </row>
    <row r="2674" spans="1:10" x14ac:dyDescent="0.25">
      <c r="A2674" s="1">
        <v>42918.128518518519</v>
      </c>
      <c r="B2674">
        <v>0</v>
      </c>
      <c r="C2674">
        <f t="shared" si="164"/>
        <v>1</v>
      </c>
      <c r="D2674">
        <v>3</v>
      </c>
      <c r="E2674">
        <f t="shared" si="165"/>
        <v>4</v>
      </c>
      <c r="F2674">
        <v>1</v>
      </c>
      <c r="G2674">
        <f t="shared" si="166"/>
        <v>2</v>
      </c>
      <c r="H2674">
        <v>2</v>
      </c>
      <c r="I2674">
        <f t="shared" si="167"/>
        <v>3</v>
      </c>
      <c r="J2674">
        <v>211488</v>
      </c>
    </row>
    <row r="2675" spans="1:10" x14ac:dyDescent="0.25">
      <c r="A2675" s="1">
        <v>42918.128564814811</v>
      </c>
      <c r="B2675">
        <v>1</v>
      </c>
      <c r="C2675">
        <f t="shared" si="164"/>
        <v>2</v>
      </c>
      <c r="D2675">
        <v>4</v>
      </c>
      <c r="E2675">
        <f t="shared" si="165"/>
        <v>5</v>
      </c>
      <c r="F2675">
        <v>2</v>
      </c>
      <c r="G2675">
        <f t="shared" si="166"/>
        <v>3</v>
      </c>
      <c r="H2675">
        <v>3</v>
      </c>
      <c r="I2675">
        <f t="shared" si="167"/>
        <v>4</v>
      </c>
      <c r="J2675">
        <v>44.2712</v>
      </c>
    </row>
    <row r="2676" spans="1:10" x14ac:dyDescent="0.25">
      <c r="A2676" s="1">
        <v>42918.128599537034</v>
      </c>
      <c r="B2676">
        <v>2</v>
      </c>
      <c r="C2676">
        <f t="shared" si="164"/>
        <v>3</v>
      </c>
      <c r="D2676">
        <v>5</v>
      </c>
      <c r="E2676">
        <f t="shared" si="165"/>
        <v>6</v>
      </c>
      <c r="F2676">
        <v>3</v>
      </c>
      <c r="G2676">
        <f t="shared" si="166"/>
        <v>4</v>
      </c>
      <c r="H2676">
        <v>4</v>
      </c>
      <c r="I2676">
        <f t="shared" si="167"/>
        <v>5</v>
      </c>
      <c r="J2676">
        <v>119626</v>
      </c>
    </row>
    <row r="2677" spans="1:10" x14ac:dyDescent="0.25">
      <c r="A2677" s="1">
        <v>42918.128645833334</v>
      </c>
      <c r="B2677">
        <v>6</v>
      </c>
      <c r="C2677">
        <f t="shared" si="164"/>
        <v>7</v>
      </c>
      <c r="D2677">
        <v>9</v>
      </c>
      <c r="E2677">
        <f t="shared" si="165"/>
        <v>10</v>
      </c>
      <c r="F2677">
        <v>7</v>
      </c>
      <c r="G2677">
        <f t="shared" si="166"/>
        <v>8</v>
      </c>
      <c r="H2677">
        <v>8</v>
      </c>
      <c r="I2677">
        <f t="shared" si="167"/>
        <v>9</v>
      </c>
      <c r="J2677">
        <v>17933.8</v>
      </c>
    </row>
    <row r="2678" spans="1:10" x14ac:dyDescent="0.25">
      <c r="A2678" s="1">
        <v>42918.128692129627</v>
      </c>
      <c r="B2678">
        <v>7</v>
      </c>
      <c r="C2678">
        <f t="shared" si="164"/>
        <v>8</v>
      </c>
      <c r="D2678">
        <v>10</v>
      </c>
      <c r="E2678">
        <f t="shared" si="165"/>
        <v>11</v>
      </c>
      <c r="F2678">
        <v>8</v>
      </c>
      <c r="G2678">
        <f t="shared" si="166"/>
        <v>9</v>
      </c>
      <c r="H2678">
        <v>9</v>
      </c>
      <c r="I2678">
        <f t="shared" si="167"/>
        <v>10</v>
      </c>
      <c r="J2678">
        <v>1993.58</v>
      </c>
    </row>
    <row r="2679" spans="1:10" x14ac:dyDescent="0.25">
      <c r="A2679" s="1">
        <v>42918.128738425927</v>
      </c>
      <c r="B2679">
        <v>8</v>
      </c>
      <c r="C2679">
        <f t="shared" si="164"/>
        <v>9</v>
      </c>
      <c r="D2679">
        <v>11</v>
      </c>
      <c r="E2679">
        <f t="shared" si="165"/>
        <v>12</v>
      </c>
      <c r="F2679">
        <v>9</v>
      </c>
      <c r="G2679">
        <f t="shared" si="166"/>
        <v>10</v>
      </c>
      <c r="H2679">
        <v>10</v>
      </c>
      <c r="I2679">
        <f t="shared" si="167"/>
        <v>11</v>
      </c>
      <c r="J2679">
        <v>128271</v>
      </c>
    </row>
    <row r="2680" spans="1:10" x14ac:dyDescent="0.25">
      <c r="A2680" s="1">
        <v>42918.12877314815</v>
      </c>
      <c r="B2680">
        <v>12</v>
      </c>
      <c r="C2680">
        <f t="shared" si="164"/>
        <v>13</v>
      </c>
      <c r="D2680">
        <v>15</v>
      </c>
      <c r="E2680">
        <f t="shared" si="165"/>
        <v>16</v>
      </c>
      <c r="F2680">
        <v>13</v>
      </c>
      <c r="G2680">
        <f t="shared" si="166"/>
        <v>14</v>
      </c>
      <c r="H2680">
        <v>14</v>
      </c>
      <c r="I2680">
        <f t="shared" si="167"/>
        <v>15</v>
      </c>
      <c r="J2680">
        <v>1220</v>
      </c>
    </row>
    <row r="2681" spans="1:10" x14ac:dyDescent="0.25">
      <c r="A2681" s="1">
        <v>42918.128831018519</v>
      </c>
      <c r="B2681">
        <v>13</v>
      </c>
      <c r="C2681">
        <f t="shared" si="164"/>
        <v>14</v>
      </c>
      <c r="D2681">
        <v>16</v>
      </c>
      <c r="E2681">
        <f t="shared" si="165"/>
        <v>17</v>
      </c>
      <c r="F2681">
        <v>14</v>
      </c>
      <c r="G2681">
        <f t="shared" si="166"/>
        <v>15</v>
      </c>
      <c r="H2681">
        <v>15</v>
      </c>
      <c r="I2681">
        <f t="shared" si="167"/>
        <v>16</v>
      </c>
      <c r="J2681">
        <v>152863</v>
      </c>
    </row>
    <row r="2682" spans="1:10" x14ac:dyDescent="0.25">
      <c r="A2682" s="1">
        <v>42918.128865740742</v>
      </c>
      <c r="B2682">
        <v>14</v>
      </c>
      <c r="C2682">
        <f t="shared" si="164"/>
        <v>15</v>
      </c>
      <c r="D2682">
        <v>17</v>
      </c>
      <c r="E2682">
        <f t="shared" si="165"/>
        <v>18</v>
      </c>
      <c r="F2682">
        <v>15</v>
      </c>
      <c r="G2682">
        <f t="shared" si="166"/>
        <v>16</v>
      </c>
      <c r="H2682">
        <v>16</v>
      </c>
      <c r="I2682">
        <f t="shared" si="167"/>
        <v>17</v>
      </c>
      <c r="J2682">
        <v>4.5460300000000002E-2</v>
      </c>
    </row>
    <row r="2683" spans="1:10" x14ac:dyDescent="0.25">
      <c r="A2683" s="1">
        <v>42918.128912037035</v>
      </c>
      <c r="B2683">
        <v>18</v>
      </c>
      <c r="C2683">
        <f t="shared" si="164"/>
        <v>19</v>
      </c>
      <c r="D2683">
        <v>21</v>
      </c>
      <c r="E2683">
        <f t="shared" si="165"/>
        <v>22</v>
      </c>
      <c r="F2683">
        <v>19</v>
      </c>
      <c r="G2683">
        <f t="shared" si="166"/>
        <v>20</v>
      </c>
      <c r="H2683">
        <v>20</v>
      </c>
      <c r="I2683">
        <f t="shared" si="167"/>
        <v>21</v>
      </c>
      <c r="J2683">
        <v>2277.52</v>
      </c>
    </row>
    <row r="2684" spans="1:10" x14ac:dyDescent="0.25">
      <c r="A2684" s="1">
        <v>42918.128993055558</v>
      </c>
      <c r="B2684">
        <v>20</v>
      </c>
      <c r="C2684">
        <f t="shared" si="164"/>
        <v>21</v>
      </c>
      <c r="D2684">
        <v>23</v>
      </c>
      <c r="E2684">
        <f t="shared" si="165"/>
        <v>24</v>
      </c>
      <c r="F2684">
        <v>21</v>
      </c>
      <c r="G2684">
        <f t="shared" si="166"/>
        <v>22</v>
      </c>
      <c r="H2684">
        <v>22</v>
      </c>
      <c r="I2684">
        <f t="shared" si="167"/>
        <v>23</v>
      </c>
      <c r="J2684">
        <v>108159</v>
      </c>
    </row>
    <row r="2685" spans="1:10" x14ac:dyDescent="0.25">
      <c r="A2685" s="1">
        <v>42918.12903935185</v>
      </c>
      <c r="B2685">
        <v>24</v>
      </c>
      <c r="C2685">
        <f t="shared" si="164"/>
        <v>25</v>
      </c>
      <c r="D2685">
        <v>27</v>
      </c>
      <c r="E2685">
        <f t="shared" si="165"/>
        <v>28</v>
      </c>
      <c r="F2685">
        <v>25</v>
      </c>
      <c r="G2685">
        <f t="shared" si="166"/>
        <v>26</v>
      </c>
      <c r="H2685">
        <v>26</v>
      </c>
      <c r="I2685">
        <f t="shared" si="167"/>
        <v>27</v>
      </c>
      <c r="J2685">
        <v>3603.66</v>
      </c>
    </row>
    <row r="2686" spans="1:10" x14ac:dyDescent="0.25">
      <c r="A2686" s="1">
        <v>42918.129074074073</v>
      </c>
      <c r="B2686">
        <v>25</v>
      </c>
      <c r="C2686">
        <f t="shared" si="164"/>
        <v>26</v>
      </c>
      <c r="D2686">
        <v>28</v>
      </c>
      <c r="E2686">
        <f t="shared" si="165"/>
        <v>29</v>
      </c>
      <c r="F2686">
        <v>26</v>
      </c>
      <c r="G2686">
        <f t="shared" si="166"/>
        <v>27</v>
      </c>
      <c r="H2686">
        <v>27</v>
      </c>
      <c r="I2686">
        <f t="shared" si="167"/>
        <v>28</v>
      </c>
      <c r="J2686">
        <v>2197.16</v>
      </c>
    </row>
    <row r="2687" spans="1:10" x14ac:dyDescent="0.25">
      <c r="A2687" s="1">
        <v>42918.129120370373</v>
      </c>
      <c r="B2687">
        <v>26</v>
      </c>
      <c r="C2687">
        <f t="shared" si="164"/>
        <v>27</v>
      </c>
      <c r="D2687">
        <v>29</v>
      </c>
      <c r="E2687">
        <f t="shared" si="165"/>
        <v>30</v>
      </c>
      <c r="F2687">
        <v>27</v>
      </c>
      <c r="G2687">
        <f t="shared" si="166"/>
        <v>28</v>
      </c>
      <c r="H2687">
        <v>28</v>
      </c>
      <c r="I2687">
        <f t="shared" si="167"/>
        <v>29</v>
      </c>
      <c r="J2687">
        <v>4262.29</v>
      </c>
    </row>
    <row r="2688" spans="1:10" x14ac:dyDescent="0.25">
      <c r="A2688" s="1">
        <v>42918.142407407409</v>
      </c>
      <c r="B2688">
        <v>0</v>
      </c>
      <c r="C2688">
        <f t="shared" si="164"/>
        <v>1</v>
      </c>
      <c r="D2688">
        <v>3</v>
      </c>
      <c r="E2688">
        <f t="shared" si="165"/>
        <v>4</v>
      </c>
      <c r="F2688">
        <v>1</v>
      </c>
      <c r="G2688">
        <f t="shared" si="166"/>
        <v>2</v>
      </c>
      <c r="H2688">
        <v>2</v>
      </c>
      <c r="I2688">
        <f t="shared" si="167"/>
        <v>3</v>
      </c>
      <c r="J2688">
        <v>236303</v>
      </c>
    </row>
    <row r="2689" spans="1:10" x14ac:dyDescent="0.25">
      <c r="A2689" s="1">
        <v>42918.142453703702</v>
      </c>
      <c r="B2689">
        <v>1</v>
      </c>
      <c r="C2689">
        <f t="shared" si="164"/>
        <v>2</v>
      </c>
      <c r="D2689">
        <v>4</v>
      </c>
      <c r="E2689">
        <f t="shared" si="165"/>
        <v>5</v>
      </c>
      <c r="F2689">
        <v>2</v>
      </c>
      <c r="G2689">
        <f t="shared" si="166"/>
        <v>3</v>
      </c>
      <c r="H2689">
        <v>3</v>
      </c>
      <c r="I2689">
        <f t="shared" si="167"/>
        <v>4</v>
      </c>
      <c r="J2689">
        <v>35.851900000000001</v>
      </c>
    </row>
    <row r="2690" spans="1:10" x14ac:dyDescent="0.25">
      <c r="A2690" s="1">
        <v>42918.142488425925</v>
      </c>
      <c r="B2690">
        <v>2</v>
      </c>
      <c r="C2690">
        <f t="shared" si="164"/>
        <v>3</v>
      </c>
      <c r="D2690">
        <v>5</v>
      </c>
      <c r="E2690">
        <f t="shared" si="165"/>
        <v>6</v>
      </c>
      <c r="F2690">
        <v>3</v>
      </c>
      <c r="G2690">
        <f t="shared" si="166"/>
        <v>4</v>
      </c>
      <c r="H2690">
        <v>4</v>
      </c>
      <c r="I2690">
        <f t="shared" si="167"/>
        <v>5</v>
      </c>
      <c r="J2690">
        <v>117029</v>
      </c>
    </row>
    <row r="2691" spans="1:10" x14ac:dyDescent="0.25">
      <c r="A2691" s="1">
        <v>42918.142534722225</v>
      </c>
      <c r="B2691">
        <v>6</v>
      </c>
      <c r="C2691">
        <f t="shared" ref="C2691:C2754" si="168">B2691+1</f>
        <v>7</v>
      </c>
      <c r="D2691">
        <v>9</v>
      </c>
      <c r="E2691">
        <f t="shared" ref="E2691:E2754" si="169">D2691+1</f>
        <v>10</v>
      </c>
      <c r="F2691">
        <v>7</v>
      </c>
      <c r="G2691">
        <f t="shared" ref="G2691:G2754" si="170">F2691+1</f>
        <v>8</v>
      </c>
      <c r="H2691">
        <v>8</v>
      </c>
      <c r="I2691">
        <f t="shared" ref="I2691:I2754" si="171">H2691+1</f>
        <v>9</v>
      </c>
      <c r="J2691">
        <v>17445.900000000001</v>
      </c>
    </row>
    <row r="2692" spans="1:10" x14ac:dyDescent="0.25">
      <c r="A2692" s="1">
        <v>42918.142569444448</v>
      </c>
      <c r="B2692">
        <v>7</v>
      </c>
      <c r="C2692">
        <f t="shared" si="168"/>
        <v>8</v>
      </c>
      <c r="D2692">
        <v>10</v>
      </c>
      <c r="E2692">
        <f t="shared" si="169"/>
        <v>11</v>
      </c>
      <c r="F2692">
        <v>8</v>
      </c>
      <c r="G2692">
        <f t="shared" si="170"/>
        <v>9</v>
      </c>
      <c r="H2692">
        <v>9</v>
      </c>
      <c r="I2692">
        <f t="shared" si="171"/>
        <v>10</v>
      </c>
      <c r="J2692">
        <v>2064.8000000000002</v>
      </c>
    </row>
    <row r="2693" spans="1:10" x14ac:dyDescent="0.25">
      <c r="A2693" s="1">
        <v>42918.14261574074</v>
      </c>
      <c r="B2693">
        <v>8</v>
      </c>
      <c r="C2693">
        <f t="shared" si="168"/>
        <v>9</v>
      </c>
      <c r="D2693">
        <v>11</v>
      </c>
      <c r="E2693">
        <f t="shared" si="169"/>
        <v>12</v>
      </c>
      <c r="F2693">
        <v>9</v>
      </c>
      <c r="G2693">
        <f t="shared" si="170"/>
        <v>10</v>
      </c>
      <c r="H2693">
        <v>10</v>
      </c>
      <c r="I2693">
        <f t="shared" si="171"/>
        <v>11</v>
      </c>
      <c r="J2693">
        <v>127774</v>
      </c>
    </row>
    <row r="2694" spans="1:10" x14ac:dyDescent="0.25">
      <c r="A2694" s="1">
        <v>42918.142650462964</v>
      </c>
      <c r="B2694">
        <v>12</v>
      </c>
      <c r="C2694">
        <f t="shared" si="168"/>
        <v>13</v>
      </c>
      <c r="D2694">
        <v>15</v>
      </c>
      <c r="E2694">
        <f t="shared" si="169"/>
        <v>16</v>
      </c>
      <c r="F2694">
        <v>13</v>
      </c>
      <c r="G2694">
        <f t="shared" si="170"/>
        <v>14</v>
      </c>
      <c r="H2694">
        <v>14</v>
      </c>
      <c r="I2694">
        <f t="shared" si="171"/>
        <v>15</v>
      </c>
      <c r="J2694">
        <v>1471.48</v>
      </c>
    </row>
    <row r="2695" spans="1:10" x14ac:dyDescent="0.25">
      <c r="A2695" s="1">
        <v>42918.142696759256</v>
      </c>
      <c r="B2695">
        <v>13</v>
      </c>
      <c r="C2695">
        <f t="shared" si="168"/>
        <v>14</v>
      </c>
      <c r="D2695">
        <v>16</v>
      </c>
      <c r="E2695">
        <f t="shared" si="169"/>
        <v>17</v>
      </c>
      <c r="F2695">
        <v>14</v>
      </c>
      <c r="G2695">
        <f t="shared" si="170"/>
        <v>15</v>
      </c>
      <c r="H2695">
        <v>15</v>
      </c>
      <c r="I2695">
        <f t="shared" si="171"/>
        <v>16</v>
      </c>
      <c r="J2695">
        <v>141933</v>
      </c>
    </row>
    <row r="2696" spans="1:10" x14ac:dyDescent="0.25">
      <c r="A2696" s="1">
        <v>42918.142743055556</v>
      </c>
      <c r="B2696">
        <v>14</v>
      </c>
      <c r="C2696">
        <f t="shared" si="168"/>
        <v>15</v>
      </c>
      <c r="D2696">
        <v>17</v>
      </c>
      <c r="E2696">
        <f t="shared" si="169"/>
        <v>18</v>
      </c>
      <c r="F2696">
        <v>15</v>
      </c>
      <c r="G2696">
        <f t="shared" si="170"/>
        <v>16</v>
      </c>
      <c r="H2696">
        <v>16</v>
      </c>
      <c r="I2696">
        <f t="shared" si="171"/>
        <v>17</v>
      </c>
      <c r="J2696">
        <v>4.6698200000000002E-2</v>
      </c>
    </row>
    <row r="2697" spans="1:10" x14ac:dyDescent="0.25">
      <c r="A2697" s="1">
        <v>42918.142789351848</v>
      </c>
      <c r="B2697">
        <v>18</v>
      </c>
      <c r="C2697">
        <f t="shared" si="168"/>
        <v>19</v>
      </c>
      <c r="D2697">
        <v>21</v>
      </c>
      <c r="E2697">
        <f t="shared" si="169"/>
        <v>22</v>
      </c>
      <c r="F2697">
        <v>19</v>
      </c>
      <c r="G2697">
        <f t="shared" si="170"/>
        <v>20</v>
      </c>
      <c r="H2697">
        <v>20</v>
      </c>
      <c r="I2697">
        <f t="shared" si="171"/>
        <v>21</v>
      </c>
      <c r="J2697">
        <v>2366.35</v>
      </c>
    </row>
    <row r="2698" spans="1:10" x14ac:dyDescent="0.25">
      <c r="A2698" s="1">
        <v>42918.142870370371</v>
      </c>
      <c r="B2698">
        <v>20</v>
      </c>
      <c r="C2698">
        <f t="shared" si="168"/>
        <v>21</v>
      </c>
      <c r="D2698">
        <v>23</v>
      </c>
      <c r="E2698">
        <f t="shared" si="169"/>
        <v>24</v>
      </c>
      <c r="F2698">
        <v>21</v>
      </c>
      <c r="G2698">
        <f t="shared" si="170"/>
        <v>22</v>
      </c>
      <c r="H2698">
        <v>22</v>
      </c>
      <c r="I2698">
        <f t="shared" si="171"/>
        <v>23</v>
      </c>
      <c r="J2698">
        <v>107630</v>
      </c>
    </row>
    <row r="2699" spans="1:10" x14ac:dyDescent="0.25">
      <c r="A2699" s="1">
        <v>42918.142916666664</v>
      </c>
      <c r="B2699">
        <v>24</v>
      </c>
      <c r="C2699">
        <f t="shared" si="168"/>
        <v>25</v>
      </c>
      <c r="D2699">
        <v>27</v>
      </c>
      <c r="E2699">
        <f t="shared" si="169"/>
        <v>28</v>
      </c>
      <c r="F2699">
        <v>25</v>
      </c>
      <c r="G2699">
        <f t="shared" si="170"/>
        <v>26</v>
      </c>
      <c r="H2699">
        <v>26</v>
      </c>
      <c r="I2699">
        <f t="shared" si="171"/>
        <v>27</v>
      </c>
      <c r="J2699">
        <v>3499.46</v>
      </c>
    </row>
    <row r="2700" spans="1:10" x14ac:dyDescent="0.25">
      <c r="A2700" s="1">
        <v>42918.142962962964</v>
      </c>
      <c r="B2700">
        <v>25</v>
      </c>
      <c r="C2700">
        <f t="shared" si="168"/>
        <v>26</v>
      </c>
      <c r="D2700">
        <v>28</v>
      </c>
      <c r="E2700">
        <f t="shared" si="169"/>
        <v>29</v>
      </c>
      <c r="F2700">
        <v>26</v>
      </c>
      <c r="G2700">
        <f t="shared" si="170"/>
        <v>27</v>
      </c>
      <c r="H2700">
        <v>27</v>
      </c>
      <c r="I2700">
        <f t="shared" si="171"/>
        <v>28</v>
      </c>
      <c r="J2700">
        <v>2557.56</v>
      </c>
    </row>
    <row r="2701" spans="1:10" x14ac:dyDescent="0.25">
      <c r="A2701" s="1">
        <v>42918.142997685187</v>
      </c>
      <c r="B2701">
        <v>26</v>
      </c>
      <c r="C2701">
        <f t="shared" si="168"/>
        <v>27</v>
      </c>
      <c r="D2701">
        <v>29</v>
      </c>
      <c r="E2701">
        <f t="shared" si="169"/>
        <v>30</v>
      </c>
      <c r="F2701">
        <v>27</v>
      </c>
      <c r="G2701">
        <f t="shared" si="170"/>
        <v>28</v>
      </c>
      <c r="H2701">
        <v>28</v>
      </c>
      <c r="I2701">
        <f t="shared" si="171"/>
        <v>29</v>
      </c>
      <c r="J2701">
        <v>4298.63</v>
      </c>
    </row>
    <row r="2702" spans="1:10" x14ac:dyDescent="0.25">
      <c r="A2702" s="1">
        <v>42918.1562962963</v>
      </c>
      <c r="B2702">
        <v>0</v>
      </c>
      <c r="C2702">
        <f t="shared" si="168"/>
        <v>1</v>
      </c>
      <c r="D2702">
        <v>3</v>
      </c>
      <c r="E2702">
        <f t="shared" si="169"/>
        <v>4</v>
      </c>
      <c r="F2702">
        <v>1</v>
      </c>
      <c r="G2702">
        <f t="shared" si="170"/>
        <v>2</v>
      </c>
      <c r="H2702">
        <v>2</v>
      </c>
      <c r="I2702">
        <f t="shared" si="171"/>
        <v>3</v>
      </c>
      <c r="J2702">
        <v>217984</v>
      </c>
    </row>
    <row r="2703" spans="1:10" x14ac:dyDescent="0.25">
      <c r="A2703" s="1">
        <v>42918.156342592592</v>
      </c>
      <c r="B2703">
        <v>1</v>
      </c>
      <c r="C2703">
        <f t="shared" si="168"/>
        <v>2</v>
      </c>
      <c r="D2703">
        <v>4</v>
      </c>
      <c r="E2703">
        <f t="shared" si="169"/>
        <v>5</v>
      </c>
      <c r="F2703">
        <v>2</v>
      </c>
      <c r="G2703">
        <f t="shared" si="170"/>
        <v>3</v>
      </c>
      <c r="H2703">
        <v>3</v>
      </c>
      <c r="I2703">
        <f t="shared" si="171"/>
        <v>4</v>
      </c>
      <c r="J2703">
        <v>38.390500000000003</v>
      </c>
    </row>
    <row r="2704" spans="1:10" x14ac:dyDescent="0.25">
      <c r="A2704" s="1">
        <v>42918.156388888892</v>
      </c>
      <c r="B2704">
        <v>2</v>
      </c>
      <c r="C2704">
        <f t="shared" si="168"/>
        <v>3</v>
      </c>
      <c r="D2704">
        <v>5</v>
      </c>
      <c r="E2704">
        <f t="shared" si="169"/>
        <v>6</v>
      </c>
      <c r="F2704">
        <v>3</v>
      </c>
      <c r="G2704">
        <f t="shared" si="170"/>
        <v>4</v>
      </c>
      <c r="H2704">
        <v>4</v>
      </c>
      <c r="I2704">
        <f t="shared" si="171"/>
        <v>5</v>
      </c>
      <c r="J2704">
        <v>125442</v>
      </c>
    </row>
    <row r="2705" spans="1:10" x14ac:dyDescent="0.25">
      <c r="A2705" s="1">
        <v>42918.156423611108</v>
      </c>
      <c r="B2705">
        <v>6</v>
      </c>
      <c r="C2705">
        <f t="shared" si="168"/>
        <v>7</v>
      </c>
      <c r="D2705">
        <v>9</v>
      </c>
      <c r="E2705">
        <f t="shared" si="169"/>
        <v>10</v>
      </c>
      <c r="F2705">
        <v>7</v>
      </c>
      <c r="G2705">
        <f t="shared" si="170"/>
        <v>8</v>
      </c>
      <c r="H2705">
        <v>8</v>
      </c>
      <c r="I2705">
        <f t="shared" si="171"/>
        <v>9</v>
      </c>
      <c r="J2705">
        <v>17247.5</v>
      </c>
    </row>
    <row r="2706" spans="1:10" x14ac:dyDescent="0.25">
      <c r="A2706" s="1">
        <v>42918.156469907408</v>
      </c>
      <c r="B2706">
        <v>7</v>
      </c>
      <c r="C2706">
        <f t="shared" si="168"/>
        <v>8</v>
      </c>
      <c r="D2706">
        <v>10</v>
      </c>
      <c r="E2706">
        <f t="shared" si="169"/>
        <v>11</v>
      </c>
      <c r="F2706">
        <v>8</v>
      </c>
      <c r="G2706">
        <f t="shared" si="170"/>
        <v>9</v>
      </c>
      <c r="H2706">
        <v>9</v>
      </c>
      <c r="I2706">
        <f t="shared" si="171"/>
        <v>10</v>
      </c>
      <c r="J2706">
        <v>2033.68</v>
      </c>
    </row>
    <row r="2707" spans="1:10" x14ac:dyDescent="0.25">
      <c r="A2707" s="1">
        <v>42918.1565162037</v>
      </c>
      <c r="B2707">
        <v>8</v>
      </c>
      <c r="C2707">
        <f t="shared" si="168"/>
        <v>9</v>
      </c>
      <c r="D2707">
        <v>11</v>
      </c>
      <c r="E2707">
        <f t="shared" si="169"/>
        <v>12</v>
      </c>
      <c r="F2707">
        <v>9</v>
      </c>
      <c r="G2707">
        <f t="shared" si="170"/>
        <v>10</v>
      </c>
      <c r="H2707">
        <v>10</v>
      </c>
      <c r="I2707">
        <f t="shared" si="171"/>
        <v>11</v>
      </c>
      <c r="J2707">
        <v>131140</v>
      </c>
    </row>
    <row r="2708" spans="1:10" x14ac:dyDescent="0.25">
      <c r="A2708" s="1">
        <v>42918.156550925924</v>
      </c>
      <c r="B2708">
        <v>12</v>
      </c>
      <c r="C2708">
        <f t="shared" si="168"/>
        <v>13</v>
      </c>
      <c r="D2708">
        <v>15</v>
      </c>
      <c r="E2708">
        <f t="shared" si="169"/>
        <v>16</v>
      </c>
      <c r="F2708">
        <v>13</v>
      </c>
      <c r="G2708">
        <f t="shared" si="170"/>
        <v>14</v>
      </c>
      <c r="H2708">
        <v>14</v>
      </c>
      <c r="I2708">
        <f t="shared" si="171"/>
        <v>15</v>
      </c>
      <c r="J2708">
        <v>1977.46</v>
      </c>
    </row>
    <row r="2709" spans="1:10" x14ac:dyDescent="0.25">
      <c r="A2709" s="1">
        <v>42918.156597222223</v>
      </c>
      <c r="B2709">
        <v>13</v>
      </c>
      <c r="C2709">
        <f t="shared" si="168"/>
        <v>14</v>
      </c>
      <c r="D2709">
        <v>16</v>
      </c>
      <c r="E2709">
        <f t="shared" si="169"/>
        <v>17</v>
      </c>
      <c r="F2709">
        <v>14</v>
      </c>
      <c r="G2709">
        <f t="shared" si="170"/>
        <v>15</v>
      </c>
      <c r="H2709">
        <v>15</v>
      </c>
      <c r="I2709">
        <f t="shared" si="171"/>
        <v>16</v>
      </c>
      <c r="J2709">
        <v>149796</v>
      </c>
    </row>
    <row r="2710" spans="1:10" x14ac:dyDescent="0.25">
      <c r="A2710" s="1">
        <v>42918.156643518516</v>
      </c>
      <c r="B2710">
        <v>14</v>
      </c>
      <c r="C2710">
        <f t="shared" si="168"/>
        <v>15</v>
      </c>
      <c r="D2710">
        <v>17</v>
      </c>
      <c r="E2710">
        <f t="shared" si="169"/>
        <v>18</v>
      </c>
      <c r="F2710">
        <v>15</v>
      </c>
      <c r="G2710">
        <f t="shared" si="170"/>
        <v>16</v>
      </c>
      <c r="H2710">
        <v>16</v>
      </c>
      <c r="I2710">
        <f t="shared" si="171"/>
        <v>17</v>
      </c>
      <c r="J2710">
        <v>4.5770900000000003E-2</v>
      </c>
    </row>
    <row r="2711" spans="1:10" x14ac:dyDescent="0.25">
      <c r="A2711" s="1">
        <v>42918.156689814816</v>
      </c>
      <c r="B2711">
        <v>18</v>
      </c>
      <c r="C2711">
        <f t="shared" si="168"/>
        <v>19</v>
      </c>
      <c r="D2711">
        <v>21</v>
      </c>
      <c r="E2711">
        <f t="shared" si="169"/>
        <v>22</v>
      </c>
      <c r="F2711">
        <v>19</v>
      </c>
      <c r="G2711">
        <f t="shared" si="170"/>
        <v>20</v>
      </c>
      <c r="H2711">
        <v>20</v>
      </c>
      <c r="I2711">
        <f t="shared" si="171"/>
        <v>21</v>
      </c>
      <c r="J2711">
        <v>2320.48</v>
      </c>
    </row>
    <row r="2712" spans="1:10" x14ac:dyDescent="0.25">
      <c r="A2712" s="1">
        <v>42918.156770833331</v>
      </c>
      <c r="B2712">
        <v>20</v>
      </c>
      <c r="C2712">
        <f t="shared" si="168"/>
        <v>21</v>
      </c>
      <c r="D2712">
        <v>23</v>
      </c>
      <c r="E2712">
        <f t="shared" si="169"/>
        <v>24</v>
      </c>
      <c r="F2712">
        <v>21</v>
      </c>
      <c r="G2712">
        <f t="shared" si="170"/>
        <v>22</v>
      </c>
      <c r="H2712">
        <v>22</v>
      </c>
      <c r="I2712">
        <f t="shared" si="171"/>
        <v>23</v>
      </c>
      <c r="J2712">
        <v>108439</v>
      </c>
    </row>
    <row r="2713" spans="1:10" x14ac:dyDescent="0.25">
      <c r="A2713" s="1">
        <v>42918.156817129631</v>
      </c>
      <c r="B2713">
        <v>24</v>
      </c>
      <c r="C2713">
        <f t="shared" si="168"/>
        <v>25</v>
      </c>
      <c r="D2713">
        <v>27</v>
      </c>
      <c r="E2713">
        <f t="shared" si="169"/>
        <v>28</v>
      </c>
      <c r="F2713">
        <v>25</v>
      </c>
      <c r="G2713">
        <f t="shared" si="170"/>
        <v>26</v>
      </c>
      <c r="H2713">
        <v>26</v>
      </c>
      <c r="I2713">
        <f t="shared" si="171"/>
        <v>27</v>
      </c>
      <c r="J2713">
        <v>3160.92</v>
      </c>
    </row>
    <row r="2714" spans="1:10" x14ac:dyDescent="0.25">
      <c r="A2714" s="1">
        <v>42918.156851851854</v>
      </c>
      <c r="B2714">
        <v>25</v>
      </c>
      <c r="C2714">
        <f t="shared" si="168"/>
        <v>26</v>
      </c>
      <c r="D2714">
        <v>28</v>
      </c>
      <c r="E2714">
        <f t="shared" si="169"/>
        <v>29</v>
      </c>
      <c r="F2714">
        <v>26</v>
      </c>
      <c r="G2714">
        <f t="shared" si="170"/>
        <v>27</v>
      </c>
      <c r="H2714">
        <v>27</v>
      </c>
      <c r="I2714">
        <f t="shared" si="171"/>
        <v>28</v>
      </c>
      <c r="J2714">
        <v>2164.36</v>
      </c>
    </row>
    <row r="2715" spans="1:10" x14ac:dyDescent="0.25">
      <c r="A2715" s="1">
        <v>42918.156898148147</v>
      </c>
      <c r="B2715">
        <v>26</v>
      </c>
      <c r="C2715">
        <f t="shared" si="168"/>
        <v>27</v>
      </c>
      <c r="D2715">
        <v>29</v>
      </c>
      <c r="E2715">
        <f t="shared" si="169"/>
        <v>30</v>
      </c>
      <c r="F2715">
        <v>27</v>
      </c>
      <c r="G2715">
        <f t="shared" si="170"/>
        <v>28</v>
      </c>
      <c r="H2715">
        <v>28</v>
      </c>
      <c r="I2715">
        <f t="shared" si="171"/>
        <v>29</v>
      </c>
      <c r="J2715">
        <v>4038.91</v>
      </c>
    </row>
    <row r="2716" spans="1:10" x14ac:dyDescent="0.25">
      <c r="A2716" s="1">
        <v>42918.170185185183</v>
      </c>
      <c r="B2716">
        <v>0</v>
      </c>
      <c r="C2716">
        <f t="shared" si="168"/>
        <v>1</v>
      </c>
      <c r="D2716">
        <v>3</v>
      </c>
      <c r="E2716">
        <f t="shared" si="169"/>
        <v>4</v>
      </c>
      <c r="F2716">
        <v>1</v>
      </c>
      <c r="G2716">
        <f t="shared" si="170"/>
        <v>2</v>
      </c>
      <c r="H2716">
        <v>2</v>
      </c>
      <c r="I2716">
        <f t="shared" si="171"/>
        <v>3</v>
      </c>
      <c r="J2716">
        <v>215076</v>
      </c>
    </row>
    <row r="2717" spans="1:10" x14ac:dyDescent="0.25">
      <c r="A2717" s="1">
        <v>42918.170231481483</v>
      </c>
      <c r="B2717">
        <v>1</v>
      </c>
      <c r="C2717">
        <f t="shared" si="168"/>
        <v>2</v>
      </c>
      <c r="D2717">
        <v>4</v>
      </c>
      <c r="E2717">
        <f t="shared" si="169"/>
        <v>5</v>
      </c>
      <c r="F2717">
        <v>2</v>
      </c>
      <c r="G2717">
        <f t="shared" si="170"/>
        <v>3</v>
      </c>
      <c r="H2717">
        <v>3</v>
      </c>
      <c r="I2717">
        <f t="shared" si="171"/>
        <v>4</v>
      </c>
      <c r="J2717">
        <v>36.124299999999998</v>
      </c>
    </row>
    <row r="2718" spans="1:10" x14ac:dyDescent="0.25">
      <c r="A2718" s="1">
        <v>42918.170266203706</v>
      </c>
      <c r="B2718">
        <v>2</v>
      </c>
      <c r="C2718">
        <f t="shared" si="168"/>
        <v>3</v>
      </c>
      <c r="D2718">
        <v>5</v>
      </c>
      <c r="E2718">
        <f t="shared" si="169"/>
        <v>6</v>
      </c>
      <c r="F2718">
        <v>3</v>
      </c>
      <c r="G2718">
        <f t="shared" si="170"/>
        <v>4</v>
      </c>
      <c r="H2718">
        <v>4</v>
      </c>
      <c r="I2718">
        <f t="shared" si="171"/>
        <v>5</v>
      </c>
      <c r="J2718">
        <v>130470</v>
      </c>
    </row>
    <row r="2719" spans="1:10" x14ac:dyDescent="0.25">
      <c r="A2719" s="1">
        <v>42918.170312499999</v>
      </c>
      <c r="B2719">
        <v>6</v>
      </c>
      <c r="C2719">
        <f t="shared" si="168"/>
        <v>7</v>
      </c>
      <c r="D2719">
        <v>9</v>
      </c>
      <c r="E2719">
        <f t="shared" si="169"/>
        <v>10</v>
      </c>
      <c r="F2719">
        <v>7</v>
      </c>
      <c r="G2719">
        <f t="shared" si="170"/>
        <v>8</v>
      </c>
      <c r="H2719">
        <v>8</v>
      </c>
      <c r="I2719">
        <f t="shared" si="171"/>
        <v>9</v>
      </c>
      <c r="J2719">
        <v>17084.2</v>
      </c>
    </row>
    <row r="2720" spans="1:10" x14ac:dyDescent="0.25">
      <c r="A2720" s="1">
        <v>42918.170358796298</v>
      </c>
      <c r="B2720">
        <v>7</v>
      </c>
      <c r="C2720">
        <f t="shared" si="168"/>
        <v>8</v>
      </c>
      <c r="D2720">
        <v>10</v>
      </c>
      <c r="E2720">
        <f t="shared" si="169"/>
        <v>11</v>
      </c>
      <c r="F2720">
        <v>8</v>
      </c>
      <c r="G2720">
        <f t="shared" si="170"/>
        <v>9</v>
      </c>
      <c r="H2720">
        <v>9</v>
      </c>
      <c r="I2720">
        <f t="shared" si="171"/>
        <v>10</v>
      </c>
      <c r="J2720">
        <v>1980.4</v>
      </c>
    </row>
    <row r="2721" spans="1:10" x14ac:dyDescent="0.25">
      <c r="A2721" s="1">
        <v>42918.170393518521</v>
      </c>
      <c r="B2721">
        <v>8</v>
      </c>
      <c r="C2721">
        <f t="shared" si="168"/>
        <v>9</v>
      </c>
      <c r="D2721">
        <v>11</v>
      </c>
      <c r="E2721">
        <f t="shared" si="169"/>
        <v>12</v>
      </c>
      <c r="F2721">
        <v>9</v>
      </c>
      <c r="G2721">
        <f t="shared" si="170"/>
        <v>10</v>
      </c>
      <c r="H2721">
        <v>10</v>
      </c>
      <c r="I2721">
        <f t="shared" si="171"/>
        <v>11</v>
      </c>
      <c r="J2721">
        <v>126548</v>
      </c>
    </row>
    <row r="2722" spans="1:10" x14ac:dyDescent="0.25">
      <c r="A2722" s="1">
        <v>42918.170439814814</v>
      </c>
      <c r="B2722">
        <v>12</v>
      </c>
      <c r="C2722">
        <f t="shared" si="168"/>
        <v>13</v>
      </c>
      <c r="D2722">
        <v>15</v>
      </c>
      <c r="E2722">
        <f t="shared" si="169"/>
        <v>16</v>
      </c>
      <c r="F2722">
        <v>13</v>
      </c>
      <c r="G2722">
        <f t="shared" si="170"/>
        <v>14</v>
      </c>
      <c r="H2722">
        <v>14</v>
      </c>
      <c r="I2722">
        <f t="shared" si="171"/>
        <v>15</v>
      </c>
      <c r="J2722">
        <v>1584.33</v>
      </c>
    </row>
    <row r="2723" spans="1:10" x14ac:dyDescent="0.25">
      <c r="A2723" s="1">
        <v>42918.170486111114</v>
      </c>
      <c r="B2723">
        <v>13</v>
      </c>
      <c r="C2723">
        <f t="shared" si="168"/>
        <v>14</v>
      </c>
      <c r="D2723">
        <v>16</v>
      </c>
      <c r="E2723">
        <f t="shared" si="169"/>
        <v>17</v>
      </c>
      <c r="F2723">
        <v>14</v>
      </c>
      <c r="G2723">
        <f t="shared" si="170"/>
        <v>15</v>
      </c>
      <c r="H2723">
        <v>15</v>
      </c>
      <c r="I2723">
        <f t="shared" si="171"/>
        <v>16</v>
      </c>
      <c r="J2723">
        <v>159797</v>
      </c>
    </row>
    <row r="2724" spans="1:10" x14ac:dyDescent="0.25">
      <c r="A2724" s="1">
        <v>42918.170520833337</v>
      </c>
      <c r="B2724">
        <v>14</v>
      </c>
      <c r="C2724">
        <f t="shared" si="168"/>
        <v>15</v>
      </c>
      <c r="D2724">
        <v>17</v>
      </c>
      <c r="E2724">
        <f t="shared" si="169"/>
        <v>18</v>
      </c>
      <c r="F2724">
        <v>15</v>
      </c>
      <c r="G2724">
        <f t="shared" si="170"/>
        <v>16</v>
      </c>
      <c r="H2724">
        <v>16</v>
      </c>
      <c r="I2724">
        <f t="shared" si="171"/>
        <v>17</v>
      </c>
      <c r="J2724">
        <v>4.6249899999999997E-2</v>
      </c>
    </row>
    <row r="2725" spans="1:10" x14ac:dyDescent="0.25">
      <c r="A2725" s="1">
        <v>42918.170567129629</v>
      </c>
      <c r="B2725">
        <v>18</v>
      </c>
      <c r="C2725">
        <f t="shared" si="168"/>
        <v>19</v>
      </c>
      <c r="D2725">
        <v>21</v>
      </c>
      <c r="E2725">
        <f t="shared" si="169"/>
        <v>22</v>
      </c>
      <c r="F2725">
        <v>19</v>
      </c>
      <c r="G2725">
        <f t="shared" si="170"/>
        <v>20</v>
      </c>
      <c r="H2725">
        <v>20</v>
      </c>
      <c r="I2725">
        <f t="shared" si="171"/>
        <v>21</v>
      </c>
      <c r="J2725">
        <v>2283.9299999999998</v>
      </c>
    </row>
    <row r="2726" spans="1:10" x14ac:dyDescent="0.25">
      <c r="A2726" s="1">
        <v>42918.170648148145</v>
      </c>
      <c r="B2726">
        <v>20</v>
      </c>
      <c r="C2726">
        <f t="shared" si="168"/>
        <v>21</v>
      </c>
      <c r="D2726">
        <v>23</v>
      </c>
      <c r="E2726">
        <f t="shared" si="169"/>
        <v>24</v>
      </c>
      <c r="F2726">
        <v>21</v>
      </c>
      <c r="G2726">
        <f t="shared" si="170"/>
        <v>22</v>
      </c>
      <c r="H2726">
        <v>22</v>
      </c>
      <c r="I2726">
        <f t="shared" si="171"/>
        <v>23</v>
      </c>
      <c r="J2726">
        <v>108994</v>
      </c>
    </row>
    <row r="2727" spans="1:10" x14ac:dyDescent="0.25">
      <c r="A2727" s="1">
        <v>42918.170694444445</v>
      </c>
      <c r="B2727">
        <v>24</v>
      </c>
      <c r="C2727">
        <f t="shared" si="168"/>
        <v>25</v>
      </c>
      <c r="D2727">
        <v>27</v>
      </c>
      <c r="E2727">
        <f t="shared" si="169"/>
        <v>28</v>
      </c>
      <c r="F2727">
        <v>25</v>
      </c>
      <c r="G2727">
        <f t="shared" si="170"/>
        <v>26</v>
      </c>
      <c r="H2727">
        <v>26</v>
      </c>
      <c r="I2727">
        <f t="shared" si="171"/>
        <v>27</v>
      </c>
      <c r="J2727">
        <v>3475.06</v>
      </c>
    </row>
    <row r="2728" spans="1:10" x14ac:dyDescent="0.25">
      <c r="A2728" s="1">
        <v>42918.170740740738</v>
      </c>
      <c r="B2728">
        <v>25</v>
      </c>
      <c r="C2728">
        <f t="shared" si="168"/>
        <v>26</v>
      </c>
      <c r="D2728">
        <v>28</v>
      </c>
      <c r="E2728">
        <f t="shared" si="169"/>
        <v>29</v>
      </c>
      <c r="F2728">
        <v>26</v>
      </c>
      <c r="G2728">
        <f t="shared" si="170"/>
        <v>27</v>
      </c>
      <c r="H2728">
        <v>27</v>
      </c>
      <c r="I2728">
        <f t="shared" si="171"/>
        <v>28</v>
      </c>
      <c r="J2728">
        <v>2319</v>
      </c>
    </row>
    <row r="2729" spans="1:10" x14ac:dyDescent="0.25">
      <c r="A2729" s="1">
        <v>42918.170775462961</v>
      </c>
      <c r="B2729">
        <v>26</v>
      </c>
      <c r="C2729">
        <f t="shared" si="168"/>
        <v>27</v>
      </c>
      <c r="D2729">
        <v>29</v>
      </c>
      <c r="E2729">
        <f t="shared" si="169"/>
        <v>30</v>
      </c>
      <c r="F2729">
        <v>27</v>
      </c>
      <c r="G2729">
        <f t="shared" si="170"/>
        <v>28</v>
      </c>
      <c r="H2729">
        <v>28</v>
      </c>
      <c r="I2729">
        <f t="shared" si="171"/>
        <v>29</v>
      </c>
      <c r="J2729">
        <v>4394.3500000000004</v>
      </c>
    </row>
    <row r="2730" spans="1:10" x14ac:dyDescent="0.25">
      <c r="A2730" s="1">
        <v>42918.184074074074</v>
      </c>
      <c r="B2730">
        <v>0</v>
      </c>
      <c r="C2730">
        <f t="shared" si="168"/>
        <v>1</v>
      </c>
      <c r="D2730">
        <v>3</v>
      </c>
      <c r="E2730">
        <f t="shared" si="169"/>
        <v>4</v>
      </c>
      <c r="F2730">
        <v>1</v>
      </c>
      <c r="G2730">
        <f t="shared" si="170"/>
        <v>2</v>
      </c>
      <c r="H2730">
        <v>2</v>
      </c>
      <c r="I2730">
        <f t="shared" si="171"/>
        <v>3</v>
      </c>
      <c r="J2730">
        <v>221857</v>
      </c>
    </row>
    <row r="2731" spans="1:10" x14ac:dyDescent="0.25">
      <c r="A2731" s="1">
        <v>42918.184120370373</v>
      </c>
      <c r="B2731">
        <v>1</v>
      </c>
      <c r="C2731">
        <f t="shared" si="168"/>
        <v>2</v>
      </c>
      <c r="D2731">
        <v>4</v>
      </c>
      <c r="E2731">
        <f t="shared" si="169"/>
        <v>5</v>
      </c>
      <c r="F2731">
        <v>2</v>
      </c>
      <c r="G2731">
        <f t="shared" si="170"/>
        <v>3</v>
      </c>
      <c r="H2731">
        <v>3</v>
      </c>
      <c r="I2731">
        <f t="shared" si="171"/>
        <v>4</v>
      </c>
      <c r="J2731">
        <v>31.466000000000001</v>
      </c>
    </row>
    <row r="2732" spans="1:10" x14ac:dyDescent="0.25">
      <c r="A2732" s="1">
        <v>42918.184155092589</v>
      </c>
      <c r="B2732">
        <v>2</v>
      </c>
      <c r="C2732">
        <f t="shared" si="168"/>
        <v>3</v>
      </c>
      <c r="D2732">
        <v>5</v>
      </c>
      <c r="E2732">
        <f t="shared" si="169"/>
        <v>6</v>
      </c>
      <c r="F2732">
        <v>3</v>
      </c>
      <c r="G2732">
        <f t="shared" si="170"/>
        <v>4</v>
      </c>
      <c r="H2732">
        <v>4</v>
      </c>
      <c r="I2732">
        <f t="shared" si="171"/>
        <v>5</v>
      </c>
      <c r="J2732">
        <v>126977</v>
      </c>
    </row>
    <row r="2733" spans="1:10" x14ac:dyDescent="0.25">
      <c r="A2733" s="1">
        <v>42918.184201388889</v>
      </c>
      <c r="B2733">
        <v>6</v>
      </c>
      <c r="C2733">
        <f t="shared" si="168"/>
        <v>7</v>
      </c>
      <c r="D2733">
        <v>9</v>
      </c>
      <c r="E2733">
        <f t="shared" si="169"/>
        <v>10</v>
      </c>
      <c r="F2733">
        <v>7</v>
      </c>
      <c r="G2733">
        <f t="shared" si="170"/>
        <v>8</v>
      </c>
      <c r="H2733">
        <v>8</v>
      </c>
      <c r="I2733">
        <f t="shared" si="171"/>
        <v>9</v>
      </c>
      <c r="J2733">
        <v>16709.7</v>
      </c>
    </row>
    <row r="2734" spans="1:10" x14ac:dyDescent="0.25">
      <c r="A2734" s="1">
        <v>42918.184247685182</v>
      </c>
      <c r="B2734">
        <v>7</v>
      </c>
      <c r="C2734">
        <f t="shared" si="168"/>
        <v>8</v>
      </c>
      <c r="D2734">
        <v>10</v>
      </c>
      <c r="E2734">
        <f t="shared" si="169"/>
        <v>11</v>
      </c>
      <c r="F2734">
        <v>8</v>
      </c>
      <c r="G2734">
        <f t="shared" si="170"/>
        <v>9</v>
      </c>
      <c r="H2734">
        <v>9</v>
      </c>
      <c r="I2734">
        <f t="shared" si="171"/>
        <v>10</v>
      </c>
      <c r="J2734">
        <v>1798.16</v>
      </c>
    </row>
    <row r="2735" spans="1:10" x14ac:dyDescent="0.25">
      <c r="A2735" s="1">
        <v>42918.184282407405</v>
      </c>
      <c r="B2735">
        <v>8</v>
      </c>
      <c r="C2735">
        <f t="shared" si="168"/>
        <v>9</v>
      </c>
      <c r="D2735">
        <v>11</v>
      </c>
      <c r="E2735">
        <f t="shared" si="169"/>
        <v>12</v>
      </c>
      <c r="F2735">
        <v>9</v>
      </c>
      <c r="G2735">
        <f t="shared" si="170"/>
        <v>10</v>
      </c>
      <c r="H2735">
        <v>10</v>
      </c>
      <c r="I2735">
        <f t="shared" si="171"/>
        <v>11</v>
      </c>
      <c r="J2735">
        <v>128007</v>
      </c>
    </row>
    <row r="2736" spans="1:10" x14ac:dyDescent="0.25">
      <c r="A2736" s="1">
        <v>42918.184328703705</v>
      </c>
      <c r="B2736">
        <v>12</v>
      </c>
      <c r="C2736">
        <f t="shared" si="168"/>
        <v>13</v>
      </c>
      <c r="D2736">
        <v>15</v>
      </c>
      <c r="E2736">
        <f t="shared" si="169"/>
        <v>16</v>
      </c>
      <c r="F2736">
        <v>13</v>
      </c>
      <c r="G2736">
        <f t="shared" si="170"/>
        <v>14</v>
      </c>
      <c r="H2736">
        <v>14</v>
      </c>
      <c r="I2736">
        <f t="shared" si="171"/>
        <v>15</v>
      </c>
      <c r="J2736">
        <v>1560.14</v>
      </c>
    </row>
    <row r="2737" spans="1:10" x14ac:dyDescent="0.25">
      <c r="A2737" s="1">
        <v>42918.184374999997</v>
      </c>
      <c r="B2737">
        <v>13</v>
      </c>
      <c r="C2737">
        <f t="shared" si="168"/>
        <v>14</v>
      </c>
      <c r="D2737">
        <v>16</v>
      </c>
      <c r="E2737">
        <f t="shared" si="169"/>
        <v>17</v>
      </c>
      <c r="F2737">
        <v>14</v>
      </c>
      <c r="G2737">
        <f t="shared" si="170"/>
        <v>15</v>
      </c>
      <c r="H2737">
        <v>15</v>
      </c>
      <c r="I2737">
        <f t="shared" si="171"/>
        <v>16</v>
      </c>
      <c r="J2737">
        <v>154472</v>
      </c>
    </row>
    <row r="2738" spans="1:10" x14ac:dyDescent="0.25">
      <c r="A2738" s="1">
        <v>42918.184421296297</v>
      </c>
      <c r="B2738">
        <v>14</v>
      </c>
      <c r="C2738">
        <f t="shared" si="168"/>
        <v>15</v>
      </c>
      <c r="D2738">
        <v>17</v>
      </c>
      <c r="E2738">
        <f t="shared" si="169"/>
        <v>18</v>
      </c>
      <c r="F2738">
        <v>15</v>
      </c>
      <c r="G2738">
        <f t="shared" si="170"/>
        <v>16</v>
      </c>
      <c r="H2738">
        <v>16</v>
      </c>
      <c r="I2738">
        <f t="shared" si="171"/>
        <v>17</v>
      </c>
      <c r="J2738">
        <v>4.4071800000000001E-2</v>
      </c>
    </row>
    <row r="2739" spans="1:10" x14ac:dyDescent="0.25">
      <c r="A2739" s="1">
        <v>42918.18445601852</v>
      </c>
      <c r="B2739">
        <v>18</v>
      </c>
      <c r="C2739">
        <f t="shared" si="168"/>
        <v>19</v>
      </c>
      <c r="D2739">
        <v>21</v>
      </c>
      <c r="E2739">
        <f t="shared" si="169"/>
        <v>22</v>
      </c>
      <c r="F2739">
        <v>19</v>
      </c>
      <c r="G2739">
        <f t="shared" si="170"/>
        <v>20</v>
      </c>
      <c r="H2739">
        <v>20</v>
      </c>
      <c r="I2739">
        <f t="shared" si="171"/>
        <v>21</v>
      </c>
      <c r="J2739">
        <v>2191.15</v>
      </c>
    </row>
    <row r="2740" spans="1:10" x14ac:dyDescent="0.25">
      <c r="A2740" s="1">
        <v>42918.184548611112</v>
      </c>
      <c r="B2740">
        <v>20</v>
      </c>
      <c r="C2740">
        <f t="shared" si="168"/>
        <v>21</v>
      </c>
      <c r="D2740">
        <v>23</v>
      </c>
      <c r="E2740">
        <f t="shared" si="169"/>
        <v>24</v>
      </c>
      <c r="F2740">
        <v>21</v>
      </c>
      <c r="G2740">
        <f t="shared" si="170"/>
        <v>22</v>
      </c>
      <c r="H2740">
        <v>22</v>
      </c>
      <c r="I2740">
        <f t="shared" si="171"/>
        <v>23</v>
      </c>
      <c r="J2740">
        <v>105016</v>
      </c>
    </row>
    <row r="2741" spans="1:10" x14ac:dyDescent="0.25">
      <c r="A2741" s="1">
        <v>42918.184594907405</v>
      </c>
      <c r="B2741">
        <v>24</v>
      </c>
      <c r="C2741">
        <f t="shared" si="168"/>
        <v>25</v>
      </c>
      <c r="D2741">
        <v>27</v>
      </c>
      <c r="E2741">
        <f t="shared" si="169"/>
        <v>28</v>
      </c>
      <c r="F2741">
        <v>25</v>
      </c>
      <c r="G2741">
        <f t="shared" si="170"/>
        <v>26</v>
      </c>
      <c r="H2741">
        <v>26</v>
      </c>
      <c r="I2741">
        <f t="shared" si="171"/>
        <v>27</v>
      </c>
      <c r="J2741">
        <v>3349.56</v>
      </c>
    </row>
    <row r="2742" spans="1:10" x14ac:dyDescent="0.25">
      <c r="A2742" s="1">
        <v>42918.184641203705</v>
      </c>
      <c r="B2742">
        <v>25</v>
      </c>
      <c r="C2742">
        <f t="shared" si="168"/>
        <v>26</v>
      </c>
      <c r="D2742">
        <v>28</v>
      </c>
      <c r="E2742">
        <f t="shared" si="169"/>
        <v>29</v>
      </c>
      <c r="F2742">
        <v>26</v>
      </c>
      <c r="G2742">
        <f t="shared" si="170"/>
        <v>27</v>
      </c>
      <c r="H2742">
        <v>27</v>
      </c>
      <c r="I2742">
        <f t="shared" si="171"/>
        <v>28</v>
      </c>
      <c r="J2742">
        <v>2438.9499999999998</v>
      </c>
    </row>
    <row r="2743" spans="1:10" x14ac:dyDescent="0.25">
      <c r="A2743" s="1">
        <v>42918.184687499997</v>
      </c>
      <c r="B2743">
        <v>26</v>
      </c>
      <c r="C2743">
        <f t="shared" si="168"/>
        <v>27</v>
      </c>
      <c r="D2743">
        <v>29</v>
      </c>
      <c r="E2743">
        <f t="shared" si="169"/>
        <v>30</v>
      </c>
      <c r="F2743">
        <v>27</v>
      </c>
      <c r="G2743">
        <f t="shared" si="170"/>
        <v>28</v>
      </c>
      <c r="H2743">
        <v>28</v>
      </c>
      <c r="I2743">
        <f t="shared" si="171"/>
        <v>29</v>
      </c>
      <c r="J2743">
        <v>4387.6499999999996</v>
      </c>
    </row>
    <row r="2744" spans="1:10" x14ac:dyDescent="0.25">
      <c r="A2744" s="1">
        <v>42918.197962962964</v>
      </c>
      <c r="B2744">
        <v>0</v>
      </c>
      <c r="C2744">
        <f t="shared" si="168"/>
        <v>1</v>
      </c>
      <c r="D2744">
        <v>3</v>
      </c>
      <c r="E2744">
        <f t="shared" si="169"/>
        <v>4</v>
      </c>
      <c r="F2744">
        <v>1</v>
      </c>
      <c r="G2744">
        <f t="shared" si="170"/>
        <v>2</v>
      </c>
      <c r="H2744">
        <v>2</v>
      </c>
      <c r="I2744">
        <f t="shared" si="171"/>
        <v>3</v>
      </c>
      <c r="J2744">
        <v>210860</v>
      </c>
    </row>
    <row r="2745" spans="1:10" x14ac:dyDescent="0.25">
      <c r="A2745" s="1">
        <v>42918.198009259257</v>
      </c>
      <c r="B2745">
        <v>1</v>
      </c>
      <c r="C2745">
        <f t="shared" si="168"/>
        <v>2</v>
      </c>
      <c r="D2745">
        <v>4</v>
      </c>
      <c r="E2745">
        <f t="shared" si="169"/>
        <v>5</v>
      </c>
      <c r="F2745">
        <v>2</v>
      </c>
      <c r="G2745">
        <f t="shared" si="170"/>
        <v>3</v>
      </c>
      <c r="H2745">
        <v>3</v>
      </c>
      <c r="I2745">
        <f t="shared" si="171"/>
        <v>4</v>
      </c>
      <c r="J2745">
        <v>33.241599999999998</v>
      </c>
    </row>
    <row r="2746" spans="1:10" x14ac:dyDescent="0.25">
      <c r="A2746" s="1">
        <v>42918.198055555556</v>
      </c>
      <c r="B2746">
        <v>2</v>
      </c>
      <c r="C2746">
        <f t="shared" si="168"/>
        <v>3</v>
      </c>
      <c r="D2746">
        <v>5</v>
      </c>
      <c r="E2746">
        <f t="shared" si="169"/>
        <v>6</v>
      </c>
      <c r="F2746">
        <v>3</v>
      </c>
      <c r="G2746">
        <f t="shared" si="170"/>
        <v>4</v>
      </c>
      <c r="H2746">
        <v>4</v>
      </c>
      <c r="I2746">
        <f t="shared" si="171"/>
        <v>5</v>
      </c>
      <c r="J2746">
        <v>127901</v>
      </c>
    </row>
    <row r="2747" spans="1:10" x14ac:dyDescent="0.25">
      <c r="A2747" s="1">
        <v>42918.19809027778</v>
      </c>
      <c r="B2747">
        <v>6</v>
      </c>
      <c r="C2747">
        <f t="shared" si="168"/>
        <v>7</v>
      </c>
      <c r="D2747">
        <v>9</v>
      </c>
      <c r="E2747">
        <f t="shared" si="169"/>
        <v>10</v>
      </c>
      <c r="F2747">
        <v>7</v>
      </c>
      <c r="G2747">
        <f t="shared" si="170"/>
        <v>8</v>
      </c>
      <c r="H2747">
        <v>8</v>
      </c>
      <c r="I2747">
        <f t="shared" si="171"/>
        <v>9</v>
      </c>
      <c r="J2747">
        <v>17070.900000000001</v>
      </c>
    </row>
    <row r="2748" spans="1:10" x14ac:dyDescent="0.25">
      <c r="A2748" s="1">
        <v>42918.198136574072</v>
      </c>
      <c r="B2748">
        <v>7</v>
      </c>
      <c r="C2748">
        <f t="shared" si="168"/>
        <v>8</v>
      </c>
      <c r="D2748">
        <v>10</v>
      </c>
      <c r="E2748">
        <f t="shared" si="169"/>
        <v>11</v>
      </c>
      <c r="F2748">
        <v>8</v>
      </c>
      <c r="G2748">
        <f t="shared" si="170"/>
        <v>9</v>
      </c>
      <c r="H2748">
        <v>9</v>
      </c>
      <c r="I2748">
        <f t="shared" si="171"/>
        <v>10</v>
      </c>
      <c r="J2748">
        <v>1865.86</v>
      </c>
    </row>
    <row r="2749" spans="1:10" x14ac:dyDescent="0.25">
      <c r="A2749" s="1">
        <v>42918.198182870372</v>
      </c>
      <c r="B2749">
        <v>8</v>
      </c>
      <c r="C2749">
        <f t="shared" si="168"/>
        <v>9</v>
      </c>
      <c r="D2749">
        <v>11</v>
      </c>
      <c r="E2749">
        <f t="shared" si="169"/>
        <v>12</v>
      </c>
      <c r="F2749">
        <v>9</v>
      </c>
      <c r="G2749">
        <f t="shared" si="170"/>
        <v>10</v>
      </c>
      <c r="H2749">
        <v>10</v>
      </c>
      <c r="I2749">
        <f t="shared" si="171"/>
        <v>11</v>
      </c>
      <c r="J2749">
        <v>126418</v>
      </c>
    </row>
    <row r="2750" spans="1:10" x14ac:dyDescent="0.25">
      <c r="A2750" s="1">
        <v>42918.198217592595</v>
      </c>
      <c r="B2750">
        <v>12</v>
      </c>
      <c r="C2750">
        <f t="shared" si="168"/>
        <v>13</v>
      </c>
      <c r="D2750">
        <v>15</v>
      </c>
      <c r="E2750">
        <f t="shared" si="169"/>
        <v>16</v>
      </c>
      <c r="F2750">
        <v>13</v>
      </c>
      <c r="G2750">
        <f t="shared" si="170"/>
        <v>14</v>
      </c>
      <c r="H2750">
        <v>14</v>
      </c>
      <c r="I2750">
        <f t="shared" si="171"/>
        <v>15</v>
      </c>
      <c r="J2750">
        <v>1467.68</v>
      </c>
    </row>
    <row r="2751" spans="1:10" x14ac:dyDescent="0.25">
      <c r="A2751" s="1">
        <v>42918.198263888888</v>
      </c>
      <c r="B2751">
        <v>13</v>
      </c>
      <c r="C2751">
        <f t="shared" si="168"/>
        <v>14</v>
      </c>
      <c r="D2751">
        <v>16</v>
      </c>
      <c r="E2751">
        <f t="shared" si="169"/>
        <v>17</v>
      </c>
      <c r="F2751">
        <v>14</v>
      </c>
      <c r="G2751">
        <f t="shared" si="170"/>
        <v>15</v>
      </c>
      <c r="H2751">
        <v>15</v>
      </c>
      <c r="I2751">
        <f t="shared" si="171"/>
        <v>16</v>
      </c>
      <c r="J2751">
        <v>152071</v>
      </c>
    </row>
    <row r="2752" spans="1:10" x14ac:dyDescent="0.25">
      <c r="A2752" s="1">
        <v>42918.198310185187</v>
      </c>
      <c r="B2752">
        <v>14</v>
      </c>
      <c r="C2752">
        <f t="shared" si="168"/>
        <v>15</v>
      </c>
      <c r="D2752">
        <v>17</v>
      </c>
      <c r="E2752">
        <f t="shared" si="169"/>
        <v>18</v>
      </c>
      <c r="F2752">
        <v>15</v>
      </c>
      <c r="G2752">
        <f t="shared" si="170"/>
        <v>16</v>
      </c>
      <c r="H2752">
        <v>16</v>
      </c>
      <c r="I2752">
        <f t="shared" si="171"/>
        <v>17</v>
      </c>
      <c r="J2752">
        <v>4.6251599999999997E-2</v>
      </c>
    </row>
    <row r="2753" spans="1:10" x14ac:dyDescent="0.25">
      <c r="A2753" s="1">
        <v>42918.19835648148</v>
      </c>
      <c r="B2753">
        <v>18</v>
      </c>
      <c r="C2753">
        <f t="shared" si="168"/>
        <v>19</v>
      </c>
      <c r="D2753">
        <v>21</v>
      </c>
      <c r="E2753">
        <f t="shared" si="169"/>
        <v>22</v>
      </c>
      <c r="F2753">
        <v>19</v>
      </c>
      <c r="G2753">
        <f t="shared" si="170"/>
        <v>20</v>
      </c>
      <c r="H2753">
        <v>20</v>
      </c>
      <c r="I2753">
        <f t="shared" si="171"/>
        <v>21</v>
      </c>
      <c r="J2753">
        <v>2146.9499999999998</v>
      </c>
    </row>
    <row r="2754" spans="1:10" x14ac:dyDescent="0.25">
      <c r="A2754" s="1">
        <v>42918.198437500003</v>
      </c>
      <c r="B2754">
        <v>20</v>
      </c>
      <c r="C2754">
        <f t="shared" si="168"/>
        <v>21</v>
      </c>
      <c r="D2754">
        <v>23</v>
      </c>
      <c r="E2754">
        <f t="shared" si="169"/>
        <v>24</v>
      </c>
      <c r="F2754">
        <v>21</v>
      </c>
      <c r="G2754">
        <f t="shared" si="170"/>
        <v>22</v>
      </c>
      <c r="H2754">
        <v>22</v>
      </c>
      <c r="I2754">
        <f t="shared" si="171"/>
        <v>23</v>
      </c>
      <c r="J2754">
        <v>107690</v>
      </c>
    </row>
    <row r="2755" spans="1:10" x14ac:dyDescent="0.25">
      <c r="A2755" s="1">
        <v>42918.198483796295</v>
      </c>
      <c r="B2755">
        <v>24</v>
      </c>
      <c r="C2755">
        <f t="shared" ref="C2755:C2818" si="172">B2755+1</f>
        <v>25</v>
      </c>
      <c r="D2755">
        <v>27</v>
      </c>
      <c r="E2755">
        <f t="shared" ref="E2755:E2818" si="173">D2755+1</f>
        <v>28</v>
      </c>
      <c r="F2755">
        <v>25</v>
      </c>
      <c r="G2755">
        <f t="shared" ref="G2755:G2818" si="174">F2755+1</f>
        <v>26</v>
      </c>
      <c r="H2755">
        <v>26</v>
      </c>
      <c r="I2755">
        <f t="shared" ref="I2755:I2818" si="175">H2755+1</f>
        <v>27</v>
      </c>
      <c r="J2755">
        <v>3488.41</v>
      </c>
    </row>
    <row r="2756" spans="1:10" x14ac:dyDescent="0.25">
      <c r="A2756" s="1">
        <v>42918.198530092595</v>
      </c>
      <c r="B2756">
        <v>25</v>
      </c>
      <c r="C2756">
        <f t="shared" si="172"/>
        <v>26</v>
      </c>
      <c r="D2756">
        <v>28</v>
      </c>
      <c r="E2756">
        <f t="shared" si="173"/>
        <v>29</v>
      </c>
      <c r="F2756">
        <v>26</v>
      </c>
      <c r="G2756">
        <f t="shared" si="174"/>
        <v>27</v>
      </c>
      <c r="H2756">
        <v>27</v>
      </c>
      <c r="I2756">
        <f t="shared" si="175"/>
        <v>28</v>
      </c>
      <c r="J2756">
        <v>2164.9299999999998</v>
      </c>
    </row>
    <row r="2757" spans="1:10" x14ac:dyDescent="0.25">
      <c r="A2757" s="1">
        <v>42918.198576388888</v>
      </c>
      <c r="B2757">
        <v>26</v>
      </c>
      <c r="C2757">
        <f t="shared" si="172"/>
        <v>27</v>
      </c>
      <c r="D2757">
        <v>29</v>
      </c>
      <c r="E2757">
        <f t="shared" si="173"/>
        <v>30</v>
      </c>
      <c r="F2757">
        <v>27</v>
      </c>
      <c r="G2757">
        <f t="shared" si="174"/>
        <v>28</v>
      </c>
      <c r="H2757">
        <v>28</v>
      </c>
      <c r="I2757">
        <f t="shared" si="175"/>
        <v>29</v>
      </c>
      <c r="J2757">
        <v>3607.81</v>
      </c>
    </row>
    <row r="2758" spans="1:10" x14ac:dyDescent="0.25">
      <c r="A2758" s="1">
        <v>42918.211851851855</v>
      </c>
      <c r="B2758">
        <v>0</v>
      </c>
      <c r="C2758">
        <f t="shared" si="172"/>
        <v>1</v>
      </c>
      <c r="D2758">
        <v>3</v>
      </c>
      <c r="E2758">
        <f t="shared" si="173"/>
        <v>4</v>
      </c>
      <c r="F2758">
        <v>1</v>
      </c>
      <c r="G2758">
        <f t="shared" si="174"/>
        <v>2</v>
      </c>
      <c r="H2758">
        <v>2</v>
      </c>
      <c r="I2758">
        <f t="shared" si="175"/>
        <v>3</v>
      </c>
      <c r="J2758">
        <v>223190</v>
      </c>
    </row>
    <row r="2759" spans="1:10" x14ac:dyDescent="0.25">
      <c r="A2759" s="1">
        <v>42918.211898148147</v>
      </c>
      <c r="B2759">
        <v>1</v>
      </c>
      <c r="C2759">
        <f t="shared" si="172"/>
        <v>2</v>
      </c>
      <c r="D2759">
        <v>4</v>
      </c>
      <c r="E2759">
        <f t="shared" si="173"/>
        <v>5</v>
      </c>
      <c r="F2759">
        <v>2</v>
      </c>
      <c r="G2759">
        <f t="shared" si="174"/>
        <v>3</v>
      </c>
      <c r="H2759">
        <v>3</v>
      </c>
      <c r="I2759">
        <f t="shared" si="175"/>
        <v>4</v>
      </c>
      <c r="J2759">
        <v>28.0885</v>
      </c>
    </row>
    <row r="2760" spans="1:10" x14ac:dyDescent="0.25">
      <c r="A2760" s="1">
        <v>42918.21193287037</v>
      </c>
      <c r="B2760">
        <v>2</v>
      </c>
      <c r="C2760">
        <f t="shared" si="172"/>
        <v>3</v>
      </c>
      <c r="D2760">
        <v>5</v>
      </c>
      <c r="E2760">
        <f t="shared" si="173"/>
        <v>6</v>
      </c>
      <c r="F2760">
        <v>3</v>
      </c>
      <c r="G2760">
        <f t="shared" si="174"/>
        <v>4</v>
      </c>
      <c r="H2760">
        <v>4</v>
      </c>
      <c r="I2760">
        <f t="shared" si="175"/>
        <v>5</v>
      </c>
      <c r="J2760">
        <v>129562</v>
      </c>
    </row>
    <row r="2761" spans="1:10" x14ac:dyDescent="0.25">
      <c r="A2761" s="1">
        <v>42918.21197916667</v>
      </c>
      <c r="B2761">
        <v>6</v>
      </c>
      <c r="C2761">
        <f t="shared" si="172"/>
        <v>7</v>
      </c>
      <c r="D2761">
        <v>9</v>
      </c>
      <c r="E2761">
        <f t="shared" si="173"/>
        <v>10</v>
      </c>
      <c r="F2761">
        <v>7</v>
      </c>
      <c r="G2761">
        <f t="shared" si="174"/>
        <v>8</v>
      </c>
      <c r="H2761">
        <v>8</v>
      </c>
      <c r="I2761">
        <f t="shared" si="175"/>
        <v>9</v>
      </c>
      <c r="J2761">
        <v>16477.599999999999</v>
      </c>
    </row>
    <row r="2762" spans="1:10" x14ac:dyDescent="0.25">
      <c r="A2762" s="1">
        <v>42918.212025462963</v>
      </c>
      <c r="B2762">
        <v>7</v>
      </c>
      <c r="C2762">
        <f t="shared" si="172"/>
        <v>8</v>
      </c>
      <c r="D2762">
        <v>10</v>
      </c>
      <c r="E2762">
        <f t="shared" si="173"/>
        <v>11</v>
      </c>
      <c r="F2762">
        <v>8</v>
      </c>
      <c r="G2762">
        <f t="shared" si="174"/>
        <v>9</v>
      </c>
      <c r="H2762">
        <v>9</v>
      </c>
      <c r="I2762">
        <f t="shared" si="175"/>
        <v>10</v>
      </c>
      <c r="J2762">
        <v>1069.48</v>
      </c>
    </row>
    <row r="2763" spans="1:10" x14ac:dyDescent="0.25">
      <c r="A2763" s="1">
        <v>42918.212071759262</v>
      </c>
      <c r="B2763">
        <v>8</v>
      </c>
      <c r="C2763">
        <f t="shared" si="172"/>
        <v>9</v>
      </c>
      <c r="D2763">
        <v>11</v>
      </c>
      <c r="E2763">
        <f t="shared" si="173"/>
        <v>12</v>
      </c>
      <c r="F2763">
        <v>9</v>
      </c>
      <c r="G2763">
        <f t="shared" si="174"/>
        <v>10</v>
      </c>
      <c r="H2763">
        <v>10</v>
      </c>
      <c r="I2763">
        <f t="shared" si="175"/>
        <v>11</v>
      </c>
      <c r="J2763">
        <v>129571</v>
      </c>
    </row>
    <row r="2764" spans="1:10" x14ac:dyDescent="0.25">
      <c r="A2764" s="1">
        <v>42918.212118055555</v>
      </c>
      <c r="B2764">
        <v>12</v>
      </c>
      <c r="C2764">
        <f t="shared" si="172"/>
        <v>13</v>
      </c>
      <c r="D2764">
        <v>15</v>
      </c>
      <c r="E2764">
        <f t="shared" si="173"/>
        <v>16</v>
      </c>
      <c r="F2764">
        <v>13</v>
      </c>
      <c r="G2764">
        <f t="shared" si="174"/>
        <v>14</v>
      </c>
      <c r="H2764">
        <v>14</v>
      </c>
      <c r="I2764">
        <f t="shared" si="175"/>
        <v>15</v>
      </c>
      <c r="J2764">
        <v>607.49599999999998</v>
      </c>
    </row>
    <row r="2765" spans="1:10" x14ac:dyDescent="0.25">
      <c r="A2765" s="1">
        <v>42918.212164351855</v>
      </c>
      <c r="B2765">
        <v>13</v>
      </c>
      <c r="C2765">
        <f t="shared" si="172"/>
        <v>14</v>
      </c>
      <c r="D2765">
        <v>16</v>
      </c>
      <c r="E2765">
        <f t="shared" si="173"/>
        <v>17</v>
      </c>
      <c r="F2765">
        <v>14</v>
      </c>
      <c r="G2765">
        <f t="shared" si="174"/>
        <v>15</v>
      </c>
      <c r="H2765">
        <v>15</v>
      </c>
      <c r="I2765">
        <f t="shared" si="175"/>
        <v>16</v>
      </c>
      <c r="J2765">
        <v>128017</v>
      </c>
    </row>
    <row r="2766" spans="1:10" x14ac:dyDescent="0.25">
      <c r="A2766" s="1">
        <v>42918.212199074071</v>
      </c>
      <c r="B2766">
        <v>14</v>
      </c>
      <c r="C2766">
        <f t="shared" si="172"/>
        <v>15</v>
      </c>
      <c r="D2766">
        <v>17</v>
      </c>
      <c r="E2766">
        <f t="shared" si="173"/>
        <v>18</v>
      </c>
      <c r="F2766">
        <v>15</v>
      </c>
      <c r="G2766">
        <f t="shared" si="174"/>
        <v>16</v>
      </c>
      <c r="H2766">
        <v>16</v>
      </c>
      <c r="I2766">
        <f t="shared" si="175"/>
        <v>17</v>
      </c>
      <c r="J2766">
        <v>4.6142799999999998E-2</v>
      </c>
    </row>
    <row r="2767" spans="1:10" x14ac:dyDescent="0.25">
      <c r="A2767" s="1">
        <v>42918.212245370371</v>
      </c>
      <c r="B2767">
        <v>18</v>
      </c>
      <c r="C2767">
        <f t="shared" si="172"/>
        <v>19</v>
      </c>
      <c r="D2767">
        <v>21</v>
      </c>
      <c r="E2767">
        <f t="shared" si="173"/>
        <v>22</v>
      </c>
      <c r="F2767">
        <v>19</v>
      </c>
      <c r="G2767">
        <f t="shared" si="174"/>
        <v>20</v>
      </c>
      <c r="H2767">
        <v>20</v>
      </c>
      <c r="I2767">
        <f t="shared" si="175"/>
        <v>21</v>
      </c>
      <c r="J2767">
        <v>2247.52</v>
      </c>
    </row>
    <row r="2768" spans="1:10" x14ac:dyDescent="0.25">
      <c r="A2768" s="1">
        <v>42918.212337962963</v>
      </c>
      <c r="B2768">
        <v>20</v>
      </c>
      <c r="C2768">
        <f t="shared" si="172"/>
        <v>21</v>
      </c>
      <c r="D2768">
        <v>23</v>
      </c>
      <c r="E2768">
        <f t="shared" si="173"/>
        <v>24</v>
      </c>
      <c r="F2768">
        <v>21</v>
      </c>
      <c r="G2768">
        <f t="shared" si="174"/>
        <v>22</v>
      </c>
      <c r="H2768">
        <v>22</v>
      </c>
      <c r="I2768">
        <f t="shared" si="175"/>
        <v>23</v>
      </c>
      <c r="J2768">
        <v>109336</v>
      </c>
    </row>
    <row r="2769" spans="1:10" x14ac:dyDescent="0.25">
      <c r="A2769" s="1">
        <v>42918.212384259263</v>
      </c>
      <c r="B2769">
        <v>24</v>
      </c>
      <c r="C2769">
        <f t="shared" si="172"/>
        <v>25</v>
      </c>
      <c r="D2769">
        <v>27</v>
      </c>
      <c r="E2769">
        <f t="shared" si="173"/>
        <v>28</v>
      </c>
      <c r="F2769">
        <v>25</v>
      </c>
      <c r="G2769">
        <f t="shared" si="174"/>
        <v>26</v>
      </c>
      <c r="H2769">
        <v>26</v>
      </c>
      <c r="I2769">
        <f t="shared" si="175"/>
        <v>27</v>
      </c>
      <c r="J2769">
        <v>3439.61</v>
      </c>
    </row>
    <row r="2770" spans="1:10" x14ac:dyDescent="0.25">
      <c r="A2770" s="1">
        <v>42918.212418981479</v>
      </c>
      <c r="B2770">
        <v>25</v>
      </c>
      <c r="C2770">
        <f t="shared" si="172"/>
        <v>26</v>
      </c>
      <c r="D2770">
        <v>28</v>
      </c>
      <c r="E2770">
        <f t="shared" si="173"/>
        <v>29</v>
      </c>
      <c r="F2770">
        <v>26</v>
      </c>
      <c r="G2770">
        <f t="shared" si="174"/>
        <v>27</v>
      </c>
      <c r="H2770">
        <v>27</v>
      </c>
      <c r="I2770">
        <f t="shared" si="175"/>
        <v>28</v>
      </c>
      <c r="J2770">
        <v>2827.53</v>
      </c>
    </row>
    <row r="2771" spans="1:10" x14ac:dyDescent="0.25">
      <c r="A2771" s="1">
        <v>42918.212465277778</v>
      </c>
      <c r="B2771">
        <v>26</v>
      </c>
      <c r="C2771">
        <f t="shared" si="172"/>
        <v>27</v>
      </c>
      <c r="D2771">
        <v>29</v>
      </c>
      <c r="E2771">
        <f t="shared" si="173"/>
        <v>30</v>
      </c>
      <c r="F2771">
        <v>27</v>
      </c>
      <c r="G2771">
        <f t="shared" si="174"/>
        <v>28</v>
      </c>
      <c r="H2771">
        <v>28</v>
      </c>
      <c r="I2771">
        <f t="shared" si="175"/>
        <v>29</v>
      </c>
      <c r="J2771">
        <v>4856.38</v>
      </c>
    </row>
    <row r="2772" spans="1:10" x14ac:dyDescent="0.25">
      <c r="A2772" s="1">
        <v>42918.225740740738</v>
      </c>
      <c r="B2772">
        <v>0</v>
      </c>
      <c r="C2772">
        <f t="shared" si="172"/>
        <v>1</v>
      </c>
      <c r="D2772">
        <v>3</v>
      </c>
      <c r="E2772">
        <f t="shared" si="173"/>
        <v>4</v>
      </c>
      <c r="F2772">
        <v>1</v>
      </c>
      <c r="G2772">
        <f t="shared" si="174"/>
        <v>2</v>
      </c>
      <c r="H2772">
        <v>2</v>
      </c>
      <c r="I2772">
        <f t="shared" si="175"/>
        <v>3</v>
      </c>
      <c r="J2772">
        <v>217483</v>
      </c>
    </row>
    <row r="2773" spans="1:10" x14ac:dyDescent="0.25">
      <c r="A2773" s="1">
        <v>42918.225787037038</v>
      </c>
      <c r="B2773">
        <v>1</v>
      </c>
      <c r="C2773">
        <f t="shared" si="172"/>
        <v>2</v>
      </c>
      <c r="D2773">
        <v>4</v>
      </c>
      <c r="E2773">
        <f t="shared" si="173"/>
        <v>5</v>
      </c>
      <c r="F2773">
        <v>2</v>
      </c>
      <c r="G2773">
        <f t="shared" si="174"/>
        <v>3</v>
      </c>
      <c r="H2773">
        <v>3</v>
      </c>
      <c r="I2773">
        <f t="shared" si="175"/>
        <v>4</v>
      </c>
      <c r="J2773">
        <v>48.0989</v>
      </c>
    </row>
    <row r="2774" spans="1:10" x14ac:dyDescent="0.25">
      <c r="A2774" s="1">
        <v>42918.225844907407</v>
      </c>
      <c r="B2774">
        <v>2</v>
      </c>
      <c r="C2774">
        <f t="shared" si="172"/>
        <v>3</v>
      </c>
      <c r="D2774">
        <v>5</v>
      </c>
      <c r="E2774">
        <f t="shared" si="173"/>
        <v>6</v>
      </c>
      <c r="F2774">
        <v>3</v>
      </c>
      <c r="G2774">
        <f t="shared" si="174"/>
        <v>4</v>
      </c>
      <c r="H2774">
        <v>4</v>
      </c>
      <c r="I2774">
        <f t="shared" si="175"/>
        <v>5</v>
      </c>
      <c r="J2774">
        <v>131043</v>
      </c>
    </row>
    <row r="2775" spans="1:10" x14ac:dyDescent="0.25">
      <c r="A2775" s="1">
        <v>42918.22587962963</v>
      </c>
      <c r="B2775">
        <v>6</v>
      </c>
      <c r="C2775">
        <f t="shared" si="172"/>
        <v>7</v>
      </c>
      <c r="D2775">
        <v>9</v>
      </c>
      <c r="E2775">
        <f t="shared" si="173"/>
        <v>10</v>
      </c>
      <c r="F2775">
        <v>7</v>
      </c>
      <c r="G2775">
        <f t="shared" si="174"/>
        <v>8</v>
      </c>
      <c r="H2775">
        <v>8</v>
      </c>
      <c r="I2775">
        <f t="shared" si="175"/>
        <v>9</v>
      </c>
      <c r="J2775">
        <v>16455.3</v>
      </c>
    </row>
    <row r="2776" spans="1:10" x14ac:dyDescent="0.25">
      <c r="A2776" s="1">
        <v>42918.225925925923</v>
      </c>
      <c r="B2776">
        <v>7</v>
      </c>
      <c r="C2776">
        <f t="shared" si="172"/>
        <v>8</v>
      </c>
      <c r="D2776">
        <v>10</v>
      </c>
      <c r="E2776">
        <f t="shared" si="173"/>
        <v>11</v>
      </c>
      <c r="F2776">
        <v>8</v>
      </c>
      <c r="G2776">
        <f t="shared" si="174"/>
        <v>9</v>
      </c>
      <c r="H2776">
        <v>9</v>
      </c>
      <c r="I2776">
        <f t="shared" si="175"/>
        <v>10</v>
      </c>
      <c r="J2776">
        <v>1893.49</v>
      </c>
    </row>
    <row r="2777" spans="1:10" x14ac:dyDescent="0.25">
      <c r="A2777" s="1">
        <v>42918.225972222222</v>
      </c>
      <c r="B2777">
        <v>8</v>
      </c>
      <c r="C2777">
        <f t="shared" si="172"/>
        <v>9</v>
      </c>
      <c r="D2777">
        <v>11</v>
      </c>
      <c r="E2777">
        <f t="shared" si="173"/>
        <v>12</v>
      </c>
      <c r="F2777">
        <v>9</v>
      </c>
      <c r="G2777">
        <f t="shared" si="174"/>
        <v>10</v>
      </c>
      <c r="H2777">
        <v>10</v>
      </c>
      <c r="I2777">
        <f t="shared" si="175"/>
        <v>11</v>
      </c>
      <c r="J2777">
        <v>133874</v>
      </c>
    </row>
    <row r="2778" spans="1:10" x14ac:dyDescent="0.25">
      <c r="A2778" s="1">
        <v>42918.226006944446</v>
      </c>
      <c r="B2778">
        <v>12</v>
      </c>
      <c r="C2778">
        <f t="shared" si="172"/>
        <v>13</v>
      </c>
      <c r="D2778">
        <v>15</v>
      </c>
      <c r="E2778">
        <f t="shared" si="173"/>
        <v>16</v>
      </c>
      <c r="F2778">
        <v>13</v>
      </c>
      <c r="G2778">
        <f t="shared" si="174"/>
        <v>14</v>
      </c>
      <c r="H2778">
        <v>14</v>
      </c>
      <c r="I2778">
        <f t="shared" si="175"/>
        <v>15</v>
      </c>
      <c r="J2778">
        <v>861.51800000000003</v>
      </c>
    </row>
    <row r="2779" spans="1:10" x14ac:dyDescent="0.25">
      <c r="A2779" s="1">
        <v>42918.226053240738</v>
      </c>
      <c r="B2779">
        <v>13</v>
      </c>
      <c r="C2779">
        <f t="shared" si="172"/>
        <v>14</v>
      </c>
      <c r="D2779">
        <v>16</v>
      </c>
      <c r="E2779">
        <f t="shared" si="173"/>
        <v>17</v>
      </c>
      <c r="F2779">
        <v>14</v>
      </c>
      <c r="G2779">
        <f t="shared" si="174"/>
        <v>15</v>
      </c>
      <c r="H2779">
        <v>15</v>
      </c>
      <c r="I2779">
        <f t="shared" si="175"/>
        <v>16</v>
      </c>
      <c r="J2779">
        <v>153396</v>
      </c>
    </row>
    <row r="2780" spans="1:10" x14ac:dyDescent="0.25">
      <c r="A2780" s="1">
        <v>42918.226099537038</v>
      </c>
      <c r="B2780">
        <v>14</v>
      </c>
      <c r="C2780">
        <f t="shared" si="172"/>
        <v>15</v>
      </c>
      <c r="D2780">
        <v>17</v>
      </c>
      <c r="E2780">
        <f t="shared" si="173"/>
        <v>18</v>
      </c>
      <c r="F2780">
        <v>15</v>
      </c>
      <c r="G2780">
        <f t="shared" si="174"/>
        <v>16</v>
      </c>
      <c r="H2780">
        <v>16</v>
      </c>
      <c r="I2780">
        <f t="shared" si="175"/>
        <v>17</v>
      </c>
      <c r="J2780">
        <v>4.6122099999999999E-2</v>
      </c>
    </row>
    <row r="2781" spans="1:10" x14ac:dyDescent="0.25">
      <c r="A2781" s="1">
        <v>42918.226134259261</v>
      </c>
      <c r="B2781">
        <v>18</v>
      </c>
      <c r="C2781">
        <f t="shared" si="172"/>
        <v>19</v>
      </c>
      <c r="D2781">
        <v>21</v>
      </c>
      <c r="E2781">
        <f t="shared" si="173"/>
        <v>22</v>
      </c>
      <c r="F2781">
        <v>19</v>
      </c>
      <c r="G2781">
        <f t="shared" si="174"/>
        <v>20</v>
      </c>
      <c r="H2781">
        <v>20</v>
      </c>
      <c r="I2781">
        <f t="shared" si="175"/>
        <v>21</v>
      </c>
      <c r="J2781">
        <v>2214.67</v>
      </c>
    </row>
    <row r="2782" spans="1:10" x14ac:dyDescent="0.25">
      <c r="A2782" s="1">
        <v>42918.226226851853</v>
      </c>
      <c r="B2782">
        <v>20</v>
      </c>
      <c r="C2782">
        <f t="shared" si="172"/>
        <v>21</v>
      </c>
      <c r="D2782">
        <v>23</v>
      </c>
      <c r="E2782">
        <f t="shared" si="173"/>
        <v>24</v>
      </c>
      <c r="F2782">
        <v>21</v>
      </c>
      <c r="G2782">
        <f t="shared" si="174"/>
        <v>22</v>
      </c>
      <c r="H2782">
        <v>22</v>
      </c>
      <c r="I2782">
        <f t="shared" si="175"/>
        <v>23</v>
      </c>
      <c r="J2782">
        <v>108338</v>
      </c>
    </row>
    <row r="2783" spans="1:10" x14ac:dyDescent="0.25">
      <c r="A2783" s="1">
        <v>42918.226273148146</v>
      </c>
      <c r="B2783">
        <v>24</v>
      </c>
      <c r="C2783">
        <f t="shared" si="172"/>
        <v>25</v>
      </c>
      <c r="D2783">
        <v>27</v>
      </c>
      <c r="E2783">
        <f t="shared" si="173"/>
        <v>28</v>
      </c>
      <c r="F2783">
        <v>25</v>
      </c>
      <c r="G2783">
        <f t="shared" si="174"/>
        <v>26</v>
      </c>
      <c r="H2783">
        <v>26</v>
      </c>
      <c r="I2783">
        <f t="shared" si="175"/>
        <v>27</v>
      </c>
      <c r="J2783">
        <v>3307.03</v>
      </c>
    </row>
    <row r="2784" spans="1:10" x14ac:dyDescent="0.25">
      <c r="A2784" s="1">
        <v>42918.226319444446</v>
      </c>
      <c r="B2784">
        <v>25</v>
      </c>
      <c r="C2784">
        <f t="shared" si="172"/>
        <v>26</v>
      </c>
      <c r="D2784">
        <v>28</v>
      </c>
      <c r="E2784">
        <f t="shared" si="173"/>
        <v>29</v>
      </c>
      <c r="F2784">
        <v>26</v>
      </c>
      <c r="G2784">
        <f t="shared" si="174"/>
        <v>27</v>
      </c>
      <c r="H2784">
        <v>27</v>
      </c>
      <c r="I2784">
        <f t="shared" si="175"/>
        <v>28</v>
      </c>
      <c r="J2784">
        <v>2770.59</v>
      </c>
    </row>
    <row r="2785" spans="1:10" x14ac:dyDescent="0.25">
      <c r="A2785" s="1">
        <v>42918.226354166669</v>
      </c>
      <c r="B2785">
        <v>26</v>
      </c>
      <c r="C2785">
        <f t="shared" si="172"/>
        <v>27</v>
      </c>
      <c r="D2785">
        <v>29</v>
      </c>
      <c r="E2785">
        <f t="shared" si="173"/>
        <v>30</v>
      </c>
      <c r="F2785">
        <v>27</v>
      </c>
      <c r="G2785">
        <f t="shared" si="174"/>
        <v>28</v>
      </c>
      <c r="H2785">
        <v>28</v>
      </c>
      <c r="I2785">
        <f t="shared" si="175"/>
        <v>29</v>
      </c>
      <c r="J2785">
        <v>4667.6099999999997</v>
      </c>
    </row>
    <row r="2786" spans="1:10" x14ac:dyDescent="0.25">
      <c r="A2786" s="1">
        <v>42918.239629629628</v>
      </c>
      <c r="B2786">
        <v>0</v>
      </c>
      <c r="C2786">
        <f t="shared" si="172"/>
        <v>1</v>
      </c>
      <c r="D2786">
        <v>3</v>
      </c>
      <c r="E2786">
        <f t="shared" si="173"/>
        <v>4</v>
      </c>
      <c r="F2786">
        <v>1</v>
      </c>
      <c r="G2786">
        <f t="shared" si="174"/>
        <v>2</v>
      </c>
      <c r="H2786">
        <v>2</v>
      </c>
      <c r="I2786">
        <f t="shared" si="175"/>
        <v>3</v>
      </c>
      <c r="J2786">
        <v>221829</v>
      </c>
    </row>
    <row r="2787" spans="1:10" x14ac:dyDescent="0.25">
      <c r="A2787" s="1">
        <v>42918.239675925928</v>
      </c>
      <c r="B2787">
        <v>1</v>
      </c>
      <c r="C2787">
        <f t="shared" si="172"/>
        <v>2</v>
      </c>
      <c r="D2787">
        <v>4</v>
      </c>
      <c r="E2787">
        <f t="shared" si="173"/>
        <v>5</v>
      </c>
      <c r="F2787">
        <v>2</v>
      </c>
      <c r="G2787">
        <f t="shared" si="174"/>
        <v>3</v>
      </c>
      <c r="H2787">
        <v>3</v>
      </c>
      <c r="I2787">
        <f t="shared" si="175"/>
        <v>4</v>
      </c>
      <c r="J2787">
        <v>41.806800000000003</v>
      </c>
    </row>
    <row r="2788" spans="1:10" x14ac:dyDescent="0.25">
      <c r="A2788" s="1">
        <v>42918.239710648151</v>
      </c>
      <c r="B2788">
        <v>2</v>
      </c>
      <c r="C2788">
        <f t="shared" si="172"/>
        <v>3</v>
      </c>
      <c r="D2788">
        <v>5</v>
      </c>
      <c r="E2788">
        <f t="shared" si="173"/>
        <v>6</v>
      </c>
      <c r="F2788">
        <v>3</v>
      </c>
      <c r="G2788">
        <f t="shared" si="174"/>
        <v>4</v>
      </c>
      <c r="H2788">
        <v>4</v>
      </c>
      <c r="I2788">
        <f t="shared" si="175"/>
        <v>5</v>
      </c>
      <c r="J2788">
        <v>130314</v>
      </c>
    </row>
    <row r="2789" spans="1:10" x14ac:dyDescent="0.25">
      <c r="A2789" s="1">
        <v>42918.239756944444</v>
      </c>
      <c r="B2789">
        <v>6</v>
      </c>
      <c r="C2789">
        <f t="shared" si="172"/>
        <v>7</v>
      </c>
      <c r="D2789">
        <v>9</v>
      </c>
      <c r="E2789">
        <f t="shared" si="173"/>
        <v>10</v>
      </c>
      <c r="F2789">
        <v>7</v>
      </c>
      <c r="G2789">
        <f t="shared" si="174"/>
        <v>8</v>
      </c>
      <c r="H2789">
        <v>8</v>
      </c>
      <c r="I2789">
        <f t="shared" si="175"/>
        <v>9</v>
      </c>
      <c r="J2789">
        <v>17240.2</v>
      </c>
    </row>
    <row r="2790" spans="1:10" x14ac:dyDescent="0.25">
      <c r="A2790" s="1">
        <v>42918.239803240744</v>
      </c>
      <c r="B2790">
        <v>7</v>
      </c>
      <c r="C2790">
        <f t="shared" si="172"/>
        <v>8</v>
      </c>
      <c r="D2790">
        <v>10</v>
      </c>
      <c r="E2790">
        <f t="shared" si="173"/>
        <v>11</v>
      </c>
      <c r="F2790">
        <v>8</v>
      </c>
      <c r="G2790">
        <f t="shared" si="174"/>
        <v>9</v>
      </c>
      <c r="H2790">
        <v>9</v>
      </c>
      <c r="I2790">
        <f t="shared" si="175"/>
        <v>10</v>
      </c>
      <c r="J2790">
        <v>1822.94</v>
      </c>
    </row>
    <row r="2791" spans="1:10" x14ac:dyDescent="0.25">
      <c r="A2791" s="1">
        <v>42918.239837962959</v>
      </c>
      <c r="B2791">
        <v>8</v>
      </c>
      <c r="C2791">
        <f t="shared" si="172"/>
        <v>9</v>
      </c>
      <c r="D2791">
        <v>11</v>
      </c>
      <c r="E2791">
        <f t="shared" si="173"/>
        <v>12</v>
      </c>
      <c r="F2791">
        <v>9</v>
      </c>
      <c r="G2791">
        <f t="shared" si="174"/>
        <v>10</v>
      </c>
      <c r="H2791">
        <v>10</v>
      </c>
      <c r="I2791">
        <f t="shared" si="175"/>
        <v>11</v>
      </c>
      <c r="J2791">
        <v>128089</v>
      </c>
    </row>
    <row r="2792" spans="1:10" x14ac:dyDescent="0.25">
      <c r="A2792" s="1">
        <v>42918.239884259259</v>
      </c>
      <c r="B2792">
        <v>12</v>
      </c>
      <c r="C2792">
        <f t="shared" si="172"/>
        <v>13</v>
      </c>
      <c r="D2792">
        <v>15</v>
      </c>
      <c r="E2792">
        <f t="shared" si="173"/>
        <v>16</v>
      </c>
      <c r="F2792">
        <v>13</v>
      </c>
      <c r="G2792">
        <f t="shared" si="174"/>
        <v>14</v>
      </c>
      <c r="H2792">
        <v>14</v>
      </c>
      <c r="I2792">
        <f t="shared" si="175"/>
        <v>15</v>
      </c>
      <c r="J2792">
        <v>1626.52</v>
      </c>
    </row>
    <row r="2793" spans="1:10" x14ac:dyDescent="0.25">
      <c r="A2793" s="1">
        <v>42918.239930555559</v>
      </c>
      <c r="B2793">
        <v>13</v>
      </c>
      <c r="C2793">
        <f t="shared" si="172"/>
        <v>14</v>
      </c>
      <c r="D2793">
        <v>16</v>
      </c>
      <c r="E2793">
        <f t="shared" si="173"/>
        <v>17</v>
      </c>
      <c r="F2793">
        <v>14</v>
      </c>
      <c r="G2793">
        <f t="shared" si="174"/>
        <v>15</v>
      </c>
      <c r="H2793">
        <v>15</v>
      </c>
      <c r="I2793">
        <f t="shared" si="175"/>
        <v>16</v>
      </c>
      <c r="J2793">
        <v>146907</v>
      </c>
    </row>
    <row r="2794" spans="1:10" x14ac:dyDescent="0.25">
      <c r="A2794" s="1">
        <v>42918.239965277775</v>
      </c>
      <c r="B2794">
        <v>14</v>
      </c>
      <c r="C2794">
        <f t="shared" si="172"/>
        <v>15</v>
      </c>
      <c r="D2794">
        <v>17</v>
      </c>
      <c r="E2794">
        <f t="shared" si="173"/>
        <v>18</v>
      </c>
      <c r="F2794">
        <v>15</v>
      </c>
      <c r="G2794">
        <f t="shared" si="174"/>
        <v>16</v>
      </c>
      <c r="H2794">
        <v>16</v>
      </c>
      <c r="I2794">
        <f t="shared" si="175"/>
        <v>17</v>
      </c>
      <c r="J2794">
        <v>4.6136700000000003E-2</v>
      </c>
    </row>
    <row r="2795" spans="1:10" x14ac:dyDescent="0.25">
      <c r="A2795" s="1">
        <v>42918.240011574075</v>
      </c>
      <c r="B2795">
        <v>18</v>
      </c>
      <c r="C2795">
        <f t="shared" si="172"/>
        <v>19</v>
      </c>
      <c r="D2795">
        <v>21</v>
      </c>
      <c r="E2795">
        <f t="shared" si="173"/>
        <v>22</v>
      </c>
      <c r="F2795">
        <v>19</v>
      </c>
      <c r="G2795">
        <f t="shared" si="174"/>
        <v>20</v>
      </c>
      <c r="H2795">
        <v>20</v>
      </c>
      <c r="I2795">
        <f t="shared" si="175"/>
        <v>21</v>
      </c>
      <c r="J2795">
        <v>2252.98</v>
      </c>
    </row>
    <row r="2796" spans="1:10" x14ac:dyDescent="0.25">
      <c r="A2796" s="1">
        <v>42918.24009259259</v>
      </c>
      <c r="B2796">
        <v>20</v>
      </c>
      <c r="C2796">
        <f t="shared" si="172"/>
        <v>21</v>
      </c>
      <c r="D2796">
        <v>23</v>
      </c>
      <c r="E2796">
        <f t="shared" si="173"/>
        <v>24</v>
      </c>
      <c r="F2796">
        <v>21</v>
      </c>
      <c r="G2796">
        <f t="shared" si="174"/>
        <v>22</v>
      </c>
      <c r="H2796">
        <v>22</v>
      </c>
      <c r="I2796">
        <f t="shared" si="175"/>
        <v>23</v>
      </c>
      <c r="J2796">
        <v>108295</v>
      </c>
    </row>
    <row r="2797" spans="1:10" x14ac:dyDescent="0.25">
      <c r="A2797" s="1">
        <v>42918.24013888889</v>
      </c>
      <c r="B2797">
        <v>24</v>
      </c>
      <c r="C2797">
        <f t="shared" si="172"/>
        <v>25</v>
      </c>
      <c r="D2797">
        <v>27</v>
      </c>
      <c r="E2797">
        <f t="shared" si="173"/>
        <v>28</v>
      </c>
      <c r="F2797">
        <v>25</v>
      </c>
      <c r="G2797">
        <f t="shared" si="174"/>
        <v>26</v>
      </c>
      <c r="H2797">
        <v>26</v>
      </c>
      <c r="I2797">
        <f t="shared" si="175"/>
        <v>27</v>
      </c>
      <c r="J2797">
        <v>3236.01</v>
      </c>
    </row>
    <row r="2798" spans="1:10" x14ac:dyDescent="0.25">
      <c r="A2798" s="1">
        <v>42918.240173611113</v>
      </c>
      <c r="B2798">
        <v>25</v>
      </c>
      <c r="C2798">
        <f t="shared" si="172"/>
        <v>26</v>
      </c>
      <c r="D2798">
        <v>28</v>
      </c>
      <c r="E2798">
        <f t="shared" si="173"/>
        <v>29</v>
      </c>
      <c r="F2798">
        <v>26</v>
      </c>
      <c r="G2798">
        <f t="shared" si="174"/>
        <v>27</v>
      </c>
      <c r="H2798">
        <v>27</v>
      </c>
      <c r="I2798">
        <f t="shared" si="175"/>
        <v>28</v>
      </c>
      <c r="J2798">
        <v>2574.23</v>
      </c>
    </row>
    <row r="2799" spans="1:10" x14ac:dyDescent="0.25">
      <c r="A2799" s="1">
        <v>42918.240231481483</v>
      </c>
      <c r="B2799">
        <v>26</v>
      </c>
      <c r="C2799">
        <f t="shared" si="172"/>
        <v>27</v>
      </c>
      <c r="D2799">
        <v>29</v>
      </c>
      <c r="E2799">
        <f t="shared" si="173"/>
        <v>30</v>
      </c>
      <c r="F2799">
        <v>27</v>
      </c>
      <c r="G2799">
        <f t="shared" si="174"/>
        <v>28</v>
      </c>
      <c r="H2799">
        <v>28</v>
      </c>
      <c r="I2799">
        <f t="shared" si="175"/>
        <v>29</v>
      </c>
      <c r="J2799">
        <v>4275.47</v>
      </c>
    </row>
    <row r="2800" spans="1:10" x14ac:dyDescent="0.25">
      <c r="A2800" s="1">
        <v>42918.253518518519</v>
      </c>
      <c r="B2800">
        <v>0</v>
      </c>
      <c r="C2800">
        <f t="shared" si="172"/>
        <v>1</v>
      </c>
      <c r="D2800">
        <v>3</v>
      </c>
      <c r="E2800">
        <f t="shared" si="173"/>
        <v>4</v>
      </c>
      <c r="F2800">
        <v>1</v>
      </c>
      <c r="G2800">
        <f t="shared" si="174"/>
        <v>2</v>
      </c>
      <c r="H2800">
        <v>2</v>
      </c>
      <c r="I2800">
        <f t="shared" si="175"/>
        <v>3</v>
      </c>
      <c r="J2800">
        <v>222633</v>
      </c>
    </row>
    <row r="2801" spans="1:10" x14ac:dyDescent="0.25">
      <c r="A2801" s="1">
        <v>42918.253564814811</v>
      </c>
      <c r="B2801">
        <v>1</v>
      </c>
      <c r="C2801">
        <f t="shared" si="172"/>
        <v>2</v>
      </c>
      <c r="D2801">
        <v>4</v>
      </c>
      <c r="E2801">
        <f t="shared" si="173"/>
        <v>5</v>
      </c>
      <c r="F2801">
        <v>2</v>
      </c>
      <c r="G2801">
        <f t="shared" si="174"/>
        <v>3</v>
      </c>
      <c r="H2801">
        <v>3</v>
      </c>
      <c r="I2801">
        <f t="shared" si="175"/>
        <v>4</v>
      </c>
      <c r="J2801">
        <v>33.8812</v>
      </c>
    </row>
    <row r="2802" spans="1:10" x14ac:dyDescent="0.25">
      <c r="A2802" s="1">
        <v>42918.253611111111</v>
      </c>
      <c r="B2802">
        <v>2</v>
      </c>
      <c r="C2802">
        <f t="shared" si="172"/>
        <v>3</v>
      </c>
      <c r="D2802">
        <v>5</v>
      </c>
      <c r="E2802">
        <f t="shared" si="173"/>
        <v>6</v>
      </c>
      <c r="F2802">
        <v>3</v>
      </c>
      <c r="G2802">
        <f t="shared" si="174"/>
        <v>4</v>
      </c>
      <c r="H2802">
        <v>4</v>
      </c>
      <c r="I2802">
        <f t="shared" si="175"/>
        <v>5</v>
      </c>
      <c r="J2802">
        <v>134197</v>
      </c>
    </row>
    <row r="2803" spans="1:10" x14ac:dyDescent="0.25">
      <c r="A2803" s="1">
        <v>42918.253657407404</v>
      </c>
      <c r="B2803">
        <v>6</v>
      </c>
      <c r="C2803">
        <f t="shared" si="172"/>
        <v>7</v>
      </c>
      <c r="D2803">
        <v>9</v>
      </c>
      <c r="E2803">
        <f t="shared" si="173"/>
        <v>10</v>
      </c>
      <c r="F2803">
        <v>7</v>
      </c>
      <c r="G2803">
        <f t="shared" si="174"/>
        <v>8</v>
      </c>
      <c r="H2803">
        <v>8</v>
      </c>
      <c r="I2803">
        <f t="shared" si="175"/>
        <v>9</v>
      </c>
      <c r="J2803">
        <v>17353.2</v>
      </c>
    </row>
    <row r="2804" spans="1:10" x14ac:dyDescent="0.25">
      <c r="A2804" s="1">
        <v>42918.253692129627</v>
      </c>
      <c r="B2804">
        <v>7</v>
      </c>
      <c r="C2804">
        <f t="shared" si="172"/>
        <v>8</v>
      </c>
      <c r="D2804">
        <v>10</v>
      </c>
      <c r="E2804">
        <f t="shared" si="173"/>
        <v>11</v>
      </c>
      <c r="F2804">
        <v>8</v>
      </c>
      <c r="G2804">
        <f t="shared" si="174"/>
        <v>9</v>
      </c>
      <c r="H2804">
        <v>9</v>
      </c>
      <c r="I2804">
        <f t="shared" si="175"/>
        <v>10</v>
      </c>
      <c r="J2804">
        <v>1912.73</v>
      </c>
    </row>
    <row r="2805" spans="1:10" x14ac:dyDescent="0.25">
      <c r="A2805" s="1">
        <v>42918.253738425927</v>
      </c>
      <c r="B2805">
        <v>8</v>
      </c>
      <c r="C2805">
        <f t="shared" si="172"/>
        <v>9</v>
      </c>
      <c r="D2805">
        <v>11</v>
      </c>
      <c r="E2805">
        <f t="shared" si="173"/>
        <v>12</v>
      </c>
      <c r="F2805">
        <v>9</v>
      </c>
      <c r="G2805">
        <f t="shared" si="174"/>
        <v>10</v>
      </c>
      <c r="H2805">
        <v>10</v>
      </c>
      <c r="I2805">
        <f t="shared" si="175"/>
        <v>11</v>
      </c>
      <c r="J2805">
        <v>138672</v>
      </c>
    </row>
    <row r="2806" spans="1:10" x14ac:dyDescent="0.25">
      <c r="A2806" s="1">
        <v>42918.253784722219</v>
      </c>
      <c r="B2806">
        <v>12</v>
      </c>
      <c r="C2806">
        <f t="shared" si="172"/>
        <v>13</v>
      </c>
      <c r="D2806">
        <v>15</v>
      </c>
      <c r="E2806">
        <f t="shared" si="173"/>
        <v>16</v>
      </c>
      <c r="F2806">
        <v>13</v>
      </c>
      <c r="G2806">
        <f t="shared" si="174"/>
        <v>14</v>
      </c>
      <c r="H2806">
        <v>14</v>
      </c>
      <c r="I2806">
        <f t="shared" si="175"/>
        <v>15</v>
      </c>
      <c r="J2806">
        <v>1936.41</v>
      </c>
    </row>
    <row r="2807" spans="1:10" x14ac:dyDescent="0.25">
      <c r="A2807" s="1">
        <v>42918.253819444442</v>
      </c>
      <c r="B2807">
        <v>13</v>
      </c>
      <c r="C2807">
        <f t="shared" si="172"/>
        <v>14</v>
      </c>
      <c r="D2807">
        <v>16</v>
      </c>
      <c r="E2807">
        <f t="shared" si="173"/>
        <v>17</v>
      </c>
      <c r="F2807">
        <v>14</v>
      </c>
      <c r="G2807">
        <f t="shared" si="174"/>
        <v>15</v>
      </c>
      <c r="H2807">
        <v>15</v>
      </c>
      <c r="I2807">
        <f t="shared" si="175"/>
        <v>16</v>
      </c>
      <c r="J2807">
        <v>164592</v>
      </c>
    </row>
    <row r="2808" spans="1:10" x14ac:dyDescent="0.25">
      <c r="A2808" s="1">
        <v>42918.253865740742</v>
      </c>
      <c r="B2808">
        <v>14</v>
      </c>
      <c r="C2808">
        <f t="shared" si="172"/>
        <v>15</v>
      </c>
      <c r="D2808">
        <v>17</v>
      </c>
      <c r="E2808">
        <f t="shared" si="173"/>
        <v>18</v>
      </c>
      <c r="F2808">
        <v>15</v>
      </c>
      <c r="G2808">
        <f t="shared" si="174"/>
        <v>16</v>
      </c>
      <c r="H2808">
        <v>16</v>
      </c>
      <c r="I2808">
        <f t="shared" si="175"/>
        <v>17</v>
      </c>
      <c r="J2808">
        <v>4.73564E-2</v>
      </c>
    </row>
    <row r="2809" spans="1:10" x14ac:dyDescent="0.25">
      <c r="A2809" s="1">
        <v>42918.253912037035</v>
      </c>
      <c r="B2809">
        <v>18</v>
      </c>
      <c r="C2809">
        <f t="shared" si="172"/>
        <v>19</v>
      </c>
      <c r="D2809">
        <v>21</v>
      </c>
      <c r="E2809">
        <f t="shared" si="173"/>
        <v>22</v>
      </c>
      <c r="F2809">
        <v>19</v>
      </c>
      <c r="G2809">
        <f t="shared" si="174"/>
        <v>20</v>
      </c>
      <c r="H2809">
        <v>20</v>
      </c>
      <c r="I2809">
        <f t="shared" si="175"/>
        <v>21</v>
      </c>
      <c r="J2809">
        <v>2262.36</v>
      </c>
    </row>
    <row r="2810" spans="1:10" x14ac:dyDescent="0.25">
      <c r="A2810" s="1">
        <v>42918.254004629627</v>
      </c>
      <c r="B2810">
        <v>20</v>
      </c>
      <c r="C2810">
        <f t="shared" si="172"/>
        <v>21</v>
      </c>
      <c r="D2810">
        <v>23</v>
      </c>
      <c r="E2810">
        <f t="shared" si="173"/>
        <v>24</v>
      </c>
      <c r="F2810">
        <v>21</v>
      </c>
      <c r="G2810">
        <f t="shared" si="174"/>
        <v>22</v>
      </c>
      <c r="H2810">
        <v>22</v>
      </c>
      <c r="I2810">
        <f t="shared" si="175"/>
        <v>23</v>
      </c>
      <c r="J2810">
        <v>110490</v>
      </c>
    </row>
    <row r="2811" spans="1:10" x14ac:dyDescent="0.25">
      <c r="A2811" s="1">
        <v>42918.25403935185</v>
      </c>
      <c r="B2811">
        <v>24</v>
      </c>
      <c r="C2811">
        <f t="shared" si="172"/>
        <v>25</v>
      </c>
      <c r="D2811">
        <v>27</v>
      </c>
      <c r="E2811">
        <f t="shared" si="173"/>
        <v>28</v>
      </c>
      <c r="F2811">
        <v>25</v>
      </c>
      <c r="G2811">
        <f t="shared" si="174"/>
        <v>26</v>
      </c>
      <c r="H2811">
        <v>26</v>
      </c>
      <c r="I2811">
        <f t="shared" si="175"/>
        <v>27</v>
      </c>
      <c r="J2811">
        <v>3098.14</v>
      </c>
    </row>
    <row r="2812" spans="1:10" x14ac:dyDescent="0.25">
      <c r="A2812" s="1">
        <v>42918.25408564815</v>
      </c>
      <c r="B2812">
        <v>25</v>
      </c>
      <c r="C2812">
        <f t="shared" si="172"/>
        <v>26</v>
      </c>
      <c r="D2812">
        <v>28</v>
      </c>
      <c r="E2812">
        <f t="shared" si="173"/>
        <v>29</v>
      </c>
      <c r="F2812">
        <v>26</v>
      </c>
      <c r="G2812">
        <f t="shared" si="174"/>
        <v>27</v>
      </c>
      <c r="H2812">
        <v>27</v>
      </c>
      <c r="I2812">
        <f t="shared" si="175"/>
        <v>28</v>
      </c>
      <c r="J2812">
        <v>2311.2199999999998</v>
      </c>
    </row>
    <row r="2813" spans="1:10" x14ac:dyDescent="0.25">
      <c r="A2813" s="1">
        <v>42918.254131944443</v>
      </c>
      <c r="B2813">
        <v>26</v>
      </c>
      <c r="C2813">
        <f t="shared" si="172"/>
        <v>27</v>
      </c>
      <c r="D2813">
        <v>29</v>
      </c>
      <c r="E2813">
        <f t="shared" si="173"/>
        <v>30</v>
      </c>
      <c r="F2813">
        <v>27</v>
      </c>
      <c r="G2813">
        <f t="shared" si="174"/>
        <v>28</v>
      </c>
      <c r="H2813">
        <v>28</v>
      </c>
      <c r="I2813">
        <f t="shared" si="175"/>
        <v>29</v>
      </c>
      <c r="J2813">
        <v>4128.9399999999996</v>
      </c>
    </row>
    <row r="2814" spans="1:10" x14ac:dyDescent="0.25">
      <c r="A2814" s="1">
        <v>42918.267407407409</v>
      </c>
      <c r="B2814">
        <v>0</v>
      </c>
      <c r="C2814">
        <f t="shared" si="172"/>
        <v>1</v>
      </c>
      <c r="D2814">
        <v>3</v>
      </c>
      <c r="E2814">
        <f t="shared" si="173"/>
        <v>4</v>
      </c>
      <c r="F2814">
        <v>1</v>
      </c>
      <c r="G2814">
        <f t="shared" si="174"/>
        <v>2</v>
      </c>
      <c r="H2814">
        <v>2</v>
      </c>
      <c r="I2814">
        <f t="shared" si="175"/>
        <v>3</v>
      </c>
      <c r="J2814">
        <v>229893</v>
      </c>
    </row>
    <row r="2815" spans="1:10" x14ac:dyDescent="0.25">
      <c r="A2815" s="1">
        <v>42918.267453703702</v>
      </c>
      <c r="B2815">
        <v>1</v>
      </c>
      <c r="C2815">
        <f t="shared" si="172"/>
        <v>2</v>
      </c>
      <c r="D2815">
        <v>4</v>
      </c>
      <c r="E2815">
        <f t="shared" si="173"/>
        <v>5</v>
      </c>
      <c r="F2815">
        <v>2</v>
      </c>
      <c r="G2815">
        <f t="shared" si="174"/>
        <v>3</v>
      </c>
      <c r="H2815">
        <v>3</v>
      </c>
      <c r="I2815">
        <f t="shared" si="175"/>
        <v>4</v>
      </c>
      <c r="J2815">
        <v>37.558300000000003</v>
      </c>
    </row>
    <row r="2816" spans="1:10" x14ac:dyDescent="0.25">
      <c r="A2816" s="1">
        <v>42918.267500000002</v>
      </c>
      <c r="B2816">
        <v>2</v>
      </c>
      <c r="C2816">
        <f t="shared" si="172"/>
        <v>3</v>
      </c>
      <c r="D2816">
        <v>5</v>
      </c>
      <c r="E2816">
        <f t="shared" si="173"/>
        <v>6</v>
      </c>
      <c r="F2816">
        <v>3</v>
      </c>
      <c r="G2816">
        <f t="shared" si="174"/>
        <v>4</v>
      </c>
      <c r="H2816">
        <v>4</v>
      </c>
      <c r="I2816">
        <f t="shared" si="175"/>
        <v>5</v>
      </c>
      <c r="J2816">
        <v>141270</v>
      </c>
    </row>
    <row r="2817" spans="1:10" x14ac:dyDescent="0.25">
      <c r="A2817" s="1">
        <v>42918.267534722225</v>
      </c>
      <c r="B2817">
        <v>6</v>
      </c>
      <c r="C2817">
        <f t="shared" si="172"/>
        <v>7</v>
      </c>
      <c r="D2817">
        <v>9</v>
      </c>
      <c r="E2817">
        <f t="shared" si="173"/>
        <v>10</v>
      </c>
      <c r="F2817">
        <v>7</v>
      </c>
      <c r="G2817">
        <f t="shared" si="174"/>
        <v>8</v>
      </c>
      <c r="H2817">
        <v>8</v>
      </c>
      <c r="I2817">
        <f t="shared" si="175"/>
        <v>9</v>
      </c>
      <c r="J2817">
        <v>18520.8</v>
      </c>
    </row>
    <row r="2818" spans="1:10" x14ac:dyDescent="0.25">
      <c r="A2818" s="1">
        <v>42918.267581018517</v>
      </c>
      <c r="B2818">
        <v>7</v>
      </c>
      <c r="C2818">
        <f t="shared" si="172"/>
        <v>8</v>
      </c>
      <c r="D2818">
        <v>10</v>
      </c>
      <c r="E2818">
        <f t="shared" si="173"/>
        <v>11</v>
      </c>
      <c r="F2818">
        <v>8</v>
      </c>
      <c r="G2818">
        <f t="shared" si="174"/>
        <v>9</v>
      </c>
      <c r="H2818">
        <v>9</v>
      </c>
      <c r="I2818">
        <f t="shared" si="175"/>
        <v>10</v>
      </c>
      <c r="J2818">
        <v>1902.4</v>
      </c>
    </row>
    <row r="2819" spans="1:10" x14ac:dyDescent="0.25">
      <c r="A2819" s="1">
        <v>42918.267627314817</v>
      </c>
      <c r="B2819">
        <v>8</v>
      </c>
      <c r="C2819">
        <f t="shared" ref="C2819:C2882" si="176">B2819+1</f>
        <v>9</v>
      </c>
      <c r="D2819">
        <v>11</v>
      </c>
      <c r="E2819">
        <f t="shared" ref="E2819:E2882" si="177">D2819+1</f>
        <v>12</v>
      </c>
      <c r="F2819">
        <v>9</v>
      </c>
      <c r="G2819">
        <f t="shared" ref="G2819:G2882" si="178">F2819+1</f>
        <v>10</v>
      </c>
      <c r="H2819">
        <v>10</v>
      </c>
      <c r="I2819">
        <f t="shared" ref="I2819:I2882" si="179">H2819+1</f>
        <v>11</v>
      </c>
      <c r="J2819">
        <v>131038</v>
      </c>
    </row>
    <row r="2820" spans="1:10" x14ac:dyDescent="0.25">
      <c r="A2820" s="1">
        <v>42918.26767361111</v>
      </c>
      <c r="B2820">
        <v>12</v>
      </c>
      <c r="C2820">
        <f t="shared" si="176"/>
        <v>13</v>
      </c>
      <c r="D2820">
        <v>15</v>
      </c>
      <c r="E2820">
        <f t="shared" si="177"/>
        <v>16</v>
      </c>
      <c r="F2820">
        <v>13</v>
      </c>
      <c r="G2820">
        <f t="shared" si="178"/>
        <v>14</v>
      </c>
      <c r="H2820">
        <v>14</v>
      </c>
      <c r="I2820">
        <f t="shared" si="179"/>
        <v>15</v>
      </c>
      <c r="J2820">
        <v>1819.34</v>
      </c>
    </row>
    <row r="2821" spans="1:10" x14ac:dyDescent="0.25">
      <c r="A2821" s="1">
        <v>42918.26771990741</v>
      </c>
      <c r="B2821">
        <v>13</v>
      </c>
      <c r="C2821">
        <f t="shared" si="176"/>
        <v>14</v>
      </c>
      <c r="D2821">
        <v>16</v>
      </c>
      <c r="E2821">
        <f t="shared" si="177"/>
        <v>17</v>
      </c>
      <c r="F2821">
        <v>14</v>
      </c>
      <c r="G2821">
        <f t="shared" si="178"/>
        <v>15</v>
      </c>
      <c r="H2821">
        <v>15</v>
      </c>
      <c r="I2821">
        <f t="shared" si="179"/>
        <v>16</v>
      </c>
      <c r="J2821">
        <v>154090</v>
      </c>
    </row>
    <row r="2822" spans="1:10" x14ac:dyDescent="0.25">
      <c r="A2822" s="1">
        <v>42918.267754629633</v>
      </c>
      <c r="B2822">
        <v>14</v>
      </c>
      <c r="C2822">
        <f t="shared" si="176"/>
        <v>15</v>
      </c>
      <c r="D2822">
        <v>17</v>
      </c>
      <c r="E2822">
        <f t="shared" si="177"/>
        <v>18</v>
      </c>
      <c r="F2822">
        <v>15</v>
      </c>
      <c r="G2822">
        <f t="shared" si="178"/>
        <v>16</v>
      </c>
      <c r="H2822">
        <v>16</v>
      </c>
      <c r="I2822">
        <f t="shared" si="179"/>
        <v>17</v>
      </c>
      <c r="J2822">
        <v>4.4794800000000003E-2</v>
      </c>
    </row>
    <row r="2823" spans="1:10" x14ac:dyDescent="0.25">
      <c r="A2823" s="1">
        <v>42918.267812500002</v>
      </c>
      <c r="B2823">
        <v>18</v>
      </c>
      <c r="C2823">
        <f t="shared" si="176"/>
        <v>19</v>
      </c>
      <c r="D2823">
        <v>21</v>
      </c>
      <c r="E2823">
        <f t="shared" si="177"/>
        <v>22</v>
      </c>
      <c r="F2823">
        <v>19</v>
      </c>
      <c r="G2823">
        <f t="shared" si="178"/>
        <v>20</v>
      </c>
      <c r="H2823">
        <v>20</v>
      </c>
      <c r="I2823">
        <f t="shared" si="179"/>
        <v>21</v>
      </c>
      <c r="J2823">
        <v>2044.8</v>
      </c>
    </row>
    <row r="2824" spans="1:10" x14ac:dyDescent="0.25">
      <c r="A2824" s="1">
        <v>42918.267893518518</v>
      </c>
      <c r="B2824">
        <v>20</v>
      </c>
      <c r="C2824">
        <f t="shared" si="176"/>
        <v>21</v>
      </c>
      <c r="D2824">
        <v>23</v>
      </c>
      <c r="E2824">
        <f t="shared" si="177"/>
        <v>24</v>
      </c>
      <c r="F2824">
        <v>21</v>
      </c>
      <c r="G2824">
        <f t="shared" si="178"/>
        <v>22</v>
      </c>
      <c r="H2824">
        <v>22</v>
      </c>
      <c r="I2824">
        <f t="shared" si="179"/>
        <v>23</v>
      </c>
      <c r="J2824">
        <v>109391</v>
      </c>
    </row>
    <row r="2825" spans="1:10" x14ac:dyDescent="0.25">
      <c r="A2825" s="1">
        <v>42918.267939814818</v>
      </c>
      <c r="B2825">
        <v>24</v>
      </c>
      <c r="C2825">
        <f t="shared" si="176"/>
        <v>25</v>
      </c>
      <c r="D2825">
        <v>27</v>
      </c>
      <c r="E2825">
        <f t="shared" si="177"/>
        <v>28</v>
      </c>
      <c r="F2825">
        <v>25</v>
      </c>
      <c r="G2825">
        <f t="shared" si="178"/>
        <v>26</v>
      </c>
      <c r="H2825">
        <v>26</v>
      </c>
      <c r="I2825">
        <f t="shared" si="179"/>
        <v>27</v>
      </c>
      <c r="J2825">
        <v>3617.87</v>
      </c>
    </row>
    <row r="2826" spans="1:10" x14ac:dyDescent="0.25">
      <c r="A2826" s="1">
        <v>42918.26798611111</v>
      </c>
      <c r="B2826">
        <v>25</v>
      </c>
      <c r="C2826">
        <f t="shared" si="176"/>
        <v>26</v>
      </c>
      <c r="D2826">
        <v>28</v>
      </c>
      <c r="E2826">
        <f t="shared" si="177"/>
        <v>29</v>
      </c>
      <c r="F2826">
        <v>26</v>
      </c>
      <c r="G2826">
        <f t="shared" si="178"/>
        <v>27</v>
      </c>
      <c r="H2826">
        <v>27</v>
      </c>
      <c r="I2826">
        <f t="shared" si="179"/>
        <v>28</v>
      </c>
      <c r="J2826">
        <v>2182.7199999999998</v>
      </c>
    </row>
    <row r="2827" spans="1:10" x14ac:dyDescent="0.25">
      <c r="A2827" s="1">
        <v>42918.26803240741</v>
      </c>
      <c r="B2827">
        <v>26</v>
      </c>
      <c r="C2827">
        <f t="shared" si="176"/>
        <v>27</v>
      </c>
      <c r="D2827">
        <v>29</v>
      </c>
      <c r="E2827">
        <f t="shared" si="177"/>
        <v>30</v>
      </c>
      <c r="F2827">
        <v>27</v>
      </c>
      <c r="G2827">
        <f t="shared" si="178"/>
        <v>28</v>
      </c>
      <c r="H2827">
        <v>28</v>
      </c>
      <c r="I2827">
        <f t="shared" si="179"/>
        <v>29</v>
      </c>
      <c r="J2827">
        <v>4302.8599999999997</v>
      </c>
    </row>
    <row r="2828" spans="1:10" x14ac:dyDescent="0.25">
      <c r="A2828" s="1">
        <v>42918.2812962963</v>
      </c>
      <c r="B2828">
        <v>0</v>
      </c>
      <c r="C2828">
        <f t="shared" si="176"/>
        <v>1</v>
      </c>
      <c r="D2828">
        <v>3</v>
      </c>
      <c r="E2828">
        <f t="shared" si="177"/>
        <v>4</v>
      </c>
      <c r="F2828">
        <v>1</v>
      </c>
      <c r="G2828">
        <f t="shared" si="178"/>
        <v>2</v>
      </c>
      <c r="H2828">
        <v>2</v>
      </c>
      <c r="I2828">
        <f t="shared" si="179"/>
        <v>3</v>
      </c>
      <c r="J2828">
        <v>222541</v>
      </c>
    </row>
    <row r="2829" spans="1:10" x14ac:dyDescent="0.25">
      <c r="A2829" s="1">
        <v>42918.281342592592</v>
      </c>
      <c r="B2829">
        <v>1</v>
      </c>
      <c r="C2829">
        <f t="shared" si="176"/>
        <v>2</v>
      </c>
      <c r="D2829">
        <v>4</v>
      </c>
      <c r="E2829">
        <f t="shared" si="177"/>
        <v>5</v>
      </c>
      <c r="F2829">
        <v>2</v>
      </c>
      <c r="G2829">
        <f t="shared" si="178"/>
        <v>3</v>
      </c>
      <c r="H2829">
        <v>3</v>
      </c>
      <c r="I2829">
        <f t="shared" si="179"/>
        <v>4</v>
      </c>
      <c r="J2829">
        <v>68.448800000000006</v>
      </c>
    </row>
    <row r="2830" spans="1:10" x14ac:dyDescent="0.25">
      <c r="A2830" s="1">
        <v>42918.281388888892</v>
      </c>
      <c r="B2830">
        <v>2</v>
      </c>
      <c r="C2830">
        <f t="shared" si="176"/>
        <v>3</v>
      </c>
      <c r="D2830">
        <v>5</v>
      </c>
      <c r="E2830">
        <f t="shared" si="177"/>
        <v>6</v>
      </c>
      <c r="F2830">
        <v>3</v>
      </c>
      <c r="G2830">
        <f t="shared" si="178"/>
        <v>4</v>
      </c>
      <c r="H2830">
        <v>4</v>
      </c>
      <c r="I2830">
        <f t="shared" si="179"/>
        <v>5</v>
      </c>
      <c r="J2830">
        <v>134780</v>
      </c>
    </row>
    <row r="2831" spans="1:10" x14ac:dyDescent="0.25">
      <c r="A2831" s="1">
        <v>42918.281435185185</v>
      </c>
      <c r="B2831">
        <v>6</v>
      </c>
      <c r="C2831">
        <f t="shared" si="176"/>
        <v>7</v>
      </c>
      <c r="D2831">
        <v>9</v>
      </c>
      <c r="E2831">
        <f t="shared" si="177"/>
        <v>10</v>
      </c>
      <c r="F2831">
        <v>7</v>
      </c>
      <c r="G2831">
        <f t="shared" si="178"/>
        <v>8</v>
      </c>
      <c r="H2831">
        <v>8</v>
      </c>
      <c r="I2831">
        <f t="shared" si="179"/>
        <v>9</v>
      </c>
      <c r="J2831">
        <v>19311.5</v>
      </c>
    </row>
    <row r="2832" spans="1:10" x14ac:dyDescent="0.25">
      <c r="A2832" s="1">
        <v>42918.281481481485</v>
      </c>
      <c r="B2832">
        <v>7</v>
      </c>
      <c r="C2832">
        <f t="shared" si="176"/>
        <v>8</v>
      </c>
      <c r="D2832">
        <v>10</v>
      </c>
      <c r="E2832">
        <f t="shared" si="177"/>
        <v>11</v>
      </c>
      <c r="F2832">
        <v>8</v>
      </c>
      <c r="G2832">
        <f t="shared" si="178"/>
        <v>9</v>
      </c>
      <c r="H2832">
        <v>9</v>
      </c>
      <c r="I2832">
        <f t="shared" si="179"/>
        <v>10</v>
      </c>
      <c r="J2832">
        <v>1633.13</v>
      </c>
    </row>
    <row r="2833" spans="1:10" x14ac:dyDescent="0.25">
      <c r="A2833" s="1">
        <v>42918.281527777777</v>
      </c>
      <c r="B2833">
        <v>8</v>
      </c>
      <c r="C2833">
        <f t="shared" si="176"/>
        <v>9</v>
      </c>
      <c r="D2833">
        <v>11</v>
      </c>
      <c r="E2833">
        <f t="shared" si="177"/>
        <v>12</v>
      </c>
      <c r="F2833">
        <v>9</v>
      </c>
      <c r="G2833">
        <f t="shared" si="178"/>
        <v>10</v>
      </c>
      <c r="H2833">
        <v>10</v>
      </c>
      <c r="I2833">
        <f t="shared" si="179"/>
        <v>11</v>
      </c>
      <c r="J2833">
        <v>137289</v>
      </c>
    </row>
    <row r="2834" spans="1:10" x14ac:dyDescent="0.25">
      <c r="A2834" s="1">
        <v>42918.2815625</v>
      </c>
      <c r="B2834">
        <v>12</v>
      </c>
      <c r="C2834">
        <f t="shared" si="176"/>
        <v>13</v>
      </c>
      <c r="D2834">
        <v>15</v>
      </c>
      <c r="E2834">
        <f t="shared" si="177"/>
        <v>16</v>
      </c>
      <c r="F2834">
        <v>13</v>
      </c>
      <c r="G2834">
        <f t="shared" si="178"/>
        <v>14</v>
      </c>
      <c r="H2834">
        <v>14</v>
      </c>
      <c r="I2834">
        <f t="shared" si="179"/>
        <v>15</v>
      </c>
      <c r="J2834">
        <v>2364.9499999999998</v>
      </c>
    </row>
    <row r="2835" spans="1:10" x14ac:dyDescent="0.25">
      <c r="A2835" s="1">
        <v>42918.281608796293</v>
      </c>
      <c r="B2835">
        <v>13</v>
      </c>
      <c r="C2835">
        <f t="shared" si="176"/>
        <v>14</v>
      </c>
      <c r="D2835">
        <v>16</v>
      </c>
      <c r="E2835">
        <f t="shared" si="177"/>
        <v>17</v>
      </c>
      <c r="F2835">
        <v>14</v>
      </c>
      <c r="G2835">
        <f t="shared" si="178"/>
        <v>15</v>
      </c>
      <c r="H2835">
        <v>15</v>
      </c>
      <c r="I2835">
        <f t="shared" si="179"/>
        <v>16</v>
      </c>
      <c r="J2835">
        <v>166833</v>
      </c>
    </row>
    <row r="2836" spans="1:10" x14ac:dyDescent="0.25">
      <c r="A2836" s="1">
        <v>42918.281655092593</v>
      </c>
      <c r="B2836">
        <v>14</v>
      </c>
      <c r="C2836">
        <f t="shared" si="176"/>
        <v>15</v>
      </c>
      <c r="D2836">
        <v>17</v>
      </c>
      <c r="E2836">
        <f t="shared" si="177"/>
        <v>18</v>
      </c>
      <c r="F2836">
        <v>15</v>
      </c>
      <c r="G2836">
        <f t="shared" si="178"/>
        <v>16</v>
      </c>
      <c r="H2836">
        <v>16</v>
      </c>
      <c r="I2836">
        <f t="shared" si="179"/>
        <v>17</v>
      </c>
      <c r="J2836">
        <v>4.6154300000000002E-2</v>
      </c>
    </row>
    <row r="2837" spans="1:10" x14ac:dyDescent="0.25">
      <c r="A2837" s="1">
        <v>42918.281701388885</v>
      </c>
      <c r="B2837">
        <v>18</v>
      </c>
      <c r="C2837">
        <f t="shared" si="176"/>
        <v>19</v>
      </c>
      <c r="D2837">
        <v>21</v>
      </c>
      <c r="E2837">
        <f t="shared" si="177"/>
        <v>22</v>
      </c>
      <c r="F2837">
        <v>19</v>
      </c>
      <c r="G2837">
        <f t="shared" si="178"/>
        <v>20</v>
      </c>
      <c r="H2837">
        <v>20</v>
      </c>
      <c r="I2837">
        <f t="shared" si="179"/>
        <v>21</v>
      </c>
      <c r="J2837">
        <v>2185.56</v>
      </c>
    </row>
    <row r="2838" spans="1:10" x14ac:dyDescent="0.25">
      <c r="A2838" s="1">
        <v>42918.281793981485</v>
      </c>
      <c r="B2838">
        <v>20</v>
      </c>
      <c r="C2838">
        <f t="shared" si="176"/>
        <v>21</v>
      </c>
      <c r="D2838">
        <v>23</v>
      </c>
      <c r="E2838">
        <f t="shared" si="177"/>
        <v>24</v>
      </c>
      <c r="F2838">
        <v>21</v>
      </c>
      <c r="G2838">
        <f t="shared" si="178"/>
        <v>22</v>
      </c>
      <c r="H2838">
        <v>22</v>
      </c>
      <c r="I2838">
        <f t="shared" si="179"/>
        <v>23</v>
      </c>
      <c r="J2838">
        <v>108779</v>
      </c>
    </row>
    <row r="2839" spans="1:10" x14ac:dyDescent="0.25">
      <c r="A2839" s="1">
        <v>42918.281840277778</v>
      </c>
      <c r="B2839">
        <v>24</v>
      </c>
      <c r="C2839">
        <f t="shared" si="176"/>
        <v>25</v>
      </c>
      <c r="D2839">
        <v>27</v>
      </c>
      <c r="E2839">
        <f t="shared" si="177"/>
        <v>28</v>
      </c>
      <c r="F2839">
        <v>25</v>
      </c>
      <c r="G2839">
        <f t="shared" si="178"/>
        <v>26</v>
      </c>
      <c r="H2839">
        <v>26</v>
      </c>
      <c r="I2839">
        <f t="shared" si="179"/>
        <v>27</v>
      </c>
      <c r="J2839">
        <v>3725.15</v>
      </c>
    </row>
    <row r="2840" spans="1:10" x14ac:dyDescent="0.25">
      <c r="A2840" s="1">
        <v>42918.281886574077</v>
      </c>
      <c r="B2840">
        <v>25</v>
      </c>
      <c r="C2840">
        <f t="shared" si="176"/>
        <v>26</v>
      </c>
      <c r="D2840">
        <v>28</v>
      </c>
      <c r="E2840">
        <f t="shared" si="177"/>
        <v>29</v>
      </c>
      <c r="F2840">
        <v>26</v>
      </c>
      <c r="G2840">
        <f t="shared" si="178"/>
        <v>27</v>
      </c>
      <c r="H2840">
        <v>27</v>
      </c>
      <c r="I2840">
        <f t="shared" si="179"/>
        <v>28</v>
      </c>
      <c r="J2840">
        <v>2657.75</v>
      </c>
    </row>
    <row r="2841" spans="1:10" x14ac:dyDescent="0.25">
      <c r="A2841" s="1">
        <v>42918.28193287037</v>
      </c>
      <c r="B2841">
        <v>26</v>
      </c>
      <c r="C2841">
        <f t="shared" si="176"/>
        <v>27</v>
      </c>
      <c r="D2841">
        <v>29</v>
      </c>
      <c r="E2841">
        <f t="shared" si="177"/>
        <v>30</v>
      </c>
      <c r="F2841">
        <v>27</v>
      </c>
      <c r="G2841">
        <f t="shared" si="178"/>
        <v>28</v>
      </c>
      <c r="H2841">
        <v>28</v>
      </c>
      <c r="I2841">
        <f t="shared" si="179"/>
        <v>29</v>
      </c>
      <c r="J2841">
        <v>4194.66</v>
      </c>
    </row>
    <row r="2842" spans="1:10" x14ac:dyDescent="0.25">
      <c r="A2842" s="1">
        <v>42918.295185185183</v>
      </c>
      <c r="B2842">
        <v>0</v>
      </c>
      <c r="C2842">
        <f t="shared" si="176"/>
        <v>1</v>
      </c>
      <c r="D2842">
        <v>3</v>
      </c>
      <c r="E2842">
        <f t="shared" si="177"/>
        <v>4</v>
      </c>
      <c r="F2842">
        <v>1</v>
      </c>
      <c r="G2842">
        <f t="shared" si="178"/>
        <v>2</v>
      </c>
      <c r="H2842">
        <v>2</v>
      </c>
      <c r="I2842">
        <f t="shared" si="179"/>
        <v>3</v>
      </c>
      <c r="J2842">
        <v>226778</v>
      </c>
    </row>
    <row r="2843" spans="1:10" x14ac:dyDescent="0.25">
      <c r="A2843" s="1">
        <v>42918.295231481483</v>
      </c>
      <c r="B2843">
        <v>1</v>
      </c>
      <c r="C2843">
        <f t="shared" si="176"/>
        <v>2</v>
      </c>
      <c r="D2843">
        <v>4</v>
      </c>
      <c r="E2843">
        <f t="shared" si="177"/>
        <v>5</v>
      </c>
      <c r="F2843">
        <v>2</v>
      </c>
      <c r="G2843">
        <f t="shared" si="178"/>
        <v>3</v>
      </c>
      <c r="H2843">
        <v>3</v>
      </c>
      <c r="I2843">
        <f t="shared" si="179"/>
        <v>4</v>
      </c>
      <c r="J2843">
        <v>39.517800000000001</v>
      </c>
    </row>
    <row r="2844" spans="1:10" x14ac:dyDescent="0.25">
      <c r="A2844" s="1">
        <v>42918.295277777775</v>
      </c>
      <c r="B2844">
        <v>2</v>
      </c>
      <c r="C2844">
        <f t="shared" si="176"/>
        <v>3</v>
      </c>
      <c r="D2844">
        <v>5</v>
      </c>
      <c r="E2844">
        <f t="shared" si="177"/>
        <v>6</v>
      </c>
      <c r="F2844">
        <v>3</v>
      </c>
      <c r="G2844">
        <f t="shared" si="178"/>
        <v>4</v>
      </c>
      <c r="H2844">
        <v>4</v>
      </c>
      <c r="I2844">
        <f t="shared" si="179"/>
        <v>5</v>
      </c>
      <c r="J2844">
        <v>138245</v>
      </c>
    </row>
    <row r="2845" spans="1:10" x14ac:dyDescent="0.25">
      <c r="A2845" s="1">
        <v>42918.295324074075</v>
      </c>
      <c r="B2845">
        <v>6</v>
      </c>
      <c r="C2845">
        <f t="shared" si="176"/>
        <v>7</v>
      </c>
      <c r="D2845">
        <v>9</v>
      </c>
      <c r="E2845">
        <f t="shared" si="177"/>
        <v>10</v>
      </c>
      <c r="F2845">
        <v>7</v>
      </c>
      <c r="G2845">
        <f t="shared" si="178"/>
        <v>8</v>
      </c>
      <c r="H2845">
        <v>8</v>
      </c>
      <c r="I2845">
        <f t="shared" si="179"/>
        <v>9</v>
      </c>
      <c r="J2845">
        <v>16918.5</v>
      </c>
    </row>
    <row r="2846" spans="1:10" x14ac:dyDescent="0.25">
      <c r="A2846" s="1">
        <v>42918.295370370368</v>
      </c>
      <c r="B2846">
        <v>7</v>
      </c>
      <c r="C2846">
        <f t="shared" si="176"/>
        <v>8</v>
      </c>
      <c r="D2846">
        <v>10</v>
      </c>
      <c r="E2846">
        <f t="shared" si="177"/>
        <v>11</v>
      </c>
      <c r="F2846">
        <v>8</v>
      </c>
      <c r="G2846">
        <f t="shared" si="178"/>
        <v>9</v>
      </c>
      <c r="H2846">
        <v>9</v>
      </c>
      <c r="I2846">
        <f t="shared" si="179"/>
        <v>10</v>
      </c>
      <c r="J2846">
        <v>1885.19</v>
      </c>
    </row>
    <row r="2847" spans="1:10" x14ac:dyDescent="0.25">
      <c r="A2847" s="1">
        <v>42918.295405092591</v>
      </c>
      <c r="B2847">
        <v>8</v>
      </c>
      <c r="C2847">
        <f t="shared" si="176"/>
        <v>9</v>
      </c>
      <c r="D2847">
        <v>11</v>
      </c>
      <c r="E2847">
        <f t="shared" si="177"/>
        <v>12</v>
      </c>
      <c r="F2847">
        <v>9</v>
      </c>
      <c r="G2847">
        <f t="shared" si="178"/>
        <v>10</v>
      </c>
      <c r="H2847">
        <v>10</v>
      </c>
      <c r="I2847">
        <f t="shared" si="179"/>
        <v>11</v>
      </c>
      <c r="J2847">
        <v>133164</v>
      </c>
    </row>
    <row r="2848" spans="1:10" x14ac:dyDescent="0.25">
      <c r="A2848" s="1">
        <v>42918.295451388891</v>
      </c>
      <c r="B2848">
        <v>12</v>
      </c>
      <c r="C2848">
        <f t="shared" si="176"/>
        <v>13</v>
      </c>
      <c r="D2848">
        <v>15</v>
      </c>
      <c r="E2848">
        <f t="shared" si="177"/>
        <v>16</v>
      </c>
      <c r="F2848">
        <v>13</v>
      </c>
      <c r="G2848">
        <f t="shared" si="178"/>
        <v>14</v>
      </c>
      <c r="H2848">
        <v>14</v>
      </c>
      <c r="I2848">
        <f t="shared" si="179"/>
        <v>15</v>
      </c>
      <c r="J2848">
        <v>1989.7</v>
      </c>
    </row>
    <row r="2849" spans="1:10" x14ac:dyDescent="0.25">
      <c r="A2849" s="1">
        <v>42918.29550925926</v>
      </c>
      <c r="B2849">
        <v>13</v>
      </c>
      <c r="C2849">
        <f t="shared" si="176"/>
        <v>14</v>
      </c>
      <c r="D2849">
        <v>16</v>
      </c>
      <c r="E2849">
        <f t="shared" si="177"/>
        <v>17</v>
      </c>
      <c r="F2849">
        <v>14</v>
      </c>
      <c r="G2849">
        <f t="shared" si="178"/>
        <v>15</v>
      </c>
      <c r="H2849">
        <v>15</v>
      </c>
      <c r="I2849">
        <f t="shared" si="179"/>
        <v>16</v>
      </c>
      <c r="J2849">
        <v>160200</v>
      </c>
    </row>
    <row r="2850" spans="1:10" x14ac:dyDescent="0.25">
      <c r="A2850" s="1">
        <v>42918.295555555553</v>
      </c>
      <c r="B2850">
        <v>14</v>
      </c>
      <c r="C2850">
        <f t="shared" si="176"/>
        <v>15</v>
      </c>
      <c r="D2850">
        <v>17</v>
      </c>
      <c r="E2850">
        <f t="shared" si="177"/>
        <v>18</v>
      </c>
      <c r="F2850">
        <v>15</v>
      </c>
      <c r="G2850">
        <f t="shared" si="178"/>
        <v>16</v>
      </c>
      <c r="H2850">
        <v>16</v>
      </c>
      <c r="I2850">
        <f t="shared" si="179"/>
        <v>17</v>
      </c>
      <c r="J2850">
        <v>4.7164299999999999E-2</v>
      </c>
    </row>
    <row r="2851" spans="1:10" x14ac:dyDescent="0.25">
      <c r="A2851" s="1">
        <v>42918.295590277776</v>
      </c>
      <c r="B2851">
        <v>18</v>
      </c>
      <c r="C2851">
        <f t="shared" si="176"/>
        <v>19</v>
      </c>
      <c r="D2851">
        <v>21</v>
      </c>
      <c r="E2851">
        <f t="shared" si="177"/>
        <v>22</v>
      </c>
      <c r="F2851">
        <v>19</v>
      </c>
      <c r="G2851">
        <f t="shared" si="178"/>
        <v>20</v>
      </c>
      <c r="H2851">
        <v>20</v>
      </c>
      <c r="I2851">
        <f t="shared" si="179"/>
        <v>21</v>
      </c>
      <c r="J2851">
        <v>2229.77</v>
      </c>
    </row>
    <row r="2852" spans="1:10" x14ac:dyDescent="0.25">
      <c r="A2852" s="1">
        <v>42918.295682870368</v>
      </c>
      <c r="B2852">
        <v>20</v>
      </c>
      <c r="C2852">
        <f t="shared" si="176"/>
        <v>21</v>
      </c>
      <c r="D2852">
        <v>23</v>
      </c>
      <c r="E2852">
        <f t="shared" si="177"/>
        <v>24</v>
      </c>
      <c r="F2852">
        <v>21</v>
      </c>
      <c r="G2852">
        <f t="shared" si="178"/>
        <v>22</v>
      </c>
      <c r="H2852">
        <v>22</v>
      </c>
      <c r="I2852">
        <f t="shared" si="179"/>
        <v>23</v>
      </c>
      <c r="J2852">
        <v>101005</v>
      </c>
    </row>
    <row r="2853" spans="1:10" x14ac:dyDescent="0.25">
      <c r="A2853" s="1">
        <v>42918.295729166668</v>
      </c>
      <c r="B2853">
        <v>24</v>
      </c>
      <c r="C2853">
        <f t="shared" si="176"/>
        <v>25</v>
      </c>
      <c r="D2853">
        <v>27</v>
      </c>
      <c r="E2853">
        <f t="shared" si="177"/>
        <v>28</v>
      </c>
      <c r="F2853">
        <v>25</v>
      </c>
      <c r="G2853">
        <f t="shared" si="178"/>
        <v>26</v>
      </c>
      <c r="H2853">
        <v>26</v>
      </c>
      <c r="I2853">
        <f t="shared" si="179"/>
        <v>27</v>
      </c>
      <c r="J2853">
        <v>3485.22</v>
      </c>
    </row>
    <row r="2854" spans="1:10" x14ac:dyDescent="0.25">
      <c r="A2854" s="1">
        <v>42918.295775462961</v>
      </c>
      <c r="B2854">
        <v>25</v>
      </c>
      <c r="C2854">
        <f t="shared" si="176"/>
        <v>26</v>
      </c>
      <c r="D2854">
        <v>28</v>
      </c>
      <c r="E2854">
        <f t="shared" si="177"/>
        <v>29</v>
      </c>
      <c r="F2854">
        <v>26</v>
      </c>
      <c r="G2854">
        <f t="shared" si="178"/>
        <v>27</v>
      </c>
      <c r="H2854">
        <v>27</v>
      </c>
      <c r="I2854">
        <f t="shared" si="179"/>
        <v>28</v>
      </c>
      <c r="J2854">
        <v>2454.42</v>
      </c>
    </row>
    <row r="2855" spans="1:10" x14ac:dyDescent="0.25">
      <c r="A2855" s="1">
        <v>42918.29582175926</v>
      </c>
      <c r="B2855">
        <v>26</v>
      </c>
      <c r="C2855">
        <f t="shared" si="176"/>
        <v>27</v>
      </c>
      <c r="D2855">
        <v>29</v>
      </c>
      <c r="E2855">
        <f t="shared" si="177"/>
        <v>30</v>
      </c>
      <c r="F2855">
        <v>27</v>
      </c>
      <c r="G2855">
        <f t="shared" si="178"/>
        <v>28</v>
      </c>
      <c r="H2855">
        <v>28</v>
      </c>
      <c r="I2855">
        <f t="shared" si="179"/>
        <v>29</v>
      </c>
      <c r="J2855">
        <v>4041.74</v>
      </c>
    </row>
    <row r="2856" spans="1:10" x14ac:dyDescent="0.25">
      <c r="A2856" s="1">
        <v>42918.309074074074</v>
      </c>
      <c r="B2856">
        <v>0</v>
      </c>
      <c r="C2856">
        <f t="shared" si="176"/>
        <v>1</v>
      </c>
      <c r="D2856">
        <v>3</v>
      </c>
      <c r="E2856">
        <f t="shared" si="177"/>
        <v>4</v>
      </c>
      <c r="F2856">
        <v>1</v>
      </c>
      <c r="G2856">
        <f t="shared" si="178"/>
        <v>2</v>
      </c>
      <c r="H2856">
        <v>2</v>
      </c>
      <c r="I2856">
        <f t="shared" si="179"/>
        <v>3</v>
      </c>
      <c r="J2856">
        <v>222227</v>
      </c>
    </row>
    <row r="2857" spans="1:10" x14ac:dyDescent="0.25">
      <c r="A2857" s="1">
        <v>42918.309120370373</v>
      </c>
      <c r="B2857">
        <v>1</v>
      </c>
      <c r="C2857">
        <f t="shared" si="176"/>
        <v>2</v>
      </c>
      <c r="D2857">
        <v>4</v>
      </c>
      <c r="E2857">
        <f t="shared" si="177"/>
        <v>5</v>
      </c>
      <c r="F2857">
        <v>2</v>
      </c>
      <c r="G2857">
        <f t="shared" si="178"/>
        <v>3</v>
      </c>
      <c r="H2857">
        <v>3</v>
      </c>
      <c r="I2857">
        <f t="shared" si="179"/>
        <v>4</v>
      </c>
      <c r="J2857">
        <v>42.110900000000001</v>
      </c>
    </row>
    <row r="2858" spans="1:10" x14ac:dyDescent="0.25">
      <c r="A2858" s="1">
        <v>42918.309166666666</v>
      </c>
      <c r="B2858">
        <v>2</v>
      </c>
      <c r="C2858">
        <f t="shared" si="176"/>
        <v>3</v>
      </c>
      <c r="D2858">
        <v>5</v>
      </c>
      <c r="E2858">
        <f t="shared" si="177"/>
        <v>6</v>
      </c>
      <c r="F2858">
        <v>3</v>
      </c>
      <c r="G2858">
        <f t="shared" si="178"/>
        <v>4</v>
      </c>
      <c r="H2858">
        <v>4</v>
      </c>
      <c r="I2858">
        <f t="shared" si="179"/>
        <v>5</v>
      </c>
      <c r="J2858">
        <v>123763</v>
      </c>
    </row>
    <row r="2859" spans="1:10" x14ac:dyDescent="0.25">
      <c r="A2859" s="1">
        <v>42918.309212962966</v>
      </c>
      <c r="B2859">
        <v>6</v>
      </c>
      <c r="C2859">
        <f t="shared" si="176"/>
        <v>7</v>
      </c>
      <c r="D2859">
        <v>9</v>
      </c>
      <c r="E2859">
        <f t="shared" si="177"/>
        <v>10</v>
      </c>
      <c r="F2859">
        <v>7</v>
      </c>
      <c r="G2859">
        <f t="shared" si="178"/>
        <v>8</v>
      </c>
      <c r="H2859">
        <v>8</v>
      </c>
      <c r="I2859">
        <f t="shared" si="179"/>
        <v>9</v>
      </c>
      <c r="J2859">
        <v>17996.5</v>
      </c>
    </row>
    <row r="2860" spans="1:10" x14ac:dyDescent="0.25">
      <c r="A2860" s="1">
        <v>42918.309259259258</v>
      </c>
      <c r="B2860">
        <v>7</v>
      </c>
      <c r="C2860">
        <f t="shared" si="176"/>
        <v>8</v>
      </c>
      <c r="D2860">
        <v>10</v>
      </c>
      <c r="E2860">
        <f t="shared" si="177"/>
        <v>11</v>
      </c>
      <c r="F2860">
        <v>8</v>
      </c>
      <c r="G2860">
        <f t="shared" si="178"/>
        <v>9</v>
      </c>
      <c r="H2860">
        <v>9</v>
      </c>
      <c r="I2860">
        <f t="shared" si="179"/>
        <v>10</v>
      </c>
      <c r="J2860">
        <v>1779.55</v>
      </c>
    </row>
    <row r="2861" spans="1:10" x14ac:dyDescent="0.25">
      <c r="A2861" s="1">
        <v>42918.309305555558</v>
      </c>
      <c r="B2861">
        <v>8</v>
      </c>
      <c r="C2861">
        <f t="shared" si="176"/>
        <v>9</v>
      </c>
      <c r="D2861">
        <v>11</v>
      </c>
      <c r="E2861">
        <f t="shared" si="177"/>
        <v>12</v>
      </c>
      <c r="F2861">
        <v>9</v>
      </c>
      <c r="G2861">
        <f t="shared" si="178"/>
        <v>10</v>
      </c>
      <c r="H2861">
        <v>10</v>
      </c>
      <c r="I2861">
        <f t="shared" si="179"/>
        <v>11</v>
      </c>
      <c r="J2861">
        <v>133889</v>
      </c>
    </row>
    <row r="2862" spans="1:10" x14ac:dyDescent="0.25">
      <c r="A2862" s="1">
        <v>42918.309340277781</v>
      </c>
      <c r="B2862">
        <v>12</v>
      </c>
      <c r="C2862">
        <f t="shared" si="176"/>
        <v>13</v>
      </c>
      <c r="D2862">
        <v>15</v>
      </c>
      <c r="E2862">
        <f t="shared" si="177"/>
        <v>16</v>
      </c>
      <c r="F2862">
        <v>13</v>
      </c>
      <c r="G2862">
        <f t="shared" si="178"/>
        <v>14</v>
      </c>
      <c r="H2862">
        <v>14</v>
      </c>
      <c r="I2862">
        <f t="shared" si="179"/>
        <v>15</v>
      </c>
      <c r="J2862">
        <v>1792.93</v>
      </c>
    </row>
    <row r="2863" spans="1:10" x14ac:dyDescent="0.25">
      <c r="A2863" s="1">
        <v>42918.309386574074</v>
      </c>
      <c r="B2863">
        <v>13</v>
      </c>
      <c r="C2863">
        <f t="shared" si="176"/>
        <v>14</v>
      </c>
      <c r="D2863">
        <v>16</v>
      </c>
      <c r="E2863">
        <f t="shared" si="177"/>
        <v>17</v>
      </c>
      <c r="F2863">
        <v>14</v>
      </c>
      <c r="G2863">
        <f t="shared" si="178"/>
        <v>15</v>
      </c>
      <c r="H2863">
        <v>15</v>
      </c>
      <c r="I2863">
        <f t="shared" si="179"/>
        <v>16</v>
      </c>
      <c r="J2863">
        <v>156305</v>
      </c>
    </row>
    <row r="2864" spans="1:10" x14ac:dyDescent="0.25">
      <c r="A2864" s="1">
        <v>42918.309432870374</v>
      </c>
      <c r="B2864">
        <v>14</v>
      </c>
      <c r="C2864">
        <f t="shared" si="176"/>
        <v>15</v>
      </c>
      <c r="D2864">
        <v>17</v>
      </c>
      <c r="E2864">
        <f t="shared" si="177"/>
        <v>18</v>
      </c>
      <c r="F2864">
        <v>15</v>
      </c>
      <c r="G2864">
        <f t="shared" si="178"/>
        <v>16</v>
      </c>
      <c r="H2864">
        <v>16</v>
      </c>
      <c r="I2864">
        <f t="shared" si="179"/>
        <v>17</v>
      </c>
      <c r="J2864">
        <v>4.6562100000000002E-2</v>
      </c>
    </row>
    <row r="2865" spans="1:10" x14ac:dyDescent="0.25">
      <c r="A2865" s="1">
        <v>42918.309479166666</v>
      </c>
      <c r="B2865">
        <v>18</v>
      </c>
      <c r="C2865">
        <f t="shared" si="176"/>
        <v>19</v>
      </c>
      <c r="D2865">
        <v>21</v>
      </c>
      <c r="E2865">
        <f t="shared" si="177"/>
        <v>22</v>
      </c>
      <c r="F2865">
        <v>19</v>
      </c>
      <c r="G2865">
        <f t="shared" si="178"/>
        <v>20</v>
      </c>
      <c r="H2865">
        <v>20</v>
      </c>
      <c r="I2865">
        <f t="shared" si="179"/>
        <v>21</v>
      </c>
      <c r="J2865">
        <v>2233.1</v>
      </c>
    </row>
    <row r="2866" spans="1:10" x14ac:dyDescent="0.25">
      <c r="A2866" s="1">
        <v>42918.309571759259</v>
      </c>
      <c r="B2866">
        <v>20</v>
      </c>
      <c r="C2866">
        <f t="shared" si="176"/>
        <v>21</v>
      </c>
      <c r="D2866">
        <v>23</v>
      </c>
      <c r="E2866">
        <f t="shared" si="177"/>
        <v>24</v>
      </c>
      <c r="F2866">
        <v>21</v>
      </c>
      <c r="G2866">
        <f t="shared" si="178"/>
        <v>22</v>
      </c>
      <c r="H2866">
        <v>22</v>
      </c>
      <c r="I2866">
        <f t="shared" si="179"/>
        <v>23</v>
      </c>
      <c r="J2866">
        <v>104842</v>
      </c>
    </row>
    <row r="2867" spans="1:10" x14ac:dyDescent="0.25">
      <c r="A2867" s="1">
        <v>42918.309618055559</v>
      </c>
      <c r="B2867">
        <v>24</v>
      </c>
      <c r="C2867">
        <f t="shared" si="176"/>
        <v>25</v>
      </c>
      <c r="D2867">
        <v>27</v>
      </c>
      <c r="E2867">
        <f t="shared" si="177"/>
        <v>28</v>
      </c>
      <c r="F2867">
        <v>25</v>
      </c>
      <c r="G2867">
        <f t="shared" si="178"/>
        <v>26</v>
      </c>
      <c r="H2867">
        <v>26</v>
      </c>
      <c r="I2867">
        <f t="shared" si="179"/>
        <v>27</v>
      </c>
      <c r="J2867">
        <v>4483.63</v>
      </c>
    </row>
    <row r="2868" spans="1:10" x14ac:dyDescent="0.25">
      <c r="A2868" s="1">
        <v>42918.309664351851</v>
      </c>
      <c r="B2868">
        <v>25</v>
      </c>
      <c r="C2868">
        <f t="shared" si="176"/>
        <v>26</v>
      </c>
      <c r="D2868">
        <v>28</v>
      </c>
      <c r="E2868">
        <f t="shared" si="177"/>
        <v>29</v>
      </c>
      <c r="F2868">
        <v>26</v>
      </c>
      <c r="G2868">
        <f t="shared" si="178"/>
        <v>27</v>
      </c>
      <c r="H2868">
        <v>27</v>
      </c>
      <c r="I2868">
        <f t="shared" si="179"/>
        <v>28</v>
      </c>
      <c r="J2868">
        <v>3240.79</v>
      </c>
    </row>
    <row r="2869" spans="1:10" x14ac:dyDescent="0.25">
      <c r="A2869" s="1">
        <v>42918.309710648151</v>
      </c>
      <c r="B2869">
        <v>26</v>
      </c>
      <c r="C2869">
        <f t="shared" si="176"/>
        <v>27</v>
      </c>
      <c r="D2869">
        <v>29</v>
      </c>
      <c r="E2869">
        <f t="shared" si="177"/>
        <v>30</v>
      </c>
      <c r="F2869">
        <v>27</v>
      </c>
      <c r="G2869">
        <f t="shared" si="178"/>
        <v>28</v>
      </c>
      <c r="H2869">
        <v>28</v>
      </c>
      <c r="I2869">
        <f t="shared" si="179"/>
        <v>29</v>
      </c>
      <c r="J2869">
        <v>4924.05</v>
      </c>
    </row>
    <row r="2870" spans="1:10" x14ac:dyDescent="0.25">
      <c r="A2870" s="1">
        <v>42918.322951388887</v>
      </c>
      <c r="B2870">
        <v>0</v>
      </c>
      <c r="C2870">
        <f t="shared" si="176"/>
        <v>1</v>
      </c>
      <c r="D2870">
        <v>3</v>
      </c>
      <c r="E2870">
        <f t="shared" si="177"/>
        <v>4</v>
      </c>
      <c r="F2870">
        <v>1</v>
      </c>
      <c r="G2870">
        <f t="shared" si="178"/>
        <v>2</v>
      </c>
      <c r="H2870">
        <v>2</v>
      </c>
      <c r="I2870">
        <f t="shared" si="179"/>
        <v>3</v>
      </c>
      <c r="J2870">
        <v>217455</v>
      </c>
    </row>
    <row r="2871" spans="1:10" x14ac:dyDescent="0.25">
      <c r="A2871" s="1">
        <v>42918.322997685187</v>
      </c>
      <c r="B2871">
        <v>1</v>
      </c>
      <c r="C2871">
        <f t="shared" si="176"/>
        <v>2</v>
      </c>
      <c r="D2871">
        <v>4</v>
      </c>
      <c r="E2871">
        <f t="shared" si="177"/>
        <v>5</v>
      </c>
      <c r="F2871">
        <v>2</v>
      </c>
      <c r="G2871">
        <f t="shared" si="178"/>
        <v>3</v>
      </c>
      <c r="H2871">
        <v>3</v>
      </c>
      <c r="I2871">
        <f t="shared" si="179"/>
        <v>4</v>
      </c>
      <c r="J2871">
        <v>49.855200000000004</v>
      </c>
    </row>
    <row r="2872" spans="1:10" x14ac:dyDescent="0.25">
      <c r="A2872" s="1">
        <v>42918.32304398148</v>
      </c>
      <c r="B2872">
        <v>2</v>
      </c>
      <c r="C2872">
        <f t="shared" si="176"/>
        <v>3</v>
      </c>
      <c r="D2872">
        <v>5</v>
      </c>
      <c r="E2872">
        <f t="shared" si="177"/>
        <v>6</v>
      </c>
      <c r="F2872">
        <v>3</v>
      </c>
      <c r="G2872">
        <f t="shared" si="178"/>
        <v>4</v>
      </c>
      <c r="H2872">
        <v>4</v>
      </c>
      <c r="I2872">
        <f t="shared" si="179"/>
        <v>5</v>
      </c>
      <c r="J2872">
        <v>124854</v>
      </c>
    </row>
    <row r="2873" spans="1:10" x14ac:dyDescent="0.25">
      <c r="A2873" s="1">
        <v>42918.32309027778</v>
      </c>
      <c r="B2873">
        <v>6</v>
      </c>
      <c r="C2873">
        <f t="shared" si="176"/>
        <v>7</v>
      </c>
      <c r="D2873">
        <v>9</v>
      </c>
      <c r="E2873">
        <f t="shared" si="177"/>
        <v>10</v>
      </c>
      <c r="F2873">
        <v>7</v>
      </c>
      <c r="G2873">
        <f t="shared" si="178"/>
        <v>8</v>
      </c>
      <c r="H2873">
        <v>8</v>
      </c>
      <c r="I2873">
        <f t="shared" si="179"/>
        <v>9</v>
      </c>
      <c r="J2873">
        <v>19010.900000000001</v>
      </c>
    </row>
    <row r="2874" spans="1:10" x14ac:dyDescent="0.25">
      <c r="A2874" s="1">
        <v>42918.323125000003</v>
      </c>
      <c r="B2874">
        <v>7</v>
      </c>
      <c r="C2874">
        <f t="shared" si="176"/>
        <v>8</v>
      </c>
      <c r="D2874">
        <v>10</v>
      </c>
      <c r="E2874">
        <f t="shared" si="177"/>
        <v>11</v>
      </c>
      <c r="F2874">
        <v>8</v>
      </c>
      <c r="G2874">
        <f t="shared" si="178"/>
        <v>9</v>
      </c>
      <c r="H2874">
        <v>9</v>
      </c>
      <c r="I2874">
        <f t="shared" si="179"/>
        <v>10</v>
      </c>
      <c r="J2874">
        <v>1461.82</v>
      </c>
    </row>
    <row r="2875" spans="1:10" x14ac:dyDescent="0.25">
      <c r="A2875" s="1">
        <v>42918.323171296295</v>
      </c>
      <c r="B2875">
        <v>8</v>
      </c>
      <c r="C2875">
        <f t="shared" si="176"/>
        <v>9</v>
      </c>
      <c r="D2875">
        <v>11</v>
      </c>
      <c r="E2875">
        <f t="shared" si="177"/>
        <v>12</v>
      </c>
      <c r="F2875">
        <v>9</v>
      </c>
      <c r="G2875">
        <f t="shared" si="178"/>
        <v>10</v>
      </c>
      <c r="H2875">
        <v>10</v>
      </c>
      <c r="I2875">
        <f t="shared" si="179"/>
        <v>11</v>
      </c>
      <c r="J2875">
        <v>139492</v>
      </c>
    </row>
    <row r="2876" spans="1:10" x14ac:dyDescent="0.25">
      <c r="A2876" s="1">
        <v>42918.323217592595</v>
      </c>
      <c r="B2876">
        <v>12</v>
      </c>
      <c r="C2876">
        <f t="shared" si="176"/>
        <v>13</v>
      </c>
      <c r="D2876">
        <v>15</v>
      </c>
      <c r="E2876">
        <f t="shared" si="177"/>
        <v>16</v>
      </c>
      <c r="F2876">
        <v>13</v>
      </c>
      <c r="G2876">
        <f t="shared" si="178"/>
        <v>14</v>
      </c>
      <c r="H2876">
        <v>14</v>
      </c>
      <c r="I2876">
        <f t="shared" si="179"/>
        <v>15</v>
      </c>
      <c r="J2876">
        <v>2379.89</v>
      </c>
    </row>
    <row r="2877" spans="1:10" x14ac:dyDescent="0.25">
      <c r="A2877" s="1">
        <v>42918.323252314818</v>
      </c>
      <c r="B2877">
        <v>13</v>
      </c>
      <c r="C2877">
        <f t="shared" si="176"/>
        <v>14</v>
      </c>
      <c r="D2877">
        <v>16</v>
      </c>
      <c r="E2877">
        <f t="shared" si="177"/>
        <v>17</v>
      </c>
      <c r="F2877">
        <v>14</v>
      </c>
      <c r="G2877">
        <f t="shared" si="178"/>
        <v>15</v>
      </c>
      <c r="H2877">
        <v>15</v>
      </c>
      <c r="I2877">
        <f t="shared" si="179"/>
        <v>16</v>
      </c>
      <c r="J2877">
        <v>146107</v>
      </c>
    </row>
    <row r="2878" spans="1:10" x14ac:dyDescent="0.25">
      <c r="A2878" s="1">
        <v>42918.323298611111</v>
      </c>
      <c r="B2878">
        <v>14</v>
      </c>
      <c r="C2878">
        <f t="shared" si="176"/>
        <v>15</v>
      </c>
      <c r="D2878">
        <v>17</v>
      </c>
      <c r="E2878">
        <f t="shared" si="177"/>
        <v>18</v>
      </c>
      <c r="F2878">
        <v>15</v>
      </c>
      <c r="G2878">
        <f t="shared" si="178"/>
        <v>16</v>
      </c>
      <c r="H2878">
        <v>16</v>
      </c>
      <c r="I2878">
        <f t="shared" si="179"/>
        <v>17</v>
      </c>
      <c r="J2878">
        <v>4.6521199999999999E-2</v>
      </c>
    </row>
    <row r="2879" spans="1:10" x14ac:dyDescent="0.25">
      <c r="A2879" s="1">
        <v>42918.323344907411</v>
      </c>
      <c r="B2879">
        <v>18</v>
      </c>
      <c r="C2879">
        <f t="shared" si="176"/>
        <v>19</v>
      </c>
      <c r="D2879">
        <v>21</v>
      </c>
      <c r="E2879">
        <f t="shared" si="177"/>
        <v>22</v>
      </c>
      <c r="F2879">
        <v>19</v>
      </c>
      <c r="G2879">
        <f t="shared" si="178"/>
        <v>20</v>
      </c>
      <c r="H2879">
        <v>20</v>
      </c>
      <c r="I2879">
        <f t="shared" si="179"/>
        <v>21</v>
      </c>
      <c r="J2879">
        <v>2255.11</v>
      </c>
    </row>
    <row r="2880" spans="1:10" x14ac:dyDescent="0.25">
      <c r="A2880" s="1">
        <v>42918.323425925926</v>
      </c>
      <c r="B2880">
        <v>20</v>
      </c>
      <c r="C2880">
        <f t="shared" si="176"/>
        <v>21</v>
      </c>
      <c r="D2880">
        <v>23</v>
      </c>
      <c r="E2880">
        <f t="shared" si="177"/>
        <v>24</v>
      </c>
      <c r="F2880">
        <v>21</v>
      </c>
      <c r="G2880">
        <f t="shared" si="178"/>
        <v>22</v>
      </c>
      <c r="H2880">
        <v>22</v>
      </c>
      <c r="I2880">
        <f t="shared" si="179"/>
        <v>23</v>
      </c>
      <c r="J2880">
        <v>109824</v>
      </c>
    </row>
    <row r="2881" spans="1:10" x14ac:dyDescent="0.25">
      <c r="A2881" s="1">
        <v>42918.323472222219</v>
      </c>
      <c r="B2881">
        <v>24</v>
      </c>
      <c r="C2881">
        <f t="shared" si="176"/>
        <v>25</v>
      </c>
      <c r="D2881">
        <v>27</v>
      </c>
      <c r="E2881">
        <f t="shared" si="177"/>
        <v>28</v>
      </c>
      <c r="F2881">
        <v>25</v>
      </c>
      <c r="G2881">
        <f t="shared" si="178"/>
        <v>26</v>
      </c>
      <c r="H2881">
        <v>26</v>
      </c>
      <c r="I2881">
        <f t="shared" si="179"/>
        <v>27</v>
      </c>
      <c r="J2881">
        <v>5122.6499999999996</v>
      </c>
    </row>
    <row r="2882" spans="1:10" x14ac:dyDescent="0.25">
      <c r="A2882" s="1">
        <v>42918.323518518519</v>
      </c>
      <c r="B2882">
        <v>25</v>
      </c>
      <c r="C2882">
        <f t="shared" si="176"/>
        <v>26</v>
      </c>
      <c r="D2882">
        <v>28</v>
      </c>
      <c r="E2882">
        <f t="shared" si="177"/>
        <v>29</v>
      </c>
      <c r="F2882">
        <v>26</v>
      </c>
      <c r="G2882">
        <f t="shared" si="178"/>
        <v>27</v>
      </c>
      <c r="H2882">
        <v>27</v>
      </c>
      <c r="I2882">
        <f t="shared" si="179"/>
        <v>28</v>
      </c>
      <c r="J2882">
        <v>4191.18</v>
      </c>
    </row>
    <row r="2883" spans="1:10" x14ac:dyDescent="0.25">
      <c r="A2883" s="1">
        <v>42918.323553240742</v>
      </c>
      <c r="B2883">
        <v>26</v>
      </c>
      <c r="C2883">
        <f t="shared" ref="C2883:C2946" si="180">B2883+1</f>
        <v>27</v>
      </c>
      <c r="D2883">
        <v>29</v>
      </c>
      <c r="E2883">
        <f t="shared" ref="E2883:E2946" si="181">D2883+1</f>
        <v>30</v>
      </c>
      <c r="F2883">
        <v>27</v>
      </c>
      <c r="G2883">
        <f t="shared" ref="G2883:G2946" si="182">F2883+1</f>
        <v>28</v>
      </c>
      <c r="H2883">
        <v>28</v>
      </c>
      <c r="I2883">
        <f t="shared" ref="I2883:I2946" si="183">H2883+1</f>
        <v>29</v>
      </c>
      <c r="J2883">
        <v>6599.23</v>
      </c>
    </row>
    <row r="2884" spans="1:10" x14ac:dyDescent="0.25">
      <c r="A2884" s="1">
        <v>42918.336840277778</v>
      </c>
      <c r="B2884">
        <v>0</v>
      </c>
      <c r="C2884">
        <f t="shared" si="180"/>
        <v>1</v>
      </c>
      <c r="D2884">
        <v>3</v>
      </c>
      <c r="E2884">
        <f t="shared" si="181"/>
        <v>4</v>
      </c>
      <c r="F2884">
        <v>1</v>
      </c>
      <c r="G2884">
        <f t="shared" si="182"/>
        <v>2</v>
      </c>
      <c r="H2884">
        <v>2</v>
      </c>
      <c r="I2884">
        <f t="shared" si="183"/>
        <v>3</v>
      </c>
      <c r="J2884">
        <v>191700</v>
      </c>
    </row>
    <row r="2885" spans="1:10" x14ac:dyDescent="0.25">
      <c r="A2885" s="1">
        <v>42918.336886574078</v>
      </c>
      <c r="B2885">
        <v>1</v>
      </c>
      <c r="C2885">
        <f t="shared" si="180"/>
        <v>2</v>
      </c>
      <c r="D2885">
        <v>4</v>
      </c>
      <c r="E2885">
        <f t="shared" si="181"/>
        <v>5</v>
      </c>
      <c r="F2885">
        <v>2</v>
      </c>
      <c r="G2885">
        <f t="shared" si="182"/>
        <v>3</v>
      </c>
      <c r="H2885">
        <v>3</v>
      </c>
      <c r="I2885">
        <f t="shared" si="183"/>
        <v>4</v>
      </c>
      <c r="J2885">
        <v>44.878599999999999</v>
      </c>
    </row>
    <row r="2886" spans="1:10" x14ac:dyDescent="0.25">
      <c r="A2886" s="1">
        <v>42918.336921296293</v>
      </c>
      <c r="B2886">
        <v>2</v>
      </c>
      <c r="C2886">
        <f t="shared" si="180"/>
        <v>3</v>
      </c>
      <c r="D2886">
        <v>5</v>
      </c>
      <c r="E2886">
        <f t="shared" si="181"/>
        <v>6</v>
      </c>
      <c r="F2886">
        <v>3</v>
      </c>
      <c r="G2886">
        <f t="shared" si="182"/>
        <v>4</v>
      </c>
      <c r="H2886">
        <v>4</v>
      </c>
      <c r="I2886">
        <f t="shared" si="183"/>
        <v>5</v>
      </c>
      <c r="J2886">
        <v>129156</v>
      </c>
    </row>
    <row r="2887" spans="1:10" x14ac:dyDescent="0.25">
      <c r="A2887" s="1">
        <v>42918.336967592593</v>
      </c>
      <c r="B2887">
        <v>6</v>
      </c>
      <c r="C2887">
        <f t="shared" si="180"/>
        <v>7</v>
      </c>
      <c r="D2887">
        <v>9</v>
      </c>
      <c r="E2887">
        <f t="shared" si="181"/>
        <v>10</v>
      </c>
      <c r="F2887">
        <v>7</v>
      </c>
      <c r="G2887">
        <f t="shared" si="182"/>
        <v>8</v>
      </c>
      <c r="H2887">
        <v>8</v>
      </c>
      <c r="I2887">
        <f t="shared" si="183"/>
        <v>9</v>
      </c>
      <c r="J2887">
        <v>19742.5</v>
      </c>
    </row>
    <row r="2888" spans="1:10" x14ac:dyDescent="0.25">
      <c r="A2888" s="1">
        <v>42918.337002314816</v>
      </c>
      <c r="B2888">
        <v>7</v>
      </c>
      <c r="C2888">
        <f t="shared" si="180"/>
        <v>8</v>
      </c>
      <c r="D2888">
        <v>10</v>
      </c>
      <c r="E2888">
        <f t="shared" si="181"/>
        <v>11</v>
      </c>
      <c r="F2888">
        <v>8</v>
      </c>
      <c r="G2888">
        <f t="shared" si="182"/>
        <v>9</v>
      </c>
      <c r="H2888">
        <v>9</v>
      </c>
      <c r="I2888">
        <f t="shared" si="183"/>
        <v>10</v>
      </c>
      <c r="J2888">
        <v>1549.6</v>
      </c>
    </row>
    <row r="2889" spans="1:10" x14ac:dyDescent="0.25">
      <c r="A2889" s="1">
        <v>42918.337048611109</v>
      </c>
      <c r="B2889">
        <v>8</v>
      </c>
      <c r="C2889">
        <f t="shared" si="180"/>
        <v>9</v>
      </c>
      <c r="D2889">
        <v>11</v>
      </c>
      <c r="E2889">
        <f t="shared" si="181"/>
        <v>12</v>
      </c>
      <c r="F2889">
        <v>9</v>
      </c>
      <c r="G2889">
        <f t="shared" si="182"/>
        <v>10</v>
      </c>
      <c r="H2889">
        <v>10</v>
      </c>
      <c r="I2889">
        <f t="shared" si="183"/>
        <v>11</v>
      </c>
      <c r="J2889">
        <v>145727</v>
      </c>
    </row>
    <row r="2890" spans="1:10" x14ac:dyDescent="0.25">
      <c r="A2890" s="1">
        <v>42918.337083333332</v>
      </c>
      <c r="B2890">
        <v>12</v>
      </c>
      <c r="C2890">
        <f t="shared" si="180"/>
        <v>13</v>
      </c>
      <c r="D2890">
        <v>15</v>
      </c>
      <c r="E2890">
        <f t="shared" si="181"/>
        <v>16</v>
      </c>
      <c r="F2890">
        <v>13</v>
      </c>
      <c r="G2890">
        <f t="shared" si="182"/>
        <v>14</v>
      </c>
      <c r="H2890">
        <v>14</v>
      </c>
      <c r="I2890">
        <f t="shared" si="183"/>
        <v>15</v>
      </c>
      <c r="J2890">
        <v>1545.2</v>
      </c>
    </row>
    <row r="2891" spans="1:10" x14ac:dyDescent="0.25">
      <c r="A2891" s="1">
        <v>42918.337129629632</v>
      </c>
      <c r="B2891">
        <v>13</v>
      </c>
      <c r="C2891">
        <f t="shared" si="180"/>
        <v>14</v>
      </c>
      <c r="D2891">
        <v>16</v>
      </c>
      <c r="E2891">
        <f t="shared" si="181"/>
        <v>17</v>
      </c>
      <c r="F2891">
        <v>14</v>
      </c>
      <c r="G2891">
        <f t="shared" si="182"/>
        <v>15</v>
      </c>
      <c r="H2891">
        <v>15</v>
      </c>
      <c r="I2891">
        <f t="shared" si="183"/>
        <v>16</v>
      </c>
      <c r="J2891">
        <v>154054</v>
      </c>
    </row>
    <row r="2892" spans="1:10" x14ac:dyDescent="0.25">
      <c r="A2892" s="1">
        <v>42918.337175925924</v>
      </c>
      <c r="B2892">
        <v>14</v>
      </c>
      <c r="C2892">
        <f t="shared" si="180"/>
        <v>15</v>
      </c>
      <c r="D2892">
        <v>17</v>
      </c>
      <c r="E2892">
        <f t="shared" si="181"/>
        <v>18</v>
      </c>
      <c r="F2892">
        <v>15</v>
      </c>
      <c r="G2892">
        <f t="shared" si="182"/>
        <v>16</v>
      </c>
      <c r="H2892">
        <v>16</v>
      </c>
      <c r="I2892">
        <f t="shared" si="183"/>
        <v>17</v>
      </c>
      <c r="J2892">
        <v>4.7606799999999998E-2</v>
      </c>
    </row>
    <row r="2893" spans="1:10" x14ac:dyDescent="0.25">
      <c r="A2893" s="1">
        <v>42918.337210648147</v>
      </c>
      <c r="B2893">
        <v>18</v>
      </c>
      <c r="C2893">
        <f t="shared" si="180"/>
        <v>19</v>
      </c>
      <c r="D2893">
        <v>21</v>
      </c>
      <c r="E2893">
        <f t="shared" si="181"/>
        <v>22</v>
      </c>
      <c r="F2893">
        <v>19</v>
      </c>
      <c r="G2893">
        <f t="shared" si="182"/>
        <v>20</v>
      </c>
      <c r="H2893">
        <v>20</v>
      </c>
      <c r="I2893">
        <f t="shared" si="183"/>
        <v>21</v>
      </c>
      <c r="J2893">
        <v>2256.48</v>
      </c>
    </row>
    <row r="2894" spans="1:10" x14ac:dyDescent="0.25">
      <c r="A2894" s="1">
        <v>42918.33730324074</v>
      </c>
      <c r="B2894">
        <v>20</v>
      </c>
      <c r="C2894">
        <f t="shared" si="180"/>
        <v>21</v>
      </c>
      <c r="D2894">
        <v>23</v>
      </c>
      <c r="E2894">
        <f t="shared" si="181"/>
        <v>24</v>
      </c>
      <c r="F2894">
        <v>21</v>
      </c>
      <c r="G2894">
        <f t="shared" si="182"/>
        <v>22</v>
      </c>
      <c r="H2894">
        <v>22</v>
      </c>
      <c r="I2894">
        <f t="shared" si="183"/>
        <v>23</v>
      </c>
      <c r="J2894">
        <v>117100</v>
      </c>
    </row>
    <row r="2895" spans="1:10" x14ac:dyDescent="0.25">
      <c r="A2895" s="1">
        <v>42918.33734953704</v>
      </c>
      <c r="B2895">
        <v>24</v>
      </c>
      <c r="C2895">
        <f t="shared" si="180"/>
        <v>25</v>
      </c>
      <c r="D2895">
        <v>27</v>
      </c>
      <c r="E2895">
        <f t="shared" si="181"/>
        <v>28</v>
      </c>
      <c r="F2895">
        <v>25</v>
      </c>
      <c r="G2895">
        <f t="shared" si="182"/>
        <v>26</v>
      </c>
      <c r="H2895">
        <v>26</v>
      </c>
      <c r="I2895">
        <f t="shared" si="183"/>
        <v>27</v>
      </c>
      <c r="J2895">
        <v>5227.53</v>
      </c>
    </row>
    <row r="2896" spans="1:10" x14ac:dyDescent="0.25">
      <c r="A2896" s="1">
        <v>42918.337395833332</v>
      </c>
      <c r="B2896">
        <v>25</v>
      </c>
      <c r="C2896">
        <f t="shared" si="180"/>
        <v>26</v>
      </c>
      <c r="D2896">
        <v>28</v>
      </c>
      <c r="E2896">
        <f t="shared" si="181"/>
        <v>29</v>
      </c>
      <c r="F2896">
        <v>26</v>
      </c>
      <c r="G2896">
        <f t="shared" si="182"/>
        <v>27</v>
      </c>
      <c r="H2896">
        <v>27</v>
      </c>
      <c r="I2896">
        <f t="shared" si="183"/>
        <v>28</v>
      </c>
      <c r="J2896">
        <v>4317.1899999999996</v>
      </c>
    </row>
    <row r="2897" spans="1:10" x14ac:dyDescent="0.25">
      <c r="A2897" s="1">
        <v>42918.337430555555</v>
      </c>
      <c r="B2897">
        <v>26</v>
      </c>
      <c r="C2897">
        <f t="shared" si="180"/>
        <v>27</v>
      </c>
      <c r="D2897">
        <v>29</v>
      </c>
      <c r="E2897">
        <f t="shared" si="181"/>
        <v>30</v>
      </c>
      <c r="F2897">
        <v>27</v>
      </c>
      <c r="G2897">
        <f t="shared" si="182"/>
        <v>28</v>
      </c>
      <c r="H2897">
        <v>28</v>
      </c>
      <c r="I2897">
        <f t="shared" si="183"/>
        <v>29</v>
      </c>
      <c r="J2897">
        <v>6581.62</v>
      </c>
    </row>
    <row r="2898" spans="1:10" x14ac:dyDescent="0.25">
      <c r="A2898" s="1">
        <v>42918.350729166668</v>
      </c>
      <c r="B2898">
        <v>0</v>
      </c>
      <c r="C2898">
        <f t="shared" si="180"/>
        <v>1</v>
      </c>
      <c r="D2898">
        <v>3</v>
      </c>
      <c r="E2898">
        <f t="shared" si="181"/>
        <v>4</v>
      </c>
      <c r="F2898">
        <v>1</v>
      </c>
      <c r="G2898">
        <f t="shared" si="182"/>
        <v>2</v>
      </c>
      <c r="H2898">
        <v>2</v>
      </c>
      <c r="I2898">
        <f t="shared" si="183"/>
        <v>3</v>
      </c>
      <c r="J2898">
        <v>195833</v>
      </c>
    </row>
    <row r="2899" spans="1:10" x14ac:dyDescent="0.25">
      <c r="A2899" s="1">
        <v>42918.350775462961</v>
      </c>
      <c r="B2899">
        <v>1</v>
      </c>
      <c r="C2899">
        <f t="shared" si="180"/>
        <v>2</v>
      </c>
      <c r="D2899">
        <v>4</v>
      </c>
      <c r="E2899">
        <f t="shared" si="181"/>
        <v>5</v>
      </c>
      <c r="F2899">
        <v>2</v>
      </c>
      <c r="G2899">
        <f t="shared" si="182"/>
        <v>3</v>
      </c>
      <c r="H2899">
        <v>3</v>
      </c>
      <c r="I2899">
        <f t="shared" si="183"/>
        <v>4</v>
      </c>
      <c r="J2899">
        <v>92.614099999999993</v>
      </c>
    </row>
    <row r="2900" spans="1:10" x14ac:dyDescent="0.25">
      <c r="A2900" s="1">
        <v>42918.350810185184</v>
      </c>
      <c r="B2900">
        <v>2</v>
      </c>
      <c r="C2900">
        <f t="shared" si="180"/>
        <v>3</v>
      </c>
      <c r="D2900">
        <v>5</v>
      </c>
      <c r="E2900">
        <f t="shared" si="181"/>
        <v>6</v>
      </c>
      <c r="F2900">
        <v>3</v>
      </c>
      <c r="G2900">
        <f t="shared" si="182"/>
        <v>4</v>
      </c>
      <c r="H2900">
        <v>4</v>
      </c>
      <c r="I2900">
        <f t="shared" si="183"/>
        <v>5</v>
      </c>
      <c r="J2900">
        <v>139824</v>
      </c>
    </row>
    <row r="2901" spans="1:10" x14ac:dyDescent="0.25">
      <c r="A2901" s="1">
        <v>42918.350856481484</v>
      </c>
      <c r="B2901">
        <v>6</v>
      </c>
      <c r="C2901">
        <f t="shared" si="180"/>
        <v>7</v>
      </c>
      <c r="D2901">
        <v>9</v>
      </c>
      <c r="E2901">
        <f t="shared" si="181"/>
        <v>10</v>
      </c>
      <c r="F2901">
        <v>7</v>
      </c>
      <c r="G2901">
        <f t="shared" si="182"/>
        <v>8</v>
      </c>
      <c r="H2901">
        <v>8</v>
      </c>
      <c r="I2901">
        <f t="shared" si="183"/>
        <v>9</v>
      </c>
      <c r="J2901">
        <v>20360.400000000001</v>
      </c>
    </row>
    <row r="2902" spans="1:10" x14ac:dyDescent="0.25">
      <c r="A2902" s="1">
        <v>42918.350902777776</v>
      </c>
      <c r="B2902">
        <v>7</v>
      </c>
      <c r="C2902">
        <f t="shared" si="180"/>
        <v>8</v>
      </c>
      <c r="D2902">
        <v>10</v>
      </c>
      <c r="E2902">
        <f t="shared" si="181"/>
        <v>11</v>
      </c>
      <c r="F2902">
        <v>8</v>
      </c>
      <c r="G2902">
        <f t="shared" si="182"/>
        <v>9</v>
      </c>
      <c r="H2902">
        <v>9</v>
      </c>
      <c r="I2902">
        <f t="shared" si="183"/>
        <v>10</v>
      </c>
      <c r="J2902">
        <v>2179.6999999999998</v>
      </c>
    </row>
    <row r="2903" spans="1:10" x14ac:dyDescent="0.25">
      <c r="A2903" s="1">
        <v>42918.350949074076</v>
      </c>
      <c r="B2903">
        <v>8</v>
      </c>
      <c r="C2903">
        <f t="shared" si="180"/>
        <v>9</v>
      </c>
      <c r="D2903">
        <v>11</v>
      </c>
      <c r="E2903">
        <f t="shared" si="181"/>
        <v>12</v>
      </c>
      <c r="F2903">
        <v>9</v>
      </c>
      <c r="G2903">
        <f t="shared" si="182"/>
        <v>10</v>
      </c>
      <c r="H2903">
        <v>10</v>
      </c>
      <c r="I2903">
        <f t="shared" si="183"/>
        <v>11</v>
      </c>
      <c r="J2903">
        <v>166109</v>
      </c>
    </row>
    <row r="2904" spans="1:10" x14ac:dyDescent="0.25">
      <c r="A2904" s="1">
        <v>42918.350995370369</v>
      </c>
      <c r="B2904">
        <v>12</v>
      </c>
      <c r="C2904">
        <f t="shared" si="180"/>
        <v>13</v>
      </c>
      <c r="D2904">
        <v>15</v>
      </c>
      <c r="E2904">
        <f t="shared" si="181"/>
        <v>16</v>
      </c>
      <c r="F2904">
        <v>13</v>
      </c>
      <c r="G2904">
        <f t="shared" si="182"/>
        <v>14</v>
      </c>
      <c r="H2904">
        <v>14</v>
      </c>
      <c r="I2904">
        <f t="shared" si="183"/>
        <v>15</v>
      </c>
      <c r="J2904">
        <v>2882.24</v>
      </c>
    </row>
    <row r="2905" spans="1:10" x14ac:dyDescent="0.25">
      <c r="A2905" s="1">
        <v>42918.351030092592</v>
      </c>
      <c r="B2905">
        <v>13</v>
      </c>
      <c r="C2905">
        <f t="shared" si="180"/>
        <v>14</v>
      </c>
      <c r="D2905">
        <v>16</v>
      </c>
      <c r="E2905">
        <f t="shared" si="181"/>
        <v>17</v>
      </c>
      <c r="F2905">
        <v>14</v>
      </c>
      <c r="G2905">
        <f t="shared" si="182"/>
        <v>15</v>
      </c>
      <c r="H2905">
        <v>15</v>
      </c>
      <c r="I2905">
        <f t="shared" si="183"/>
        <v>16</v>
      </c>
      <c r="J2905">
        <v>169999</v>
      </c>
    </row>
    <row r="2906" spans="1:10" x14ac:dyDescent="0.25">
      <c r="A2906" s="1">
        <v>42918.351076388892</v>
      </c>
      <c r="B2906">
        <v>14</v>
      </c>
      <c r="C2906">
        <f t="shared" si="180"/>
        <v>15</v>
      </c>
      <c r="D2906">
        <v>17</v>
      </c>
      <c r="E2906">
        <f t="shared" si="181"/>
        <v>18</v>
      </c>
      <c r="F2906">
        <v>15</v>
      </c>
      <c r="G2906">
        <f t="shared" si="182"/>
        <v>16</v>
      </c>
      <c r="H2906">
        <v>16</v>
      </c>
      <c r="I2906">
        <f t="shared" si="183"/>
        <v>17</v>
      </c>
      <c r="J2906">
        <v>4.9454499999999998E-2</v>
      </c>
    </row>
    <row r="2907" spans="1:10" x14ac:dyDescent="0.25">
      <c r="A2907" s="1">
        <v>42918.351122685184</v>
      </c>
      <c r="B2907">
        <v>18</v>
      </c>
      <c r="C2907">
        <f t="shared" si="180"/>
        <v>19</v>
      </c>
      <c r="D2907">
        <v>21</v>
      </c>
      <c r="E2907">
        <f t="shared" si="181"/>
        <v>22</v>
      </c>
      <c r="F2907">
        <v>19</v>
      </c>
      <c r="G2907">
        <f t="shared" si="182"/>
        <v>20</v>
      </c>
      <c r="H2907">
        <v>20</v>
      </c>
      <c r="I2907">
        <f t="shared" si="183"/>
        <v>21</v>
      </c>
      <c r="J2907">
        <v>2264.98</v>
      </c>
    </row>
    <row r="2908" spans="1:10" x14ac:dyDescent="0.25">
      <c r="A2908" s="1">
        <v>42918.351203703707</v>
      </c>
      <c r="B2908">
        <v>20</v>
      </c>
      <c r="C2908">
        <f t="shared" si="180"/>
        <v>21</v>
      </c>
      <c r="D2908">
        <v>23</v>
      </c>
      <c r="E2908">
        <f t="shared" si="181"/>
        <v>24</v>
      </c>
      <c r="F2908">
        <v>21</v>
      </c>
      <c r="G2908">
        <f t="shared" si="182"/>
        <v>22</v>
      </c>
      <c r="H2908">
        <v>22</v>
      </c>
      <c r="I2908">
        <f t="shared" si="183"/>
        <v>23</v>
      </c>
      <c r="J2908">
        <v>123705</v>
      </c>
    </row>
    <row r="2909" spans="1:10" x14ac:dyDescent="0.25">
      <c r="A2909" s="1">
        <v>42918.35125</v>
      </c>
      <c r="B2909">
        <v>24</v>
      </c>
      <c r="C2909">
        <f t="shared" si="180"/>
        <v>25</v>
      </c>
      <c r="D2909">
        <v>27</v>
      </c>
      <c r="E2909">
        <f t="shared" si="181"/>
        <v>28</v>
      </c>
      <c r="F2909">
        <v>25</v>
      </c>
      <c r="G2909">
        <f t="shared" si="182"/>
        <v>26</v>
      </c>
      <c r="H2909">
        <v>26</v>
      </c>
      <c r="I2909">
        <f t="shared" si="183"/>
        <v>27</v>
      </c>
      <c r="J2909">
        <v>5328.76</v>
      </c>
    </row>
    <row r="2910" spans="1:10" x14ac:dyDescent="0.25">
      <c r="A2910" s="1">
        <v>42918.3512962963</v>
      </c>
      <c r="B2910">
        <v>25</v>
      </c>
      <c r="C2910">
        <f t="shared" si="180"/>
        <v>26</v>
      </c>
      <c r="D2910">
        <v>28</v>
      </c>
      <c r="E2910">
        <f t="shared" si="181"/>
        <v>29</v>
      </c>
      <c r="F2910">
        <v>26</v>
      </c>
      <c r="G2910">
        <f t="shared" si="182"/>
        <v>27</v>
      </c>
      <c r="H2910">
        <v>27</v>
      </c>
      <c r="I2910">
        <f t="shared" si="183"/>
        <v>28</v>
      </c>
      <c r="J2910">
        <v>4236.25</v>
      </c>
    </row>
    <row r="2911" spans="1:10" x14ac:dyDescent="0.25">
      <c r="A2911" s="1">
        <v>42918.351342592592</v>
      </c>
      <c r="B2911">
        <v>26</v>
      </c>
      <c r="C2911">
        <f t="shared" si="180"/>
        <v>27</v>
      </c>
      <c r="D2911">
        <v>29</v>
      </c>
      <c r="E2911">
        <f t="shared" si="181"/>
        <v>30</v>
      </c>
      <c r="F2911">
        <v>27</v>
      </c>
      <c r="G2911">
        <f t="shared" si="182"/>
        <v>28</v>
      </c>
      <c r="H2911">
        <v>28</v>
      </c>
      <c r="I2911">
        <f t="shared" si="183"/>
        <v>29</v>
      </c>
      <c r="J2911">
        <v>6594.18</v>
      </c>
    </row>
    <row r="2912" spans="1:10" x14ac:dyDescent="0.25">
      <c r="A2912" s="1">
        <v>42918.364618055559</v>
      </c>
      <c r="B2912">
        <v>0</v>
      </c>
      <c r="C2912">
        <f t="shared" si="180"/>
        <v>1</v>
      </c>
      <c r="D2912">
        <v>3</v>
      </c>
      <c r="E2912">
        <f t="shared" si="181"/>
        <v>4</v>
      </c>
      <c r="F2912">
        <v>1</v>
      </c>
      <c r="G2912">
        <f t="shared" si="182"/>
        <v>2</v>
      </c>
      <c r="H2912">
        <v>2</v>
      </c>
      <c r="I2912">
        <f t="shared" si="183"/>
        <v>3</v>
      </c>
      <c r="J2912">
        <v>222216</v>
      </c>
    </row>
    <row r="2913" spans="1:10" x14ac:dyDescent="0.25">
      <c r="A2913" s="1">
        <v>42918.364664351851</v>
      </c>
      <c r="B2913">
        <v>1</v>
      </c>
      <c r="C2913">
        <f t="shared" si="180"/>
        <v>2</v>
      </c>
      <c r="D2913">
        <v>4</v>
      </c>
      <c r="E2913">
        <f t="shared" si="181"/>
        <v>5</v>
      </c>
      <c r="F2913">
        <v>2</v>
      </c>
      <c r="G2913">
        <f t="shared" si="182"/>
        <v>3</v>
      </c>
      <c r="H2913">
        <v>3</v>
      </c>
      <c r="I2913">
        <f t="shared" si="183"/>
        <v>4</v>
      </c>
      <c r="J2913">
        <v>88.486900000000006</v>
      </c>
    </row>
    <row r="2914" spans="1:10" x14ac:dyDescent="0.25">
      <c r="A2914" s="1">
        <v>42918.364699074074</v>
      </c>
      <c r="B2914">
        <v>2</v>
      </c>
      <c r="C2914">
        <f t="shared" si="180"/>
        <v>3</v>
      </c>
      <c r="D2914">
        <v>5</v>
      </c>
      <c r="E2914">
        <f t="shared" si="181"/>
        <v>6</v>
      </c>
      <c r="F2914">
        <v>3</v>
      </c>
      <c r="G2914">
        <f t="shared" si="182"/>
        <v>4</v>
      </c>
      <c r="H2914">
        <v>4</v>
      </c>
      <c r="I2914">
        <f t="shared" si="183"/>
        <v>5</v>
      </c>
      <c r="J2914">
        <v>146992</v>
      </c>
    </row>
    <row r="2915" spans="1:10" x14ac:dyDescent="0.25">
      <c r="A2915" s="1">
        <v>42918.364745370367</v>
      </c>
      <c r="B2915">
        <v>6</v>
      </c>
      <c r="C2915">
        <f t="shared" si="180"/>
        <v>7</v>
      </c>
      <c r="D2915">
        <v>9</v>
      </c>
      <c r="E2915">
        <f t="shared" si="181"/>
        <v>10</v>
      </c>
      <c r="F2915">
        <v>7</v>
      </c>
      <c r="G2915">
        <f t="shared" si="182"/>
        <v>8</v>
      </c>
      <c r="H2915">
        <v>8</v>
      </c>
      <c r="I2915">
        <f t="shared" si="183"/>
        <v>9</v>
      </c>
      <c r="J2915">
        <v>22559.599999999999</v>
      </c>
    </row>
    <row r="2916" spans="1:10" x14ac:dyDescent="0.25">
      <c r="A2916" s="1">
        <v>42918.364791666667</v>
      </c>
      <c r="B2916">
        <v>7</v>
      </c>
      <c r="C2916">
        <f t="shared" si="180"/>
        <v>8</v>
      </c>
      <c r="D2916">
        <v>10</v>
      </c>
      <c r="E2916">
        <f t="shared" si="181"/>
        <v>11</v>
      </c>
      <c r="F2916">
        <v>8</v>
      </c>
      <c r="G2916">
        <f t="shared" si="182"/>
        <v>9</v>
      </c>
      <c r="H2916">
        <v>9</v>
      </c>
      <c r="I2916">
        <f t="shared" si="183"/>
        <v>10</v>
      </c>
      <c r="J2916">
        <v>2283.0100000000002</v>
      </c>
    </row>
    <row r="2917" spans="1:10" x14ac:dyDescent="0.25">
      <c r="A2917" s="1">
        <v>42918.36482638889</v>
      </c>
      <c r="B2917">
        <v>8</v>
      </c>
      <c r="C2917">
        <f t="shared" si="180"/>
        <v>9</v>
      </c>
      <c r="D2917">
        <v>11</v>
      </c>
      <c r="E2917">
        <f t="shared" si="181"/>
        <v>12</v>
      </c>
      <c r="F2917">
        <v>9</v>
      </c>
      <c r="G2917">
        <f t="shared" si="182"/>
        <v>10</v>
      </c>
      <c r="H2917">
        <v>10</v>
      </c>
      <c r="I2917">
        <f t="shared" si="183"/>
        <v>11</v>
      </c>
      <c r="J2917">
        <v>155281</v>
      </c>
    </row>
    <row r="2918" spans="1:10" x14ac:dyDescent="0.25">
      <c r="A2918" s="1">
        <v>42918.364872685182</v>
      </c>
      <c r="B2918">
        <v>12</v>
      </c>
      <c r="C2918">
        <f t="shared" si="180"/>
        <v>13</v>
      </c>
      <c r="D2918">
        <v>15</v>
      </c>
      <c r="E2918">
        <f t="shared" si="181"/>
        <v>16</v>
      </c>
      <c r="F2918">
        <v>13</v>
      </c>
      <c r="G2918">
        <f t="shared" si="182"/>
        <v>14</v>
      </c>
      <c r="H2918">
        <v>14</v>
      </c>
      <c r="I2918">
        <f t="shared" si="183"/>
        <v>15</v>
      </c>
      <c r="J2918">
        <v>3211.31</v>
      </c>
    </row>
    <row r="2919" spans="1:10" x14ac:dyDescent="0.25">
      <c r="A2919" s="1">
        <v>42918.364918981482</v>
      </c>
      <c r="B2919">
        <v>13</v>
      </c>
      <c r="C2919">
        <f t="shared" si="180"/>
        <v>14</v>
      </c>
      <c r="D2919">
        <v>16</v>
      </c>
      <c r="E2919">
        <f t="shared" si="181"/>
        <v>17</v>
      </c>
      <c r="F2919">
        <v>14</v>
      </c>
      <c r="G2919">
        <f t="shared" si="182"/>
        <v>15</v>
      </c>
      <c r="H2919">
        <v>15</v>
      </c>
      <c r="I2919">
        <f t="shared" si="183"/>
        <v>16</v>
      </c>
      <c r="J2919">
        <v>186495</v>
      </c>
    </row>
    <row r="2920" spans="1:10" x14ac:dyDescent="0.25">
      <c r="A2920" s="1">
        <v>42918.364953703705</v>
      </c>
      <c r="B2920">
        <v>14</v>
      </c>
      <c r="C2920">
        <f t="shared" si="180"/>
        <v>15</v>
      </c>
      <c r="D2920">
        <v>17</v>
      </c>
      <c r="E2920">
        <f t="shared" si="181"/>
        <v>18</v>
      </c>
      <c r="F2920">
        <v>15</v>
      </c>
      <c r="G2920">
        <f t="shared" si="182"/>
        <v>16</v>
      </c>
      <c r="H2920">
        <v>16</v>
      </c>
      <c r="I2920">
        <f t="shared" si="183"/>
        <v>17</v>
      </c>
      <c r="J2920">
        <v>5.1875299999999999E-2</v>
      </c>
    </row>
    <row r="2921" spans="1:10" x14ac:dyDescent="0.25">
      <c r="A2921" s="1">
        <v>42918.364999999998</v>
      </c>
      <c r="B2921">
        <v>18</v>
      </c>
      <c r="C2921">
        <f t="shared" si="180"/>
        <v>19</v>
      </c>
      <c r="D2921">
        <v>21</v>
      </c>
      <c r="E2921">
        <f t="shared" si="181"/>
        <v>22</v>
      </c>
      <c r="F2921">
        <v>19</v>
      </c>
      <c r="G2921">
        <f t="shared" si="182"/>
        <v>20</v>
      </c>
      <c r="H2921">
        <v>20</v>
      </c>
      <c r="I2921">
        <f t="shared" si="183"/>
        <v>21</v>
      </c>
      <c r="J2921">
        <v>2244.61</v>
      </c>
    </row>
    <row r="2922" spans="1:10" x14ac:dyDescent="0.25">
      <c r="A2922" s="1">
        <v>42918.36509259259</v>
      </c>
      <c r="B2922">
        <v>20</v>
      </c>
      <c r="C2922">
        <f t="shared" si="180"/>
        <v>21</v>
      </c>
      <c r="D2922">
        <v>23</v>
      </c>
      <c r="E2922">
        <f t="shared" si="181"/>
        <v>24</v>
      </c>
      <c r="F2922">
        <v>21</v>
      </c>
      <c r="G2922">
        <f t="shared" si="182"/>
        <v>22</v>
      </c>
      <c r="H2922">
        <v>22</v>
      </c>
      <c r="I2922">
        <f t="shared" si="183"/>
        <v>23</v>
      </c>
      <c r="J2922">
        <v>127715</v>
      </c>
    </row>
    <row r="2923" spans="1:10" x14ac:dyDescent="0.25">
      <c r="A2923" s="1">
        <v>42918.36513888889</v>
      </c>
      <c r="B2923">
        <v>24</v>
      </c>
      <c r="C2923">
        <f t="shared" si="180"/>
        <v>25</v>
      </c>
      <c r="D2923">
        <v>27</v>
      </c>
      <c r="E2923">
        <f t="shared" si="181"/>
        <v>28</v>
      </c>
      <c r="F2923">
        <v>25</v>
      </c>
      <c r="G2923">
        <f t="shared" si="182"/>
        <v>26</v>
      </c>
      <c r="H2923">
        <v>26</v>
      </c>
      <c r="I2923">
        <f t="shared" si="183"/>
        <v>27</v>
      </c>
      <c r="J2923">
        <v>5813.32</v>
      </c>
    </row>
    <row r="2924" spans="1:10" x14ac:dyDescent="0.25">
      <c r="A2924" s="1">
        <v>42918.365173611113</v>
      </c>
      <c r="B2924">
        <v>25</v>
      </c>
      <c r="C2924">
        <f t="shared" si="180"/>
        <v>26</v>
      </c>
      <c r="D2924">
        <v>28</v>
      </c>
      <c r="E2924">
        <f t="shared" si="181"/>
        <v>29</v>
      </c>
      <c r="F2924">
        <v>26</v>
      </c>
      <c r="G2924">
        <f t="shared" si="182"/>
        <v>27</v>
      </c>
      <c r="H2924">
        <v>27</v>
      </c>
      <c r="I2924">
        <f t="shared" si="183"/>
        <v>28</v>
      </c>
      <c r="J2924">
        <v>4725.93</v>
      </c>
    </row>
    <row r="2925" spans="1:10" x14ac:dyDescent="0.25">
      <c r="A2925" s="1">
        <v>42918.365219907406</v>
      </c>
      <c r="B2925">
        <v>26</v>
      </c>
      <c r="C2925">
        <f t="shared" si="180"/>
        <v>27</v>
      </c>
      <c r="D2925">
        <v>29</v>
      </c>
      <c r="E2925">
        <f t="shared" si="181"/>
        <v>30</v>
      </c>
      <c r="F2925">
        <v>27</v>
      </c>
      <c r="G2925">
        <f t="shared" si="182"/>
        <v>28</v>
      </c>
      <c r="H2925">
        <v>28</v>
      </c>
      <c r="I2925">
        <f t="shared" si="183"/>
        <v>29</v>
      </c>
      <c r="J2925">
        <v>5765.83</v>
      </c>
    </row>
    <row r="2926" spans="1:10" x14ac:dyDescent="0.25">
      <c r="A2926" s="1">
        <v>42918.378506944442</v>
      </c>
      <c r="B2926">
        <v>0</v>
      </c>
      <c r="C2926">
        <f t="shared" si="180"/>
        <v>1</v>
      </c>
      <c r="D2926">
        <v>3</v>
      </c>
      <c r="E2926">
        <f t="shared" si="181"/>
        <v>4</v>
      </c>
      <c r="F2926">
        <v>1</v>
      </c>
      <c r="G2926">
        <f t="shared" si="182"/>
        <v>2</v>
      </c>
      <c r="H2926">
        <v>2</v>
      </c>
      <c r="I2926">
        <f t="shared" si="183"/>
        <v>3</v>
      </c>
      <c r="J2926">
        <v>233251</v>
      </c>
    </row>
    <row r="2927" spans="1:10" x14ac:dyDescent="0.25">
      <c r="A2927" s="1">
        <v>42918.378541666665</v>
      </c>
      <c r="B2927">
        <v>1</v>
      </c>
      <c r="C2927">
        <f t="shared" si="180"/>
        <v>2</v>
      </c>
      <c r="D2927">
        <v>4</v>
      </c>
      <c r="E2927">
        <f t="shared" si="181"/>
        <v>5</v>
      </c>
      <c r="F2927">
        <v>2</v>
      </c>
      <c r="G2927">
        <f t="shared" si="182"/>
        <v>3</v>
      </c>
      <c r="H2927">
        <v>3</v>
      </c>
      <c r="I2927">
        <f t="shared" si="183"/>
        <v>4</v>
      </c>
      <c r="J2927">
        <v>64.0916</v>
      </c>
    </row>
    <row r="2928" spans="1:10" x14ac:dyDescent="0.25">
      <c r="A2928" s="1">
        <v>42918.378587962965</v>
      </c>
      <c r="B2928">
        <v>2</v>
      </c>
      <c r="C2928">
        <f t="shared" si="180"/>
        <v>3</v>
      </c>
      <c r="D2928">
        <v>5</v>
      </c>
      <c r="E2928">
        <f t="shared" si="181"/>
        <v>6</v>
      </c>
      <c r="F2928">
        <v>3</v>
      </c>
      <c r="G2928">
        <f t="shared" si="182"/>
        <v>4</v>
      </c>
      <c r="H2928">
        <v>4</v>
      </c>
      <c r="I2928">
        <f t="shared" si="183"/>
        <v>5</v>
      </c>
      <c r="J2928">
        <v>147110</v>
      </c>
    </row>
    <row r="2929" spans="1:10" x14ac:dyDescent="0.25">
      <c r="A2929" s="1">
        <v>42918.378634259258</v>
      </c>
      <c r="B2929">
        <v>6</v>
      </c>
      <c r="C2929">
        <f t="shared" si="180"/>
        <v>7</v>
      </c>
      <c r="D2929">
        <v>9</v>
      </c>
      <c r="E2929">
        <f t="shared" si="181"/>
        <v>10</v>
      </c>
      <c r="F2929">
        <v>7</v>
      </c>
      <c r="G2929">
        <f t="shared" si="182"/>
        <v>8</v>
      </c>
      <c r="H2929">
        <v>8</v>
      </c>
      <c r="I2929">
        <f t="shared" si="183"/>
        <v>9</v>
      </c>
      <c r="J2929">
        <v>24481.1</v>
      </c>
    </row>
    <row r="2930" spans="1:10" x14ac:dyDescent="0.25">
      <c r="A2930" s="1">
        <v>42918.378680555557</v>
      </c>
      <c r="B2930">
        <v>7</v>
      </c>
      <c r="C2930">
        <f t="shared" si="180"/>
        <v>8</v>
      </c>
      <c r="D2930">
        <v>10</v>
      </c>
      <c r="E2930">
        <f t="shared" si="181"/>
        <v>11</v>
      </c>
      <c r="F2930">
        <v>8</v>
      </c>
      <c r="G2930">
        <f t="shared" si="182"/>
        <v>9</v>
      </c>
      <c r="H2930">
        <v>9</v>
      </c>
      <c r="I2930">
        <f t="shared" si="183"/>
        <v>10</v>
      </c>
      <c r="J2930">
        <v>1918.36</v>
      </c>
    </row>
    <row r="2931" spans="1:10" x14ac:dyDescent="0.25">
      <c r="A2931" s="1">
        <v>42918.37871527778</v>
      </c>
      <c r="B2931">
        <v>8</v>
      </c>
      <c r="C2931">
        <f t="shared" si="180"/>
        <v>9</v>
      </c>
      <c r="D2931">
        <v>11</v>
      </c>
      <c r="E2931">
        <f t="shared" si="181"/>
        <v>12</v>
      </c>
      <c r="F2931">
        <v>9</v>
      </c>
      <c r="G2931">
        <f t="shared" si="182"/>
        <v>10</v>
      </c>
      <c r="H2931">
        <v>10</v>
      </c>
      <c r="I2931">
        <f t="shared" si="183"/>
        <v>11</v>
      </c>
      <c r="J2931">
        <v>172162</v>
      </c>
    </row>
    <row r="2932" spans="1:10" x14ac:dyDescent="0.25">
      <c r="A2932" s="1">
        <v>42918.378750000003</v>
      </c>
      <c r="B2932">
        <v>12</v>
      </c>
      <c r="C2932">
        <f t="shared" si="180"/>
        <v>13</v>
      </c>
      <c r="D2932">
        <v>15</v>
      </c>
      <c r="E2932">
        <f t="shared" si="181"/>
        <v>16</v>
      </c>
      <c r="F2932">
        <v>13</v>
      </c>
      <c r="G2932">
        <f t="shared" si="182"/>
        <v>14</v>
      </c>
      <c r="H2932">
        <v>14</v>
      </c>
      <c r="I2932">
        <f t="shared" si="183"/>
        <v>15</v>
      </c>
      <c r="J2932">
        <v>2189.75</v>
      </c>
    </row>
    <row r="2933" spans="1:10" x14ac:dyDescent="0.25">
      <c r="A2933" s="1">
        <v>42918.378796296296</v>
      </c>
      <c r="B2933">
        <v>13</v>
      </c>
      <c r="C2933">
        <f t="shared" si="180"/>
        <v>14</v>
      </c>
      <c r="D2933">
        <v>16</v>
      </c>
      <c r="E2933">
        <f t="shared" si="181"/>
        <v>17</v>
      </c>
      <c r="F2933">
        <v>14</v>
      </c>
      <c r="G2933">
        <f t="shared" si="182"/>
        <v>15</v>
      </c>
      <c r="H2933">
        <v>15</v>
      </c>
      <c r="I2933">
        <f t="shared" si="183"/>
        <v>16</v>
      </c>
      <c r="J2933">
        <v>176401</v>
      </c>
    </row>
    <row r="2934" spans="1:10" x14ac:dyDescent="0.25">
      <c r="A2934" s="1">
        <v>42918.378831018519</v>
      </c>
      <c r="B2934">
        <v>14</v>
      </c>
      <c r="C2934">
        <f t="shared" si="180"/>
        <v>15</v>
      </c>
      <c r="D2934">
        <v>17</v>
      </c>
      <c r="E2934">
        <f t="shared" si="181"/>
        <v>18</v>
      </c>
      <c r="F2934">
        <v>15</v>
      </c>
      <c r="G2934">
        <f t="shared" si="182"/>
        <v>16</v>
      </c>
      <c r="H2934">
        <v>16</v>
      </c>
      <c r="I2934">
        <f t="shared" si="183"/>
        <v>17</v>
      </c>
      <c r="J2934">
        <v>5.1455000000000001E-2</v>
      </c>
    </row>
    <row r="2935" spans="1:10" x14ac:dyDescent="0.25">
      <c r="A2935" s="1">
        <v>42918.378877314812</v>
      </c>
      <c r="B2935">
        <v>18</v>
      </c>
      <c r="C2935">
        <f t="shared" si="180"/>
        <v>19</v>
      </c>
      <c r="D2935">
        <v>21</v>
      </c>
      <c r="E2935">
        <f t="shared" si="181"/>
        <v>22</v>
      </c>
      <c r="F2935">
        <v>19</v>
      </c>
      <c r="G2935">
        <f t="shared" si="182"/>
        <v>20</v>
      </c>
      <c r="H2935">
        <v>20</v>
      </c>
      <c r="I2935">
        <f t="shared" si="183"/>
        <v>21</v>
      </c>
      <c r="J2935">
        <v>2245.14</v>
      </c>
    </row>
    <row r="2936" spans="1:10" x14ac:dyDescent="0.25">
      <c r="A2936" s="1">
        <v>42918.378946759258</v>
      </c>
      <c r="B2936">
        <v>20</v>
      </c>
      <c r="C2936">
        <f t="shared" si="180"/>
        <v>21</v>
      </c>
      <c r="D2936">
        <v>23</v>
      </c>
      <c r="E2936">
        <f t="shared" si="181"/>
        <v>24</v>
      </c>
      <c r="F2936">
        <v>21</v>
      </c>
      <c r="G2936">
        <f t="shared" si="182"/>
        <v>22</v>
      </c>
      <c r="H2936">
        <v>22</v>
      </c>
      <c r="I2936">
        <f t="shared" si="183"/>
        <v>23</v>
      </c>
      <c r="J2936">
        <v>138999</v>
      </c>
    </row>
    <row r="2937" spans="1:10" x14ac:dyDescent="0.25">
      <c r="A2937" s="1">
        <v>42918.378993055558</v>
      </c>
      <c r="B2937">
        <v>24</v>
      </c>
      <c r="C2937">
        <f t="shared" si="180"/>
        <v>25</v>
      </c>
      <c r="D2937">
        <v>27</v>
      </c>
      <c r="E2937">
        <f t="shared" si="181"/>
        <v>28</v>
      </c>
      <c r="F2937">
        <v>25</v>
      </c>
      <c r="G2937">
        <f t="shared" si="182"/>
        <v>26</v>
      </c>
      <c r="H2937">
        <v>26</v>
      </c>
      <c r="I2937">
        <f t="shared" si="183"/>
        <v>27</v>
      </c>
      <c r="J2937">
        <v>5755.8</v>
      </c>
    </row>
    <row r="2938" spans="1:10" x14ac:dyDescent="0.25">
      <c r="A2938" s="1">
        <v>42918.379027777781</v>
      </c>
      <c r="B2938">
        <v>25</v>
      </c>
      <c r="C2938">
        <f t="shared" si="180"/>
        <v>26</v>
      </c>
      <c r="D2938">
        <v>28</v>
      </c>
      <c r="E2938">
        <f t="shared" si="181"/>
        <v>29</v>
      </c>
      <c r="F2938">
        <v>26</v>
      </c>
      <c r="G2938">
        <f t="shared" si="182"/>
        <v>27</v>
      </c>
      <c r="H2938">
        <v>27</v>
      </c>
      <c r="I2938">
        <f t="shared" si="183"/>
        <v>28</v>
      </c>
      <c r="J2938">
        <v>4273.9799999999996</v>
      </c>
    </row>
    <row r="2939" spans="1:10" x14ac:dyDescent="0.25">
      <c r="A2939" s="1">
        <v>42918.379074074073</v>
      </c>
      <c r="B2939">
        <v>26</v>
      </c>
      <c r="C2939">
        <f t="shared" si="180"/>
        <v>27</v>
      </c>
      <c r="D2939">
        <v>29</v>
      </c>
      <c r="E2939">
        <f t="shared" si="181"/>
        <v>30</v>
      </c>
      <c r="F2939">
        <v>27</v>
      </c>
      <c r="G2939">
        <f t="shared" si="182"/>
        <v>28</v>
      </c>
      <c r="H2939">
        <v>28</v>
      </c>
      <c r="I2939">
        <f t="shared" si="183"/>
        <v>29</v>
      </c>
      <c r="J2939">
        <v>6428.25</v>
      </c>
    </row>
    <row r="2940" spans="1:10" x14ac:dyDescent="0.25">
      <c r="A2940" s="1">
        <v>42918.392395833333</v>
      </c>
      <c r="B2940">
        <v>0</v>
      </c>
      <c r="C2940">
        <f t="shared" si="180"/>
        <v>1</v>
      </c>
      <c r="D2940">
        <v>3</v>
      </c>
      <c r="E2940">
        <f t="shared" si="181"/>
        <v>4</v>
      </c>
      <c r="F2940">
        <v>1</v>
      </c>
      <c r="G2940">
        <f t="shared" si="182"/>
        <v>2</v>
      </c>
      <c r="H2940">
        <v>2</v>
      </c>
      <c r="I2940">
        <f t="shared" si="183"/>
        <v>3</v>
      </c>
      <c r="J2940">
        <v>233068</v>
      </c>
    </row>
    <row r="2941" spans="1:10" x14ac:dyDescent="0.25">
      <c r="A2941" s="1">
        <v>42918.392442129632</v>
      </c>
      <c r="B2941">
        <v>1</v>
      </c>
      <c r="C2941">
        <f t="shared" si="180"/>
        <v>2</v>
      </c>
      <c r="D2941">
        <v>4</v>
      </c>
      <c r="E2941">
        <f t="shared" si="181"/>
        <v>5</v>
      </c>
      <c r="F2941">
        <v>2</v>
      </c>
      <c r="G2941">
        <f t="shared" si="182"/>
        <v>3</v>
      </c>
      <c r="H2941">
        <v>3</v>
      </c>
      <c r="I2941">
        <f t="shared" si="183"/>
        <v>4</v>
      </c>
      <c r="J2941">
        <v>48.502200000000002</v>
      </c>
    </row>
    <row r="2942" spans="1:10" x14ac:dyDescent="0.25">
      <c r="A2942" s="1">
        <v>42918.392476851855</v>
      </c>
      <c r="B2942">
        <v>2</v>
      </c>
      <c r="C2942">
        <f t="shared" si="180"/>
        <v>3</v>
      </c>
      <c r="D2942">
        <v>5</v>
      </c>
      <c r="E2942">
        <f t="shared" si="181"/>
        <v>6</v>
      </c>
      <c r="F2942">
        <v>3</v>
      </c>
      <c r="G2942">
        <f t="shared" si="182"/>
        <v>4</v>
      </c>
      <c r="H2942">
        <v>4</v>
      </c>
      <c r="I2942">
        <f t="shared" si="183"/>
        <v>5</v>
      </c>
      <c r="J2942">
        <v>164446</v>
      </c>
    </row>
    <row r="2943" spans="1:10" x14ac:dyDescent="0.25">
      <c r="A2943" s="1">
        <v>42918.392523148148</v>
      </c>
      <c r="B2943">
        <v>6</v>
      </c>
      <c r="C2943">
        <f t="shared" si="180"/>
        <v>7</v>
      </c>
      <c r="D2943">
        <v>9</v>
      </c>
      <c r="E2943">
        <f t="shared" si="181"/>
        <v>10</v>
      </c>
      <c r="F2943">
        <v>7</v>
      </c>
      <c r="G2943">
        <f t="shared" si="182"/>
        <v>8</v>
      </c>
      <c r="H2943">
        <v>8</v>
      </c>
      <c r="I2943">
        <f t="shared" si="183"/>
        <v>9</v>
      </c>
      <c r="J2943">
        <v>32622.3</v>
      </c>
    </row>
    <row r="2944" spans="1:10" x14ac:dyDescent="0.25">
      <c r="A2944" s="1">
        <v>42918.392557870371</v>
      </c>
      <c r="B2944">
        <v>7</v>
      </c>
      <c r="C2944">
        <f t="shared" si="180"/>
        <v>8</v>
      </c>
      <c r="D2944">
        <v>10</v>
      </c>
      <c r="E2944">
        <f t="shared" si="181"/>
        <v>11</v>
      </c>
      <c r="F2944">
        <v>8</v>
      </c>
      <c r="G2944">
        <f t="shared" si="182"/>
        <v>9</v>
      </c>
      <c r="H2944">
        <v>9</v>
      </c>
      <c r="I2944">
        <f t="shared" si="183"/>
        <v>10</v>
      </c>
      <c r="J2944">
        <v>2405.42</v>
      </c>
    </row>
    <row r="2945" spans="1:10" x14ac:dyDescent="0.25">
      <c r="A2945" s="1">
        <v>42918.392592592594</v>
      </c>
      <c r="B2945">
        <v>8</v>
      </c>
      <c r="C2945">
        <f t="shared" si="180"/>
        <v>9</v>
      </c>
      <c r="D2945">
        <v>11</v>
      </c>
      <c r="E2945">
        <f t="shared" si="181"/>
        <v>12</v>
      </c>
      <c r="F2945">
        <v>9</v>
      </c>
      <c r="G2945">
        <f t="shared" si="182"/>
        <v>10</v>
      </c>
      <c r="H2945">
        <v>10</v>
      </c>
      <c r="I2945">
        <f t="shared" si="183"/>
        <v>11</v>
      </c>
      <c r="J2945">
        <v>162192</v>
      </c>
    </row>
    <row r="2946" spans="1:10" x14ac:dyDescent="0.25">
      <c r="A2946" s="1">
        <v>42918.392627314817</v>
      </c>
      <c r="B2946">
        <v>12</v>
      </c>
      <c r="C2946">
        <f t="shared" si="180"/>
        <v>13</v>
      </c>
      <c r="D2946">
        <v>15</v>
      </c>
      <c r="E2946">
        <f t="shared" si="181"/>
        <v>16</v>
      </c>
      <c r="F2946">
        <v>13</v>
      </c>
      <c r="G2946">
        <f t="shared" si="182"/>
        <v>14</v>
      </c>
      <c r="H2946">
        <v>14</v>
      </c>
      <c r="I2946">
        <f t="shared" si="183"/>
        <v>15</v>
      </c>
      <c r="J2946">
        <v>2408.3200000000002</v>
      </c>
    </row>
    <row r="2947" spans="1:10" x14ac:dyDescent="0.25">
      <c r="A2947" s="1">
        <v>42918.39267361111</v>
      </c>
      <c r="B2947">
        <v>13</v>
      </c>
      <c r="C2947">
        <f t="shared" ref="C2947:C3010" si="184">B2947+1</f>
        <v>14</v>
      </c>
      <c r="D2947">
        <v>16</v>
      </c>
      <c r="E2947">
        <f t="shared" ref="E2947:E3010" si="185">D2947+1</f>
        <v>17</v>
      </c>
      <c r="F2947">
        <v>14</v>
      </c>
      <c r="G2947">
        <f t="shared" ref="G2947:G3010" si="186">F2947+1</f>
        <v>15</v>
      </c>
      <c r="H2947">
        <v>15</v>
      </c>
      <c r="I2947">
        <f t="shared" ref="I2947:I3010" si="187">H2947+1</f>
        <v>16</v>
      </c>
      <c r="J2947">
        <v>207104</v>
      </c>
    </row>
    <row r="2948" spans="1:10" x14ac:dyDescent="0.25">
      <c r="A2948" s="1">
        <v>42918.392708333333</v>
      </c>
      <c r="B2948">
        <v>14</v>
      </c>
      <c r="C2948">
        <f t="shared" si="184"/>
        <v>15</v>
      </c>
      <c r="D2948">
        <v>17</v>
      </c>
      <c r="E2948">
        <f t="shared" si="185"/>
        <v>18</v>
      </c>
      <c r="F2948">
        <v>15</v>
      </c>
      <c r="G2948">
        <f t="shared" si="186"/>
        <v>16</v>
      </c>
      <c r="H2948">
        <v>16</v>
      </c>
      <c r="I2948">
        <f t="shared" si="187"/>
        <v>17</v>
      </c>
      <c r="J2948">
        <v>5.7452999999999997E-2</v>
      </c>
    </row>
    <row r="2949" spans="1:10" x14ac:dyDescent="0.25">
      <c r="A2949" s="1">
        <v>42918.392743055556</v>
      </c>
      <c r="B2949">
        <v>18</v>
      </c>
      <c r="C2949">
        <f t="shared" si="184"/>
        <v>19</v>
      </c>
      <c r="D2949">
        <v>21</v>
      </c>
      <c r="E2949">
        <f t="shared" si="185"/>
        <v>22</v>
      </c>
      <c r="F2949">
        <v>19</v>
      </c>
      <c r="G2949">
        <f t="shared" si="186"/>
        <v>20</v>
      </c>
      <c r="H2949">
        <v>20</v>
      </c>
      <c r="I2949">
        <f t="shared" si="187"/>
        <v>21</v>
      </c>
      <c r="J2949">
        <v>2376.7600000000002</v>
      </c>
    </row>
    <row r="2950" spans="1:10" x14ac:dyDescent="0.25">
      <c r="A2950" s="1">
        <v>42918.392824074072</v>
      </c>
      <c r="B2950">
        <v>20</v>
      </c>
      <c r="C2950">
        <f t="shared" si="184"/>
        <v>21</v>
      </c>
      <c r="D2950">
        <v>23</v>
      </c>
      <c r="E2950">
        <f t="shared" si="185"/>
        <v>24</v>
      </c>
      <c r="F2950">
        <v>21</v>
      </c>
      <c r="G2950">
        <f t="shared" si="186"/>
        <v>22</v>
      </c>
      <c r="H2950">
        <v>22</v>
      </c>
      <c r="I2950">
        <f t="shared" si="187"/>
        <v>23</v>
      </c>
      <c r="J2950">
        <v>145564</v>
      </c>
    </row>
    <row r="2951" spans="1:10" x14ac:dyDescent="0.25">
      <c r="A2951" s="1">
        <v>42918.392870370371</v>
      </c>
      <c r="B2951">
        <v>24</v>
      </c>
      <c r="C2951">
        <f t="shared" si="184"/>
        <v>25</v>
      </c>
      <c r="D2951">
        <v>27</v>
      </c>
      <c r="E2951">
        <f t="shared" si="185"/>
        <v>28</v>
      </c>
      <c r="F2951">
        <v>25</v>
      </c>
      <c r="G2951">
        <f t="shared" si="186"/>
        <v>26</v>
      </c>
      <c r="H2951">
        <v>26</v>
      </c>
      <c r="I2951">
        <f t="shared" si="187"/>
        <v>27</v>
      </c>
      <c r="J2951">
        <v>5419.14</v>
      </c>
    </row>
    <row r="2952" spans="1:10" x14ac:dyDescent="0.25">
      <c r="A2952" s="1">
        <v>42918.392905092594</v>
      </c>
      <c r="B2952">
        <v>25</v>
      </c>
      <c r="C2952">
        <f t="shared" si="184"/>
        <v>26</v>
      </c>
      <c r="D2952">
        <v>28</v>
      </c>
      <c r="E2952">
        <f t="shared" si="185"/>
        <v>29</v>
      </c>
      <c r="F2952">
        <v>26</v>
      </c>
      <c r="G2952">
        <f t="shared" si="186"/>
        <v>27</v>
      </c>
      <c r="H2952">
        <v>27</v>
      </c>
      <c r="I2952">
        <f t="shared" si="187"/>
        <v>28</v>
      </c>
      <c r="J2952">
        <v>3823.14</v>
      </c>
    </row>
    <row r="2953" spans="1:10" x14ac:dyDescent="0.25">
      <c r="A2953" s="1">
        <v>42918.392939814818</v>
      </c>
      <c r="B2953">
        <v>26</v>
      </c>
      <c r="C2953">
        <f t="shared" si="184"/>
        <v>27</v>
      </c>
      <c r="D2953">
        <v>29</v>
      </c>
      <c r="E2953">
        <f t="shared" si="185"/>
        <v>30</v>
      </c>
      <c r="F2953">
        <v>27</v>
      </c>
      <c r="G2953">
        <f t="shared" si="186"/>
        <v>28</v>
      </c>
      <c r="H2953">
        <v>28</v>
      </c>
      <c r="I2953">
        <f t="shared" si="187"/>
        <v>29</v>
      </c>
      <c r="J2953">
        <v>6056.13</v>
      </c>
    </row>
    <row r="2954" spans="1:10" x14ac:dyDescent="0.25">
      <c r="A2954" s="1">
        <v>42918.406284722223</v>
      </c>
      <c r="B2954">
        <v>0</v>
      </c>
      <c r="C2954">
        <f t="shared" si="184"/>
        <v>1</v>
      </c>
      <c r="D2954">
        <v>3</v>
      </c>
      <c r="E2954">
        <f t="shared" si="185"/>
        <v>4</v>
      </c>
      <c r="F2954">
        <v>1</v>
      </c>
      <c r="G2954">
        <f t="shared" si="186"/>
        <v>2</v>
      </c>
      <c r="H2954">
        <v>2</v>
      </c>
      <c r="I2954">
        <f t="shared" si="187"/>
        <v>3</v>
      </c>
      <c r="J2954">
        <v>241478</v>
      </c>
    </row>
    <row r="2955" spans="1:10" x14ac:dyDescent="0.25">
      <c r="A2955" s="1">
        <v>42918.406319444446</v>
      </c>
      <c r="B2955">
        <v>1</v>
      </c>
      <c r="C2955">
        <f t="shared" si="184"/>
        <v>2</v>
      </c>
      <c r="D2955">
        <v>4</v>
      </c>
      <c r="E2955">
        <f t="shared" si="185"/>
        <v>5</v>
      </c>
      <c r="F2955">
        <v>2</v>
      </c>
      <c r="G2955">
        <f t="shared" si="186"/>
        <v>3</v>
      </c>
      <c r="H2955">
        <v>3</v>
      </c>
      <c r="I2955">
        <f t="shared" si="187"/>
        <v>4</v>
      </c>
      <c r="J2955">
        <v>41.846800000000002</v>
      </c>
    </row>
    <row r="2956" spans="1:10" x14ac:dyDescent="0.25">
      <c r="A2956" s="1">
        <v>42918.406354166669</v>
      </c>
      <c r="B2956">
        <v>2</v>
      </c>
      <c r="C2956">
        <f t="shared" si="184"/>
        <v>3</v>
      </c>
      <c r="D2956">
        <v>5</v>
      </c>
      <c r="E2956">
        <f t="shared" si="185"/>
        <v>6</v>
      </c>
      <c r="F2956">
        <v>3</v>
      </c>
      <c r="G2956">
        <f t="shared" si="186"/>
        <v>4</v>
      </c>
      <c r="H2956">
        <v>4</v>
      </c>
      <c r="I2956">
        <f t="shared" si="187"/>
        <v>5</v>
      </c>
      <c r="J2956">
        <v>168596</v>
      </c>
    </row>
    <row r="2957" spans="1:10" x14ac:dyDescent="0.25">
      <c r="A2957" s="1">
        <v>42918.406400462962</v>
      </c>
      <c r="B2957">
        <v>6</v>
      </c>
      <c r="C2957">
        <f t="shared" si="184"/>
        <v>7</v>
      </c>
      <c r="D2957">
        <v>9</v>
      </c>
      <c r="E2957">
        <f t="shared" si="185"/>
        <v>10</v>
      </c>
      <c r="F2957">
        <v>7</v>
      </c>
      <c r="G2957">
        <f t="shared" si="186"/>
        <v>8</v>
      </c>
      <c r="H2957">
        <v>8</v>
      </c>
      <c r="I2957">
        <f t="shared" si="187"/>
        <v>9</v>
      </c>
      <c r="J2957">
        <v>35196</v>
      </c>
    </row>
    <row r="2958" spans="1:10" x14ac:dyDescent="0.25">
      <c r="A2958" s="1">
        <v>42918.406435185185</v>
      </c>
      <c r="B2958">
        <v>7</v>
      </c>
      <c r="C2958">
        <f t="shared" si="184"/>
        <v>8</v>
      </c>
      <c r="D2958">
        <v>10</v>
      </c>
      <c r="E2958">
        <f t="shared" si="185"/>
        <v>11</v>
      </c>
      <c r="F2958">
        <v>8</v>
      </c>
      <c r="G2958">
        <f t="shared" si="186"/>
        <v>9</v>
      </c>
      <c r="H2958">
        <v>9</v>
      </c>
      <c r="I2958">
        <f t="shared" si="187"/>
        <v>10</v>
      </c>
      <c r="J2958">
        <v>2451.7199999999998</v>
      </c>
    </row>
    <row r="2959" spans="1:10" x14ac:dyDescent="0.25">
      <c r="A2959" s="1">
        <v>42918.406481481485</v>
      </c>
      <c r="B2959">
        <v>8</v>
      </c>
      <c r="C2959">
        <f t="shared" si="184"/>
        <v>9</v>
      </c>
      <c r="D2959">
        <v>11</v>
      </c>
      <c r="E2959">
        <f t="shared" si="185"/>
        <v>12</v>
      </c>
      <c r="F2959">
        <v>9</v>
      </c>
      <c r="G2959">
        <f t="shared" si="186"/>
        <v>10</v>
      </c>
      <c r="H2959">
        <v>10</v>
      </c>
      <c r="I2959">
        <f t="shared" si="187"/>
        <v>11</v>
      </c>
      <c r="J2959">
        <v>152631</v>
      </c>
    </row>
    <row r="2960" spans="1:10" x14ac:dyDescent="0.25">
      <c r="A2960" s="1">
        <v>42918.4065162037</v>
      </c>
      <c r="B2960">
        <v>12</v>
      </c>
      <c r="C2960">
        <f t="shared" si="184"/>
        <v>13</v>
      </c>
      <c r="D2960">
        <v>15</v>
      </c>
      <c r="E2960">
        <f t="shared" si="185"/>
        <v>16</v>
      </c>
      <c r="F2960">
        <v>13</v>
      </c>
      <c r="G2960">
        <f t="shared" si="186"/>
        <v>14</v>
      </c>
      <c r="H2960">
        <v>14</v>
      </c>
      <c r="I2960">
        <f t="shared" si="187"/>
        <v>15</v>
      </c>
      <c r="J2960">
        <v>2184.4899999999998</v>
      </c>
    </row>
    <row r="2961" spans="1:10" x14ac:dyDescent="0.25">
      <c r="A2961" s="1">
        <v>42918.4065625</v>
      </c>
      <c r="B2961">
        <v>13</v>
      </c>
      <c r="C2961">
        <f t="shared" si="184"/>
        <v>14</v>
      </c>
      <c r="D2961">
        <v>16</v>
      </c>
      <c r="E2961">
        <f t="shared" si="185"/>
        <v>17</v>
      </c>
      <c r="F2961">
        <v>14</v>
      </c>
      <c r="G2961">
        <f t="shared" si="186"/>
        <v>15</v>
      </c>
      <c r="H2961">
        <v>15</v>
      </c>
      <c r="I2961">
        <f t="shared" si="187"/>
        <v>16</v>
      </c>
      <c r="J2961">
        <v>202452</v>
      </c>
    </row>
    <row r="2962" spans="1:10" x14ac:dyDescent="0.25">
      <c r="A2962" s="1">
        <v>42918.406597222223</v>
      </c>
      <c r="B2962">
        <v>14</v>
      </c>
      <c r="C2962">
        <f t="shared" si="184"/>
        <v>15</v>
      </c>
      <c r="D2962">
        <v>17</v>
      </c>
      <c r="E2962">
        <f t="shared" si="185"/>
        <v>18</v>
      </c>
      <c r="F2962">
        <v>15</v>
      </c>
      <c r="G2962">
        <f t="shared" si="186"/>
        <v>16</v>
      </c>
      <c r="H2962">
        <v>16</v>
      </c>
      <c r="I2962">
        <f t="shared" si="187"/>
        <v>17</v>
      </c>
      <c r="J2962">
        <v>5.4131100000000001E-2</v>
      </c>
    </row>
    <row r="2963" spans="1:10" x14ac:dyDescent="0.25">
      <c r="A2963" s="1">
        <v>42918.406631944446</v>
      </c>
      <c r="B2963">
        <v>18</v>
      </c>
      <c r="C2963">
        <f t="shared" si="184"/>
        <v>19</v>
      </c>
      <c r="D2963">
        <v>21</v>
      </c>
      <c r="E2963">
        <f t="shared" si="185"/>
        <v>22</v>
      </c>
      <c r="F2963">
        <v>19</v>
      </c>
      <c r="G2963">
        <f t="shared" si="186"/>
        <v>20</v>
      </c>
      <c r="H2963">
        <v>20</v>
      </c>
      <c r="I2963">
        <f t="shared" si="187"/>
        <v>21</v>
      </c>
      <c r="J2963">
        <v>2358.5</v>
      </c>
    </row>
    <row r="2964" spans="1:10" x14ac:dyDescent="0.25">
      <c r="A2964" s="1">
        <v>42918.406712962962</v>
      </c>
      <c r="B2964">
        <v>20</v>
      </c>
      <c r="C2964">
        <f t="shared" si="184"/>
        <v>21</v>
      </c>
      <c r="D2964">
        <v>23</v>
      </c>
      <c r="E2964">
        <f t="shared" si="185"/>
        <v>24</v>
      </c>
      <c r="F2964">
        <v>21</v>
      </c>
      <c r="G2964">
        <f t="shared" si="186"/>
        <v>22</v>
      </c>
      <c r="H2964">
        <v>22</v>
      </c>
      <c r="I2964">
        <f t="shared" si="187"/>
        <v>23</v>
      </c>
      <c r="J2964">
        <v>134682</v>
      </c>
    </row>
    <row r="2965" spans="1:10" x14ac:dyDescent="0.25">
      <c r="A2965" s="1">
        <v>42918.406747685185</v>
      </c>
      <c r="B2965">
        <v>24</v>
      </c>
      <c r="C2965">
        <f t="shared" si="184"/>
        <v>25</v>
      </c>
      <c r="D2965">
        <v>27</v>
      </c>
      <c r="E2965">
        <f t="shared" si="185"/>
        <v>28</v>
      </c>
      <c r="F2965">
        <v>25</v>
      </c>
      <c r="G2965">
        <f t="shared" si="186"/>
        <v>26</v>
      </c>
      <c r="H2965">
        <v>26</v>
      </c>
      <c r="I2965">
        <f t="shared" si="187"/>
        <v>27</v>
      </c>
      <c r="J2965">
        <v>4671.49</v>
      </c>
    </row>
    <row r="2966" spans="1:10" x14ac:dyDescent="0.25">
      <c r="A2966" s="1">
        <v>42918.406793981485</v>
      </c>
      <c r="B2966">
        <v>25</v>
      </c>
      <c r="C2966">
        <f t="shared" si="184"/>
        <v>26</v>
      </c>
      <c r="D2966">
        <v>28</v>
      </c>
      <c r="E2966">
        <f t="shared" si="185"/>
        <v>29</v>
      </c>
      <c r="F2966">
        <v>26</v>
      </c>
      <c r="G2966">
        <f t="shared" si="186"/>
        <v>27</v>
      </c>
      <c r="H2966">
        <v>27</v>
      </c>
      <c r="I2966">
        <f t="shared" si="187"/>
        <v>28</v>
      </c>
      <c r="J2966">
        <v>2922.3</v>
      </c>
    </row>
    <row r="2967" spans="1:10" x14ac:dyDescent="0.25">
      <c r="A2967" s="1">
        <v>42918.406828703701</v>
      </c>
      <c r="B2967">
        <v>26</v>
      </c>
      <c r="C2967">
        <f t="shared" si="184"/>
        <v>27</v>
      </c>
      <c r="D2967">
        <v>29</v>
      </c>
      <c r="E2967">
        <f t="shared" si="185"/>
        <v>30</v>
      </c>
      <c r="F2967">
        <v>27</v>
      </c>
      <c r="G2967">
        <f t="shared" si="186"/>
        <v>28</v>
      </c>
      <c r="H2967">
        <v>28</v>
      </c>
      <c r="I2967">
        <f t="shared" si="187"/>
        <v>29</v>
      </c>
      <c r="J2967">
        <v>4447.26</v>
      </c>
    </row>
    <row r="2968" spans="1:10" x14ac:dyDescent="0.25">
      <c r="A2968" s="1">
        <v>42918.420173611114</v>
      </c>
      <c r="B2968">
        <v>0</v>
      </c>
      <c r="C2968">
        <f t="shared" si="184"/>
        <v>1</v>
      </c>
      <c r="D2968">
        <v>3</v>
      </c>
      <c r="E2968">
        <f t="shared" si="185"/>
        <v>4</v>
      </c>
      <c r="F2968">
        <v>1</v>
      </c>
      <c r="G2968">
        <f t="shared" si="186"/>
        <v>2</v>
      </c>
      <c r="H2968">
        <v>2</v>
      </c>
      <c r="I2968">
        <f t="shared" si="187"/>
        <v>3</v>
      </c>
      <c r="J2968">
        <v>257952</v>
      </c>
    </row>
    <row r="2969" spans="1:10" x14ac:dyDescent="0.25">
      <c r="A2969" s="1">
        <v>42918.420219907406</v>
      </c>
      <c r="B2969">
        <v>1</v>
      </c>
      <c r="C2969">
        <f t="shared" si="184"/>
        <v>2</v>
      </c>
      <c r="D2969">
        <v>4</v>
      </c>
      <c r="E2969">
        <f t="shared" si="185"/>
        <v>5</v>
      </c>
      <c r="F2969">
        <v>2</v>
      </c>
      <c r="G2969">
        <f t="shared" si="186"/>
        <v>3</v>
      </c>
      <c r="H2969">
        <v>3</v>
      </c>
      <c r="I2969">
        <f t="shared" si="187"/>
        <v>4</v>
      </c>
      <c r="J2969">
        <v>30.729299999999999</v>
      </c>
    </row>
    <row r="2970" spans="1:10" x14ac:dyDescent="0.25">
      <c r="A2970" s="1">
        <v>42918.420254629629</v>
      </c>
      <c r="B2970">
        <v>2</v>
      </c>
      <c r="C2970">
        <f t="shared" si="184"/>
        <v>3</v>
      </c>
      <c r="D2970">
        <v>5</v>
      </c>
      <c r="E2970">
        <f t="shared" si="185"/>
        <v>6</v>
      </c>
      <c r="F2970">
        <v>3</v>
      </c>
      <c r="G2970">
        <f t="shared" si="186"/>
        <v>4</v>
      </c>
      <c r="H2970">
        <v>4</v>
      </c>
      <c r="I2970">
        <f t="shared" si="187"/>
        <v>5</v>
      </c>
      <c r="J2970">
        <v>149783</v>
      </c>
    </row>
    <row r="2971" spans="1:10" x14ac:dyDescent="0.25">
      <c r="A2971" s="1">
        <v>42918.420289351852</v>
      </c>
      <c r="B2971">
        <v>6</v>
      </c>
      <c r="C2971">
        <f t="shared" si="184"/>
        <v>7</v>
      </c>
      <c r="D2971">
        <v>9</v>
      </c>
      <c r="E2971">
        <f t="shared" si="185"/>
        <v>10</v>
      </c>
      <c r="F2971">
        <v>7</v>
      </c>
      <c r="G2971">
        <f t="shared" si="186"/>
        <v>8</v>
      </c>
      <c r="H2971">
        <v>8</v>
      </c>
      <c r="I2971">
        <f t="shared" si="187"/>
        <v>9</v>
      </c>
      <c r="J2971">
        <v>25746.9</v>
      </c>
    </row>
    <row r="2972" spans="1:10" x14ac:dyDescent="0.25">
      <c r="A2972" s="1">
        <v>42918.420335648145</v>
      </c>
      <c r="B2972">
        <v>7</v>
      </c>
      <c r="C2972">
        <f t="shared" si="184"/>
        <v>8</v>
      </c>
      <c r="D2972">
        <v>10</v>
      </c>
      <c r="E2972">
        <f t="shared" si="185"/>
        <v>11</v>
      </c>
      <c r="F2972">
        <v>8</v>
      </c>
      <c r="G2972">
        <f t="shared" si="186"/>
        <v>9</v>
      </c>
      <c r="H2972">
        <v>9</v>
      </c>
      <c r="I2972">
        <f t="shared" si="187"/>
        <v>10</v>
      </c>
      <c r="J2972">
        <v>1823.8</v>
      </c>
    </row>
    <row r="2973" spans="1:10" x14ac:dyDescent="0.25">
      <c r="A2973" s="1">
        <v>42918.420370370368</v>
      </c>
      <c r="B2973">
        <v>8</v>
      </c>
      <c r="C2973">
        <f t="shared" si="184"/>
        <v>9</v>
      </c>
      <c r="D2973">
        <v>11</v>
      </c>
      <c r="E2973">
        <f t="shared" si="185"/>
        <v>12</v>
      </c>
      <c r="F2973">
        <v>9</v>
      </c>
      <c r="G2973">
        <f t="shared" si="186"/>
        <v>10</v>
      </c>
      <c r="H2973">
        <v>10</v>
      </c>
      <c r="I2973">
        <f t="shared" si="187"/>
        <v>11</v>
      </c>
      <c r="J2973">
        <v>156360</v>
      </c>
    </row>
    <row r="2974" spans="1:10" x14ac:dyDescent="0.25">
      <c r="A2974" s="1">
        <v>42918.420405092591</v>
      </c>
      <c r="B2974">
        <v>12</v>
      </c>
      <c r="C2974">
        <f t="shared" si="184"/>
        <v>13</v>
      </c>
      <c r="D2974">
        <v>15</v>
      </c>
      <c r="E2974">
        <f t="shared" si="185"/>
        <v>16</v>
      </c>
      <c r="F2974">
        <v>13</v>
      </c>
      <c r="G2974">
        <f t="shared" si="186"/>
        <v>14</v>
      </c>
      <c r="H2974">
        <v>14</v>
      </c>
      <c r="I2974">
        <f t="shared" si="187"/>
        <v>15</v>
      </c>
      <c r="J2974">
        <v>1775.2</v>
      </c>
    </row>
    <row r="2975" spans="1:10" x14ac:dyDescent="0.25">
      <c r="A2975" s="1">
        <v>42918.420439814814</v>
      </c>
      <c r="B2975">
        <v>13</v>
      </c>
      <c r="C2975">
        <f t="shared" si="184"/>
        <v>14</v>
      </c>
      <c r="D2975">
        <v>16</v>
      </c>
      <c r="E2975">
        <f t="shared" si="185"/>
        <v>17</v>
      </c>
      <c r="F2975">
        <v>14</v>
      </c>
      <c r="G2975">
        <f t="shared" si="186"/>
        <v>15</v>
      </c>
      <c r="H2975">
        <v>15</v>
      </c>
      <c r="I2975">
        <f t="shared" si="187"/>
        <v>16</v>
      </c>
      <c r="J2975">
        <v>195943</v>
      </c>
    </row>
    <row r="2976" spans="1:10" x14ac:dyDescent="0.25">
      <c r="A2976" s="1">
        <v>42918.420486111114</v>
      </c>
      <c r="B2976">
        <v>14</v>
      </c>
      <c r="C2976">
        <f t="shared" si="184"/>
        <v>15</v>
      </c>
      <c r="D2976">
        <v>17</v>
      </c>
      <c r="E2976">
        <f t="shared" si="185"/>
        <v>18</v>
      </c>
      <c r="F2976">
        <v>15</v>
      </c>
      <c r="G2976">
        <f t="shared" si="186"/>
        <v>16</v>
      </c>
      <c r="H2976">
        <v>16</v>
      </c>
      <c r="I2976">
        <f t="shared" si="187"/>
        <v>17</v>
      </c>
      <c r="J2976">
        <v>5.19446E-2</v>
      </c>
    </row>
    <row r="2977" spans="1:10" x14ac:dyDescent="0.25">
      <c r="A2977" s="1">
        <v>42918.420532407406</v>
      </c>
      <c r="B2977">
        <v>18</v>
      </c>
      <c r="C2977">
        <f t="shared" si="184"/>
        <v>19</v>
      </c>
      <c r="D2977">
        <v>21</v>
      </c>
      <c r="E2977">
        <f t="shared" si="185"/>
        <v>22</v>
      </c>
      <c r="F2977">
        <v>19</v>
      </c>
      <c r="G2977">
        <f t="shared" si="186"/>
        <v>20</v>
      </c>
      <c r="H2977">
        <v>20</v>
      </c>
      <c r="I2977">
        <f t="shared" si="187"/>
        <v>21</v>
      </c>
      <c r="J2977">
        <v>2310.69</v>
      </c>
    </row>
    <row r="2978" spans="1:10" x14ac:dyDescent="0.25">
      <c r="A2978" s="1">
        <v>42918.420601851853</v>
      </c>
      <c r="B2978">
        <v>20</v>
      </c>
      <c r="C2978">
        <f t="shared" si="184"/>
        <v>21</v>
      </c>
      <c r="D2978">
        <v>23</v>
      </c>
      <c r="E2978">
        <f t="shared" si="185"/>
        <v>24</v>
      </c>
      <c r="F2978">
        <v>21</v>
      </c>
      <c r="G2978">
        <f t="shared" si="186"/>
        <v>22</v>
      </c>
      <c r="H2978">
        <v>22</v>
      </c>
      <c r="I2978">
        <f t="shared" si="187"/>
        <v>23</v>
      </c>
      <c r="J2978">
        <v>131978</v>
      </c>
    </row>
    <row r="2979" spans="1:10" x14ac:dyDescent="0.25">
      <c r="A2979" s="1">
        <v>42918.420648148145</v>
      </c>
      <c r="B2979">
        <v>24</v>
      </c>
      <c r="C2979">
        <f t="shared" si="184"/>
        <v>25</v>
      </c>
      <c r="D2979">
        <v>27</v>
      </c>
      <c r="E2979">
        <f t="shared" si="185"/>
        <v>28</v>
      </c>
      <c r="F2979">
        <v>25</v>
      </c>
      <c r="G2979">
        <f t="shared" si="186"/>
        <v>26</v>
      </c>
      <c r="H2979">
        <v>26</v>
      </c>
      <c r="I2979">
        <f t="shared" si="187"/>
        <v>27</v>
      </c>
      <c r="J2979">
        <v>4126.47</v>
      </c>
    </row>
    <row r="2980" spans="1:10" x14ac:dyDescent="0.25">
      <c r="A2980" s="1">
        <v>42918.420682870368</v>
      </c>
      <c r="B2980">
        <v>25</v>
      </c>
      <c r="C2980">
        <f t="shared" si="184"/>
        <v>26</v>
      </c>
      <c r="D2980">
        <v>28</v>
      </c>
      <c r="E2980">
        <f t="shared" si="185"/>
        <v>29</v>
      </c>
      <c r="F2980">
        <v>26</v>
      </c>
      <c r="G2980">
        <f t="shared" si="186"/>
        <v>27</v>
      </c>
      <c r="H2980">
        <v>27</v>
      </c>
      <c r="I2980">
        <f t="shared" si="187"/>
        <v>28</v>
      </c>
      <c r="J2980">
        <v>2866.42</v>
      </c>
    </row>
    <row r="2981" spans="1:10" x14ac:dyDescent="0.25">
      <c r="A2981" s="1">
        <v>42918.420717592591</v>
      </c>
      <c r="B2981">
        <v>26</v>
      </c>
      <c r="C2981">
        <f t="shared" si="184"/>
        <v>27</v>
      </c>
      <c r="D2981">
        <v>29</v>
      </c>
      <c r="E2981">
        <f t="shared" si="185"/>
        <v>30</v>
      </c>
      <c r="F2981">
        <v>27</v>
      </c>
      <c r="G2981">
        <f t="shared" si="186"/>
        <v>28</v>
      </c>
      <c r="H2981">
        <v>28</v>
      </c>
      <c r="I2981">
        <f t="shared" si="187"/>
        <v>29</v>
      </c>
      <c r="J2981">
        <v>5139.46</v>
      </c>
    </row>
    <row r="2982" spans="1:10" x14ac:dyDescent="0.25">
      <c r="A2982" s="1">
        <v>42918.434062499997</v>
      </c>
      <c r="B2982">
        <v>0</v>
      </c>
      <c r="C2982">
        <f t="shared" si="184"/>
        <v>1</v>
      </c>
      <c r="D2982">
        <v>3</v>
      </c>
      <c r="E2982">
        <f t="shared" si="185"/>
        <v>4</v>
      </c>
      <c r="F2982">
        <v>1</v>
      </c>
      <c r="G2982">
        <f t="shared" si="186"/>
        <v>2</v>
      </c>
      <c r="H2982">
        <v>2</v>
      </c>
      <c r="I2982">
        <f t="shared" si="187"/>
        <v>3</v>
      </c>
      <c r="J2982">
        <v>246221</v>
      </c>
    </row>
    <row r="2983" spans="1:10" x14ac:dyDescent="0.25">
      <c r="A2983" s="1">
        <v>42918.43409722222</v>
      </c>
      <c r="B2983">
        <v>1</v>
      </c>
      <c r="C2983">
        <f t="shared" si="184"/>
        <v>2</v>
      </c>
      <c r="D2983">
        <v>4</v>
      </c>
      <c r="E2983">
        <f t="shared" si="185"/>
        <v>5</v>
      </c>
      <c r="F2983">
        <v>2</v>
      </c>
      <c r="G2983">
        <f t="shared" si="186"/>
        <v>3</v>
      </c>
      <c r="H2983">
        <v>3</v>
      </c>
      <c r="I2983">
        <f t="shared" si="187"/>
        <v>4</v>
      </c>
      <c r="J2983">
        <v>46.6111</v>
      </c>
    </row>
    <row r="2984" spans="1:10" x14ac:dyDescent="0.25">
      <c r="A2984" s="1">
        <v>42918.43414351852</v>
      </c>
      <c r="B2984">
        <v>2</v>
      </c>
      <c r="C2984">
        <f t="shared" si="184"/>
        <v>3</v>
      </c>
      <c r="D2984">
        <v>5</v>
      </c>
      <c r="E2984">
        <f t="shared" si="185"/>
        <v>6</v>
      </c>
      <c r="F2984">
        <v>3</v>
      </c>
      <c r="G2984">
        <f t="shared" si="186"/>
        <v>4</v>
      </c>
      <c r="H2984">
        <v>4</v>
      </c>
      <c r="I2984">
        <f t="shared" si="187"/>
        <v>5</v>
      </c>
      <c r="J2984">
        <v>147938</v>
      </c>
    </row>
    <row r="2985" spans="1:10" x14ac:dyDescent="0.25">
      <c r="A2985" s="1">
        <v>42918.434178240743</v>
      </c>
      <c r="B2985">
        <v>6</v>
      </c>
      <c r="C2985">
        <f t="shared" si="184"/>
        <v>7</v>
      </c>
      <c r="D2985">
        <v>9</v>
      </c>
      <c r="E2985">
        <f t="shared" si="185"/>
        <v>10</v>
      </c>
      <c r="F2985">
        <v>7</v>
      </c>
      <c r="G2985">
        <f t="shared" si="186"/>
        <v>8</v>
      </c>
      <c r="H2985">
        <v>8</v>
      </c>
      <c r="I2985">
        <f t="shared" si="187"/>
        <v>9</v>
      </c>
      <c r="J2985">
        <v>28197.7</v>
      </c>
    </row>
    <row r="2986" spans="1:10" x14ac:dyDescent="0.25">
      <c r="A2986" s="1">
        <v>42918.434224537035</v>
      </c>
      <c r="B2986">
        <v>7</v>
      </c>
      <c r="C2986">
        <f t="shared" si="184"/>
        <v>8</v>
      </c>
      <c r="D2986">
        <v>10</v>
      </c>
      <c r="E2986">
        <f t="shared" si="185"/>
        <v>11</v>
      </c>
      <c r="F2986">
        <v>8</v>
      </c>
      <c r="G2986">
        <f t="shared" si="186"/>
        <v>9</v>
      </c>
      <c r="H2986">
        <v>9</v>
      </c>
      <c r="I2986">
        <f t="shared" si="187"/>
        <v>10</v>
      </c>
      <c r="J2986">
        <v>2369.2600000000002</v>
      </c>
    </row>
    <row r="2987" spans="1:10" x14ac:dyDescent="0.25">
      <c r="A2987" s="1">
        <v>42918.434259259258</v>
      </c>
      <c r="B2987">
        <v>8</v>
      </c>
      <c r="C2987">
        <f t="shared" si="184"/>
        <v>9</v>
      </c>
      <c r="D2987">
        <v>11</v>
      </c>
      <c r="E2987">
        <f t="shared" si="185"/>
        <v>12</v>
      </c>
      <c r="F2987">
        <v>9</v>
      </c>
      <c r="G2987">
        <f t="shared" si="186"/>
        <v>10</v>
      </c>
      <c r="H2987">
        <v>10</v>
      </c>
      <c r="I2987">
        <f t="shared" si="187"/>
        <v>11</v>
      </c>
      <c r="J2987">
        <v>137685</v>
      </c>
    </row>
    <row r="2988" spans="1:10" x14ac:dyDescent="0.25">
      <c r="A2988" s="1">
        <v>42918.434293981481</v>
      </c>
      <c r="B2988">
        <v>12</v>
      </c>
      <c r="C2988">
        <f t="shared" si="184"/>
        <v>13</v>
      </c>
      <c r="D2988">
        <v>15</v>
      </c>
      <c r="E2988">
        <f t="shared" si="185"/>
        <v>16</v>
      </c>
      <c r="F2988">
        <v>13</v>
      </c>
      <c r="G2988">
        <f t="shared" si="186"/>
        <v>14</v>
      </c>
      <c r="H2988">
        <v>14</v>
      </c>
      <c r="I2988">
        <f t="shared" si="187"/>
        <v>15</v>
      </c>
      <c r="J2988">
        <v>1937.56</v>
      </c>
    </row>
    <row r="2989" spans="1:10" x14ac:dyDescent="0.25">
      <c r="A2989" s="1">
        <v>42918.434328703705</v>
      </c>
      <c r="B2989">
        <v>13</v>
      </c>
      <c r="C2989">
        <f t="shared" si="184"/>
        <v>14</v>
      </c>
      <c r="D2989">
        <v>16</v>
      </c>
      <c r="E2989">
        <f t="shared" si="185"/>
        <v>17</v>
      </c>
      <c r="F2989">
        <v>14</v>
      </c>
      <c r="G2989">
        <f t="shared" si="186"/>
        <v>15</v>
      </c>
      <c r="H2989">
        <v>15</v>
      </c>
      <c r="I2989">
        <f t="shared" si="187"/>
        <v>16</v>
      </c>
      <c r="J2989">
        <v>173620</v>
      </c>
    </row>
    <row r="2990" spans="1:10" x14ac:dyDescent="0.25">
      <c r="A2990" s="1">
        <v>42918.434374999997</v>
      </c>
      <c r="B2990">
        <v>14</v>
      </c>
      <c r="C2990">
        <f t="shared" si="184"/>
        <v>15</v>
      </c>
      <c r="D2990">
        <v>17</v>
      </c>
      <c r="E2990">
        <f t="shared" si="185"/>
        <v>18</v>
      </c>
      <c r="F2990">
        <v>15</v>
      </c>
      <c r="G2990">
        <f t="shared" si="186"/>
        <v>16</v>
      </c>
      <c r="H2990">
        <v>16</v>
      </c>
      <c r="I2990">
        <f t="shared" si="187"/>
        <v>17</v>
      </c>
      <c r="J2990">
        <v>4.8539899999999997E-2</v>
      </c>
    </row>
    <row r="2991" spans="1:10" x14ac:dyDescent="0.25">
      <c r="A2991" s="1">
        <v>42918.43440972222</v>
      </c>
      <c r="B2991">
        <v>18</v>
      </c>
      <c r="C2991">
        <f t="shared" si="184"/>
        <v>19</v>
      </c>
      <c r="D2991">
        <v>21</v>
      </c>
      <c r="E2991">
        <f t="shared" si="185"/>
        <v>22</v>
      </c>
      <c r="F2991">
        <v>19</v>
      </c>
      <c r="G2991">
        <f t="shared" si="186"/>
        <v>20</v>
      </c>
      <c r="H2991">
        <v>20</v>
      </c>
      <c r="I2991">
        <f t="shared" si="187"/>
        <v>21</v>
      </c>
      <c r="J2991">
        <v>2281.0500000000002</v>
      </c>
    </row>
    <row r="2992" spans="1:10" x14ac:dyDescent="0.25">
      <c r="A2992" s="1">
        <v>42918.434479166666</v>
      </c>
      <c r="B2992">
        <v>20</v>
      </c>
      <c r="C2992">
        <f t="shared" si="184"/>
        <v>21</v>
      </c>
      <c r="D2992">
        <v>23</v>
      </c>
      <c r="E2992">
        <f t="shared" si="185"/>
        <v>24</v>
      </c>
      <c r="F2992">
        <v>21</v>
      </c>
      <c r="G2992">
        <f t="shared" si="186"/>
        <v>22</v>
      </c>
      <c r="H2992">
        <v>22</v>
      </c>
      <c r="I2992">
        <f t="shared" si="187"/>
        <v>23</v>
      </c>
      <c r="J2992">
        <v>125283</v>
      </c>
    </row>
    <row r="2993" spans="1:10" x14ac:dyDescent="0.25">
      <c r="A2993" s="1">
        <v>42918.434525462966</v>
      </c>
      <c r="B2993">
        <v>24</v>
      </c>
      <c r="C2993">
        <f t="shared" si="184"/>
        <v>25</v>
      </c>
      <c r="D2993">
        <v>27</v>
      </c>
      <c r="E2993">
        <f t="shared" si="185"/>
        <v>28</v>
      </c>
      <c r="F2993">
        <v>25</v>
      </c>
      <c r="G2993">
        <f t="shared" si="186"/>
        <v>26</v>
      </c>
      <c r="H2993">
        <v>26</v>
      </c>
      <c r="I2993">
        <f t="shared" si="187"/>
        <v>27</v>
      </c>
      <c r="J2993">
        <v>3400.12</v>
      </c>
    </row>
    <row r="2994" spans="1:10" x14ac:dyDescent="0.25">
      <c r="A2994" s="1">
        <v>42918.434560185182</v>
      </c>
      <c r="B2994">
        <v>25</v>
      </c>
      <c r="C2994">
        <f t="shared" si="184"/>
        <v>26</v>
      </c>
      <c r="D2994">
        <v>28</v>
      </c>
      <c r="E2994">
        <f t="shared" si="185"/>
        <v>29</v>
      </c>
      <c r="F2994">
        <v>26</v>
      </c>
      <c r="G2994">
        <f t="shared" si="186"/>
        <v>27</v>
      </c>
      <c r="H2994">
        <v>27</v>
      </c>
      <c r="I2994">
        <f t="shared" si="187"/>
        <v>28</v>
      </c>
      <c r="J2994">
        <v>2454.34</v>
      </c>
    </row>
    <row r="2995" spans="1:10" x14ac:dyDescent="0.25">
      <c r="A2995" s="1">
        <v>42918.434594907405</v>
      </c>
      <c r="B2995">
        <v>26</v>
      </c>
      <c r="C2995">
        <f t="shared" si="184"/>
        <v>27</v>
      </c>
      <c r="D2995">
        <v>29</v>
      </c>
      <c r="E2995">
        <f t="shared" si="185"/>
        <v>30</v>
      </c>
      <c r="F2995">
        <v>27</v>
      </c>
      <c r="G2995">
        <f t="shared" si="186"/>
        <v>28</v>
      </c>
      <c r="H2995">
        <v>28</v>
      </c>
      <c r="I2995">
        <f t="shared" si="187"/>
        <v>29</v>
      </c>
      <c r="J2995">
        <v>4433.59</v>
      </c>
    </row>
    <row r="2996" spans="1:10" x14ac:dyDescent="0.25">
      <c r="A2996" s="1">
        <v>42918.447951388887</v>
      </c>
      <c r="B2996">
        <v>0</v>
      </c>
      <c r="C2996">
        <f t="shared" si="184"/>
        <v>1</v>
      </c>
      <c r="D2996">
        <v>3</v>
      </c>
      <c r="E2996">
        <f t="shared" si="185"/>
        <v>4</v>
      </c>
      <c r="F2996">
        <v>1</v>
      </c>
      <c r="G2996">
        <f t="shared" si="186"/>
        <v>2</v>
      </c>
      <c r="H2996">
        <v>2</v>
      </c>
      <c r="I2996">
        <f t="shared" si="187"/>
        <v>3</v>
      </c>
      <c r="J2996">
        <v>260098</v>
      </c>
    </row>
    <row r="2997" spans="1:10" x14ac:dyDescent="0.25">
      <c r="A2997" s="1">
        <v>42918.447997685187</v>
      </c>
      <c r="B2997">
        <v>1</v>
      </c>
      <c r="C2997">
        <f t="shared" si="184"/>
        <v>2</v>
      </c>
      <c r="D2997">
        <v>4</v>
      </c>
      <c r="E2997">
        <f t="shared" si="185"/>
        <v>5</v>
      </c>
      <c r="F2997">
        <v>2</v>
      </c>
      <c r="G2997">
        <f t="shared" si="186"/>
        <v>3</v>
      </c>
      <c r="H2997">
        <v>3</v>
      </c>
      <c r="I2997">
        <f t="shared" si="187"/>
        <v>4</v>
      </c>
      <c r="J2997">
        <v>45.041899999999998</v>
      </c>
    </row>
    <row r="2998" spans="1:10" x14ac:dyDescent="0.25">
      <c r="A2998" s="1">
        <v>42918.44803240741</v>
      </c>
      <c r="B2998">
        <v>2</v>
      </c>
      <c r="C2998">
        <f t="shared" si="184"/>
        <v>3</v>
      </c>
      <c r="D2998">
        <v>5</v>
      </c>
      <c r="E2998">
        <f t="shared" si="185"/>
        <v>6</v>
      </c>
      <c r="F2998">
        <v>3</v>
      </c>
      <c r="G2998">
        <f t="shared" si="186"/>
        <v>4</v>
      </c>
      <c r="H2998">
        <v>4</v>
      </c>
      <c r="I2998">
        <f t="shared" si="187"/>
        <v>5</v>
      </c>
      <c r="J2998">
        <v>124025</v>
      </c>
    </row>
    <row r="2999" spans="1:10" x14ac:dyDescent="0.25">
      <c r="A2999" s="1">
        <v>42918.448067129626</v>
      </c>
      <c r="B2999">
        <v>6</v>
      </c>
      <c r="C2999">
        <f t="shared" si="184"/>
        <v>7</v>
      </c>
      <c r="D2999">
        <v>9</v>
      </c>
      <c r="E2999">
        <f t="shared" si="185"/>
        <v>10</v>
      </c>
      <c r="F2999">
        <v>7</v>
      </c>
      <c r="G2999">
        <f t="shared" si="186"/>
        <v>8</v>
      </c>
      <c r="H2999">
        <v>8</v>
      </c>
      <c r="I2999">
        <f t="shared" si="187"/>
        <v>9</v>
      </c>
      <c r="J2999">
        <v>29696.6</v>
      </c>
    </row>
    <row r="3000" spans="1:10" x14ac:dyDescent="0.25">
      <c r="A3000" s="1">
        <v>42918.448101851849</v>
      </c>
      <c r="B3000">
        <v>7</v>
      </c>
      <c r="C3000">
        <f t="shared" si="184"/>
        <v>8</v>
      </c>
      <c r="D3000">
        <v>10</v>
      </c>
      <c r="E3000">
        <f t="shared" si="185"/>
        <v>11</v>
      </c>
      <c r="F3000">
        <v>8</v>
      </c>
      <c r="G3000">
        <f t="shared" si="186"/>
        <v>9</v>
      </c>
      <c r="H3000">
        <v>9</v>
      </c>
      <c r="I3000">
        <f t="shared" si="187"/>
        <v>10</v>
      </c>
      <c r="J3000">
        <v>2413.0700000000002</v>
      </c>
    </row>
    <row r="3001" spans="1:10" x14ac:dyDescent="0.25">
      <c r="A3001" s="1">
        <v>42918.448148148149</v>
      </c>
      <c r="B3001">
        <v>8</v>
      </c>
      <c r="C3001">
        <f t="shared" si="184"/>
        <v>9</v>
      </c>
      <c r="D3001">
        <v>11</v>
      </c>
      <c r="E3001">
        <f t="shared" si="185"/>
        <v>12</v>
      </c>
      <c r="F3001">
        <v>9</v>
      </c>
      <c r="G3001">
        <f t="shared" si="186"/>
        <v>10</v>
      </c>
      <c r="H3001">
        <v>10</v>
      </c>
      <c r="I3001">
        <f t="shared" si="187"/>
        <v>11</v>
      </c>
      <c r="J3001">
        <v>129006</v>
      </c>
    </row>
    <row r="3002" spans="1:10" x14ac:dyDescent="0.25">
      <c r="A3002" s="1">
        <v>42918.448182870372</v>
      </c>
      <c r="B3002">
        <v>12</v>
      </c>
      <c r="C3002">
        <f t="shared" si="184"/>
        <v>13</v>
      </c>
      <c r="D3002">
        <v>15</v>
      </c>
      <c r="E3002">
        <f t="shared" si="185"/>
        <v>16</v>
      </c>
      <c r="F3002">
        <v>13</v>
      </c>
      <c r="G3002">
        <f t="shared" si="186"/>
        <v>14</v>
      </c>
      <c r="H3002">
        <v>14</v>
      </c>
      <c r="I3002">
        <f t="shared" si="187"/>
        <v>15</v>
      </c>
      <c r="J3002">
        <v>1609.03</v>
      </c>
    </row>
    <row r="3003" spans="1:10" x14ac:dyDescent="0.25">
      <c r="A3003" s="1">
        <v>42918.448217592595</v>
      </c>
      <c r="B3003">
        <v>13</v>
      </c>
      <c r="C3003">
        <f t="shared" si="184"/>
        <v>14</v>
      </c>
      <c r="D3003">
        <v>16</v>
      </c>
      <c r="E3003">
        <f t="shared" si="185"/>
        <v>17</v>
      </c>
      <c r="F3003">
        <v>14</v>
      </c>
      <c r="G3003">
        <f t="shared" si="186"/>
        <v>15</v>
      </c>
      <c r="H3003">
        <v>15</v>
      </c>
      <c r="I3003">
        <f t="shared" si="187"/>
        <v>16</v>
      </c>
      <c r="J3003">
        <v>175354</v>
      </c>
    </row>
    <row r="3004" spans="1:10" x14ac:dyDescent="0.25">
      <c r="A3004" s="1">
        <v>42918.448263888888</v>
      </c>
      <c r="B3004">
        <v>14</v>
      </c>
      <c r="C3004">
        <f t="shared" si="184"/>
        <v>15</v>
      </c>
      <c r="D3004">
        <v>17</v>
      </c>
      <c r="E3004">
        <f t="shared" si="185"/>
        <v>18</v>
      </c>
      <c r="F3004">
        <v>15</v>
      </c>
      <c r="G3004">
        <f t="shared" si="186"/>
        <v>16</v>
      </c>
      <c r="H3004">
        <v>16</v>
      </c>
      <c r="I3004">
        <f t="shared" si="187"/>
        <v>17</v>
      </c>
      <c r="J3004">
        <v>4.9295199999999997E-2</v>
      </c>
    </row>
    <row r="3005" spans="1:10" x14ac:dyDescent="0.25">
      <c r="A3005" s="1">
        <v>42918.448298611111</v>
      </c>
      <c r="B3005">
        <v>18</v>
      </c>
      <c r="C3005">
        <f t="shared" si="184"/>
        <v>19</v>
      </c>
      <c r="D3005">
        <v>21</v>
      </c>
      <c r="E3005">
        <f t="shared" si="185"/>
        <v>22</v>
      </c>
      <c r="F3005">
        <v>19</v>
      </c>
      <c r="G3005">
        <f t="shared" si="186"/>
        <v>20</v>
      </c>
      <c r="H3005">
        <v>20</v>
      </c>
      <c r="I3005">
        <f t="shared" si="187"/>
        <v>21</v>
      </c>
      <c r="J3005">
        <v>2347.19</v>
      </c>
    </row>
    <row r="3006" spans="1:10" x14ac:dyDescent="0.25">
      <c r="A3006" s="1">
        <v>42918.448379629626</v>
      </c>
      <c r="B3006">
        <v>20</v>
      </c>
      <c r="C3006">
        <f t="shared" si="184"/>
        <v>21</v>
      </c>
      <c r="D3006">
        <v>23</v>
      </c>
      <c r="E3006">
        <f t="shared" si="185"/>
        <v>24</v>
      </c>
      <c r="F3006">
        <v>21</v>
      </c>
      <c r="G3006">
        <f t="shared" si="186"/>
        <v>22</v>
      </c>
      <c r="H3006">
        <v>22</v>
      </c>
      <c r="I3006">
        <f t="shared" si="187"/>
        <v>23</v>
      </c>
      <c r="J3006">
        <v>133050</v>
      </c>
    </row>
    <row r="3007" spans="1:10" x14ac:dyDescent="0.25">
      <c r="A3007" s="1">
        <v>42918.448425925926</v>
      </c>
      <c r="B3007">
        <v>24</v>
      </c>
      <c r="C3007">
        <f t="shared" si="184"/>
        <v>25</v>
      </c>
      <c r="D3007">
        <v>27</v>
      </c>
      <c r="E3007">
        <f t="shared" si="185"/>
        <v>28</v>
      </c>
      <c r="F3007">
        <v>25</v>
      </c>
      <c r="G3007">
        <f t="shared" si="186"/>
        <v>26</v>
      </c>
      <c r="H3007">
        <v>26</v>
      </c>
      <c r="I3007">
        <f t="shared" si="187"/>
        <v>27</v>
      </c>
      <c r="J3007">
        <v>3158.92</v>
      </c>
    </row>
    <row r="3008" spans="1:10" x14ac:dyDescent="0.25">
      <c r="A3008" s="1">
        <v>42918.448460648149</v>
      </c>
      <c r="B3008">
        <v>25</v>
      </c>
      <c r="C3008">
        <f t="shared" si="184"/>
        <v>26</v>
      </c>
      <c r="D3008">
        <v>28</v>
      </c>
      <c r="E3008">
        <f t="shared" si="185"/>
        <v>29</v>
      </c>
      <c r="F3008">
        <v>26</v>
      </c>
      <c r="G3008">
        <f t="shared" si="186"/>
        <v>27</v>
      </c>
      <c r="H3008">
        <v>27</v>
      </c>
      <c r="I3008">
        <f t="shared" si="187"/>
        <v>28</v>
      </c>
      <c r="J3008">
        <v>2187.2199999999998</v>
      </c>
    </row>
    <row r="3009" spans="1:10" x14ac:dyDescent="0.25">
      <c r="A3009" s="1">
        <v>42918.448495370372</v>
      </c>
      <c r="B3009">
        <v>26</v>
      </c>
      <c r="C3009">
        <f t="shared" si="184"/>
        <v>27</v>
      </c>
      <c r="D3009">
        <v>29</v>
      </c>
      <c r="E3009">
        <f t="shared" si="185"/>
        <v>30</v>
      </c>
      <c r="F3009">
        <v>27</v>
      </c>
      <c r="G3009">
        <f t="shared" si="186"/>
        <v>28</v>
      </c>
      <c r="H3009">
        <v>28</v>
      </c>
      <c r="I3009">
        <f t="shared" si="187"/>
        <v>29</v>
      </c>
      <c r="J3009">
        <v>4422.66</v>
      </c>
    </row>
    <row r="3010" spans="1:10" x14ac:dyDescent="0.25">
      <c r="A3010" s="1">
        <v>42918.461840277778</v>
      </c>
      <c r="B3010">
        <v>0</v>
      </c>
      <c r="C3010">
        <f t="shared" si="184"/>
        <v>1</v>
      </c>
      <c r="D3010">
        <v>3</v>
      </c>
      <c r="E3010">
        <f t="shared" si="185"/>
        <v>4</v>
      </c>
      <c r="F3010">
        <v>1</v>
      </c>
      <c r="G3010">
        <f t="shared" si="186"/>
        <v>2</v>
      </c>
      <c r="H3010">
        <v>2</v>
      </c>
      <c r="I3010">
        <f t="shared" si="187"/>
        <v>3</v>
      </c>
      <c r="J3010">
        <v>242851</v>
      </c>
    </row>
    <row r="3011" spans="1:10" x14ac:dyDescent="0.25">
      <c r="A3011" s="1">
        <v>42918.461886574078</v>
      </c>
      <c r="B3011">
        <v>1</v>
      </c>
      <c r="C3011">
        <f t="shared" ref="C3011:C3074" si="188">B3011+1</f>
        <v>2</v>
      </c>
      <c r="D3011">
        <v>4</v>
      </c>
      <c r="E3011">
        <f t="shared" ref="E3011:E3074" si="189">D3011+1</f>
        <v>5</v>
      </c>
      <c r="F3011">
        <v>2</v>
      </c>
      <c r="G3011">
        <f t="shared" ref="G3011:G3074" si="190">F3011+1</f>
        <v>3</v>
      </c>
      <c r="H3011">
        <v>3</v>
      </c>
      <c r="I3011">
        <f t="shared" ref="I3011:I3074" si="191">H3011+1</f>
        <v>4</v>
      </c>
      <c r="J3011">
        <v>39.449199999999998</v>
      </c>
    </row>
    <row r="3012" spans="1:10" x14ac:dyDescent="0.25">
      <c r="A3012" s="1">
        <v>42918.461921296293</v>
      </c>
      <c r="B3012">
        <v>2</v>
      </c>
      <c r="C3012">
        <f t="shared" si="188"/>
        <v>3</v>
      </c>
      <c r="D3012">
        <v>5</v>
      </c>
      <c r="E3012">
        <f t="shared" si="189"/>
        <v>6</v>
      </c>
      <c r="F3012">
        <v>3</v>
      </c>
      <c r="G3012">
        <f t="shared" si="190"/>
        <v>4</v>
      </c>
      <c r="H3012">
        <v>4</v>
      </c>
      <c r="I3012">
        <f t="shared" si="191"/>
        <v>5</v>
      </c>
      <c r="J3012">
        <v>135051</v>
      </c>
    </row>
    <row r="3013" spans="1:10" x14ac:dyDescent="0.25">
      <c r="A3013" s="1">
        <v>42918.461967592593</v>
      </c>
      <c r="B3013">
        <v>6</v>
      </c>
      <c r="C3013">
        <f t="shared" si="188"/>
        <v>7</v>
      </c>
      <c r="D3013">
        <v>9</v>
      </c>
      <c r="E3013">
        <f t="shared" si="189"/>
        <v>10</v>
      </c>
      <c r="F3013">
        <v>7</v>
      </c>
      <c r="G3013">
        <f t="shared" si="190"/>
        <v>8</v>
      </c>
      <c r="H3013">
        <v>8</v>
      </c>
      <c r="I3013">
        <f t="shared" si="191"/>
        <v>9</v>
      </c>
      <c r="J3013">
        <v>20301.7</v>
      </c>
    </row>
    <row r="3014" spans="1:10" x14ac:dyDescent="0.25">
      <c r="A3014" s="1">
        <v>42918.462002314816</v>
      </c>
      <c r="B3014">
        <v>7</v>
      </c>
      <c r="C3014">
        <f t="shared" si="188"/>
        <v>8</v>
      </c>
      <c r="D3014">
        <v>10</v>
      </c>
      <c r="E3014">
        <f t="shared" si="189"/>
        <v>11</v>
      </c>
      <c r="F3014">
        <v>8</v>
      </c>
      <c r="G3014">
        <f t="shared" si="190"/>
        <v>9</v>
      </c>
      <c r="H3014">
        <v>9</v>
      </c>
      <c r="I3014">
        <f t="shared" si="191"/>
        <v>10</v>
      </c>
      <c r="J3014">
        <v>1950.51</v>
      </c>
    </row>
    <row r="3015" spans="1:10" x14ac:dyDescent="0.25">
      <c r="A3015" s="1">
        <v>42918.462048611109</v>
      </c>
      <c r="B3015">
        <v>8</v>
      </c>
      <c r="C3015">
        <f t="shared" si="188"/>
        <v>9</v>
      </c>
      <c r="D3015">
        <v>11</v>
      </c>
      <c r="E3015">
        <f t="shared" si="189"/>
        <v>12</v>
      </c>
      <c r="F3015">
        <v>9</v>
      </c>
      <c r="G3015">
        <f t="shared" si="190"/>
        <v>10</v>
      </c>
      <c r="H3015">
        <v>10</v>
      </c>
      <c r="I3015">
        <f t="shared" si="191"/>
        <v>11</v>
      </c>
      <c r="J3015">
        <v>121448</v>
      </c>
    </row>
    <row r="3016" spans="1:10" x14ac:dyDescent="0.25">
      <c r="A3016" s="1">
        <v>42918.462083333332</v>
      </c>
      <c r="B3016">
        <v>12</v>
      </c>
      <c r="C3016">
        <f t="shared" si="188"/>
        <v>13</v>
      </c>
      <c r="D3016">
        <v>15</v>
      </c>
      <c r="E3016">
        <f t="shared" si="189"/>
        <v>16</v>
      </c>
      <c r="F3016">
        <v>13</v>
      </c>
      <c r="G3016">
        <f t="shared" si="190"/>
        <v>14</v>
      </c>
      <c r="H3016">
        <v>14</v>
      </c>
      <c r="I3016">
        <f t="shared" si="191"/>
        <v>15</v>
      </c>
      <c r="J3016">
        <v>1479.73</v>
      </c>
    </row>
    <row r="3017" spans="1:10" x14ac:dyDescent="0.25">
      <c r="A3017" s="1">
        <v>42918.462129629632</v>
      </c>
      <c r="B3017">
        <v>13</v>
      </c>
      <c r="C3017">
        <f t="shared" si="188"/>
        <v>14</v>
      </c>
      <c r="D3017">
        <v>16</v>
      </c>
      <c r="E3017">
        <f t="shared" si="189"/>
        <v>17</v>
      </c>
      <c r="F3017">
        <v>14</v>
      </c>
      <c r="G3017">
        <f t="shared" si="190"/>
        <v>15</v>
      </c>
      <c r="H3017">
        <v>15</v>
      </c>
      <c r="I3017">
        <f t="shared" si="191"/>
        <v>16</v>
      </c>
      <c r="J3017">
        <v>176838</v>
      </c>
    </row>
    <row r="3018" spans="1:10" x14ac:dyDescent="0.25">
      <c r="A3018" s="1">
        <v>42918.462164351855</v>
      </c>
      <c r="B3018">
        <v>14</v>
      </c>
      <c r="C3018">
        <f t="shared" si="188"/>
        <v>15</v>
      </c>
      <c r="D3018">
        <v>17</v>
      </c>
      <c r="E3018">
        <f t="shared" si="189"/>
        <v>18</v>
      </c>
      <c r="F3018">
        <v>15</v>
      </c>
      <c r="G3018">
        <f t="shared" si="190"/>
        <v>16</v>
      </c>
      <c r="H3018">
        <v>16</v>
      </c>
      <c r="I3018">
        <f t="shared" si="191"/>
        <v>17</v>
      </c>
      <c r="J3018">
        <v>4.7876099999999998E-2</v>
      </c>
    </row>
    <row r="3019" spans="1:10" x14ac:dyDescent="0.25">
      <c r="A3019" s="1">
        <v>42918.462199074071</v>
      </c>
      <c r="B3019">
        <v>18</v>
      </c>
      <c r="C3019">
        <f t="shared" si="188"/>
        <v>19</v>
      </c>
      <c r="D3019">
        <v>21</v>
      </c>
      <c r="E3019">
        <f t="shared" si="189"/>
        <v>22</v>
      </c>
      <c r="F3019">
        <v>19</v>
      </c>
      <c r="G3019">
        <f t="shared" si="190"/>
        <v>20</v>
      </c>
      <c r="H3019">
        <v>20</v>
      </c>
      <c r="I3019">
        <f t="shared" si="191"/>
        <v>21</v>
      </c>
      <c r="J3019">
        <v>2278.04</v>
      </c>
    </row>
    <row r="3020" spans="1:10" x14ac:dyDescent="0.25">
      <c r="A3020" s="1">
        <v>42918.462280092594</v>
      </c>
      <c r="B3020">
        <v>20</v>
      </c>
      <c r="C3020">
        <f t="shared" si="188"/>
        <v>21</v>
      </c>
      <c r="D3020">
        <v>23</v>
      </c>
      <c r="E3020">
        <f t="shared" si="189"/>
        <v>24</v>
      </c>
      <c r="F3020">
        <v>21</v>
      </c>
      <c r="G3020">
        <f t="shared" si="190"/>
        <v>22</v>
      </c>
      <c r="H3020">
        <v>22</v>
      </c>
      <c r="I3020">
        <f t="shared" si="191"/>
        <v>23</v>
      </c>
      <c r="J3020">
        <v>121134</v>
      </c>
    </row>
    <row r="3021" spans="1:10" x14ac:dyDescent="0.25">
      <c r="A3021" s="1">
        <v>42918.462326388886</v>
      </c>
      <c r="B3021">
        <v>24</v>
      </c>
      <c r="C3021">
        <f t="shared" si="188"/>
        <v>25</v>
      </c>
      <c r="D3021">
        <v>27</v>
      </c>
      <c r="E3021">
        <f t="shared" si="189"/>
        <v>28</v>
      </c>
      <c r="F3021">
        <v>25</v>
      </c>
      <c r="G3021">
        <f t="shared" si="190"/>
        <v>26</v>
      </c>
      <c r="H3021">
        <v>26</v>
      </c>
      <c r="I3021">
        <f t="shared" si="191"/>
        <v>27</v>
      </c>
      <c r="J3021">
        <v>3392.68</v>
      </c>
    </row>
    <row r="3022" spans="1:10" x14ac:dyDescent="0.25">
      <c r="A3022" s="1">
        <v>42918.462361111109</v>
      </c>
      <c r="B3022">
        <v>25</v>
      </c>
      <c r="C3022">
        <f t="shared" si="188"/>
        <v>26</v>
      </c>
      <c r="D3022">
        <v>28</v>
      </c>
      <c r="E3022">
        <f t="shared" si="189"/>
        <v>29</v>
      </c>
      <c r="F3022">
        <v>26</v>
      </c>
      <c r="G3022">
        <f t="shared" si="190"/>
        <v>27</v>
      </c>
      <c r="H3022">
        <v>27</v>
      </c>
      <c r="I3022">
        <f t="shared" si="191"/>
        <v>28</v>
      </c>
      <c r="J3022">
        <v>2327.85</v>
      </c>
    </row>
    <row r="3023" spans="1:10" x14ac:dyDescent="0.25">
      <c r="A3023" s="1">
        <v>42918.462395833332</v>
      </c>
      <c r="B3023">
        <v>26</v>
      </c>
      <c r="C3023">
        <f t="shared" si="188"/>
        <v>27</v>
      </c>
      <c r="D3023">
        <v>29</v>
      </c>
      <c r="E3023">
        <f t="shared" si="189"/>
        <v>30</v>
      </c>
      <c r="F3023">
        <v>27</v>
      </c>
      <c r="G3023">
        <f t="shared" si="190"/>
        <v>28</v>
      </c>
      <c r="H3023">
        <v>28</v>
      </c>
      <c r="I3023">
        <f t="shared" si="191"/>
        <v>29</v>
      </c>
      <c r="J3023">
        <v>4591.66</v>
      </c>
    </row>
    <row r="3024" spans="1:10" x14ac:dyDescent="0.25">
      <c r="A3024" s="1">
        <v>42918.475729166668</v>
      </c>
      <c r="B3024">
        <v>0</v>
      </c>
      <c r="C3024">
        <f t="shared" si="188"/>
        <v>1</v>
      </c>
      <c r="D3024">
        <v>3</v>
      </c>
      <c r="E3024">
        <f t="shared" si="189"/>
        <v>4</v>
      </c>
      <c r="F3024">
        <v>1</v>
      </c>
      <c r="G3024">
        <f t="shared" si="190"/>
        <v>2</v>
      </c>
      <c r="H3024">
        <v>2</v>
      </c>
      <c r="I3024">
        <f t="shared" si="191"/>
        <v>3</v>
      </c>
      <c r="J3024">
        <v>231490</v>
      </c>
    </row>
    <row r="3025" spans="1:10" x14ac:dyDescent="0.25">
      <c r="A3025" s="1">
        <v>42918.475775462961</v>
      </c>
      <c r="B3025">
        <v>1</v>
      </c>
      <c r="C3025">
        <f t="shared" si="188"/>
        <v>2</v>
      </c>
      <c r="D3025">
        <v>4</v>
      </c>
      <c r="E3025">
        <f t="shared" si="189"/>
        <v>5</v>
      </c>
      <c r="F3025">
        <v>2</v>
      </c>
      <c r="G3025">
        <f t="shared" si="190"/>
        <v>3</v>
      </c>
      <c r="H3025">
        <v>3</v>
      </c>
      <c r="I3025">
        <f t="shared" si="191"/>
        <v>4</v>
      </c>
      <c r="J3025">
        <v>47.870100000000001</v>
      </c>
    </row>
    <row r="3026" spans="1:10" x14ac:dyDescent="0.25">
      <c r="A3026" s="1">
        <v>42918.475810185184</v>
      </c>
      <c r="B3026">
        <v>2</v>
      </c>
      <c r="C3026">
        <f t="shared" si="188"/>
        <v>3</v>
      </c>
      <c r="D3026">
        <v>5</v>
      </c>
      <c r="E3026">
        <f t="shared" si="189"/>
        <v>6</v>
      </c>
      <c r="F3026">
        <v>3</v>
      </c>
      <c r="G3026">
        <f t="shared" si="190"/>
        <v>4</v>
      </c>
      <c r="H3026">
        <v>4</v>
      </c>
      <c r="I3026">
        <f t="shared" si="191"/>
        <v>5</v>
      </c>
      <c r="J3026">
        <v>133173</v>
      </c>
    </row>
    <row r="3027" spans="1:10" x14ac:dyDescent="0.25">
      <c r="A3027" s="1">
        <v>42918.475856481484</v>
      </c>
      <c r="B3027">
        <v>6</v>
      </c>
      <c r="C3027">
        <f t="shared" si="188"/>
        <v>7</v>
      </c>
      <c r="D3027">
        <v>9</v>
      </c>
      <c r="E3027">
        <f t="shared" si="189"/>
        <v>10</v>
      </c>
      <c r="F3027">
        <v>7</v>
      </c>
      <c r="G3027">
        <f t="shared" si="190"/>
        <v>8</v>
      </c>
      <c r="H3027">
        <v>8</v>
      </c>
      <c r="I3027">
        <f t="shared" si="191"/>
        <v>9</v>
      </c>
      <c r="J3027">
        <v>20875.2</v>
      </c>
    </row>
    <row r="3028" spans="1:10" x14ac:dyDescent="0.25">
      <c r="A3028" s="1">
        <v>42918.475891203707</v>
      </c>
      <c r="B3028">
        <v>7</v>
      </c>
      <c r="C3028">
        <f t="shared" si="188"/>
        <v>8</v>
      </c>
      <c r="D3028">
        <v>10</v>
      </c>
      <c r="E3028">
        <f t="shared" si="189"/>
        <v>11</v>
      </c>
      <c r="F3028">
        <v>8</v>
      </c>
      <c r="G3028">
        <f t="shared" si="190"/>
        <v>9</v>
      </c>
      <c r="H3028">
        <v>9</v>
      </c>
      <c r="I3028">
        <f t="shared" si="191"/>
        <v>10</v>
      </c>
      <c r="J3028">
        <v>2241.5700000000002</v>
      </c>
    </row>
    <row r="3029" spans="1:10" x14ac:dyDescent="0.25">
      <c r="A3029" s="1">
        <v>42918.475925925923</v>
      </c>
      <c r="B3029">
        <v>8</v>
      </c>
      <c r="C3029">
        <f t="shared" si="188"/>
        <v>9</v>
      </c>
      <c r="D3029">
        <v>11</v>
      </c>
      <c r="E3029">
        <f t="shared" si="189"/>
        <v>12</v>
      </c>
      <c r="F3029">
        <v>9</v>
      </c>
      <c r="G3029">
        <f t="shared" si="190"/>
        <v>10</v>
      </c>
      <c r="H3029">
        <v>10</v>
      </c>
      <c r="I3029">
        <f t="shared" si="191"/>
        <v>11</v>
      </c>
      <c r="J3029">
        <v>114308</v>
      </c>
    </row>
    <row r="3030" spans="1:10" x14ac:dyDescent="0.25">
      <c r="A3030" s="1">
        <v>42918.475972222222</v>
      </c>
      <c r="B3030">
        <v>12</v>
      </c>
      <c r="C3030">
        <f t="shared" si="188"/>
        <v>13</v>
      </c>
      <c r="D3030">
        <v>15</v>
      </c>
      <c r="E3030">
        <f t="shared" si="189"/>
        <v>16</v>
      </c>
      <c r="F3030">
        <v>13</v>
      </c>
      <c r="G3030">
        <f t="shared" si="190"/>
        <v>14</v>
      </c>
      <c r="H3030">
        <v>14</v>
      </c>
      <c r="I3030">
        <f t="shared" si="191"/>
        <v>15</v>
      </c>
      <c r="J3030">
        <v>1401.22</v>
      </c>
    </row>
    <row r="3031" spans="1:10" x14ac:dyDescent="0.25">
      <c r="A3031" s="1">
        <v>42918.476006944446</v>
      </c>
      <c r="B3031">
        <v>13</v>
      </c>
      <c r="C3031">
        <f t="shared" si="188"/>
        <v>14</v>
      </c>
      <c r="D3031">
        <v>16</v>
      </c>
      <c r="E3031">
        <f t="shared" si="189"/>
        <v>17</v>
      </c>
      <c r="F3031">
        <v>14</v>
      </c>
      <c r="G3031">
        <f t="shared" si="190"/>
        <v>15</v>
      </c>
      <c r="H3031">
        <v>15</v>
      </c>
      <c r="I3031">
        <f t="shared" si="191"/>
        <v>16</v>
      </c>
      <c r="J3031">
        <v>172422</v>
      </c>
    </row>
    <row r="3032" spans="1:10" x14ac:dyDescent="0.25">
      <c r="A3032" s="1">
        <v>42918.476041666669</v>
      </c>
      <c r="B3032">
        <v>14</v>
      </c>
      <c r="C3032">
        <f t="shared" si="188"/>
        <v>15</v>
      </c>
      <c r="D3032">
        <v>17</v>
      </c>
      <c r="E3032">
        <f t="shared" si="189"/>
        <v>18</v>
      </c>
      <c r="F3032">
        <v>15</v>
      </c>
      <c r="G3032">
        <f t="shared" si="190"/>
        <v>16</v>
      </c>
      <c r="H3032">
        <v>16</v>
      </c>
      <c r="I3032">
        <f t="shared" si="191"/>
        <v>17</v>
      </c>
      <c r="J3032">
        <v>4.5678700000000003E-2</v>
      </c>
    </row>
    <row r="3033" spans="1:10" x14ac:dyDescent="0.25">
      <c r="A3033" s="1">
        <v>42918.476076388892</v>
      </c>
      <c r="B3033">
        <v>18</v>
      </c>
      <c r="C3033">
        <f t="shared" si="188"/>
        <v>19</v>
      </c>
      <c r="D3033">
        <v>21</v>
      </c>
      <c r="E3033">
        <f t="shared" si="189"/>
        <v>22</v>
      </c>
      <c r="F3033">
        <v>19</v>
      </c>
      <c r="G3033">
        <f t="shared" si="190"/>
        <v>20</v>
      </c>
      <c r="H3033">
        <v>20</v>
      </c>
      <c r="I3033">
        <f t="shared" si="191"/>
        <v>21</v>
      </c>
      <c r="J3033">
        <v>2236.85</v>
      </c>
    </row>
    <row r="3034" spans="1:10" x14ac:dyDescent="0.25">
      <c r="A3034" s="1">
        <v>42918.476168981484</v>
      </c>
      <c r="B3034">
        <v>20</v>
      </c>
      <c r="C3034">
        <f t="shared" si="188"/>
        <v>21</v>
      </c>
      <c r="D3034">
        <v>23</v>
      </c>
      <c r="E3034">
        <f t="shared" si="189"/>
        <v>24</v>
      </c>
      <c r="F3034">
        <v>21</v>
      </c>
      <c r="G3034">
        <f t="shared" si="190"/>
        <v>22</v>
      </c>
      <c r="H3034">
        <v>22</v>
      </c>
      <c r="I3034">
        <f t="shared" si="191"/>
        <v>23</v>
      </c>
      <c r="J3034">
        <v>114683</v>
      </c>
    </row>
    <row r="3035" spans="1:10" x14ac:dyDescent="0.25">
      <c r="A3035" s="1">
        <v>42918.476203703707</v>
      </c>
      <c r="B3035">
        <v>24</v>
      </c>
      <c r="C3035">
        <f t="shared" si="188"/>
        <v>25</v>
      </c>
      <c r="D3035">
        <v>27</v>
      </c>
      <c r="E3035">
        <f t="shared" si="189"/>
        <v>28</v>
      </c>
      <c r="F3035">
        <v>25</v>
      </c>
      <c r="G3035">
        <f t="shared" si="190"/>
        <v>26</v>
      </c>
      <c r="H3035">
        <v>26</v>
      </c>
      <c r="I3035">
        <f t="shared" si="191"/>
        <v>27</v>
      </c>
      <c r="J3035">
        <v>3215.62</v>
      </c>
    </row>
    <row r="3036" spans="1:10" x14ac:dyDescent="0.25">
      <c r="A3036" s="1">
        <v>42918.47625</v>
      </c>
      <c r="B3036">
        <v>25</v>
      </c>
      <c r="C3036">
        <f t="shared" si="188"/>
        <v>26</v>
      </c>
      <c r="D3036">
        <v>28</v>
      </c>
      <c r="E3036">
        <f t="shared" si="189"/>
        <v>29</v>
      </c>
      <c r="F3036">
        <v>26</v>
      </c>
      <c r="G3036">
        <f t="shared" si="190"/>
        <v>27</v>
      </c>
      <c r="H3036">
        <v>27</v>
      </c>
      <c r="I3036">
        <f t="shared" si="191"/>
        <v>28</v>
      </c>
      <c r="J3036">
        <v>2068.52</v>
      </c>
    </row>
    <row r="3037" spans="1:10" x14ac:dyDescent="0.25">
      <c r="A3037" s="1">
        <v>42918.476284722223</v>
      </c>
      <c r="B3037">
        <v>26</v>
      </c>
      <c r="C3037">
        <f t="shared" si="188"/>
        <v>27</v>
      </c>
      <c r="D3037">
        <v>29</v>
      </c>
      <c r="E3037">
        <f t="shared" si="189"/>
        <v>30</v>
      </c>
      <c r="F3037">
        <v>27</v>
      </c>
      <c r="G3037">
        <f t="shared" si="190"/>
        <v>28</v>
      </c>
      <c r="H3037">
        <v>28</v>
      </c>
      <c r="I3037">
        <f t="shared" si="191"/>
        <v>29</v>
      </c>
      <c r="J3037">
        <v>3984.25</v>
      </c>
    </row>
    <row r="3038" spans="1:10" x14ac:dyDescent="0.25">
      <c r="A3038" s="1">
        <v>42918.489618055559</v>
      </c>
      <c r="B3038">
        <v>0</v>
      </c>
      <c r="C3038">
        <f t="shared" si="188"/>
        <v>1</v>
      </c>
      <c r="D3038">
        <v>3</v>
      </c>
      <c r="E3038">
        <f t="shared" si="189"/>
        <v>4</v>
      </c>
      <c r="F3038">
        <v>1</v>
      </c>
      <c r="G3038">
        <f t="shared" si="190"/>
        <v>2</v>
      </c>
      <c r="H3038">
        <v>2</v>
      </c>
      <c r="I3038">
        <f t="shared" si="191"/>
        <v>3</v>
      </c>
      <c r="J3038">
        <v>226126</v>
      </c>
    </row>
    <row r="3039" spans="1:10" x14ac:dyDescent="0.25">
      <c r="A3039" s="1">
        <v>42918.489664351851</v>
      </c>
      <c r="B3039">
        <v>1</v>
      </c>
      <c r="C3039">
        <f t="shared" si="188"/>
        <v>2</v>
      </c>
      <c r="D3039">
        <v>4</v>
      </c>
      <c r="E3039">
        <f t="shared" si="189"/>
        <v>5</v>
      </c>
      <c r="F3039">
        <v>2</v>
      </c>
      <c r="G3039">
        <f t="shared" si="190"/>
        <v>3</v>
      </c>
      <c r="H3039">
        <v>3</v>
      </c>
      <c r="I3039">
        <f t="shared" si="191"/>
        <v>4</v>
      </c>
      <c r="J3039">
        <v>44.110199999999999</v>
      </c>
    </row>
    <row r="3040" spans="1:10" x14ac:dyDescent="0.25">
      <c r="A3040" s="1">
        <v>42918.489699074074</v>
      </c>
      <c r="B3040">
        <v>2</v>
      </c>
      <c r="C3040">
        <f t="shared" si="188"/>
        <v>3</v>
      </c>
      <c r="D3040">
        <v>5</v>
      </c>
      <c r="E3040">
        <f t="shared" si="189"/>
        <v>6</v>
      </c>
      <c r="F3040">
        <v>3</v>
      </c>
      <c r="G3040">
        <f t="shared" si="190"/>
        <v>4</v>
      </c>
      <c r="H3040">
        <v>4</v>
      </c>
      <c r="I3040">
        <f t="shared" si="191"/>
        <v>5</v>
      </c>
      <c r="J3040">
        <v>127206</v>
      </c>
    </row>
    <row r="3041" spans="1:10" x14ac:dyDescent="0.25">
      <c r="A3041" s="1">
        <v>42918.489733796298</v>
      </c>
      <c r="B3041">
        <v>6</v>
      </c>
      <c r="C3041">
        <f t="shared" si="188"/>
        <v>7</v>
      </c>
      <c r="D3041">
        <v>9</v>
      </c>
      <c r="E3041">
        <f t="shared" si="189"/>
        <v>10</v>
      </c>
      <c r="F3041">
        <v>7</v>
      </c>
      <c r="G3041">
        <f t="shared" si="190"/>
        <v>8</v>
      </c>
      <c r="H3041">
        <v>8</v>
      </c>
      <c r="I3041">
        <f t="shared" si="191"/>
        <v>9</v>
      </c>
      <c r="J3041">
        <v>20913.7</v>
      </c>
    </row>
    <row r="3042" spans="1:10" x14ac:dyDescent="0.25">
      <c r="A3042" s="1">
        <v>42918.48978009259</v>
      </c>
      <c r="B3042">
        <v>7</v>
      </c>
      <c r="C3042">
        <f t="shared" si="188"/>
        <v>8</v>
      </c>
      <c r="D3042">
        <v>10</v>
      </c>
      <c r="E3042">
        <f t="shared" si="189"/>
        <v>11</v>
      </c>
      <c r="F3042">
        <v>8</v>
      </c>
      <c r="G3042">
        <f t="shared" si="190"/>
        <v>9</v>
      </c>
      <c r="H3042">
        <v>9</v>
      </c>
      <c r="I3042">
        <f t="shared" si="191"/>
        <v>10</v>
      </c>
      <c r="J3042">
        <v>2131.77</v>
      </c>
    </row>
    <row r="3043" spans="1:10" x14ac:dyDescent="0.25">
      <c r="A3043" s="1">
        <v>42918.489814814813</v>
      </c>
      <c r="B3043">
        <v>8</v>
      </c>
      <c r="C3043">
        <f t="shared" si="188"/>
        <v>9</v>
      </c>
      <c r="D3043">
        <v>11</v>
      </c>
      <c r="E3043">
        <f t="shared" si="189"/>
        <v>12</v>
      </c>
      <c r="F3043">
        <v>9</v>
      </c>
      <c r="G3043">
        <f t="shared" si="190"/>
        <v>10</v>
      </c>
      <c r="H3043">
        <v>10</v>
      </c>
      <c r="I3043">
        <f t="shared" si="191"/>
        <v>11</v>
      </c>
      <c r="J3043">
        <v>114210</v>
      </c>
    </row>
    <row r="3044" spans="1:10" x14ac:dyDescent="0.25">
      <c r="A3044" s="1">
        <v>42918.489861111113</v>
      </c>
      <c r="B3044">
        <v>12</v>
      </c>
      <c r="C3044">
        <f t="shared" si="188"/>
        <v>13</v>
      </c>
      <c r="D3044">
        <v>15</v>
      </c>
      <c r="E3044">
        <f t="shared" si="189"/>
        <v>16</v>
      </c>
      <c r="F3044">
        <v>13</v>
      </c>
      <c r="G3044">
        <f t="shared" si="190"/>
        <v>14</v>
      </c>
      <c r="H3044">
        <v>14</v>
      </c>
      <c r="I3044">
        <f t="shared" si="191"/>
        <v>15</v>
      </c>
      <c r="J3044">
        <v>1015.32</v>
      </c>
    </row>
    <row r="3045" spans="1:10" x14ac:dyDescent="0.25">
      <c r="A3045" s="1">
        <v>42918.489895833336</v>
      </c>
      <c r="B3045">
        <v>13</v>
      </c>
      <c r="C3045">
        <f t="shared" si="188"/>
        <v>14</v>
      </c>
      <c r="D3045">
        <v>16</v>
      </c>
      <c r="E3045">
        <f t="shared" si="189"/>
        <v>17</v>
      </c>
      <c r="F3045">
        <v>14</v>
      </c>
      <c r="G3045">
        <f t="shared" si="190"/>
        <v>15</v>
      </c>
      <c r="H3045">
        <v>15</v>
      </c>
      <c r="I3045">
        <f t="shared" si="191"/>
        <v>16</v>
      </c>
      <c r="J3045">
        <v>164806</v>
      </c>
    </row>
    <row r="3046" spans="1:10" x14ac:dyDescent="0.25">
      <c r="A3046" s="1">
        <v>42918.489930555559</v>
      </c>
      <c r="B3046">
        <v>14</v>
      </c>
      <c r="C3046">
        <f t="shared" si="188"/>
        <v>15</v>
      </c>
      <c r="D3046">
        <v>17</v>
      </c>
      <c r="E3046">
        <f t="shared" si="189"/>
        <v>18</v>
      </c>
      <c r="F3046">
        <v>15</v>
      </c>
      <c r="G3046">
        <f t="shared" si="190"/>
        <v>16</v>
      </c>
      <c r="H3046">
        <v>16</v>
      </c>
      <c r="I3046">
        <f t="shared" si="191"/>
        <v>17</v>
      </c>
      <c r="J3046">
        <v>4.5416699999999997E-2</v>
      </c>
    </row>
    <row r="3047" spans="1:10" x14ac:dyDescent="0.25">
      <c r="A3047" s="1">
        <v>42918.489976851852</v>
      </c>
      <c r="B3047">
        <v>18</v>
      </c>
      <c r="C3047">
        <f t="shared" si="188"/>
        <v>19</v>
      </c>
      <c r="D3047">
        <v>21</v>
      </c>
      <c r="E3047">
        <f t="shared" si="189"/>
        <v>22</v>
      </c>
      <c r="F3047">
        <v>19</v>
      </c>
      <c r="G3047">
        <f t="shared" si="190"/>
        <v>20</v>
      </c>
      <c r="H3047">
        <v>20</v>
      </c>
      <c r="I3047">
        <f t="shared" si="191"/>
        <v>21</v>
      </c>
      <c r="J3047">
        <v>448.51299999999998</v>
      </c>
    </row>
    <row r="3048" spans="1:10" x14ac:dyDescent="0.25">
      <c r="A3048" s="1">
        <v>42918.490046296298</v>
      </c>
      <c r="B3048">
        <v>20</v>
      </c>
      <c r="C3048">
        <f t="shared" si="188"/>
        <v>21</v>
      </c>
      <c r="D3048">
        <v>23</v>
      </c>
      <c r="E3048">
        <f t="shared" si="189"/>
        <v>24</v>
      </c>
      <c r="F3048">
        <v>21</v>
      </c>
      <c r="G3048">
        <f t="shared" si="190"/>
        <v>22</v>
      </c>
      <c r="H3048">
        <v>22</v>
      </c>
      <c r="I3048">
        <f t="shared" si="191"/>
        <v>23</v>
      </c>
      <c r="J3048">
        <v>103833</v>
      </c>
    </row>
    <row r="3049" spans="1:10" x14ac:dyDescent="0.25">
      <c r="A3049" s="1">
        <v>42918.49009259259</v>
      </c>
      <c r="B3049">
        <v>24</v>
      </c>
      <c r="C3049">
        <f t="shared" si="188"/>
        <v>25</v>
      </c>
      <c r="D3049">
        <v>27</v>
      </c>
      <c r="E3049">
        <f t="shared" si="189"/>
        <v>28</v>
      </c>
      <c r="F3049">
        <v>25</v>
      </c>
      <c r="G3049">
        <f t="shared" si="190"/>
        <v>26</v>
      </c>
      <c r="H3049">
        <v>26</v>
      </c>
      <c r="I3049">
        <f t="shared" si="191"/>
        <v>27</v>
      </c>
      <c r="J3049">
        <v>2561.92</v>
      </c>
    </row>
    <row r="3050" spans="1:10" x14ac:dyDescent="0.25">
      <c r="A3050" s="1">
        <v>42918.490127314813</v>
      </c>
      <c r="B3050">
        <v>25</v>
      </c>
      <c r="C3050">
        <f t="shared" si="188"/>
        <v>26</v>
      </c>
      <c r="D3050">
        <v>28</v>
      </c>
      <c r="E3050">
        <f t="shared" si="189"/>
        <v>29</v>
      </c>
      <c r="F3050">
        <v>26</v>
      </c>
      <c r="G3050">
        <f t="shared" si="190"/>
        <v>27</v>
      </c>
      <c r="H3050">
        <v>27</v>
      </c>
      <c r="I3050">
        <f t="shared" si="191"/>
        <v>28</v>
      </c>
      <c r="J3050">
        <v>1541.59</v>
      </c>
    </row>
    <row r="3051" spans="1:10" x14ac:dyDescent="0.25">
      <c r="A3051" s="1">
        <v>42918.490173611113</v>
      </c>
      <c r="B3051">
        <v>26</v>
      </c>
      <c r="C3051">
        <f t="shared" si="188"/>
        <v>27</v>
      </c>
      <c r="D3051">
        <v>29</v>
      </c>
      <c r="E3051">
        <f t="shared" si="189"/>
        <v>30</v>
      </c>
      <c r="F3051">
        <v>27</v>
      </c>
      <c r="G3051">
        <f t="shared" si="190"/>
        <v>28</v>
      </c>
      <c r="H3051">
        <v>28</v>
      </c>
      <c r="I3051">
        <f t="shared" si="191"/>
        <v>29</v>
      </c>
      <c r="J3051">
        <v>3255.74</v>
      </c>
    </row>
    <row r="3052" spans="1:10" x14ac:dyDescent="0.25">
      <c r="A3052" s="1">
        <v>42918.503506944442</v>
      </c>
      <c r="B3052">
        <v>0</v>
      </c>
      <c r="C3052">
        <f t="shared" si="188"/>
        <v>1</v>
      </c>
      <c r="D3052">
        <v>3</v>
      </c>
      <c r="E3052">
        <f t="shared" si="189"/>
        <v>4</v>
      </c>
      <c r="F3052">
        <v>1</v>
      </c>
      <c r="G3052">
        <f t="shared" si="190"/>
        <v>2</v>
      </c>
      <c r="H3052">
        <v>2</v>
      </c>
      <c r="I3052">
        <f t="shared" si="191"/>
        <v>3</v>
      </c>
      <c r="J3052">
        <v>219451</v>
      </c>
    </row>
    <row r="3053" spans="1:10" x14ac:dyDescent="0.25">
      <c r="A3053" s="1">
        <v>42918.503553240742</v>
      </c>
      <c r="B3053">
        <v>1</v>
      </c>
      <c r="C3053">
        <f t="shared" si="188"/>
        <v>2</v>
      </c>
      <c r="D3053">
        <v>4</v>
      </c>
      <c r="E3053">
        <f t="shared" si="189"/>
        <v>5</v>
      </c>
      <c r="F3053">
        <v>2</v>
      </c>
      <c r="G3053">
        <f t="shared" si="190"/>
        <v>3</v>
      </c>
      <c r="H3053">
        <v>3</v>
      </c>
      <c r="I3053">
        <f t="shared" si="191"/>
        <v>4</v>
      </c>
      <c r="J3053">
        <v>34.890599999999999</v>
      </c>
    </row>
    <row r="3054" spans="1:10" x14ac:dyDescent="0.25">
      <c r="A3054" s="1">
        <v>42918.503587962965</v>
      </c>
      <c r="B3054">
        <v>2</v>
      </c>
      <c r="C3054">
        <f t="shared" si="188"/>
        <v>3</v>
      </c>
      <c r="D3054">
        <v>5</v>
      </c>
      <c r="E3054">
        <f t="shared" si="189"/>
        <v>6</v>
      </c>
      <c r="F3054">
        <v>3</v>
      </c>
      <c r="G3054">
        <f t="shared" si="190"/>
        <v>4</v>
      </c>
      <c r="H3054">
        <v>4</v>
      </c>
      <c r="I3054">
        <f t="shared" si="191"/>
        <v>5</v>
      </c>
      <c r="J3054">
        <v>127190</v>
      </c>
    </row>
    <row r="3055" spans="1:10" x14ac:dyDescent="0.25">
      <c r="A3055" s="1">
        <v>42918.503622685188</v>
      </c>
      <c r="B3055">
        <v>6</v>
      </c>
      <c r="C3055">
        <f t="shared" si="188"/>
        <v>7</v>
      </c>
      <c r="D3055">
        <v>9</v>
      </c>
      <c r="E3055">
        <f t="shared" si="189"/>
        <v>10</v>
      </c>
      <c r="F3055">
        <v>7</v>
      </c>
      <c r="G3055">
        <f t="shared" si="190"/>
        <v>8</v>
      </c>
      <c r="H3055">
        <v>8</v>
      </c>
      <c r="I3055">
        <f t="shared" si="191"/>
        <v>9</v>
      </c>
      <c r="J3055">
        <v>17351.7</v>
      </c>
    </row>
    <row r="3056" spans="1:10" x14ac:dyDescent="0.25">
      <c r="A3056" s="1">
        <v>42918.503668981481</v>
      </c>
      <c r="B3056">
        <v>7</v>
      </c>
      <c r="C3056">
        <f t="shared" si="188"/>
        <v>8</v>
      </c>
      <c r="D3056">
        <v>10</v>
      </c>
      <c r="E3056">
        <f t="shared" si="189"/>
        <v>11</v>
      </c>
      <c r="F3056">
        <v>8</v>
      </c>
      <c r="G3056">
        <f t="shared" si="190"/>
        <v>9</v>
      </c>
      <c r="H3056">
        <v>9</v>
      </c>
      <c r="I3056">
        <f t="shared" si="191"/>
        <v>10</v>
      </c>
      <c r="J3056">
        <v>1643.45</v>
      </c>
    </row>
    <row r="3057" spans="1:10" x14ac:dyDescent="0.25">
      <c r="A3057" s="1">
        <v>42918.503703703704</v>
      </c>
      <c r="B3057">
        <v>8</v>
      </c>
      <c r="C3057">
        <f t="shared" si="188"/>
        <v>9</v>
      </c>
      <c r="D3057">
        <v>11</v>
      </c>
      <c r="E3057">
        <f t="shared" si="189"/>
        <v>12</v>
      </c>
      <c r="F3057">
        <v>9</v>
      </c>
      <c r="G3057">
        <f t="shared" si="190"/>
        <v>10</v>
      </c>
      <c r="H3057">
        <v>10</v>
      </c>
      <c r="I3057">
        <f t="shared" si="191"/>
        <v>11</v>
      </c>
      <c r="J3057">
        <v>108718</v>
      </c>
    </row>
    <row r="3058" spans="1:10" x14ac:dyDescent="0.25">
      <c r="A3058" s="1">
        <v>42918.503738425927</v>
      </c>
      <c r="B3058">
        <v>12</v>
      </c>
      <c r="C3058">
        <f t="shared" si="188"/>
        <v>13</v>
      </c>
      <c r="D3058">
        <v>15</v>
      </c>
      <c r="E3058">
        <f t="shared" si="189"/>
        <v>16</v>
      </c>
      <c r="F3058">
        <v>13</v>
      </c>
      <c r="G3058">
        <f t="shared" si="190"/>
        <v>14</v>
      </c>
      <c r="H3058">
        <v>14</v>
      </c>
      <c r="I3058">
        <f t="shared" si="191"/>
        <v>15</v>
      </c>
      <c r="J3058">
        <v>775.82799999999997</v>
      </c>
    </row>
    <row r="3059" spans="1:10" x14ac:dyDescent="0.25">
      <c r="A3059" s="1">
        <v>42918.503784722219</v>
      </c>
      <c r="B3059">
        <v>13</v>
      </c>
      <c r="C3059">
        <f t="shared" si="188"/>
        <v>14</v>
      </c>
      <c r="D3059">
        <v>16</v>
      </c>
      <c r="E3059">
        <f t="shared" si="189"/>
        <v>17</v>
      </c>
      <c r="F3059">
        <v>14</v>
      </c>
      <c r="G3059">
        <f t="shared" si="190"/>
        <v>15</v>
      </c>
      <c r="H3059">
        <v>15</v>
      </c>
      <c r="I3059">
        <f t="shared" si="191"/>
        <v>16</v>
      </c>
      <c r="J3059">
        <v>155888</v>
      </c>
    </row>
    <row r="3060" spans="1:10" x14ac:dyDescent="0.25">
      <c r="A3060" s="1">
        <v>42918.503819444442</v>
      </c>
      <c r="B3060">
        <v>14</v>
      </c>
      <c r="C3060">
        <f t="shared" si="188"/>
        <v>15</v>
      </c>
      <c r="D3060">
        <v>17</v>
      </c>
      <c r="E3060">
        <f t="shared" si="189"/>
        <v>18</v>
      </c>
      <c r="F3060">
        <v>15</v>
      </c>
      <c r="G3060">
        <f t="shared" si="190"/>
        <v>16</v>
      </c>
      <c r="H3060">
        <v>16</v>
      </c>
      <c r="I3060">
        <f t="shared" si="191"/>
        <v>17</v>
      </c>
      <c r="J3060">
        <v>4.3335600000000002E-2</v>
      </c>
    </row>
    <row r="3061" spans="1:10" x14ac:dyDescent="0.25">
      <c r="A3061" s="1">
        <v>42918.503865740742</v>
      </c>
      <c r="B3061">
        <v>18</v>
      </c>
      <c r="C3061">
        <f t="shared" si="188"/>
        <v>19</v>
      </c>
      <c r="D3061">
        <v>21</v>
      </c>
      <c r="E3061">
        <f t="shared" si="189"/>
        <v>22</v>
      </c>
      <c r="F3061">
        <v>19</v>
      </c>
      <c r="G3061">
        <f t="shared" si="190"/>
        <v>20</v>
      </c>
      <c r="H3061">
        <v>20</v>
      </c>
      <c r="I3061">
        <f t="shared" si="191"/>
        <v>21</v>
      </c>
      <c r="J3061">
        <v>2314.54</v>
      </c>
    </row>
    <row r="3062" spans="1:10" x14ac:dyDescent="0.25">
      <c r="A3062" s="1">
        <v>42918.503946759258</v>
      </c>
      <c r="B3062">
        <v>20</v>
      </c>
      <c r="C3062">
        <f t="shared" si="188"/>
        <v>21</v>
      </c>
      <c r="D3062">
        <v>23</v>
      </c>
      <c r="E3062">
        <f t="shared" si="189"/>
        <v>24</v>
      </c>
      <c r="F3062">
        <v>21</v>
      </c>
      <c r="G3062">
        <f t="shared" si="190"/>
        <v>22</v>
      </c>
      <c r="H3062">
        <v>22</v>
      </c>
      <c r="I3062">
        <f t="shared" si="191"/>
        <v>23</v>
      </c>
      <c r="J3062">
        <v>99786.6</v>
      </c>
    </row>
    <row r="3063" spans="1:10" x14ac:dyDescent="0.25">
      <c r="A3063" s="1">
        <v>42918.503993055558</v>
      </c>
      <c r="B3063">
        <v>24</v>
      </c>
      <c r="C3063">
        <f t="shared" si="188"/>
        <v>25</v>
      </c>
      <c r="D3063">
        <v>27</v>
      </c>
      <c r="E3063">
        <f t="shared" si="189"/>
        <v>28</v>
      </c>
      <c r="F3063">
        <v>25</v>
      </c>
      <c r="G3063">
        <f t="shared" si="190"/>
        <v>26</v>
      </c>
      <c r="H3063">
        <v>26</v>
      </c>
      <c r="I3063">
        <f t="shared" si="191"/>
        <v>27</v>
      </c>
      <c r="J3063">
        <v>2266.87</v>
      </c>
    </row>
    <row r="3064" spans="1:10" x14ac:dyDescent="0.25">
      <c r="A3064" s="1">
        <v>42918.504027777781</v>
      </c>
      <c r="B3064">
        <v>25</v>
      </c>
      <c r="C3064">
        <f t="shared" si="188"/>
        <v>26</v>
      </c>
      <c r="D3064">
        <v>28</v>
      </c>
      <c r="E3064">
        <f t="shared" si="189"/>
        <v>29</v>
      </c>
      <c r="F3064">
        <v>26</v>
      </c>
      <c r="G3064">
        <f t="shared" si="190"/>
        <v>27</v>
      </c>
      <c r="H3064">
        <v>27</v>
      </c>
      <c r="I3064">
        <f t="shared" si="191"/>
        <v>28</v>
      </c>
      <c r="J3064">
        <v>1459.09</v>
      </c>
    </row>
    <row r="3065" spans="1:10" x14ac:dyDescent="0.25">
      <c r="A3065" s="1">
        <v>42918.504074074073</v>
      </c>
      <c r="B3065">
        <v>26</v>
      </c>
      <c r="C3065">
        <f t="shared" si="188"/>
        <v>27</v>
      </c>
      <c r="D3065">
        <v>29</v>
      </c>
      <c r="E3065">
        <f t="shared" si="189"/>
        <v>30</v>
      </c>
      <c r="F3065">
        <v>27</v>
      </c>
      <c r="G3065">
        <f t="shared" si="190"/>
        <v>28</v>
      </c>
      <c r="H3065">
        <v>28</v>
      </c>
      <c r="I3065">
        <f t="shared" si="191"/>
        <v>29</v>
      </c>
      <c r="J3065">
        <v>3205.3</v>
      </c>
    </row>
    <row r="3066" spans="1:10" x14ac:dyDescent="0.25">
      <c r="A3066" s="1">
        <v>42918.517395833333</v>
      </c>
      <c r="B3066">
        <v>0</v>
      </c>
      <c r="C3066">
        <f t="shared" si="188"/>
        <v>1</v>
      </c>
      <c r="D3066">
        <v>3</v>
      </c>
      <c r="E3066">
        <f t="shared" si="189"/>
        <v>4</v>
      </c>
      <c r="F3066">
        <v>1</v>
      </c>
      <c r="G3066">
        <f t="shared" si="190"/>
        <v>2</v>
      </c>
      <c r="H3066">
        <v>2</v>
      </c>
      <c r="I3066">
        <f t="shared" si="191"/>
        <v>3</v>
      </c>
      <c r="J3066">
        <v>214223</v>
      </c>
    </row>
    <row r="3067" spans="1:10" x14ac:dyDescent="0.25">
      <c r="A3067" s="1">
        <v>42918.517442129632</v>
      </c>
      <c r="B3067">
        <v>1</v>
      </c>
      <c r="C3067">
        <f t="shared" si="188"/>
        <v>2</v>
      </c>
      <c r="D3067">
        <v>4</v>
      </c>
      <c r="E3067">
        <f t="shared" si="189"/>
        <v>5</v>
      </c>
      <c r="F3067">
        <v>2</v>
      </c>
      <c r="G3067">
        <f t="shared" si="190"/>
        <v>3</v>
      </c>
      <c r="H3067">
        <v>3</v>
      </c>
      <c r="I3067">
        <f t="shared" si="191"/>
        <v>4</v>
      </c>
      <c r="J3067">
        <v>41.372</v>
      </c>
    </row>
    <row r="3068" spans="1:10" x14ac:dyDescent="0.25">
      <c r="A3068" s="1">
        <v>42918.517476851855</v>
      </c>
      <c r="B3068">
        <v>2</v>
      </c>
      <c r="C3068">
        <f t="shared" si="188"/>
        <v>3</v>
      </c>
      <c r="D3068">
        <v>5</v>
      </c>
      <c r="E3068">
        <f t="shared" si="189"/>
        <v>6</v>
      </c>
      <c r="F3068">
        <v>3</v>
      </c>
      <c r="G3068">
        <f t="shared" si="190"/>
        <v>4</v>
      </c>
      <c r="H3068">
        <v>4</v>
      </c>
      <c r="I3068">
        <f t="shared" si="191"/>
        <v>5</v>
      </c>
      <c r="J3068">
        <v>114921</v>
      </c>
    </row>
    <row r="3069" spans="1:10" x14ac:dyDescent="0.25">
      <c r="A3069" s="1">
        <v>42918.517523148148</v>
      </c>
      <c r="B3069">
        <v>6</v>
      </c>
      <c r="C3069">
        <f t="shared" si="188"/>
        <v>7</v>
      </c>
      <c r="D3069">
        <v>9</v>
      </c>
      <c r="E3069">
        <f t="shared" si="189"/>
        <v>10</v>
      </c>
      <c r="F3069">
        <v>7</v>
      </c>
      <c r="G3069">
        <f t="shared" si="190"/>
        <v>8</v>
      </c>
      <c r="H3069">
        <v>8</v>
      </c>
      <c r="I3069">
        <f t="shared" si="191"/>
        <v>9</v>
      </c>
      <c r="J3069">
        <v>16256.5</v>
      </c>
    </row>
    <row r="3070" spans="1:10" x14ac:dyDescent="0.25">
      <c r="A3070" s="1">
        <v>42918.517557870371</v>
      </c>
      <c r="B3070">
        <v>7</v>
      </c>
      <c r="C3070">
        <f t="shared" si="188"/>
        <v>8</v>
      </c>
      <c r="D3070">
        <v>10</v>
      </c>
      <c r="E3070">
        <f t="shared" si="189"/>
        <v>11</v>
      </c>
      <c r="F3070">
        <v>8</v>
      </c>
      <c r="G3070">
        <f t="shared" si="190"/>
        <v>9</v>
      </c>
      <c r="H3070">
        <v>9</v>
      </c>
      <c r="I3070">
        <f t="shared" si="191"/>
        <v>10</v>
      </c>
      <c r="J3070">
        <v>1923.66</v>
      </c>
    </row>
    <row r="3071" spans="1:10" x14ac:dyDescent="0.25">
      <c r="A3071" s="1">
        <v>42918.517604166664</v>
      </c>
      <c r="B3071">
        <v>8</v>
      </c>
      <c r="C3071">
        <f t="shared" si="188"/>
        <v>9</v>
      </c>
      <c r="D3071">
        <v>11</v>
      </c>
      <c r="E3071">
        <f t="shared" si="189"/>
        <v>12</v>
      </c>
      <c r="F3071">
        <v>9</v>
      </c>
      <c r="G3071">
        <f t="shared" si="190"/>
        <v>10</v>
      </c>
      <c r="H3071">
        <v>10</v>
      </c>
      <c r="I3071">
        <f t="shared" si="191"/>
        <v>11</v>
      </c>
      <c r="J3071">
        <v>100123</v>
      </c>
    </row>
    <row r="3072" spans="1:10" x14ac:dyDescent="0.25">
      <c r="A3072" s="1">
        <v>42918.517638888887</v>
      </c>
      <c r="B3072">
        <v>12</v>
      </c>
      <c r="C3072">
        <f t="shared" si="188"/>
        <v>13</v>
      </c>
      <c r="D3072">
        <v>15</v>
      </c>
      <c r="E3072">
        <f t="shared" si="189"/>
        <v>16</v>
      </c>
      <c r="F3072">
        <v>13</v>
      </c>
      <c r="G3072">
        <f t="shared" si="190"/>
        <v>14</v>
      </c>
      <c r="H3072">
        <v>14</v>
      </c>
      <c r="I3072">
        <f t="shared" si="191"/>
        <v>15</v>
      </c>
      <c r="J3072">
        <v>991.79100000000005</v>
      </c>
    </row>
    <row r="3073" spans="1:10" x14ac:dyDescent="0.25">
      <c r="A3073" s="1">
        <v>42918.517685185187</v>
      </c>
      <c r="B3073">
        <v>13</v>
      </c>
      <c r="C3073">
        <f t="shared" si="188"/>
        <v>14</v>
      </c>
      <c r="D3073">
        <v>16</v>
      </c>
      <c r="E3073">
        <f t="shared" si="189"/>
        <v>17</v>
      </c>
      <c r="F3073">
        <v>14</v>
      </c>
      <c r="G3073">
        <f t="shared" si="190"/>
        <v>15</v>
      </c>
      <c r="H3073">
        <v>15</v>
      </c>
      <c r="I3073">
        <f t="shared" si="191"/>
        <v>16</v>
      </c>
      <c r="J3073">
        <v>147094</v>
      </c>
    </row>
    <row r="3074" spans="1:10" x14ac:dyDescent="0.25">
      <c r="A3074" s="1">
        <v>42918.51771990741</v>
      </c>
      <c r="B3074">
        <v>14</v>
      </c>
      <c r="C3074">
        <f t="shared" si="188"/>
        <v>15</v>
      </c>
      <c r="D3074">
        <v>17</v>
      </c>
      <c r="E3074">
        <f t="shared" si="189"/>
        <v>18</v>
      </c>
      <c r="F3074">
        <v>15</v>
      </c>
      <c r="G3074">
        <f t="shared" si="190"/>
        <v>16</v>
      </c>
      <c r="H3074">
        <v>16</v>
      </c>
      <c r="I3074">
        <f t="shared" si="191"/>
        <v>17</v>
      </c>
      <c r="J3074">
        <v>4.3468699999999999E-2</v>
      </c>
    </row>
    <row r="3075" spans="1:10" x14ac:dyDescent="0.25">
      <c r="A3075" s="1">
        <v>42918.517754629633</v>
      </c>
      <c r="B3075">
        <v>18</v>
      </c>
      <c r="C3075">
        <f t="shared" ref="C3075:C3138" si="192">B3075+1</f>
        <v>19</v>
      </c>
      <c r="D3075">
        <v>21</v>
      </c>
      <c r="E3075">
        <f t="shared" ref="E3075:E3138" si="193">D3075+1</f>
        <v>22</v>
      </c>
      <c r="F3075">
        <v>19</v>
      </c>
      <c r="G3075">
        <f t="shared" ref="G3075:G3138" si="194">F3075+1</f>
        <v>20</v>
      </c>
      <c r="H3075">
        <v>20</v>
      </c>
      <c r="I3075">
        <f t="shared" ref="I3075:I3138" si="195">H3075+1</f>
        <v>21</v>
      </c>
      <c r="J3075">
        <v>2276.2800000000002</v>
      </c>
    </row>
    <row r="3076" spans="1:10" x14ac:dyDescent="0.25">
      <c r="A3076" s="1">
        <v>42918.517835648148</v>
      </c>
      <c r="B3076">
        <v>20</v>
      </c>
      <c r="C3076">
        <f t="shared" si="192"/>
        <v>21</v>
      </c>
      <c r="D3076">
        <v>23</v>
      </c>
      <c r="E3076">
        <f t="shared" si="193"/>
        <v>24</v>
      </c>
      <c r="F3076">
        <v>21</v>
      </c>
      <c r="G3076">
        <f t="shared" si="194"/>
        <v>22</v>
      </c>
      <c r="H3076">
        <v>22</v>
      </c>
      <c r="I3076">
        <f t="shared" si="195"/>
        <v>23</v>
      </c>
      <c r="J3076">
        <v>95045.1</v>
      </c>
    </row>
    <row r="3077" spans="1:10" x14ac:dyDescent="0.25">
      <c r="A3077" s="1">
        <v>42918.517881944441</v>
      </c>
      <c r="B3077">
        <v>24</v>
      </c>
      <c r="C3077">
        <f t="shared" si="192"/>
        <v>25</v>
      </c>
      <c r="D3077">
        <v>27</v>
      </c>
      <c r="E3077">
        <f t="shared" si="193"/>
        <v>28</v>
      </c>
      <c r="F3077">
        <v>25</v>
      </c>
      <c r="G3077">
        <f t="shared" si="194"/>
        <v>26</v>
      </c>
      <c r="H3077">
        <v>26</v>
      </c>
      <c r="I3077">
        <f t="shared" si="195"/>
        <v>27</v>
      </c>
      <c r="J3077">
        <v>2207.04</v>
      </c>
    </row>
    <row r="3078" spans="1:10" x14ac:dyDescent="0.25">
      <c r="A3078" s="1">
        <v>42918.517916666664</v>
      </c>
      <c r="B3078">
        <v>25</v>
      </c>
      <c r="C3078">
        <f t="shared" si="192"/>
        <v>26</v>
      </c>
      <c r="D3078">
        <v>28</v>
      </c>
      <c r="E3078">
        <f t="shared" si="193"/>
        <v>29</v>
      </c>
      <c r="F3078">
        <v>26</v>
      </c>
      <c r="G3078">
        <f t="shared" si="194"/>
        <v>27</v>
      </c>
      <c r="H3078">
        <v>27</v>
      </c>
      <c r="I3078">
        <f t="shared" si="195"/>
        <v>28</v>
      </c>
      <c r="J3078">
        <v>1565.53</v>
      </c>
    </row>
    <row r="3079" spans="1:10" x14ac:dyDescent="0.25">
      <c r="A3079" s="1">
        <v>42918.517962962964</v>
      </c>
      <c r="B3079">
        <v>26</v>
      </c>
      <c r="C3079">
        <f t="shared" si="192"/>
        <v>27</v>
      </c>
      <c r="D3079">
        <v>29</v>
      </c>
      <c r="E3079">
        <f t="shared" si="193"/>
        <v>30</v>
      </c>
      <c r="F3079">
        <v>27</v>
      </c>
      <c r="G3079">
        <f t="shared" si="194"/>
        <v>28</v>
      </c>
      <c r="H3079">
        <v>28</v>
      </c>
      <c r="I3079">
        <f t="shared" si="195"/>
        <v>29</v>
      </c>
      <c r="J3079">
        <v>3210.58</v>
      </c>
    </row>
    <row r="3080" spans="1:10" x14ac:dyDescent="0.25">
      <c r="A3080" s="1">
        <v>42918.531284722223</v>
      </c>
      <c r="B3080">
        <v>0</v>
      </c>
      <c r="C3080">
        <f t="shared" si="192"/>
        <v>1</v>
      </c>
      <c r="D3080">
        <v>3</v>
      </c>
      <c r="E3080">
        <f t="shared" si="193"/>
        <v>4</v>
      </c>
      <c r="F3080">
        <v>1</v>
      </c>
      <c r="G3080">
        <f t="shared" si="194"/>
        <v>2</v>
      </c>
      <c r="H3080">
        <v>2</v>
      </c>
      <c r="I3080">
        <f t="shared" si="195"/>
        <v>3</v>
      </c>
      <c r="J3080">
        <v>233938</v>
      </c>
    </row>
    <row r="3081" spans="1:10" x14ac:dyDescent="0.25">
      <c r="A3081" s="1">
        <v>42918.531331018516</v>
      </c>
      <c r="B3081">
        <v>1</v>
      </c>
      <c r="C3081">
        <f t="shared" si="192"/>
        <v>2</v>
      </c>
      <c r="D3081">
        <v>4</v>
      </c>
      <c r="E3081">
        <f t="shared" si="193"/>
        <v>5</v>
      </c>
      <c r="F3081">
        <v>2</v>
      </c>
      <c r="G3081">
        <f t="shared" si="194"/>
        <v>3</v>
      </c>
      <c r="H3081">
        <v>3</v>
      </c>
      <c r="I3081">
        <f t="shared" si="195"/>
        <v>4</v>
      </c>
      <c r="J3081">
        <v>42.302100000000003</v>
      </c>
    </row>
    <row r="3082" spans="1:10" x14ac:dyDescent="0.25">
      <c r="A3082" s="1">
        <v>42918.531365740739</v>
      </c>
      <c r="B3082">
        <v>2</v>
      </c>
      <c r="C3082">
        <f t="shared" si="192"/>
        <v>3</v>
      </c>
      <c r="D3082">
        <v>5</v>
      </c>
      <c r="E3082">
        <f t="shared" si="193"/>
        <v>6</v>
      </c>
      <c r="F3082">
        <v>3</v>
      </c>
      <c r="G3082">
        <f t="shared" si="194"/>
        <v>4</v>
      </c>
      <c r="H3082">
        <v>4</v>
      </c>
      <c r="I3082">
        <f t="shared" si="195"/>
        <v>5</v>
      </c>
      <c r="J3082">
        <v>111542</v>
      </c>
    </row>
    <row r="3083" spans="1:10" x14ac:dyDescent="0.25">
      <c r="A3083" s="1">
        <v>42918.531412037039</v>
      </c>
      <c r="B3083">
        <v>6</v>
      </c>
      <c r="C3083">
        <f t="shared" si="192"/>
        <v>7</v>
      </c>
      <c r="D3083">
        <v>9</v>
      </c>
      <c r="E3083">
        <f t="shared" si="193"/>
        <v>10</v>
      </c>
      <c r="F3083">
        <v>7</v>
      </c>
      <c r="G3083">
        <f t="shared" si="194"/>
        <v>8</v>
      </c>
      <c r="H3083">
        <v>8</v>
      </c>
      <c r="I3083">
        <f t="shared" si="195"/>
        <v>9</v>
      </c>
      <c r="J3083">
        <v>15142.3</v>
      </c>
    </row>
    <row r="3084" spans="1:10" x14ac:dyDescent="0.25">
      <c r="A3084" s="1">
        <v>42918.531446759262</v>
      </c>
      <c r="B3084">
        <v>7</v>
      </c>
      <c r="C3084">
        <f t="shared" si="192"/>
        <v>8</v>
      </c>
      <c r="D3084">
        <v>10</v>
      </c>
      <c r="E3084">
        <f t="shared" si="193"/>
        <v>11</v>
      </c>
      <c r="F3084">
        <v>8</v>
      </c>
      <c r="G3084">
        <f t="shared" si="194"/>
        <v>9</v>
      </c>
      <c r="H3084">
        <v>9</v>
      </c>
      <c r="I3084">
        <f t="shared" si="195"/>
        <v>10</v>
      </c>
      <c r="J3084">
        <v>1803.4</v>
      </c>
    </row>
    <row r="3085" spans="1:10" x14ac:dyDescent="0.25">
      <c r="A3085" s="1">
        <v>42918.531493055554</v>
      </c>
      <c r="B3085">
        <v>8</v>
      </c>
      <c r="C3085">
        <f t="shared" si="192"/>
        <v>9</v>
      </c>
      <c r="D3085">
        <v>11</v>
      </c>
      <c r="E3085">
        <f t="shared" si="193"/>
        <v>12</v>
      </c>
      <c r="F3085">
        <v>9</v>
      </c>
      <c r="G3085">
        <f t="shared" si="194"/>
        <v>10</v>
      </c>
      <c r="H3085">
        <v>10</v>
      </c>
      <c r="I3085">
        <f t="shared" si="195"/>
        <v>11</v>
      </c>
      <c r="J3085">
        <v>98605.5</v>
      </c>
    </row>
    <row r="3086" spans="1:10" x14ac:dyDescent="0.25">
      <c r="A3086" s="1">
        <v>42918.531527777777</v>
      </c>
      <c r="B3086">
        <v>12</v>
      </c>
      <c r="C3086">
        <f t="shared" si="192"/>
        <v>13</v>
      </c>
      <c r="D3086">
        <v>15</v>
      </c>
      <c r="E3086">
        <f t="shared" si="193"/>
        <v>16</v>
      </c>
      <c r="F3086">
        <v>13</v>
      </c>
      <c r="G3086">
        <f t="shared" si="194"/>
        <v>14</v>
      </c>
      <c r="H3086">
        <v>14</v>
      </c>
      <c r="I3086">
        <f t="shared" si="195"/>
        <v>15</v>
      </c>
      <c r="J3086">
        <v>700.45899999999995</v>
      </c>
    </row>
    <row r="3087" spans="1:10" x14ac:dyDescent="0.25">
      <c r="A3087" s="1">
        <v>42918.531574074077</v>
      </c>
      <c r="B3087">
        <v>13</v>
      </c>
      <c r="C3087">
        <f t="shared" si="192"/>
        <v>14</v>
      </c>
      <c r="D3087">
        <v>16</v>
      </c>
      <c r="E3087">
        <f t="shared" si="193"/>
        <v>17</v>
      </c>
      <c r="F3087">
        <v>14</v>
      </c>
      <c r="G3087">
        <f t="shared" si="194"/>
        <v>15</v>
      </c>
      <c r="H3087">
        <v>15</v>
      </c>
      <c r="I3087">
        <f t="shared" si="195"/>
        <v>16</v>
      </c>
      <c r="J3087">
        <v>142898</v>
      </c>
    </row>
    <row r="3088" spans="1:10" x14ac:dyDescent="0.25">
      <c r="A3088" s="1">
        <v>42918.531608796293</v>
      </c>
      <c r="B3088">
        <v>14</v>
      </c>
      <c r="C3088">
        <f t="shared" si="192"/>
        <v>15</v>
      </c>
      <c r="D3088">
        <v>17</v>
      </c>
      <c r="E3088">
        <f t="shared" si="193"/>
        <v>18</v>
      </c>
      <c r="F3088">
        <v>15</v>
      </c>
      <c r="G3088">
        <f t="shared" si="194"/>
        <v>16</v>
      </c>
      <c r="H3088">
        <v>16</v>
      </c>
      <c r="I3088">
        <f t="shared" si="195"/>
        <v>17</v>
      </c>
      <c r="J3088">
        <v>4.3058899999999997E-2</v>
      </c>
    </row>
    <row r="3089" spans="1:10" x14ac:dyDescent="0.25">
      <c r="A3089" s="1">
        <v>42918.531643518516</v>
      </c>
      <c r="B3089">
        <v>18</v>
      </c>
      <c r="C3089">
        <f t="shared" si="192"/>
        <v>19</v>
      </c>
      <c r="D3089">
        <v>21</v>
      </c>
      <c r="E3089">
        <f t="shared" si="193"/>
        <v>22</v>
      </c>
      <c r="F3089">
        <v>19</v>
      </c>
      <c r="G3089">
        <f t="shared" si="194"/>
        <v>20</v>
      </c>
      <c r="H3089">
        <v>20</v>
      </c>
      <c r="I3089">
        <f t="shared" si="195"/>
        <v>21</v>
      </c>
      <c r="J3089">
        <v>2368.06</v>
      </c>
    </row>
    <row r="3090" spans="1:10" x14ac:dyDescent="0.25">
      <c r="A3090" s="1">
        <v>42918.531724537039</v>
      </c>
      <c r="B3090">
        <v>20</v>
      </c>
      <c r="C3090">
        <f t="shared" si="192"/>
        <v>21</v>
      </c>
      <c r="D3090">
        <v>23</v>
      </c>
      <c r="E3090">
        <f t="shared" si="193"/>
        <v>24</v>
      </c>
      <c r="F3090">
        <v>21</v>
      </c>
      <c r="G3090">
        <f t="shared" si="194"/>
        <v>22</v>
      </c>
      <c r="H3090">
        <v>22</v>
      </c>
      <c r="I3090">
        <f t="shared" si="195"/>
        <v>23</v>
      </c>
      <c r="J3090">
        <v>87955.3</v>
      </c>
    </row>
    <row r="3091" spans="1:10" x14ac:dyDescent="0.25">
      <c r="A3091" s="1">
        <v>42918.531770833331</v>
      </c>
      <c r="B3091">
        <v>24</v>
      </c>
      <c r="C3091">
        <f t="shared" si="192"/>
        <v>25</v>
      </c>
      <c r="D3091">
        <v>27</v>
      </c>
      <c r="E3091">
        <f t="shared" si="193"/>
        <v>28</v>
      </c>
      <c r="F3091">
        <v>25</v>
      </c>
      <c r="G3091">
        <f t="shared" si="194"/>
        <v>26</v>
      </c>
      <c r="H3091">
        <v>26</v>
      </c>
      <c r="I3091">
        <f t="shared" si="195"/>
        <v>27</v>
      </c>
      <c r="J3091">
        <v>1544.03</v>
      </c>
    </row>
    <row r="3092" spans="1:10" x14ac:dyDescent="0.25">
      <c r="A3092" s="1">
        <v>42918.531805555554</v>
      </c>
      <c r="B3092">
        <v>25</v>
      </c>
      <c r="C3092">
        <f t="shared" si="192"/>
        <v>26</v>
      </c>
      <c r="D3092">
        <v>28</v>
      </c>
      <c r="E3092">
        <f t="shared" si="193"/>
        <v>29</v>
      </c>
      <c r="F3092">
        <v>26</v>
      </c>
      <c r="G3092">
        <f t="shared" si="194"/>
        <v>27</v>
      </c>
      <c r="H3092">
        <v>27</v>
      </c>
      <c r="I3092">
        <f t="shared" si="195"/>
        <v>28</v>
      </c>
      <c r="J3092">
        <v>1250.97</v>
      </c>
    </row>
    <row r="3093" spans="1:10" x14ac:dyDescent="0.25">
      <c r="A3093" s="1">
        <v>42918.531851851854</v>
      </c>
      <c r="B3093">
        <v>26</v>
      </c>
      <c r="C3093">
        <f t="shared" si="192"/>
        <v>27</v>
      </c>
      <c r="D3093">
        <v>29</v>
      </c>
      <c r="E3093">
        <f t="shared" si="193"/>
        <v>30</v>
      </c>
      <c r="F3093">
        <v>27</v>
      </c>
      <c r="G3093">
        <f t="shared" si="194"/>
        <v>28</v>
      </c>
      <c r="H3093">
        <v>28</v>
      </c>
      <c r="I3093">
        <f t="shared" si="195"/>
        <v>29</v>
      </c>
      <c r="J3093">
        <v>2959.17</v>
      </c>
    </row>
    <row r="3094" spans="1:10" x14ac:dyDescent="0.25">
      <c r="A3094" s="1">
        <v>42918.545173611114</v>
      </c>
      <c r="B3094">
        <v>0</v>
      </c>
      <c r="C3094">
        <f t="shared" si="192"/>
        <v>1</v>
      </c>
      <c r="D3094">
        <v>3</v>
      </c>
      <c r="E3094">
        <f t="shared" si="193"/>
        <v>4</v>
      </c>
      <c r="F3094">
        <v>1</v>
      </c>
      <c r="G3094">
        <f t="shared" si="194"/>
        <v>2</v>
      </c>
      <c r="H3094">
        <v>2</v>
      </c>
      <c r="I3094">
        <f t="shared" si="195"/>
        <v>3</v>
      </c>
      <c r="J3094">
        <v>215829</v>
      </c>
    </row>
    <row r="3095" spans="1:10" x14ac:dyDescent="0.25">
      <c r="A3095" s="1">
        <v>42918.545219907406</v>
      </c>
      <c r="B3095">
        <v>1</v>
      </c>
      <c r="C3095">
        <f t="shared" si="192"/>
        <v>2</v>
      </c>
      <c r="D3095">
        <v>4</v>
      </c>
      <c r="E3095">
        <f t="shared" si="193"/>
        <v>5</v>
      </c>
      <c r="F3095">
        <v>2</v>
      </c>
      <c r="G3095">
        <f t="shared" si="194"/>
        <v>3</v>
      </c>
      <c r="H3095">
        <v>3</v>
      </c>
      <c r="I3095">
        <f t="shared" si="195"/>
        <v>4</v>
      </c>
      <c r="J3095">
        <v>37.614899999999999</v>
      </c>
    </row>
    <row r="3096" spans="1:10" x14ac:dyDescent="0.25">
      <c r="A3096" s="1">
        <v>42918.545254629629</v>
      </c>
      <c r="B3096">
        <v>2</v>
      </c>
      <c r="C3096">
        <f t="shared" si="192"/>
        <v>3</v>
      </c>
      <c r="D3096">
        <v>5</v>
      </c>
      <c r="E3096">
        <f t="shared" si="193"/>
        <v>6</v>
      </c>
      <c r="F3096">
        <v>3</v>
      </c>
      <c r="G3096">
        <f t="shared" si="194"/>
        <v>4</v>
      </c>
      <c r="H3096">
        <v>4</v>
      </c>
      <c r="I3096">
        <f t="shared" si="195"/>
        <v>5</v>
      </c>
      <c r="J3096">
        <v>109181</v>
      </c>
    </row>
    <row r="3097" spans="1:10" x14ac:dyDescent="0.25">
      <c r="A3097" s="1">
        <v>42918.545300925929</v>
      </c>
      <c r="B3097">
        <v>6</v>
      </c>
      <c r="C3097">
        <f t="shared" si="192"/>
        <v>7</v>
      </c>
      <c r="D3097">
        <v>9</v>
      </c>
      <c r="E3097">
        <f t="shared" si="193"/>
        <v>10</v>
      </c>
      <c r="F3097">
        <v>7</v>
      </c>
      <c r="G3097">
        <f t="shared" si="194"/>
        <v>8</v>
      </c>
      <c r="H3097">
        <v>8</v>
      </c>
      <c r="I3097">
        <f t="shared" si="195"/>
        <v>9</v>
      </c>
      <c r="J3097">
        <v>13978.8</v>
      </c>
    </row>
    <row r="3098" spans="1:10" x14ac:dyDescent="0.25">
      <c r="A3098" s="1">
        <v>42918.545347222222</v>
      </c>
      <c r="B3098">
        <v>7</v>
      </c>
      <c r="C3098">
        <f t="shared" si="192"/>
        <v>8</v>
      </c>
      <c r="D3098">
        <v>10</v>
      </c>
      <c r="E3098">
        <f t="shared" si="193"/>
        <v>11</v>
      </c>
      <c r="F3098">
        <v>8</v>
      </c>
      <c r="G3098">
        <f t="shared" si="194"/>
        <v>9</v>
      </c>
      <c r="H3098">
        <v>9</v>
      </c>
      <c r="I3098">
        <f t="shared" si="195"/>
        <v>10</v>
      </c>
      <c r="J3098">
        <v>1500.27</v>
      </c>
    </row>
    <row r="3099" spans="1:10" x14ac:dyDescent="0.25">
      <c r="A3099" s="1">
        <v>42918.545381944445</v>
      </c>
      <c r="B3099">
        <v>8</v>
      </c>
      <c r="C3099">
        <f t="shared" si="192"/>
        <v>9</v>
      </c>
      <c r="D3099">
        <v>11</v>
      </c>
      <c r="E3099">
        <f t="shared" si="193"/>
        <v>12</v>
      </c>
      <c r="F3099">
        <v>9</v>
      </c>
      <c r="G3099">
        <f t="shared" si="194"/>
        <v>10</v>
      </c>
      <c r="H3099">
        <v>10</v>
      </c>
      <c r="I3099">
        <f t="shared" si="195"/>
        <v>11</v>
      </c>
      <c r="J3099">
        <v>94421.6</v>
      </c>
    </row>
    <row r="3100" spans="1:10" x14ac:dyDescent="0.25">
      <c r="A3100" s="1">
        <v>42918.545428240737</v>
      </c>
      <c r="B3100">
        <v>12</v>
      </c>
      <c r="C3100">
        <f t="shared" si="192"/>
        <v>13</v>
      </c>
      <c r="D3100">
        <v>15</v>
      </c>
      <c r="E3100">
        <f t="shared" si="193"/>
        <v>16</v>
      </c>
      <c r="F3100">
        <v>13</v>
      </c>
      <c r="G3100">
        <f t="shared" si="194"/>
        <v>14</v>
      </c>
      <c r="H3100">
        <v>14</v>
      </c>
      <c r="I3100">
        <f t="shared" si="195"/>
        <v>15</v>
      </c>
      <c r="J3100">
        <v>594.41300000000001</v>
      </c>
    </row>
    <row r="3101" spans="1:10" x14ac:dyDescent="0.25">
      <c r="A3101" s="1">
        <v>42918.545474537037</v>
      </c>
      <c r="B3101">
        <v>13</v>
      </c>
      <c r="C3101">
        <f t="shared" si="192"/>
        <v>14</v>
      </c>
      <c r="D3101">
        <v>16</v>
      </c>
      <c r="E3101">
        <f t="shared" si="193"/>
        <v>17</v>
      </c>
      <c r="F3101">
        <v>14</v>
      </c>
      <c r="G3101">
        <f t="shared" si="194"/>
        <v>15</v>
      </c>
      <c r="H3101">
        <v>15</v>
      </c>
      <c r="I3101">
        <f t="shared" si="195"/>
        <v>16</v>
      </c>
      <c r="J3101">
        <v>142307</v>
      </c>
    </row>
    <row r="3102" spans="1:10" x14ac:dyDescent="0.25">
      <c r="A3102" s="1">
        <v>42918.54550925926</v>
      </c>
      <c r="B3102">
        <v>14</v>
      </c>
      <c r="C3102">
        <f t="shared" si="192"/>
        <v>15</v>
      </c>
      <c r="D3102">
        <v>17</v>
      </c>
      <c r="E3102">
        <f t="shared" si="193"/>
        <v>18</v>
      </c>
      <c r="F3102">
        <v>15</v>
      </c>
      <c r="G3102">
        <f t="shared" si="194"/>
        <v>16</v>
      </c>
      <c r="H3102">
        <v>16</v>
      </c>
      <c r="I3102">
        <f t="shared" si="195"/>
        <v>17</v>
      </c>
      <c r="J3102">
        <v>4.2491599999999997E-2</v>
      </c>
    </row>
    <row r="3103" spans="1:10" x14ac:dyDescent="0.25">
      <c r="A3103" s="1">
        <v>42918.545555555553</v>
      </c>
      <c r="B3103">
        <v>18</v>
      </c>
      <c r="C3103">
        <f t="shared" si="192"/>
        <v>19</v>
      </c>
      <c r="D3103">
        <v>21</v>
      </c>
      <c r="E3103">
        <f t="shared" si="193"/>
        <v>22</v>
      </c>
      <c r="F3103">
        <v>19</v>
      </c>
      <c r="G3103">
        <f t="shared" si="194"/>
        <v>20</v>
      </c>
      <c r="H3103">
        <v>20</v>
      </c>
      <c r="I3103">
        <f t="shared" si="195"/>
        <v>21</v>
      </c>
      <c r="J3103">
        <v>2370.5500000000002</v>
      </c>
    </row>
    <row r="3104" spans="1:10" x14ac:dyDescent="0.25">
      <c r="A3104" s="1">
        <v>42918.545636574076</v>
      </c>
      <c r="B3104">
        <v>20</v>
      </c>
      <c r="C3104">
        <f t="shared" si="192"/>
        <v>21</v>
      </c>
      <c r="D3104">
        <v>23</v>
      </c>
      <c r="E3104">
        <f t="shared" si="193"/>
        <v>24</v>
      </c>
      <c r="F3104">
        <v>21</v>
      </c>
      <c r="G3104">
        <f t="shared" si="194"/>
        <v>22</v>
      </c>
      <c r="H3104">
        <v>22</v>
      </c>
      <c r="I3104">
        <f t="shared" si="195"/>
        <v>23</v>
      </c>
      <c r="J3104">
        <v>88941.9</v>
      </c>
    </row>
    <row r="3105" spans="1:10" x14ac:dyDescent="0.25">
      <c r="A3105" s="1">
        <v>42918.545682870368</v>
      </c>
      <c r="B3105">
        <v>24</v>
      </c>
      <c r="C3105">
        <f t="shared" si="192"/>
        <v>25</v>
      </c>
      <c r="D3105">
        <v>27</v>
      </c>
      <c r="E3105">
        <f t="shared" si="193"/>
        <v>28</v>
      </c>
      <c r="F3105">
        <v>25</v>
      </c>
      <c r="G3105">
        <f t="shared" si="194"/>
        <v>26</v>
      </c>
      <c r="H3105">
        <v>26</v>
      </c>
      <c r="I3105">
        <f t="shared" si="195"/>
        <v>27</v>
      </c>
      <c r="J3105">
        <v>1454.14</v>
      </c>
    </row>
    <row r="3106" spans="1:10" x14ac:dyDescent="0.25">
      <c r="A3106" s="1">
        <v>42918.545717592591</v>
      </c>
      <c r="B3106">
        <v>25</v>
      </c>
      <c r="C3106">
        <f t="shared" si="192"/>
        <v>26</v>
      </c>
      <c r="D3106">
        <v>28</v>
      </c>
      <c r="E3106">
        <f t="shared" si="193"/>
        <v>29</v>
      </c>
      <c r="F3106">
        <v>26</v>
      </c>
      <c r="G3106">
        <f t="shared" si="194"/>
        <v>27</v>
      </c>
      <c r="H3106">
        <v>27</v>
      </c>
      <c r="I3106">
        <f t="shared" si="195"/>
        <v>28</v>
      </c>
      <c r="J3106">
        <v>1124.03</v>
      </c>
    </row>
    <row r="3107" spans="1:10" x14ac:dyDescent="0.25">
      <c r="A3107" s="1">
        <v>42918.545763888891</v>
      </c>
      <c r="B3107">
        <v>26</v>
      </c>
      <c r="C3107">
        <f t="shared" si="192"/>
        <v>27</v>
      </c>
      <c r="D3107">
        <v>29</v>
      </c>
      <c r="E3107">
        <f t="shared" si="193"/>
        <v>30</v>
      </c>
      <c r="F3107">
        <v>27</v>
      </c>
      <c r="G3107">
        <f t="shared" si="194"/>
        <v>28</v>
      </c>
      <c r="H3107">
        <v>28</v>
      </c>
      <c r="I3107">
        <f t="shared" si="195"/>
        <v>29</v>
      </c>
      <c r="J3107">
        <v>2617.69</v>
      </c>
    </row>
    <row r="3108" spans="1:10" x14ac:dyDescent="0.25">
      <c r="A3108" s="1">
        <v>42918.559062499997</v>
      </c>
      <c r="B3108">
        <v>0</v>
      </c>
      <c r="C3108">
        <f t="shared" si="192"/>
        <v>1</v>
      </c>
      <c r="D3108">
        <v>3</v>
      </c>
      <c r="E3108">
        <f t="shared" si="193"/>
        <v>4</v>
      </c>
      <c r="F3108">
        <v>1</v>
      </c>
      <c r="G3108">
        <f t="shared" si="194"/>
        <v>2</v>
      </c>
      <c r="H3108">
        <v>2</v>
      </c>
      <c r="I3108">
        <f t="shared" si="195"/>
        <v>3</v>
      </c>
      <c r="J3108">
        <v>203780</v>
      </c>
    </row>
    <row r="3109" spans="1:10" x14ac:dyDescent="0.25">
      <c r="A3109" s="1">
        <v>42918.559108796297</v>
      </c>
      <c r="B3109">
        <v>1</v>
      </c>
      <c r="C3109">
        <f t="shared" si="192"/>
        <v>2</v>
      </c>
      <c r="D3109">
        <v>4</v>
      </c>
      <c r="E3109">
        <f t="shared" si="193"/>
        <v>5</v>
      </c>
      <c r="F3109">
        <v>2</v>
      </c>
      <c r="G3109">
        <f t="shared" si="194"/>
        <v>3</v>
      </c>
      <c r="H3109">
        <v>3</v>
      </c>
      <c r="I3109">
        <f t="shared" si="195"/>
        <v>4</v>
      </c>
      <c r="J3109">
        <v>33.677500000000002</v>
      </c>
    </row>
    <row r="3110" spans="1:10" x14ac:dyDescent="0.25">
      <c r="A3110" s="1">
        <v>42918.55914351852</v>
      </c>
      <c r="B3110">
        <v>2</v>
      </c>
      <c r="C3110">
        <f t="shared" si="192"/>
        <v>3</v>
      </c>
      <c r="D3110">
        <v>5</v>
      </c>
      <c r="E3110">
        <f t="shared" si="193"/>
        <v>6</v>
      </c>
      <c r="F3110">
        <v>3</v>
      </c>
      <c r="G3110">
        <f t="shared" si="194"/>
        <v>4</v>
      </c>
      <c r="H3110">
        <v>4</v>
      </c>
      <c r="I3110">
        <f t="shared" si="195"/>
        <v>5</v>
      </c>
      <c r="J3110">
        <v>108826</v>
      </c>
    </row>
    <row r="3111" spans="1:10" x14ac:dyDescent="0.25">
      <c r="A3111" s="1">
        <v>42918.559189814812</v>
      </c>
      <c r="B3111">
        <v>6</v>
      </c>
      <c r="C3111">
        <f t="shared" si="192"/>
        <v>7</v>
      </c>
      <c r="D3111">
        <v>9</v>
      </c>
      <c r="E3111">
        <f t="shared" si="193"/>
        <v>10</v>
      </c>
      <c r="F3111">
        <v>7</v>
      </c>
      <c r="G3111">
        <f t="shared" si="194"/>
        <v>8</v>
      </c>
      <c r="H3111">
        <v>8</v>
      </c>
      <c r="I3111">
        <f t="shared" si="195"/>
        <v>9</v>
      </c>
      <c r="J3111">
        <v>2014.89</v>
      </c>
    </row>
    <row r="3112" spans="1:10" x14ac:dyDescent="0.25">
      <c r="A3112" s="1">
        <v>42918.559224537035</v>
      </c>
      <c r="B3112">
        <v>7</v>
      </c>
      <c r="C3112">
        <f t="shared" si="192"/>
        <v>8</v>
      </c>
      <c r="D3112">
        <v>10</v>
      </c>
      <c r="E3112">
        <f t="shared" si="193"/>
        <v>11</v>
      </c>
      <c r="F3112">
        <v>8</v>
      </c>
      <c r="G3112">
        <f t="shared" si="194"/>
        <v>9</v>
      </c>
      <c r="H3112">
        <v>9</v>
      </c>
      <c r="I3112">
        <f t="shared" si="195"/>
        <v>10</v>
      </c>
      <c r="J3112">
        <v>1488.67</v>
      </c>
    </row>
    <row r="3113" spans="1:10" x14ac:dyDescent="0.25">
      <c r="A3113" s="1">
        <v>42918.559259259258</v>
      </c>
      <c r="B3113">
        <v>8</v>
      </c>
      <c r="C3113">
        <f t="shared" si="192"/>
        <v>9</v>
      </c>
      <c r="D3113">
        <v>11</v>
      </c>
      <c r="E3113">
        <f t="shared" si="193"/>
        <v>12</v>
      </c>
      <c r="F3113">
        <v>9</v>
      </c>
      <c r="G3113">
        <f t="shared" si="194"/>
        <v>10</v>
      </c>
      <c r="H3113">
        <v>10</v>
      </c>
      <c r="I3113">
        <f t="shared" si="195"/>
        <v>11</v>
      </c>
      <c r="J3113">
        <v>88590.1</v>
      </c>
    </row>
    <row r="3114" spans="1:10" x14ac:dyDescent="0.25">
      <c r="A3114" s="1">
        <v>42918.559305555558</v>
      </c>
      <c r="B3114">
        <v>12</v>
      </c>
      <c r="C3114">
        <f t="shared" si="192"/>
        <v>13</v>
      </c>
      <c r="D3114">
        <v>15</v>
      </c>
      <c r="E3114">
        <f t="shared" si="193"/>
        <v>16</v>
      </c>
      <c r="F3114">
        <v>13</v>
      </c>
      <c r="G3114">
        <f t="shared" si="194"/>
        <v>14</v>
      </c>
      <c r="H3114">
        <v>14</v>
      </c>
      <c r="I3114">
        <f t="shared" si="195"/>
        <v>15</v>
      </c>
      <c r="J3114">
        <v>785.73699999999997</v>
      </c>
    </row>
    <row r="3115" spans="1:10" x14ac:dyDescent="0.25">
      <c r="A3115" s="1">
        <v>42918.559340277781</v>
      </c>
      <c r="B3115">
        <v>13</v>
      </c>
      <c r="C3115">
        <f t="shared" si="192"/>
        <v>14</v>
      </c>
      <c r="D3115">
        <v>16</v>
      </c>
      <c r="E3115">
        <f t="shared" si="193"/>
        <v>17</v>
      </c>
      <c r="F3115">
        <v>14</v>
      </c>
      <c r="G3115">
        <f t="shared" si="194"/>
        <v>15</v>
      </c>
      <c r="H3115">
        <v>15</v>
      </c>
      <c r="I3115">
        <f t="shared" si="195"/>
        <v>16</v>
      </c>
      <c r="J3115">
        <v>138608</v>
      </c>
    </row>
    <row r="3116" spans="1:10" x14ac:dyDescent="0.25">
      <c r="A3116" s="1">
        <v>42918.559386574074</v>
      </c>
      <c r="B3116">
        <v>14</v>
      </c>
      <c r="C3116">
        <f t="shared" si="192"/>
        <v>15</v>
      </c>
      <c r="D3116">
        <v>17</v>
      </c>
      <c r="E3116">
        <f t="shared" si="193"/>
        <v>18</v>
      </c>
      <c r="F3116">
        <v>15</v>
      </c>
      <c r="G3116">
        <f t="shared" si="194"/>
        <v>16</v>
      </c>
      <c r="H3116">
        <v>16</v>
      </c>
      <c r="I3116">
        <f t="shared" si="195"/>
        <v>17</v>
      </c>
      <c r="J3116">
        <v>4.2762099999999997E-2</v>
      </c>
    </row>
    <row r="3117" spans="1:10" x14ac:dyDescent="0.25">
      <c r="A3117" s="1">
        <v>42918.559421296297</v>
      </c>
      <c r="B3117">
        <v>18</v>
      </c>
      <c r="C3117">
        <f t="shared" si="192"/>
        <v>19</v>
      </c>
      <c r="D3117">
        <v>21</v>
      </c>
      <c r="E3117">
        <f t="shared" si="193"/>
        <v>22</v>
      </c>
      <c r="F3117">
        <v>19</v>
      </c>
      <c r="G3117">
        <f t="shared" si="194"/>
        <v>20</v>
      </c>
      <c r="H3117">
        <v>20</v>
      </c>
      <c r="I3117">
        <f t="shared" si="195"/>
        <v>21</v>
      </c>
      <c r="J3117">
        <v>2361.98</v>
      </c>
    </row>
    <row r="3118" spans="1:10" x14ac:dyDescent="0.25">
      <c r="A3118" s="1">
        <v>42918.559502314813</v>
      </c>
      <c r="B3118">
        <v>20</v>
      </c>
      <c r="C3118">
        <f t="shared" si="192"/>
        <v>21</v>
      </c>
      <c r="D3118">
        <v>23</v>
      </c>
      <c r="E3118">
        <f t="shared" si="193"/>
        <v>24</v>
      </c>
      <c r="F3118">
        <v>21</v>
      </c>
      <c r="G3118">
        <f t="shared" si="194"/>
        <v>22</v>
      </c>
      <c r="H3118">
        <v>22</v>
      </c>
      <c r="I3118">
        <f t="shared" si="195"/>
        <v>23</v>
      </c>
      <c r="J3118">
        <v>81481.100000000006</v>
      </c>
    </row>
    <row r="3119" spans="1:10" x14ac:dyDescent="0.25">
      <c r="A3119" s="1">
        <v>42918.559548611112</v>
      </c>
      <c r="B3119">
        <v>24</v>
      </c>
      <c r="C3119">
        <f t="shared" si="192"/>
        <v>25</v>
      </c>
      <c r="D3119">
        <v>27</v>
      </c>
      <c r="E3119">
        <f t="shared" si="193"/>
        <v>28</v>
      </c>
      <c r="F3119">
        <v>25</v>
      </c>
      <c r="G3119">
        <f t="shared" si="194"/>
        <v>26</v>
      </c>
      <c r="H3119">
        <v>26</v>
      </c>
      <c r="I3119">
        <f t="shared" si="195"/>
        <v>27</v>
      </c>
      <c r="J3119">
        <v>1239.8499999999999</v>
      </c>
    </row>
    <row r="3120" spans="1:10" x14ac:dyDescent="0.25">
      <c r="A3120" s="1">
        <v>42918.559583333335</v>
      </c>
      <c r="B3120">
        <v>25</v>
      </c>
      <c r="C3120">
        <f t="shared" si="192"/>
        <v>26</v>
      </c>
      <c r="D3120">
        <v>28</v>
      </c>
      <c r="E3120">
        <f t="shared" si="193"/>
        <v>29</v>
      </c>
      <c r="F3120">
        <v>26</v>
      </c>
      <c r="G3120">
        <f t="shared" si="194"/>
        <v>27</v>
      </c>
      <c r="H3120">
        <v>27</v>
      </c>
      <c r="I3120">
        <f t="shared" si="195"/>
        <v>28</v>
      </c>
      <c r="J3120">
        <v>996.96600000000001</v>
      </c>
    </row>
    <row r="3121" spans="1:10" x14ac:dyDescent="0.25">
      <c r="A3121" s="1">
        <v>42918.559629629628</v>
      </c>
      <c r="B3121">
        <v>26</v>
      </c>
      <c r="C3121">
        <f t="shared" si="192"/>
        <v>27</v>
      </c>
      <c r="D3121">
        <v>29</v>
      </c>
      <c r="E3121">
        <f t="shared" si="193"/>
        <v>30</v>
      </c>
      <c r="F3121">
        <v>27</v>
      </c>
      <c r="G3121">
        <f t="shared" si="194"/>
        <v>28</v>
      </c>
      <c r="H3121">
        <v>28</v>
      </c>
      <c r="I3121">
        <f t="shared" si="195"/>
        <v>29</v>
      </c>
      <c r="J3121">
        <v>2501.2199999999998</v>
      </c>
    </row>
    <row r="3122" spans="1:10" x14ac:dyDescent="0.25">
      <c r="A3122" s="1">
        <v>42918.572951388887</v>
      </c>
      <c r="B3122">
        <v>0</v>
      </c>
      <c r="C3122">
        <f t="shared" si="192"/>
        <v>1</v>
      </c>
      <c r="D3122">
        <v>3</v>
      </c>
      <c r="E3122">
        <f t="shared" si="193"/>
        <v>4</v>
      </c>
      <c r="F3122">
        <v>1</v>
      </c>
      <c r="G3122">
        <f t="shared" si="194"/>
        <v>2</v>
      </c>
      <c r="H3122">
        <v>2</v>
      </c>
      <c r="I3122">
        <f t="shared" si="195"/>
        <v>3</v>
      </c>
      <c r="J3122">
        <v>209468</v>
      </c>
    </row>
    <row r="3123" spans="1:10" x14ac:dyDescent="0.25">
      <c r="A3123" s="1">
        <v>42918.572997685187</v>
      </c>
      <c r="B3123">
        <v>1</v>
      </c>
      <c r="C3123">
        <f t="shared" si="192"/>
        <v>2</v>
      </c>
      <c r="D3123">
        <v>4</v>
      </c>
      <c r="E3123">
        <f t="shared" si="193"/>
        <v>5</v>
      </c>
      <c r="F3123">
        <v>2</v>
      </c>
      <c r="G3123">
        <f t="shared" si="194"/>
        <v>3</v>
      </c>
      <c r="H3123">
        <v>3</v>
      </c>
      <c r="I3123">
        <f t="shared" si="195"/>
        <v>4</v>
      </c>
      <c r="J3123">
        <v>39.268799999999999</v>
      </c>
    </row>
    <row r="3124" spans="1:10" x14ac:dyDescent="0.25">
      <c r="A3124" s="1">
        <v>42918.57303240741</v>
      </c>
      <c r="B3124">
        <v>2</v>
      </c>
      <c r="C3124">
        <f t="shared" si="192"/>
        <v>3</v>
      </c>
      <c r="D3124">
        <v>5</v>
      </c>
      <c r="E3124">
        <f t="shared" si="193"/>
        <v>6</v>
      </c>
      <c r="F3124">
        <v>3</v>
      </c>
      <c r="G3124">
        <f t="shared" si="194"/>
        <v>4</v>
      </c>
      <c r="H3124">
        <v>4</v>
      </c>
      <c r="I3124">
        <f t="shared" si="195"/>
        <v>5</v>
      </c>
      <c r="J3124">
        <v>108330</v>
      </c>
    </row>
    <row r="3125" spans="1:10" x14ac:dyDescent="0.25">
      <c r="A3125" s="1">
        <v>42918.573078703703</v>
      </c>
      <c r="B3125">
        <v>6</v>
      </c>
      <c r="C3125">
        <f t="shared" si="192"/>
        <v>7</v>
      </c>
      <c r="D3125">
        <v>9</v>
      </c>
      <c r="E3125">
        <f t="shared" si="193"/>
        <v>10</v>
      </c>
      <c r="F3125">
        <v>7</v>
      </c>
      <c r="G3125">
        <f t="shared" si="194"/>
        <v>8</v>
      </c>
      <c r="H3125">
        <v>8</v>
      </c>
      <c r="I3125">
        <f t="shared" si="195"/>
        <v>9</v>
      </c>
      <c r="J3125">
        <v>1799.18</v>
      </c>
    </row>
    <row r="3126" spans="1:10" x14ac:dyDescent="0.25">
      <c r="A3126" s="1">
        <v>42918.573125000003</v>
      </c>
      <c r="B3126">
        <v>7</v>
      </c>
      <c r="C3126">
        <f t="shared" si="192"/>
        <v>8</v>
      </c>
      <c r="D3126">
        <v>10</v>
      </c>
      <c r="E3126">
        <f t="shared" si="193"/>
        <v>11</v>
      </c>
      <c r="F3126">
        <v>8</v>
      </c>
      <c r="G3126">
        <f t="shared" si="194"/>
        <v>9</v>
      </c>
      <c r="H3126">
        <v>9</v>
      </c>
      <c r="I3126">
        <f t="shared" si="195"/>
        <v>10</v>
      </c>
      <c r="J3126">
        <v>1350.99</v>
      </c>
    </row>
    <row r="3127" spans="1:10" x14ac:dyDescent="0.25">
      <c r="A3127" s="1">
        <v>42918.573159722226</v>
      </c>
      <c r="B3127">
        <v>8</v>
      </c>
      <c r="C3127">
        <f t="shared" si="192"/>
        <v>9</v>
      </c>
      <c r="D3127">
        <v>11</v>
      </c>
      <c r="E3127">
        <f t="shared" si="193"/>
        <v>12</v>
      </c>
      <c r="F3127">
        <v>9</v>
      </c>
      <c r="G3127">
        <f t="shared" si="194"/>
        <v>10</v>
      </c>
      <c r="H3127">
        <v>10</v>
      </c>
      <c r="I3127">
        <f t="shared" si="195"/>
        <v>11</v>
      </c>
      <c r="J3127">
        <v>82814.600000000006</v>
      </c>
    </row>
    <row r="3128" spans="1:10" x14ac:dyDescent="0.25">
      <c r="A3128" s="1">
        <v>42918.573194444441</v>
      </c>
      <c r="B3128">
        <v>12</v>
      </c>
      <c r="C3128">
        <f t="shared" si="192"/>
        <v>13</v>
      </c>
      <c r="D3128">
        <v>15</v>
      </c>
      <c r="E3128">
        <f t="shared" si="193"/>
        <v>16</v>
      </c>
      <c r="F3128">
        <v>13</v>
      </c>
      <c r="G3128">
        <f t="shared" si="194"/>
        <v>14</v>
      </c>
      <c r="H3128">
        <v>14</v>
      </c>
      <c r="I3128">
        <f t="shared" si="195"/>
        <v>15</v>
      </c>
      <c r="J3128">
        <v>440.58100000000002</v>
      </c>
    </row>
    <row r="3129" spans="1:10" x14ac:dyDescent="0.25">
      <c r="A3129" s="1">
        <v>42918.573240740741</v>
      </c>
      <c r="B3129">
        <v>13</v>
      </c>
      <c r="C3129">
        <f t="shared" si="192"/>
        <v>14</v>
      </c>
      <c r="D3129">
        <v>16</v>
      </c>
      <c r="E3129">
        <f t="shared" si="193"/>
        <v>17</v>
      </c>
      <c r="F3129">
        <v>14</v>
      </c>
      <c r="G3129">
        <f t="shared" si="194"/>
        <v>15</v>
      </c>
      <c r="H3129">
        <v>15</v>
      </c>
      <c r="I3129">
        <f t="shared" si="195"/>
        <v>16</v>
      </c>
      <c r="J3129">
        <v>128740</v>
      </c>
    </row>
    <row r="3130" spans="1:10" x14ac:dyDescent="0.25">
      <c r="A3130" s="1">
        <v>42918.573275462964</v>
      </c>
      <c r="B3130">
        <v>14</v>
      </c>
      <c r="C3130">
        <f t="shared" si="192"/>
        <v>15</v>
      </c>
      <c r="D3130">
        <v>17</v>
      </c>
      <c r="E3130">
        <f t="shared" si="193"/>
        <v>18</v>
      </c>
      <c r="F3130">
        <v>15</v>
      </c>
      <c r="G3130">
        <f t="shared" si="194"/>
        <v>16</v>
      </c>
      <c r="H3130">
        <v>16</v>
      </c>
      <c r="I3130">
        <f t="shared" si="195"/>
        <v>17</v>
      </c>
      <c r="J3130">
        <v>4.2309600000000003E-2</v>
      </c>
    </row>
    <row r="3131" spans="1:10" x14ac:dyDescent="0.25">
      <c r="A3131" s="1">
        <v>42918.573321759257</v>
      </c>
      <c r="B3131">
        <v>18</v>
      </c>
      <c r="C3131">
        <f t="shared" si="192"/>
        <v>19</v>
      </c>
      <c r="D3131">
        <v>21</v>
      </c>
      <c r="E3131">
        <f t="shared" si="193"/>
        <v>22</v>
      </c>
      <c r="F3131">
        <v>19</v>
      </c>
      <c r="G3131">
        <f t="shared" si="194"/>
        <v>20</v>
      </c>
      <c r="H3131">
        <v>20</v>
      </c>
      <c r="I3131">
        <f t="shared" si="195"/>
        <v>21</v>
      </c>
      <c r="J3131">
        <v>376.34800000000001</v>
      </c>
    </row>
    <row r="3132" spans="1:10" x14ac:dyDescent="0.25">
      <c r="A3132" s="1">
        <v>42918.573391203703</v>
      </c>
      <c r="B3132">
        <v>20</v>
      </c>
      <c r="C3132">
        <f t="shared" si="192"/>
        <v>21</v>
      </c>
      <c r="D3132">
        <v>23</v>
      </c>
      <c r="E3132">
        <f t="shared" si="193"/>
        <v>24</v>
      </c>
      <c r="F3132">
        <v>21</v>
      </c>
      <c r="G3132">
        <f t="shared" si="194"/>
        <v>22</v>
      </c>
      <c r="H3132">
        <v>22</v>
      </c>
      <c r="I3132">
        <f t="shared" si="195"/>
        <v>23</v>
      </c>
      <c r="J3132">
        <v>79743.899999999994</v>
      </c>
    </row>
    <row r="3133" spans="1:10" x14ac:dyDescent="0.25">
      <c r="A3133" s="1">
        <v>42918.573437500003</v>
      </c>
      <c r="B3133">
        <v>24</v>
      </c>
      <c r="C3133">
        <f t="shared" si="192"/>
        <v>25</v>
      </c>
      <c r="D3133">
        <v>27</v>
      </c>
      <c r="E3133">
        <f t="shared" si="193"/>
        <v>28</v>
      </c>
      <c r="F3133">
        <v>25</v>
      </c>
      <c r="G3133">
        <f t="shared" si="194"/>
        <v>26</v>
      </c>
      <c r="H3133">
        <v>26</v>
      </c>
      <c r="I3133">
        <f t="shared" si="195"/>
        <v>27</v>
      </c>
      <c r="J3133">
        <v>1165.25</v>
      </c>
    </row>
    <row r="3134" spans="1:10" x14ac:dyDescent="0.25">
      <c r="A3134" s="1">
        <v>42918.573472222219</v>
      </c>
      <c r="B3134">
        <v>25</v>
      </c>
      <c r="C3134">
        <f t="shared" si="192"/>
        <v>26</v>
      </c>
      <c r="D3134">
        <v>28</v>
      </c>
      <c r="E3134">
        <f t="shared" si="193"/>
        <v>29</v>
      </c>
      <c r="F3134">
        <v>26</v>
      </c>
      <c r="G3134">
        <f t="shared" si="194"/>
        <v>27</v>
      </c>
      <c r="H3134">
        <v>27</v>
      </c>
      <c r="I3134">
        <f t="shared" si="195"/>
        <v>28</v>
      </c>
      <c r="J3134">
        <v>1047.79</v>
      </c>
    </row>
    <row r="3135" spans="1:10" x14ac:dyDescent="0.25">
      <c r="A3135" s="1">
        <v>42918.573518518519</v>
      </c>
      <c r="B3135">
        <v>26</v>
      </c>
      <c r="C3135">
        <f t="shared" si="192"/>
        <v>27</v>
      </c>
      <c r="D3135">
        <v>29</v>
      </c>
      <c r="E3135">
        <f t="shared" si="193"/>
        <v>30</v>
      </c>
      <c r="F3135">
        <v>27</v>
      </c>
      <c r="G3135">
        <f t="shared" si="194"/>
        <v>28</v>
      </c>
      <c r="H3135">
        <v>28</v>
      </c>
      <c r="I3135">
        <f t="shared" si="195"/>
        <v>29</v>
      </c>
      <c r="J3135">
        <v>2434.0300000000002</v>
      </c>
    </row>
    <row r="3136" spans="1:10" x14ac:dyDescent="0.25">
      <c r="A3136" s="1">
        <v>42918.586840277778</v>
      </c>
      <c r="B3136">
        <v>0</v>
      </c>
      <c r="C3136">
        <f t="shared" si="192"/>
        <v>1</v>
      </c>
      <c r="D3136">
        <v>3</v>
      </c>
      <c r="E3136">
        <f t="shared" si="193"/>
        <v>4</v>
      </c>
      <c r="F3136">
        <v>1</v>
      </c>
      <c r="G3136">
        <f t="shared" si="194"/>
        <v>2</v>
      </c>
      <c r="H3136">
        <v>2</v>
      </c>
      <c r="I3136">
        <f t="shared" si="195"/>
        <v>3</v>
      </c>
      <c r="J3136">
        <v>176725</v>
      </c>
    </row>
    <row r="3137" spans="1:10" x14ac:dyDescent="0.25">
      <c r="A3137" s="1">
        <v>42918.586886574078</v>
      </c>
      <c r="B3137">
        <v>1</v>
      </c>
      <c r="C3137">
        <f t="shared" si="192"/>
        <v>2</v>
      </c>
      <c r="D3137">
        <v>4</v>
      </c>
      <c r="E3137">
        <f t="shared" si="193"/>
        <v>5</v>
      </c>
      <c r="F3137">
        <v>2</v>
      </c>
      <c r="G3137">
        <f t="shared" si="194"/>
        <v>3</v>
      </c>
      <c r="H3137">
        <v>3</v>
      </c>
      <c r="I3137">
        <f t="shared" si="195"/>
        <v>4</v>
      </c>
      <c r="J3137">
        <v>40.671300000000002</v>
      </c>
    </row>
    <row r="3138" spans="1:10" x14ac:dyDescent="0.25">
      <c r="A3138" s="1">
        <v>42918.58693287037</v>
      </c>
      <c r="B3138">
        <v>2</v>
      </c>
      <c r="C3138">
        <f t="shared" si="192"/>
        <v>3</v>
      </c>
      <c r="D3138">
        <v>5</v>
      </c>
      <c r="E3138">
        <f t="shared" si="193"/>
        <v>6</v>
      </c>
      <c r="F3138">
        <v>3</v>
      </c>
      <c r="G3138">
        <f t="shared" si="194"/>
        <v>4</v>
      </c>
      <c r="H3138">
        <v>4</v>
      </c>
      <c r="I3138">
        <f t="shared" si="195"/>
        <v>5</v>
      </c>
      <c r="J3138">
        <v>98943.1</v>
      </c>
    </row>
    <row r="3139" spans="1:10" x14ac:dyDescent="0.25">
      <c r="A3139" s="1">
        <v>42918.586967592593</v>
      </c>
      <c r="B3139">
        <v>6</v>
      </c>
      <c r="C3139">
        <f t="shared" ref="C3139:C3202" si="196">B3139+1</f>
        <v>7</v>
      </c>
      <c r="D3139">
        <v>9</v>
      </c>
      <c r="E3139">
        <f t="shared" ref="E3139:E3202" si="197">D3139+1</f>
        <v>10</v>
      </c>
      <c r="F3139">
        <v>7</v>
      </c>
      <c r="G3139">
        <f t="shared" ref="G3139:G3202" si="198">F3139+1</f>
        <v>8</v>
      </c>
      <c r="H3139">
        <v>8</v>
      </c>
      <c r="I3139">
        <f t="shared" ref="I3139:I3202" si="199">H3139+1</f>
        <v>9</v>
      </c>
      <c r="J3139">
        <v>1685.06</v>
      </c>
    </row>
    <row r="3140" spans="1:10" x14ac:dyDescent="0.25">
      <c r="A3140" s="1">
        <v>42918.587002314816</v>
      </c>
      <c r="B3140">
        <v>7</v>
      </c>
      <c r="C3140">
        <f t="shared" si="196"/>
        <v>8</v>
      </c>
      <c r="D3140">
        <v>10</v>
      </c>
      <c r="E3140">
        <f t="shared" si="197"/>
        <v>11</v>
      </c>
      <c r="F3140">
        <v>8</v>
      </c>
      <c r="G3140">
        <f t="shared" si="198"/>
        <v>9</v>
      </c>
      <c r="H3140">
        <v>9</v>
      </c>
      <c r="I3140">
        <f t="shared" si="199"/>
        <v>10</v>
      </c>
      <c r="J3140">
        <v>7689.19</v>
      </c>
    </row>
    <row r="3141" spans="1:10" x14ac:dyDescent="0.25">
      <c r="A3141" s="1">
        <v>42918.587048611109</v>
      </c>
      <c r="B3141">
        <v>8</v>
      </c>
      <c r="C3141">
        <f t="shared" si="196"/>
        <v>9</v>
      </c>
      <c r="D3141">
        <v>11</v>
      </c>
      <c r="E3141">
        <f t="shared" si="197"/>
        <v>12</v>
      </c>
      <c r="F3141">
        <v>9</v>
      </c>
      <c r="G3141">
        <f t="shared" si="198"/>
        <v>10</v>
      </c>
      <c r="H3141">
        <v>10</v>
      </c>
      <c r="I3141">
        <f t="shared" si="199"/>
        <v>11</v>
      </c>
      <c r="J3141">
        <v>78188.100000000006</v>
      </c>
    </row>
    <row r="3142" spans="1:10" x14ac:dyDescent="0.25">
      <c r="A3142" s="1">
        <v>42918.587094907409</v>
      </c>
      <c r="B3142">
        <v>12</v>
      </c>
      <c r="C3142">
        <f t="shared" si="196"/>
        <v>13</v>
      </c>
      <c r="D3142">
        <v>15</v>
      </c>
      <c r="E3142">
        <f t="shared" si="197"/>
        <v>16</v>
      </c>
      <c r="F3142">
        <v>13</v>
      </c>
      <c r="G3142">
        <f t="shared" si="198"/>
        <v>14</v>
      </c>
      <c r="H3142">
        <v>14</v>
      </c>
      <c r="I3142">
        <f t="shared" si="199"/>
        <v>15</v>
      </c>
      <c r="J3142">
        <v>491.55099999999999</v>
      </c>
    </row>
    <row r="3143" spans="1:10" x14ac:dyDescent="0.25">
      <c r="A3143" s="1">
        <v>42918.587129629632</v>
      </c>
      <c r="B3143">
        <v>13</v>
      </c>
      <c r="C3143">
        <f t="shared" si="196"/>
        <v>14</v>
      </c>
      <c r="D3143">
        <v>16</v>
      </c>
      <c r="E3143">
        <f t="shared" si="197"/>
        <v>17</v>
      </c>
      <c r="F3143">
        <v>14</v>
      </c>
      <c r="G3143">
        <f t="shared" si="198"/>
        <v>15</v>
      </c>
      <c r="H3143">
        <v>15</v>
      </c>
      <c r="I3143">
        <f t="shared" si="199"/>
        <v>16</v>
      </c>
      <c r="J3143">
        <v>120630</v>
      </c>
    </row>
    <row r="3144" spans="1:10" x14ac:dyDescent="0.25">
      <c r="A3144" s="1">
        <v>42918.587175925924</v>
      </c>
      <c r="B3144">
        <v>14</v>
      </c>
      <c r="C3144">
        <f t="shared" si="196"/>
        <v>15</v>
      </c>
      <c r="D3144">
        <v>17</v>
      </c>
      <c r="E3144">
        <f t="shared" si="197"/>
        <v>18</v>
      </c>
      <c r="F3144">
        <v>15</v>
      </c>
      <c r="G3144">
        <f t="shared" si="198"/>
        <v>16</v>
      </c>
      <c r="H3144">
        <v>16</v>
      </c>
      <c r="I3144">
        <f t="shared" si="199"/>
        <v>17</v>
      </c>
      <c r="J3144">
        <v>4.1757099999999998E-2</v>
      </c>
    </row>
    <row r="3145" spans="1:10" x14ac:dyDescent="0.25">
      <c r="A3145" s="1">
        <v>42918.587210648147</v>
      </c>
      <c r="B3145">
        <v>18</v>
      </c>
      <c r="C3145">
        <f t="shared" si="196"/>
        <v>19</v>
      </c>
      <c r="D3145">
        <v>21</v>
      </c>
      <c r="E3145">
        <f t="shared" si="197"/>
        <v>22</v>
      </c>
      <c r="F3145">
        <v>19</v>
      </c>
      <c r="G3145">
        <f t="shared" si="198"/>
        <v>20</v>
      </c>
      <c r="H3145">
        <v>20</v>
      </c>
      <c r="I3145">
        <f t="shared" si="199"/>
        <v>21</v>
      </c>
      <c r="J3145">
        <v>2388.4</v>
      </c>
    </row>
    <row r="3146" spans="1:10" x14ac:dyDescent="0.25">
      <c r="A3146" s="1">
        <v>42918.587291666663</v>
      </c>
      <c r="B3146">
        <v>20</v>
      </c>
      <c r="C3146">
        <f t="shared" si="196"/>
        <v>21</v>
      </c>
      <c r="D3146">
        <v>23</v>
      </c>
      <c r="E3146">
        <f t="shared" si="197"/>
        <v>24</v>
      </c>
      <c r="F3146">
        <v>21</v>
      </c>
      <c r="G3146">
        <f t="shared" si="198"/>
        <v>22</v>
      </c>
      <c r="H3146">
        <v>22</v>
      </c>
      <c r="I3146">
        <f t="shared" si="199"/>
        <v>23</v>
      </c>
      <c r="J3146">
        <v>75459.100000000006</v>
      </c>
    </row>
    <row r="3147" spans="1:10" x14ac:dyDescent="0.25">
      <c r="A3147" s="1">
        <v>42918.587337962963</v>
      </c>
      <c r="B3147">
        <v>24</v>
      </c>
      <c r="C3147">
        <f t="shared" si="196"/>
        <v>25</v>
      </c>
      <c r="D3147">
        <v>27</v>
      </c>
      <c r="E3147">
        <f t="shared" si="197"/>
        <v>28</v>
      </c>
      <c r="F3147">
        <v>25</v>
      </c>
      <c r="G3147">
        <f t="shared" si="198"/>
        <v>26</v>
      </c>
      <c r="H3147">
        <v>26</v>
      </c>
      <c r="I3147">
        <f t="shared" si="199"/>
        <v>27</v>
      </c>
      <c r="J3147">
        <v>1060.55</v>
      </c>
    </row>
    <row r="3148" spans="1:10" x14ac:dyDescent="0.25">
      <c r="A3148" s="1">
        <v>42918.587372685186</v>
      </c>
      <c r="B3148">
        <v>25</v>
      </c>
      <c r="C3148">
        <f t="shared" si="196"/>
        <v>26</v>
      </c>
      <c r="D3148">
        <v>28</v>
      </c>
      <c r="E3148">
        <f t="shared" si="197"/>
        <v>29</v>
      </c>
      <c r="F3148">
        <v>26</v>
      </c>
      <c r="G3148">
        <f t="shared" si="198"/>
        <v>27</v>
      </c>
      <c r="H3148">
        <v>27</v>
      </c>
      <c r="I3148">
        <f t="shared" si="199"/>
        <v>28</v>
      </c>
      <c r="J3148">
        <v>851.28399999999999</v>
      </c>
    </row>
    <row r="3149" spans="1:10" x14ac:dyDescent="0.25">
      <c r="A3149" s="1">
        <v>42918.587418981479</v>
      </c>
      <c r="B3149">
        <v>26</v>
      </c>
      <c r="C3149">
        <f t="shared" si="196"/>
        <v>27</v>
      </c>
      <c r="D3149">
        <v>29</v>
      </c>
      <c r="E3149">
        <f t="shared" si="197"/>
        <v>30</v>
      </c>
      <c r="F3149">
        <v>27</v>
      </c>
      <c r="G3149">
        <f t="shared" si="198"/>
        <v>28</v>
      </c>
      <c r="H3149">
        <v>28</v>
      </c>
      <c r="I3149">
        <f t="shared" si="199"/>
        <v>29</v>
      </c>
      <c r="J3149">
        <v>2334.35</v>
      </c>
    </row>
    <row r="3150" spans="1:10" x14ac:dyDescent="0.25">
      <c r="A3150" s="1">
        <v>42918.600729166668</v>
      </c>
      <c r="B3150">
        <v>0</v>
      </c>
      <c r="C3150">
        <f t="shared" si="196"/>
        <v>1</v>
      </c>
      <c r="D3150">
        <v>3</v>
      </c>
      <c r="E3150">
        <f t="shared" si="197"/>
        <v>4</v>
      </c>
      <c r="F3150">
        <v>1</v>
      </c>
      <c r="G3150">
        <f t="shared" si="198"/>
        <v>2</v>
      </c>
      <c r="H3150">
        <v>2</v>
      </c>
      <c r="I3150">
        <f t="shared" si="199"/>
        <v>3</v>
      </c>
      <c r="J3150">
        <v>209215</v>
      </c>
    </row>
    <row r="3151" spans="1:10" x14ac:dyDescent="0.25">
      <c r="A3151" s="1">
        <v>42918.600775462961</v>
      </c>
      <c r="B3151">
        <v>1</v>
      </c>
      <c r="C3151">
        <f t="shared" si="196"/>
        <v>2</v>
      </c>
      <c r="D3151">
        <v>4</v>
      </c>
      <c r="E3151">
        <f t="shared" si="197"/>
        <v>5</v>
      </c>
      <c r="F3151">
        <v>2</v>
      </c>
      <c r="G3151">
        <f t="shared" si="198"/>
        <v>3</v>
      </c>
      <c r="H3151">
        <v>3</v>
      </c>
      <c r="I3151">
        <f t="shared" si="199"/>
        <v>4</v>
      </c>
      <c r="J3151">
        <v>34.216999999999999</v>
      </c>
    </row>
    <row r="3152" spans="1:10" x14ac:dyDescent="0.25">
      <c r="A3152" s="1">
        <v>42918.600810185184</v>
      </c>
      <c r="B3152">
        <v>2</v>
      </c>
      <c r="C3152">
        <f t="shared" si="196"/>
        <v>3</v>
      </c>
      <c r="D3152">
        <v>5</v>
      </c>
      <c r="E3152">
        <f t="shared" si="197"/>
        <v>6</v>
      </c>
      <c r="F3152">
        <v>3</v>
      </c>
      <c r="G3152">
        <f t="shared" si="198"/>
        <v>4</v>
      </c>
      <c r="H3152">
        <v>4</v>
      </c>
      <c r="I3152">
        <f t="shared" si="199"/>
        <v>5</v>
      </c>
      <c r="J3152">
        <v>92974.9</v>
      </c>
    </row>
    <row r="3153" spans="1:10" x14ac:dyDescent="0.25">
      <c r="A3153" s="1">
        <v>42918.600856481484</v>
      </c>
      <c r="B3153">
        <v>6</v>
      </c>
      <c r="C3153">
        <f t="shared" si="196"/>
        <v>7</v>
      </c>
      <c r="D3153">
        <v>9</v>
      </c>
      <c r="E3153">
        <f t="shared" si="197"/>
        <v>10</v>
      </c>
      <c r="F3153">
        <v>7</v>
      </c>
      <c r="G3153">
        <f t="shared" si="198"/>
        <v>8</v>
      </c>
      <c r="H3153">
        <v>8</v>
      </c>
      <c r="I3153">
        <f t="shared" si="199"/>
        <v>9</v>
      </c>
      <c r="J3153">
        <v>54594.3</v>
      </c>
    </row>
    <row r="3154" spans="1:10" x14ac:dyDescent="0.25">
      <c r="A3154" s="1">
        <v>42918.600891203707</v>
      </c>
      <c r="B3154">
        <v>7</v>
      </c>
      <c r="C3154">
        <f t="shared" si="196"/>
        <v>8</v>
      </c>
      <c r="D3154">
        <v>10</v>
      </c>
      <c r="E3154">
        <f t="shared" si="197"/>
        <v>11</v>
      </c>
      <c r="F3154">
        <v>8</v>
      </c>
      <c r="G3154">
        <f t="shared" si="198"/>
        <v>9</v>
      </c>
      <c r="H3154">
        <v>9</v>
      </c>
      <c r="I3154">
        <f t="shared" si="199"/>
        <v>10</v>
      </c>
      <c r="J3154">
        <v>952.86099999999999</v>
      </c>
    </row>
    <row r="3155" spans="1:10" x14ac:dyDescent="0.25">
      <c r="A3155" s="1">
        <v>42918.600925925923</v>
      </c>
      <c r="B3155">
        <v>8</v>
      </c>
      <c r="C3155">
        <f t="shared" si="196"/>
        <v>9</v>
      </c>
      <c r="D3155">
        <v>11</v>
      </c>
      <c r="E3155">
        <f t="shared" si="197"/>
        <v>12</v>
      </c>
      <c r="F3155">
        <v>9</v>
      </c>
      <c r="G3155">
        <f t="shared" si="198"/>
        <v>10</v>
      </c>
      <c r="H3155">
        <v>10</v>
      </c>
      <c r="I3155">
        <f t="shared" si="199"/>
        <v>11</v>
      </c>
      <c r="J3155">
        <v>103405</v>
      </c>
    </row>
    <row r="3156" spans="1:10" x14ac:dyDescent="0.25">
      <c r="A3156" s="1">
        <v>42918.600972222222</v>
      </c>
      <c r="B3156">
        <v>12</v>
      </c>
      <c r="C3156">
        <f t="shared" si="196"/>
        <v>13</v>
      </c>
      <c r="D3156">
        <v>15</v>
      </c>
      <c r="E3156">
        <f t="shared" si="197"/>
        <v>16</v>
      </c>
      <c r="F3156">
        <v>13</v>
      </c>
      <c r="G3156">
        <f t="shared" si="198"/>
        <v>14</v>
      </c>
      <c r="H3156">
        <v>14</v>
      </c>
      <c r="I3156">
        <f t="shared" si="199"/>
        <v>15</v>
      </c>
      <c r="J3156">
        <v>416.839</v>
      </c>
    </row>
    <row r="3157" spans="1:10" x14ac:dyDescent="0.25">
      <c r="A3157" s="1">
        <v>42918.601006944446</v>
      </c>
      <c r="B3157">
        <v>13</v>
      </c>
      <c r="C3157">
        <f t="shared" si="196"/>
        <v>14</v>
      </c>
      <c r="D3157">
        <v>16</v>
      </c>
      <c r="E3157">
        <f t="shared" si="197"/>
        <v>17</v>
      </c>
      <c r="F3157">
        <v>14</v>
      </c>
      <c r="G3157">
        <f t="shared" si="198"/>
        <v>15</v>
      </c>
      <c r="H3157">
        <v>15</v>
      </c>
      <c r="I3157">
        <f t="shared" si="199"/>
        <v>16</v>
      </c>
      <c r="J3157">
        <v>121015</v>
      </c>
    </row>
    <row r="3158" spans="1:10" x14ac:dyDescent="0.25">
      <c r="A3158" s="1">
        <v>42918.601053240738</v>
      </c>
      <c r="B3158">
        <v>14</v>
      </c>
      <c r="C3158">
        <f t="shared" si="196"/>
        <v>15</v>
      </c>
      <c r="D3158">
        <v>17</v>
      </c>
      <c r="E3158">
        <f t="shared" si="197"/>
        <v>18</v>
      </c>
      <c r="F3158">
        <v>15</v>
      </c>
      <c r="G3158">
        <f t="shared" si="198"/>
        <v>16</v>
      </c>
      <c r="H3158">
        <v>16</v>
      </c>
      <c r="I3158">
        <f t="shared" si="199"/>
        <v>17</v>
      </c>
      <c r="J3158">
        <v>4.1703900000000002E-2</v>
      </c>
    </row>
    <row r="3159" spans="1:10" x14ac:dyDescent="0.25">
      <c r="A3159" s="1">
        <v>42918.601087962961</v>
      </c>
      <c r="B3159">
        <v>18</v>
      </c>
      <c r="C3159">
        <f t="shared" si="196"/>
        <v>19</v>
      </c>
      <c r="D3159">
        <v>21</v>
      </c>
      <c r="E3159">
        <f t="shared" si="197"/>
        <v>22</v>
      </c>
      <c r="F3159">
        <v>19</v>
      </c>
      <c r="G3159">
        <f t="shared" si="198"/>
        <v>20</v>
      </c>
      <c r="H3159">
        <v>20</v>
      </c>
      <c r="I3159">
        <f t="shared" si="199"/>
        <v>21</v>
      </c>
      <c r="J3159">
        <v>2362.27</v>
      </c>
    </row>
    <row r="3160" spans="1:10" x14ac:dyDescent="0.25">
      <c r="A3160" s="1">
        <v>42918.601122685184</v>
      </c>
      <c r="B3160">
        <v>19</v>
      </c>
      <c r="C3160">
        <f t="shared" si="196"/>
        <v>20</v>
      </c>
      <c r="D3160">
        <v>22</v>
      </c>
      <c r="E3160">
        <f t="shared" si="197"/>
        <v>23</v>
      </c>
      <c r="F3160">
        <v>20</v>
      </c>
      <c r="G3160">
        <f t="shared" si="198"/>
        <v>21</v>
      </c>
      <c r="H3160">
        <v>21</v>
      </c>
      <c r="I3160">
        <f t="shared" si="199"/>
        <v>22</v>
      </c>
      <c r="J3160">
        <v>25.806699999999999</v>
      </c>
    </row>
    <row r="3161" spans="1:10" x14ac:dyDescent="0.25">
      <c r="A3161" s="1">
        <v>42918.601168981484</v>
      </c>
      <c r="B3161">
        <v>20</v>
      </c>
      <c r="C3161">
        <f t="shared" si="196"/>
        <v>21</v>
      </c>
      <c r="D3161">
        <v>23</v>
      </c>
      <c r="E3161">
        <f t="shared" si="197"/>
        <v>24</v>
      </c>
      <c r="F3161">
        <v>21</v>
      </c>
      <c r="G3161">
        <f t="shared" si="198"/>
        <v>22</v>
      </c>
      <c r="H3161">
        <v>22</v>
      </c>
      <c r="I3161">
        <f t="shared" si="199"/>
        <v>23</v>
      </c>
      <c r="J3161">
        <v>57429.599999999999</v>
      </c>
    </row>
    <row r="3162" spans="1:10" x14ac:dyDescent="0.25">
      <c r="A3162" s="1">
        <v>42918.601203703707</v>
      </c>
      <c r="B3162">
        <v>24</v>
      </c>
      <c r="C3162">
        <f t="shared" si="196"/>
        <v>25</v>
      </c>
      <c r="D3162">
        <v>27</v>
      </c>
      <c r="E3162">
        <f t="shared" si="197"/>
        <v>28</v>
      </c>
      <c r="F3162">
        <v>25</v>
      </c>
      <c r="G3162">
        <f t="shared" si="198"/>
        <v>26</v>
      </c>
      <c r="H3162">
        <v>26</v>
      </c>
      <c r="I3162">
        <f t="shared" si="199"/>
        <v>27</v>
      </c>
      <c r="J3162">
        <v>934.85299999999995</v>
      </c>
    </row>
    <row r="3163" spans="1:10" x14ac:dyDescent="0.25">
      <c r="A3163" s="1">
        <v>42918.60125</v>
      </c>
      <c r="B3163">
        <v>25</v>
      </c>
      <c r="C3163">
        <f t="shared" si="196"/>
        <v>26</v>
      </c>
      <c r="D3163">
        <v>28</v>
      </c>
      <c r="E3163">
        <f t="shared" si="197"/>
        <v>29</v>
      </c>
      <c r="F3163">
        <v>26</v>
      </c>
      <c r="G3163">
        <f t="shared" si="198"/>
        <v>27</v>
      </c>
      <c r="H3163">
        <v>27</v>
      </c>
      <c r="I3163">
        <f t="shared" si="199"/>
        <v>28</v>
      </c>
      <c r="J3163">
        <v>779.98</v>
      </c>
    </row>
    <row r="3164" spans="1:10" x14ac:dyDescent="0.25">
      <c r="A3164" s="1">
        <v>42918.6012962963</v>
      </c>
      <c r="B3164">
        <v>26</v>
      </c>
      <c r="C3164">
        <f t="shared" si="196"/>
        <v>27</v>
      </c>
      <c r="D3164">
        <v>29</v>
      </c>
      <c r="E3164">
        <f t="shared" si="197"/>
        <v>30</v>
      </c>
      <c r="F3164">
        <v>27</v>
      </c>
      <c r="G3164">
        <f t="shared" si="198"/>
        <v>28</v>
      </c>
      <c r="H3164">
        <v>28</v>
      </c>
      <c r="I3164">
        <f t="shared" si="199"/>
        <v>29</v>
      </c>
      <c r="J3164">
        <v>2039.73</v>
      </c>
    </row>
    <row r="3165" spans="1:10" x14ac:dyDescent="0.25">
      <c r="A3165" s="1">
        <v>42918.614618055559</v>
      </c>
      <c r="B3165">
        <v>0</v>
      </c>
      <c r="C3165">
        <f t="shared" si="196"/>
        <v>1</v>
      </c>
      <c r="D3165">
        <v>3</v>
      </c>
      <c r="E3165">
        <f t="shared" si="197"/>
        <v>4</v>
      </c>
      <c r="F3165">
        <v>1</v>
      </c>
      <c r="G3165">
        <f t="shared" si="198"/>
        <v>2</v>
      </c>
      <c r="H3165">
        <v>2</v>
      </c>
      <c r="I3165">
        <f t="shared" si="199"/>
        <v>3</v>
      </c>
      <c r="J3165">
        <v>27656.5</v>
      </c>
    </row>
    <row r="3166" spans="1:10" x14ac:dyDescent="0.25">
      <c r="A3166" s="1">
        <v>42918.614664351851</v>
      </c>
      <c r="B3166">
        <v>1</v>
      </c>
      <c r="C3166">
        <f t="shared" si="196"/>
        <v>2</v>
      </c>
      <c r="D3166">
        <v>4</v>
      </c>
      <c r="E3166">
        <f t="shared" si="197"/>
        <v>5</v>
      </c>
      <c r="F3166">
        <v>2</v>
      </c>
      <c r="G3166">
        <f t="shared" si="198"/>
        <v>3</v>
      </c>
      <c r="H3166">
        <v>3</v>
      </c>
      <c r="I3166">
        <f t="shared" si="199"/>
        <v>4</v>
      </c>
      <c r="J3166">
        <v>40.665300000000002</v>
      </c>
    </row>
    <row r="3167" spans="1:10" x14ac:dyDescent="0.25">
      <c r="A3167" s="1">
        <v>42918.614699074074</v>
      </c>
      <c r="B3167">
        <v>2</v>
      </c>
      <c r="C3167">
        <f t="shared" si="196"/>
        <v>3</v>
      </c>
      <c r="D3167">
        <v>5</v>
      </c>
      <c r="E3167">
        <f t="shared" si="197"/>
        <v>6</v>
      </c>
      <c r="F3167">
        <v>3</v>
      </c>
      <c r="G3167">
        <f t="shared" si="198"/>
        <v>4</v>
      </c>
      <c r="H3167">
        <v>4</v>
      </c>
      <c r="I3167">
        <f t="shared" si="199"/>
        <v>5</v>
      </c>
      <c r="J3167">
        <v>84960.2</v>
      </c>
    </row>
    <row r="3168" spans="1:10" x14ac:dyDescent="0.25">
      <c r="A3168" s="1">
        <v>42918.614745370367</v>
      </c>
      <c r="B3168">
        <v>6</v>
      </c>
      <c r="C3168">
        <f t="shared" si="196"/>
        <v>7</v>
      </c>
      <c r="D3168">
        <v>9</v>
      </c>
      <c r="E3168">
        <f t="shared" si="197"/>
        <v>10</v>
      </c>
      <c r="F3168">
        <v>7</v>
      </c>
      <c r="G3168">
        <f t="shared" si="198"/>
        <v>8</v>
      </c>
      <c r="H3168">
        <v>8</v>
      </c>
      <c r="I3168">
        <f t="shared" si="199"/>
        <v>9</v>
      </c>
      <c r="J3168">
        <v>56614.8</v>
      </c>
    </row>
    <row r="3169" spans="1:10" x14ac:dyDescent="0.25">
      <c r="A3169" s="1">
        <v>42918.61478009259</v>
      </c>
      <c r="B3169">
        <v>7</v>
      </c>
      <c r="C3169">
        <f t="shared" si="196"/>
        <v>8</v>
      </c>
      <c r="D3169">
        <v>10</v>
      </c>
      <c r="E3169">
        <f t="shared" si="197"/>
        <v>11</v>
      </c>
      <c r="F3169">
        <v>8</v>
      </c>
      <c r="G3169">
        <f t="shared" si="198"/>
        <v>9</v>
      </c>
      <c r="H3169">
        <v>9</v>
      </c>
      <c r="I3169">
        <f t="shared" si="199"/>
        <v>10</v>
      </c>
      <c r="J3169">
        <v>873.54300000000001</v>
      </c>
    </row>
    <row r="3170" spans="1:10" x14ac:dyDescent="0.25">
      <c r="A3170" s="1">
        <v>42918.614814814813</v>
      </c>
      <c r="B3170">
        <v>8</v>
      </c>
      <c r="C3170">
        <f t="shared" si="196"/>
        <v>9</v>
      </c>
      <c r="D3170">
        <v>11</v>
      </c>
      <c r="E3170">
        <f t="shared" si="197"/>
        <v>12</v>
      </c>
      <c r="F3170">
        <v>9</v>
      </c>
      <c r="G3170">
        <f t="shared" si="198"/>
        <v>10</v>
      </c>
      <c r="H3170">
        <v>10</v>
      </c>
      <c r="I3170">
        <f t="shared" si="199"/>
        <v>11</v>
      </c>
      <c r="J3170">
        <v>97230.9</v>
      </c>
    </row>
    <row r="3171" spans="1:10" x14ac:dyDescent="0.25">
      <c r="A3171" s="1">
        <v>42918.614861111113</v>
      </c>
      <c r="B3171">
        <v>12</v>
      </c>
      <c r="C3171">
        <f t="shared" si="196"/>
        <v>13</v>
      </c>
      <c r="D3171">
        <v>15</v>
      </c>
      <c r="E3171">
        <f t="shared" si="197"/>
        <v>16</v>
      </c>
      <c r="F3171">
        <v>13</v>
      </c>
      <c r="G3171">
        <f t="shared" si="198"/>
        <v>14</v>
      </c>
      <c r="H3171">
        <v>14</v>
      </c>
      <c r="I3171">
        <f t="shared" si="199"/>
        <v>15</v>
      </c>
      <c r="J3171">
        <v>436.108</v>
      </c>
    </row>
    <row r="3172" spans="1:10" x14ac:dyDescent="0.25">
      <c r="A3172" s="1">
        <v>42918.614895833336</v>
      </c>
      <c r="B3172">
        <v>13</v>
      </c>
      <c r="C3172">
        <f t="shared" si="196"/>
        <v>14</v>
      </c>
      <c r="D3172">
        <v>16</v>
      </c>
      <c r="E3172">
        <f t="shared" si="197"/>
        <v>17</v>
      </c>
      <c r="F3172">
        <v>14</v>
      </c>
      <c r="G3172">
        <f t="shared" si="198"/>
        <v>15</v>
      </c>
      <c r="H3172">
        <v>15</v>
      </c>
      <c r="I3172">
        <f t="shared" si="199"/>
        <v>16</v>
      </c>
      <c r="J3172">
        <v>107201</v>
      </c>
    </row>
    <row r="3173" spans="1:10" x14ac:dyDescent="0.25">
      <c r="A3173" s="1">
        <v>42918.614942129629</v>
      </c>
      <c r="B3173">
        <v>14</v>
      </c>
      <c r="C3173">
        <f t="shared" si="196"/>
        <v>15</v>
      </c>
      <c r="D3173">
        <v>17</v>
      </c>
      <c r="E3173">
        <f t="shared" si="197"/>
        <v>18</v>
      </c>
      <c r="F3173">
        <v>15</v>
      </c>
      <c r="G3173">
        <f t="shared" si="198"/>
        <v>16</v>
      </c>
      <c r="H3173">
        <v>16</v>
      </c>
      <c r="I3173">
        <f t="shared" si="199"/>
        <v>17</v>
      </c>
      <c r="J3173">
        <v>4.0748399999999997E-2</v>
      </c>
    </row>
    <row r="3174" spans="1:10" x14ac:dyDescent="0.25">
      <c r="A3174" s="1">
        <v>42918.614976851852</v>
      </c>
      <c r="B3174">
        <v>18</v>
      </c>
      <c r="C3174">
        <f t="shared" si="196"/>
        <v>19</v>
      </c>
      <c r="D3174">
        <v>21</v>
      </c>
      <c r="E3174">
        <f t="shared" si="197"/>
        <v>22</v>
      </c>
      <c r="F3174">
        <v>19</v>
      </c>
      <c r="G3174">
        <f t="shared" si="198"/>
        <v>20</v>
      </c>
      <c r="H3174">
        <v>20</v>
      </c>
      <c r="I3174">
        <f t="shared" si="199"/>
        <v>21</v>
      </c>
      <c r="J3174">
        <v>332.80399999999997</v>
      </c>
    </row>
    <row r="3175" spans="1:10" x14ac:dyDescent="0.25">
      <c r="A3175" s="1">
        <v>42918.615011574075</v>
      </c>
      <c r="B3175">
        <v>19</v>
      </c>
      <c r="C3175">
        <f t="shared" si="196"/>
        <v>20</v>
      </c>
      <c r="D3175">
        <v>22</v>
      </c>
      <c r="E3175">
        <f t="shared" si="197"/>
        <v>23</v>
      </c>
      <c r="F3175">
        <v>20</v>
      </c>
      <c r="G3175">
        <f t="shared" si="198"/>
        <v>21</v>
      </c>
      <c r="H3175">
        <v>21</v>
      </c>
      <c r="I3175">
        <f t="shared" si="199"/>
        <v>22</v>
      </c>
      <c r="J3175">
        <v>14.963800000000001</v>
      </c>
    </row>
    <row r="3176" spans="1:10" x14ac:dyDescent="0.25">
      <c r="A3176" s="1">
        <v>42918.615057870367</v>
      </c>
      <c r="B3176">
        <v>20</v>
      </c>
      <c r="C3176">
        <f t="shared" si="196"/>
        <v>21</v>
      </c>
      <c r="D3176">
        <v>23</v>
      </c>
      <c r="E3176">
        <f t="shared" si="197"/>
        <v>24</v>
      </c>
      <c r="F3176">
        <v>21</v>
      </c>
      <c r="G3176">
        <f t="shared" si="198"/>
        <v>22</v>
      </c>
      <c r="H3176">
        <v>22</v>
      </c>
      <c r="I3176">
        <f t="shared" si="199"/>
        <v>23</v>
      </c>
      <c r="J3176">
        <v>52973.9</v>
      </c>
    </row>
    <row r="3177" spans="1:10" x14ac:dyDescent="0.25">
      <c r="A3177" s="1">
        <v>42918.61509259259</v>
      </c>
      <c r="B3177">
        <v>24</v>
      </c>
      <c r="C3177">
        <f t="shared" si="196"/>
        <v>25</v>
      </c>
      <c r="D3177">
        <v>27</v>
      </c>
      <c r="E3177">
        <f t="shared" si="197"/>
        <v>28</v>
      </c>
      <c r="F3177">
        <v>25</v>
      </c>
      <c r="G3177">
        <f t="shared" si="198"/>
        <v>26</v>
      </c>
      <c r="H3177">
        <v>26</v>
      </c>
      <c r="I3177">
        <f t="shared" si="199"/>
        <v>27</v>
      </c>
      <c r="J3177">
        <v>903.26900000000001</v>
      </c>
    </row>
    <row r="3178" spans="1:10" x14ac:dyDescent="0.25">
      <c r="A3178" s="1">
        <v>42918.61513888889</v>
      </c>
      <c r="B3178">
        <v>25</v>
      </c>
      <c r="C3178">
        <f t="shared" si="196"/>
        <v>26</v>
      </c>
      <c r="D3178">
        <v>28</v>
      </c>
      <c r="E3178">
        <f t="shared" si="197"/>
        <v>29</v>
      </c>
      <c r="F3178">
        <v>26</v>
      </c>
      <c r="G3178">
        <f t="shared" si="198"/>
        <v>27</v>
      </c>
      <c r="H3178">
        <v>27</v>
      </c>
      <c r="I3178">
        <f t="shared" si="199"/>
        <v>28</v>
      </c>
      <c r="J3178">
        <v>751.47199999999998</v>
      </c>
    </row>
    <row r="3179" spans="1:10" x14ac:dyDescent="0.25">
      <c r="A3179" s="1">
        <v>42918.615173611113</v>
      </c>
      <c r="B3179">
        <v>26</v>
      </c>
      <c r="C3179">
        <f t="shared" si="196"/>
        <v>27</v>
      </c>
      <c r="D3179">
        <v>29</v>
      </c>
      <c r="E3179">
        <f t="shared" si="197"/>
        <v>30</v>
      </c>
      <c r="F3179">
        <v>27</v>
      </c>
      <c r="G3179">
        <f t="shared" si="198"/>
        <v>28</v>
      </c>
      <c r="H3179">
        <v>28</v>
      </c>
      <c r="I3179">
        <f t="shared" si="199"/>
        <v>29</v>
      </c>
      <c r="J3179">
        <v>2081.0100000000002</v>
      </c>
    </row>
    <row r="3180" spans="1:10" x14ac:dyDescent="0.25">
      <c r="A3180" s="1">
        <v>42918.628506944442</v>
      </c>
      <c r="B3180">
        <v>0</v>
      </c>
      <c r="C3180">
        <f t="shared" si="196"/>
        <v>1</v>
      </c>
      <c r="D3180">
        <v>3</v>
      </c>
      <c r="E3180">
        <f t="shared" si="197"/>
        <v>4</v>
      </c>
      <c r="F3180">
        <v>1</v>
      </c>
      <c r="G3180">
        <f t="shared" si="198"/>
        <v>2</v>
      </c>
      <c r="H3180">
        <v>2</v>
      </c>
      <c r="I3180">
        <f t="shared" si="199"/>
        <v>3</v>
      </c>
      <c r="J3180">
        <v>30466.2</v>
      </c>
    </row>
    <row r="3181" spans="1:10" x14ac:dyDescent="0.25">
      <c r="A3181" s="1">
        <v>42918.628553240742</v>
      </c>
      <c r="B3181">
        <v>1</v>
      </c>
      <c r="C3181">
        <f t="shared" si="196"/>
        <v>2</v>
      </c>
      <c r="D3181">
        <v>4</v>
      </c>
      <c r="E3181">
        <f t="shared" si="197"/>
        <v>5</v>
      </c>
      <c r="F3181">
        <v>2</v>
      </c>
      <c r="G3181">
        <f t="shared" si="198"/>
        <v>3</v>
      </c>
      <c r="H3181">
        <v>3</v>
      </c>
      <c r="I3181">
        <f t="shared" si="199"/>
        <v>4</v>
      </c>
      <c r="J3181">
        <v>34.207799999999999</v>
      </c>
    </row>
    <row r="3182" spans="1:10" x14ac:dyDescent="0.25">
      <c r="A3182" s="1">
        <v>42918.628587962965</v>
      </c>
      <c r="B3182">
        <v>2</v>
      </c>
      <c r="C3182">
        <f t="shared" si="196"/>
        <v>3</v>
      </c>
      <c r="D3182">
        <v>5</v>
      </c>
      <c r="E3182">
        <f t="shared" si="197"/>
        <v>6</v>
      </c>
      <c r="F3182">
        <v>3</v>
      </c>
      <c r="G3182">
        <f t="shared" si="198"/>
        <v>4</v>
      </c>
      <c r="H3182">
        <v>4</v>
      </c>
      <c r="I3182">
        <f t="shared" si="199"/>
        <v>5</v>
      </c>
      <c r="J3182">
        <v>80892.100000000006</v>
      </c>
    </row>
    <row r="3183" spans="1:10" x14ac:dyDescent="0.25">
      <c r="A3183" s="1">
        <v>42918.628622685188</v>
      </c>
      <c r="B3183">
        <v>6</v>
      </c>
      <c r="C3183">
        <f t="shared" si="196"/>
        <v>7</v>
      </c>
      <c r="D3183">
        <v>9</v>
      </c>
      <c r="E3183">
        <f t="shared" si="197"/>
        <v>10</v>
      </c>
      <c r="F3183">
        <v>7</v>
      </c>
      <c r="G3183">
        <f t="shared" si="198"/>
        <v>8</v>
      </c>
      <c r="H3183">
        <v>8</v>
      </c>
      <c r="I3183">
        <f t="shared" si="199"/>
        <v>9</v>
      </c>
      <c r="J3183">
        <v>54135.9</v>
      </c>
    </row>
    <row r="3184" spans="1:10" x14ac:dyDescent="0.25">
      <c r="A3184" s="1">
        <v>42918.628657407404</v>
      </c>
      <c r="B3184">
        <v>7</v>
      </c>
      <c r="C3184">
        <f t="shared" si="196"/>
        <v>8</v>
      </c>
      <c r="D3184">
        <v>10</v>
      </c>
      <c r="E3184">
        <f t="shared" si="197"/>
        <v>11</v>
      </c>
      <c r="F3184">
        <v>8</v>
      </c>
      <c r="G3184">
        <f t="shared" si="198"/>
        <v>9</v>
      </c>
      <c r="H3184">
        <v>9</v>
      </c>
      <c r="I3184">
        <f t="shared" si="199"/>
        <v>10</v>
      </c>
      <c r="J3184">
        <v>847.78599999999994</v>
      </c>
    </row>
    <row r="3185" spans="1:10" x14ac:dyDescent="0.25">
      <c r="A3185" s="1">
        <v>42918.628703703704</v>
      </c>
      <c r="B3185">
        <v>8</v>
      </c>
      <c r="C3185">
        <f t="shared" si="196"/>
        <v>9</v>
      </c>
      <c r="D3185">
        <v>11</v>
      </c>
      <c r="E3185">
        <f t="shared" si="197"/>
        <v>12</v>
      </c>
      <c r="F3185">
        <v>9</v>
      </c>
      <c r="G3185">
        <f t="shared" si="198"/>
        <v>10</v>
      </c>
      <c r="H3185">
        <v>10</v>
      </c>
      <c r="I3185">
        <f t="shared" si="199"/>
        <v>11</v>
      </c>
      <c r="J3185">
        <v>104685</v>
      </c>
    </row>
    <row r="3186" spans="1:10" x14ac:dyDescent="0.25">
      <c r="A3186" s="1">
        <v>42918.628738425927</v>
      </c>
      <c r="B3186">
        <v>12</v>
      </c>
      <c r="C3186">
        <f t="shared" si="196"/>
        <v>13</v>
      </c>
      <c r="D3186">
        <v>15</v>
      </c>
      <c r="E3186">
        <f t="shared" si="197"/>
        <v>16</v>
      </c>
      <c r="F3186">
        <v>13</v>
      </c>
      <c r="G3186">
        <f t="shared" si="198"/>
        <v>14</v>
      </c>
      <c r="H3186">
        <v>14</v>
      </c>
      <c r="I3186">
        <f t="shared" si="199"/>
        <v>15</v>
      </c>
      <c r="J3186">
        <v>658.51599999999996</v>
      </c>
    </row>
    <row r="3187" spans="1:10" x14ac:dyDescent="0.25">
      <c r="A3187" s="1">
        <v>42918.62877314815</v>
      </c>
      <c r="B3187">
        <v>13</v>
      </c>
      <c r="C3187">
        <f t="shared" si="196"/>
        <v>14</v>
      </c>
      <c r="D3187">
        <v>16</v>
      </c>
      <c r="E3187">
        <f t="shared" si="197"/>
        <v>17</v>
      </c>
      <c r="F3187">
        <v>14</v>
      </c>
      <c r="G3187">
        <f t="shared" si="198"/>
        <v>15</v>
      </c>
      <c r="H3187">
        <v>15</v>
      </c>
      <c r="I3187">
        <f t="shared" si="199"/>
        <v>16</v>
      </c>
      <c r="J3187">
        <v>108314</v>
      </c>
    </row>
    <row r="3188" spans="1:10" x14ac:dyDescent="0.25">
      <c r="A3188" s="1">
        <v>42918.628819444442</v>
      </c>
      <c r="B3188">
        <v>14</v>
      </c>
      <c r="C3188">
        <f t="shared" si="196"/>
        <v>15</v>
      </c>
      <c r="D3188">
        <v>17</v>
      </c>
      <c r="E3188">
        <f t="shared" si="197"/>
        <v>18</v>
      </c>
      <c r="F3188">
        <v>15</v>
      </c>
      <c r="G3188">
        <f t="shared" si="198"/>
        <v>16</v>
      </c>
      <c r="H3188">
        <v>16</v>
      </c>
      <c r="I3188">
        <f t="shared" si="199"/>
        <v>17</v>
      </c>
      <c r="J3188">
        <v>4.0592499999999997E-2</v>
      </c>
    </row>
    <row r="3189" spans="1:10" x14ac:dyDescent="0.25">
      <c r="A3189" s="1">
        <v>42918.628854166665</v>
      </c>
      <c r="B3189">
        <v>18</v>
      </c>
      <c r="C3189">
        <f t="shared" si="196"/>
        <v>19</v>
      </c>
      <c r="D3189">
        <v>21</v>
      </c>
      <c r="E3189">
        <f t="shared" si="197"/>
        <v>22</v>
      </c>
      <c r="F3189">
        <v>19</v>
      </c>
      <c r="G3189">
        <f t="shared" si="198"/>
        <v>20</v>
      </c>
      <c r="H3189">
        <v>20</v>
      </c>
      <c r="I3189">
        <f t="shared" si="199"/>
        <v>21</v>
      </c>
      <c r="J3189">
        <v>321.08800000000002</v>
      </c>
    </row>
    <row r="3190" spans="1:10" x14ac:dyDescent="0.25">
      <c r="A3190" s="1">
        <v>42918.628888888888</v>
      </c>
      <c r="B3190">
        <v>19</v>
      </c>
      <c r="C3190">
        <f t="shared" si="196"/>
        <v>20</v>
      </c>
      <c r="D3190">
        <v>22</v>
      </c>
      <c r="E3190">
        <f t="shared" si="197"/>
        <v>23</v>
      </c>
      <c r="F3190">
        <v>20</v>
      </c>
      <c r="G3190">
        <f t="shared" si="198"/>
        <v>21</v>
      </c>
      <c r="H3190">
        <v>21</v>
      </c>
      <c r="I3190">
        <f t="shared" si="199"/>
        <v>22</v>
      </c>
      <c r="J3190">
        <v>45.1297</v>
      </c>
    </row>
    <row r="3191" spans="1:10" x14ac:dyDescent="0.25">
      <c r="A3191" s="1">
        <v>42918.628923611112</v>
      </c>
      <c r="B3191">
        <v>20</v>
      </c>
      <c r="C3191">
        <f t="shared" si="196"/>
        <v>21</v>
      </c>
      <c r="D3191">
        <v>23</v>
      </c>
      <c r="E3191">
        <f t="shared" si="197"/>
        <v>24</v>
      </c>
      <c r="F3191">
        <v>21</v>
      </c>
      <c r="G3191">
        <f t="shared" si="198"/>
        <v>22</v>
      </c>
      <c r="H3191">
        <v>22</v>
      </c>
      <c r="I3191">
        <f t="shared" si="199"/>
        <v>23</v>
      </c>
      <c r="J3191">
        <v>46647.8</v>
      </c>
    </row>
    <row r="3192" spans="1:10" x14ac:dyDescent="0.25">
      <c r="A3192" s="1">
        <v>42918.628969907404</v>
      </c>
      <c r="B3192">
        <v>24</v>
      </c>
      <c r="C3192">
        <f t="shared" si="196"/>
        <v>25</v>
      </c>
      <c r="D3192">
        <v>27</v>
      </c>
      <c r="E3192">
        <f t="shared" si="197"/>
        <v>28</v>
      </c>
      <c r="F3192">
        <v>25</v>
      </c>
      <c r="G3192">
        <f t="shared" si="198"/>
        <v>26</v>
      </c>
      <c r="H3192">
        <v>26</v>
      </c>
      <c r="I3192">
        <f t="shared" si="199"/>
        <v>27</v>
      </c>
      <c r="J3192">
        <v>835.36599999999999</v>
      </c>
    </row>
    <row r="3193" spans="1:10" x14ac:dyDescent="0.25">
      <c r="A3193" s="1">
        <v>42918.629016203704</v>
      </c>
      <c r="B3193">
        <v>25</v>
      </c>
      <c r="C3193">
        <f t="shared" si="196"/>
        <v>26</v>
      </c>
      <c r="D3193">
        <v>28</v>
      </c>
      <c r="E3193">
        <f t="shared" si="197"/>
        <v>29</v>
      </c>
      <c r="F3193">
        <v>26</v>
      </c>
      <c r="G3193">
        <f t="shared" si="198"/>
        <v>27</v>
      </c>
      <c r="H3193">
        <v>27</v>
      </c>
      <c r="I3193">
        <f t="shared" si="199"/>
        <v>28</v>
      </c>
      <c r="J3193">
        <v>704.197</v>
      </c>
    </row>
    <row r="3194" spans="1:10" x14ac:dyDescent="0.25">
      <c r="A3194" s="1">
        <v>42918.629050925927</v>
      </c>
      <c r="B3194">
        <v>26</v>
      </c>
      <c r="C3194">
        <f t="shared" si="196"/>
        <v>27</v>
      </c>
      <c r="D3194">
        <v>29</v>
      </c>
      <c r="E3194">
        <f t="shared" si="197"/>
        <v>30</v>
      </c>
      <c r="F3194">
        <v>27</v>
      </c>
      <c r="G3194">
        <f t="shared" si="198"/>
        <v>28</v>
      </c>
      <c r="H3194">
        <v>28</v>
      </c>
      <c r="I3194">
        <f t="shared" si="199"/>
        <v>29</v>
      </c>
      <c r="J3194">
        <v>2030.06</v>
      </c>
    </row>
    <row r="3195" spans="1:10" x14ac:dyDescent="0.25">
      <c r="A3195" s="1">
        <v>42918.642395833333</v>
      </c>
      <c r="B3195">
        <v>0</v>
      </c>
      <c r="C3195">
        <f t="shared" si="196"/>
        <v>1</v>
      </c>
      <c r="D3195">
        <v>3</v>
      </c>
      <c r="E3195">
        <f t="shared" si="197"/>
        <v>4</v>
      </c>
      <c r="F3195">
        <v>1</v>
      </c>
      <c r="G3195">
        <f t="shared" si="198"/>
        <v>2</v>
      </c>
      <c r="H3195">
        <v>2</v>
      </c>
      <c r="I3195">
        <f t="shared" si="199"/>
        <v>3</v>
      </c>
      <c r="J3195">
        <v>209195</v>
      </c>
    </row>
    <row r="3196" spans="1:10" x14ac:dyDescent="0.25">
      <c r="A3196" s="1">
        <v>42918.642442129632</v>
      </c>
      <c r="B3196">
        <v>1</v>
      </c>
      <c r="C3196">
        <f t="shared" si="196"/>
        <v>2</v>
      </c>
      <c r="D3196">
        <v>4</v>
      </c>
      <c r="E3196">
        <f t="shared" si="197"/>
        <v>5</v>
      </c>
      <c r="F3196">
        <v>2</v>
      </c>
      <c r="G3196">
        <f t="shared" si="198"/>
        <v>3</v>
      </c>
      <c r="H3196">
        <v>3</v>
      </c>
      <c r="I3196">
        <f t="shared" si="199"/>
        <v>4</v>
      </c>
      <c r="J3196">
        <v>37.5274</v>
      </c>
    </row>
    <row r="3197" spans="1:10" x14ac:dyDescent="0.25">
      <c r="A3197" s="1">
        <v>42918.642488425925</v>
      </c>
      <c r="B3197">
        <v>2</v>
      </c>
      <c r="C3197">
        <f t="shared" si="196"/>
        <v>3</v>
      </c>
      <c r="D3197">
        <v>5</v>
      </c>
      <c r="E3197">
        <f t="shared" si="197"/>
        <v>6</v>
      </c>
      <c r="F3197">
        <v>3</v>
      </c>
      <c r="G3197">
        <f t="shared" si="198"/>
        <v>4</v>
      </c>
      <c r="H3197">
        <v>4</v>
      </c>
      <c r="I3197">
        <f t="shared" si="199"/>
        <v>5</v>
      </c>
      <c r="J3197">
        <v>75096.800000000003</v>
      </c>
    </row>
    <row r="3198" spans="1:10" x14ac:dyDescent="0.25">
      <c r="A3198" s="1">
        <v>42918.642523148148</v>
      </c>
      <c r="B3198">
        <v>6</v>
      </c>
      <c r="C3198">
        <f t="shared" si="196"/>
        <v>7</v>
      </c>
      <c r="D3198">
        <v>9</v>
      </c>
      <c r="E3198">
        <f t="shared" si="197"/>
        <v>10</v>
      </c>
      <c r="F3198">
        <v>7</v>
      </c>
      <c r="G3198">
        <f t="shared" si="198"/>
        <v>8</v>
      </c>
      <c r="H3198">
        <v>8</v>
      </c>
      <c r="I3198">
        <f t="shared" si="199"/>
        <v>9</v>
      </c>
      <c r="J3198">
        <v>51248.7</v>
      </c>
    </row>
    <row r="3199" spans="1:10" x14ac:dyDescent="0.25">
      <c r="A3199" s="1">
        <v>42918.642592592594</v>
      </c>
      <c r="B3199">
        <v>8</v>
      </c>
      <c r="C3199">
        <f t="shared" si="196"/>
        <v>9</v>
      </c>
      <c r="D3199">
        <v>11</v>
      </c>
      <c r="E3199">
        <f t="shared" si="197"/>
        <v>12</v>
      </c>
      <c r="F3199">
        <v>9</v>
      </c>
      <c r="G3199">
        <f t="shared" si="198"/>
        <v>10</v>
      </c>
      <c r="H3199">
        <v>10</v>
      </c>
      <c r="I3199">
        <f t="shared" si="199"/>
        <v>11</v>
      </c>
      <c r="J3199">
        <v>100265</v>
      </c>
    </row>
    <row r="3200" spans="1:10" x14ac:dyDescent="0.25">
      <c r="A3200" s="1">
        <v>42918.642638888887</v>
      </c>
      <c r="B3200">
        <v>12</v>
      </c>
      <c r="C3200">
        <f t="shared" si="196"/>
        <v>13</v>
      </c>
      <c r="D3200">
        <v>15</v>
      </c>
      <c r="E3200">
        <f t="shared" si="197"/>
        <v>16</v>
      </c>
      <c r="F3200">
        <v>13</v>
      </c>
      <c r="G3200">
        <f t="shared" si="198"/>
        <v>14</v>
      </c>
      <c r="H3200">
        <v>14</v>
      </c>
      <c r="I3200">
        <f t="shared" si="199"/>
        <v>15</v>
      </c>
      <c r="J3200">
        <v>346.75700000000001</v>
      </c>
    </row>
    <row r="3201" spans="1:10" x14ac:dyDescent="0.25">
      <c r="A3201" s="1">
        <v>42918.64267361111</v>
      </c>
      <c r="B3201">
        <v>13</v>
      </c>
      <c r="C3201">
        <f t="shared" si="196"/>
        <v>14</v>
      </c>
      <c r="D3201">
        <v>16</v>
      </c>
      <c r="E3201">
        <f t="shared" si="197"/>
        <v>17</v>
      </c>
      <c r="F3201">
        <v>14</v>
      </c>
      <c r="G3201">
        <f t="shared" si="198"/>
        <v>15</v>
      </c>
      <c r="H3201">
        <v>15</v>
      </c>
      <c r="I3201">
        <f t="shared" si="199"/>
        <v>16</v>
      </c>
      <c r="J3201">
        <v>102996</v>
      </c>
    </row>
    <row r="3202" spans="1:10" x14ac:dyDescent="0.25">
      <c r="A3202" s="1">
        <v>42918.64271990741</v>
      </c>
      <c r="B3202">
        <v>14</v>
      </c>
      <c r="C3202">
        <f t="shared" si="196"/>
        <v>15</v>
      </c>
      <c r="D3202">
        <v>17</v>
      </c>
      <c r="E3202">
        <f t="shared" si="197"/>
        <v>18</v>
      </c>
      <c r="F3202">
        <v>15</v>
      </c>
      <c r="G3202">
        <f t="shared" si="198"/>
        <v>16</v>
      </c>
      <c r="H3202">
        <v>16</v>
      </c>
      <c r="I3202">
        <f t="shared" si="199"/>
        <v>17</v>
      </c>
      <c r="J3202">
        <v>2.9002E-2</v>
      </c>
    </row>
    <row r="3203" spans="1:10" x14ac:dyDescent="0.25">
      <c r="A3203" s="1">
        <v>42918.642754629633</v>
      </c>
      <c r="B3203">
        <v>18</v>
      </c>
      <c r="C3203">
        <f t="shared" ref="C3203:C3266" si="200">B3203+1</f>
        <v>19</v>
      </c>
      <c r="D3203">
        <v>21</v>
      </c>
      <c r="E3203">
        <f t="shared" ref="E3203:E3266" si="201">D3203+1</f>
        <v>22</v>
      </c>
      <c r="F3203">
        <v>19</v>
      </c>
      <c r="G3203">
        <f t="shared" ref="G3203:G3266" si="202">F3203+1</f>
        <v>20</v>
      </c>
      <c r="H3203">
        <v>20</v>
      </c>
      <c r="I3203">
        <f t="shared" ref="I3203:I3266" si="203">H3203+1</f>
        <v>21</v>
      </c>
      <c r="J3203">
        <v>2392.56</v>
      </c>
    </row>
    <row r="3204" spans="1:10" x14ac:dyDescent="0.25">
      <c r="A3204" s="1">
        <v>42918.642835648148</v>
      </c>
      <c r="B3204">
        <v>20</v>
      </c>
      <c r="C3204">
        <f t="shared" si="200"/>
        <v>21</v>
      </c>
      <c r="D3204">
        <v>23</v>
      </c>
      <c r="E3204">
        <f t="shared" si="201"/>
        <v>24</v>
      </c>
      <c r="F3204">
        <v>21</v>
      </c>
      <c r="G3204">
        <f t="shared" si="202"/>
        <v>22</v>
      </c>
      <c r="H3204">
        <v>22</v>
      </c>
      <c r="I3204">
        <f t="shared" si="203"/>
        <v>23</v>
      </c>
      <c r="J3204">
        <v>45918</v>
      </c>
    </row>
    <row r="3205" spans="1:10" x14ac:dyDescent="0.25">
      <c r="A3205" s="1">
        <v>42918.642881944441</v>
      </c>
      <c r="B3205">
        <v>24</v>
      </c>
      <c r="C3205">
        <f t="shared" si="200"/>
        <v>25</v>
      </c>
      <c r="D3205">
        <v>27</v>
      </c>
      <c r="E3205">
        <f t="shared" si="201"/>
        <v>28</v>
      </c>
      <c r="F3205">
        <v>25</v>
      </c>
      <c r="G3205">
        <f t="shared" si="202"/>
        <v>26</v>
      </c>
      <c r="H3205">
        <v>26</v>
      </c>
      <c r="I3205">
        <f t="shared" si="203"/>
        <v>27</v>
      </c>
      <c r="J3205">
        <v>1005.07</v>
      </c>
    </row>
    <row r="3206" spans="1:10" x14ac:dyDescent="0.25">
      <c r="A3206" s="1">
        <v>42918.642916666664</v>
      </c>
      <c r="B3206">
        <v>25</v>
      </c>
      <c r="C3206">
        <f t="shared" si="200"/>
        <v>26</v>
      </c>
      <c r="D3206">
        <v>28</v>
      </c>
      <c r="E3206">
        <f t="shared" si="201"/>
        <v>29</v>
      </c>
      <c r="F3206">
        <v>26</v>
      </c>
      <c r="G3206">
        <f t="shared" si="202"/>
        <v>27</v>
      </c>
      <c r="H3206">
        <v>27</v>
      </c>
      <c r="I3206">
        <f t="shared" si="203"/>
        <v>28</v>
      </c>
      <c r="J3206">
        <v>926.91899999999998</v>
      </c>
    </row>
    <row r="3207" spans="1:10" x14ac:dyDescent="0.25">
      <c r="A3207" s="1">
        <v>42918.642962962964</v>
      </c>
      <c r="B3207">
        <v>26</v>
      </c>
      <c r="C3207">
        <f t="shared" si="200"/>
        <v>27</v>
      </c>
      <c r="D3207">
        <v>29</v>
      </c>
      <c r="E3207">
        <f t="shared" si="201"/>
        <v>30</v>
      </c>
      <c r="F3207">
        <v>27</v>
      </c>
      <c r="G3207">
        <f t="shared" si="202"/>
        <v>28</v>
      </c>
      <c r="H3207">
        <v>28</v>
      </c>
      <c r="I3207">
        <f t="shared" si="203"/>
        <v>29</v>
      </c>
      <c r="J3207">
        <v>2454.37</v>
      </c>
    </row>
    <row r="3208" spans="1:10" x14ac:dyDescent="0.25">
      <c r="A3208" s="1">
        <v>42918.656284722223</v>
      </c>
      <c r="B3208">
        <v>0</v>
      </c>
      <c r="C3208">
        <f t="shared" si="200"/>
        <v>1</v>
      </c>
      <c r="D3208">
        <v>3</v>
      </c>
      <c r="E3208">
        <f t="shared" si="201"/>
        <v>4</v>
      </c>
      <c r="F3208">
        <v>1</v>
      </c>
      <c r="G3208">
        <f t="shared" si="202"/>
        <v>2</v>
      </c>
      <c r="H3208">
        <v>2</v>
      </c>
      <c r="I3208">
        <f t="shared" si="203"/>
        <v>3</v>
      </c>
      <c r="J3208">
        <v>21992</v>
      </c>
    </row>
    <row r="3209" spans="1:10" x14ac:dyDescent="0.25">
      <c r="A3209" s="1">
        <v>42918.656331018516</v>
      </c>
      <c r="B3209">
        <v>1</v>
      </c>
      <c r="C3209">
        <f t="shared" si="200"/>
        <v>2</v>
      </c>
      <c r="D3209">
        <v>4</v>
      </c>
      <c r="E3209">
        <f t="shared" si="201"/>
        <v>5</v>
      </c>
      <c r="F3209">
        <v>2</v>
      </c>
      <c r="G3209">
        <f t="shared" si="202"/>
        <v>3</v>
      </c>
      <c r="H3209">
        <v>3</v>
      </c>
      <c r="I3209">
        <f t="shared" si="203"/>
        <v>4</v>
      </c>
      <c r="J3209">
        <v>33.350499999999997</v>
      </c>
    </row>
    <row r="3210" spans="1:10" x14ac:dyDescent="0.25">
      <c r="A3210" s="1">
        <v>42918.656365740739</v>
      </c>
      <c r="B3210">
        <v>2</v>
      </c>
      <c r="C3210">
        <f t="shared" si="200"/>
        <v>3</v>
      </c>
      <c r="D3210">
        <v>5</v>
      </c>
      <c r="E3210">
        <f t="shared" si="201"/>
        <v>6</v>
      </c>
      <c r="F3210">
        <v>3</v>
      </c>
      <c r="G3210">
        <f t="shared" si="202"/>
        <v>4</v>
      </c>
      <c r="H3210">
        <v>4</v>
      </c>
      <c r="I3210">
        <f t="shared" si="203"/>
        <v>5</v>
      </c>
      <c r="J3210">
        <v>69994.399999999994</v>
      </c>
    </row>
    <row r="3211" spans="1:10" x14ac:dyDescent="0.25">
      <c r="A3211" s="1">
        <v>42918.656400462962</v>
      </c>
      <c r="B3211">
        <v>6</v>
      </c>
      <c r="C3211">
        <f t="shared" si="200"/>
        <v>7</v>
      </c>
      <c r="D3211">
        <v>9</v>
      </c>
      <c r="E3211">
        <f t="shared" si="201"/>
        <v>10</v>
      </c>
      <c r="F3211">
        <v>7</v>
      </c>
      <c r="G3211">
        <f t="shared" si="202"/>
        <v>8</v>
      </c>
      <c r="H3211">
        <v>8</v>
      </c>
      <c r="I3211">
        <f t="shared" si="203"/>
        <v>9</v>
      </c>
      <c r="J3211">
        <v>52790.1</v>
      </c>
    </row>
    <row r="3212" spans="1:10" x14ac:dyDescent="0.25">
      <c r="A3212" s="1">
        <v>42918.656469907408</v>
      </c>
      <c r="B3212">
        <v>8</v>
      </c>
      <c r="C3212">
        <f t="shared" si="200"/>
        <v>9</v>
      </c>
      <c r="D3212">
        <v>11</v>
      </c>
      <c r="E3212">
        <f t="shared" si="201"/>
        <v>12</v>
      </c>
      <c r="F3212">
        <v>9</v>
      </c>
      <c r="G3212">
        <f t="shared" si="202"/>
        <v>10</v>
      </c>
      <c r="H3212">
        <v>10</v>
      </c>
      <c r="I3212">
        <f t="shared" si="203"/>
        <v>11</v>
      </c>
      <c r="J3212">
        <v>99325.4</v>
      </c>
    </row>
    <row r="3213" spans="1:10" x14ac:dyDescent="0.25">
      <c r="A3213" s="1">
        <v>42918.6565162037</v>
      </c>
      <c r="B3213">
        <v>12</v>
      </c>
      <c r="C3213">
        <f t="shared" si="200"/>
        <v>13</v>
      </c>
      <c r="D3213">
        <v>15</v>
      </c>
      <c r="E3213">
        <f t="shared" si="201"/>
        <v>16</v>
      </c>
      <c r="F3213">
        <v>13</v>
      </c>
      <c r="G3213">
        <f t="shared" si="202"/>
        <v>14</v>
      </c>
      <c r="H3213">
        <v>14</v>
      </c>
      <c r="I3213">
        <f t="shared" si="203"/>
        <v>15</v>
      </c>
      <c r="J3213">
        <v>284.91500000000002</v>
      </c>
    </row>
    <row r="3214" spans="1:10" x14ac:dyDescent="0.25">
      <c r="A3214" s="1">
        <v>42918.6565625</v>
      </c>
      <c r="B3214">
        <v>13</v>
      </c>
      <c r="C3214">
        <f t="shared" si="200"/>
        <v>14</v>
      </c>
      <c r="D3214">
        <v>16</v>
      </c>
      <c r="E3214">
        <f t="shared" si="201"/>
        <v>17</v>
      </c>
      <c r="F3214">
        <v>14</v>
      </c>
      <c r="G3214">
        <f t="shared" si="202"/>
        <v>15</v>
      </c>
      <c r="H3214">
        <v>15</v>
      </c>
      <c r="I3214">
        <f t="shared" si="203"/>
        <v>16</v>
      </c>
      <c r="J3214">
        <v>98690.2</v>
      </c>
    </row>
    <row r="3215" spans="1:10" x14ac:dyDescent="0.25">
      <c r="A3215" s="1">
        <v>42918.656597222223</v>
      </c>
      <c r="B3215">
        <v>14</v>
      </c>
      <c r="C3215">
        <f t="shared" si="200"/>
        <v>15</v>
      </c>
      <c r="D3215">
        <v>17</v>
      </c>
      <c r="E3215">
        <f t="shared" si="201"/>
        <v>18</v>
      </c>
      <c r="F3215">
        <v>15</v>
      </c>
      <c r="G3215">
        <f t="shared" si="202"/>
        <v>16</v>
      </c>
      <c r="H3215">
        <v>16</v>
      </c>
      <c r="I3215">
        <f t="shared" si="203"/>
        <v>17</v>
      </c>
      <c r="J3215">
        <v>2.79598E-2</v>
      </c>
    </row>
    <row r="3216" spans="1:10" x14ac:dyDescent="0.25">
      <c r="A3216" s="1">
        <v>42918.656643518516</v>
      </c>
      <c r="B3216">
        <v>18</v>
      </c>
      <c r="C3216">
        <f t="shared" si="200"/>
        <v>19</v>
      </c>
      <c r="D3216">
        <v>21</v>
      </c>
      <c r="E3216">
        <f t="shared" si="201"/>
        <v>22</v>
      </c>
      <c r="F3216">
        <v>19</v>
      </c>
      <c r="G3216">
        <f t="shared" si="202"/>
        <v>20</v>
      </c>
      <c r="H3216">
        <v>20</v>
      </c>
      <c r="I3216">
        <f t="shared" si="203"/>
        <v>21</v>
      </c>
      <c r="J3216">
        <v>394.10300000000001</v>
      </c>
    </row>
    <row r="3217" spans="1:10" x14ac:dyDescent="0.25">
      <c r="A3217" s="1">
        <v>42918.656712962962</v>
      </c>
      <c r="B3217">
        <v>20</v>
      </c>
      <c r="C3217">
        <f t="shared" si="200"/>
        <v>21</v>
      </c>
      <c r="D3217">
        <v>23</v>
      </c>
      <c r="E3217">
        <f t="shared" si="201"/>
        <v>24</v>
      </c>
      <c r="F3217">
        <v>21</v>
      </c>
      <c r="G3217">
        <f t="shared" si="202"/>
        <v>22</v>
      </c>
      <c r="H3217">
        <v>22</v>
      </c>
      <c r="I3217">
        <f t="shared" si="203"/>
        <v>23</v>
      </c>
      <c r="J3217">
        <v>43267.3</v>
      </c>
    </row>
    <row r="3218" spans="1:10" x14ac:dyDescent="0.25">
      <c r="A3218" s="1">
        <v>42918.656759259262</v>
      </c>
      <c r="B3218">
        <v>24</v>
      </c>
      <c r="C3218">
        <f t="shared" si="200"/>
        <v>25</v>
      </c>
      <c r="D3218">
        <v>27</v>
      </c>
      <c r="E3218">
        <f t="shared" si="201"/>
        <v>28</v>
      </c>
      <c r="F3218">
        <v>25</v>
      </c>
      <c r="G3218">
        <f t="shared" si="202"/>
        <v>26</v>
      </c>
      <c r="H3218">
        <v>26</v>
      </c>
      <c r="I3218">
        <f t="shared" si="203"/>
        <v>27</v>
      </c>
      <c r="J3218">
        <v>909.524</v>
      </c>
    </row>
    <row r="3219" spans="1:10" x14ac:dyDescent="0.25">
      <c r="A3219" s="1">
        <v>42918.656805555554</v>
      </c>
      <c r="B3219">
        <v>25</v>
      </c>
      <c r="C3219">
        <f t="shared" si="200"/>
        <v>26</v>
      </c>
      <c r="D3219">
        <v>28</v>
      </c>
      <c r="E3219">
        <f t="shared" si="201"/>
        <v>29</v>
      </c>
      <c r="F3219">
        <v>26</v>
      </c>
      <c r="G3219">
        <f t="shared" si="202"/>
        <v>27</v>
      </c>
      <c r="H3219">
        <v>27</v>
      </c>
      <c r="I3219">
        <f t="shared" si="203"/>
        <v>28</v>
      </c>
      <c r="J3219">
        <v>733.56399999999996</v>
      </c>
    </row>
    <row r="3220" spans="1:10" x14ac:dyDescent="0.25">
      <c r="A3220" s="1">
        <v>42918.656840277778</v>
      </c>
      <c r="B3220">
        <v>26</v>
      </c>
      <c r="C3220">
        <f t="shared" si="200"/>
        <v>27</v>
      </c>
      <c r="D3220">
        <v>29</v>
      </c>
      <c r="E3220">
        <f t="shared" si="201"/>
        <v>30</v>
      </c>
      <c r="F3220">
        <v>27</v>
      </c>
      <c r="G3220">
        <f t="shared" si="202"/>
        <v>28</v>
      </c>
      <c r="H3220">
        <v>28</v>
      </c>
      <c r="I3220">
        <f t="shared" si="203"/>
        <v>29</v>
      </c>
      <c r="J3220">
        <v>2171.02</v>
      </c>
    </row>
    <row r="3221" spans="1:10" x14ac:dyDescent="0.25">
      <c r="A3221" s="1">
        <v>42918.670173611114</v>
      </c>
      <c r="B3221">
        <v>0</v>
      </c>
      <c r="C3221">
        <f t="shared" si="200"/>
        <v>1</v>
      </c>
      <c r="D3221">
        <v>3</v>
      </c>
      <c r="E3221">
        <f t="shared" si="201"/>
        <v>4</v>
      </c>
      <c r="F3221">
        <v>1</v>
      </c>
      <c r="G3221">
        <f t="shared" si="202"/>
        <v>2</v>
      </c>
      <c r="H3221">
        <v>2</v>
      </c>
      <c r="I3221">
        <f t="shared" si="203"/>
        <v>3</v>
      </c>
      <c r="J3221">
        <v>20514.5</v>
      </c>
    </row>
    <row r="3222" spans="1:10" x14ac:dyDescent="0.25">
      <c r="A3222" s="1">
        <v>42918.670219907406</v>
      </c>
      <c r="B3222">
        <v>1</v>
      </c>
      <c r="C3222">
        <f t="shared" si="200"/>
        <v>2</v>
      </c>
      <c r="D3222">
        <v>4</v>
      </c>
      <c r="E3222">
        <f t="shared" si="201"/>
        <v>5</v>
      </c>
      <c r="F3222">
        <v>2</v>
      </c>
      <c r="G3222">
        <f t="shared" si="202"/>
        <v>3</v>
      </c>
      <c r="H3222">
        <v>3</v>
      </c>
      <c r="I3222">
        <f t="shared" si="203"/>
        <v>4</v>
      </c>
      <c r="J3222">
        <v>29.755500000000001</v>
      </c>
    </row>
    <row r="3223" spans="1:10" x14ac:dyDescent="0.25">
      <c r="A3223" s="1">
        <v>42918.670254629629</v>
      </c>
      <c r="B3223">
        <v>2</v>
      </c>
      <c r="C3223">
        <f t="shared" si="200"/>
        <v>3</v>
      </c>
      <c r="D3223">
        <v>5</v>
      </c>
      <c r="E3223">
        <f t="shared" si="201"/>
        <v>6</v>
      </c>
      <c r="F3223">
        <v>3</v>
      </c>
      <c r="G3223">
        <f t="shared" si="202"/>
        <v>4</v>
      </c>
      <c r="H3223">
        <v>4</v>
      </c>
      <c r="I3223">
        <f t="shared" si="203"/>
        <v>5</v>
      </c>
      <c r="J3223">
        <v>66462.3</v>
      </c>
    </row>
    <row r="3224" spans="1:10" x14ac:dyDescent="0.25">
      <c r="A3224" s="1">
        <v>42918.670300925929</v>
      </c>
      <c r="B3224">
        <v>6</v>
      </c>
      <c r="C3224">
        <f t="shared" si="200"/>
        <v>7</v>
      </c>
      <c r="D3224">
        <v>9</v>
      </c>
      <c r="E3224">
        <f t="shared" si="201"/>
        <v>10</v>
      </c>
      <c r="F3224">
        <v>7</v>
      </c>
      <c r="G3224">
        <f t="shared" si="202"/>
        <v>8</v>
      </c>
      <c r="H3224">
        <v>8</v>
      </c>
      <c r="I3224">
        <f t="shared" si="203"/>
        <v>9</v>
      </c>
      <c r="J3224">
        <v>50870.7</v>
      </c>
    </row>
    <row r="3225" spans="1:10" x14ac:dyDescent="0.25">
      <c r="A3225" s="1">
        <v>42918.670335648145</v>
      </c>
      <c r="B3225">
        <v>7</v>
      </c>
      <c r="C3225">
        <f t="shared" si="200"/>
        <v>8</v>
      </c>
      <c r="D3225">
        <v>10</v>
      </c>
      <c r="E3225">
        <f t="shared" si="201"/>
        <v>11</v>
      </c>
      <c r="F3225">
        <v>8</v>
      </c>
      <c r="G3225">
        <f t="shared" si="202"/>
        <v>9</v>
      </c>
      <c r="H3225">
        <v>9</v>
      </c>
      <c r="I3225">
        <f t="shared" si="203"/>
        <v>10</v>
      </c>
      <c r="J3225">
        <v>631.32899999999995</v>
      </c>
    </row>
    <row r="3226" spans="1:10" x14ac:dyDescent="0.25">
      <c r="A3226" s="1">
        <v>42918.670381944445</v>
      </c>
      <c r="B3226">
        <v>8</v>
      </c>
      <c r="C3226">
        <f t="shared" si="200"/>
        <v>9</v>
      </c>
      <c r="D3226">
        <v>11</v>
      </c>
      <c r="E3226">
        <f t="shared" si="201"/>
        <v>12</v>
      </c>
      <c r="F3226">
        <v>9</v>
      </c>
      <c r="G3226">
        <f t="shared" si="202"/>
        <v>10</v>
      </c>
      <c r="H3226">
        <v>10</v>
      </c>
      <c r="I3226">
        <f t="shared" si="203"/>
        <v>11</v>
      </c>
      <c r="J3226">
        <v>95108.3</v>
      </c>
    </row>
    <row r="3227" spans="1:10" x14ac:dyDescent="0.25">
      <c r="A3227" s="1">
        <v>42918.670416666668</v>
      </c>
      <c r="B3227">
        <v>12</v>
      </c>
      <c r="C3227">
        <f t="shared" si="200"/>
        <v>13</v>
      </c>
      <c r="D3227">
        <v>15</v>
      </c>
      <c r="E3227">
        <f t="shared" si="201"/>
        <v>16</v>
      </c>
      <c r="F3227">
        <v>13</v>
      </c>
      <c r="G3227">
        <f t="shared" si="202"/>
        <v>14</v>
      </c>
      <c r="H3227">
        <v>14</v>
      </c>
      <c r="I3227">
        <f t="shared" si="203"/>
        <v>15</v>
      </c>
      <c r="J3227">
        <v>318.69400000000002</v>
      </c>
    </row>
    <row r="3228" spans="1:10" x14ac:dyDescent="0.25">
      <c r="A3228" s="1">
        <v>42918.67046296296</v>
      </c>
      <c r="B3228">
        <v>13</v>
      </c>
      <c r="C3228">
        <f t="shared" si="200"/>
        <v>14</v>
      </c>
      <c r="D3228">
        <v>16</v>
      </c>
      <c r="E3228">
        <f t="shared" si="201"/>
        <v>17</v>
      </c>
      <c r="F3228">
        <v>14</v>
      </c>
      <c r="G3228">
        <f t="shared" si="202"/>
        <v>15</v>
      </c>
      <c r="H3228">
        <v>15</v>
      </c>
      <c r="I3228">
        <f t="shared" si="203"/>
        <v>16</v>
      </c>
      <c r="J3228">
        <v>92552.8</v>
      </c>
    </row>
    <row r="3229" spans="1:10" x14ac:dyDescent="0.25">
      <c r="A3229" s="1">
        <v>42918.670497685183</v>
      </c>
      <c r="B3229">
        <v>14</v>
      </c>
      <c r="C3229">
        <f t="shared" si="200"/>
        <v>15</v>
      </c>
      <c r="D3229">
        <v>17</v>
      </c>
      <c r="E3229">
        <f t="shared" si="201"/>
        <v>18</v>
      </c>
      <c r="F3229">
        <v>15</v>
      </c>
      <c r="G3229">
        <f t="shared" si="202"/>
        <v>16</v>
      </c>
      <c r="H3229">
        <v>16</v>
      </c>
      <c r="I3229">
        <f t="shared" si="203"/>
        <v>17</v>
      </c>
      <c r="J3229">
        <v>2.7208799999999998E-2</v>
      </c>
    </row>
    <row r="3230" spans="1:10" x14ac:dyDescent="0.25">
      <c r="A3230" s="1">
        <v>42918.670543981483</v>
      </c>
      <c r="B3230">
        <v>18</v>
      </c>
      <c r="C3230">
        <f t="shared" si="200"/>
        <v>19</v>
      </c>
      <c r="D3230">
        <v>21</v>
      </c>
      <c r="E3230">
        <f t="shared" si="201"/>
        <v>22</v>
      </c>
      <c r="F3230">
        <v>19</v>
      </c>
      <c r="G3230">
        <f t="shared" si="202"/>
        <v>20</v>
      </c>
      <c r="H3230">
        <v>20</v>
      </c>
      <c r="I3230">
        <f t="shared" si="203"/>
        <v>21</v>
      </c>
      <c r="J3230">
        <v>393.798</v>
      </c>
    </row>
    <row r="3231" spans="1:10" x14ac:dyDescent="0.25">
      <c r="A3231" s="1">
        <v>42918.670624999999</v>
      </c>
      <c r="B3231">
        <v>20</v>
      </c>
      <c r="C3231">
        <f t="shared" si="200"/>
        <v>21</v>
      </c>
      <c r="D3231">
        <v>23</v>
      </c>
      <c r="E3231">
        <f t="shared" si="201"/>
        <v>24</v>
      </c>
      <c r="F3231">
        <v>21</v>
      </c>
      <c r="G3231">
        <f t="shared" si="202"/>
        <v>22</v>
      </c>
      <c r="H3231">
        <v>22</v>
      </c>
      <c r="I3231">
        <f t="shared" si="203"/>
        <v>23</v>
      </c>
      <c r="J3231">
        <v>41080.400000000001</v>
      </c>
    </row>
    <row r="3232" spans="1:10" x14ac:dyDescent="0.25">
      <c r="A3232" s="1">
        <v>42918.670671296299</v>
      </c>
      <c r="B3232">
        <v>24</v>
      </c>
      <c r="C3232">
        <f t="shared" si="200"/>
        <v>25</v>
      </c>
      <c r="D3232">
        <v>27</v>
      </c>
      <c r="E3232">
        <f t="shared" si="201"/>
        <v>28</v>
      </c>
      <c r="F3232">
        <v>25</v>
      </c>
      <c r="G3232">
        <f t="shared" si="202"/>
        <v>26</v>
      </c>
      <c r="H3232">
        <v>26</v>
      </c>
      <c r="I3232">
        <f t="shared" si="203"/>
        <v>27</v>
      </c>
      <c r="J3232">
        <v>1314.7</v>
      </c>
    </row>
    <row r="3233" spans="1:10" x14ac:dyDescent="0.25">
      <c r="A3233" s="1">
        <v>42918.670717592591</v>
      </c>
      <c r="B3233">
        <v>25</v>
      </c>
      <c r="C3233">
        <f t="shared" si="200"/>
        <v>26</v>
      </c>
      <c r="D3233">
        <v>28</v>
      </c>
      <c r="E3233">
        <f t="shared" si="201"/>
        <v>29</v>
      </c>
      <c r="F3233">
        <v>26</v>
      </c>
      <c r="G3233">
        <f t="shared" si="202"/>
        <v>27</v>
      </c>
      <c r="H3233">
        <v>27</v>
      </c>
      <c r="I3233">
        <f t="shared" si="203"/>
        <v>28</v>
      </c>
      <c r="J3233">
        <v>924.72299999999996</v>
      </c>
    </row>
    <row r="3234" spans="1:10" x14ac:dyDescent="0.25">
      <c r="A3234" s="1">
        <v>42918.670752314814</v>
      </c>
      <c r="B3234">
        <v>26</v>
      </c>
      <c r="C3234">
        <f t="shared" si="200"/>
        <v>27</v>
      </c>
      <c r="D3234">
        <v>29</v>
      </c>
      <c r="E3234">
        <f t="shared" si="201"/>
        <v>30</v>
      </c>
      <c r="F3234">
        <v>27</v>
      </c>
      <c r="G3234">
        <f t="shared" si="202"/>
        <v>28</v>
      </c>
      <c r="H3234">
        <v>28</v>
      </c>
      <c r="I3234">
        <f t="shared" si="203"/>
        <v>29</v>
      </c>
      <c r="J3234">
        <v>2337.79</v>
      </c>
    </row>
    <row r="3235" spans="1:10" x14ac:dyDescent="0.25">
      <c r="A3235" s="1">
        <v>42918.684062499997</v>
      </c>
      <c r="B3235">
        <v>0</v>
      </c>
      <c r="C3235">
        <f t="shared" si="200"/>
        <v>1</v>
      </c>
      <c r="D3235">
        <v>3</v>
      </c>
      <c r="E3235">
        <f t="shared" si="201"/>
        <v>4</v>
      </c>
      <c r="F3235">
        <v>1</v>
      </c>
      <c r="G3235">
        <f t="shared" si="202"/>
        <v>2</v>
      </c>
      <c r="H3235">
        <v>2</v>
      </c>
      <c r="I3235">
        <f t="shared" si="203"/>
        <v>3</v>
      </c>
      <c r="J3235">
        <v>195937</v>
      </c>
    </row>
    <row r="3236" spans="1:10" x14ac:dyDescent="0.25">
      <c r="A3236" s="1">
        <v>42918.684108796297</v>
      </c>
      <c r="B3236">
        <v>1</v>
      </c>
      <c r="C3236">
        <f t="shared" si="200"/>
        <v>2</v>
      </c>
      <c r="D3236">
        <v>4</v>
      </c>
      <c r="E3236">
        <f t="shared" si="201"/>
        <v>5</v>
      </c>
      <c r="F3236">
        <v>2</v>
      </c>
      <c r="G3236">
        <f t="shared" si="202"/>
        <v>3</v>
      </c>
      <c r="H3236">
        <v>3</v>
      </c>
      <c r="I3236">
        <f t="shared" si="203"/>
        <v>4</v>
      </c>
      <c r="J3236">
        <v>41.8489</v>
      </c>
    </row>
    <row r="3237" spans="1:10" x14ac:dyDescent="0.25">
      <c r="A3237" s="1">
        <v>42918.68414351852</v>
      </c>
      <c r="B3237">
        <v>2</v>
      </c>
      <c r="C3237">
        <f t="shared" si="200"/>
        <v>3</v>
      </c>
      <c r="D3237">
        <v>5</v>
      </c>
      <c r="E3237">
        <f t="shared" si="201"/>
        <v>6</v>
      </c>
      <c r="F3237">
        <v>3</v>
      </c>
      <c r="G3237">
        <f t="shared" si="202"/>
        <v>4</v>
      </c>
      <c r="H3237">
        <v>4</v>
      </c>
      <c r="I3237">
        <f t="shared" si="203"/>
        <v>5</v>
      </c>
      <c r="J3237">
        <v>56932.9</v>
      </c>
    </row>
    <row r="3238" spans="1:10" x14ac:dyDescent="0.25">
      <c r="A3238" s="1">
        <v>42918.684189814812</v>
      </c>
      <c r="B3238">
        <v>6</v>
      </c>
      <c r="C3238">
        <f t="shared" si="200"/>
        <v>7</v>
      </c>
      <c r="D3238">
        <v>9</v>
      </c>
      <c r="E3238">
        <f t="shared" si="201"/>
        <v>10</v>
      </c>
      <c r="F3238">
        <v>7</v>
      </c>
      <c r="G3238">
        <f t="shared" si="202"/>
        <v>8</v>
      </c>
      <c r="H3238">
        <v>8</v>
      </c>
      <c r="I3238">
        <f t="shared" si="203"/>
        <v>9</v>
      </c>
      <c r="J3238">
        <v>49178.9</v>
      </c>
    </row>
    <row r="3239" spans="1:10" x14ac:dyDescent="0.25">
      <c r="A3239" s="1">
        <v>42918.684259259258</v>
      </c>
      <c r="B3239">
        <v>8</v>
      </c>
      <c r="C3239">
        <f t="shared" si="200"/>
        <v>9</v>
      </c>
      <c r="D3239">
        <v>11</v>
      </c>
      <c r="E3239">
        <f t="shared" si="201"/>
        <v>12</v>
      </c>
      <c r="F3239">
        <v>9</v>
      </c>
      <c r="G3239">
        <f t="shared" si="202"/>
        <v>10</v>
      </c>
      <c r="H3239">
        <v>10</v>
      </c>
      <c r="I3239">
        <f t="shared" si="203"/>
        <v>11</v>
      </c>
      <c r="J3239">
        <v>95086.7</v>
      </c>
    </row>
    <row r="3240" spans="1:10" x14ac:dyDescent="0.25">
      <c r="A3240" s="1">
        <v>42918.684305555558</v>
      </c>
      <c r="B3240">
        <v>12</v>
      </c>
      <c r="C3240">
        <f t="shared" si="200"/>
        <v>13</v>
      </c>
      <c r="D3240">
        <v>15</v>
      </c>
      <c r="E3240">
        <f t="shared" si="201"/>
        <v>16</v>
      </c>
      <c r="F3240">
        <v>13</v>
      </c>
      <c r="G3240">
        <f t="shared" si="202"/>
        <v>14</v>
      </c>
      <c r="H3240">
        <v>14</v>
      </c>
      <c r="I3240">
        <f t="shared" si="203"/>
        <v>15</v>
      </c>
      <c r="J3240">
        <v>381.23899999999998</v>
      </c>
    </row>
    <row r="3241" spans="1:10" x14ac:dyDescent="0.25">
      <c r="A3241" s="1">
        <v>42918.684351851851</v>
      </c>
      <c r="B3241">
        <v>13</v>
      </c>
      <c r="C3241">
        <f t="shared" si="200"/>
        <v>14</v>
      </c>
      <c r="D3241">
        <v>16</v>
      </c>
      <c r="E3241">
        <f t="shared" si="201"/>
        <v>17</v>
      </c>
      <c r="F3241">
        <v>14</v>
      </c>
      <c r="G3241">
        <f t="shared" si="202"/>
        <v>15</v>
      </c>
      <c r="H3241">
        <v>15</v>
      </c>
      <c r="I3241">
        <f t="shared" si="203"/>
        <v>16</v>
      </c>
      <c r="J3241">
        <v>73952.600000000006</v>
      </c>
    </row>
    <row r="3242" spans="1:10" x14ac:dyDescent="0.25">
      <c r="A3242" s="1">
        <v>42918.684386574074</v>
      </c>
      <c r="B3242">
        <v>14</v>
      </c>
      <c r="C3242">
        <f t="shared" si="200"/>
        <v>15</v>
      </c>
      <c r="D3242">
        <v>17</v>
      </c>
      <c r="E3242">
        <f t="shared" si="201"/>
        <v>18</v>
      </c>
      <c r="F3242">
        <v>15</v>
      </c>
      <c r="G3242">
        <f t="shared" si="202"/>
        <v>16</v>
      </c>
      <c r="H3242">
        <v>16</v>
      </c>
      <c r="I3242">
        <f t="shared" si="203"/>
        <v>17</v>
      </c>
      <c r="J3242">
        <v>2.6821000000000001E-2</v>
      </c>
    </row>
    <row r="3243" spans="1:10" x14ac:dyDescent="0.25">
      <c r="A3243" s="1">
        <v>42918.684432870374</v>
      </c>
      <c r="B3243">
        <v>18</v>
      </c>
      <c r="C3243">
        <f t="shared" si="200"/>
        <v>19</v>
      </c>
      <c r="D3243">
        <v>21</v>
      </c>
      <c r="E3243">
        <f t="shared" si="201"/>
        <v>22</v>
      </c>
      <c r="F3243">
        <v>19</v>
      </c>
      <c r="G3243">
        <f t="shared" si="202"/>
        <v>20</v>
      </c>
      <c r="H3243">
        <v>20</v>
      </c>
      <c r="I3243">
        <f t="shared" si="203"/>
        <v>21</v>
      </c>
      <c r="J3243">
        <v>432.95699999999999</v>
      </c>
    </row>
    <row r="3244" spans="1:10" x14ac:dyDescent="0.25">
      <c r="A3244" s="1">
        <v>42918.684513888889</v>
      </c>
      <c r="B3244">
        <v>20</v>
      </c>
      <c r="C3244">
        <f t="shared" si="200"/>
        <v>21</v>
      </c>
      <c r="D3244">
        <v>23</v>
      </c>
      <c r="E3244">
        <f t="shared" si="201"/>
        <v>24</v>
      </c>
      <c r="F3244">
        <v>21</v>
      </c>
      <c r="G3244">
        <f t="shared" si="202"/>
        <v>22</v>
      </c>
      <c r="H3244">
        <v>22</v>
      </c>
      <c r="I3244">
        <f t="shared" si="203"/>
        <v>23</v>
      </c>
      <c r="J3244">
        <v>35867.800000000003</v>
      </c>
    </row>
    <row r="3245" spans="1:10" x14ac:dyDescent="0.25">
      <c r="A3245" s="1">
        <v>42918.684571759259</v>
      </c>
      <c r="B3245">
        <v>24</v>
      </c>
      <c r="C3245">
        <f t="shared" si="200"/>
        <v>25</v>
      </c>
      <c r="D3245">
        <v>27</v>
      </c>
      <c r="E3245">
        <f t="shared" si="201"/>
        <v>28</v>
      </c>
      <c r="F3245">
        <v>25</v>
      </c>
      <c r="G3245">
        <f t="shared" si="202"/>
        <v>26</v>
      </c>
      <c r="H3245">
        <v>26</v>
      </c>
      <c r="I3245">
        <f t="shared" si="203"/>
        <v>27</v>
      </c>
      <c r="J3245">
        <v>1068.6400000000001</v>
      </c>
    </row>
    <row r="3246" spans="1:10" x14ac:dyDescent="0.25">
      <c r="A3246" s="1">
        <v>42918.684618055559</v>
      </c>
      <c r="B3246">
        <v>25</v>
      </c>
      <c r="C3246">
        <f t="shared" si="200"/>
        <v>26</v>
      </c>
      <c r="D3246">
        <v>28</v>
      </c>
      <c r="E3246">
        <f t="shared" si="201"/>
        <v>29</v>
      </c>
      <c r="F3246">
        <v>26</v>
      </c>
      <c r="G3246">
        <f t="shared" si="202"/>
        <v>27</v>
      </c>
      <c r="H3246">
        <v>27</v>
      </c>
      <c r="I3246">
        <f t="shared" si="203"/>
        <v>28</v>
      </c>
      <c r="J3246">
        <v>840.21299999999997</v>
      </c>
    </row>
    <row r="3247" spans="1:10" x14ac:dyDescent="0.25">
      <c r="A3247" s="1">
        <v>42918.684652777774</v>
      </c>
      <c r="B3247">
        <v>26</v>
      </c>
      <c r="C3247">
        <f t="shared" si="200"/>
        <v>27</v>
      </c>
      <c r="D3247">
        <v>29</v>
      </c>
      <c r="E3247">
        <f t="shared" si="201"/>
        <v>30</v>
      </c>
      <c r="F3247">
        <v>27</v>
      </c>
      <c r="G3247">
        <f t="shared" si="202"/>
        <v>28</v>
      </c>
      <c r="H3247">
        <v>28</v>
      </c>
      <c r="I3247">
        <f t="shared" si="203"/>
        <v>29</v>
      </c>
      <c r="J3247">
        <v>2470.6799999999998</v>
      </c>
    </row>
    <row r="3248" spans="1:10" x14ac:dyDescent="0.25">
      <c r="A3248" s="1">
        <v>42918.697951388887</v>
      </c>
      <c r="B3248">
        <v>0</v>
      </c>
      <c r="C3248">
        <f t="shared" si="200"/>
        <v>1</v>
      </c>
      <c r="D3248">
        <v>3</v>
      </c>
      <c r="E3248">
        <f t="shared" si="201"/>
        <v>4</v>
      </c>
      <c r="F3248">
        <v>1</v>
      </c>
      <c r="G3248">
        <f t="shared" si="202"/>
        <v>2</v>
      </c>
      <c r="H3248">
        <v>2</v>
      </c>
      <c r="I3248">
        <f t="shared" si="203"/>
        <v>3</v>
      </c>
      <c r="J3248">
        <v>179506</v>
      </c>
    </row>
    <row r="3249" spans="1:10" x14ac:dyDescent="0.25">
      <c r="A3249" s="1">
        <v>42918.697997685187</v>
      </c>
      <c r="B3249">
        <v>1</v>
      </c>
      <c r="C3249">
        <f t="shared" si="200"/>
        <v>2</v>
      </c>
      <c r="D3249">
        <v>4</v>
      </c>
      <c r="E3249">
        <f t="shared" si="201"/>
        <v>5</v>
      </c>
      <c r="F3249">
        <v>2</v>
      </c>
      <c r="G3249">
        <f t="shared" si="202"/>
        <v>3</v>
      </c>
      <c r="H3249">
        <v>3</v>
      </c>
      <c r="I3249">
        <f t="shared" si="203"/>
        <v>4</v>
      </c>
      <c r="J3249">
        <v>42.2896</v>
      </c>
    </row>
    <row r="3250" spans="1:10" x14ac:dyDescent="0.25">
      <c r="A3250" s="1">
        <v>42918.69803240741</v>
      </c>
      <c r="B3250">
        <v>2</v>
      </c>
      <c r="C3250">
        <f t="shared" si="200"/>
        <v>3</v>
      </c>
      <c r="D3250">
        <v>5</v>
      </c>
      <c r="E3250">
        <f t="shared" si="201"/>
        <v>6</v>
      </c>
      <c r="F3250">
        <v>3</v>
      </c>
      <c r="G3250">
        <f t="shared" si="202"/>
        <v>4</v>
      </c>
      <c r="H3250">
        <v>4</v>
      </c>
      <c r="I3250">
        <f t="shared" si="203"/>
        <v>5</v>
      </c>
      <c r="J3250">
        <v>53166.5</v>
      </c>
    </row>
    <row r="3251" spans="1:10" x14ac:dyDescent="0.25">
      <c r="A3251" s="1">
        <v>42918.698078703703</v>
      </c>
      <c r="B3251">
        <v>6</v>
      </c>
      <c r="C3251">
        <f t="shared" si="200"/>
        <v>7</v>
      </c>
      <c r="D3251">
        <v>9</v>
      </c>
      <c r="E3251">
        <f t="shared" si="201"/>
        <v>10</v>
      </c>
      <c r="F3251">
        <v>7</v>
      </c>
      <c r="G3251">
        <f t="shared" si="202"/>
        <v>8</v>
      </c>
      <c r="H3251">
        <v>8</v>
      </c>
      <c r="I3251">
        <f t="shared" si="203"/>
        <v>9</v>
      </c>
      <c r="J3251">
        <v>45559.9</v>
      </c>
    </row>
    <row r="3252" spans="1:10" x14ac:dyDescent="0.25">
      <c r="A3252" s="1">
        <v>42918.698148148149</v>
      </c>
      <c r="B3252">
        <v>8</v>
      </c>
      <c r="C3252">
        <f t="shared" si="200"/>
        <v>9</v>
      </c>
      <c r="D3252">
        <v>11</v>
      </c>
      <c r="E3252">
        <f t="shared" si="201"/>
        <v>12</v>
      </c>
      <c r="F3252">
        <v>9</v>
      </c>
      <c r="G3252">
        <f t="shared" si="202"/>
        <v>10</v>
      </c>
      <c r="H3252">
        <v>10</v>
      </c>
      <c r="I3252">
        <f t="shared" si="203"/>
        <v>11</v>
      </c>
      <c r="J3252">
        <v>88948.5</v>
      </c>
    </row>
    <row r="3253" spans="1:10" x14ac:dyDescent="0.25">
      <c r="A3253" s="1">
        <v>42918.698194444441</v>
      </c>
      <c r="B3253">
        <v>12</v>
      </c>
      <c r="C3253">
        <f t="shared" si="200"/>
        <v>13</v>
      </c>
      <c r="D3253">
        <v>15</v>
      </c>
      <c r="E3253">
        <f t="shared" si="201"/>
        <v>16</v>
      </c>
      <c r="F3253">
        <v>13</v>
      </c>
      <c r="G3253">
        <f t="shared" si="202"/>
        <v>14</v>
      </c>
      <c r="H3253">
        <v>14</v>
      </c>
      <c r="I3253">
        <f t="shared" si="203"/>
        <v>15</v>
      </c>
      <c r="J3253">
        <v>299.339</v>
      </c>
    </row>
    <row r="3254" spans="1:10" x14ac:dyDescent="0.25">
      <c r="A3254" s="1">
        <v>42918.698229166665</v>
      </c>
      <c r="B3254">
        <v>13</v>
      </c>
      <c r="C3254">
        <f t="shared" si="200"/>
        <v>14</v>
      </c>
      <c r="D3254">
        <v>16</v>
      </c>
      <c r="E3254">
        <f t="shared" si="201"/>
        <v>17</v>
      </c>
      <c r="F3254">
        <v>14</v>
      </c>
      <c r="G3254">
        <f t="shared" si="202"/>
        <v>15</v>
      </c>
      <c r="H3254">
        <v>15</v>
      </c>
      <c r="I3254">
        <f t="shared" si="203"/>
        <v>16</v>
      </c>
      <c r="J3254">
        <v>75503.8</v>
      </c>
    </row>
    <row r="3255" spans="1:10" x14ac:dyDescent="0.25">
      <c r="A3255" s="1">
        <v>42918.698275462964</v>
      </c>
      <c r="B3255">
        <v>14</v>
      </c>
      <c r="C3255">
        <f t="shared" si="200"/>
        <v>15</v>
      </c>
      <c r="D3255">
        <v>17</v>
      </c>
      <c r="E3255">
        <f t="shared" si="201"/>
        <v>18</v>
      </c>
      <c r="F3255">
        <v>15</v>
      </c>
      <c r="G3255">
        <f t="shared" si="202"/>
        <v>16</v>
      </c>
      <c r="H3255">
        <v>16</v>
      </c>
      <c r="I3255">
        <f t="shared" si="203"/>
        <v>17</v>
      </c>
      <c r="J3255">
        <v>2.4787699999999999E-2</v>
      </c>
    </row>
    <row r="3256" spans="1:10" x14ac:dyDescent="0.25">
      <c r="A3256" s="1">
        <v>42918.698321759257</v>
      </c>
      <c r="B3256">
        <v>18</v>
      </c>
      <c r="C3256">
        <f t="shared" si="200"/>
        <v>19</v>
      </c>
      <c r="D3256">
        <v>21</v>
      </c>
      <c r="E3256">
        <f t="shared" si="201"/>
        <v>22</v>
      </c>
      <c r="F3256">
        <v>19</v>
      </c>
      <c r="G3256">
        <f t="shared" si="202"/>
        <v>20</v>
      </c>
      <c r="H3256">
        <v>20</v>
      </c>
      <c r="I3256">
        <f t="shared" si="203"/>
        <v>21</v>
      </c>
      <c r="J3256">
        <v>2217.77</v>
      </c>
    </row>
    <row r="3257" spans="1:10" x14ac:dyDescent="0.25">
      <c r="A3257" s="1">
        <v>42918.698437500003</v>
      </c>
      <c r="B3257">
        <v>24</v>
      </c>
      <c r="C3257">
        <f t="shared" si="200"/>
        <v>25</v>
      </c>
      <c r="D3257">
        <v>27</v>
      </c>
      <c r="E3257">
        <f t="shared" si="201"/>
        <v>28</v>
      </c>
      <c r="F3257">
        <v>25</v>
      </c>
      <c r="G3257">
        <f t="shared" si="202"/>
        <v>26</v>
      </c>
      <c r="H3257">
        <v>26</v>
      </c>
      <c r="I3257">
        <f t="shared" si="203"/>
        <v>27</v>
      </c>
      <c r="J3257">
        <v>1146.17</v>
      </c>
    </row>
    <row r="3258" spans="1:10" x14ac:dyDescent="0.25">
      <c r="A3258" s="1">
        <v>42918.698472222219</v>
      </c>
      <c r="B3258">
        <v>25</v>
      </c>
      <c r="C3258">
        <f t="shared" si="200"/>
        <v>26</v>
      </c>
      <c r="D3258">
        <v>28</v>
      </c>
      <c r="E3258">
        <f t="shared" si="201"/>
        <v>29</v>
      </c>
      <c r="F3258">
        <v>26</v>
      </c>
      <c r="G3258">
        <f t="shared" si="202"/>
        <v>27</v>
      </c>
      <c r="H3258">
        <v>27</v>
      </c>
      <c r="I3258">
        <f t="shared" si="203"/>
        <v>28</v>
      </c>
      <c r="J3258">
        <v>954.85400000000004</v>
      </c>
    </row>
    <row r="3259" spans="1:10" x14ac:dyDescent="0.25">
      <c r="A3259" s="1">
        <v>42918.698518518519</v>
      </c>
      <c r="B3259">
        <v>26</v>
      </c>
      <c r="C3259">
        <f t="shared" si="200"/>
        <v>27</v>
      </c>
      <c r="D3259">
        <v>29</v>
      </c>
      <c r="E3259">
        <f t="shared" si="201"/>
        <v>30</v>
      </c>
      <c r="F3259">
        <v>27</v>
      </c>
      <c r="G3259">
        <f t="shared" si="202"/>
        <v>28</v>
      </c>
      <c r="H3259">
        <v>28</v>
      </c>
      <c r="I3259">
        <f t="shared" si="203"/>
        <v>29</v>
      </c>
      <c r="J3259">
        <v>2708.91</v>
      </c>
    </row>
    <row r="3260" spans="1:10" x14ac:dyDescent="0.25">
      <c r="A3260" s="1">
        <v>42918.711840277778</v>
      </c>
      <c r="B3260">
        <v>0</v>
      </c>
      <c r="C3260">
        <f t="shared" si="200"/>
        <v>1</v>
      </c>
      <c r="D3260">
        <v>3</v>
      </c>
      <c r="E3260">
        <f t="shared" si="201"/>
        <v>4</v>
      </c>
      <c r="F3260">
        <v>1</v>
      </c>
      <c r="G3260">
        <f t="shared" si="202"/>
        <v>2</v>
      </c>
      <c r="H3260">
        <v>2</v>
      </c>
      <c r="I3260">
        <f t="shared" si="203"/>
        <v>3</v>
      </c>
      <c r="J3260">
        <v>18303.5</v>
      </c>
    </row>
    <row r="3261" spans="1:10" x14ac:dyDescent="0.25">
      <c r="A3261" s="1">
        <v>42918.711886574078</v>
      </c>
      <c r="B3261">
        <v>1</v>
      </c>
      <c r="C3261">
        <f t="shared" si="200"/>
        <v>2</v>
      </c>
      <c r="D3261">
        <v>4</v>
      </c>
      <c r="E3261">
        <f t="shared" si="201"/>
        <v>5</v>
      </c>
      <c r="F3261">
        <v>2</v>
      </c>
      <c r="G3261">
        <f t="shared" si="202"/>
        <v>3</v>
      </c>
      <c r="H3261">
        <v>3</v>
      </c>
      <c r="I3261">
        <f t="shared" si="203"/>
        <v>4</v>
      </c>
      <c r="J3261">
        <v>35.328099999999999</v>
      </c>
    </row>
    <row r="3262" spans="1:10" x14ac:dyDescent="0.25">
      <c r="A3262" s="1">
        <v>42918.711921296293</v>
      </c>
      <c r="B3262">
        <v>2</v>
      </c>
      <c r="C3262">
        <f t="shared" si="200"/>
        <v>3</v>
      </c>
      <c r="D3262">
        <v>5</v>
      </c>
      <c r="E3262">
        <f t="shared" si="201"/>
        <v>6</v>
      </c>
      <c r="F3262">
        <v>3</v>
      </c>
      <c r="G3262">
        <f t="shared" si="202"/>
        <v>4</v>
      </c>
      <c r="H3262">
        <v>4</v>
      </c>
      <c r="I3262">
        <f t="shared" si="203"/>
        <v>5</v>
      </c>
      <c r="J3262">
        <v>50274</v>
      </c>
    </row>
    <row r="3263" spans="1:10" x14ac:dyDescent="0.25">
      <c r="A3263" s="1">
        <v>42918.712025462963</v>
      </c>
      <c r="B3263">
        <v>8</v>
      </c>
      <c r="C3263">
        <f t="shared" si="200"/>
        <v>9</v>
      </c>
      <c r="D3263">
        <v>11</v>
      </c>
      <c r="E3263">
        <f t="shared" si="201"/>
        <v>12</v>
      </c>
      <c r="F3263">
        <v>9</v>
      </c>
      <c r="G3263">
        <f t="shared" si="202"/>
        <v>10</v>
      </c>
      <c r="H3263">
        <v>10</v>
      </c>
      <c r="I3263">
        <f t="shared" si="203"/>
        <v>11</v>
      </c>
      <c r="J3263">
        <v>83803.100000000006</v>
      </c>
    </row>
    <row r="3264" spans="1:10" x14ac:dyDescent="0.25">
      <c r="A3264" s="1">
        <v>42918.712071759262</v>
      </c>
      <c r="B3264">
        <v>12</v>
      </c>
      <c r="C3264">
        <f t="shared" si="200"/>
        <v>13</v>
      </c>
      <c r="D3264">
        <v>15</v>
      </c>
      <c r="E3264">
        <f t="shared" si="201"/>
        <v>16</v>
      </c>
      <c r="F3264">
        <v>13</v>
      </c>
      <c r="G3264">
        <f t="shared" si="202"/>
        <v>14</v>
      </c>
      <c r="H3264">
        <v>14</v>
      </c>
      <c r="I3264">
        <f t="shared" si="203"/>
        <v>15</v>
      </c>
      <c r="J3264">
        <v>354.73200000000003</v>
      </c>
    </row>
    <row r="3265" spans="1:10" x14ac:dyDescent="0.25">
      <c r="A3265" s="1">
        <v>42918.712118055555</v>
      </c>
      <c r="B3265">
        <v>13</v>
      </c>
      <c r="C3265">
        <f t="shared" si="200"/>
        <v>14</v>
      </c>
      <c r="D3265">
        <v>16</v>
      </c>
      <c r="E3265">
        <f t="shared" si="201"/>
        <v>17</v>
      </c>
      <c r="F3265">
        <v>14</v>
      </c>
      <c r="G3265">
        <f t="shared" si="202"/>
        <v>15</v>
      </c>
      <c r="H3265">
        <v>15</v>
      </c>
      <c r="I3265">
        <f t="shared" si="203"/>
        <v>16</v>
      </c>
      <c r="J3265">
        <v>69512.600000000006</v>
      </c>
    </row>
    <row r="3266" spans="1:10" x14ac:dyDescent="0.25">
      <c r="A3266" s="1">
        <v>42918.712164351855</v>
      </c>
      <c r="B3266">
        <v>14</v>
      </c>
      <c r="C3266">
        <f t="shared" si="200"/>
        <v>15</v>
      </c>
      <c r="D3266">
        <v>17</v>
      </c>
      <c r="E3266">
        <f t="shared" si="201"/>
        <v>18</v>
      </c>
      <c r="F3266">
        <v>15</v>
      </c>
      <c r="G3266">
        <f t="shared" si="202"/>
        <v>16</v>
      </c>
      <c r="H3266">
        <v>16</v>
      </c>
      <c r="I3266">
        <f t="shared" si="203"/>
        <v>17</v>
      </c>
      <c r="J3266">
        <v>2.4155900000000001E-2</v>
      </c>
    </row>
    <row r="3267" spans="1:10" x14ac:dyDescent="0.25">
      <c r="A3267" s="1">
        <v>42918.712199074071</v>
      </c>
      <c r="B3267">
        <v>18</v>
      </c>
      <c r="C3267">
        <f t="shared" ref="C3267:C3330" si="204">B3267+1</f>
        <v>19</v>
      </c>
      <c r="D3267">
        <v>21</v>
      </c>
      <c r="E3267">
        <f t="shared" ref="E3267:E3330" si="205">D3267+1</f>
        <v>22</v>
      </c>
      <c r="F3267">
        <v>19</v>
      </c>
      <c r="G3267">
        <f t="shared" ref="G3267:G3330" si="206">F3267+1</f>
        <v>20</v>
      </c>
      <c r="H3267">
        <v>20</v>
      </c>
      <c r="I3267">
        <f t="shared" ref="I3267:I3330" si="207">H3267+1</f>
        <v>21</v>
      </c>
      <c r="J3267">
        <v>2185.66</v>
      </c>
    </row>
    <row r="3268" spans="1:10" x14ac:dyDescent="0.25">
      <c r="A3268" s="1">
        <v>42918.712314814817</v>
      </c>
      <c r="B3268">
        <v>24</v>
      </c>
      <c r="C3268">
        <f t="shared" si="204"/>
        <v>25</v>
      </c>
      <c r="D3268">
        <v>27</v>
      </c>
      <c r="E3268">
        <f t="shared" si="205"/>
        <v>28</v>
      </c>
      <c r="F3268">
        <v>25</v>
      </c>
      <c r="G3268">
        <f t="shared" si="206"/>
        <v>26</v>
      </c>
      <c r="H3268">
        <v>26</v>
      </c>
      <c r="I3268">
        <f t="shared" si="207"/>
        <v>27</v>
      </c>
      <c r="J3268">
        <v>1073.08</v>
      </c>
    </row>
    <row r="3269" spans="1:10" x14ac:dyDescent="0.25">
      <c r="A3269" s="1">
        <v>42918.712361111109</v>
      </c>
      <c r="B3269">
        <v>25</v>
      </c>
      <c r="C3269">
        <f t="shared" si="204"/>
        <v>26</v>
      </c>
      <c r="D3269">
        <v>28</v>
      </c>
      <c r="E3269">
        <f t="shared" si="205"/>
        <v>29</v>
      </c>
      <c r="F3269">
        <v>26</v>
      </c>
      <c r="G3269">
        <f t="shared" si="206"/>
        <v>27</v>
      </c>
      <c r="H3269">
        <v>27</v>
      </c>
      <c r="I3269">
        <f t="shared" si="207"/>
        <v>28</v>
      </c>
      <c r="J3269">
        <v>935.15700000000004</v>
      </c>
    </row>
    <row r="3270" spans="1:10" x14ac:dyDescent="0.25">
      <c r="A3270" s="1">
        <v>42918.712407407409</v>
      </c>
      <c r="B3270">
        <v>26</v>
      </c>
      <c r="C3270">
        <f t="shared" si="204"/>
        <v>27</v>
      </c>
      <c r="D3270">
        <v>29</v>
      </c>
      <c r="E3270">
        <f t="shared" si="205"/>
        <v>30</v>
      </c>
      <c r="F3270">
        <v>27</v>
      </c>
      <c r="G3270">
        <f t="shared" si="206"/>
        <v>28</v>
      </c>
      <c r="H3270">
        <v>28</v>
      </c>
      <c r="I3270">
        <f t="shared" si="207"/>
        <v>29</v>
      </c>
      <c r="J3270">
        <v>2890.04</v>
      </c>
    </row>
    <row r="3271" spans="1:10" x14ac:dyDescent="0.25">
      <c r="A3271" s="1">
        <v>42918.725729166668</v>
      </c>
      <c r="B3271">
        <v>0</v>
      </c>
      <c r="C3271">
        <f t="shared" si="204"/>
        <v>1</v>
      </c>
      <c r="D3271">
        <v>3</v>
      </c>
      <c r="E3271">
        <f t="shared" si="205"/>
        <v>4</v>
      </c>
      <c r="F3271">
        <v>1</v>
      </c>
      <c r="G3271">
        <f t="shared" si="206"/>
        <v>2</v>
      </c>
      <c r="H3271">
        <v>2</v>
      </c>
      <c r="I3271">
        <f t="shared" si="207"/>
        <v>3</v>
      </c>
      <c r="J3271">
        <v>23799</v>
      </c>
    </row>
    <row r="3272" spans="1:10" x14ac:dyDescent="0.25">
      <c r="A3272" s="1">
        <v>42918.725775462961</v>
      </c>
      <c r="B3272">
        <v>1</v>
      </c>
      <c r="C3272">
        <f t="shared" si="204"/>
        <v>2</v>
      </c>
      <c r="D3272">
        <v>4</v>
      </c>
      <c r="E3272">
        <f t="shared" si="205"/>
        <v>5</v>
      </c>
      <c r="F3272">
        <v>2</v>
      </c>
      <c r="G3272">
        <f t="shared" si="206"/>
        <v>3</v>
      </c>
      <c r="H3272">
        <v>3</v>
      </c>
      <c r="I3272">
        <f t="shared" si="207"/>
        <v>4</v>
      </c>
      <c r="J3272">
        <v>54.762099999999997</v>
      </c>
    </row>
    <row r="3273" spans="1:10" x14ac:dyDescent="0.25">
      <c r="A3273" s="1">
        <v>42918.725810185184</v>
      </c>
      <c r="B3273">
        <v>2</v>
      </c>
      <c r="C3273">
        <f t="shared" si="204"/>
        <v>3</v>
      </c>
      <c r="D3273">
        <v>5</v>
      </c>
      <c r="E3273">
        <f t="shared" si="205"/>
        <v>6</v>
      </c>
      <c r="F3273">
        <v>3</v>
      </c>
      <c r="G3273">
        <f t="shared" si="206"/>
        <v>4</v>
      </c>
      <c r="H3273">
        <v>4</v>
      </c>
      <c r="I3273">
        <f t="shared" si="207"/>
        <v>5</v>
      </c>
      <c r="J3273">
        <v>47739.4</v>
      </c>
    </row>
    <row r="3274" spans="1:10" x14ac:dyDescent="0.25">
      <c r="A3274" s="1">
        <v>42918.725891203707</v>
      </c>
      <c r="B3274">
        <v>7</v>
      </c>
      <c r="C3274">
        <f t="shared" si="204"/>
        <v>8</v>
      </c>
      <c r="D3274">
        <v>10</v>
      </c>
      <c r="E3274">
        <f t="shared" si="205"/>
        <v>11</v>
      </c>
      <c r="F3274">
        <v>8</v>
      </c>
      <c r="G3274">
        <f t="shared" si="206"/>
        <v>9</v>
      </c>
      <c r="H3274">
        <v>9</v>
      </c>
      <c r="I3274">
        <f t="shared" si="207"/>
        <v>10</v>
      </c>
      <c r="J3274">
        <v>660.41399999999999</v>
      </c>
    </row>
    <row r="3275" spans="1:10" x14ac:dyDescent="0.25">
      <c r="A3275" s="1">
        <v>42918.725937499999</v>
      </c>
      <c r="B3275">
        <v>8</v>
      </c>
      <c r="C3275">
        <f t="shared" si="204"/>
        <v>9</v>
      </c>
      <c r="D3275">
        <v>11</v>
      </c>
      <c r="E3275">
        <f t="shared" si="205"/>
        <v>12</v>
      </c>
      <c r="F3275">
        <v>9</v>
      </c>
      <c r="G3275">
        <f t="shared" si="206"/>
        <v>10</v>
      </c>
      <c r="H3275">
        <v>10</v>
      </c>
      <c r="I3275">
        <f t="shared" si="207"/>
        <v>11</v>
      </c>
      <c r="J3275">
        <v>83877.100000000006</v>
      </c>
    </row>
    <row r="3276" spans="1:10" x14ac:dyDescent="0.25">
      <c r="A3276" s="1">
        <v>42918.726030092592</v>
      </c>
      <c r="B3276">
        <v>13</v>
      </c>
      <c r="C3276">
        <f t="shared" si="204"/>
        <v>14</v>
      </c>
      <c r="D3276">
        <v>16</v>
      </c>
      <c r="E3276">
        <f t="shared" si="205"/>
        <v>17</v>
      </c>
      <c r="F3276">
        <v>14</v>
      </c>
      <c r="G3276">
        <f t="shared" si="206"/>
        <v>15</v>
      </c>
      <c r="H3276">
        <v>15</v>
      </c>
      <c r="I3276">
        <f t="shared" si="207"/>
        <v>16</v>
      </c>
      <c r="J3276">
        <v>73471.5</v>
      </c>
    </row>
    <row r="3277" spans="1:10" x14ac:dyDescent="0.25">
      <c r="A3277" s="1">
        <v>42918.726064814815</v>
      </c>
      <c r="B3277">
        <v>14</v>
      </c>
      <c r="C3277">
        <f t="shared" si="204"/>
        <v>15</v>
      </c>
      <c r="D3277">
        <v>17</v>
      </c>
      <c r="E3277">
        <f t="shared" si="205"/>
        <v>18</v>
      </c>
      <c r="F3277">
        <v>15</v>
      </c>
      <c r="G3277">
        <f t="shared" si="206"/>
        <v>16</v>
      </c>
      <c r="H3277">
        <v>16</v>
      </c>
      <c r="I3277">
        <f t="shared" si="207"/>
        <v>17</v>
      </c>
      <c r="J3277">
        <v>2.4539999999999999E-2</v>
      </c>
    </row>
    <row r="3278" spans="1:10" x14ac:dyDescent="0.25">
      <c r="A3278" s="1">
        <v>42918.726099537038</v>
      </c>
      <c r="B3278">
        <v>18</v>
      </c>
      <c r="C3278">
        <f t="shared" si="204"/>
        <v>19</v>
      </c>
      <c r="D3278">
        <v>21</v>
      </c>
      <c r="E3278">
        <f t="shared" si="205"/>
        <v>22</v>
      </c>
      <c r="F3278">
        <v>19</v>
      </c>
      <c r="G3278">
        <f t="shared" si="206"/>
        <v>20</v>
      </c>
      <c r="H3278">
        <v>20</v>
      </c>
      <c r="I3278">
        <f t="shared" si="207"/>
        <v>21</v>
      </c>
      <c r="J3278">
        <v>2030.12</v>
      </c>
    </row>
    <row r="3279" spans="1:10" x14ac:dyDescent="0.25">
      <c r="A3279" s="1">
        <v>42918.726226851853</v>
      </c>
      <c r="B3279">
        <v>24</v>
      </c>
      <c r="C3279">
        <f t="shared" si="204"/>
        <v>25</v>
      </c>
      <c r="D3279">
        <v>27</v>
      </c>
      <c r="E3279">
        <f t="shared" si="205"/>
        <v>28</v>
      </c>
      <c r="F3279">
        <v>25</v>
      </c>
      <c r="G3279">
        <f t="shared" si="206"/>
        <v>26</v>
      </c>
      <c r="H3279">
        <v>26</v>
      </c>
      <c r="I3279">
        <f t="shared" si="207"/>
        <v>27</v>
      </c>
      <c r="J3279">
        <v>1035.92</v>
      </c>
    </row>
    <row r="3280" spans="1:10" x14ac:dyDescent="0.25">
      <c r="A3280" s="1">
        <v>42918.726273148146</v>
      </c>
      <c r="B3280">
        <v>25</v>
      </c>
      <c r="C3280">
        <f t="shared" si="204"/>
        <v>26</v>
      </c>
      <c r="D3280">
        <v>28</v>
      </c>
      <c r="E3280">
        <f t="shared" si="205"/>
        <v>29</v>
      </c>
      <c r="F3280">
        <v>26</v>
      </c>
      <c r="G3280">
        <f t="shared" si="206"/>
        <v>27</v>
      </c>
      <c r="H3280">
        <v>27</v>
      </c>
      <c r="I3280">
        <f t="shared" si="207"/>
        <v>28</v>
      </c>
      <c r="J3280">
        <v>870.15599999999995</v>
      </c>
    </row>
    <row r="3281" spans="1:10" x14ac:dyDescent="0.25">
      <c r="A3281" s="1">
        <v>42918.726319444446</v>
      </c>
      <c r="B3281">
        <v>26</v>
      </c>
      <c r="C3281">
        <f t="shared" si="204"/>
        <v>27</v>
      </c>
      <c r="D3281">
        <v>29</v>
      </c>
      <c r="E3281">
        <f t="shared" si="205"/>
        <v>30</v>
      </c>
      <c r="F3281">
        <v>27</v>
      </c>
      <c r="G3281">
        <f t="shared" si="206"/>
        <v>28</v>
      </c>
      <c r="H3281">
        <v>28</v>
      </c>
      <c r="I3281">
        <f t="shared" si="207"/>
        <v>29</v>
      </c>
      <c r="J3281">
        <v>3034.7</v>
      </c>
    </row>
    <row r="3282" spans="1:10" x14ac:dyDescent="0.25">
      <c r="A3282" s="1">
        <v>42918.739618055559</v>
      </c>
      <c r="B3282">
        <v>0</v>
      </c>
      <c r="C3282">
        <f t="shared" si="204"/>
        <v>1</v>
      </c>
      <c r="D3282">
        <v>3</v>
      </c>
      <c r="E3282">
        <f t="shared" si="205"/>
        <v>4</v>
      </c>
      <c r="F3282">
        <v>1</v>
      </c>
      <c r="G3282">
        <f t="shared" si="206"/>
        <v>2</v>
      </c>
      <c r="H3282">
        <v>2</v>
      </c>
      <c r="I3282">
        <f t="shared" si="207"/>
        <v>3</v>
      </c>
      <c r="J3282">
        <v>136553</v>
      </c>
    </row>
    <row r="3283" spans="1:10" x14ac:dyDescent="0.25">
      <c r="A3283" s="1">
        <v>42918.739664351851</v>
      </c>
      <c r="B3283">
        <v>1</v>
      </c>
      <c r="C3283">
        <f t="shared" si="204"/>
        <v>2</v>
      </c>
      <c r="D3283">
        <v>4</v>
      </c>
      <c r="E3283">
        <f t="shared" si="205"/>
        <v>5</v>
      </c>
      <c r="F3283">
        <v>2</v>
      </c>
      <c r="G3283">
        <f t="shared" si="206"/>
        <v>3</v>
      </c>
      <c r="H3283">
        <v>3</v>
      </c>
      <c r="I3283">
        <f t="shared" si="207"/>
        <v>4</v>
      </c>
      <c r="J3283">
        <v>62.165999999999997</v>
      </c>
    </row>
    <row r="3284" spans="1:10" x14ac:dyDescent="0.25">
      <c r="A3284" s="1">
        <v>42918.739699074074</v>
      </c>
      <c r="B3284">
        <v>2</v>
      </c>
      <c r="C3284">
        <f t="shared" si="204"/>
        <v>3</v>
      </c>
      <c r="D3284">
        <v>5</v>
      </c>
      <c r="E3284">
        <f t="shared" si="205"/>
        <v>6</v>
      </c>
      <c r="F3284">
        <v>3</v>
      </c>
      <c r="G3284">
        <f t="shared" si="206"/>
        <v>4</v>
      </c>
      <c r="H3284">
        <v>4</v>
      </c>
      <c r="I3284">
        <f t="shared" si="207"/>
        <v>5</v>
      </c>
      <c r="J3284">
        <v>43142.9</v>
      </c>
    </row>
    <row r="3285" spans="1:10" x14ac:dyDescent="0.25">
      <c r="A3285" s="1">
        <v>42918.739814814813</v>
      </c>
      <c r="B3285">
        <v>8</v>
      </c>
      <c r="C3285">
        <f t="shared" si="204"/>
        <v>9</v>
      </c>
      <c r="D3285">
        <v>11</v>
      </c>
      <c r="E3285">
        <f t="shared" si="205"/>
        <v>12</v>
      </c>
      <c r="F3285">
        <v>9</v>
      </c>
      <c r="G3285">
        <f t="shared" si="206"/>
        <v>10</v>
      </c>
      <c r="H3285">
        <v>10</v>
      </c>
      <c r="I3285">
        <f t="shared" si="207"/>
        <v>11</v>
      </c>
      <c r="J3285">
        <v>79834.899999999994</v>
      </c>
    </row>
    <row r="3286" spans="1:10" x14ac:dyDescent="0.25">
      <c r="A3286" s="1">
        <v>42918.739895833336</v>
      </c>
      <c r="B3286">
        <v>13</v>
      </c>
      <c r="C3286">
        <f t="shared" si="204"/>
        <v>14</v>
      </c>
      <c r="D3286">
        <v>16</v>
      </c>
      <c r="E3286">
        <f t="shared" si="205"/>
        <v>17</v>
      </c>
      <c r="F3286">
        <v>14</v>
      </c>
      <c r="G3286">
        <f t="shared" si="206"/>
        <v>15</v>
      </c>
      <c r="H3286">
        <v>15</v>
      </c>
      <c r="I3286">
        <f t="shared" si="207"/>
        <v>16</v>
      </c>
      <c r="J3286">
        <v>76574.5</v>
      </c>
    </row>
    <row r="3287" spans="1:10" x14ac:dyDescent="0.25">
      <c r="A3287" s="1">
        <v>42918.739930555559</v>
      </c>
      <c r="B3287">
        <v>14</v>
      </c>
      <c r="C3287">
        <f t="shared" si="204"/>
        <v>15</v>
      </c>
      <c r="D3287">
        <v>17</v>
      </c>
      <c r="E3287">
        <f t="shared" si="205"/>
        <v>18</v>
      </c>
      <c r="F3287">
        <v>15</v>
      </c>
      <c r="G3287">
        <f t="shared" si="206"/>
        <v>16</v>
      </c>
      <c r="H3287">
        <v>16</v>
      </c>
      <c r="I3287">
        <f t="shared" si="207"/>
        <v>17</v>
      </c>
      <c r="J3287">
        <v>687.51800000000003</v>
      </c>
    </row>
    <row r="3288" spans="1:10" x14ac:dyDescent="0.25">
      <c r="A3288" s="1">
        <v>42918.739965277775</v>
      </c>
      <c r="B3288">
        <v>18</v>
      </c>
      <c r="C3288">
        <f t="shared" si="204"/>
        <v>19</v>
      </c>
      <c r="D3288">
        <v>21</v>
      </c>
      <c r="E3288">
        <f t="shared" si="205"/>
        <v>22</v>
      </c>
      <c r="F3288">
        <v>19</v>
      </c>
      <c r="G3288">
        <f t="shared" si="206"/>
        <v>20</v>
      </c>
      <c r="H3288">
        <v>20</v>
      </c>
      <c r="I3288">
        <f t="shared" si="207"/>
        <v>21</v>
      </c>
      <c r="J3288">
        <v>2203.65</v>
      </c>
    </row>
    <row r="3289" spans="1:10" x14ac:dyDescent="0.25">
      <c r="A3289" s="1">
        <v>42918.740046296298</v>
      </c>
      <c r="B3289">
        <v>20</v>
      </c>
      <c r="C3289">
        <f t="shared" si="204"/>
        <v>21</v>
      </c>
      <c r="D3289">
        <v>23</v>
      </c>
      <c r="E3289">
        <f t="shared" si="205"/>
        <v>24</v>
      </c>
      <c r="F3289">
        <v>21</v>
      </c>
      <c r="G3289">
        <f t="shared" si="206"/>
        <v>22</v>
      </c>
      <c r="H3289">
        <v>22</v>
      </c>
      <c r="I3289">
        <f t="shared" si="207"/>
        <v>23</v>
      </c>
      <c r="J3289">
        <v>27799.5</v>
      </c>
    </row>
    <row r="3290" spans="1:10" x14ac:dyDescent="0.25">
      <c r="A3290" s="1">
        <v>42918.740115740744</v>
      </c>
      <c r="B3290">
        <v>24</v>
      </c>
      <c r="C3290">
        <f t="shared" si="204"/>
        <v>25</v>
      </c>
      <c r="D3290">
        <v>27</v>
      </c>
      <c r="E3290">
        <f t="shared" si="205"/>
        <v>28</v>
      </c>
      <c r="F3290">
        <v>25</v>
      </c>
      <c r="G3290">
        <f t="shared" si="206"/>
        <v>26</v>
      </c>
      <c r="H3290">
        <v>26</v>
      </c>
      <c r="I3290">
        <f t="shared" si="207"/>
        <v>27</v>
      </c>
      <c r="J3290">
        <v>1273.3800000000001</v>
      </c>
    </row>
    <row r="3291" spans="1:10" x14ac:dyDescent="0.25">
      <c r="A3291" s="1">
        <v>42918.740162037036</v>
      </c>
      <c r="B3291">
        <v>25</v>
      </c>
      <c r="C3291">
        <f t="shared" si="204"/>
        <v>26</v>
      </c>
      <c r="D3291">
        <v>28</v>
      </c>
      <c r="E3291">
        <f t="shared" si="205"/>
        <v>29</v>
      </c>
      <c r="F3291">
        <v>26</v>
      </c>
      <c r="G3291">
        <f t="shared" si="206"/>
        <v>27</v>
      </c>
      <c r="H3291">
        <v>27</v>
      </c>
      <c r="I3291">
        <f t="shared" si="207"/>
        <v>28</v>
      </c>
      <c r="J3291">
        <v>1113.8399999999999</v>
      </c>
    </row>
    <row r="3292" spans="1:10" x14ac:dyDescent="0.25">
      <c r="A3292" s="1">
        <v>42918.74019675926</v>
      </c>
      <c r="B3292">
        <v>26</v>
      </c>
      <c r="C3292">
        <f t="shared" si="204"/>
        <v>27</v>
      </c>
      <c r="D3292">
        <v>29</v>
      </c>
      <c r="E3292">
        <f t="shared" si="205"/>
        <v>30</v>
      </c>
      <c r="F3292">
        <v>27</v>
      </c>
      <c r="G3292">
        <f t="shared" si="206"/>
        <v>28</v>
      </c>
      <c r="H3292">
        <v>28</v>
      </c>
      <c r="I3292">
        <f t="shared" si="207"/>
        <v>29</v>
      </c>
      <c r="J3292">
        <v>5209.66</v>
      </c>
    </row>
    <row r="3293" spans="1:10" x14ac:dyDescent="0.25">
      <c r="A3293" s="1">
        <v>42918.753506944442</v>
      </c>
      <c r="B3293">
        <v>0</v>
      </c>
      <c r="C3293">
        <f t="shared" si="204"/>
        <v>1</v>
      </c>
      <c r="D3293">
        <v>3</v>
      </c>
      <c r="E3293">
        <f t="shared" si="205"/>
        <v>4</v>
      </c>
      <c r="F3293">
        <v>1</v>
      </c>
      <c r="G3293">
        <f t="shared" si="206"/>
        <v>2</v>
      </c>
      <c r="H3293">
        <v>2</v>
      </c>
      <c r="I3293">
        <f t="shared" si="207"/>
        <v>3</v>
      </c>
      <c r="J3293">
        <v>134806</v>
      </c>
    </row>
    <row r="3294" spans="1:10" x14ac:dyDescent="0.25">
      <c r="A3294" s="1">
        <v>42918.753553240742</v>
      </c>
      <c r="B3294">
        <v>1</v>
      </c>
      <c r="C3294">
        <f t="shared" si="204"/>
        <v>2</v>
      </c>
      <c r="D3294">
        <v>4</v>
      </c>
      <c r="E3294">
        <f t="shared" si="205"/>
        <v>5</v>
      </c>
      <c r="F3294">
        <v>2</v>
      </c>
      <c r="G3294">
        <f t="shared" si="206"/>
        <v>3</v>
      </c>
      <c r="H3294">
        <v>3</v>
      </c>
      <c r="I3294">
        <f t="shared" si="207"/>
        <v>4</v>
      </c>
      <c r="J3294">
        <v>106.55500000000001</v>
      </c>
    </row>
    <row r="3295" spans="1:10" x14ac:dyDescent="0.25">
      <c r="A3295" s="1">
        <v>42918.753587962965</v>
      </c>
      <c r="B3295">
        <v>2</v>
      </c>
      <c r="C3295">
        <f t="shared" si="204"/>
        <v>3</v>
      </c>
      <c r="D3295">
        <v>5</v>
      </c>
      <c r="E3295">
        <f t="shared" si="205"/>
        <v>6</v>
      </c>
      <c r="F3295">
        <v>3</v>
      </c>
      <c r="G3295">
        <f t="shared" si="206"/>
        <v>4</v>
      </c>
      <c r="H3295">
        <v>4</v>
      </c>
      <c r="I3295">
        <f t="shared" si="207"/>
        <v>5</v>
      </c>
      <c r="J3295">
        <v>41894.9</v>
      </c>
    </row>
    <row r="3296" spans="1:10" x14ac:dyDescent="0.25">
      <c r="A3296" s="1">
        <v>42918.753634259258</v>
      </c>
      <c r="B3296">
        <v>6</v>
      </c>
      <c r="C3296">
        <f t="shared" si="204"/>
        <v>7</v>
      </c>
      <c r="D3296">
        <v>9</v>
      </c>
      <c r="E3296">
        <f t="shared" si="205"/>
        <v>10</v>
      </c>
      <c r="F3296">
        <v>7</v>
      </c>
      <c r="G3296">
        <f t="shared" si="206"/>
        <v>8</v>
      </c>
      <c r="H3296">
        <v>8</v>
      </c>
      <c r="I3296">
        <f t="shared" si="207"/>
        <v>9</v>
      </c>
      <c r="J3296">
        <v>40636.6</v>
      </c>
    </row>
    <row r="3297" spans="1:10" x14ac:dyDescent="0.25">
      <c r="A3297" s="1">
        <v>42918.753703703704</v>
      </c>
      <c r="B3297">
        <v>8</v>
      </c>
      <c r="C3297">
        <f t="shared" si="204"/>
        <v>9</v>
      </c>
      <c r="D3297">
        <v>11</v>
      </c>
      <c r="E3297">
        <f t="shared" si="205"/>
        <v>12</v>
      </c>
      <c r="F3297">
        <v>9</v>
      </c>
      <c r="G3297">
        <f t="shared" si="206"/>
        <v>10</v>
      </c>
      <c r="H3297">
        <v>10</v>
      </c>
      <c r="I3297">
        <f t="shared" si="207"/>
        <v>11</v>
      </c>
      <c r="J3297">
        <v>74952.3</v>
      </c>
    </row>
    <row r="3298" spans="1:10" x14ac:dyDescent="0.25">
      <c r="A3298" s="1">
        <v>42918.753796296296</v>
      </c>
      <c r="B3298">
        <v>13</v>
      </c>
      <c r="C3298">
        <f t="shared" si="204"/>
        <v>14</v>
      </c>
      <c r="D3298">
        <v>16</v>
      </c>
      <c r="E3298">
        <f t="shared" si="205"/>
        <v>17</v>
      </c>
      <c r="F3298">
        <v>14</v>
      </c>
      <c r="G3298">
        <f t="shared" si="206"/>
        <v>15</v>
      </c>
      <c r="H3298">
        <v>15</v>
      </c>
      <c r="I3298">
        <f t="shared" si="207"/>
        <v>16</v>
      </c>
      <c r="J3298">
        <v>73575.199999999997</v>
      </c>
    </row>
    <row r="3299" spans="1:10" x14ac:dyDescent="0.25">
      <c r="A3299" s="1">
        <v>42918.753842592596</v>
      </c>
      <c r="B3299">
        <v>14</v>
      </c>
      <c r="C3299">
        <f t="shared" si="204"/>
        <v>15</v>
      </c>
      <c r="D3299">
        <v>17</v>
      </c>
      <c r="E3299">
        <f t="shared" si="205"/>
        <v>18</v>
      </c>
      <c r="F3299">
        <v>15</v>
      </c>
      <c r="G3299">
        <f t="shared" si="206"/>
        <v>16</v>
      </c>
      <c r="H3299">
        <v>16</v>
      </c>
      <c r="I3299">
        <f t="shared" si="207"/>
        <v>17</v>
      </c>
      <c r="J3299">
        <v>641.79600000000005</v>
      </c>
    </row>
    <row r="3300" spans="1:10" x14ac:dyDescent="0.25">
      <c r="A3300" s="1">
        <v>42918.753877314812</v>
      </c>
      <c r="B3300">
        <v>18</v>
      </c>
      <c r="C3300">
        <f t="shared" si="204"/>
        <v>19</v>
      </c>
      <c r="D3300">
        <v>21</v>
      </c>
      <c r="E3300">
        <f t="shared" si="205"/>
        <v>22</v>
      </c>
      <c r="F3300">
        <v>19</v>
      </c>
      <c r="G3300">
        <f t="shared" si="206"/>
        <v>20</v>
      </c>
      <c r="H3300">
        <v>20</v>
      </c>
      <c r="I3300">
        <f t="shared" si="207"/>
        <v>21</v>
      </c>
      <c r="J3300">
        <v>2179.7399999999998</v>
      </c>
    </row>
    <row r="3301" spans="1:10" x14ac:dyDescent="0.25">
      <c r="A3301" s="1">
        <v>42918.754004629627</v>
      </c>
      <c r="B3301">
        <v>24</v>
      </c>
      <c r="C3301">
        <f t="shared" si="204"/>
        <v>25</v>
      </c>
      <c r="D3301">
        <v>27</v>
      </c>
      <c r="E3301">
        <f t="shared" si="205"/>
        <v>28</v>
      </c>
      <c r="F3301">
        <v>25</v>
      </c>
      <c r="G3301">
        <f t="shared" si="206"/>
        <v>26</v>
      </c>
      <c r="H3301">
        <v>26</v>
      </c>
      <c r="I3301">
        <f t="shared" si="207"/>
        <v>27</v>
      </c>
      <c r="J3301">
        <v>1303.28</v>
      </c>
    </row>
    <row r="3302" spans="1:10" x14ac:dyDescent="0.25">
      <c r="A3302" s="1">
        <v>42918.754050925927</v>
      </c>
      <c r="B3302">
        <v>25</v>
      </c>
      <c r="C3302">
        <f t="shared" si="204"/>
        <v>26</v>
      </c>
      <c r="D3302">
        <v>28</v>
      </c>
      <c r="E3302">
        <f t="shared" si="205"/>
        <v>29</v>
      </c>
      <c r="F3302">
        <v>26</v>
      </c>
      <c r="G3302">
        <f t="shared" si="206"/>
        <v>27</v>
      </c>
      <c r="H3302">
        <v>27</v>
      </c>
      <c r="I3302">
        <f t="shared" si="207"/>
        <v>28</v>
      </c>
      <c r="J3302">
        <v>1320.96</v>
      </c>
    </row>
    <row r="3303" spans="1:10" x14ac:dyDescent="0.25">
      <c r="A3303" s="1">
        <v>42918.75408564815</v>
      </c>
      <c r="B3303">
        <v>26</v>
      </c>
      <c r="C3303">
        <f t="shared" si="204"/>
        <v>27</v>
      </c>
      <c r="D3303">
        <v>29</v>
      </c>
      <c r="E3303">
        <f t="shared" si="205"/>
        <v>30</v>
      </c>
      <c r="F3303">
        <v>27</v>
      </c>
      <c r="G3303">
        <f t="shared" si="206"/>
        <v>28</v>
      </c>
      <c r="H3303">
        <v>28</v>
      </c>
      <c r="I3303">
        <f t="shared" si="207"/>
        <v>29</v>
      </c>
      <c r="J3303">
        <v>5168.6499999999996</v>
      </c>
    </row>
    <row r="3304" spans="1:10" x14ac:dyDescent="0.25">
      <c r="A3304" s="1">
        <v>42918.767395833333</v>
      </c>
      <c r="B3304">
        <v>0</v>
      </c>
      <c r="C3304">
        <f t="shared" si="204"/>
        <v>1</v>
      </c>
      <c r="D3304">
        <v>3</v>
      </c>
      <c r="E3304">
        <f t="shared" si="205"/>
        <v>4</v>
      </c>
      <c r="F3304">
        <v>1</v>
      </c>
      <c r="G3304">
        <f t="shared" si="206"/>
        <v>2</v>
      </c>
      <c r="H3304">
        <v>2</v>
      </c>
      <c r="I3304">
        <f t="shared" si="207"/>
        <v>3</v>
      </c>
      <c r="J3304">
        <v>131793</v>
      </c>
    </row>
    <row r="3305" spans="1:10" x14ac:dyDescent="0.25">
      <c r="A3305" s="1">
        <v>42918.767442129632</v>
      </c>
      <c r="B3305">
        <v>1</v>
      </c>
      <c r="C3305">
        <f t="shared" si="204"/>
        <v>2</v>
      </c>
      <c r="D3305">
        <v>4</v>
      </c>
      <c r="E3305">
        <f t="shared" si="205"/>
        <v>5</v>
      </c>
      <c r="F3305">
        <v>2</v>
      </c>
      <c r="G3305">
        <f t="shared" si="206"/>
        <v>3</v>
      </c>
      <c r="H3305">
        <v>3</v>
      </c>
      <c r="I3305">
        <f t="shared" si="207"/>
        <v>4</v>
      </c>
      <c r="J3305">
        <v>92.295299999999997</v>
      </c>
    </row>
    <row r="3306" spans="1:10" x14ac:dyDescent="0.25">
      <c r="A3306" s="1">
        <v>42918.767488425925</v>
      </c>
      <c r="B3306">
        <v>2</v>
      </c>
      <c r="C3306">
        <f t="shared" si="204"/>
        <v>3</v>
      </c>
      <c r="D3306">
        <v>5</v>
      </c>
      <c r="E3306">
        <f t="shared" si="205"/>
        <v>6</v>
      </c>
      <c r="F3306">
        <v>3</v>
      </c>
      <c r="G3306">
        <f t="shared" si="206"/>
        <v>4</v>
      </c>
      <c r="H3306">
        <v>4</v>
      </c>
      <c r="I3306">
        <f t="shared" si="207"/>
        <v>5</v>
      </c>
      <c r="J3306">
        <v>37513.5</v>
      </c>
    </row>
    <row r="3307" spans="1:10" x14ac:dyDescent="0.25">
      <c r="A3307" s="1">
        <v>42918.767592592594</v>
      </c>
      <c r="B3307">
        <v>8</v>
      </c>
      <c r="C3307">
        <f t="shared" si="204"/>
        <v>9</v>
      </c>
      <c r="D3307">
        <v>11</v>
      </c>
      <c r="E3307">
        <f t="shared" si="205"/>
        <v>12</v>
      </c>
      <c r="F3307">
        <v>9</v>
      </c>
      <c r="G3307">
        <f t="shared" si="206"/>
        <v>10</v>
      </c>
      <c r="H3307">
        <v>10</v>
      </c>
      <c r="I3307">
        <f t="shared" si="207"/>
        <v>11</v>
      </c>
      <c r="J3307">
        <v>74154.8</v>
      </c>
    </row>
    <row r="3308" spans="1:10" x14ac:dyDescent="0.25">
      <c r="A3308" s="1">
        <v>42918.767685185187</v>
      </c>
      <c r="B3308">
        <v>13</v>
      </c>
      <c r="C3308">
        <f t="shared" si="204"/>
        <v>14</v>
      </c>
      <c r="D3308">
        <v>16</v>
      </c>
      <c r="E3308">
        <f t="shared" si="205"/>
        <v>17</v>
      </c>
      <c r="F3308">
        <v>14</v>
      </c>
      <c r="G3308">
        <f t="shared" si="206"/>
        <v>15</v>
      </c>
      <c r="H3308">
        <v>15</v>
      </c>
      <c r="I3308">
        <f t="shared" si="207"/>
        <v>16</v>
      </c>
      <c r="J3308">
        <v>101007</v>
      </c>
    </row>
    <row r="3309" spans="1:10" x14ac:dyDescent="0.25">
      <c r="A3309" s="1">
        <v>42918.76771990741</v>
      </c>
      <c r="B3309">
        <v>14</v>
      </c>
      <c r="C3309">
        <f t="shared" si="204"/>
        <v>15</v>
      </c>
      <c r="D3309">
        <v>17</v>
      </c>
      <c r="E3309">
        <f t="shared" si="205"/>
        <v>18</v>
      </c>
      <c r="F3309">
        <v>15</v>
      </c>
      <c r="G3309">
        <f t="shared" si="206"/>
        <v>16</v>
      </c>
      <c r="H3309">
        <v>16</v>
      </c>
      <c r="I3309">
        <f t="shared" si="207"/>
        <v>17</v>
      </c>
      <c r="J3309">
        <v>452.61200000000002</v>
      </c>
    </row>
    <row r="3310" spans="1:10" x14ac:dyDescent="0.25">
      <c r="A3310" s="1">
        <v>42918.767766203702</v>
      </c>
      <c r="B3310">
        <v>18</v>
      </c>
      <c r="C3310">
        <f t="shared" si="204"/>
        <v>19</v>
      </c>
      <c r="D3310">
        <v>21</v>
      </c>
      <c r="E3310">
        <f t="shared" si="205"/>
        <v>22</v>
      </c>
      <c r="F3310">
        <v>19</v>
      </c>
      <c r="G3310">
        <f t="shared" si="206"/>
        <v>20</v>
      </c>
      <c r="H3310">
        <v>20</v>
      </c>
      <c r="I3310">
        <f t="shared" si="207"/>
        <v>21</v>
      </c>
      <c r="J3310">
        <v>2140.2399999999998</v>
      </c>
    </row>
    <row r="3311" spans="1:10" x14ac:dyDescent="0.25">
      <c r="A3311" s="1">
        <v>42918.767893518518</v>
      </c>
      <c r="B3311">
        <v>24</v>
      </c>
      <c r="C3311">
        <f t="shared" si="204"/>
        <v>25</v>
      </c>
      <c r="D3311">
        <v>27</v>
      </c>
      <c r="E3311">
        <f t="shared" si="205"/>
        <v>28</v>
      </c>
      <c r="F3311">
        <v>25</v>
      </c>
      <c r="G3311">
        <f t="shared" si="206"/>
        <v>26</v>
      </c>
      <c r="H3311">
        <v>26</v>
      </c>
      <c r="I3311">
        <f t="shared" si="207"/>
        <v>27</v>
      </c>
      <c r="J3311">
        <v>1238.69</v>
      </c>
    </row>
    <row r="3312" spans="1:10" x14ac:dyDescent="0.25">
      <c r="A3312" s="1">
        <v>42918.767974537041</v>
      </c>
      <c r="B3312">
        <v>26</v>
      </c>
      <c r="C3312">
        <f t="shared" si="204"/>
        <v>27</v>
      </c>
      <c r="D3312">
        <v>29</v>
      </c>
      <c r="E3312">
        <f t="shared" si="205"/>
        <v>30</v>
      </c>
      <c r="F3312">
        <v>27</v>
      </c>
      <c r="G3312">
        <f t="shared" si="206"/>
        <v>28</v>
      </c>
      <c r="H3312">
        <v>28</v>
      </c>
      <c r="I3312">
        <f t="shared" si="207"/>
        <v>29</v>
      </c>
      <c r="J3312">
        <v>5622.86</v>
      </c>
    </row>
    <row r="3313" spans="1:10" x14ac:dyDescent="0.25">
      <c r="A3313" s="1">
        <v>42918.781284722223</v>
      </c>
      <c r="B3313">
        <v>0</v>
      </c>
      <c r="C3313">
        <f t="shared" si="204"/>
        <v>1</v>
      </c>
      <c r="D3313">
        <v>3</v>
      </c>
      <c r="E3313">
        <f t="shared" si="205"/>
        <v>4</v>
      </c>
      <c r="F3313">
        <v>1</v>
      </c>
      <c r="G3313">
        <f t="shared" si="206"/>
        <v>2</v>
      </c>
      <c r="H3313">
        <v>2</v>
      </c>
      <c r="I3313">
        <f t="shared" si="207"/>
        <v>3</v>
      </c>
      <c r="J3313">
        <v>35505.699999999997</v>
      </c>
    </row>
    <row r="3314" spans="1:10" x14ac:dyDescent="0.25">
      <c r="A3314" s="1">
        <v>42918.781331018516</v>
      </c>
      <c r="B3314">
        <v>1</v>
      </c>
      <c r="C3314">
        <f t="shared" si="204"/>
        <v>2</v>
      </c>
      <c r="D3314">
        <v>4</v>
      </c>
      <c r="E3314">
        <f t="shared" si="205"/>
        <v>5</v>
      </c>
      <c r="F3314">
        <v>2</v>
      </c>
      <c r="G3314">
        <f t="shared" si="206"/>
        <v>3</v>
      </c>
      <c r="H3314">
        <v>3</v>
      </c>
      <c r="I3314">
        <f t="shared" si="207"/>
        <v>4</v>
      </c>
      <c r="J3314">
        <v>99.704099999999997</v>
      </c>
    </row>
    <row r="3315" spans="1:10" x14ac:dyDescent="0.25">
      <c r="A3315" s="1">
        <v>42918.781365740739</v>
      </c>
      <c r="B3315">
        <v>2</v>
      </c>
      <c r="C3315">
        <f t="shared" si="204"/>
        <v>3</v>
      </c>
      <c r="D3315">
        <v>5</v>
      </c>
      <c r="E3315">
        <f t="shared" si="205"/>
        <v>6</v>
      </c>
      <c r="F3315">
        <v>3</v>
      </c>
      <c r="G3315">
        <f t="shared" si="206"/>
        <v>4</v>
      </c>
      <c r="H3315">
        <v>4</v>
      </c>
      <c r="I3315">
        <f t="shared" si="207"/>
        <v>5</v>
      </c>
      <c r="J3315">
        <v>38955.199999999997</v>
      </c>
    </row>
    <row r="3316" spans="1:10" x14ac:dyDescent="0.25">
      <c r="A3316" s="1">
        <v>42918.781469907408</v>
      </c>
      <c r="B3316">
        <v>8</v>
      </c>
      <c r="C3316">
        <f t="shared" si="204"/>
        <v>9</v>
      </c>
      <c r="D3316">
        <v>11</v>
      </c>
      <c r="E3316">
        <f t="shared" si="205"/>
        <v>12</v>
      </c>
      <c r="F3316">
        <v>9</v>
      </c>
      <c r="G3316">
        <f t="shared" si="206"/>
        <v>10</v>
      </c>
      <c r="H3316">
        <v>10</v>
      </c>
      <c r="I3316">
        <f t="shared" si="207"/>
        <v>11</v>
      </c>
      <c r="J3316">
        <v>73609.600000000006</v>
      </c>
    </row>
    <row r="3317" spans="1:10" x14ac:dyDescent="0.25">
      <c r="A3317" s="1">
        <v>42918.7815625</v>
      </c>
      <c r="B3317">
        <v>13</v>
      </c>
      <c r="C3317">
        <f t="shared" si="204"/>
        <v>14</v>
      </c>
      <c r="D3317">
        <v>16</v>
      </c>
      <c r="E3317">
        <f t="shared" si="205"/>
        <v>17</v>
      </c>
      <c r="F3317">
        <v>14</v>
      </c>
      <c r="G3317">
        <f t="shared" si="206"/>
        <v>15</v>
      </c>
      <c r="H3317">
        <v>15</v>
      </c>
      <c r="I3317">
        <f t="shared" si="207"/>
        <v>16</v>
      </c>
      <c r="J3317">
        <v>89657.4</v>
      </c>
    </row>
    <row r="3318" spans="1:10" x14ac:dyDescent="0.25">
      <c r="A3318" s="1">
        <v>42918.781608796293</v>
      </c>
      <c r="B3318">
        <v>14</v>
      </c>
      <c r="C3318">
        <f t="shared" si="204"/>
        <v>15</v>
      </c>
      <c r="D3318">
        <v>17</v>
      </c>
      <c r="E3318">
        <f t="shared" si="205"/>
        <v>18</v>
      </c>
      <c r="F3318">
        <v>15</v>
      </c>
      <c r="G3318">
        <f t="shared" si="206"/>
        <v>16</v>
      </c>
      <c r="H3318">
        <v>16</v>
      </c>
      <c r="I3318">
        <f t="shared" si="207"/>
        <v>17</v>
      </c>
      <c r="J3318">
        <v>424.91399999999999</v>
      </c>
    </row>
    <row r="3319" spans="1:10" x14ac:dyDescent="0.25">
      <c r="A3319" s="1">
        <v>42918.781643518516</v>
      </c>
      <c r="B3319">
        <v>18</v>
      </c>
      <c r="C3319">
        <f t="shared" si="204"/>
        <v>19</v>
      </c>
      <c r="D3319">
        <v>21</v>
      </c>
      <c r="E3319">
        <f t="shared" si="205"/>
        <v>22</v>
      </c>
      <c r="F3319">
        <v>19</v>
      </c>
      <c r="G3319">
        <f t="shared" si="206"/>
        <v>20</v>
      </c>
      <c r="H3319">
        <v>20</v>
      </c>
      <c r="I3319">
        <f t="shared" si="207"/>
        <v>21</v>
      </c>
      <c r="J3319">
        <v>2171.1</v>
      </c>
    </row>
    <row r="3320" spans="1:10" x14ac:dyDescent="0.25">
      <c r="A3320" s="1">
        <v>42918.781805555554</v>
      </c>
      <c r="B3320">
        <v>25</v>
      </c>
      <c r="C3320">
        <f t="shared" si="204"/>
        <v>26</v>
      </c>
      <c r="D3320">
        <v>28</v>
      </c>
      <c r="E3320">
        <f t="shared" si="205"/>
        <v>29</v>
      </c>
      <c r="F3320">
        <v>26</v>
      </c>
      <c r="G3320">
        <f t="shared" si="206"/>
        <v>27</v>
      </c>
      <c r="H3320">
        <v>27</v>
      </c>
      <c r="I3320">
        <f t="shared" si="207"/>
        <v>28</v>
      </c>
      <c r="J3320">
        <v>775.35699999999997</v>
      </c>
    </row>
    <row r="3321" spans="1:10" x14ac:dyDescent="0.25">
      <c r="A3321" s="1">
        <v>42918.781851851854</v>
      </c>
      <c r="B3321">
        <v>26</v>
      </c>
      <c r="C3321">
        <f t="shared" si="204"/>
        <v>27</v>
      </c>
      <c r="D3321">
        <v>29</v>
      </c>
      <c r="E3321">
        <f t="shared" si="205"/>
        <v>30</v>
      </c>
      <c r="F3321">
        <v>27</v>
      </c>
      <c r="G3321">
        <f t="shared" si="206"/>
        <v>28</v>
      </c>
      <c r="H3321">
        <v>28</v>
      </c>
      <c r="I3321">
        <f t="shared" si="207"/>
        <v>29</v>
      </c>
      <c r="J3321">
        <v>5256.74</v>
      </c>
    </row>
    <row r="3322" spans="1:10" x14ac:dyDescent="0.25">
      <c r="A3322" s="1">
        <v>42918.795173611114</v>
      </c>
      <c r="B3322">
        <v>0</v>
      </c>
      <c r="C3322">
        <f t="shared" si="204"/>
        <v>1</v>
      </c>
      <c r="D3322">
        <v>3</v>
      </c>
      <c r="E3322">
        <f t="shared" si="205"/>
        <v>4</v>
      </c>
      <c r="F3322">
        <v>1</v>
      </c>
      <c r="G3322">
        <f t="shared" si="206"/>
        <v>2</v>
      </c>
      <c r="H3322">
        <v>2</v>
      </c>
      <c r="I3322">
        <f t="shared" si="207"/>
        <v>3</v>
      </c>
      <c r="J3322">
        <v>134260</v>
      </c>
    </row>
    <row r="3323" spans="1:10" x14ac:dyDescent="0.25">
      <c r="A3323" s="1">
        <v>42918.795219907406</v>
      </c>
      <c r="B3323">
        <v>1</v>
      </c>
      <c r="C3323">
        <f t="shared" si="204"/>
        <v>2</v>
      </c>
      <c r="D3323">
        <v>4</v>
      </c>
      <c r="E3323">
        <f t="shared" si="205"/>
        <v>5</v>
      </c>
      <c r="F3323">
        <v>2</v>
      </c>
      <c r="G3323">
        <f t="shared" si="206"/>
        <v>3</v>
      </c>
      <c r="H3323">
        <v>3</v>
      </c>
      <c r="I3323">
        <f t="shared" si="207"/>
        <v>4</v>
      </c>
      <c r="J3323">
        <v>95.545699999999997</v>
      </c>
    </row>
    <row r="3324" spans="1:10" x14ac:dyDescent="0.25">
      <c r="A3324" s="1">
        <v>42918.795266203706</v>
      </c>
      <c r="B3324">
        <v>2</v>
      </c>
      <c r="C3324">
        <f t="shared" si="204"/>
        <v>3</v>
      </c>
      <c r="D3324">
        <v>5</v>
      </c>
      <c r="E3324">
        <f t="shared" si="205"/>
        <v>6</v>
      </c>
      <c r="F3324">
        <v>3</v>
      </c>
      <c r="G3324">
        <f t="shared" si="206"/>
        <v>4</v>
      </c>
      <c r="H3324">
        <v>4</v>
      </c>
      <c r="I3324">
        <f t="shared" si="207"/>
        <v>5</v>
      </c>
      <c r="J3324">
        <v>40572.1</v>
      </c>
    </row>
    <row r="3325" spans="1:10" x14ac:dyDescent="0.25">
      <c r="A3325" s="1">
        <v>42918.795381944445</v>
      </c>
      <c r="B3325">
        <v>8</v>
      </c>
      <c r="C3325">
        <f t="shared" si="204"/>
        <v>9</v>
      </c>
      <c r="D3325">
        <v>11</v>
      </c>
      <c r="E3325">
        <f t="shared" si="205"/>
        <v>12</v>
      </c>
      <c r="F3325">
        <v>9</v>
      </c>
      <c r="G3325">
        <f t="shared" si="206"/>
        <v>10</v>
      </c>
      <c r="H3325">
        <v>10</v>
      </c>
      <c r="I3325">
        <f t="shared" si="207"/>
        <v>11</v>
      </c>
      <c r="J3325">
        <v>73621.2</v>
      </c>
    </row>
    <row r="3326" spans="1:10" x14ac:dyDescent="0.25">
      <c r="A3326" s="1">
        <v>42918.795474537037</v>
      </c>
      <c r="B3326">
        <v>13</v>
      </c>
      <c r="C3326">
        <f t="shared" si="204"/>
        <v>14</v>
      </c>
      <c r="D3326">
        <v>16</v>
      </c>
      <c r="E3326">
        <f t="shared" si="205"/>
        <v>17</v>
      </c>
      <c r="F3326">
        <v>14</v>
      </c>
      <c r="G3326">
        <f t="shared" si="206"/>
        <v>15</v>
      </c>
      <c r="H3326">
        <v>15</v>
      </c>
      <c r="I3326">
        <f t="shared" si="207"/>
        <v>16</v>
      </c>
      <c r="J3326">
        <v>83179.7</v>
      </c>
    </row>
    <row r="3327" spans="1:10" x14ac:dyDescent="0.25">
      <c r="A3327" s="1">
        <v>42918.795520833337</v>
      </c>
      <c r="B3327">
        <v>14</v>
      </c>
      <c r="C3327">
        <f t="shared" si="204"/>
        <v>15</v>
      </c>
      <c r="D3327">
        <v>17</v>
      </c>
      <c r="E3327">
        <f t="shared" si="205"/>
        <v>18</v>
      </c>
      <c r="F3327">
        <v>15</v>
      </c>
      <c r="G3327">
        <f t="shared" si="206"/>
        <v>16</v>
      </c>
      <c r="H3327">
        <v>16</v>
      </c>
      <c r="I3327">
        <f t="shared" si="207"/>
        <v>17</v>
      </c>
      <c r="J3327">
        <v>375.99900000000002</v>
      </c>
    </row>
    <row r="3328" spans="1:10" x14ac:dyDescent="0.25">
      <c r="A3328" s="1">
        <v>42918.795567129629</v>
      </c>
      <c r="B3328">
        <v>18</v>
      </c>
      <c r="C3328">
        <f t="shared" si="204"/>
        <v>19</v>
      </c>
      <c r="D3328">
        <v>21</v>
      </c>
      <c r="E3328">
        <f t="shared" si="205"/>
        <v>22</v>
      </c>
      <c r="F3328">
        <v>19</v>
      </c>
      <c r="G3328">
        <f t="shared" si="206"/>
        <v>20</v>
      </c>
      <c r="H3328">
        <v>20</v>
      </c>
      <c r="I3328">
        <f t="shared" si="207"/>
        <v>21</v>
      </c>
      <c r="J3328">
        <v>2148.96</v>
      </c>
    </row>
    <row r="3329" spans="1:10" x14ac:dyDescent="0.25">
      <c r="A3329" s="1">
        <v>42918.795659722222</v>
      </c>
      <c r="B3329">
        <v>20</v>
      </c>
      <c r="C3329">
        <f t="shared" si="204"/>
        <v>21</v>
      </c>
      <c r="D3329">
        <v>23</v>
      </c>
      <c r="E3329">
        <f t="shared" si="205"/>
        <v>24</v>
      </c>
      <c r="F3329">
        <v>21</v>
      </c>
      <c r="G3329">
        <f t="shared" si="206"/>
        <v>22</v>
      </c>
      <c r="H3329">
        <v>22</v>
      </c>
      <c r="I3329">
        <f t="shared" si="207"/>
        <v>23</v>
      </c>
      <c r="J3329">
        <v>24132.5</v>
      </c>
    </row>
    <row r="3330" spans="1:10" x14ac:dyDescent="0.25">
      <c r="A3330" s="1">
        <v>42918.795729166668</v>
      </c>
      <c r="B3330">
        <v>25</v>
      </c>
      <c r="C3330">
        <f t="shared" si="204"/>
        <v>26</v>
      </c>
      <c r="D3330">
        <v>28</v>
      </c>
      <c r="E3330">
        <f t="shared" si="205"/>
        <v>29</v>
      </c>
      <c r="F3330">
        <v>26</v>
      </c>
      <c r="G3330">
        <f t="shared" si="206"/>
        <v>27</v>
      </c>
      <c r="H3330">
        <v>27</v>
      </c>
      <c r="I3330">
        <f t="shared" si="207"/>
        <v>28</v>
      </c>
      <c r="J3330">
        <v>772.95500000000004</v>
      </c>
    </row>
    <row r="3331" spans="1:10" x14ac:dyDescent="0.25">
      <c r="A3331" s="1">
        <v>42918.795763888891</v>
      </c>
      <c r="B3331">
        <v>26</v>
      </c>
      <c r="C3331">
        <f t="shared" ref="C3331:C3394" si="208">B3331+1</f>
        <v>27</v>
      </c>
      <c r="D3331">
        <v>29</v>
      </c>
      <c r="E3331">
        <f t="shared" ref="E3331:E3394" si="209">D3331+1</f>
        <v>30</v>
      </c>
      <c r="F3331">
        <v>27</v>
      </c>
      <c r="G3331">
        <f t="shared" ref="G3331:G3394" si="210">F3331+1</f>
        <v>28</v>
      </c>
      <c r="H3331">
        <v>28</v>
      </c>
      <c r="I3331">
        <f t="shared" ref="I3331:I3394" si="211">H3331+1</f>
        <v>29</v>
      </c>
      <c r="J3331">
        <v>5188.76</v>
      </c>
    </row>
    <row r="3332" spans="1:10" x14ac:dyDescent="0.25">
      <c r="A3332" s="1">
        <v>42918.809062499997</v>
      </c>
      <c r="B3332">
        <v>0</v>
      </c>
      <c r="C3332">
        <f t="shared" si="208"/>
        <v>1</v>
      </c>
      <c r="D3332">
        <v>3</v>
      </c>
      <c r="E3332">
        <f t="shared" si="209"/>
        <v>4</v>
      </c>
      <c r="F3332">
        <v>1</v>
      </c>
      <c r="G3332">
        <f t="shared" si="210"/>
        <v>2</v>
      </c>
      <c r="H3332">
        <v>2</v>
      </c>
      <c r="I3332">
        <f t="shared" si="211"/>
        <v>3</v>
      </c>
      <c r="J3332">
        <v>37669.199999999997</v>
      </c>
    </row>
    <row r="3333" spans="1:10" x14ac:dyDescent="0.25">
      <c r="A3333" s="1">
        <v>42918.809108796297</v>
      </c>
      <c r="B3333">
        <v>1</v>
      </c>
      <c r="C3333">
        <f t="shared" si="208"/>
        <v>2</v>
      </c>
      <c r="D3333">
        <v>4</v>
      </c>
      <c r="E3333">
        <f t="shared" si="209"/>
        <v>5</v>
      </c>
      <c r="F3333">
        <v>2</v>
      </c>
      <c r="G3333">
        <f t="shared" si="210"/>
        <v>3</v>
      </c>
      <c r="H3333">
        <v>3</v>
      </c>
      <c r="I3333">
        <f t="shared" si="211"/>
        <v>4</v>
      </c>
      <c r="J3333">
        <v>106.47199999999999</v>
      </c>
    </row>
    <row r="3334" spans="1:10" x14ac:dyDescent="0.25">
      <c r="A3334" s="1">
        <v>42918.80914351852</v>
      </c>
      <c r="B3334">
        <v>2</v>
      </c>
      <c r="C3334">
        <f t="shared" si="208"/>
        <v>3</v>
      </c>
      <c r="D3334">
        <v>5</v>
      </c>
      <c r="E3334">
        <f t="shared" si="209"/>
        <v>6</v>
      </c>
      <c r="F3334">
        <v>3</v>
      </c>
      <c r="G3334">
        <f t="shared" si="210"/>
        <v>4</v>
      </c>
      <c r="H3334">
        <v>4</v>
      </c>
      <c r="I3334">
        <f t="shared" si="211"/>
        <v>5</v>
      </c>
      <c r="J3334">
        <v>37728.6</v>
      </c>
    </row>
    <row r="3335" spans="1:10" x14ac:dyDescent="0.25">
      <c r="A3335" s="1">
        <v>42918.809224537035</v>
      </c>
      <c r="B3335">
        <v>7</v>
      </c>
      <c r="C3335">
        <f t="shared" si="208"/>
        <v>8</v>
      </c>
      <c r="D3335">
        <v>10</v>
      </c>
      <c r="E3335">
        <f t="shared" si="209"/>
        <v>11</v>
      </c>
      <c r="F3335">
        <v>8</v>
      </c>
      <c r="G3335">
        <f t="shared" si="210"/>
        <v>9</v>
      </c>
      <c r="H3335">
        <v>9</v>
      </c>
      <c r="I3335">
        <f t="shared" si="211"/>
        <v>10</v>
      </c>
      <c r="J3335">
        <v>3719.35</v>
      </c>
    </row>
    <row r="3336" spans="1:10" x14ac:dyDescent="0.25">
      <c r="A3336" s="1">
        <v>42918.809340277781</v>
      </c>
      <c r="B3336">
        <v>13</v>
      </c>
      <c r="C3336">
        <f t="shared" si="208"/>
        <v>14</v>
      </c>
      <c r="D3336">
        <v>16</v>
      </c>
      <c r="E3336">
        <f t="shared" si="209"/>
        <v>17</v>
      </c>
      <c r="F3336">
        <v>14</v>
      </c>
      <c r="G3336">
        <f t="shared" si="210"/>
        <v>15</v>
      </c>
      <c r="H3336">
        <v>15</v>
      </c>
      <c r="I3336">
        <f t="shared" si="211"/>
        <v>16</v>
      </c>
      <c r="J3336">
        <v>81570.600000000006</v>
      </c>
    </row>
    <row r="3337" spans="1:10" x14ac:dyDescent="0.25">
      <c r="A3337" s="1">
        <v>42918.809386574074</v>
      </c>
      <c r="B3337">
        <v>14</v>
      </c>
      <c r="C3337">
        <f t="shared" si="208"/>
        <v>15</v>
      </c>
      <c r="D3337">
        <v>17</v>
      </c>
      <c r="E3337">
        <f t="shared" si="209"/>
        <v>18</v>
      </c>
      <c r="F3337">
        <v>15</v>
      </c>
      <c r="G3337">
        <f t="shared" si="210"/>
        <v>16</v>
      </c>
      <c r="H3337">
        <v>16</v>
      </c>
      <c r="I3337">
        <f t="shared" si="211"/>
        <v>17</v>
      </c>
      <c r="J3337">
        <v>372.69</v>
      </c>
    </row>
    <row r="3338" spans="1:10" x14ac:dyDescent="0.25">
      <c r="A3338" s="1">
        <v>42918.809432870374</v>
      </c>
      <c r="B3338">
        <v>18</v>
      </c>
      <c r="C3338">
        <f t="shared" si="208"/>
        <v>19</v>
      </c>
      <c r="D3338">
        <v>21</v>
      </c>
      <c r="E3338">
        <f t="shared" si="209"/>
        <v>22</v>
      </c>
      <c r="F3338">
        <v>19</v>
      </c>
      <c r="G3338">
        <f t="shared" si="210"/>
        <v>20</v>
      </c>
      <c r="H3338">
        <v>20</v>
      </c>
      <c r="I3338">
        <f t="shared" si="211"/>
        <v>21</v>
      </c>
      <c r="J3338">
        <v>2022.44</v>
      </c>
    </row>
    <row r="3339" spans="1:10" x14ac:dyDescent="0.25">
      <c r="A3339" s="1">
        <v>42918.809525462966</v>
      </c>
      <c r="B3339">
        <v>20</v>
      </c>
      <c r="C3339">
        <f t="shared" si="208"/>
        <v>21</v>
      </c>
      <c r="D3339">
        <v>23</v>
      </c>
      <c r="E3339">
        <f t="shared" si="209"/>
        <v>24</v>
      </c>
      <c r="F3339">
        <v>21</v>
      </c>
      <c r="G3339">
        <f t="shared" si="210"/>
        <v>22</v>
      </c>
      <c r="H3339">
        <v>22</v>
      </c>
      <c r="I3339">
        <f t="shared" si="211"/>
        <v>23</v>
      </c>
      <c r="J3339">
        <v>24076.2</v>
      </c>
    </row>
    <row r="3340" spans="1:10" x14ac:dyDescent="0.25">
      <c r="A3340" s="1">
        <v>42918.809594907405</v>
      </c>
      <c r="B3340">
        <v>25</v>
      </c>
      <c r="C3340">
        <f t="shared" si="208"/>
        <v>26</v>
      </c>
      <c r="D3340">
        <v>28</v>
      </c>
      <c r="E3340">
        <f t="shared" si="209"/>
        <v>29</v>
      </c>
      <c r="F3340">
        <v>26</v>
      </c>
      <c r="G3340">
        <f t="shared" si="210"/>
        <v>27</v>
      </c>
      <c r="H3340">
        <v>27</v>
      </c>
      <c r="I3340">
        <f t="shared" si="211"/>
        <v>28</v>
      </c>
      <c r="J3340">
        <v>667.66</v>
      </c>
    </row>
    <row r="3341" spans="1:10" x14ac:dyDescent="0.25">
      <c r="A3341" s="1">
        <v>42918.809641203705</v>
      </c>
      <c r="B3341">
        <v>26</v>
      </c>
      <c r="C3341">
        <f t="shared" si="208"/>
        <v>27</v>
      </c>
      <c r="D3341">
        <v>29</v>
      </c>
      <c r="E3341">
        <f t="shared" si="209"/>
        <v>30</v>
      </c>
      <c r="F3341">
        <v>27</v>
      </c>
      <c r="G3341">
        <f t="shared" si="210"/>
        <v>28</v>
      </c>
      <c r="H3341">
        <v>28</v>
      </c>
      <c r="I3341">
        <f t="shared" si="211"/>
        <v>29</v>
      </c>
      <c r="J3341">
        <v>4500.66</v>
      </c>
    </row>
    <row r="3342" spans="1:10" x14ac:dyDescent="0.25">
      <c r="A3342" s="1">
        <v>42918.822951388887</v>
      </c>
      <c r="B3342">
        <v>0</v>
      </c>
      <c r="C3342">
        <f t="shared" si="208"/>
        <v>1</v>
      </c>
      <c r="D3342">
        <v>3</v>
      </c>
      <c r="E3342">
        <f t="shared" si="209"/>
        <v>4</v>
      </c>
      <c r="F3342">
        <v>1</v>
      </c>
      <c r="G3342">
        <f t="shared" si="210"/>
        <v>2</v>
      </c>
      <c r="H3342">
        <v>2</v>
      </c>
      <c r="I3342">
        <f t="shared" si="211"/>
        <v>3</v>
      </c>
      <c r="J3342">
        <v>123575</v>
      </c>
    </row>
    <row r="3343" spans="1:10" x14ac:dyDescent="0.25">
      <c r="A3343" s="1">
        <v>42918.822997685187</v>
      </c>
      <c r="B3343">
        <v>1</v>
      </c>
      <c r="C3343">
        <f t="shared" si="208"/>
        <v>2</v>
      </c>
      <c r="D3343">
        <v>4</v>
      </c>
      <c r="E3343">
        <f t="shared" si="209"/>
        <v>5</v>
      </c>
      <c r="F3343">
        <v>2</v>
      </c>
      <c r="G3343">
        <f t="shared" si="210"/>
        <v>3</v>
      </c>
      <c r="H3343">
        <v>3</v>
      </c>
      <c r="I3343">
        <f t="shared" si="211"/>
        <v>4</v>
      </c>
      <c r="J3343">
        <v>102.405</v>
      </c>
    </row>
    <row r="3344" spans="1:10" x14ac:dyDescent="0.25">
      <c r="A3344" s="1">
        <v>42918.82304398148</v>
      </c>
      <c r="B3344">
        <v>2</v>
      </c>
      <c r="C3344">
        <f t="shared" si="208"/>
        <v>3</v>
      </c>
      <c r="D3344">
        <v>5</v>
      </c>
      <c r="E3344">
        <f t="shared" si="209"/>
        <v>6</v>
      </c>
      <c r="F3344">
        <v>3</v>
      </c>
      <c r="G3344">
        <f t="shared" si="210"/>
        <v>4</v>
      </c>
      <c r="H3344">
        <v>4</v>
      </c>
      <c r="I3344">
        <f t="shared" si="211"/>
        <v>5</v>
      </c>
      <c r="J3344">
        <v>34552</v>
      </c>
    </row>
    <row r="3345" spans="1:10" x14ac:dyDescent="0.25">
      <c r="A3345" s="1">
        <v>42918.823159722226</v>
      </c>
      <c r="B3345">
        <v>8</v>
      </c>
      <c r="C3345">
        <f t="shared" si="208"/>
        <v>9</v>
      </c>
      <c r="D3345">
        <v>11</v>
      </c>
      <c r="E3345">
        <f t="shared" si="209"/>
        <v>12</v>
      </c>
      <c r="F3345">
        <v>9</v>
      </c>
      <c r="G3345">
        <f t="shared" si="210"/>
        <v>10</v>
      </c>
      <c r="H3345">
        <v>10</v>
      </c>
      <c r="I3345">
        <f t="shared" si="211"/>
        <v>11</v>
      </c>
      <c r="J3345">
        <v>71476.800000000003</v>
      </c>
    </row>
    <row r="3346" spans="1:10" x14ac:dyDescent="0.25">
      <c r="A3346" s="1">
        <v>42918.823240740741</v>
      </c>
      <c r="B3346">
        <v>13</v>
      </c>
      <c r="C3346">
        <f t="shared" si="208"/>
        <v>14</v>
      </c>
      <c r="D3346">
        <v>16</v>
      </c>
      <c r="E3346">
        <f t="shared" si="209"/>
        <v>17</v>
      </c>
      <c r="F3346">
        <v>14</v>
      </c>
      <c r="G3346">
        <f t="shared" si="210"/>
        <v>15</v>
      </c>
      <c r="H3346">
        <v>15</v>
      </c>
      <c r="I3346">
        <f t="shared" si="211"/>
        <v>16</v>
      </c>
      <c r="J3346">
        <v>78315.3</v>
      </c>
    </row>
    <row r="3347" spans="1:10" x14ac:dyDescent="0.25">
      <c r="A3347" s="1">
        <v>42918.823287037034</v>
      </c>
      <c r="B3347">
        <v>14</v>
      </c>
      <c r="C3347">
        <f t="shared" si="208"/>
        <v>15</v>
      </c>
      <c r="D3347">
        <v>17</v>
      </c>
      <c r="E3347">
        <f t="shared" si="209"/>
        <v>18</v>
      </c>
      <c r="F3347">
        <v>15</v>
      </c>
      <c r="G3347">
        <f t="shared" si="210"/>
        <v>16</v>
      </c>
      <c r="H3347">
        <v>16</v>
      </c>
      <c r="I3347">
        <f t="shared" si="211"/>
        <v>17</v>
      </c>
      <c r="J3347">
        <v>371.40699999999998</v>
      </c>
    </row>
    <row r="3348" spans="1:10" x14ac:dyDescent="0.25">
      <c r="A3348" s="1">
        <v>42918.823321759257</v>
      </c>
      <c r="B3348">
        <v>18</v>
      </c>
      <c r="C3348">
        <f t="shared" si="208"/>
        <v>19</v>
      </c>
      <c r="D3348">
        <v>21</v>
      </c>
      <c r="E3348">
        <f t="shared" si="209"/>
        <v>22</v>
      </c>
      <c r="F3348">
        <v>19</v>
      </c>
      <c r="G3348">
        <f t="shared" si="210"/>
        <v>20</v>
      </c>
      <c r="H3348">
        <v>20</v>
      </c>
      <c r="I3348">
        <f t="shared" si="211"/>
        <v>21</v>
      </c>
      <c r="J3348">
        <v>2145.66</v>
      </c>
    </row>
    <row r="3349" spans="1:10" x14ac:dyDescent="0.25">
      <c r="A3349" s="1">
        <v>42918.82340277778</v>
      </c>
      <c r="B3349">
        <v>20</v>
      </c>
      <c r="C3349">
        <f t="shared" si="208"/>
        <v>21</v>
      </c>
      <c r="D3349">
        <v>23</v>
      </c>
      <c r="E3349">
        <f t="shared" si="209"/>
        <v>24</v>
      </c>
      <c r="F3349">
        <v>21</v>
      </c>
      <c r="G3349">
        <f t="shared" si="210"/>
        <v>22</v>
      </c>
      <c r="H3349">
        <v>22</v>
      </c>
      <c r="I3349">
        <f t="shared" si="211"/>
        <v>23</v>
      </c>
      <c r="J3349">
        <v>24435.200000000001</v>
      </c>
    </row>
    <row r="3350" spans="1:10" x14ac:dyDescent="0.25">
      <c r="A3350" s="1">
        <v>42918.823483796295</v>
      </c>
      <c r="B3350">
        <v>25</v>
      </c>
      <c r="C3350">
        <f t="shared" si="208"/>
        <v>26</v>
      </c>
      <c r="D3350">
        <v>28</v>
      </c>
      <c r="E3350">
        <f t="shared" si="209"/>
        <v>29</v>
      </c>
      <c r="F3350">
        <v>26</v>
      </c>
      <c r="G3350">
        <f t="shared" si="210"/>
        <v>27</v>
      </c>
      <c r="H3350">
        <v>27</v>
      </c>
      <c r="I3350">
        <f t="shared" si="211"/>
        <v>28</v>
      </c>
      <c r="J3350">
        <v>593.93700000000001</v>
      </c>
    </row>
    <row r="3351" spans="1:10" x14ac:dyDescent="0.25">
      <c r="A3351" s="1">
        <v>42918.823530092595</v>
      </c>
      <c r="B3351">
        <v>26</v>
      </c>
      <c r="C3351">
        <f t="shared" si="208"/>
        <v>27</v>
      </c>
      <c r="D3351">
        <v>29</v>
      </c>
      <c r="E3351">
        <f t="shared" si="209"/>
        <v>30</v>
      </c>
      <c r="F3351">
        <v>27</v>
      </c>
      <c r="G3351">
        <f t="shared" si="210"/>
        <v>28</v>
      </c>
      <c r="H3351">
        <v>28</v>
      </c>
      <c r="I3351">
        <f t="shared" si="211"/>
        <v>29</v>
      </c>
      <c r="J3351">
        <v>4292.49</v>
      </c>
    </row>
    <row r="3352" spans="1:10" x14ac:dyDescent="0.25">
      <c r="A3352" s="1">
        <v>42918.836840277778</v>
      </c>
      <c r="B3352">
        <v>0</v>
      </c>
      <c r="C3352">
        <f t="shared" si="208"/>
        <v>1</v>
      </c>
      <c r="D3352">
        <v>3</v>
      </c>
      <c r="E3352">
        <f t="shared" si="209"/>
        <v>4</v>
      </c>
      <c r="F3352">
        <v>1</v>
      </c>
      <c r="G3352">
        <f t="shared" si="210"/>
        <v>2</v>
      </c>
      <c r="H3352">
        <v>2</v>
      </c>
      <c r="I3352">
        <f t="shared" si="211"/>
        <v>3</v>
      </c>
      <c r="J3352">
        <v>128036</v>
      </c>
    </row>
    <row r="3353" spans="1:10" x14ac:dyDescent="0.25">
      <c r="A3353" s="1">
        <v>42918.836886574078</v>
      </c>
      <c r="B3353">
        <v>1</v>
      </c>
      <c r="C3353">
        <f t="shared" si="208"/>
        <v>2</v>
      </c>
      <c r="D3353">
        <v>4</v>
      </c>
      <c r="E3353">
        <f t="shared" si="209"/>
        <v>5</v>
      </c>
      <c r="F3353">
        <v>2</v>
      </c>
      <c r="G3353">
        <f t="shared" si="210"/>
        <v>3</v>
      </c>
      <c r="H3353">
        <v>3</v>
      </c>
      <c r="I3353">
        <f t="shared" si="211"/>
        <v>4</v>
      </c>
      <c r="J3353">
        <v>96.332700000000003</v>
      </c>
    </row>
    <row r="3354" spans="1:10" x14ac:dyDescent="0.25">
      <c r="A3354" s="1">
        <v>42918.83693287037</v>
      </c>
      <c r="B3354">
        <v>2</v>
      </c>
      <c r="C3354">
        <f t="shared" si="208"/>
        <v>3</v>
      </c>
      <c r="D3354">
        <v>5</v>
      </c>
      <c r="E3354">
        <f t="shared" si="209"/>
        <v>6</v>
      </c>
      <c r="F3354">
        <v>3</v>
      </c>
      <c r="G3354">
        <f t="shared" si="210"/>
        <v>4</v>
      </c>
      <c r="H3354">
        <v>4</v>
      </c>
      <c r="I3354">
        <f t="shared" si="211"/>
        <v>5</v>
      </c>
      <c r="J3354">
        <v>35766.800000000003</v>
      </c>
    </row>
    <row r="3355" spans="1:10" x14ac:dyDescent="0.25">
      <c r="A3355" s="1">
        <v>42918.837048611109</v>
      </c>
      <c r="B3355">
        <v>8</v>
      </c>
      <c r="C3355">
        <f t="shared" si="208"/>
        <v>9</v>
      </c>
      <c r="D3355">
        <v>11</v>
      </c>
      <c r="E3355">
        <f t="shared" si="209"/>
        <v>12</v>
      </c>
      <c r="F3355">
        <v>9</v>
      </c>
      <c r="G3355">
        <f t="shared" si="210"/>
        <v>10</v>
      </c>
      <c r="H3355">
        <v>10</v>
      </c>
      <c r="I3355">
        <f t="shared" si="211"/>
        <v>11</v>
      </c>
      <c r="J3355">
        <v>67768.7</v>
      </c>
    </row>
    <row r="3356" spans="1:10" x14ac:dyDescent="0.25">
      <c r="A3356" s="1">
        <v>42918.837129629632</v>
      </c>
      <c r="B3356">
        <v>13</v>
      </c>
      <c r="C3356">
        <f t="shared" si="208"/>
        <v>14</v>
      </c>
      <c r="D3356">
        <v>16</v>
      </c>
      <c r="E3356">
        <f t="shared" si="209"/>
        <v>17</v>
      </c>
      <c r="F3356">
        <v>14</v>
      </c>
      <c r="G3356">
        <f t="shared" si="210"/>
        <v>15</v>
      </c>
      <c r="H3356">
        <v>15</v>
      </c>
      <c r="I3356">
        <f t="shared" si="211"/>
        <v>16</v>
      </c>
      <c r="J3356">
        <v>71991</v>
      </c>
    </row>
    <row r="3357" spans="1:10" x14ac:dyDescent="0.25">
      <c r="A3357" s="1">
        <v>42918.837175925924</v>
      </c>
      <c r="B3357">
        <v>14</v>
      </c>
      <c r="C3357">
        <f t="shared" si="208"/>
        <v>15</v>
      </c>
      <c r="D3357">
        <v>17</v>
      </c>
      <c r="E3357">
        <f t="shared" si="209"/>
        <v>18</v>
      </c>
      <c r="F3357">
        <v>15</v>
      </c>
      <c r="G3357">
        <f t="shared" si="210"/>
        <v>16</v>
      </c>
      <c r="H3357">
        <v>16</v>
      </c>
      <c r="I3357">
        <f t="shared" si="211"/>
        <v>17</v>
      </c>
      <c r="J3357">
        <v>318.74200000000002</v>
      </c>
    </row>
    <row r="3358" spans="1:10" x14ac:dyDescent="0.25">
      <c r="A3358" s="1">
        <v>42918.837210648147</v>
      </c>
      <c r="B3358">
        <v>18</v>
      </c>
      <c r="C3358">
        <f t="shared" si="208"/>
        <v>19</v>
      </c>
      <c r="D3358">
        <v>21</v>
      </c>
      <c r="E3358">
        <f t="shared" si="209"/>
        <v>22</v>
      </c>
      <c r="F3358">
        <v>19</v>
      </c>
      <c r="G3358">
        <f t="shared" si="210"/>
        <v>20</v>
      </c>
      <c r="H3358">
        <v>20</v>
      </c>
      <c r="I3358">
        <f t="shared" si="211"/>
        <v>21</v>
      </c>
      <c r="J3358">
        <v>2010.77</v>
      </c>
    </row>
    <row r="3359" spans="1:10" x14ac:dyDescent="0.25">
      <c r="A3359" s="1">
        <v>42918.837291666663</v>
      </c>
      <c r="B3359">
        <v>20</v>
      </c>
      <c r="C3359">
        <f t="shared" si="208"/>
        <v>21</v>
      </c>
      <c r="D3359">
        <v>23</v>
      </c>
      <c r="E3359">
        <f t="shared" si="209"/>
        <v>24</v>
      </c>
      <c r="F3359">
        <v>21</v>
      </c>
      <c r="G3359">
        <f t="shared" si="210"/>
        <v>22</v>
      </c>
      <c r="H3359">
        <v>22</v>
      </c>
      <c r="I3359">
        <f t="shared" si="211"/>
        <v>23</v>
      </c>
      <c r="J3359">
        <v>24162.2</v>
      </c>
    </row>
    <row r="3360" spans="1:10" x14ac:dyDescent="0.25">
      <c r="A3360" s="1">
        <v>42918.837361111109</v>
      </c>
      <c r="B3360">
        <v>25</v>
      </c>
      <c r="C3360">
        <f t="shared" si="208"/>
        <v>26</v>
      </c>
      <c r="D3360">
        <v>28</v>
      </c>
      <c r="E3360">
        <f t="shared" si="209"/>
        <v>29</v>
      </c>
      <c r="F3360">
        <v>26</v>
      </c>
      <c r="G3360">
        <f t="shared" si="210"/>
        <v>27</v>
      </c>
      <c r="H3360">
        <v>27</v>
      </c>
      <c r="I3360">
        <f t="shared" si="211"/>
        <v>28</v>
      </c>
      <c r="J3360">
        <v>532.971</v>
      </c>
    </row>
    <row r="3361" spans="1:10" x14ac:dyDescent="0.25">
      <c r="A3361" s="1">
        <v>42918.837407407409</v>
      </c>
      <c r="B3361">
        <v>26</v>
      </c>
      <c r="C3361">
        <f t="shared" si="208"/>
        <v>27</v>
      </c>
      <c r="D3361">
        <v>29</v>
      </c>
      <c r="E3361">
        <f t="shared" si="209"/>
        <v>30</v>
      </c>
      <c r="F3361">
        <v>27</v>
      </c>
      <c r="G3361">
        <f t="shared" si="210"/>
        <v>28</v>
      </c>
      <c r="H3361">
        <v>28</v>
      </c>
      <c r="I3361">
        <f t="shared" si="211"/>
        <v>29</v>
      </c>
      <c r="J3361">
        <v>4756.1400000000003</v>
      </c>
    </row>
    <row r="3362" spans="1:10" x14ac:dyDescent="0.25">
      <c r="A3362" s="1">
        <v>42918.850729166668</v>
      </c>
      <c r="B3362">
        <v>0</v>
      </c>
      <c r="C3362">
        <f t="shared" si="208"/>
        <v>1</v>
      </c>
      <c r="D3362">
        <v>3</v>
      </c>
      <c r="E3362">
        <f t="shared" si="209"/>
        <v>4</v>
      </c>
      <c r="F3362">
        <v>1</v>
      </c>
      <c r="G3362">
        <f t="shared" si="210"/>
        <v>2</v>
      </c>
      <c r="H3362">
        <v>2</v>
      </c>
      <c r="I3362">
        <f t="shared" si="211"/>
        <v>3</v>
      </c>
      <c r="J3362">
        <v>127944</v>
      </c>
    </row>
    <row r="3363" spans="1:10" x14ac:dyDescent="0.25">
      <c r="A3363" s="1">
        <v>42918.850775462961</v>
      </c>
      <c r="B3363">
        <v>1</v>
      </c>
      <c r="C3363">
        <f t="shared" si="208"/>
        <v>2</v>
      </c>
      <c r="D3363">
        <v>4</v>
      </c>
      <c r="E3363">
        <f t="shared" si="209"/>
        <v>5</v>
      </c>
      <c r="F3363">
        <v>2</v>
      </c>
      <c r="G3363">
        <f t="shared" si="210"/>
        <v>3</v>
      </c>
      <c r="H3363">
        <v>3</v>
      </c>
      <c r="I3363">
        <f t="shared" si="211"/>
        <v>4</v>
      </c>
      <c r="J3363">
        <v>94.911000000000001</v>
      </c>
    </row>
    <row r="3364" spans="1:10" x14ac:dyDescent="0.25">
      <c r="A3364" s="1">
        <v>42918.850810185184</v>
      </c>
      <c r="B3364">
        <v>2</v>
      </c>
      <c r="C3364">
        <f t="shared" si="208"/>
        <v>3</v>
      </c>
      <c r="D3364">
        <v>5</v>
      </c>
      <c r="E3364">
        <f t="shared" si="209"/>
        <v>6</v>
      </c>
      <c r="F3364">
        <v>3</v>
      </c>
      <c r="G3364">
        <f t="shared" si="210"/>
        <v>4</v>
      </c>
      <c r="H3364">
        <v>4</v>
      </c>
      <c r="I3364">
        <f t="shared" si="211"/>
        <v>5</v>
      </c>
      <c r="J3364">
        <v>34916.5</v>
      </c>
    </row>
    <row r="3365" spans="1:10" x14ac:dyDescent="0.25">
      <c r="A3365" s="1">
        <v>42918.850925925923</v>
      </c>
      <c r="B3365">
        <v>8</v>
      </c>
      <c r="C3365">
        <f t="shared" si="208"/>
        <v>9</v>
      </c>
      <c r="D3365">
        <v>11</v>
      </c>
      <c r="E3365">
        <f t="shared" si="209"/>
        <v>12</v>
      </c>
      <c r="F3365">
        <v>9</v>
      </c>
      <c r="G3365">
        <f t="shared" si="210"/>
        <v>10</v>
      </c>
      <c r="H3365">
        <v>10</v>
      </c>
      <c r="I3365">
        <f t="shared" si="211"/>
        <v>11</v>
      </c>
      <c r="J3365">
        <v>66324.899999999994</v>
      </c>
    </row>
    <row r="3366" spans="1:10" x14ac:dyDescent="0.25">
      <c r="A3366" s="1">
        <v>42918.851018518515</v>
      </c>
      <c r="B3366">
        <v>13</v>
      </c>
      <c r="C3366">
        <f t="shared" si="208"/>
        <v>14</v>
      </c>
      <c r="D3366">
        <v>16</v>
      </c>
      <c r="E3366">
        <f t="shared" si="209"/>
        <v>17</v>
      </c>
      <c r="F3366">
        <v>14</v>
      </c>
      <c r="G3366">
        <f t="shared" si="210"/>
        <v>15</v>
      </c>
      <c r="H3366">
        <v>15</v>
      </c>
      <c r="I3366">
        <f t="shared" si="211"/>
        <v>16</v>
      </c>
      <c r="J3366">
        <v>69790.7</v>
      </c>
    </row>
    <row r="3367" spans="1:10" x14ac:dyDescent="0.25">
      <c r="A3367" s="1">
        <v>42918.851053240738</v>
      </c>
      <c r="B3367">
        <v>14</v>
      </c>
      <c r="C3367">
        <f t="shared" si="208"/>
        <v>15</v>
      </c>
      <c r="D3367">
        <v>17</v>
      </c>
      <c r="E3367">
        <f t="shared" si="209"/>
        <v>18</v>
      </c>
      <c r="F3367">
        <v>15</v>
      </c>
      <c r="G3367">
        <f t="shared" si="210"/>
        <v>16</v>
      </c>
      <c r="H3367">
        <v>16</v>
      </c>
      <c r="I3367">
        <f t="shared" si="211"/>
        <v>17</v>
      </c>
      <c r="J3367">
        <v>309.745</v>
      </c>
    </row>
    <row r="3368" spans="1:10" x14ac:dyDescent="0.25">
      <c r="A3368" s="1">
        <v>42918.851087962961</v>
      </c>
      <c r="B3368">
        <v>18</v>
      </c>
      <c r="C3368">
        <f t="shared" si="208"/>
        <v>19</v>
      </c>
      <c r="D3368">
        <v>21</v>
      </c>
      <c r="E3368">
        <f t="shared" si="209"/>
        <v>22</v>
      </c>
      <c r="F3368">
        <v>19</v>
      </c>
      <c r="G3368">
        <f t="shared" si="210"/>
        <v>20</v>
      </c>
      <c r="H3368">
        <v>20</v>
      </c>
      <c r="I3368">
        <f t="shared" si="211"/>
        <v>21</v>
      </c>
      <c r="J3368">
        <v>2239.58</v>
      </c>
    </row>
    <row r="3369" spans="1:10" x14ac:dyDescent="0.25">
      <c r="A3369" s="1">
        <v>42918.851168981484</v>
      </c>
      <c r="B3369">
        <v>20</v>
      </c>
      <c r="C3369">
        <f t="shared" si="208"/>
        <v>21</v>
      </c>
      <c r="D3369">
        <v>23</v>
      </c>
      <c r="E3369">
        <f t="shared" si="209"/>
        <v>24</v>
      </c>
      <c r="F3369">
        <v>21</v>
      </c>
      <c r="G3369">
        <f t="shared" si="210"/>
        <v>22</v>
      </c>
      <c r="H3369">
        <v>22</v>
      </c>
      <c r="I3369">
        <f t="shared" si="211"/>
        <v>23</v>
      </c>
      <c r="J3369">
        <v>24610.6</v>
      </c>
    </row>
    <row r="3370" spans="1:10" x14ac:dyDescent="0.25">
      <c r="A3370" s="1">
        <v>42918.851238425923</v>
      </c>
      <c r="B3370">
        <v>25</v>
      </c>
      <c r="C3370">
        <f t="shared" si="208"/>
        <v>26</v>
      </c>
      <c r="D3370">
        <v>28</v>
      </c>
      <c r="E3370">
        <f t="shared" si="209"/>
        <v>29</v>
      </c>
      <c r="F3370">
        <v>26</v>
      </c>
      <c r="G3370">
        <f t="shared" si="210"/>
        <v>27</v>
      </c>
      <c r="H3370">
        <v>27</v>
      </c>
      <c r="I3370">
        <f t="shared" si="211"/>
        <v>28</v>
      </c>
      <c r="J3370">
        <v>549.07899999999995</v>
      </c>
    </row>
    <row r="3371" spans="1:10" x14ac:dyDescent="0.25">
      <c r="A3371" s="1">
        <v>42918.851284722223</v>
      </c>
      <c r="B3371">
        <v>26</v>
      </c>
      <c r="C3371">
        <f t="shared" si="208"/>
        <v>27</v>
      </c>
      <c r="D3371">
        <v>29</v>
      </c>
      <c r="E3371">
        <f t="shared" si="209"/>
        <v>30</v>
      </c>
      <c r="F3371">
        <v>27</v>
      </c>
      <c r="G3371">
        <f t="shared" si="210"/>
        <v>28</v>
      </c>
      <c r="H3371">
        <v>28</v>
      </c>
      <c r="I3371">
        <f t="shared" si="211"/>
        <v>29</v>
      </c>
      <c r="J3371">
        <v>5011.62</v>
      </c>
    </row>
    <row r="3372" spans="1:10" x14ac:dyDescent="0.25">
      <c r="A3372" s="1">
        <v>42918.864618055559</v>
      </c>
      <c r="B3372">
        <v>0</v>
      </c>
      <c r="C3372">
        <f t="shared" si="208"/>
        <v>1</v>
      </c>
      <c r="D3372">
        <v>3</v>
      </c>
      <c r="E3372">
        <f t="shared" si="209"/>
        <v>4</v>
      </c>
      <c r="F3372">
        <v>1</v>
      </c>
      <c r="G3372">
        <f t="shared" si="210"/>
        <v>2</v>
      </c>
      <c r="H3372">
        <v>2</v>
      </c>
      <c r="I3372">
        <f t="shared" si="211"/>
        <v>3</v>
      </c>
      <c r="J3372">
        <v>36063.9</v>
      </c>
    </row>
    <row r="3373" spans="1:10" x14ac:dyDescent="0.25">
      <c r="A3373" s="1">
        <v>42918.864664351851</v>
      </c>
      <c r="B3373">
        <v>1</v>
      </c>
      <c r="C3373">
        <f t="shared" si="208"/>
        <v>2</v>
      </c>
      <c r="D3373">
        <v>4</v>
      </c>
      <c r="E3373">
        <f t="shared" si="209"/>
        <v>5</v>
      </c>
      <c r="F3373">
        <v>2</v>
      </c>
      <c r="G3373">
        <f t="shared" si="210"/>
        <v>3</v>
      </c>
      <c r="H3373">
        <v>3</v>
      </c>
      <c r="I3373">
        <f t="shared" si="211"/>
        <v>4</v>
      </c>
      <c r="J3373">
        <v>120.497</v>
      </c>
    </row>
    <row r="3374" spans="1:10" x14ac:dyDescent="0.25">
      <c r="A3374" s="1">
        <v>42918.864699074074</v>
      </c>
      <c r="B3374">
        <v>2</v>
      </c>
      <c r="C3374">
        <f t="shared" si="208"/>
        <v>3</v>
      </c>
      <c r="D3374">
        <v>5</v>
      </c>
      <c r="E3374">
        <f t="shared" si="209"/>
        <v>6</v>
      </c>
      <c r="F3374">
        <v>3</v>
      </c>
      <c r="G3374">
        <f t="shared" si="210"/>
        <v>4</v>
      </c>
      <c r="H3374">
        <v>4</v>
      </c>
      <c r="I3374">
        <f t="shared" si="211"/>
        <v>5</v>
      </c>
      <c r="J3374">
        <v>32912.199999999997</v>
      </c>
    </row>
    <row r="3375" spans="1:10" x14ac:dyDescent="0.25">
      <c r="A3375" s="1">
        <v>42918.864814814813</v>
      </c>
      <c r="B3375">
        <v>8</v>
      </c>
      <c r="C3375">
        <f t="shared" si="208"/>
        <v>9</v>
      </c>
      <c r="D3375">
        <v>11</v>
      </c>
      <c r="E3375">
        <f t="shared" si="209"/>
        <v>12</v>
      </c>
      <c r="F3375">
        <v>9</v>
      </c>
      <c r="G3375">
        <f t="shared" si="210"/>
        <v>10</v>
      </c>
      <c r="H3375">
        <v>10</v>
      </c>
      <c r="I3375">
        <f t="shared" si="211"/>
        <v>11</v>
      </c>
      <c r="J3375">
        <v>65951.399999999994</v>
      </c>
    </row>
    <row r="3376" spans="1:10" x14ac:dyDescent="0.25">
      <c r="A3376" s="1">
        <v>42918.864884259259</v>
      </c>
      <c r="B3376">
        <v>13</v>
      </c>
      <c r="C3376">
        <f t="shared" si="208"/>
        <v>14</v>
      </c>
      <c r="D3376">
        <v>16</v>
      </c>
      <c r="E3376">
        <f t="shared" si="209"/>
        <v>17</v>
      </c>
      <c r="F3376">
        <v>14</v>
      </c>
      <c r="G3376">
        <f t="shared" si="210"/>
        <v>15</v>
      </c>
      <c r="H3376">
        <v>15</v>
      </c>
      <c r="I3376">
        <f t="shared" si="211"/>
        <v>16</v>
      </c>
      <c r="J3376">
        <v>66551.100000000006</v>
      </c>
    </row>
    <row r="3377" spans="1:10" x14ac:dyDescent="0.25">
      <c r="A3377" s="1">
        <v>42918.864918981482</v>
      </c>
      <c r="B3377">
        <v>14</v>
      </c>
      <c r="C3377">
        <f t="shared" si="208"/>
        <v>15</v>
      </c>
      <c r="D3377">
        <v>17</v>
      </c>
      <c r="E3377">
        <f t="shared" si="209"/>
        <v>18</v>
      </c>
      <c r="F3377">
        <v>15</v>
      </c>
      <c r="G3377">
        <f t="shared" si="210"/>
        <v>16</v>
      </c>
      <c r="H3377">
        <v>16</v>
      </c>
      <c r="I3377">
        <f t="shared" si="211"/>
        <v>17</v>
      </c>
      <c r="J3377">
        <v>300.09199999999998</v>
      </c>
    </row>
    <row r="3378" spans="1:10" x14ac:dyDescent="0.25">
      <c r="A3378" s="1">
        <v>42918.864953703705</v>
      </c>
      <c r="B3378">
        <v>18</v>
      </c>
      <c r="C3378">
        <f t="shared" si="208"/>
        <v>19</v>
      </c>
      <c r="D3378">
        <v>21</v>
      </c>
      <c r="E3378">
        <f t="shared" si="209"/>
        <v>22</v>
      </c>
      <c r="F3378">
        <v>19</v>
      </c>
      <c r="G3378">
        <f t="shared" si="210"/>
        <v>20</v>
      </c>
      <c r="H3378">
        <v>20</v>
      </c>
      <c r="I3378">
        <f t="shared" si="211"/>
        <v>21</v>
      </c>
      <c r="J3378">
        <v>2175.9899999999998</v>
      </c>
    </row>
    <row r="3379" spans="1:10" x14ac:dyDescent="0.25">
      <c r="A3379" s="1">
        <v>42918.865034722221</v>
      </c>
      <c r="B3379">
        <v>20</v>
      </c>
      <c r="C3379">
        <f t="shared" si="208"/>
        <v>21</v>
      </c>
      <c r="D3379">
        <v>23</v>
      </c>
      <c r="E3379">
        <f t="shared" si="209"/>
        <v>24</v>
      </c>
      <c r="F3379">
        <v>21</v>
      </c>
      <c r="G3379">
        <f t="shared" si="210"/>
        <v>22</v>
      </c>
      <c r="H3379">
        <v>22</v>
      </c>
      <c r="I3379">
        <f t="shared" si="211"/>
        <v>23</v>
      </c>
      <c r="J3379">
        <v>23450.9</v>
      </c>
    </row>
    <row r="3380" spans="1:10" x14ac:dyDescent="0.25">
      <c r="A3380" s="1">
        <v>42918.865115740744</v>
      </c>
      <c r="B3380">
        <v>25</v>
      </c>
      <c r="C3380">
        <f t="shared" si="208"/>
        <v>26</v>
      </c>
      <c r="D3380">
        <v>28</v>
      </c>
      <c r="E3380">
        <f t="shared" si="209"/>
        <v>29</v>
      </c>
      <c r="F3380">
        <v>26</v>
      </c>
      <c r="G3380">
        <f t="shared" si="210"/>
        <v>27</v>
      </c>
      <c r="H3380">
        <v>27</v>
      </c>
      <c r="I3380">
        <f t="shared" si="211"/>
        <v>28</v>
      </c>
      <c r="J3380">
        <v>348.77300000000002</v>
      </c>
    </row>
    <row r="3381" spans="1:10" x14ac:dyDescent="0.25">
      <c r="A3381" s="1">
        <v>42918.86515046296</v>
      </c>
      <c r="B3381">
        <v>26</v>
      </c>
      <c r="C3381">
        <f t="shared" si="208"/>
        <v>27</v>
      </c>
      <c r="D3381">
        <v>29</v>
      </c>
      <c r="E3381">
        <f t="shared" si="209"/>
        <v>30</v>
      </c>
      <c r="F3381">
        <v>27</v>
      </c>
      <c r="G3381">
        <f t="shared" si="210"/>
        <v>28</v>
      </c>
      <c r="H3381">
        <v>28</v>
      </c>
      <c r="I3381">
        <f t="shared" si="211"/>
        <v>29</v>
      </c>
      <c r="J3381">
        <v>4173.63</v>
      </c>
    </row>
    <row r="3382" spans="1:10" x14ac:dyDescent="0.25">
      <c r="A3382" s="1">
        <v>42918.878506944442</v>
      </c>
      <c r="B3382">
        <v>0</v>
      </c>
      <c r="C3382">
        <f t="shared" si="208"/>
        <v>1</v>
      </c>
      <c r="D3382">
        <v>3</v>
      </c>
      <c r="E3382">
        <f t="shared" si="209"/>
        <v>4</v>
      </c>
      <c r="F3382">
        <v>1</v>
      </c>
      <c r="G3382">
        <f t="shared" si="210"/>
        <v>2</v>
      </c>
      <c r="H3382">
        <v>2</v>
      </c>
      <c r="I3382">
        <f t="shared" si="211"/>
        <v>3</v>
      </c>
      <c r="J3382">
        <v>115860</v>
      </c>
    </row>
    <row r="3383" spans="1:10" x14ac:dyDescent="0.25">
      <c r="A3383" s="1">
        <v>42918.878553240742</v>
      </c>
      <c r="B3383">
        <v>1</v>
      </c>
      <c r="C3383">
        <f t="shared" si="208"/>
        <v>2</v>
      </c>
      <c r="D3383">
        <v>4</v>
      </c>
      <c r="E3383">
        <f t="shared" si="209"/>
        <v>5</v>
      </c>
      <c r="F3383">
        <v>2</v>
      </c>
      <c r="G3383">
        <f t="shared" si="210"/>
        <v>3</v>
      </c>
      <c r="H3383">
        <v>3</v>
      </c>
      <c r="I3383">
        <f t="shared" si="211"/>
        <v>4</v>
      </c>
      <c r="J3383">
        <v>98.966700000000003</v>
      </c>
    </row>
    <row r="3384" spans="1:10" x14ac:dyDescent="0.25">
      <c r="A3384" s="1">
        <v>42918.878587962965</v>
      </c>
      <c r="B3384">
        <v>2</v>
      </c>
      <c r="C3384">
        <f t="shared" si="208"/>
        <v>3</v>
      </c>
      <c r="D3384">
        <v>5</v>
      </c>
      <c r="E3384">
        <f t="shared" si="209"/>
        <v>6</v>
      </c>
      <c r="F3384">
        <v>3</v>
      </c>
      <c r="G3384">
        <f t="shared" si="210"/>
        <v>4</v>
      </c>
      <c r="H3384">
        <v>4</v>
      </c>
      <c r="I3384">
        <f t="shared" si="211"/>
        <v>5</v>
      </c>
      <c r="J3384">
        <v>32982.6</v>
      </c>
    </row>
    <row r="3385" spans="1:10" x14ac:dyDescent="0.25">
      <c r="A3385" s="1">
        <v>42918.878703703704</v>
      </c>
      <c r="B3385">
        <v>8</v>
      </c>
      <c r="C3385">
        <f t="shared" si="208"/>
        <v>9</v>
      </c>
      <c r="D3385">
        <v>11</v>
      </c>
      <c r="E3385">
        <f t="shared" si="209"/>
        <v>12</v>
      </c>
      <c r="F3385">
        <v>9</v>
      </c>
      <c r="G3385">
        <f t="shared" si="210"/>
        <v>10</v>
      </c>
      <c r="H3385">
        <v>10</v>
      </c>
      <c r="I3385">
        <f t="shared" si="211"/>
        <v>11</v>
      </c>
      <c r="J3385">
        <v>64641.9</v>
      </c>
    </row>
    <row r="3386" spans="1:10" x14ac:dyDescent="0.25">
      <c r="A3386" s="1">
        <v>42918.878784722219</v>
      </c>
      <c r="B3386">
        <v>13</v>
      </c>
      <c r="C3386">
        <f t="shared" si="208"/>
        <v>14</v>
      </c>
      <c r="D3386">
        <v>16</v>
      </c>
      <c r="E3386">
        <f t="shared" si="209"/>
        <v>17</v>
      </c>
      <c r="F3386">
        <v>14</v>
      </c>
      <c r="G3386">
        <f t="shared" si="210"/>
        <v>15</v>
      </c>
      <c r="H3386">
        <v>15</v>
      </c>
      <c r="I3386">
        <f t="shared" si="211"/>
        <v>16</v>
      </c>
      <c r="J3386">
        <v>65535</v>
      </c>
    </row>
    <row r="3387" spans="1:10" x14ac:dyDescent="0.25">
      <c r="A3387" s="1">
        <v>42918.878831018519</v>
      </c>
      <c r="B3387">
        <v>14</v>
      </c>
      <c r="C3387">
        <f t="shared" si="208"/>
        <v>15</v>
      </c>
      <c r="D3387">
        <v>17</v>
      </c>
      <c r="E3387">
        <f t="shared" si="209"/>
        <v>18</v>
      </c>
      <c r="F3387">
        <v>15</v>
      </c>
      <c r="G3387">
        <f t="shared" si="210"/>
        <v>16</v>
      </c>
      <c r="H3387">
        <v>16</v>
      </c>
      <c r="I3387">
        <f t="shared" si="211"/>
        <v>17</v>
      </c>
      <c r="J3387">
        <v>285.05500000000001</v>
      </c>
    </row>
    <row r="3388" spans="1:10" x14ac:dyDescent="0.25">
      <c r="A3388" s="1">
        <v>42918.878865740742</v>
      </c>
      <c r="B3388">
        <v>18</v>
      </c>
      <c r="C3388">
        <f t="shared" si="208"/>
        <v>19</v>
      </c>
      <c r="D3388">
        <v>21</v>
      </c>
      <c r="E3388">
        <f t="shared" si="209"/>
        <v>22</v>
      </c>
      <c r="F3388">
        <v>19</v>
      </c>
      <c r="G3388">
        <f t="shared" si="210"/>
        <v>20</v>
      </c>
      <c r="H3388">
        <v>20</v>
      </c>
      <c r="I3388">
        <f t="shared" si="211"/>
        <v>21</v>
      </c>
      <c r="J3388">
        <v>1982.94</v>
      </c>
    </row>
    <row r="3389" spans="1:10" x14ac:dyDescent="0.25">
      <c r="A3389" s="1">
        <v>42918.878935185188</v>
      </c>
      <c r="B3389">
        <v>20</v>
      </c>
      <c r="C3389">
        <f t="shared" si="208"/>
        <v>21</v>
      </c>
      <c r="D3389">
        <v>23</v>
      </c>
      <c r="E3389">
        <f t="shared" si="209"/>
        <v>24</v>
      </c>
      <c r="F3389">
        <v>21</v>
      </c>
      <c r="G3389">
        <f t="shared" si="210"/>
        <v>22</v>
      </c>
      <c r="H3389">
        <v>22</v>
      </c>
      <c r="I3389">
        <f t="shared" si="211"/>
        <v>23</v>
      </c>
      <c r="J3389">
        <v>23745.7</v>
      </c>
    </row>
    <row r="3390" spans="1:10" x14ac:dyDescent="0.25">
      <c r="A3390" s="1">
        <v>42918.879004629627</v>
      </c>
      <c r="B3390">
        <v>25</v>
      </c>
      <c r="C3390">
        <f t="shared" si="208"/>
        <v>26</v>
      </c>
      <c r="D3390">
        <v>28</v>
      </c>
      <c r="E3390">
        <f t="shared" si="209"/>
        <v>29</v>
      </c>
      <c r="F3390">
        <v>26</v>
      </c>
      <c r="G3390">
        <f t="shared" si="210"/>
        <v>27</v>
      </c>
      <c r="H3390">
        <v>27</v>
      </c>
      <c r="I3390">
        <f t="shared" si="211"/>
        <v>28</v>
      </c>
      <c r="J3390">
        <v>287.36</v>
      </c>
    </row>
    <row r="3391" spans="1:10" x14ac:dyDescent="0.25">
      <c r="A3391" s="1">
        <v>42918.879050925927</v>
      </c>
      <c r="B3391">
        <v>26</v>
      </c>
      <c r="C3391">
        <f t="shared" si="208"/>
        <v>27</v>
      </c>
      <c r="D3391">
        <v>29</v>
      </c>
      <c r="E3391">
        <f t="shared" si="209"/>
        <v>30</v>
      </c>
      <c r="F3391">
        <v>27</v>
      </c>
      <c r="G3391">
        <f t="shared" si="210"/>
        <v>28</v>
      </c>
      <c r="H3391">
        <v>28</v>
      </c>
      <c r="I3391">
        <f t="shared" si="211"/>
        <v>29</v>
      </c>
      <c r="J3391">
        <v>4031.55</v>
      </c>
    </row>
    <row r="3392" spans="1:10" x14ac:dyDescent="0.25">
      <c r="A3392" s="1">
        <v>42918.892395833333</v>
      </c>
      <c r="B3392">
        <v>0</v>
      </c>
      <c r="C3392">
        <f t="shared" si="208"/>
        <v>1</v>
      </c>
      <c r="D3392">
        <v>3</v>
      </c>
      <c r="E3392">
        <f t="shared" si="209"/>
        <v>4</v>
      </c>
      <c r="F3392">
        <v>1</v>
      </c>
      <c r="G3392">
        <f t="shared" si="210"/>
        <v>2</v>
      </c>
      <c r="H3392">
        <v>2</v>
      </c>
      <c r="I3392">
        <f t="shared" si="211"/>
        <v>3</v>
      </c>
      <c r="J3392">
        <v>101383</v>
      </c>
    </row>
    <row r="3393" spans="1:10" x14ac:dyDescent="0.25">
      <c r="A3393" s="1">
        <v>42918.892430555556</v>
      </c>
      <c r="B3393">
        <v>1</v>
      </c>
      <c r="C3393">
        <f t="shared" si="208"/>
        <v>2</v>
      </c>
      <c r="D3393">
        <v>4</v>
      </c>
      <c r="E3393">
        <f t="shared" si="209"/>
        <v>5</v>
      </c>
      <c r="F3393">
        <v>2</v>
      </c>
      <c r="G3393">
        <f t="shared" si="210"/>
        <v>3</v>
      </c>
      <c r="H3393">
        <v>3</v>
      </c>
      <c r="I3393">
        <f t="shared" si="211"/>
        <v>4</v>
      </c>
      <c r="J3393">
        <v>49.59</v>
      </c>
    </row>
    <row r="3394" spans="1:10" x14ac:dyDescent="0.25">
      <c r="A3394" s="1">
        <v>42918.892581018517</v>
      </c>
      <c r="B3394">
        <v>8</v>
      </c>
      <c r="C3394">
        <f t="shared" si="208"/>
        <v>9</v>
      </c>
      <c r="D3394">
        <v>11</v>
      </c>
      <c r="E3394">
        <f t="shared" si="209"/>
        <v>12</v>
      </c>
      <c r="F3394">
        <v>9</v>
      </c>
      <c r="G3394">
        <f t="shared" si="210"/>
        <v>10</v>
      </c>
      <c r="H3394">
        <v>10</v>
      </c>
      <c r="I3394">
        <f t="shared" si="211"/>
        <v>11</v>
      </c>
      <c r="J3394">
        <v>64487.8</v>
      </c>
    </row>
    <row r="3395" spans="1:10" x14ac:dyDescent="0.25">
      <c r="A3395" s="1">
        <v>42918.892650462964</v>
      </c>
      <c r="B3395">
        <v>13</v>
      </c>
      <c r="C3395">
        <f t="shared" ref="C3395:C3458" si="212">B3395+1</f>
        <v>14</v>
      </c>
      <c r="D3395">
        <v>16</v>
      </c>
      <c r="E3395">
        <f t="shared" ref="E3395:E3458" si="213">D3395+1</f>
        <v>17</v>
      </c>
      <c r="F3395">
        <v>14</v>
      </c>
      <c r="G3395">
        <f t="shared" ref="G3395:G3458" si="214">F3395+1</f>
        <v>15</v>
      </c>
      <c r="H3395">
        <v>15</v>
      </c>
      <c r="I3395">
        <f t="shared" ref="I3395:I3458" si="215">H3395+1</f>
        <v>16</v>
      </c>
      <c r="J3395">
        <v>64083.199999999997</v>
      </c>
    </row>
    <row r="3396" spans="1:10" x14ac:dyDescent="0.25">
      <c r="A3396" s="1">
        <v>42918.892696759256</v>
      </c>
      <c r="B3396">
        <v>14</v>
      </c>
      <c r="C3396">
        <f t="shared" si="212"/>
        <v>15</v>
      </c>
      <c r="D3396">
        <v>17</v>
      </c>
      <c r="E3396">
        <f t="shared" si="213"/>
        <v>18</v>
      </c>
      <c r="F3396">
        <v>15</v>
      </c>
      <c r="G3396">
        <f t="shared" si="214"/>
        <v>16</v>
      </c>
      <c r="H3396">
        <v>16</v>
      </c>
      <c r="I3396">
        <f t="shared" si="215"/>
        <v>17</v>
      </c>
      <c r="J3396">
        <v>286.78800000000001</v>
      </c>
    </row>
    <row r="3397" spans="1:10" x14ac:dyDescent="0.25">
      <c r="A3397" s="1">
        <v>42918.892731481479</v>
      </c>
      <c r="B3397">
        <v>18</v>
      </c>
      <c r="C3397">
        <f t="shared" si="212"/>
        <v>19</v>
      </c>
      <c r="D3397">
        <v>21</v>
      </c>
      <c r="E3397">
        <f t="shared" si="213"/>
        <v>22</v>
      </c>
      <c r="F3397">
        <v>19</v>
      </c>
      <c r="G3397">
        <f t="shared" si="214"/>
        <v>20</v>
      </c>
      <c r="H3397">
        <v>20</v>
      </c>
      <c r="I3397">
        <f t="shared" si="215"/>
        <v>21</v>
      </c>
      <c r="J3397">
        <v>2088.0100000000002</v>
      </c>
    </row>
    <row r="3398" spans="1:10" x14ac:dyDescent="0.25">
      <c r="A3398" s="1">
        <v>42918.892812500002</v>
      </c>
      <c r="B3398">
        <v>20</v>
      </c>
      <c r="C3398">
        <f t="shared" si="212"/>
        <v>21</v>
      </c>
      <c r="D3398">
        <v>23</v>
      </c>
      <c r="E3398">
        <f t="shared" si="213"/>
        <v>24</v>
      </c>
      <c r="F3398">
        <v>21</v>
      </c>
      <c r="G3398">
        <f t="shared" si="214"/>
        <v>22</v>
      </c>
      <c r="H3398">
        <v>22</v>
      </c>
      <c r="I3398">
        <f t="shared" si="215"/>
        <v>23</v>
      </c>
      <c r="J3398">
        <v>22854.9</v>
      </c>
    </row>
    <row r="3399" spans="1:10" x14ac:dyDescent="0.25">
      <c r="A3399" s="1">
        <v>42918.892893518518</v>
      </c>
      <c r="B3399">
        <v>25</v>
      </c>
      <c r="C3399">
        <f t="shared" si="212"/>
        <v>26</v>
      </c>
      <c r="D3399">
        <v>28</v>
      </c>
      <c r="E3399">
        <f t="shared" si="213"/>
        <v>29</v>
      </c>
      <c r="F3399">
        <v>26</v>
      </c>
      <c r="G3399">
        <f t="shared" si="214"/>
        <v>27</v>
      </c>
      <c r="H3399">
        <v>27</v>
      </c>
      <c r="I3399">
        <f t="shared" si="215"/>
        <v>28</v>
      </c>
      <c r="J3399">
        <v>551.51800000000003</v>
      </c>
    </row>
    <row r="3400" spans="1:10" x14ac:dyDescent="0.25">
      <c r="A3400" s="1">
        <v>42918.892928240741</v>
      </c>
      <c r="B3400">
        <v>26</v>
      </c>
      <c r="C3400">
        <f t="shared" si="212"/>
        <v>27</v>
      </c>
      <c r="D3400">
        <v>29</v>
      </c>
      <c r="E3400">
        <f t="shared" si="213"/>
        <v>30</v>
      </c>
      <c r="F3400">
        <v>27</v>
      </c>
      <c r="G3400">
        <f t="shared" si="214"/>
        <v>28</v>
      </c>
      <c r="H3400">
        <v>28</v>
      </c>
      <c r="I3400">
        <f t="shared" si="215"/>
        <v>29</v>
      </c>
      <c r="J3400">
        <v>3431.76</v>
      </c>
    </row>
    <row r="3401" spans="1:10" x14ac:dyDescent="0.25">
      <c r="A3401" s="1">
        <v>42918.906319444446</v>
      </c>
      <c r="B3401">
        <v>1</v>
      </c>
      <c r="C3401">
        <f t="shared" si="212"/>
        <v>2</v>
      </c>
      <c r="D3401">
        <v>4</v>
      </c>
      <c r="E3401">
        <f t="shared" si="213"/>
        <v>5</v>
      </c>
      <c r="F3401">
        <v>2</v>
      </c>
      <c r="G3401">
        <f t="shared" si="214"/>
        <v>3</v>
      </c>
      <c r="H3401">
        <v>3</v>
      </c>
      <c r="I3401">
        <f t="shared" si="215"/>
        <v>4</v>
      </c>
      <c r="J3401">
        <v>52.766300000000001</v>
      </c>
    </row>
    <row r="3402" spans="1:10" x14ac:dyDescent="0.25">
      <c r="A3402" s="1">
        <v>42918.906354166669</v>
      </c>
      <c r="B3402">
        <v>2</v>
      </c>
      <c r="C3402">
        <f t="shared" si="212"/>
        <v>3</v>
      </c>
      <c r="D3402">
        <v>5</v>
      </c>
      <c r="E3402">
        <f t="shared" si="213"/>
        <v>6</v>
      </c>
      <c r="F3402">
        <v>3</v>
      </c>
      <c r="G3402">
        <f t="shared" si="214"/>
        <v>4</v>
      </c>
      <c r="H3402">
        <v>4</v>
      </c>
      <c r="I3402">
        <f t="shared" si="215"/>
        <v>5</v>
      </c>
      <c r="J3402">
        <v>32369.599999999999</v>
      </c>
    </row>
    <row r="3403" spans="1:10" x14ac:dyDescent="0.25">
      <c r="A3403" s="1">
        <v>42918.906481481485</v>
      </c>
      <c r="B3403">
        <v>8</v>
      </c>
      <c r="C3403">
        <f t="shared" si="212"/>
        <v>9</v>
      </c>
      <c r="D3403">
        <v>11</v>
      </c>
      <c r="E3403">
        <f t="shared" si="213"/>
        <v>12</v>
      </c>
      <c r="F3403">
        <v>9</v>
      </c>
      <c r="G3403">
        <f t="shared" si="214"/>
        <v>10</v>
      </c>
      <c r="H3403">
        <v>10</v>
      </c>
      <c r="I3403">
        <f t="shared" si="215"/>
        <v>11</v>
      </c>
      <c r="J3403">
        <v>61569.9</v>
      </c>
    </row>
    <row r="3404" spans="1:10" x14ac:dyDescent="0.25">
      <c r="A3404" s="1">
        <v>42918.906550925924</v>
      </c>
      <c r="B3404">
        <v>13</v>
      </c>
      <c r="C3404">
        <f t="shared" si="212"/>
        <v>14</v>
      </c>
      <c r="D3404">
        <v>16</v>
      </c>
      <c r="E3404">
        <f t="shared" si="213"/>
        <v>17</v>
      </c>
      <c r="F3404">
        <v>14</v>
      </c>
      <c r="G3404">
        <f t="shared" si="214"/>
        <v>15</v>
      </c>
      <c r="H3404">
        <v>15</v>
      </c>
      <c r="I3404">
        <f t="shared" si="215"/>
        <v>16</v>
      </c>
      <c r="J3404">
        <v>63174.6</v>
      </c>
    </row>
    <row r="3405" spans="1:10" x14ac:dyDescent="0.25">
      <c r="A3405" s="1">
        <v>42918.906597222223</v>
      </c>
      <c r="B3405">
        <v>14</v>
      </c>
      <c r="C3405">
        <f t="shared" si="212"/>
        <v>15</v>
      </c>
      <c r="D3405">
        <v>17</v>
      </c>
      <c r="E3405">
        <f t="shared" si="213"/>
        <v>18</v>
      </c>
      <c r="F3405">
        <v>15</v>
      </c>
      <c r="G3405">
        <f t="shared" si="214"/>
        <v>16</v>
      </c>
      <c r="H3405">
        <v>16</v>
      </c>
      <c r="I3405">
        <f t="shared" si="215"/>
        <v>17</v>
      </c>
      <c r="J3405">
        <v>282.35000000000002</v>
      </c>
    </row>
    <row r="3406" spans="1:10" x14ac:dyDescent="0.25">
      <c r="A3406" s="1">
        <v>42918.906631944446</v>
      </c>
      <c r="B3406">
        <v>18</v>
      </c>
      <c r="C3406">
        <f t="shared" si="212"/>
        <v>19</v>
      </c>
      <c r="D3406">
        <v>21</v>
      </c>
      <c r="E3406">
        <f t="shared" si="213"/>
        <v>22</v>
      </c>
      <c r="F3406">
        <v>19</v>
      </c>
      <c r="G3406">
        <f t="shared" si="214"/>
        <v>20</v>
      </c>
      <c r="H3406">
        <v>20</v>
      </c>
      <c r="I3406">
        <f t="shared" si="215"/>
        <v>21</v>
      </c>
      <c r="J3406">
        <v>647.20799999999997</v>
      </c>
    </row>
    <row r="3407" spans="1:10" x14ac:dyDescent="0.25">
      <c r="A3407" s="1">
        <v>42918.906689814816</v>
      </c>
      <c r="B3407">
        <v>20</v>
      </c>
      <c r="C3407">
        <f t="shared" si="212"/>
        <v>21</v>
      </c>
      <c r="D3407">
        <v>23</v>
      </c>
      <c r="E3407">
        <f t="shared" si="213"/>
        <v>24</v>
      </c>
      <c r="F3407">
        <v>21</v>
      </c>
      <c r="G3407">
        <f t="shared" si="214"/>
        <v>22</v>
      </c>
      <c r="H3407">
        <v>22</v>
      </c>
      <c r="I3407">
        <f t="shared" si="215"/>
        <v>23</v>
      </c>
      <c r="J3407">
        <v>23355.3</v>
      </c>
    </row>
    <row r="3408" spans="1:10" x14ac:dyDescent="0.25">
      <c r="A3408" s="1">
        <v>42918.906736111108</v>
      </c>
      <c r="B3408">
        <v>24</v>
      </c>
      <c r="C3408">
        <f t="shared" si="212"/>
        <v>25</v>
      </c>
      <c r="D3408">
        <v>27</v>
      </c>
      <c r="E3408">
        <f t="shared" si="213"/>
        <v>28</v>
      </c>
      <c r="F3408">
        <v>25</v>
      </c>
      <c r="G3408">
        <f t="shared" si="214"/>
        <v>26</v>
      </c>
      <c r="H3408">
        <v>26</v>
      </c>
      <c r="I3408">
        <f t="shared" si="215"/>
        <v>27</v>
      </c>
      <c r="J3408">
        <v>861.947</v>
      </c>
    </row>
    <row r="3409" spans="1:10" x14ac:dyDescent="0.25">
      <c r="A3409" s="1">
        <v>42918.906770833331</v>
      </c>
      <c r="B3409">
        <v>25</v>
      </c>
      <c r="C3409">
        <f t="shared" si="212"/>
        <v>26</v>
      </c>
      <c r="D3409">
        <v>28</v>
      </c>
      <c r="E3409">
        <f t="shared" si="213"/>
        <v>29</v>
      </c>
      <c r="F3409">
        <v>26</v>
      </c>
      <c r="G3409">
        <f t="shared" si="214"/>
        <v>27</v>
      </c>
      <c r="H3409">
        <v>27</v>
      </c>
      <c r="I3409">
        <f t="shared" si="215"/>
        <v>28</v>
      </c>
      <c r="J3409">
        <v>562.85699999999997</v>
      </c>
    </row>
    <row r="3410" spans="1:10" x14ac:dyDescent="0.25">
      <c r="A3410" s="1">
        <v>42918.906805555554</v>
      </c>
      <c r="B3410">
        <v>26</v>
      </c>
      <c r="C3410">
        <f t="shared" si="212"/>
        <v>27</v>
      </c>
      <c r="D3410">
        <v>29</v>
      </c>
      <c r="E3410">
        <f t="shared" si="213"/>
        <v>30</v>
      </c>
      <c r="F3410">
        <v>27</v>
      </c>
      <c r="G3410">
        <f t="shared" si="214"/>
        <v>28</v>
      </c>
      <c r="H3410">
        <v>28</v>
      </c>
      <c r="I3410">
        <f t="shared" si="215"/>
        <v>29</v>
      </c>
      <c r="J3410">
        <v>2695.97</v>
      </c>
    </row>
    <row r="3411" spans="1:10" x14ac:dyDescent="0.25">
      <c r="A3411" s="1">
        <v>42918.920208333337</v>
      </c>
      <c r="B3411">
        <v>1</v>
      </c>
      <c r="C3411">
        <f t="shared" si="212"/>
        <v>2</v>
      </c>
      <c r="D3411">
        <v>4</v>
      </c>
      <c r="E3411">
        <f t="shared" si="213"/>
        <v>5</v>
      </c>
      <c r="F3411">
        <v>2</v>
      </c>
      <c r="G3411">
        <f t="shared" si="214"/>
        <v>3</v>
      </c>
      <c r="H3411">
        <v>3</v>
      </c>
      <c r="I3411">
        <f t="shared" si="215"/>
        <v>4</v>
      </c>
      <c r="J3411">
        <v>62.119100000000003</v>
      </c>
    </row>
    <row r="3412" spans="1:10" x14ac:dyDescent="0.25">
      <c r="A3412" s="1">
        <v>42918.920289351852</v>
      </c>
      <c r="B3412">
        <v>6</v>
      </c>
      <c r="C3412">
        <f t="shared" si="212"/>
        <v>7</v>
      </c>
      <c r="D3412">
        <v>9</v>
      </c>
      <c r="E3412">
        <f t="shared" si="213"/>
        <v>10</v>
      </c>
      <c r="F3412">
        <v>7</v>
      </c>
      <c r="G3412">
        <f t="shared" si="214"/>
        <v>8</v>
      </c>
      <c r="H3412">
        <v>8</v>
      </c>
      <c r="I3412">
        <f t="shared" si="215"/>
        <v>9</v>
      </c>
      <c r="J3412">
        <v>29108</v>
      </c>
    </row>
    <row r="3413" spans="1:10" x14ac:dyDescent="0.25">
      <c r="A3413" s="1">
        <v>42918.920370370368</v>
      </c>
      <c r="B3413">
        <v>8</v>
      </c>
      <c r="C3413">
        <f t="shared" si="212"/>
        <v>9</v>
      </c>
      <c r="D3413">
        <v>11</v>
      </c>
      <c r="E3413">
        <f t="shared" si="213"/>
        <v>12</v>
      </c>
      <c r="F3413">
        <v>9</v>
      </c>
      <c r="G3413">
        <f t="shared" si="214"/>
        <v>10</v>
      </c>
      <c r="H3413">
        <v>10</v>
      </c>
      <c r="I3413">
        <f t="shared" si="215"/>
        <v>11</v>
      </c>
      <c r="J3413">
        <v>57947.7</v>
      </c>
    </row>
    <row r="3414" spans="1:10" x14ac:dyDescent="0.25">
      <c r="A3414" s="1">
        <v>42918.92046296296</v>
      </c>
      <c r="B3414">
        <v>13</v>
      </c>
      <c r="C3414">
        <f t="shared" si="212"/>
        <v>14</v>
      </c>
      <c r="D3414">
        <v>16</v>
      </c>
      <c r="E3414">
        <f t="shared" si="213"/>
        <v>17</v>
      </c>
      <c r="F3414">
        <v>14</v>
      </c>
      <c r="G3414">
        <f t="shared" si="214"/>
        <v>15</v>
      </c>
      <c r="H3414">
        <v>15</v>
      </c>
      <c r="I3414">
        <f t="shared" si="215"/>
        <v>16</v>
      </c>
      <c r="J3414">
        <v>62800.9</v>
      </c>
    </row>
    <row r="3415" spans="1:10" x14ac:dyDescent="0.25">
      <c r="A3415" s="1">
        <v>42918.920497685183</v>
      </c>
      <c r="B3415">
        <v>14</v>
      </c>
      <c r="C3415">
        <f t="shared" si="212"/>
        <v>15</v>
      </c>
      <c r="D3415">
        <v>17</v>
      </c>
      <c r="E3415">
        <f t="shared" si="213"/>
        <v>18</v>
      </c>
      <c r="F3415">
        <v>15</v>
      </c>
      <c r="G3415">
        <f t="shared" si="214"/>
        <v>16</v>
      </c>
      <c r="H3415">
        <v>16</v>
      </c>
      <c r="I3415">
        <f t="shared" si="215"/>
        <v>17</v>
      </c>
      <c r="J3415">
        <v>287.01400000000001</v>
      </c>
    </row>
    <row r="3416" spans="1:10" x14ac:dyDescent="0.25">
      <c r="A3416" s="1">
        <v>42918.920543981483</v>
      </c>
      <c r="B3416">
        <v>18</v>
      </c>
      <c r="C3416">
        <f t="shared" si="212"/>
        <v>19</v>
      </c>
      <c r="D3416">
        <v>21</v>
      </c>
      <c r="E3416">
        <f t="shared" si="213"/>
        <v>22</v>
      </c>
      <c r="F3416">
        <v>19</v>
      </c>
      <c r="G3416">
        <f t="shared" si="214"/>
        <v>20</v>
      </c>
      <c r="H3416">
        <v>20</v>
      </c>
      <c r="I3416">
        <f t="shared" si="215"/>
        <v>21</v>
      </c>
      <c r="J3416">
        <v>2117.46</v>
      </c>
    </row>
    <row r="3417" spans="1:10" x14ac:dyDescent="0.25">
      <c r="A3417" s="1">
        <v>42918.920613425929</v>
      </c>
      <c r="B3417">
        <v>20</v>
      </c>
      <c r="C3417">
        <f t="shared" si="212"/>
        <v>21</v>
      </c>
      <c r="D3417">
        <v>23</v>
      </c>
      <c r="E3417">
        <f t="shared" si="213"/>
        <v>24</v>
      </c>
      <c r="F3417">
        <v>21</v>
      </c>
      <c r="G3417">
        <f t="shared" si="214"/>
        <v>22</v>
      </c>
      <c r="H3417">
        <v>22</v>
      </c>
      <c r="I3417">
        <f t="shared" si="215"/>
        <v>23</v>
      </c>
      <c r="J3417">
        <v>23557.599999999999</v>
      </c>
    </row>
    <row r="3418" spans="1:10" x14ac:dyDescent="0.25">
      <c r="A3418" s="1">
        <v>42918.920682870368</v>
      </c>
      <c r="B3418">
        <v>25</v>
      </c>
      <c r="C3418">
        <f t="shared" si="212"/>
        <v>26</v>
      </c>
      <c r="D3418">
        <v>28</v>
      </c>
      <c r="E3418">
        <f t="shared" si="213"/>
        <v>29</v>
      </c>
      <c r="F3418">
        <v>26</v>
      </c>
      <c r="G3418">
        <f t="shared" si="214"/>
        <v>27</v>
      </c>
      <c r="H3418">
        <v>27</v>
      </c>
      <c r="I3418">
        <f t="shared" si="215"/>
        <v>28</v>
      </c>
      <c r="J3418">
        <v>388.27300000000002</v>
      </c>
    </row>
    <row r="3419" spans="1:10" x14ac:dyDescent="0.25">
      <c r="A3419" s="1">
        <v>42918.934062499997</v>
      </c>
      <c r="B3419">
        <v>0</v>
      </c>
      <c r="C3419">
        <f t="shared" si="212"/>
        <v>1</v>
      </c>
      <c r="D3419">
        <v>3</v>
      </c>
      <c r="E3419">
        <f t="shared" si="213"/>
        <v>4</v>
      </c>
      <c r="F3419">
        <v>1</v>
      </c>
      <c r="G3419">
        <f t="shared" si="214"/>
        <v>2</v>
      </c>
      <c r="H3419">
        <v>2</v>
      </c>
      <c r="I3419">
        <f t="shared" si="215"/>
        <v>3</v>
      </c>
      <c r="J3419">
        <v>73949.399999999994</v>
      </c>
    </row>
    <row r="3420" spans="1:10" x14ac:dyDescent="0.25">
      <c r="A3420" s="1">
        <v>42918.934108796297</v>
      </c>
      <c r="B3420">
        <v>1</v>
      </c>
      <c r="C3420">
        <f t="shared" si="212"/>
        <v>2</v>
      </c>
      <c r="D3420">
        <v>4</v>
      </c>
      <c r="E3420">
        <f t="shared" si="213"/>
        <v>5</v>
      </c>
      <c r="F3420">
        <v>2</v>
      </c>
      <c r="G3420">
        <f t="shared" si="214"/>
        <v>3</v>
      </c>
      <c r="H3420">
        <v>3</v>
      </c>
      <c r="I3420">
        <f t="shared" si="215"/>
        <v>4</v>
      </c>
      <c r="J3420">
        <v>64.723399999999998</v>
      </c>
    </row>
    <row r="3421" spans="1:10" x14ac:dyDescent="0.25">
      <c r="A3421" s="1">
        <v>42918.934178240743</v>
      </c>
      <c r="B3421">
        <v>6</v>
      </c>
      <c r="C3421">
        <f t="shared" si="212"/>
        <v>7</v>
      </c>
      <c r="D3421">
        <v>9</v>
      </c>
      <c r="E3421">
        <f t="shared" si="213"/>
        <v>10</v>
      </c>
      <c r="F3421">
        <v>7</v>
      </c>
      <c r="G3421">
        <f t="shared" si="214"/>
        <v>8</v>
      </c>
      <c r="H3421">
        <v>8</v>
      </c>
      <c r="I3421">
        <f t="shared" si="215"/>
        <v>9</v>
      </c>
      <c r="J3421">
        <v>28490.7</v>
      </c>
    </row>
    <row r="3422" spans="1:10" x14ac:dyDescent="0.25">
      <c r="A3422" s="1">
        <v>42918.934259259258</v>
      </c>
      <c r="B3422">
        <v>8</v>
      </c>
      <c r="C3422">
        <f t="shared" si="212"/>
        <v>9</v>
      </c>
      <c r="D3422">
        <v>11</v>
      </c>
      <c r="E3422">
        <f t="shared" si="213"/>
        <v>12</v>
      </c>
      <c r="F3422">
        <v>9</v>
      </c>
      <c r="G3422">
        <f t="shared" si="214"/>
        <v>10</v>
      </c>
      <c r="H3422">
        <v>10</v>
      </c>
      <c r="I3422">
        <f t="shared" si="215"/>
        <v>11</v>
      </c>
      <c r="J3422">
        <v>56417.7</v>
      </c>
    </row>
    <row r="3423" spans="1:10" x14ac:dyDescent="0.25">
      <c r="A3423" s="1">
        <v>42918.934340277781</v>
      </c>
      <c r="B3423">
        <v>13</v>
      </c>
      <c r="C3423">
        <f t="shared" si="212"/>
        <v>14</v>
      </c>
      <c r="D3423">
        <v>16</v>
      </c>
      <c r="E3423">
        <f t="shared" si="213"/>
        <v>17</v>
      </c>
      <c r="F3423">
        <v>14</v>
      </c>
      <c r="G3423">
        <f t="shared" si="214"/>
        <v>15</v>
      </c>
      <c r="H3423">
        <v>15</v>
      </c>
      <c r="I3423">
        <f t="shared" si="215"/>
        <v>16</v>
      </c>
      <c r="J3423">
        <v>62392.5</v>
      </c>
    </row>
    <row r="3424" spans="1:10" x14ac:dyDescent="0.25">
      <c r="A3424" s="1">
        <v>42918.934374999997</v>
      </c>
      <c r="B3424">
        <v>14</v>
      </c>
      <c r="C3424">
        <f t="shared" si="212"/>
        <v>15</v>
      </c>
      <c r="D3424">
        <v>17</v>
      </c>
      <c r="E3424">
        <f t="shared" si="213"/>
        <v>18</v>
      </c>
      <c r="F3424">
        <v>15</v>
      </c>
      <c r="G3424">
        <f t="shared" si="214"/>
        <v>16</v>
      </c>
      <c r="H3424">
        <v>16</v>
      </c>
      <c r="I3424">
        <f t="shared" si="215"/>
        <v>17</v>
      </c>
      <c r="J3424">
        <v>283.16500000000002</v>
      </c>
    </row>
    <row r="3425" spans="1:10" x14ac:dyDescent="0.25">
      <c r="A3425" s="1">
        <v>42918.934421296297</v>
      </c>
      <c r="B3425">
        <v>18</v>
      </c>
      <c r="C3425">
        <f t="shared" si="212"/>
        <v>19</v>
      </c>
      <c r="D3425">
        <v>21</v>
      </c>
      <c r="E3425">
        <f t="shared" si="213"/>
        <v>22</v>
      </c>
      <c r="F3425">
        <v>19</v>
      </c>
      <c r="G3425">
        <f t="shared" si="214"/>
        <v>20</v>
      </c>
      <c r="H3425">
        <v>20</v>
      </c>
      <c r="I3425">
        <f t="shared" si="215"/>
        <v>21</v>
      </c>
      <c r="J3425">
        <v>1974.96</v>
      </c>
    </row>
    <row r="3426" spans="1:10" x14ac:dyDescent="0.25">
      <c r="A3426" s="1">
        <v>42918.934502314813</v>
      </c>
      <c r="B3426">
        <v>20</v>
      </c>
      <c r="C3426">
        <f t="shared" si="212"/>
        <v>21</v>
      </c>
      <c r="D3426">
        <v>23</v>
      </c>
      <c r="E3426">
        <f t="shared" si="213"/>
        <v>24</v>
      </c>
      <c r="F3426">
        <v>21</v>
      </c>
      <c r="G3426">
        <f t="shared" si="214"/>
        <v>22</v>
      </c>
      <c r="H3426">
        <v>22</v>
      </c>
      <c r="I3426">
        <f t="shared" si="215"/>
        <v>23</v>
      </c>
      <c r="J3426">
        <v>23386.799999999999</v>
      </c>
    </row>
    <row r="3427" spans="1:10" x14ac:dyDescent="0.25">
      <c r="A3427" s="1">
        <v>42918.934571759259</v>
      </c>
      <c r="B3427">
        <v>25</v>
      </c>
      <c r="C3427">
        <f t="shared" si="212"/>
        <v>26</v>
      </c>
      <c r="D3427">
        <v>28</v>
      </c>
      <c r="E3427">
        <f t="shared" si="213"/>
        <v>29</v>
      </c>
      <c r="F3427">
        <v>26</v>
      </c>
      <c r="G3427">
        <f t="shared" si="214"/>
        <v>27</v>
      </c>
      <c r="H3427">
        <v>27</v>
      </c>
      <c r="I3427">
        <f t="shared" si="215"/>
        <v>28</v>
      </c>
      <c r="J3427">
        <v>525.76900000000001</v>
      </c>
    </row>
    <row r="3428" spans="1:10" x14ac:dyDescent="0.25">
      <c r="A3428" s="1">
        <v>42918.947997685187</v>
      </c>
      <c r="B3428">
        <v>1</v>
      </c>
      <c r="C3428">
        <f t="shared" si="212"/>
        <v>2</v>
      </c>
      <c r="D3428">
        <v>4</v>
      </c>
      <c r="E3428">
        <f t="shared" si="213"/>
        <v>5</v>
      </c>
      <c r="F3428">
        <v>2</v>
      </c>
      <c r="G3428">
        <f t="shared" si="214"/>
        <v>3</v>
      </c>
      <c r="H3428">
        <v>3</v>
      </c>
      <c r="I3428">
        <f t="shared" si="215"/>
        <v>4</v>
      </c>
      <c r="J3428">
        <v>31.8706</v>
      </c>
    </row>
    <row r="3429" spans="1:10" x14ac:dyDescent="0.25">
      <c r="A3429" s="1">
        <v>42918.94803240741</v>
      </c>
      <c r="B3429">
        <v>2</v>
      </c>
      <c r="C3429">
        <f t="shared" si="212"/>
        <v>3</v>
      </c>
      <c r="D3429">
        <v>5</v>
      </c>
      <c r="E3429">
        <f t="shared" si="213"/>
        <v>6</v>
      </c>
      <c r="F3429">
        <v>3</v>
      </c>
      <c r="G3429">
        <f t="shared" si="214"/>
        <v>4</v>
      </c>
      <c r="H3429">
        <v>4</v>
      </c>
      <c r="I3429">
        <f t="shared" si="215"/>
        <v>5</v>
      </c>
      <c r="J3429">
        <v>29891.3</v>
      </c>
    </row>
    <row r="3430" spans="1:10" x14ac:dyDescent="0.25">
      <c r="A3430" s="1">
        <v>42918.948078703703</v>
      </c>
      <c r="B3430">
        <v>6</v>
      </c>
      <c r="C3430">
        <f t="shared" si="212"/>
        <v>7</v>
      </c>
      <c r="D3430">
        <v>9</v>
      </c>
      <c r="E3430">
        <f t="shared" si="213"/>
        <v>10</v>
      </c>
      <c r="F3430">
        <v>7</v>
      </c>
      <c r="G3430">
        <f t="shared" si="214"/>
        <v>8</v>
      </c>
      <c r="H3430">
        <v>8</v>
      </c>
      <c r="I3430">
        <f t="shared" si="215"/>
        <v>9</v>
      </c>
      <c r="J3430">
        <v>28045.599999999999</v>
      </c>
    </row>
    <row r="3431" spans="1:10" x14ac:dyDescent="0.25">
      <c r="A3431" s="1">
        <v>42918.948148148149</v>
      </c>
      <c r="B3431">
        <v>8</v>
      </c>
      <c r="C3431">
        <f t="shared" si="212"/>
        <v>9</v>
      </c>
      <c r="D3431">
        <v>11</v>
      </c>
      <c r="E3431">
        <f t="shared" si="213"/>
        <v>12</v>
      </c>
      <c r="F3431">
        <v>9</v>
      </c>
      <c r="G3431">
        <f t="shared" si="214"/>
        <v>10</v>
      </c>
      <c r="H3431">
        <v>10</v>
      </c>
      <c r="I3431">
        <f t="shared" si="215"/>
        <v>11</v>
      </c>
      <c r="J3431">
        <v>56043.3</v>
      </c>
    </row>
    <row r="3432" spans="1:10" x14ac:dyDescent="0.25">
      <c r="A3432" s="1">
        <v>42918.948240740741</v>
      </c>
      <c r="B3432">
        <v>13</v>
      </c>
      <c r="C3432">
        <f t="shared" si="212"/>
        <v>14</v>
      </c>
      <c r="D3432">
        <v>16</v>
      </c>
      <c r="E3432">
        <f t="shared" si="213"/>
        <v>17</v>
      </c>
      <c r="F3432">
        <v>14</v>
      </c>
      <c r="G3432">
        <f t="shared" si="214"/>
        <v>15</v>
      </c>
      <c r="H3432">
        <v>15</v>
      </c>
      <c r="I3432">
        <f t="shared" si="215"/>
        <v>16</v>
      </c>
      <c r="J3432">
        <v>62075.7</v>
      </c>
    </row>
    <row r="3433" spans="1:10" x14ac:dyDescent="0.25">
      <c r="A3433" s="1">
        <v>42918.948275462964</v>
      </c>
      <c r="B3433">
        <v>14</v>
      </c>
      <c r="C3433">
        <f t="shared" si="212"/>
        <v>15</v>
      </c>
      <c r="D3433">
        <v>17</v>
      </c>
      <c r="E3433">
        <f t="shared" si="213"/>
        <v>18</v>
      </c>
      <c r="F3433">
        <v>15</v>
      </c>
      <c r="G3433">
        <f t="shared" si="214"/>
        <v>16</v>
      </c>
      <c r="H3433">
        <v>16</v>
      </c>
      <c r="I3433">
        <f t="shared" si="215"/>
        <v>17</v>
      </c>
      <c r="J3433">
        <v>283.84399999999999</v>
      </c>
    </row>
    <row r="3434" spans="1:10" x14ac:dyDescent="0.25">
      <c r="A3434" s="1">
        <v>42918.948321759257</v>
      </c>
      <c r="B3434">
        <v>18</v>
      </c>
      <c r="C3434">
        <f t="shared" si="212"/>
        <v>19</v>
      </c>
      <c r="D3434">
        <v>21</v>
      </c>
      <c r="E3434">
        <f t="shared" si="213"/>
        <v>22</v>
      </c>
      <c r="F3434">
        <v>19</v>
      </c>
      <c r="G3434">
        <f t="shared" si="214"/>
        <v>20</v>
      </c>
      <c r="H3434">
        <v>20</v>
      </c>
      <c r="I3434">
        <f t="shared" si="215"/>
        <v>21</v>
      </c>
      <c r="J3434">
        <v>631.89400000000001</v>
      </c>
    </row>
    <row r="3435" spans="1:10" x14ac:dyDescent="0.25">
      <c r="A3435" s="1">
        <v>42918.948391203703</v>
      </c>
      <c r="B3435">
        <v>20</v>
      </c>
      <c r="C3435">
        <f t="shared" si="212"/>
        <v>21</v>
      </c>
      <c r="D3435">
        <v>23</v>
      </c>
      <c r="E3435">
        <f t="shared" si="213"/>
        <v>24</v>
      </c>
      <c r="F3435">
        <v>21</v>
      </c>
      <c r="G3435">
        <f t="shared" si="214"/>
        <v>22</v>
      </c>
      <c r="H3435">
        <v>22</v>
      </c>
      <c r="I3435">
        <f t="shared" si="215"/>
        <v>23</v>
      </c>
      <c r="J3435">
        <v>23688.3</v>
      </c>
    </row>
    <row r="3436" spans="1:10" x14ac:dyDescent="0.25">
      <c r="A3436" s="1">
        <v>42918.948460648149</v>
      </c>
      <c r="B3436">
        <v>25</v>
      </c>
      <c r="C3436">
        <f t="shared" si="212"/>
        <v>26</v>
      </c>
      <c r="D3436">
        <v>28</v>
      </c>
      <c r="E3436">
        <f t="shared" si="213"/>
        <v>29</v>
      </c>
      <c r="F3436">
        <v>26</v>
      </c>
      <c r="G3436">
        <f t="shared" si="214"/>
        <v>27</v>
      </c>
      <c r="H3436">
        <v>27</v>
      </c>
      <c r="I3436">
        <f t="shared" si="215"/>
        <v>28</v>
      </c>
      <c r="J3436">
        <v>432.697</v>
      </c>
    </row>
    <row r="3437" spans="1:10" x14ac:dyDescent="0.25">
      <c r="A3437" s="1">
        <v>42918.948506944442</v>
      </c>
      <c r="B3437">
        <v>26</v>
      </c>
      <c r="C3437">
        <f t="shared" si="212"/>
        <v>27</v>
      </c>
      <c r="D3437">
        <v>29</v>
      </c>
      <c r="E3437">
        <f t="shared" si="213"/>
        <v>30</v>
      </c>
      <c r="F3437">
        <v>27</v>
      </c>
      <c r="G3437">
        <f t="shared" si="214"/>
        <v>28</v>
      </c>
      <c r="H3437">
        <v>28</v>
      </c>
      <c r="I3437">
        <f t="shared" si="215"/>
        <v>29</v>
      </c>
      <c r="J3437">
        <v>1956.78</v>
      </c>
    </row>
    <row r="3438" spans="1:10" x14ac:dyDescent="0.25">
      <c r="A3438" s="1">
        <v>42918.961851851855</v>
      </c>
      <c r="B3438">
        <v>0</v>
      </c>
      <c r="C3438">
        <f t="shared" si="212"/>
        <v>1</v>
      </c>
      <c r="D3438">
        <v>3</v>
      </c>
      <c r="E3438">
        <f t="shared" si="213"/>
        <v>4</v>
      </c>
      <c r="F3438">
        <v>1</v>
      </c>
      <c r="G3438">
        <f t="shared" si="214"/>
        <v>2</v>
      </c>
      <c r="H3438">
        <v>2</v>
      </c>
      <c r="I3438">
        <f t="shared" si="215"/>
        <v>3</v>
      </c>
      <c r="J3438">
        <v>58779.7</v>
      </c>
    </row>
    <row r="3439" spans="1:10" x14ac:dyDescent="0.25">
      <c r="A3439" s="1">
        <v>42918.961898148147</v>
      </c>
      <c r="B3439">
        <v>1</v>
      </c>
      <c r="C3439">
        <f t="shared" si="212"/>
        <v>2</v>
      </c>
      <c r="D3439">
        <v>4</v>
      </c>
      <c r="E3439">
        <f t="shared" si="213"/>
        <v>5</v>
      </c>
      <c r="F3439">
        <v>2</v>
      </c>
      <c r="G3439">
        <f t="shared" si="214"/>
        <v>3</v>
      </c>
      <c r="H3439">
        <v>3</v>
      </c>
      <c r="I3439">
        <f t="shared" si="215"/>
        <v>4</v>
      </c>
      <c r="J3439">
        <v>37.939799999999998</v>
      </c>
    </row>
    <row r="3440" spans="1:10" x14ac:dyDescent="0.25">
      <c r="A3440" s="1">
        <v>42918.96193287037</v>
      </c>
      <c r="B3440">
        <v>2</v>
      </c>
      <c r="C3440">
        <f t="shared" si="212"/>
        <v>3</v>
      </c>
      <c r="D3440">
        <v>5</v>
      </c>
      <c r="E3440">
        <f t="shared" si="213"/>
        <v>6</v>
      </c>
      <c r="F3440">
        <v>3</v>
      </c>
      <c r="G3440">
        <f t="shared" si="214"/>
        <v>4</v>
      </c>
      <c r="H3440">
        <v>4</v>
      </c>
      <c r="I3440">
        <f t="shared" si="215"/>
        <v>5</v>
      </c>
      <c r="J3440">
        <v>29886.3</v>
      </c>
    </row>
    <row r="3441" spans="1:10" x14ac:dyDescent="0.25">
      <c r="A3441" s="1">
        <v>42918.96197916667</v>
      </c>
      <c r="B3441">
        <v>6</v>
      </c>
      <c r="C3441">
        <f t="shared" si="212"/>
        <v>7</v>
      </c>
      <c r="D3441">
        <v>9</v>
      </c>
      <c r="E3441">
        <f t="shared" si="213"/>
        <v>10</v>
      </c>
      <c r="F3441">
        <v>7</v>
      </c>
      <c r="G3441">
        <f t="shared" si="214"/>
        <v>8</v>
      </c>
      <c r="H3441">
        <v>8</v>
      </c>
      <c r="I3441">
        <f t="shared" si="215"/>
        <v>9</v>
      </c>
      <c r="J3441">
        <v>27966.2</v>
      </c>
    </row>
    <row r="3442" spans="1:10" x14ac:dyDescent="0.25">
      <c r="A3442" s="1">
        <v>42918.962060185186</v>
      </c>
      <c r="B3442">
        <v>8</v>
      </c>
      <c r="C3442">
        <f t="shared" si="212"/>
        <v>9</v>
      </c>
      <c r="D3442">
        <v>11</v>
      </c>
      <c r="E3442">
        <f t="shared" si="213"/>
        <v>12</v>
      </c>
      <c r="F3442">
        <v>9</v>
      </c>
      <c r="G3442">
        <f t="shared" si="214"/>
        <v>10</v>
      </c>
      <c r="H3442">
        <v>10</v>
      </c>
      <c r="I3442">
        <f t="shared" si="215"/>
        <v>11</v>
      </c>
      <c r="J3442">
        <v>55868.4</v>
      </c>
    </row>
    <row r="3443" spans="1:10" x14ac:dyDescent="0.25">
      <c r="A3443" s="1">
        <v>42918.962152777778</v>
      </c>
      <c r="B3443">
        <v>13</v>
      </c>
      <c r="C3443">
        <f t="shared" si="212"/>
        <v>14</v>
      </c>
      <c r="D3443">
        <v>16</v>
      </c>
      <c r="E3443">
        <f t="shared" si="213"/>
        <v>17</v>
      </c>
      <c r="F3443">
        <v>14</v>
      </c>
      <c r="G3443">
        <f t="shared" si="214"/>
        <v>15</v>
      </c>
      <c r="H3443">
        <v>15</v>
      </c>
      <c r="I3443">
        <f t="shared" si="215"/>
        <v>16</v>
      </c>
      <c r="J3443">
        <v>62008.1</v>
      </c>
    </row>
    <row r="3444" spans="1:10" x14ac:dyDescent="0.25">
      <c r="A3444" s="1">
        <v>42918.962187500001</v>
      </c>
      <c r="B3444">
        <v>14</v>
      </c>
      <c r="C3444">
        <f t="shared" si="212"/>
        <v>15</v>
      </c>
      <c r="D3444">
        <v>17</v>
      </c>
      <c r="E3444">
        <f t="shared" si="213"/>
        <v>18</v>
      </c>
      <c r="F3444">
        <v>15</v>
      </c>
      <c r="G3444">
        <f t="shared" si="214"/>
        <v>16</v>
      </c>
      <c r="H3444">
        <v>16</v>
      </c>
      <c r="I3444">
        <f t="shared" si="215"/>
        <v>17</v>
      </c>
      <c r="J3444">
        <v>279.63299999999998</v>
      </c>
    </row>
    <row r="3445" spans="1:10" x14ac:dyDescent="0.25">
      <c r="A3445" s="1">
        <v>42918.962233796294</v>
      </c>
      <c r="B3445">
        <v>18</v>
      </c>
      <c r="C3445">
        <f t="shared" si="212"/>
        <v>19</v>
      </c>
      <c r="D3445">
        <v>21</v>
      </c>
      <c r="E3445">
        <f t="shared" si="213"/>
        <v>22</v>
      </c>
      <c r="F3445">
        <v>19</v>
      </c>
      <c r="G3445">
        <f t="shared" si="214"/>
        <v>20</v>
      </c>
      <c r="H3445">
        <v>20</v>
      </c>
      <c r="I3445">
        <f t="shared" si="215"/>
        <v>21</v>
      </c>
      <c r="J3445">
        <v>2092.91</v>
      </c>
    </row>
    <row r="3446" spans="1:10" x14ac:dyDescent="0.25">
      <c r="A3446" s="1">
        <v>42918.962314814817</v>
      </c>
      <c r="B3446">
        <v>20</v>
      </c>
      <c r="C3446">
        <f t="shared" si="212"/>
        <v>21</v>
      </c>
      <c r="D3446">
        <v>23</v>
      </c>
      <c r="E3446">
        <f t="shared" si="213"/>
        <v>24</v>
      </c>
      <c r="F3446">
        <v>21</v>
      </c>
      <c r="G3446">
        <f t="shared" si="214"/>
        <v>22</v>
      </c>
      <c r="H3446">
        <v>22</v>
      </c>
      <c r="I3446">
        <f t="shared" si="215"/>
        <v>23</v>
      </c>
      <c r="J3446">
        <v>21166.7</v>
      </c>
    </row>
    <row r="3447" spans="1:10" x14ac:dyDescent="0.25">
      <c r="A3447" s="1">
        <v>42918.962395833332</v>
      </c>
      <c r="B3447">
        <v>25</v>
      </c>
      <c r="C3447">
        <f t="shared" si="212"/>
        <v>26</v>
      </c>
      <c r="D3447">
        <v>28</v>
      </c>
      <c r="E3447">
        <f t="shared" si="213"/>
        <v>29</v>
      </c>
      <c r="F3447">
        <v>26</v>
      </c>
      <c r="G3447">
        <f t="shared" si="214"/>
        <v>27</v>
      </c>
      <c r="H3447">
        <v>27</v>
      </c>
      <c r="I3447">
        <f t="shared" si="215"/>
        <v>28</v>
      </c>
      <c r="J3447">
        <v>818.82500000000005</v>
      </c>
    </row>
    <row r="3448" spans="1:10" x14ac:dyDescent="0.25">
      <c r="A3448" s="1">
        <v>42918.962442129632</v>
      </c>
      <c r="B3448">
        <v>26</v>
      </c>
      <c r="C3448">
        <f t="shared" si="212"/>
        <v>27</v>
      </c>
      <c r="D3448">
        <v>29</v>
      </c>
      <c r="E3448">
        <f t="shared" si="213"/>
        <v>30</v>
      </c>
      <c r="F3448">
        <v>27</v>
      </c>
      <c r="G3448">
        <f t="shared" si="214"/>
        <v>28</v>
      </c>
      <c r="H3448">
        <v>28</v>
      </c>
      <c r="I3448">
        <f t="shared" si="215"/>
        <v>29</v>
      </c>
      <c r="J3448">
        <v>2057.81</v>
      </c>
    </row>
    <row r="3449" spans="1:10" x14ac:dyDescent="0.25">
      <c r="A3449" s="1">
        <v>42918.975729166668</v>
      </c>
      <c r="B3449">
        <v>0</v>
      </c>
      <c r="C3449">
        <f t="shared" si="212"/>
        <v>1</v>
      </c>
      <c r="D3449">
        <v>3</v>
      </c>
      <c r="E3449">
        <f t="shared" si="213"/>
        <v>4</v>
      </c>
      <c r="F3449">
        <v>1</v>
      </c>
      <c r="G3449">
        <f t="shared" si="214"/>
        <v>2</v>
      </c>
      <c r="H3449">
        <v>2</v>
      </c>
      <c r="I3449">
        <f t="shared" si="215"/>
        <v>3</v>
      </c>
      <c r="J3449">
        <v>57552.4</v>
      </c>
    </row>
    <row r="3450" spans="1:10" x14ac:dyDescent="0.25">
      <c r="A3450" s="1">
        <v>42918.975787037038</v>
      </c>
      <c r="B3450">
        <v>1</v>
      </c>
      <c r="C3450">
        <f t="shared" si="212"/>
        <v>2</v>
      </c>
      <c r="D3450">
        <v>4</v>
      </c>
      <c r="E3450">
        <f t="shared" si="213"/>
        <v>5</v>
      </c>
      <c r="F3450">
        <v>2</v>
      </c>
      <c r="G3450">
        <f t="shared" si="214"/>
        <v>3</v>
      </c>
      <c r="H3450">
        <v>3</v>
      </c>
      <c r="I3450">
        <f t="shared" si="215"/>
        <v>4</v>
      </c>
      <c r="J3450">
        <v>15.195</v>
      </c>
    </row>
    <row r="3451" spans="1:10" x14ac:dyDescent="0.25">
      <c r="A3451" s="1">
        <v>42918.975821759261</v>
      </c>
      <c r="B3451">
        <v>2</v>
      </c>
      <c r="C3451">
        <f t="shared" si="212"/>
        <v>3</v>
      </c>
      <c r="D3451">
        <v>5</v>
      </c>
      <c r="E3451">
        <f t="shared" si="213"/>
        <v>6</v>
      </c>
      <c r="F3451">
        <v>3</v>
      </c>
      <c r="G3451">
        <f t="shared" si="214"/>
        <v>4</v>
      </c>
      <c r="H3451">
        <v>4</v>
      </c>
      <c r="I3451">
        <f t="shared" si="215"/>
        <v>5</v>
      </c>
      <c r="J3451">
        <v>26895.200000000001</v>
      </c>
    </row>
    <row r="3452" spans="1:10" x14ac:dyDescent="0.25">
      <c r="A3452" s="1">
        <v>42918.975856481484</v>
      </c>
      <c r="B3452">
        <v>6</v>
      </c>
      <c r="C3452">
        <f t="shared" si="212"/>
        <v>7</v>
      </c>
      <c r="D3452">
        <v>9</v>
      </c>
      <c r="E3452">
        <f t="shared" si="213"/>
        <v>10</v>
      </c>
      <c r="F3452">
        <v>7</v>
      </c>
      <c r="G3452">
        <f t="shared" si="214"/>
        <v>8</v>
      </c>
      <c r="H3452">
        <v>8</v>
      </c>
      <c r="I3452">
        <f t="shared" si="215"/>
        <v>9</v>
      </c>
      <c r="J3452">
        <v>28259.9</v>
      </c>
    </row>
    <row r="3453" spans="1:10" x14ac:dyDescent="0.25">
      <c r="A3453" s="1">
        <v>42918.975937499999</v>
      </c>
      <c r="B3453">
        <v>8</v>
      </c>
      <c r="C3453">
        <f t="shared" si="212"/>
        <v>9</v>
      </c>
      <c r="D3453">
        <v>11</v>
      </c>
      <c r="E3453">
        <f t="shared" si="213"/>
        <v>12</v>
      </c>
      <c r="F3453">
        <v>9</v>
      </c>
      <c r="G3453">
        <f t="shared" si="214"/>
        <v>10</v>
      </c>
      <c r="H3453">
        <v>10</v>
      </c>
      <c r="I3453">
        <f t="shared" si="215"/>
        <v>11</v>
      </c>
      <c r="J3453">
        <v>57401.4</v>
      </c>
    </row>
    <row r="3454" spans="1:10" x14ac:dyDescent="0.25">
      <c r="A3454" s="1">
        <v>42918.976030092592</v>
      </c>
      <c r="B3454">
        <v>13</v>
      </c>
      <c r="C3454">
        <f t="shared" si="212"/>
        <v>14</v>
      </c>
      <c r="D3454">
        <v>16</v>
      </c>
      <c r="E3454">
        <f t="shared" si="213"/>
        <v>17</v>
      </c>
      <c r="F3454">
        <v>14</v>
      </c>
      <c r="G3454">
        <f t="shared" si="214"/>
        <v>15</v>
      </c>
      <c r="H3454">
        <v>15</v>
      </c>
      <c r="I3454">
        <f t="shared" si="215"/>
        <v>16</v>
      </c>
      <c r="J3454">
        <v>62416.3</v>
      </c>
    </row>
    <row r="3455" spans="1:10" x14ac:dyDescent="0.25">
      <c r="A3455" s="1">
        <v>42918.976064814815</v>
      </c>
      <c r="B3455">
        <v>14</v>
      </c>
      <c r="C3455">
        <f t="shared" si="212"/>
        <v>15</v>
      </c>
      <c r="D3455">
        <v>17</v>
      </c>
      <c r="E3455">
        <f t="shared" si="213"/>
        <v>18</v>
      </c>
      <c r="F3455">
        <v>15</v>
      </c>
      <c r="G3455">
        <f t="shared" si="214"/>
        <v>16</v>
      </c>
      <c r="H3455">
        <v>16</v>
      </c>
      <c r="I3455">
        <f t="shared" si="215"/>
        <v>17</v>
      </c>
      <c r="J3455">
        <v>279.98399999999998</v>
      </c>
    </row>
    <row r="3456" spans="1:10" x14ac:dyDescent="0.25">
      <c r="A3456" s="1">
        <v>42918.976111111115</v>
      </c>
      <c r="B3456">
        <v>18</v>
      </c>
      <c r="C3456">
        <f t="shared" si="212"/>
        <v>19</v>
      </c>
      <c r="D3456">
        <v>21</v>
      </c>
      <c r="E3456">
        <f t="shared" si="213"/>
        <v>22</v>
      </c>
      <c r="F3456">
        <v>19</v>
      </c>
      <c r="G3456">
        <f t="shared" si="214"/>
        <v>20</v>
      </c>
      <c r="H3456">
        <v>20</v>
      </c>
      <c r="I3456">
        <f t="shared" si="215"/>
        <v>21</v>
      </c>
      <c r="J3456">
        <v>2195.33</v>
      </c>
    </row>
    <row r="3457" spans="1:10" x14ac:dyDescent="0.25">
      <c r="A3457" s="1">
        <v>42918.97619212963</v>
      </c>
      <c r="B3457">
        <v>20</v>
      </c>
      <c r="C3457">
        <f t="shared" si="212"/>
        <v>21</v>
      </c>
      <c r="D3457">
        <v>23</v>
      </c>
      <c r="E3457">
        <f t="shared" si="213"/>
        <v>24</v>
      </c>
      <c r="F3457">
        <v>21</v>
      </c>
      <c r="G3457">
        <f t="shared" si="214"/>
        <v>22</v>
      </c>
      <c r="H3457">
        <v>22</v>
      </c>
      <c r="I3457">
        <f t="shared" si="215"/>
        <v>23</v>
      </c>
      <c r="J3457">
        <v>21379.9</v>
      </c>
    </row>
    <row r="3458" spans="1:10" x14ac:dyDescent="0.25">
      <c r="A3458" s="1">
        <v>42918.976261574076</v>
      </c>
      <c r="B3458">
        <v>25</v>
      </c>
      <c r="C3458">
        <f t="shared" si="212"/>
        <v>26</v>
      </c>
      <c r="D3458">
        <v>28</v>
      </c>
      <c r="E3458">
        <f t="shared" si="213"/>
        <v>29</v>
      </c>
      <c r="F3458">
        <v>26</v>
      </c>
      <c r="G3458">
        <f t="shared" si="214"/>
        <v>27</v>
      </c>
      <c r="H3458">
        <v>27</v>
      </c>
      <c r="I3458">
        <f t="shared" si="215"/>
        <v>28</v>
      </c>
      <c r="J3458">
        <v>847.12300000000005</v>
      </c>
    </row>
    <row r="3459" spans="1:10" x14ac:dyDescent="0.25">
      <c r="A3459" s="1">
        <v>42918.9762962963</v>
      </c>
      <c r="B3459">
        <v>26</v>
      </c>
      <c r="C3459">
        <f t="shared" ref="C3459:C3522" si="216">B3459+1</f>
        <v>27</v>
      </c>
      <c r="D3459">
        <v>29</v>
      </c>
      <c r="E3459">
        <f t="shared" ref="E3459:E3522" si="217">D3459+1</f>
        <v>30</v>
      </c>
      <c r="F3459">
        <v>27</v>
      </c>
      <c r="G3459">
        <f t="shared" ref="G3459:G3522" si="218">F3459+1</f>
        <v>28</v>
      </c>
      <c r="H3459">
        <v>28</v>
      </c>
      <c r="I3459">
        <f t="shared" ref="I3459:I3522" si="219">H3459+1</f>
        <v>29</v>
      </c>
      <c r="J3459">
        <v>2208.87</v>
      </c>
    </row>
    <row r="3460" spans="1:10" x14ac:dyDescent="0.25">
      <c r="A3460" s="1">
        <v>42918.989618055559</v>
      </c>
      <c r="B3460">
        <v>0</v>
      </c>
      <c r="C3460">
        <f t="shared" si="216"/>
        <v>1</v>
      </c>
      <c r="D3460">
        <v>3</v>
      </c>
      <c r="E3460">
        <f t="shared" si="217"/>
        <v>4</v>
      </c>
      <c r="F3460">
        <v>1</v>
      </c>
      <c r="G3460">
        <f t="shared" si="218"/>
        <v>2</v>
      </c>
      <c r="H3460">
        <v>2</v>
      </c>
      <c r="I3460">
        <f t="shared" si="219"/>
        <v>3</v>
      </c>
      <c r="J3460">
        <v>49630.1</v>
      </c>
    </row>
    <row r="3461" spans="1:10" x14ac:dyDescent="0.25">
      <c r="A3461" s="1">
        <v>42918.989664351851</v>
      </c>
      <c r="B3461">
        <v>1</v>
      </c>
      <c r="C3461">
        <f t="shared" si="216"/>
        <v>2</v>
      </c>
      <c r="D3461">
        <v>4</v>
      </c>
      <c r="E3461">
        <f t="shared" si="217"/>
        <v>5</v>
      </c>
      <c r="F3461">
        <v>2</v>
      </c>
      <c r="G3461">
        <f t="shared" si="218"/>
        <v>3</v>
      </c>
      <c r="H3461">
        <v>3</v>
      </c>
      <c r="I3461">
        <f t="shared" si="219"/>
        <v>4</v>
      </c>
      <c r="J3461">
        <v>13.996600000000001</v>
      </c>
    </row>
    <row r="3462" spans="1:10" x14ac:dyDescent="0.25">
      <c r="A3462" s="1">
        <v>42918.989756944444</v>
      </c>
      <c r="B3462">
        <v>6</v>
      </c>
      <c r="C3462">
        <f t="shared" si="216"/>
        <v>7</v>
      </c>
      <c r="D3462">
        <v>9</v>
      </c>
      <c r="E3462">
        <f t="shared" si="217"/>
        <v>10</v>
      </c>
      <c r="F3462">
        <v>7</v>
      </c>
      <c r="G3462">
        <f t="shared" si="218"/>
        <v>8</v>
      </c>
      <c r="H3462">
        <v>8</v>
      </c>
      <c r="I3462">
        <f t="shared" si="219"/>
        <v>9</v>
      </c>
      <c r="J3462">
        <v>28131.7</v>
      </c>
    </row>
    <row r="3463" spans="1:10" x14ac:dyDescent="0.25">
      <c r="A3463" s="1">
        <v>42918.989837962959</v>
      </c>
      <c r="B3463">
        <v>8</v>
      </c>
      <c r="C3463">
        <f t="shared" si="216"/>
        <v>9</v>
      </c>
      <c r="D3463">
        <v>11</v>
      </c>
      <c r="E3463">
        <f t="shared" si="217"/>
        <v>12</v>
      </c>
      <c r="F3463">
        <v>9</v>
      </c>
      <c r="G3463">
        <f t="shared" si="218"/>
        <v>10</v>
      </c>
      <c r="H3463">
        <v>10</v>
      </c>
      <c r="I3463">
        <f t="shared" si="219"/>
        <v>11</v>
      </c>
      <c r="J3463">
        <v>57115.7</v>
      </c>
    </row>
    <row r="3464" spans="1:10" x14ac:dyDescent="0.25">
      <c r="A3464" s="1">
        <v>42918.989918981482</v>
      </c>
      <c r="B3464">
        <v>13</v>
      </c>
      <c r="C3464">
        <f t="shared" si="216"/>
        <v>14</v>
      </c>
      <c r="D3464">
        <v>16</v>
      </c>
      <c r="E3464">
        <f t="shared" si="217"/>
        <v>17</v>
      </c>
      <c r="F3464">
        <v>14</v>
      </c>
      <c r="G3464">
        <f t="shared" si="218"/>
        <v>15</v>
      </c>
      <c r="H3464">
        <v>15</v>
      </c>
      <c r="I3464">
        <f t="shared" si="219"/>
        <v>16</v>
      </c>
      <c r="J3464">
        <v>62434</v>
      </c>
    </row>
    <row r="3465" spans="1:10" x14ac:dyDescent="0.25">
      <c r="A3465" s="1">
        <v>42918.989965277775</v>
      </c>
      <c r="B3465">
        <v>14</v>
      </c>
      <c r="C3465">
        <f t="shared" si="216"/>
        <v>15</v>
      </c>
      <c r="D3465">
        <v>17</v>
      </c>
      <c r="E3465">
        <f t="shared" si="217"/>
        <v>18</v>
      </c>
      <c r="F3465">
        <v>15</v>
      </c>
      <c r="G3465">
        <f t="shared" si="218"/>
        <v>16</v>
      </c>
      <c r="H3465">
        <v>16</v>
      </c>
      <c r="I3465">
        <f t="shared" si="219"/>
        <v>17</v>
      </c>
      <c r="J3465">
        <v>285.46699999999998</v>
      </c>
    </row>
    <row r="3466" spans="1:10" x14ac:dyDescent="0.25">
      <c r="A3466" s="1">
        <v>42918.990011574075</v>
      </c>
      <c r="B3466">
        <v>18</v>
      </c>
      <c r="C3466">
        <f t="shared" si="216"/>
        <v>19</v>
      </c>
      <c r="D3466">
        <v>21</v>
      </c>
      <c r="E3466">
        <f t="shared" si="217"/>
        <v>22</v>
      </c>
      <c r="F3466">
        <v>19</v>
      </c>
      <c r="G3466">
        <f t="shared" si="218"/>
        <v>20</v>
      </c>
      <c r="H3466">
        <v>20</v>
      </c>
      <c r="I3466">
        <f t="shared" si="219"/>
        <v>21</v>
      </c>
      <c r="J3466">
        <v>2108.85</v>
      </c>
    </row>
    <row r="3467" spans="1:10" x14ac:dyDescent="0.25">
      <c r="A3467" s="1">
        <v>42918.990081018521</v>
      </c>
      <c r="B3467">
        <v>20</v>
      </c>
      <c r="C3467">
        <f t="shared" si="216"/>
        <v>21</v>
      </c>
      <c r="D3467">
        <v>23</v>
      </c>
      <c r="E3467">
        <f t="shared" si="217"/>
        <v>24</v>
      </c>
      <c r="F3467">
        <v>21</v>
      </c>
      <c r="G3467">
        <f t="shared" si="218"/>
        <v>22</v>
      </c>
      <c r="H3467">
        <v>22</v>
      </c>
      <c r="I3467">
        <f t="shared" si="219"/>
        <v>23</v>
      </c>
      <c r="J3467">
        <v>22266.799999999999</v>
      </c>
    </row>
    <row r="3468" spans="1:10" x14ac:dyDescent="0.25">
      <c r="A3468" s="1">
        <v>42918.990162037036</v>
      </c>
      <c r="B3468">
        <v>25</v>
      </c>
      <c r="C3468">
        <f t="shared" si="216"/>
        <v>26</v>
      </c>
      <c r="D3468">
        <v>28</v>
      </c>
      <c r="E3468">
        <f t="shared" si="217"/>
        <v>29</v>
      </c>
      <c r="F3468">
        <v>26</v>
      </c>
      <c r="G3468">
        <f t="shared" si="218"/>
        <v>27</v>
      </c>
      <c r="H3468">
        <v>27</v>
      </c>
      <c r="I3468">
        <f t="shared" si="219"/>
        <v>28</v>
      </c>
      <c r="J3468">
        <v>945.95899999999995</v>
      </c>
    </row>
    <row r="3469" spans="1:10" x14ac:dyDescent="0.25">
      <c r="A3469" s="1">
        <v>42919.017407407409</v>
      </c>
      <c r="B3469">
        <v>0</v>
      </c>
      <c r="C3469">
        <f t="shared" si="216"/>
        <v>1</v>
      </c>
      <c r="D3469">
        <v>3</v>
      </c>
      <c r="E3469">
        <f t="shared" si="217"/>
        <v>4</v>
      </c>
      <c r="F3469">
        <v>1</v>
      </c>
      <c r="G3469">
        <f t="shared" si="218"/>
        <v>2</v>
      </c>
      <c r="H3469">
        <v>2</v>
      </c>
      <c r="I3469">
        <f t="shared" si="219"/>
        <v>3</v>
      </c>
      <c r="J3469">
        <v>48227.9</v>
      </c>
    </row>
    <row r="3470" spans="1:10" x14ac:dyDescent="0.25">
      <c r="A3470" s="1">
        <v>42919.017442129632</v>
      </c>
      <c r="B3470">
        <v>1</v>
      </c>
      <c r="C3470">
        <f t="shared" si="216"/>
        <v>2</v>
      </c>
      <c r="D3470">
        <v>4</v>
      </c>
      <c r="E3470">
        <f t="shared" si="217"/>
        <v>5</v>
      </c>
      <c r="F3470">
        <v>2</v>
      </c>
      <c r="G3470">
        <f t="shared" si="218"/>
        <v>3</v>
      </c>
      <c r="H3470">
        <v>3</v>
      </c>
      <c r="I3470">
        <f t="shared" si="219"/>
        <v>4</v>
      </c>
      <c r="J3470">
        <v>21.344000000000001</v>
      </c>
    </row>
    <row r="3471" spans="1:10" x14ac:dyDescent="0.25">
      <c r="A3471" s="1">
        <v>42919.017488425925</v>
      </c>
      <c r="B3471">
        <v>2</v>
      </c>
      <c r="C3471">
        <f t="shared" si="216"/>
        <v>3</v>
      </c>
      <c r="D3471">
        <v>5</v>
      </c>
      <c r="E3471">
        <f t="shared" si="217"/>
        <v>6</v>
      </c>
      <c r="F3471">
        <v>3</v>
      </c>
      <c r="G3471">
        <f t="shared" si="218"/>
        <v>4</v>
      </c>
      <c r="H3471">
        <v>4</v>
      </c>
      <c r="I3471">
        <f t="shared" si="219"/>
        <v>5</v>
      </c>
      <c r="J3471">
        <v>27889.8</v>
      </c>
    </row>
    <row r="3472" spans="1:10" x14ac:dyDescent="0.25">
      <c r="A3472" s="1">
        <v>42919.017523148148</v>
      </c>
      <c r="B3472">
        <v>6</v>
      </c>
      <c r="C3472">
        <f t="shared" si="216"/>
        <v>7</v>
      </c>
      <c r="D3472">
        <v>9</v>
      </c>
      <c r="E3472">
        <f t="shared" si="217"/>
        <v>10</v>
      </c>
      <c r="F3472">
        <v>7</v>
      </c>
      <c r="G3472">
        <f t="shared" si="218"/>
        <v>8</v>
      </c>
      <c r="H3472">
        <v>8</v>
      </c>
      <c r="I3472">
        <f t="shared" si="219"/>
        <v>9</v>
      </c>
      <c r="J3472">
        <v>27792.5</v>
      </c>
    </row>
    <row r="3473" spans="1:10" x14ac:dyDescent="0.25">
      <c r="A3473" s="1">
        <v>42919.017604166664</v>
      </c>
      <c r="B3473">
        <v>8</v>
      </c>
      <c r="C3473">
        <f t="shared" si="216"/>
        <v>9</v>
      </c>
      <c r="D3473">
        <v>11</v>
      </c>
      <c r="E3473">
        <f t="shared" si="217"/>
        <v>12</v>
      </c>
      <c r="F3473">
        <v>9</v>
      </c>
      <c r="G3473">
        <f t="shared" si="218"/>
        <v>10</v>
      </c>
      <c r="H3473">
        <v>10</v>
      </c>
      <c r="I3473">
        <f t="shared" si="219"/>
        <v>11</v>
      </c>
      <c r="J3473">
        <v>57904</v>
      </c>
    </row>
    <row r="3474" spans="1:10" x14ac:dyDescent="0.25">
      <c r="A3474" s="1">
        <v>42919.017685185187</v>
      </c>
      <c r="B3474">
        <v>13</v>
      </c>
      <c r="C3474">
        <f t="shared" si="216"/>
        <v>14</v>
      </c>
      <c r="D3474">
        <v>16</v>
      </c>
      <c r="E3474">
        <f t="shared" si="217"/>
        <v>17</v>
      </c>
      <c r="F3474">
        <v>14</v>
      </c>
      <c r="G3474">
        <f t="shared" si="218"/>
        <v>15</v>
      </c>
      <c r="H3474">
        <v>15</v>
      </c>
      <c r="I3474">
        <f t="shared" si="219"/>
        <v>16</v>
      </c>
      <c r="J3474">
        <v>61049.7</v>
      </c>
    </row>
    <row r="3475" spans="1:10" x14ac:dyDescent="0.25">
      <c r="A3475" s="1">
        <v>42919.017731481479</v>
      </c>
      <c r="B3475">
        <v>14</v>
      </c>
      <c r="C3475">
        <f t="shared" si="216"/>
        <v>15</v>
      </c>
      <c r="D3475">
        <v>17</v>
      </c>
      <c r="E3475">
        <f t="shared" si="217"/>
        <v>18</v>
      </c>
      <c r="F3475">
        <v>15</v>
      </c>
      <c r="G3475">
        <f t="shared" si="218"/>
        <v>16</v>
      </c>
      <c r="H3475">
        <v>16</v>
      </c>
      <c r="I3475">
        <f t="shared" si="219"/>
        <v>17</v>
      </c>
      <c r="J3475">
        <v>297.63</v>
      </c>
    </row>
    <row r="3476" spans="1:10" x14ac:dyDescent="0.25">
      <c r="A3476" s="1">
        <v>42919.017777777779</v>
      </c>
      <c r="B3476">
        <v>18</v>
      </c>
      <c r="C3476">
        <f t="shared" si="216"/>
        <v>19</v>
      </c>
      <c r="D3476">
        <v>21</v>
      </c>
      <c r="E3476">
        <f t="shared" si="217"/>
        <v>22</v>
      </c>
      <c r="F3476">
        <v>19</v>
      </c>
      <c r="G3476">
        <f t="shared" si="218"/>
        <v>20</v>
      </c>
      <c r="H3476">
        <v>20</v>
      </c>
      <c r="I3476">
        <f t="shared" si="219"/>
        <v>21</v>
      </c>
      <c r="J3476">
        <v>2179.58</v>
      </c>
    </row>
    <row r="3477" spans="1:10" x14ac:dyDescent="0.25">
      <c r="A3477" s="1">
        <v>42919.017847222225</v>
      </c>
      <c r="B3477">
        <v>20</v>
      </c>
      <c r="C3477">
        <f t="shared" si="216"/>
        <v>21</v>
      </c>
      <c r="D3477">
        <v>23</v>
      </c>
      <c r="E3477">
        <f t="shared" si="217"/>
        <v>24</v>
      </c>
      <c r="F3477">
        <v>21</v>
      </c>
      <c r="G3477">
        <f t="shared" si="218"/>
        <v>22</v>
      </c>
      <c r="H3477">
        <v>22</v>
      </c>
      <c r="I3477">
        <f t="shared" si="219"/>
        <v>23</v>
      </c>
      <c r="J3477">
        <v>21673.9</v>
      </c>
    </row>
    <row r="3478" spans="1:10" x14ac:dyDescent="0.25">
      <c r="A3478" s="1">
        <v>42919.017928240741</v>
      </c>
      <c r="B3478">
        <v>25</v>
      </c>
      <c r="C3478">
        <f t="shared" si="216"/>
        <v>26</v>
      </c>
      <c r="D3478">
        <v>28</v>
      </c>
      <c r="E3478">
        <f t="shared" si="217"/>
        <v>29</v>
      </c>
      <c r="F3478">
        <v>26</v>
      </c>
      <c r="G3478">
        <f t="shared" si="218"/>
        <v>27</v>
      </c>
      <c r="H3478">
        <v>27</v>
      </c>
      <c r="I3478">
        <f t="shared" si="219"/>
        <v>28</v>
      </c>
      <c r="J3478">
        <v>805.44399999999996</v>
      </c>
    </row>
    <row r="3479" spans="1:10" x14ac:dyDescent="0.25">
      <c r="A3479" s="1">
        <v>42919.031284722223</v>
      </c>
      <c r="B3479">
        <v>0</v>
      </c>
      <c r="C3479">
        <f t="shared" si="216"/>
        <v>1</v>
      </c>
      <c r="D3479">
        <v>3</v>
      </c>
      <c r="E3479">
        <f t="shared" si="217"/>
        <v>4</v>
      </c>
      <c r="F3479">
        <v>1</v>
      </c>
      <c r="G3479">
        <f t="shared" si="218"/>
        <v>2</v>
      </c>
      <c r="H3479">
        <v>2</v>
      </c>
      <c r="I3479">
        <f t="shared" si="219"/>
        <v>3</v>
      </c>
      <c r="J3479">
        <v>49996.2</v>
      </c>
    </row>
    <row r="3480" spans="1:10" x14ac:dyDescent="0.25">
      <c r="A3480" s="1">
        <v>42919.031331018516</v>
      </c>
      <c r="B3480">
        <v>1</v>
      </c>
      <c r="C3480">
        <f t="shared" si="216"/>
        <v>2</v>
      </c>
      <c r="D3480">
        <v>4</v>
      </c>
      <c r="E3480">
        <f t="shared" si="217"/>
        <v>5</v>
      </c>
      <c r="F3480">
        <v>2</v>
      </c>
      <c r="G3480">
        <f t="shared" si="218"/>
        <v>3</v>
      </c>
      <c r="H3480">
        <v>3</v>
      </c>
      <c r="I3480">
        <f t="shared" si="219"/>
        <v>4</v>
      </c>
      <c r="J3480">
        <v>35.159199999999998</v>
      </c>
    </row>
    <row r="3481" spans="1:10" x14ac:dyDescent="0.25">
      <c r="A3481" s="1">
        <v>42919.031377314815</v>
      </c>
      <c r="B3481">
        <v>2</v>
      </c>
      <c r="C3481">
        <f t="shared" si="216"/>
        <v>3</v>
      </c>
      <c r="D3481">
        <v>5</v>
      </c>
      <c r="E3481">
        <f t="shared" si="217"/>
        <v>6</v>
      </c>
      <c r="F3481">
        <v>3</v>
      </c>
      <c r="G3481">
        <f t="shared" si="218"/>
        <v>4</v>
      </c>
      <c r="H3481">
        <v>4</v>
      </c>
      <c r="I3481">
        <f t="shared" si="219"/>
        <v>5</v>
      </c>
      <c r="J3481">
        <v>27723.5</v>
      </c>
    </row>
    <row r="3482" spans="1:10" x14ac:dyDescent="0.25">
      <c r="A3482" s="1">
        <v>42919.031412037039</v>
      </c>
      <c r="B3482">
        <v>6</v>
      </c>
      <c r="C3482">
        <f t="shared" si="216"/>
        <v>7</v>
      </c>
      <c r="D3482">
        <v>9</v>
      </c>
      <c r="E3482">
        <f t="shared" si="217"/>
        <v>10</v>
      </c>
      <c r="F3482">
        <v>7</v>
      </c>
      <c r="G3482">
        <f t="shared" si="218"/>
        <v>8</v>
      </c>
      <c r="H3482">
        <v>8</v>
      </c>
      <c r="I3482">
        <f t="shared" si="219"/>
        <v>9</v>
      </c>
      <c r="J3482">
        <v>28168</v>
      </c>
    </row>
    <row r="3483" spans="1:10" x14ac:dyDescent="0.25">
      <c r="A3483" s="1">
        <v>42919.031504629631</v>
      </c>
      <c r="B3483">
        <v>8</v>
      </c>
      <c r="C3483">
        <f t="shared" si="216"/>
        <v>9</v>
      </c>
      <c r="D3483">
        <v>11</v>
      </c>
      <c r="E3483">
        <f t="shared" si="217"/>
        <v>12</v>
      </c>
      <c r="F3483">
        <v>9</v>
      </c>
      <c r="G3483">
        <f t="shared" si="218"/>
        <v>10</v>
      </c>
      <c r="H3483">
        <v>10</v>
      </c>
      <c r="I3483">
        <f t="shared" si="219"/>
        <v>11</v>
      </c>
      <c r="J3483">
        <v>58524.9</v>
      </c>
    </row>
    <row r="3484" spans="1:10" x14ac:dyDescent="0.25">
      <c r="A3484" s="1">
        <v>42919.031585648147</v>
      </c>
      <c r="B3484">
        <v>13</v>
      </c>
      <c r="C3484">
        <f t="shared" si="216"/>
        <v>14</v>
      </c>
      <c r="D3484">
        <v>16</v>
      </c>
      <c r="E3484">
        <f t="shared" si="217"/>
        <v>17</v>
      </c>
      <c r="F3484">
        <v>14</v>
      </c>
      <c r="G3484">
        <f t="shared" si="218"/>
        <v>15</v>
      </c>
      <c r="H3484">
        <v>15</v>
      </c>
      <c r="I3484">
        <f t="shared" si="219"/>
        <v>16</v>
      </c>
      <c r="J3484">
        <v>59044.800000000003</v>
      </c>
    </row>
    <row r="3485" spans="1:10" x14ac:dyDescent="0.25">
      <c r="A3485" s="1">
        <v>42919.03162037037</v>
      </c>
      <c r="B3485">
        <v>14</v>
      </c>
      <c r="C3485">
        <f t="shared" si="216"/>
        <v>15</v>
      </c>
      <c r="D3485">
        <v>17</v>
      </c>
      <c r="E3485">
        <f t="shared" si="217"/>
        <v>18</v>
      </c>
      <c r="F3485">
        <v>15</v>
      </c>
      <c r="G3485">
        <f t="shared" si="218"/>
        <v>16</v>
      </c>
      <c r="H3485">
        <v>16</v>
      </c>
      <c r="I3485">
        <f t="shared" si="219"/>
        <v>17</v>
      </c>
      <c r="J3485">
        <v>279.72000000000003</v>
      </c>
    </row>
    <row r="3486" spans="1:10" x14ac:dyDescent="0.25">
      <c r="A3486" s="1">
        <v>42919.031655092593</v>
      </c>
      <c r="B3486">
        <v>18</v>
      </c>
      <c r="C3486">
        <f t="shared" si="216"/>
        <v>19</v>
      </c>
      <c r="D3486">
        <v>21</v>
      </c>
      <c r="E3486">
        <f t="shared" si="217"/>
        <v>22</v>
      </c>
      <c r="F3486">
        <v>19</v>
      </c>
      <c r="G3486">
        <f t="shared" si="218"/>
        <v>20</v>
      </c>
      <c r="H3486">
        <v>20</v>
      </c>
      <c r="I3486">
        <f t="shared" si="219"/>
        <v>21</v>
      </c>
      <c r="J3486">
        <v>2239.85</v>
      </c>
    </row>
    <row r="3487" spans="1:10" x14ac:dyDescent="0.25">
      <c r="A3487" s="1">
        <v>42919.031736111108</v>
      </c>
      <c r="B3487">
        <v>20</v>
      </c>
      <c r="C3487">
        <f t="shared" si="216"/>
        <v>21</v>
      </c>
      <c r="D3487">
        <v>23</v>
      </c>
      <c r="E3487">
        <f t="shared" si="217"/>
        <v>24</v>
      </c>
      <c r="F3487">
        <v>21</v>
      </c>
      <c r="G3487">
        <f t="shared" si="218"/>
        <v>22</v>
      </c>
      <c r="H3487">
        <v>22</v>
      </c>
      <c r="I3487">
        <f t="shared" si="219"/>
        <v>23</v>
      </c>
      <c r="J3487">
        <v>21095.3</v>
      </c>
    </row>
    <row r="3488" spans="1:10" x14ac:dyDescent="0.25">
      <c r="A3488" s="1">
        <v>42919.031805555554</v>
      </c>
      <c r="B3488">
        <v>25</v>
      </c>
      <c r="C3488">
        <f t="shared" si="216"/>
        <v>26</v>
      </c>
      <c r="D3488">
        <v>28</v>
      </c>
      <c r="E3488">
        <f t="shared" si="217"/>
        <v>29</v>
      </c>
      <c r="F3488">
        <v>26</v>
      </c>
      <c r="G3488">
        <f t="shared" si="218"/>
        <v>27</v>
      </c>
      <c r="H3488">
        <v>27</v>
      </c>
      <c r="I3488">
        <f t="shared" si="219"/>
        <v>28</v>
      </c>
      <c r="J3488">
        <v>748.01599999999996</v>
      </c>
    </row>
    <row r="3489" spans="1:10" x14ac:dyDescent="0.25">
      <c r="A3489" s="1">
        <v>42919.031851851854</v>
      </c>
      <c r="B3489">
        <v>26</v>
      </c>
      <c r="C3489">
        <f t="shared" si="216"/>
        <v>27</v>
      </c>
      <c r="D3489">
        <v>29</v>
      </c>
      <c r="E3489">
        <f t="shared" si="217"/>
        <v>30</v>
      </c>
      <c r="F3489">
        <v>27</v>
      </c>
      <c r="G3489">
        <f t="shared" si="218"/>
        <v>28</v>
      </c>
      <c r="H3489">
        <v>28</v>
      </c>
      <c r="I3489">
        <f t="shared" si="219"/>
        <v>29</v>
      </c>
      <c r="J3489">
        <v>6030.74</v>
      </c>
    </row>
    <row r="3490" spans="1:10" x14ac:dyDescent="0.25">
      <c r="A3490" s="1">
        <v>42919.045185185183</v>
      </c>
      <c r="B3490">
        <v>0</v>
      </c>
      <c r="C3490">
        <f t="shared" si="216"/>
        <v>1</v>
      </c>
      <c r="D3490">
        <v>3</v>
      </c>
      <c r="E3490">
        <f t="shared" si="217"/>
        <v>4</v>
      </c>
      <c r="F3490">
        <v>1</v>
      </c>
      <c r="G3490">
        <f t="shared" si="218"/>
        <v>2</v>
      </c>
      <c r="H3490">
        <v>2</v>
      </c>
      <c r="I3490">
        <f t="shared" si="219"/>
        <v>3</v>
      </c>
      <c r="J3490">
        <v>49332</v>
      </c>
    </row>
    <row r="3491" spans="1:10" x14ac:dyDescent="0.25">
      <c r="A3491" s="1">
        <v>42919.045219907406</v>
      </c>
      <c r="B3491">
        <v>1</v>
      </c>
      <c r="C3491">
        <f t="shared" si="216"/>
        <v>2</v>
      </c>
      <c r="D3491">
        <v>4</v>
      </c>
      <c r="E3491">
        <f t="shared" si="217"/>
        <v>5</v>
      </c>
      <c r="F3491">
        <v>2</v>
      </c>
      <c r="G3491">
        <f t="shared" si="218"/>
        <v>3</v>
      </c>
      <c r="H3491">
        <v>3</v>
      </c>
      <c r="I3491">
        <f t="shared" si="219"/>
        <v>4</v>
      </c>
      <c r="J3491">
        <v>15.2624</v>
      </c>
    </row>
    <row r="3492" spans="1:10" x14ac:dyDescent="0.25">
      <c r="A3492" s="1">
        <v>42919.045300925929</v>
      </c>
      <c r="B3492">
        <v>6</v>
      </c>
      <c r="C3492">
        <f t="shared" si="216"/>
        <v>7</v>
      </c>
      <c r="D3492">
        <v>9</v>
      </c>
      <c r="E3492">
        <f t="shared" si="217"/>
        <v>10</v>
      </c>
      <c r="F3492">
        <v>7</v>
      </c>
      <c r="G3492">
        <f t="shared" si="218"/>
        <v>8</v>
      </c>
      <c r="H3492">
        <v>8</v>
      </c>
      <c r="I3492">
        <f t="shared" si="219"/>
        <v>9</v>
      </c>
      <c r="J3492">
        <v>28805.5</v>
      </c>
    </row>
    <row r="3493" spans="1:10" x14ac:dyDescent="0.25">
      <c r="A3493" s="1">
        <v>42919.045393518521</v>
      </c>
      <c r="B3493">
        <v>8</v>
      </c>
      <c r="C3493">
        <f t="shared" si="216"/>
        <v>9</v>
      </c>
      <c r="D3493">
        <v>11</v>
      </c>
      <c r="E3493">
        <f t="shared" si="217"/>
        <v>12</v>
      </c>
      <c r="F3493">
        <v>9</v>
      </c>
      <c r="G3493">
        <f t="shared" si="218"/>
        <v>10</v>
      </c>
      <c r="H3493">
        <v>10</v>
      </c>
      <c r="I3493">
        <f t="shared" si="219"/>
        <v>11</v>
      </c>
      <c r="J3493">
        <v>59319.199999999997</v>
      </c>
    </row>
    <row r="3494" spans="1:10" x14ac:dyDescent="0.25">
      <c r="A3494" s="1">
        <v>42919.045474537037</v>
      </c>
      <c r="B3494">
        <v>13</v>
      </c>
      <c r="C3494">
        <f t="shared" si="216"/>
        <v>14</v>
      </c>
      <c r="D3494">
        <v>16</v>
      </c>
      <c r="E3494">
        <f t="shared" si="217"/>
        <v>17</v>
      </c>
      <c r="F3494">
        <v>14</v>
      </c>
      <c r="G3494">
        <f t="shared" si="218"/>
        <v>15</v>
      </c>
      <c r="H3494">
        <v>15</v>
      </c>
      <c r="I3494">
        <f t="shared" si="219"/>
        <v>16</v>
      </c>
      <c r="J3494">
        <v>59761.4</v>
      </c>
    </row>
    <row r="3495" spans="1:10" x14ac:dyDescent="0.25">
      <c r="A3495" s="1">
        <v>42919.045520833337</v>
      </c>
      <c r="B3495">
        <v>14</v>
      </c>
      <c r="C3495">
        <f t="shared" si="216"/>
        <v>15</v>
      </c>
      <c r="D3495">
        <v>17</v>
      </c>
      <c r="E3495">
        <f t="shared" si="217"/>
        <v>18</v>
      </c>
      <c r="F3495">
        <v>15</v>
      </c>
      <c r="G3495">
        <f t="shared" si="218"/>
        <v>16</v>
      </c>
      <c r="H3495">
        <v>16</v>
      </c>
      <c r="I3495">
        <f t="shared" si="219"/>
        <v>17</v>
      </c>
      <c r="J3495">
        <v>288.83</v>
      </c>
    </row>
    <row r="3496" spans="1:10" x14ac:dyDescent="0.25">
      <c r="A3496" s="1">
        <v>42919.045555555553</v>
      </c>
      <c r="B3496">
        <v>18</v>
      </c>
      <c r="C3496">
        <f t="shared" si="216"/>
        <v>19</v>
      </c>
      <c r="D3496">
        <v>21</v>
      </c>
      <c r="E3496">
        <f t="shared" si="217"/>
        <v>22</v>
      </c>
      <c r="F3496">
        <v>19</v>
      </c>
      <c r="G3496">
        <f t="shared" si="218"/>
        <v>20</v>
      </c>
      <c r="H3496">
        <v>20</v>
      </c>
      <c r="I3496">
        <f t="shared" si="219"/>
        <v>21</v>
      </c>
      <c r="J3496">
        <v>2255.02</v>
      </c>
    </row>
    <row r="3497" spans="1:10" x14ac:dyDescent="0.25">
      <c r="A3497" s="1">
        <v>42919.045624999999</v>
      </c>
      <c r="B3497">
        <v>20</v>
      </c>
      <c r="C3497">
        <f t="shared" si="216"/>
        <v>21</v>
      </c>
      <c r="D3497">
        <v>23</v>
      </c>
      <c r="E3497">
        <f t="shared" si="217"/>
        <v>24</v>
      </c>
      <c r="F3497">
        <v>21</v>
      </c>
      <c r="G3497">
        <f t="shared" si="218"/>
        <v>22</v>
      </c>
      <c r="H3497">
        <v>22</v>
      </c>
      <c r="I3497">
        <f t="shared" si="219"/>
        <v>23</v>
      </c>
      <c r="J3497">
        <v>21097.9</v>
      </c>
    </row>
    <row r="3498" spans="1:10" x14ac:dyDescent="0.25">
      <c r="A3498" s="1">
        <v>42919.045706018522</v>
      </c>
      <c r="B3498">
        <v>25</v>
      </c>
      <c r="C3498">
        <f t="shared" si="216"/>
        <v>26</v>
      </c>
      <c r="D3498">
        <v>28</v>
      </c>
      <c r="E3498">
        <f t="shared" si="217"/>
        <v>29</v>
      </c>
      <c r="F3498">
        <v>26</v>
      </c>
      <c r="G3498">
        <f t="shared" si="218"/>
        <v>27</v>
      </c>
      <c r="H3498">
        <v>27</v>
      </c>
      <c r="I3498">
        <f t="shared" si="219"/>
        <v>28</v>
      </c>
      <c r="J3498">
        <v>636.58000000000004</v>
      </c>
    </row>
    <row r="3499" spans="1:10" x14ac:dyDescent="0.25">
      <c r="A3499" s="1">
        <v>42919.045740740738</v>
      </c>
      <c r="B3499">
        <v>26</v>
      </c>
      <c r="C3499">
        <f t="shared" si="216"/>
        <v>27</v>
      </c>
      <c r="D3499">
        <v>29</v>
      </c>
      <c r="E3499">
        <f t="shared" si="217"/>
        <v>30</v>
      </c>
      <c r="F3499">
        <v>27</v>
      </c>
      <c r="G3499">
        <f t="shared" si="218"/>
        <v>28</v>
      </c>
      <c r="H3499">
        <v>28</v>
      </c>
      <c r="I3499">
        <f t="shared" si="219"/>
        <v>29</v>
      </c>
      <c r="J3499">
        <v>6026.78</v>
      </c>
    </row>
    <row r="3500" spans="1:10" x14ac:dyDescent="0.25">
      <c r="A3500" s="1">
        <v>42919.059074074074</v>
      </c>
      <c r="B3500">
        <v>0</v>
      </c>
      <c r="C3500">
        <f t="shared" si="216"/>
        <v>1</v>
      </c>
      <c r="D3500">
        <v>3</v>
      </c>
      <c r="E3500">
        <f t="shared" si="217"/>
        <v>4</v>
      </c>
      <c r="F3500">
        <v>1</v>
      </c>
      <c r="G3500">
        <f t="shared" si="218"/>
        <v>2</v>
      </c>
      <c r="H3500">
        <v>2</v>
      </c>
      <c r="I3500">
        <f t="shared" si="219"/>
        <v>3</v>
      </c>
      <c r="J3500">
        <v>49955.4</v>
      </c>
    </row>
    <row r="3501" spans="1:10" x14ac:dyDescent="0.25">
      <c r="A3501" s="1">
        <v>42919.059108796297</v>
      </c>
      <c r="B3501">
        <v>1</v>
      </c>
      <c r="C3501">
        <f t="shared" si="216"/>
        <v>2</v>
      </c>
      <c r="D3501">
        <v>4</v>
      </c>
      <c r="E3501">
        <f t="shared" si="217"/>
        <v>5</v>
      </c>
      <c r="F3501">
        <v>2</v>
      </c>
      <c r="G3501">
        <f t="shared" si="218"/>
        <v>3</v>
      </c>
      <c r="H3501">
        <v>3</v>
      </c>
      <c r="I3501">
        <f t="shared" si="219"/>
        <v>4</v>
      </c>
      <c r="J3501">
        <v>16.379000000000001</v>
      </c>
    </row>
    <row r="3502" spans="1:10" x14ac:dyDescent="0.25">
      <c r="A3502" s="1">
        <v>42919.059189814812</v>
      </c>
      <c r="B3502">
        <v>6</v>
      </c>
      <c r="C3502">
        <f t="shared" si="216"/>
        <v>7</v>
      </c>
      <c r="D3502">
        <v>9</v>
      </c>
      <c r="E3502">
        <f t="shared" si="217"/>
        <v>10</v>
      </c>
      <c r="F3502">
        <v>7</v>
      </c>
      <c r="G3502">
        <f t="shared" si="218"/>
        <v>8</v>
      </c>
      <c r="H3502">
        <v>8</v>
      </c>
      <c r="I3502">
        <f t="shared" si="219"/>
        <v>9</v>
      </c>
      <c r="J3502">
        <v>29257</v>
      </c>
    </row>
    <row r="3503" spans="1:10" x14ac:dyDescent="0.25">
      <c r="A3503" s="1">
        <v>42919.059282407405</v>
      </c>
      <c r="B3503">
        <v>8</v>
      </c>
      <c r="C3503">
        <f t="shared" si="216"/>
        <v>9</v>
      </c>
      <c r="D3503">
        <v>11</v>
      </c>
      <c r="E3503">
        <f t="shared" si="217"/>
        <v>12</v>
      </c>
      <c r="F3503">
        <v>9</v>
      </c>
      <c r="G3503">
        <f t="shared" si="218"/>
        <v>10</v>
      </c>
      <c r="H3503">
        <v>10</v>
      </c>
      <c r="I3503">
        <f t="shared" si="219"/>
        <v>11</v>
      </c>
      <c r="J3503">
        <v>60082.9</v>
      </c>
    </row>
    <row r="3504" spans="1:10" x14ac:dyDescent="0.25">
      <c r="A3504" s="1">
        <v>42919.059363425928</v>
      </c>
      <c r="B3504">
        <v>13</v>
      </c>
      <c r="C3504">
        <f t="shared" si="216"/>
        <v>14</v>
      </c>
      <c r="D3504">
        <v>16</v>
      </c>
      <c r="E3504">
        <f t="shared" si="217"/>
        <v>17</v>
      </c>
      <c r="F3504">
        <v>14</v>
      </c>
      <c r="G3504">
        <f t="shared" si="218"/>
        <v>15</v>
      </c>
      <c r="H3504">
        <v>15</v>
      </c>
      <c r="I3504">
        <f t="shared" si="219"/>
        <v>16</v>
      </c>
      <c r="J3504">
        <v>59178.3</v>
      </c>
    </row>
    <row r="3505" spans="1:10" x14ac:dyDescent="0.25">
      <c r="A3505" s="1">
        <v>42919.05940972222</v>
      </c>
      <c r="B3505">
        <v>14</v>
      </c>
      <c r="C3505">
        <f t="shared" si="216"/>
        <v>15</v>
      </c>
      <c r="D3505">
        <v>17</v>
      </c>
      <c r="E3505">
        <f t="shared" si="217"/>
        <v>18</v>
      </c>
      <c r="F3505">
        <v>15</v>
      </c>
      <c r="G3505">
        <f t="shared" si="218"/>
        <v>16</v>
      </c>
      <c r="H3505">
        <v>16</v>
      </c>
      <c r="I3505">
        <f t="shared" si="219"/>
        <v>17</v>
      </c>
      <c r="J3505">
        <v>289.00200000000001</v>
      </c>
    </row>
    <row r="3506" spans="1:10" x14ac:dyDescent="0.25">
      <c r="A3506" s="1">
        <v>42919.059444444443</v>
      </c>
      <c r="B3506">
        <v>18</v>
      </c>
      <c r="C3506">
        <f t="shared" si="216"/>
        <v>19</v>
      </c>
      <c r="D3506">
        <v>21</v>
      </c>
      <c r="E3506">
        <f t="shared" si="217"/>
        <v>22</v>
      </c>
      <c r="F3506">
        <v>19</v>
      </c>
      <c r="G3506">
        <f t="shared" si="218"/>
        <v>20</v>
      </c>
      <c r="H3506">
        <v>20</v>
      </c>
      <c r="I3506">
        <f t="shared" si="219"/>
        <v>21</v>
      </c>
      <c r="J3506">
        <v>2299.73</v>
      </c>
    </row>
    <row r="3507" spans="1:10" x14ac:dyDescent="0.25">
      <c r="A3507" s="1">
        <v>42919.059525462966</v>
      </c>
      <c r="B3507">
        <v>20</v>
      </c>
      <c r="C3507">
        <f t="shared" si="216"/>
        <v>21</v>
      </c>
      <c r="D3507">
        <v>23</v>
      </c>
      <c r="E3507">
        <f t="shared" si="217"/>
        <v>24</v>
      </c>
      <c r="F3507">
        <v>21</v>
      </c>
      <c r="G3507">
        <f t="shared" si="218"/>
        <v>22</v>
      </c>
      <c r="H3507">
        <v>22</v>
      </c>
      <c r="I3507">
        <f t="shared" si="219"/>
        <v>23</v>
      </c>
      <c r="J3507">
        <v>21411.200000000001</v>
      </c>
    </row>
    <row r="3508" spans="1:10" x14ac:dyDescent="0.25">
      <c r="A3508" s="1">
        <v>42919.059594907405</v>
      </c>
      <c r="B3508">
        <v>25</v>
      </c>
      <c r="C3508">
        <f t="shared" si="216"/>
        <v>26</v>
      </c>
      <c r="D3508">
        <v>28</v>
      </c>
      <c r="E3508">
        <f t="shared" si="217"/>
        <v>29</v>
      </c>
      <c r="F3508">
        <v>26</v>
      </c>
      <c r="G3508">
        <f t="shared" si="218"/>
        <v>27</v>
      </c>
      <c r="H3508">
        <v>27</v>
      </c>
      <c r="I3508">
        <f t="shared" si="219"/>
        <v>28</v>
      </c>
      <c r="J3508">
        <v>762.59100000000001</v>
      </c>
    </row>
    <row r="3509" spans="1:10" x14ac:dyDescent="0.25">
      <c r="A3509" s="1">
        <v>42919.059652777774</v>
      </c>
      <c r="B3509">
        <v>26</v>
      </c>
      <c r="C3509">
        <f t="shared" si="216"/>
        <v>27</v>
      </c>
      <c r="D3509">
        <v>29</v>
      </c>
      <c r="E3509">
        <f t="shared" si="217"/>
        <v>30</v>
      </c>
      <c r="F3509">
        <v>27</v>
      </c>
      <c r="G3509">
        <f t="shared" si="218"/>
        <v>28</v>
      </c>
      <c r="H3509">
        <v>28</v>
      </c>
      <c r="I3509">
        <f t="shared" si="219"/>
        <v>29</v>
      </c>
      <c r="J3509">
        <v>5961.59</v>
      </c>
    </row>
    <row r="3510" spans="1:10" x14ac:dyDescent="0.25">
      <c r="A3510" s="1">
        <v>42919.072962962964</v>
      </c>
      <c r="B3510">
        <v>0</v>
      </c>
      <c r="C3510">
        <f t="shared" si="216"/>
        <v>1</v>
      </c>
      <c r="D3510">
        <v>3</v>
      </c>
      <c r="E3510">
        <f t="shared" si="217"/>
        <v>4</v>
      </c>
      <c r="F3510">
        <v>1</v>
      </c>
      <c r="G3510">
        <f t="shared" si="218"/>
        <v>2</v>
      </c>
      <c r="H3510">
        <v>2</v>
      </c>
      <c r="I3510">
        <f t="shared" si="219"/>
        <v>3</v>
      </c>
      <c r="J3510">
        <v>58689.5</v>
      </c>
    </row>
    <row r="3511" spans="1:10" x14ac:dyDescent="0.25">
      <c r="A3511" s="1">
        <v>42919.072997685187</v>
      </c>
      <c r="B3511">
        <v>1</v>
      </c>
      <c r="C3511">
        <f t="shared" si="216"/>
        <v>2</v>
      </c>
      <c r="D3511">
        <v>4</v>
      </c>
      <c r="E3511">
        <f t="shared" si="217"/>
        <v>5</v>
      </c>
      <c r="F3511">
        <v>2</v>
      </c>
      <c r="G3511">
        <f t="shared" si="218"/>
        <v>3</v>
      </c>
      <c r="H3511">
        <v>3</v>
      </c>
      <c r="I3511">
        <f t="shared" si="219"/>
        <v>4</v>
      </c>
      <c r="J3511">
        <v>35.898699999999998</v>
      </c>
    </row>
    <row r="3512" spans="1:10" x14ac:dyDescent="0.25">
      <c r="A3512" s="1">
        <v>42919.07304398148</v>
      </c>
      <c r="B3512">
        <v>2</v>
      </c>
      <c r="C3512">
        <f t="shared" si="216"/>
        <v>3</v>
      </c>
      <c r="D3512">
        <v>5</v>
      </c>
      <c r="E3512">
        <f t="shared" si="217"/>
        <v>6</v>
      </c>
      <c r="F3512">
        <v>3</v>
      </c>
      <c r="G3512">
        <f t="shared" si="218"/>
        <v>4</v>
      </c>
      <c r="H3512">
        <v>4</v>
      </c>
      <c r="I3512">
        <f t="shared" si="219"/>
        <v>5</v>
      </c>
      <c r="J3512">
        <v>28127.4</v>
      </c>
    </row>
    <row r="3513" spans="1:10" x14ac:dyDescent="0.25">
      <c r="A3513" s="1">
        <v>42919.073078703703</v>
      </c>
      <c r="B3513">
        <v>6</v>
      </c>
      <c r="C3513">
        <f t="shared" si="216"/>
        <v>7</v>
      </c>
      <c r="D3513">
        <v>9</v>
      </c>
      <c r="E3513">
        <f t="shared" si="217"/>
        <v>10</v>
      </c>
      <c r="F3513">
        <v>7</v>
      </c>
      <c r="G3513">
        <f t="shared" si="218"/>
        <v>8</v>
      </c>
      <c r="H3513">
        <v>8</v>
      </c>
      <c r="I3513">
        <f t="shared" si="219"/>
        <v>9</v>
      </c>
      <c r="J3513">
        <v>29464.2</v>
      </c>
    </row>
    <row r="3514" spans="1:10" x14ac:dyDescent="0.25">
      <c r="A3514" s="1">
        <v>42919.073171296295</v>
      </c>
      <c r="B3514">
        <v>8</v>
      </c>
      <c r="C3514">
        <f t="shared" si="216"/>
        <v>9</v>
      </c>
      <c r="D3514">
        <v>11</v>
      </c>
      <c r="E3514">
        <f t="shared" si="217"/>
        <v>12</v>
      </c>
      <c r="F3514">
        <v>9</v>
      </c>
      <c r="G3514">
        <f t="shared" si="218"/>
        <v>10</v>
      </c>
      <c r="H3514">
        <v>10</v>
      </c>
      <c r="I3514">
        <f t="shared" si="219"/>
        <v>11</v>
      </c>
      <c r="J3514">
        <v>59755.4</v>
      </c>
    </row>
    <row r="3515" spans="1:10" x14ac:dyDescent="0.25">
      <c r="A3515" s="1">
        <v>42919.073252314818</v>
      </c>
      <c r="B3515">
        <v>13</v>
      </c>
      <c r="C3515">
        <f t="shared" si="216"/>
        <v>14</v>
      </c>
      <c r="D3515">
        <v>16</v>
      </c>
      <c r="E3515">
        <f t="shared" si="217"/>
        <v>17</v>
      </c>
      <c r="F3515">
        <v>14</v>
      </c>
      <c r="G3515">
        <f t="shared" si="218"/>
        <v>15</v>
      </c>
      <c r="H3515">
        <v>15</v>
      </c>
      <c r="I3515">
        <f t="shared" si="219"/>
        <v>16</v>
      </c>
      <c r="J3515">
        <v>59440.3</v>
      </c>
    </row>
    <row r="3516" spans="1:10" x14ac:dyDescent="0.25">
      <c r="A3516" s="1">
        <v>42919.073298611111</v>
      </c>
      <c r="B3516">
        <v>14</v>
      </c>
      <c r="C3516">
        <f t="shared" si="216"/>
        <v>15</v>
      </c>
      <c r="D3516">
        <v>17</v>
      </c>
      <c r="E3516">
        <f t="shared" si="217"/>
        <v>18</v>
      </c>
      <c r="F3516">
        <v>15</v>
      </c>
      <c r="G3516">
        <f t="shared" si="218"/>
        <v>16</v>
      </c>
      <c r="H3516">
        <v>16</v>
      </c>
      <c r="I3516">
        <f t="shared" si="219"/>
        <v>17</v>
      </c>
      <c r="J3516">
        <v>280.697</v>
      </c>
    </row>
    <row r="3517" spans="1:10" x14ac:dyDescent="0.25">
      <c r="A3517" s="1">
        <v>42919.073333333334</v>
      </c>
      <c r="B3517">
        <v>18</v>
      </c>
      <c r="C3517">
        <f t="shared" si="216"/>
        <v>19</v>
      </c>
      <c r="D3517">
        <v>21</v>
      </c>
      <c r="E3517">
        <f t="shared" si="217"/>
        <v>22</v>
      </c>
      <c r="F3517">
        <v>19</v>
      </c>
      <c r="G3517">
        <f t="shared" si="218"/>
        <v>20</v>
      </c>
      <c r="H3517">
        <v>20</v>
      </c>
      <c r="I3517">
        <f t="shared" si="219"/>
        <v>21</v>
      </c>
      <c r="J3517">
        <v>2413.0300000000002</v>
      </c>
    </row>
    <row r="3518" spans="1:10" x14ac:dyDescent="0.25">
      <c r="A3518" s="1">
        <v>42919.073414351849</v>
      </c>
      <c r="B3518">
        <v>20</v>
      </c>
      <c r="C3518">
        <f t="shared" si="216"/>
        <v>21</v>
      </c>
      <c r="D3518">
        <v>23</v>
      </c>
      <c r="E3518">
        <f t="shared" si="217"/>
        <v>24</v>
      </c>
      <c r="F3518">
        <v>21</v>
      </c>
      <c r="G3518">
        <f t="shared" si="218"/>
        <v>22</v>
      </c>
      <c r="H3518">
        <v>22</v>
      </c>
      <c r="I3518">
        <f t="shared" si="219"/>
        <v>23</v>
      </c>
      <c r="J3518">
        <v>20511.2</v>
      </c>
    </row>
    <row r="3519" spans="1:10" x14ac:dyDescent="0.25">
      <c r="A3519" s="1">
        <v>42919.073483796295</v>
      </c>
      <c r="B3519">
        <v>25</v>
      </c>
      <c r="C3519">
        <f t="shared" si="216"/>
        <v>26</v>
      </c>
      <c r="D3519">
        <v>28</v>
      </c>
      <c r="E3519">
        <f t="shared" si="217"/>
        <v>29</v>
      </c>
      <c r="F3519">
        <v>26</v>
      </c>
      <c r="G3519">
        <f t="shared" si="218"/>
        <v>27</v>
      </c>
      <c r="H3519">
        <v>27</v>
      </c>
      <c r="I3519">
        <f t="shared" si="219"/>
        <v>28</v>
      </c>
      <c r="J3519">
        <v>871.02</v>
      </c>
    </row>
    <row r="3520" spans="1:10" x14ac:dyDescent="0.25">
      <c r="A3520" s="1">
        <v>42919.073541666665</v>
      </c>
      <c r="B3520">
        <v>26</v>
      </c>
      <c r="C3520">
        <f t="shared" si="216"/>
        <v>27</v>
      </c>
      <c r="D3520">
        <v>29</v>
      </c>
      <c r="E3520">
        <f t="shared" si="217"/>
        <v>30</v>
      </c>
      <c r="F3520">
        <v>27</v>
      </c>
      <c r="G3520">
        <f t="shared" si="218"/>
        <v>28</v>
      </c>
      <c r="H3520">
        <v>28</v>
      </c>
      <c r="I3520">
        <f t="shared" si="219"/>
        <v>29</v>
      </c>
      <c r="J3520">
        <v>5891.01</v>
      </c>
    </row>
    <row r="3521" spans="1:10" x14ac:dyDescent="0.25">
      <c r="A3521" s="1">
        <v>42919.086840277778</v>
      </c>
      <c r="B3521">
        <v>0</v>
      </c>
      <c r="C3521">
        <f t="shared" si="216"/>
        <v>1</v>
      </c>
      <c r="D3521">
        <v>3</v>
      </c>
      <c r="E3521">
        <f t="shared" si="217"/>
        <v>4</v>
      </c>
      <c r="F3521">
        <v>1</v>
      </c>
      <c r="G3521">
        <f t="shared" si="218"/>
        <v>2</v>
      </c>
      <c r="H3521">
        <v>2</v>
      </c>
      <c r="I3521">
        <f t="shared" si="219"/>
        <v>3</v>
      </c>
      <c r="J3521">
        <v>49461</v>
      </c>
    </row>
    <row r="3522" spans="1:10" x14ac:dyDescent="0.25">
      <c r="A3522" s="1">
        <v>42919.086886574078</v>
      </c>
      <c r="B3522">
        <v>1</v>
      </c>
      <c r="C3522">
        <f t="shared" si="216"/>
        <v>2</v>
      </c>
      <c r="D3522">
        <v>4</v>
      </c>
      <c r="E3522">
        <f t="shared" si="217"/>
        <v>5</v>
      </c>
      <c r="F3522">
        <v>2</v>
      </c>
      <c r="G3522">
        <f t="shared" si="218"/>
        <v>3</v>
      </c>
      <c r="H3522">
        <v>3</v>
      </c>
      <c r="I3522">
        <f t="shared" si="219"/>
        <v>4</v>
      </c>
      <c r="J3522">
        <v>55.120800000000003</v>
      </c>
    </row>
    <row r="3523" spans="1:10" x14ac:dyDescent="0.25">
      <c r="A3523" s="1">
        <v>42919.086967592593</v>
      </c>
      <c r="B3523">
        <v>6</v>
      </c>
      <c r="C3523">
        <f t="shared" ref="C3523:C3586" si="220">B3523+1</f>
        <v>7</v>
      </c>
      <c r="D3523">
        <v>9</v>
      </c>
      <c r="E3523">
        <f t="shared" ref="E3523:E3586" si="221">D3523+1</f>
        <v>10</v>
      </c>
      <c r="F3523">
        <v>7</v>
      </c>
      <c r="G3523">
        <f t="shared" ref="G3523:G3586" si="222">F3523+1</f>
        <v>8</v>
      </c>
      <c r="H3523">
        <v>8</v>
      </c>
      <c r="I3523">
        <f t="shared" ref="I3523:I3586" si="223">H3523+1</f>
        <v>9</v>
      </c>
      <c r="J3523">
        <v>29712.1</v>
      </c>
    </row>
    <row r="3524" spans="1:10" x14ac:dyDescent="0.25">
      <c r="A3524" s="1">
        <v>42919.087060185186</v>
      </c>
      <c r="B3524">
        <v>8</v>
      </c>
      <c r="C3524">
        <f t="shared" si="220"/>
        <v>9</v>
      </c>
      <c r="D3524">
        <v>11</v>
      </c>
      <c r="E3524">
        <f t="shared" si="221"/>
        <v>12</v>
      </c>
      <c r="F3524">
        <v>9</v>
      </c>
      <c r="G3524">
        <f t="shared" si="222"/>
        <v>10</v>
      </c>
      <c r="H3524">
        <v>10</v>
      </c>
      <c r="I3524">
        <f t="shared" si="223"/>
        <v>11</v>
      </c>
      <c r="J3524">
        <v>59821.7</v>
      </c>
    </row>
    <row r="3525" spans="1:10" x14ac:dyDescent="0.25">
      <c r="A3525" s="1">
        <v>42919.087141203701</v>
      </c>
      <c r="B3525">
        <v>13</v>
      </c>
      <c r="C3525">
        <f t="shared" si="220"/>
        <v>14</v>
      </c>
      <c r="D3525">
        <v>16</v>
      </c>
      <c r="E3525">
        <f t="shared" si="221"/>
        <v>17</v>
      </c>
      <c r="F3525">
        <v>14</v>
      </c>
      <c r="G3525">
        <f t="shared" si="222"/>
        <v>15</v>
      </c>
      <c r="H3525">
        <v>15</v>
      </c>
      <c r="I3525">
        <f t="shared" si="223"/>
        <v>16</v>
      </c>
      <c r="J3525">
        <v>58057.9</v>
      </c>
    </row>
    <row r="3526" spans="1:10" x14ac:dyDescent="0.25">
      <c r="A3526" s="1">
        <v>42919.087187500001</v>
      </c>
      <c r="B3526">
        <v>14</v>
      </c>
      <c r="C3526">
        <f t="shared" si="220"/>
        <v>15</v>
      </c>
      <c r="D3526">
        <v>17</v>
      </c>
      <c r="E3526">
        <f t="shared" si="221"/>
        <v>18</v>
      </c>
      <c r="F3526">
        <v>15</v>
      </c>
      <c r="G3526">
        <f t="shared" si="222"/>
        <v>16</v>
      </c>
      <c r="H3526">
        <v>16</v>
      </c>
      <c r="I3526">
        <f t="shared" si="223"/>
        <v>17</v>
      </c>
      <c r="J3526">
        <v>277.77999999999997</v>
      </c>
    </row>
    <row r="3527" spans="1:10" x14ac:dyDescent="0.25">
      <c r="A3527" s="1">
        <v>42919.087222222224</v>
      </c>
      <c r="B3527">
        <v>18</v>
      </c>
      <c r="C3527">
        <f t="shared" si="220"/>
        <v>19</v>
      </c>
      <c r="D3527">
        <v>21</v>
      </c>
      <c r="E3527">
        <f t="shared" si="221"/>
        <v>22</v>
      </c>
      <c r="F3527">
        <v>19</v>
      </c>
      <c r="G3527">
        <f t="shared" si="222"/>
        <v>20</v>
      </c>
      <c r="H3527">
        <v>20</v>
      </c>
      <c r="I3527">
        <f t="shared" si="223"/>
        <v>21</v>
      </c>
      <c r="J3527">
        <v>2246.7199999999998</v>
      </c>
    </row>
    <row r="3528" spans="1:10" x14ac:dyDescent="0.25">
      <c r="A3528" s="1">
        <v>42919.08730324074</v>
      </c>
      <c r="B3528">
        <v>20</v>
      </c>
      <c r="C3528">
        <f t="shared" si="220"/>
        <v>21</v>
      </c>
      <c r="D3528">
        <v>23</v>
      </c>
      <c r="E3528">
        <f t="shared" si="221"/>
        <v>24</v>
      </c>
      <c r="F3528">
        <v>21</v>
      </c>
      <c r="G3528">
        <f t="shared" si="222"/>
        <v>22</v>
      </c>
      <c r="H3528">
        <v>22</v>
      </c>
      <c r="I3528">
        <f t="shared" si="223"/>
        <v>23</v>
      </c>
      <c r="J3528">
        <v>23163</v>
      </c>
    </row>
    <row r="3529" spans="1:10" x14ac:dyDescent="0.25">
      <c r="A3529" s="1">
        <v>42919.087384259263</v>
      </c>
      <c r="B3529">
        <v>25</v>
      </c>
      <c r="C3529">
        <f t="shared" si="220"/>
        <v>26</v>
      </c>
      <c r="D3529">
        <v>28</v>
      </c>
      <c r="E3529">
        <f t="shared" si="221"/>
        <v>29</v>
      </c>
      <c r="F3529">
        <v>26</v>
      </c>
      <c r="G3529">
        <f t="shared" si="222"/>
        <v>27</v>
      </c>
      <c r="H3529">
        <v>27</v>
      </c>
      <c r="I3529">
        <f t="shared" si="223"/>
        <v>28</v>
      </c>
      <c r="J3529">
        <v>130.953</v>
      </c>
    </row>
    <row r="3530" spans="1:10" x14ac:dyDescent="0.25">
      <c r="A3530" s="1">
        <v>42919.087430555555</v>
      </c>
      <c r="B3530">
        <v>26</v>
      </c>
      <c r="C3530">
        <f t="shared" si="220"/>
        <v>27</v>
      </c>
      <c r="D3530">
        <v>29</v>
      </c>
      <c r="E3530">
        <f t="shared" si="221"/>
        <v>30</v>
      </c>
      <c r="F3530">
        <v>27</v>
      </c>
      <c r="G3530">
        <f t="shared" si="222"/>
        <v>28</v>
      </c>
      <c r="H3530">
        <v>28</v>
      </c>
      <c r="I3530">
        <f t="shared" si="223"/>
        <v>29</v>
      </c>
      <c r="J3530">
        <v>7781.27</v>
      </c>
    </row>
    <row r="3531" spans="1:10" x14ac:dyDescent="0.25">
      <c r="A3531" s="1">
        <v>42919.100729166668</v>
      </c>
      <c r="B3531">
        <v>0</v>
      </c>
      <c r="C3531">
        <f t="shared" si="220"/>
        <v>1</v>
      </c>
      <c r="D3531">
        <v>3</v>
      </c>
      <c r="E3531">
        <f t="shared" si="221"/>
        <v>4</v>
      </c>
      <c r="F3531">
        <v>1</v>
      </c>
      <c r="G3531">
        <f t="shared" si="222"/>
        <v>2</v>
      </c>
      <c r="H3531">
        <v>2</v>
      </c>
      <c r="I3531">
        <f t="shared" si="223"/>
        <v>3</v>
      </c>
      <c r="J3531">
        <v>54601.1</v>
      </c>
    </row>
    <row r="3532" spans="1:10" x14ac:dyDescent="0.25">
      <c r="A3532" s="1">
        <v>42919.100787037038</v>
      </c>
      <c r="B3532">
        <v>1</v>
      </c>
      <c r="C3532">
        <f t="shared" si="220"/>
        <v>2</v>
      </c>
      <c r="D3532">
        <v>4</v>
      </c>
      <c r="E3532">
        <f t="shared" si="221"/>
        <v>5</v>
      </c>
      <c r="F3532">
        <v>2</v>
      </c>
      <c r="G3532">
        <f t="shared" si="222"/>
        <v>3</v>
      </c>
      <c r="H3532">
        <v>3</v>
      </c>
      <c r="I3532">
        <f t="shared" si="223"/>
        <v>4</v>
      </c>
      <c r="J3532">
        <v>159.49299999999999</v>
      </c>
    </row>
    <row r="3533" spans="1:10" x14ac:dyDescent="0.25">
      <c r="A3533" s="1">
        <v>42919.100821759261</v>
      </c>
      <c r="B3533">
        <v>2</v>
      </c>
      <c r="C3533">
        <f t="shared" si="220"/>
        <v>3</v>
      </c>
      <c r="D3533">
        <v>5</v>
      </c>
      <c r="E3533">
        <f t="shared" si="221"/>
        <v>6</v>
      </c>
      <c r="F3533">
        <v>3</v>
      </c>
      <c r="G3533">
        <f t="shared" si="222"/>
        <v>4</v>
      </c>
      <c r="H3533">
        <v>4</v>
      </c>
      <c r="I3533">
        <f t="shared" si="223"/>
        <v>5</v>
      </c>
      <c r="J3533">
        <v>27519</v>
      </c>
    </row>
    <row r="3534" spans="1:10" x14ac:dyDescent="0.25">
      <c r="A3534" s="1">
        <v>42919.100856481484</v>
      </c>
      <c r="B3534">
        <v>6</v>
      </c>
      <c r="C3534">
        <f t="shared" si="220"/>
        <v>7</v>
      </c>
      <c r="D3534">
        <v>9</v>
      </c>
      <c r="E3534">
        <f t="shared" si="221"/>
        <v>10</v>
      </c>
      <c r="F3534">
        <v>7</v>
      </c>
      <c r="G3534">
        <f t="shared" si="222"/>
        <v>8</v>
      </c>
      <c r="H3534">
        <v>8</v>
      </c>
      <c r="I3534">
        <f t="shared" si="223"/>
        <v>9</v>
      </c>
      <c r="J3534">
        <v>29632.400000000001</v>
      </c>
    </row>
    <row r="3535" spans="1:10" x14ac:dyDescent="0.25">
      <c r="A3535" s="1">
        <v>42919.100949074076</v>
      </c>
      <c r="B3535">
        <v>8</v>
      </c>
      <c r="C3535">
        <f t="shared" si="220"/>
        <v>9</v>
      </c>
      <c r="D3535">
        <v>11</v>
      </c>
      <c r="E3535">
        <f t="shared" si="221"/>
        <v>12</v>
      </c>
      <c r="F3535">
        <v>9</v>
      </c>
      <c r="G3535">
        <f t="shared" si="222"/>
        <v>10</v>
      </c>
      <c r="H3535">
        <v>10</v>
      </c>
      <c r="I3535">
        <f t="shared" si="223"/>
        <v>11</v>
      </c>
      <c r="J3535">
        <v>59611</v>
      </c>
    </row>
    <row r="3536" spans="1:10" x14ac:dyDescent="0.25">
      <c r="A3536" s="1">
        <v>42919.101030092592</v>
      </c>
      <c r="B3536">
        <v>13</v>
      </c>
      <c r="C3536">
        <f t="shared" si="220"/>
        <v>14</v>
      </c>
      <c r="D3536">
        <v>16</v>
      </c>
      <c r="E3536">
        <f t="shared" si="221"/>
        <v>17</v>
      </c>
      <c r="F3536">
        <v>14</v>
      </c>
      <c r="G3536">
        <f t="shared" si="222"/>
        <v>15</v>
      </c>
      <c r="H3536">
        <v>15</v>
      </c>
      <c r="I3536">
        <f t="shared" si="223"/>
        <v>16</v>
      </c>
      <c r="J3536">
        <v>56474.6</v>
      </c>
    </row>
    <row r="3537" spans="1:10" x14ac:dyDescent="0.25">
      <c r="A3537" s="1">
        <v>42919.101076388892</v>
      </c>
      <c r="B3537">
        <v>14</v>
      </c>
      <c r="C3537">
        <f t="shared" si="220"/>
        <v>15</v>
      </c>
      <c r="D3537">
        <v>17</v>
      </c>
      <c r="E3537">
        <f t="shared" si="221"/>
        <v>18</v>
      </c>
      <c r="F3537">
        <v>15</v>
      </c>
      <c r="G3537">
        <f t="shared" si="222"/>
        <v>16</v>
      </c>
      <c r="H3537">
        <v>16</v>
      </c>
      <c r="I3537">
        <f t="shared" si="223"/>
        <v>17</v>
      </c>
      <c r="J3537">
        <v>282.38900000000001</v>
      </c>
    </row>
    <row r="3538" spans="1:10" x14ac:dyDescent="0.25">
      <c r="A3538" s="1">
        <v>42919.101111111115</v>
      </c>
      <c r="B3538">
        <v>18</v>
      </c>
      <c r="C3538">
        <f t="shared" si="220"/>
        <v>19</v>
      </c>
      <c r="D3538">
        <v>21</v>
      </c>
      <c r="E3538">
        <f t="shared" si="221"/>
        <v>22</v>
      </c>
      <c r="F3538">
        <v>19</v>
      </c>
      <c r="G3538">
        <f t="shared" si="222"/>
        <v>20</v>
      </c>
      <c r="H3538">
        <v>20</v>
      </c>
      <c r="I3538">
        <f t="shared" si="223"/>
        <v>21</v>
      </c>
      <c r="J3538">
        <v>2422.4499999999998</v>
      </c>
    </row>
    <row r="3539" spans="1:10" x14ac:dyDescent="0.25">
      <c r="A3539" s="1">
        <v>42919.10119212963</v>
      </c>
      <c r="B3539">
        <v>20</v>
      </c>
      <c r="C3539">
        <f t="shared" si="220"/>
        <v>21</v>
      </c>
      <c r="D3539">
        <v>23</v>
      </c>
      <c r="E3539">
        <f t="shared" si="221"/>
        <v>24</v>
      </c>
      <c r="F3539">
        <v>21</v>
      </c>
      <c r="G3539">
        <f t="shared" si="222"/>
        <v>22</v>
      </c>
      <c r="H3539">
        <v>22</v>
      </c>
      <c r="I3539">
        <f t="shared" si="223"/>
        <v>23</v>
      </c>
      <c r="J3539">
        <v>20863.099999999999</v>
      </c>
    </row>
    <row r="3540" spans="1:10" x14ac:dyDescent="0.25">
      <c r="A3540" s="1">
        <v>42919.101273148146</v>
      </c>
      <c r="B3540">
        <v>25</v>
      </c>
      <c r="C3540">
        <f t="shared" si="220"/>
        <v>26</v>
      </c>
      <c r="D3540">
        <v>28</v>
      </c>
      <c r="E3540">
        <f t="shared" si="221"/>
        <v>29</v>
      </c>
      <c r="F3540">
        <v>26</v>
      </c>
      <c r="G3540">
        <f t="shared" si="222"/>
        <v>27</v>
      </c>
      <c r="H3540">
        <v>27</v>
      </c>
      <c r="I3540">
        <f t="shared" si="223"/>
        <v>28</v>
      </c>
      <c r="J3540">
        <v>668.327</v>
      </c>
    </row>
    <row r="3541" spans="1:10" x14ac:dyDescent="0.25">
      <c r="A3541" s="1">
        <v>42919.101319444446</v>
      </c>
      <c r="B3541">
        <v>26</v>
      </c>
      <c r="C3541">
        <f t="shared" si="220"/>
        <v>27</v>
      </c>
      <c r="D3541">
        <v>29</v>
      </c>
      <c r="E3541">
        <f t="shared" si="221"/>
        <v>30</v>
      </c>
      <c r="F3541">
        <v>27</v>
      </c>
      <c r="G3541">
        <f t="shared" si="222"/>
        <v>28</v>
      </c>
      <c r="H3541">
        <v>28</v>
      </c>
      <c r="I3541">
        <f t="shared" si="223"/>
        <v>29</v>
      </c>
      <c r="J3541">
        <v>6592.62</v>
      </c>
    </row>
    <row r="3542" spans="1:10" x14ac:dyDescent="0.25">
      <c r="A3542" s="1">
        <v>42919.114618055559</v>
      </c>
      <c r="B3542">
        <v>0</v>
      </c>
      <c r="C3542">
        <f t="shared" si="220"/>
        <v>1</v>
      </c>
      <c r="D3542">
        <v>3</v>
      </c>
      <c r="E3542">
        <f t="shared" si="221"/>
        <v>4</v>
      </c>
      <c r="F3542">
        <v>1</v>
      </c>
      <c r="G3542">
        <f t="shared" si="222"/>
        <v>2</v>
      </c>
      <c r="H3542">
        <v>2</v>
      </c>
      <c r="I3542">
        <f t="shared" si="223"/>
        <v>3</v>
      </c>
      <c r="J3542">
        <v>44787.9</v>
      </c>
    </row>
    <row r="3543" spans="1:10" x14ac:dyDescent="0.25">
      <c r="A3543" s="1">
        <v>42919.114664351851</v>
      </c>
      <c r="B3543">
        <v>1</v>
      </c>
      <c r="C3543">
        <f t="shared" si="220"/>
        <v>2</v>
      </c>
      <c r="D3543">
        <v>4</v>
      </c>
      <c r="E3543">
        <f t="shared" si="221"/>
        <v>5</v>
      </c>
      <c r="F3543">
        <v>2</v>
      </c>
      <c r="G3543">
        <f t="shared" si="222"/>
        <v>3</v>
      </c>
      <c r="H3543">
        <v>3</v>
      </c>
      <c r="I3543">
        <f t="shared" si="223"/>
        <v>4</v>
      </c>
      <c r="J3543">
        <v>126.539</v>
      </c>
    </row>
    <row r="3544" spans="1:10" x14ac:dyDescent="0.25">
      <c r="A3544" s="1">
        <v>42919.114745370367</v>
      </c>
      <c r="B3544">
        <v>6</v>
      </c>
      <c r="C3544">
        <f t="shared" si="220"/>
        <v>7</v>
      </c>
      <c r="D3544">
        <v>9</v>
      </c>
      <c r="E3544">
        <f t="shared" si="221"/>
        <v>10</v>
      </c>
      <c r="F3544">
        <v>7</v>
      </c>
      <c r="G3544">
        <f t="shared" si="222"/>
        <v>8</v>
      </c>
      <c r="H3544">
        <v>8</v>
      </c>
      <c r="I3544">
        <f t="shared" si="223"/>
        <v>9</v>
      </c>
      <c r="J3544">
        <v>29685.200000000001</v>
      </c>
    </row>
    <row r="3545" spans="1:10" x14ac:dyDescent="0.25">
      <c r="A3545" s="1">
        <v>42919.114837962959</v>
      </c>
      <c r="B3545">
        <v>8</v>
      </c>
      <c r="C3545">
        <f t="shared" si="220"/>
        <v>9</v>
      </c>
      <c r="D3545">
        <v>11</v>
      </c>
      <c r="E3545">
        <f t="shared" si="221"/>
        <v>12</v>
      </c>
      <c r="F3545">
        <v>9</v>
      </c>
      <c r="G3545">
        <f t="shared" si="222"/>
        <v>10</v>
      </c>
      <c r="H3545">
        <v>10</v>
      </c>
      <c r="I3545">
        <f t="shared" si="223"/>
        <v>11</v>
      </c>
      <c r="J3545">
        <v>59624.5</v>
      </c>
    </row>
    <row r="3546" spans="1:10" x14ac:dyDescent="0.25">
      <c r="A3546" s="1">
        <v>42919.114918981482</v>
      </c>
      <c r="B3546">
        <v>13</v>
      </c>
      <c r="C3546">
        <f t="shared" si="220"/>
        <v>14</v>
      </c>
      <c r="D3546">
        <v>16</v>
      </c>
      <c r="E3546">
        <f t="shared" si="221"/>
        <v>17</v>
      </c>
      <c r="F3546">
        <v>14</v>
      </c>
      <c r="G3546">
        <f t="shared" si="222"/>
        <v>15</v>
      </c>
      <c r="H3546">
        <v>15</v>
      </c>
      <c r="I3546">
        <f t="shared" si="223"/>
        <v>16</v>
      </c>
      <c r="J3546">
        <v>56288.1</v>
      </c>
    </row>
    <row r="3547" spans="1:10" x14ac:dyDescent="0.25">
      <c r="A3547" s="1">
        <v>42919.114976851852</v>
      </c>
      <c r="B3547">
        <v>14</v>
      </c>
      <c r="C3547">
        <f t="shared" si="220"/>
        <v>15</v>
      </c>
      <c r="D3547">
        <v>17</v>
      </c>
      <c r="E3547">
        <f t="shared" si="221"/>
        <v>18</v>
      </c>
      <c r="F3547">
        <v>15</v>
      </c>
      <c r="G3547">
        <f t="shared" si="222"/>
        <v>16</v>
      </c>
      <c r="H3547">
        <v>16</v>
      </c>
      <c r="I3547">
        <f t="shared" si="223"/>
        <v>17</v>
      </c>
      <c r="J3547">
        <v>280.99599999999998</v>
      </c>
    </row>
    <row r="3548" spans="1:10" x14ac:dyDescent="0.25">
      <c r="A3548" s="1">
        <v>42919.115023148152</v>
      </c>
      <c r="B3548">
        <v>18</v>
      </c>
      <c r="C3548">
        <f t="shared" si="220"/>
        <v>19</v>
      </c>
      <c r="D3548">
        <v>21</v>
      </c>
      <c r="E3548">
        <f t="shared" si="221"/>
        <v>22</v>
      </c>
      <c r="F3548">
        <v>19</v>
      </c>
      <c r="G3548">
        <f t="shared" si="222"/>
        <v>20</v>
      </c>
      <c r="H3548">
        <v>20</v>
      </c>
      <c r="I3548">
        <f t="shared" si="223"/>
        <v>21</v>
      </c>
      <c r="J3548">
        <v>2374.1</v>
      </c>
    </row>
    <row r="3549" spans="1:10" x14ac:dyDescent="0.25">
      <c r="A3549" s="1">
        <v>42919.11509259259</v>
      </c>
      <c r="B3549">
        <v>20</v>
      </c>
      <c r="C3549">
        <f t="shared" si="220"/>
        <v>21</v>
      </c>
      <c r="D3549">
        <v>23</v>
      </c>
      <c r="E3549">
        <f t="shared" si="221"/>
        <v>24</v>
      </c>
      <c r="F3549">
        <v>21</v>
      </c>
      <c r="G3549">
        <f t="shared" si="222"/>
        <v>22</v>
      </c>
      <c r="H3549">
        <v>22</v>
      </c>
      <c r="I3549">
        <f t="shared" si="223"/>
        <v>23</v>
      </c>
      <c r="J3549">
        <v>20536.5</v>
      </c>
    </row>
    <row r="3550" spans="1:10" x14ac:dyDescent="0.25">
      <c r="A3550" s="1">
        <v>42919.115173611113</v>
      </c>
      <c r="B3550">
        <v>25</v>
      </c>
      <c r="C3550">
        <f t="shared" si="220"/>
        <v>26</v>
      </c>
      <c r="D3550">
        <v>28</v>
      </c>
      <c r="E3550">
        <f t="shared" si="221"/>
        <v>29</v>
      </c>
      <c r="F3550">
        <v>26</v>
      </c>
      <c r="G3550">
        <f t="shared" si="222"/>
        <v>27</v>
      </c>
      <c r="H3550">
        <v>27</v>
      </c>
      <c r="I3550">
        <f t="shared" si="223"/>
        <v>28</v>
      </c>
      <c r="J3550">
        <v>858.98900000000003</v>
      </c>
    </row>
    <row r="3551" spans="1:10" x14ac:dyDescent="0.25">
      <c r="A3551" s="1">
        <v>42919.115219907406</v>
      </c>
      <c r="B3551">
        <v>26</v>
      </c>
      <c r="C3551">
        <f t="shared" si="220"/>
        <v>27</v>
      </c>
      <c r="D3551">
        <v>29</v>
      </c>
      <c r="E3551">
        <f t="shared" si="221"/>
        <v>30</v>
      </c>
      <c r="F3551">
        <v>27</v>
      </c>
      <c r="G3551">
        <f t="shared" si="222"/>
        <v>28</v>
      </c>
      <c r="H3551">
        <v>28</v>
      </c>
      <c r="I3551">
        <f t="shared" si="223"/>
        <v>29</v>
      </c>
      <c r="J3551">
        <v>6092.54</v>
      </c>
    </row>
    <row r="3552" spans="1:10" x14ac:dyDescent="0.25">
      <c r="A3552" s="1">
        <v>42919.128541666665</v>
      </c>
      <c r="B3552">
        <v>1</v>
      </c>
      <c r="C3552">
        <f t="shared" si="220"/>
        <v>2</v>
      </c>
      <c r="D3552">
        <v>4</v>
      </c>
      <c r="E3552">
        <f t="shared" si="221"/>
        <v>5</v>
      </c>
      <c r="F3552">
        <v>2</v>
      </c>
      <c r="G3552">
        <f t="shared" si="222"/>
        <v>3</v>
      </c>
      <c r="H3552">
        <v>3</v>
      </c>
      <c r="I3552">
        <f t="shared" si="223"/>
        <v>4</v>
      </c>
      <c r="J3552">
        <v>89.886300000000006</v>
      </c>
    </row>
    <row r="3553" spans="1:10" x14ac:dyDescent="0.25">
      <c r="A3553" s="1">
        <v>42919.128576388888</v>
      </c>
      <c r="B3553">
        <v>2</v>
      </c>
      <c r="C3553">
        <f t="shared" si="220"/>
        <v>3</v>
      </c>
      <c r="D3553">
        <v>5</v>
      </c>
      <c r="E3553">
        <f t="shared" si="221"/>
        <v>6</v>
      </c>
      <c r="F3553">
        <v>3</v>
      </c>
      <c r="G3553">
        <f t="shared" si="222"/>
        <v>4</v>
      </c>
      <c r="H3553">
        <v>4</v>
      </c>
      <c r="I3553">
        <f t="shared" si="223"/>
        <v>5</v>
      </c>
      <c r="J3553">
        <v>26112.5</v>
      </c>
    </row>
    <row r="3554" spans="1:10" x14ac:dyDescent="0.25">
      <c r="A3554" s="1">
        <v>42919.128611111111</v>
      </c>
      <c r="B3554">
        <v>6</v>
      </c>
      <c r="C3554">
        <f t="shared" si="220"/>
        <v>7</v>
      </c>
      <c r="D3554">
        <v>9</v>
      </c>
      <c r="E3554">
        <f t="shared" si="221"/>
        <v>10</v>
      </c>
      <c r="F3554">
        <v>7</v>
      </c>
      <c r="G3554">
        <f t="shared" si="222"/>
        <v>8</v>
      </c>
      <c r="H3554">
        <v>8</v>
      </c>
      <c r="I3554">
        <f t="shared" si="223"/>
        <v>9</v>
      </c>
      <c r="J3554">
        <v>29439</v>
      </c>
    </row>
    <row r="3555" spans="1:10" x14ac:dyDescent="0.25">
      <c r="A3555" s="1">
        <v>42919.128703703704</v>
      </c>
      <c r="B3555">
        <v>8</v>
      </c>
      <c r="C3555">
        <f t="shared" si="220"/>
        <v>9</v>
      </c>
      <c r="D3555">
        <v>11</v>
      </c>
      <c r="E3555">
        <f t="shared" si="221"/>
        <v>12</v>
      </c>
      <c r="F3555">
        <v>9</v>
      </c>
      <c r="G3555">
        <f t="shared" si="222"/>
        <v>10</v>
      </c>
      <c r="H3555">
        <v>10</v>
      </c>
      <c r="I3555">
        <f t="shared" si="223"/>
        <v>11</v>
      </c>
      <c r="J3555">
        <v>59991.7</v>
      </c>
    </row>
    <row r="3556" spans="1:10" x14ac:dyDescent="0.25">
      <c r="A3556" s="1">
        <v>42919.128784722219</v>
      </c>
      <c r="B3556">
        <v>13</v>
      </c>
      <c r="C3556">
        <f t="shared" si="220"/>
        <v>14</v>
      </c>
      <c r="D3556">
        <v>16</v>
      </c>
      <c r="E3556">
        <f t="shared" si="221"/>
        <v>17</v>
      </c>
      <c r="F3556">
        <v>14</v>
      </c>
      <c r="G3556">
        <f t="shared" si="222"/>
        <v>15</v>
      </c>
      <c r="H3556">
        <v>15</v>
      </c>
      <c r="I3556">
        <f t="shared" si="223"/>
        <v>16</v>
      </c>
      <c r="J3556">
        <v>58438.9</v>
      </c>
    </row>
    <row r="3557" spans="1:10" x14ac:dyDescent="0.25">
      <c r="A3557" s="1">
        <v>42919.128831018519</v>
      </c>
      <c r="B3557">
        <v>14</v>
      </c>
      <c r="C3557">
        <f t="shared" si="220"/>
        <v>15</v>
      </c>
      <c r="D3557">
        <v>17</v>
      </c>
      <c r="E3557">
        <f t="shared" si="221"/>
        <v>18</v>
      </c>
      <c r="F3557">
        <v>15</v>
      </c>
      <c r="G3557">
        <f t="shared" si="222"/>
        <v>16</v>
      </c>
      <c r="H3557">
        <v>16</v>
      </c>
      <c r="I3557">
        <f t="shared" si="223"/>
        <v>17</v>
      </c>
      <c r="J3557">
        <v>280.63099999999997</v>
      </c>
    </row>
    <row r="3558" spans="1:10" x14ac:dyDescent="0.25">
      <c r="A3558" s="1">
        <v>42919.128865740742</v>
      </c>
      <c r="B3558">
        <v>18</v>
      </c>
      <c r="C3558">
        <f t="shared" si="220"/>
        <v>19</v>
      </c>
      <c r="D3558">
        <v>21</v>
      </c>
      <c r="E3558">
        <f t="shared" si="221"/>
        <v>22</v>
      </c>
      <c r="F3558">
        <v>19</v>
      </c>
      <c r="G3558">
        <f t="shared" si="222"/>
        <v>20</v>
      </c>
      <c r="H3558">
        <v>20</v>
      </c>
      <c r="I3558">
        <f t="shared" si="223"/>
        <v>21</v>
      </c>
      <c r="J3558">
        <v>2335.5300000000002</v>
      </c>
    </row>
    <row r="3559" spans="1:10" x14ac:dyDescent="0.25">
      <c r="A3559" s="1">
        <v>42919.128935185188</v>
      </c>
      <c r="B3559">
        <v>20</v>
      </c>
      <c r="C3559">
        <f t="shared" si="220"/>
        <v>21</v>
      </c>
      <c r="D3559">
        <v>23</v>
      </c>
      <c r="E3559">
        <f t="shared" si="221"/>
        <v>24</v>
      </c>
      <c r="F3559">
        <v>21</v>
      </c>
      <c r="G3559">
        <f t="shared" si="222"/>
        <v>22</v>
      </c>
      <c r="H3559">
        <v>22</v>
      </c>
      <c r="I3559">
        <f t="shared" si="223"/>
        <v>23</v>
      </c>
      <c r="J3559">
        <v>20466</v>
      </c>
    </row>
    <row r="3560" spans="1:10" x14ac:dyDescent="0.25">
      <c r="A3560" s="1">
        <v>42919.129016203704</v>
      </c>
      <c r="B3560">
        <v>25</v>
      </c>
      <c r="C3560">
        <f t="shared" si="220"/>
        <v>26</v>
      </c>
      <c r="D3560">
        <v>28</v>
      </c>
      <c r="E3560">
        <f t="shared" si="221"/>
        <v>29</v>
      </c>
      <c r="F3560">
        <v>26</v>
      </c>
      <c r="G3560">
        <f t="shared" si="222"/>
        <v>27</v>
      </c>
      <c r="H3560">
        <v>27</v>
      </c>
      <c r="I3560">
        <f t="shared" si="223"/>
        <v>28</v>
      </c>
      <c r="J3560">
        <v>829.35799999999995</v>
      </c>
    </row>
    <row r="3561" spans="1:10" x14ac:dyDescent="0.25">
      <c r="A3561" s="1">
        <v>42919.142395833333</v>
      </c>
      <c r="B3561">
        <v>0</v>
      </c>
      <c r="C3561">
        <f t="shared" si="220"/>
        <v>1</v>
      </c>
      <c r="D3561">
        <v>3</v>
      </c>
      <c r="E3561">
        <f t="shared" si="221"/>
        <v>4</v>
      </c>
      <c r="F3561">
        <v>1</v>
      </c>
      <c r="G3561">
        <f t="shared" si="222"/>
        <v>2</v>
      </c>
      <c r="H3561">
        <v>2</v>
      </c>
      <c r="I3561">
        <f t="shared" si="223"/>
        <v>3</v>
      </c>
      <c r="J3561">
        <v>42177.3</v>
      </c>
    </row>
    <row r="3562" spans="1:10" x14ac:dyDescent="0.25">
      <c r="A3562" s="1">
        <v>42919.142442129632</v>
      </c>
      <c r="B3562">
        <v>1</v>
      </c>
      <c r="C3562">
        <f t="shared" si="220"/>
        <v>2</v>
      </c>
      <c r="D3562">
        <v>4</v>
      </c>
      <c r="E3562">
        <f t="shared" si="221"/>
        <v>5</v>
      </c>
      <c r="F3562">
        <v>2</v>
      </c>
      <c r="G3562">
        <f t="shared" si="222"/>
        <v>3</v>
      </c>
      <c r="H3562">
        <v>3</v>
      </c>
      <c r="I3562">
        <f t="shared" si="223"/>
        <v>4</v>
      </c>
      <c r="J3562">
        <v>187.62299999999999</v>
      </c>
    </row>
    <row r="3563" spans="1:10" x14ac:dyDescent="0.25">
      <c r="A3563" s="1">
        <v>42919.142523148148</v>
      </c>
      <c r="B3563">
        <v>6</v>
      </c>
      <c r="C3563">
        <f t="shared" si="220"/>
        <v>7</v>
      </c>
      <c r="D3563">
        <v>9</v>
      </c>
      <c r="E3563">
        <f t="shared" si="221"/>
        <v>10</v>
      </c>
      <c r="F3563">
        <v>7</v>
      </c>
      <c r="G3563">
        <f t="shared" si="222"/>
        <v>8</v>
      </c>
      <c r="H3563">
        <v>8</v>
      </c>
      <c r="I3563">
        <f t="shared" si="223"/>
        <v>9</v>
      </c>
      <c r="J3563">
        <v>29740.7</v>
      </c>
    </row>
    <row r="3564" spans="1:10" x14ac:dyDescent="0.25">
      <c r="A3564" s="1">
        <v>42919.14261574074</v>
      </c>
      <c r="B3564">
        <v>8</v>
      </c>
      <c r="C3564">
        <f t="shared" si="220"/>
        <v>9</v>
      </c>
      <c r="D3564">
        <v>11</v>
      </c>
      <c r="E3564">
        <f t="shared" si="221"/>
        <v>12</v>
      </c>
      <c r="F3564">
        <v>9</v>
      </c>
      <c r="G3564">
        <f t="shared" si="222"/>
        <v>10</v>
      </c>
      <c r="H3564">
        <v>10</v>
      </c>
      <c r="I3564">
        <f t="shared" si="223"/>
        <v>11</v>
      </c>
      <c r="J3564">
        <v>59630.3</v>
      </c>
    </row>
    <row r="3565" spans="1:10" x14ac:dyDescent="0.25">
      <c r="A3565" s="1">
        <v>42919.142696759256</v>
      </c>
      <c r="B3565">
        <v>13</v>
      </c>
      <c r="C3565">
        <f t="shared" si="220"/>
        <v>14</v>
      </c>
      <c r="D3565">
        <v>16</v>
      </c>
      <c r="E3565">
        <f t="shared" si="221"/>
        <v>17</v>
      </c>
      <c r="F3565">
        <v>14</v>
      </c>
      <c r="G3565">
        <f t="shared" si="222"/>
        <v>15</v>
      </c>
      <c r="H3565">
        <v>15</v>
      </c>
      <c r="I3565">
        <f t="shared" si="223"/>
        <v>16</v>
      </c>
      <c r="J3565">
        <v>57838.8</v>
      </c>
    </row>
    <row r="3566" spans="1:10" x14ac:dyDescent="0.25">
      <c r="A3566" s="1">
        <v>42919.142754629633</v>
      </c>
      <c r="B3566">
        <v>14</v>
      </c>
      <c r="C3566">
        <f t="shared" si="220"/>
        <v>15</v>
      </c>
      <c r="D3566">
        <v>17</v>
      </c>
      <c r="E3566">
        <f t="shared" si="221"/>
        <v>18</v>
      </c>
      <c r="F3566">
        <v>15</v>
      </c>
      <c r="G3566">
        <f t="shared" si="222"/>
        <v>16</v>
      </c>
      <c r="H3566">
        <v>16</v>
      </c>
      <c r="I3566">
        <f t="shared" si="223"/>
        <v>17</v>
      </c>
      <c r="J3566">
        <v>281.03199999999998</v>
      </c>
    </row>
    <row r="3567" spans="1:10" x14ac:dyDescent="0.25">
      <c r="A3567" s="1">
        <v>42919.142789351848</v>
      </c>
      <c r="B3567">
        <v>18</v>
      </c>
      <c r="C3567">
        <f t="shared" si="220"/>
        <v>19</v>
      </c>
      <c r="D3567">
        <v>21</v>
      </c>
      <c r="E3567">
        <f t="shared" si="221"/>
        <v>22</v>
      </c>
      <c r="F3567">
        <v>19</v>
      </c>
      <c r="G3567">
        <f t="shared" si="222"/>
        <v>20</v>
      </c>
      <c r="H3567">
        <v>20</v>
      </c>
      <c r="I3567">
        <f t="shared" si="223"/>
        <v>21</v>
      </c>
      <c r="J3567">
        <v>2422.7800000000002</v>
      </c>
    </row>
    <row r="3568" spans="1:10" x14ac:dyDescent="0.25">
      <c r="A3568" s="1">
        <v>42919.142870370371</v>
      </c>
      <c r="B3568">
        <v>20</v>
      </c>
      <c r="C3568">
        <f t="shared" si="220"/>
        <v>21</v>
      </c>
      <c r="D3568">
        <v>23</v>
      </c>
      <c r="E3568">
        <f t="shared" si="221"/>
        <v>24</v>
      </c>
      <c r="F3568">
        <v>21</v>
      </c>
      <c r="G3568">
        <f t="shared" si="222"/>
        <v>22</v>
      </c>
      <c r="H3568">
        <v>22</v>
      </c>
      <c r="I3568">
        <f t="shared" si="223"/>
        <v>23</v>
      </c>
      <c r="J3568">
        <v>21359.9</v>
      </c>
    </row>
    <row r="3569" spans="1:10" x14ac:dyDescent="0.25">
      <c r="A3569" s="1">
        <v>42919.142939814818</v>
      </c>
      <c r="B3569">
        <v>25</v>
      </c>
      <c r="C3569">
        <f t="shared" si="220"/>
        <v>26</v>
      </c>
      <c r="D3569">
        <v>28</v>
      </c>
      <c r="E3569">
        <f t="shared" si="221"/>
        <v>29</v>
      </c>
      <c r="F3569">
        <v>26</v>
      </c>
      <c r="G3569">
        <f t="shared" si="222"/>
        <v>27</v>
      </c>
      <c r="H3569">
        <v>27</v>
      </c>
      <c r="I3569">
        <f t="shared" si="223"/>
        <v>28</v>
      </c>
      <c r="J3569">
        <v>772.83100000000002</v>
      </c>
    </row>
    <row r="3570" spans="1:10" x14ac:dyDescent="0.25">
      <c r="A3570" s="1">
        <v>42919.156307870369</v>
      </c>
      <c r="B3570">
        <v>1</v>
      </c>
      <c r="C3570">
        <f t="shared" si="220"/>
        <v>2</v>
      </c>
      <c r="D3570">
        <v>4</v>
      </c>
      <c r="E3570">
        <f t="shared" si="221"/>
        <v>5</v>
      </c>
      <c r="F3570">
        <v>2</v>
      </c>
      <c r="G3570">
        <f t="shared" si="222"/>
        <v>3</v>
      </c>
      <c r="H3570">
        <v>3</v>
      </c>
      <c r="I3570">
        <f t="shared" si="223"/>
        <v>4</v>
      </c>
      <c r="J3570">
        <v>85.57</v>
      </c>
    </row>
    <row r="3571" spans="1:10" x14ac:dyDescent="0.25">
      <c r="A3571" s="1">
        <v>42919.156388888892</v>
      </c>
      <c r="B3571">
        <v>6</v>
      </c>
      <c r="C3571">
        <f t="shared" si="220"/>
        <v>7</v>
      </c>
      <c r="D3571">
        <v>9</v>
      </c>
      <c r="E3571">
        <f t="shared" si="221"/>
        <v>10</v>
      </c>
      <c r="F3571">
        <v>7</v>
      </c>
      <c r="G3571">
        <f t="shared" si="222"/>
        <v>8</v>
      </c>
      <c r="H3571">
        <v>8</v>
      </c>
      <c r="I3571">
        <f t="shared" si="223"/>
        <v>9</v>
      </c>
      <c r="J3571">
        <v>29641.200000000001</v>
      </c>
    </row>
    <row r="3572" spans="1:10" x14ac:dyDescent="0.25">
      <c r="A3572" s="1">
        <v>42919.156481481485</v>
      </c>
      <c r="B3572">
        <v>8</v>
      </c>
      <c r="C3572">
        <f t="shared" si="220"/>
        <v>9</v>
      </c>
      <c r="D3572">
        <v>11</v>
      </c>
      <c r="E3572">
        <f t="shared" si="221"/>
        <v>12</v>
      </c>
      <c r="F3572">
        <v>9</v>
      </c>
      <c r="G3572">
        <f t="shared" si="222"/>
        <v>10</v>
      </c>
      <c r="H3572">
        <v>10</v>
      </c>
      <c r="I3572">
        <f t="shared" si="223"/>
        <v>11</v>
      </c>
      <c r="J3572">
        <v>59783.6</v>
      </c>
    </row>
    <row r="3573" spans="1:10" x14ac:dyDescent="0.25">
      <c r="A3573" s="1">
        <v>42919.1565625</v>
      </c>
      <c r="B3573">
        <v>13</v>
      </c>
      <c r="C3573">
        <f t="shared" si="220"/>
        <v>14</v>
      </c>
      <c r="D3573">
        <v>16</v>
      </c>
      <c r="E3573">
        <f t="shared" si="221"/>
        <v>17</v>
      </c>
      <c r="F3573">
        <v>14</v>
      </c>
      <c r="G3573">
        <f t="shared" si="222"/>
        <v>15</v>
      </c>
      <c r="H3573">
        <v>15</v>
      </c>
      <c r="I3573">
        <f t="shared" si="223"/>
        <v>16</v>
      </c>
      <c r="J3573">
        <v>60441.4</v>
      </c>
    </row>
    <row r="3574" spans="1:10" x14ac:dyDescent="0.25">
      <c r="A3574" s="1">
        <v>42919.156597222223</v>
      </c>
      <c r="B3574">
        <v>14</v>
      </c>
      <c r="C3574">
        <f t="shared" si="220"/>
        <v>15</v>
      </c>
      <c r="D3574">
        <v>17</v>
      </c>
      <c r="E3574">
        <f t="shared" si="221"/>
        <v>18</v>
      </c>
      <c r="F3574">
        <v>15</v>
      </c>
      <c r="G3574">
        <f t="shared" si="222"/>
        <v>16</v>
      </c>
      <c r="H3574">
        <v>16</v>
      </c>
      <c r="I3574">
        <f t="shared" si="223"/>
        <v>17</v>
      </c>
      <c r="J3574">
        <v>280.56599999999997</v>
      </c>
    </row>
    <row r="3575" spans="1:10" x14ac:dyDescent="0.25">
      <c r="A3575" s="1">
        <v>42919.156643518516</v>
      </c>
      <c r="B3575">
        <v>18</v>
      </c>
      <c r="C3575">
        <f t="shared" si="220"/>
        <v>19</v>
      </c>
      <c r="D3575">
        <v>21</v>
      </c>
      <c r="E3575">
        <f t="shared" si="221"/>
        <v>22</v>
      </c>
      <c r="F3575">
        <v>19</v>
      </c>
      <c r="G3575">
        <f t="shared" si="222"/>
        <v>20</v>
      </c>
      <c r="H3575">
        <v>20</v>
      </c>
      <c r="I3575">
        <f t="shared" si="223"/>
        <v>21</v>
      </c>
      <c r="J3575">
        <v>2263.04</v>
      </c>
    </row>
    <row r="3576" spans="1:10" x14ac:dyDescent="0.25">
      <c r="A3576" s="1">
        <v>42919.156724537039</v>
      </c>
      <c r="B3576">
        <v>20</v>
      </c>
      <c r="C3576">
        <f t="shared" si="220"/>
        <v>21</v>
      </c>
      <c r="D3576">
        <v>23</v>
      </c>
      <c r="E3576">
        <f t="shared" si="221"/>
        <v>24</v>
      </c>
      <c r="F3576">
        <v>21</v>
      </c>
      <c r="G3576">
        <f t="shared" si="222"/>
        <v>22</v>
      </c>
      <c r="H3576">
        <v>22</v>
      </c>
      <c r="I3576">
        <f t="shared" si="223"/>
        <v>23</v>
      </c>
      <c r="J3576">
        <v>20135.7</v>
      </c>
    </row>
    <row r="3577" spans="1:10" x14ac:dyDescent="0.25">
      <c r="A3577" s="1">
        <v>42919.156793981485</v>
      </c>
      <c r="B3577">
        <v>25</v>
      </c>
      <c r="C3577">
        <f t="shared" si="220"/>
        <v>26</v>
      </c>
      <c r="D3577">
        <v>28</v>
      </c>
      <c r="E3577">
        <f t="shared" si="221"/>
        <v>29</v>
      </c>
      <c r="F3577">
        <v>26</v>
      </c>
      <c r="G3577">
        <f t="shared" si="222"/>
        <v>27</v>
      </c>
      <c r="H3577">
        <v>27</v>
      </c>
      <c r="I3577">
        <f t="shared" si="223"/>
        <v>28</v>
      </c>
      <c r="J3577">
        <v>876.45299999999997</v>
      </c>
    </row>
    <row r="3578" spans="1:10" x14ac:dyDescent="0.25">
      <c r="A3578" s="1">
        <v>42919.170173611114</v>
      </c>
      <c r="B3578">
        <v>0</v>
      </c>
      <c r="C3578">
        <f t="shared" si="220"/>
        <v>1</v>
      </c>
      <c r="D3578">
        <v>3</v>
      </c>
      <c r="E3578">
        <f t="shared" si="221"/>
        <v>4</v>
      </c>
      <c r="F3578">
        <v>1</v>
      </c>
      <c r="G3578">
        <f t="shared" si="222"/>
        <v>2</v>
      </c>
      <c r="H3578">
        <v>2</v>
      </c>
      <c r="I3578">
        <f t="shared" si="223"/>
        <v>3</v>
      </c>
      <c r="J3578">
        <v>49726.8</v>
      </c>
    </row>
    <row r="3579" spans="1:10" x14ac:dyDescent="0.25">
      <c r="A3579" s="1">
        <v>42919.170231481483</v>
      </c>
      <c r="B3579">
        <v>1</v>
      </c>
      <c r="C3579">
        <f t="shared" si="220"/>
        <v>2</v>
      </c>
      <c r="D3579">
        <v>4</v>
      </c>
      <c r="E3579">
        <f t="shared" si="221"/>
        <v>5</v>
      </c>
      <c r="F3579">
        <v>2</v>
      </c>
      <c r="G3579">
        <f t="shared" si="222"/>
        <v>3</v>
      </c>
      <c r="H3579">
        <v>3</v>
      </c>
      <c r="I3579">
        <f t="shared" si="223"/>
        <v>4</v>
      </c>
      <c r="J3579">
        <v>213.39699999999999</v>
      </c>
    </row>
    <row r="3580" spans="1:10" x14ac:dyDescent="0.25">
      <c r="A3580" s="1">
        <v>42919.170266203706</v>
      </c>
      <c r="B3580">
        <v>2</v>
      </c>
      <c r="C3580">
        <f t="shared" si="220"/>
        <v>3</v>
      </c>
      <c r="D3580">
        <v>5</v>
      </c>
      <c r="E3580">
        <f t="shared" si="221"/>
        <v>6</v>
      </c>
      <c r="F3580">
        <v>3</v>
      </c>
      <c r="G3580">
        <f t="shared" si="222"/>
        <v>4</v>
      </c>
      <c r="H3580">
        <v>4</v>
      </c>
      <c r="I3580">
        <f t="shared" si="223"/>
        <v>5</v>
      </c>
      <c r="J3580">
        <v>25030.5</v>
      </c>
    </row>
    <row r="3581" spans="1:10" x14ac:dyDescent="0.25">
      <c r="A3581" s="1">
        <v>42919.170312499999</v>
      </c>
      <c r="B3581">
        <v>6</v>
      </c>
      <c r="C3581">
        <f t="shared" si="220"/>
        <v>7</v>
      </c>
      <c r="D3581">
        <v>9</v>
      </c>
      <c r="E3581">
        <f t="shared" si="221"/>
        <v>10</v>
      </c>
      <c r="F3581">
        <v>7</v>
      </c>
      <c r="G3581">
        <f t="shared" si="222"/>
        <v>8</v>
      </c>
      <c r="H3581">
        <v>8</v>
      </c>
      <c r="I3581">
        <f t="shared" si="223"/>
        <v>9</v>
      </c>
      <c r="J3581">
        <v>29557.5</v>
      </c>
    </row>
    <row r="3582" spans="1:10" x14ac:dyDescent="0.25">
      <c r="A3582" s="1">
        <v>42919.170393518521</v>
      </c>
      <c r="B3582">
        <v>8</v>
      </c>
      <c r="C3582">
        <f t="shared" si="220"/>
        <v>9</v>
      </c>
      <c r="D3582">
        <v>11</v>
      </c>
      <c r="E3582">
        <f t="shared" si="221"/>
        <v>12</v>
      </c>
      <c r="F3582">
        <v>9</v>
      </c>
      <c r="G3582">
        <f t="shared" si="222"/>
        <v>10</v>
      </c>
      <c r="H3582">
        <v>10</v>
      </c>
      <c r="I3582">
        <f t="shared" si="223"/>
        <v>11</v>
      </c>
      <c r="J3582">
        <v>59869.9</v>
      </c>
    </row>
    <row r="3583" spans="1:10" x14ac:dyDescent="0.25">
      <c r="A3583" s="1">
        <v>42919.170474537037</v>
      </c>
      <c r="B3583">
        <v>13</v>
      </c>
      <c r="C3583">
        <f t="shared" si="220"/>
        <v>14</v>
      </c>
      <c r="D3583">
        <v>16</v>
      </c>
      <c r="E3583">
        <f t="shared" si="221"/>
        <v>17</v>
      </c>
      <c r="F3583">
        <v>14</v>
      </c>
      <c r="G3583">
        <f t="shared" si="222"/>
        <v>15</v>
      </c>
      <c r="H3583">
        <v>15</v>
      </c>
      <c r="I3583">
        <f t="shared" si="223"/>
        <v>16</v>
      </c>
      <c r="J3583">
        <v>55729.4</v>
      </c>
    </row>
    <row r="3584" spans="1:10" x14ac:dyDescent="0.25">
      <c r="A3584" s="1">
        <v>42919.170520833337</v>
      </c>
      <c r="B3584">
        <v>14</v>
      </c>
      <c r="C3584">
        <f t="shared" si="220"/>
        <v>15</v>
      </c>
      <c r="D3584">
        <v>17</v>
      </c>
      <c r="E3584">
        <f t="shared" si="221"/>
        <v>18</v>
      </c>
      <c r="F3584">
        <v>15</v>
      </c>
      <c r="G3584">
        <f t="shared" si="222"/>
        <v>16</v>
      </c>
      <c r="H3584">
        <v>16</v>
      </c>
      <c r="I3584">
        <f t="shared" si="223"/>
        <v>17</v>
      </c>
      <c r="J3584">
        <v>279.95100000000002</v>
      </c>
    </row>
    <row r="3585" spans="1:10" x14ac:dyDescent="0.25">
      <c r="A3585" s="1">
        <v>42919.170555555553</v>
      </c>
      <c r="B3585">
        <v>18</v>
      </c>
      <c r="C3585">
        <f t="shared" si="220"/>
        <v>19</v>
      </c>
      <c r="D3585">
        <v>21</v>
      </c>
      <c r="E3585">
        <f t="shared" si="221"/>
        <v>22</v>
      </c>
      <c r="F3585">
        <v>19</v>
      </c>
      <c r="G3585">
        <f t="shared" si="222"/>
        <v>20</v>
      </c>
      <c r="H3585">
        <v>20</v>
      </c>
      <c r="I3585">
        <f t="shared" si="223"/>
        <v>21</v>
      </c>
      <c r="J3585">
        <v>2224.89</v>
      </c>
    </row>
    <row r="3586" spans="1:10" x14ac:dyDescent="0.25">
      <c r="A3586" s="1">
        <v>42919.170636574076</v>
      </c>
      <c r="B3586">
        <v>20</v>
      </c>
      <c r="C3586">
        <f t="shared" si="220"/>
        <v>21</v>
      </c>
      <c r="D3586">
        <v>23</v>
      </c>
      <c r="E3586">
        <f t="shared" si="221"/>
        <v>24</v>
      </c>
      <c r="F3586">
        <v>21</v>
      </c>
      <c r="G3586">
        <f t="shared" si="222"/>
        <v>22</v>
      </c>
      <c r="H3586">
        <v>22</v>
      </c>
      <c r="I3586">
        <f t="shared" si="223"/>
        <v>23</v>
      </c>
      <c r="J3586">
        <v>20506.2</v>
      </c>
    </row>
    <row r="3587" spans="1:10" x14ac:dyDescent="0.25">
      <c r="A3587" s="1">
        <v>42919.170717592591</v>
      </c>
      <c r="B3587">
        <v>25</v>
      </c>
      <c r="C3587">
        <f t="shared" ref="C3587:C3650" si="224">B3587+1</f>
        <v>26</v>
      </c>
      <c r="D3587">
        <v>28</v>
      </c>
      <c r="E3587">
        <f t="shared" ref="E3587:E3650" si="225">D3587+1</f>
        <v>29</v>
      </c>
      <c r="F3587">
        <v>26</v>
      </c>
      <c r="G3587">
        <f t="shared" ref="G3587:G3650" si="226">F3587+1</f>
        <v>27</v>
      </c>
      <c r="H3587">
        <v>27</v>
      </c>
      <c r="I3587">
        <f t="shared" ref="I3587:I3650" si="227">H3587+1</f>
        <v>28</v>
      </c>
      <c r="J3587">
        <v>985.64400000000001</v>
      </c>
    </row>
    <row r="3588" spans="1:10" x14ac:dyDescent="0.25">
      <c r="A3588" s="1">
        <v>42919.170752314814</v>
      </c>
      <c r="B3588">
        <v>26</v>
      </c>
      <c r="C3588">
        <f t="shared" si="224"/>
        <v>27</v>
      </c>
      <c r="D3588">
        <v>29</v>
      </c>
      <c r="E3588">
        <f t="shared" si="225"/>
        <v>30</v>
      </c>
      <c r="F3588">
        <v>27</v>
      </c>
      <c r="G3588">
        <f t="shared" si="226"/>
        <v>28</v>
      </c>
      <c r="H3588">
        <v>28</v>
      </c>
      <c r="I3588">
        <f t="shared" si="227"/>
        <v>29</v>
      </c>
      <c r="J3588">
        <v>1851.83</v>
      </c>
    </row>
    <row r="3589" spans="1:10" x14ac:dyDescent="0.25">
      <c r="A3589" s="1">
        <v>42919.184062499997</v>
      </c>
      <c r="B3589">
        <v>0</v>
      </c>
      <c r="C3589">
        <f t="shared" si="224"/>
        <v>1</v>
      </c>
      <c r="D3589">
        <v>3</v>
      </c>
      <c r="E3589">
        <f t="shared" si="225"/>
        <v>4</v>
      </c>
      <c r="F3589">
        <v>1</v>
      </c>
      <c r="G3589">
        <f t="shared" si="226"/>
        <v>2</v>
      </c>
      <c r="H3589">
        <v>2</v>
      </c>
      <c r="I3589">
        <f t="shared" si="227"/>
        <v>3</v>
      </c>
      <c r="J3589">
        <v>48204.800000000003</v>
      </c>
    </row>
    <row r="3590" spans="1:10" x14ac:dyDescent="0.25">
      <c r="A3590" s="1">
        <v>42919.184120370373</v>
      </c>
      <c r="B3590">
        <v>1</v>
      </c>
      <c r="C3590">
        <f t="shared" si="224"/>
        <v>2</v>
      </c>
      <c r="D3590">
        <v>4</v>
      </c>
      <c r="E3590">
        <f t="shared" si="225"/>
        <v>5</v>
      </c>
      <c r="F3590">
        <v>2</v>
      </c>
      <c r="G3590">
        <f t="shared" si="226"/>
        <v>3</v>
      </c>
      <c r="H3590">
        <v>3</v>
      </c>
      <c r="I3590">
        <f t="shared" si="227"/>
        <v>4</v>
      </c>
      <c r="J3590">
        <v>119.608</v>
      </c>
    </row>
    <row r="3591" spans="1:10" x14ac:dyDescent="0.25">
      <c r="A3591" s="1">
        <v>42919.184201388889</v>
      </c>
      <c r="B3591">
        <v>6</v>
      </c>
      <c r="C3591">
        <f t="shared" si="224"/>
        <v>7</v>
      </c>
      <c r="D3591">
        <v>9</v>
      </c>
      <c r="E3591">
        <f t="shared" si="225"/>
        <v>10</v>
      </c>
      <c r="F3591">
        <v>7</v>
      </c>
      <c r="G3591">
        <f t="shared" si="226"/>
        <v>8</v>
      </c>
      <c r="H3591">
        <v>8</v>
      </c>
      <c r="I3591">
        <f t="shared" si="227"/>
        <v>9</v>
      </c>
      <c r="J3591">
        <v>29745.200000000001</v>
      </c>
    </row>
    <row r="3592" spans="1:10" x14ac:dyDescent="0.25">
      <c r="A3592" s="1">
        <v>42919.184293981481</v>
      </c>
      <c r="B3592">
        <v>8</v>
      </c>
      <c r="C3592">
        <f t="shared" si="224"/>
        <v>9</v>
      </c>
      <c r="D3592">
        <v>11</v>
      </c>
      <c r="E3592">
        <f t="shared" si="225"/>
        <v>12</v>
      </c>
      <c r="F3592">
        <v>9</v>
      </c>
      <c r="G3592">
        <f t="shared" si="226"/>
        <v>10</v>
      </c>
      <c r="H3592">
        <v>10</v>
      </c>
      <c r="I3592">
        <f t="shared" si="227"/>
        <v>11</v>
      </c>
      <c r="J3592">
        <v>59579.9</v>
      </c>
    </row>
    <row r="3593" spans="1:10" x14ac:dyDescent="0.25">
      <c r="A3593" s="1">
        <v>42919.184374999997</v>
      </c>
      <c r="B3593">
        <v>13</v>
      </c>
      <c r="C3593">
        <f t="shared" si="224"/>
        <v>14</v>
      </c>
      <c r="D3593">
        <v>16</v>
      </c>
      <c r="E3593">
        <f t="shared" si="225"/>
        <v>17</v>
      </c>
      <c r="F3593">
        <v>14</v>
      </c>
      <c r="G3593">
        <f t="shared" si="226"/>
        <v>15</v>
      </c>
      <c r="H3593">
        <v>15</v>
      </c>
      <c r="I3593">
        <f t="shared" si="227"/>
        <v>16</v>
      </c>
      <c r="J3593">
        <v>60162.1</v>
      </c>
    </row>
    <row r="3594" spans="1:10" x14ac:dyDescent="0.25">
      <c r="A3594" s="1">
        <v>42919.18440972222</v>
      </c>
      <c r="B3594">
        <v>14</v>
      </c>
      <c r="C3594">
        <f t="shared" si="224"/>
        <v>15</v>
      </c>
      <c r="D3594">
        <v>17</v>
      </c>
      <c r="E3594">
        <f t="shared" si="225"/>
        <v>18</v>
      </c>
      <c r="F3594">
        <v>15</v>
      </c>
      <c r="G3594">
        <f t="shared" si="226"/>
        <v>16</v>
      </c>
      <c r="H3594">
        <v>16</v>
      </c>
      <c r="I3594">
        <f t="shared" si="227"/>
        <v>17</v>
      </c>
      <c r="J3594">
        <v>279.68599999999998</v>
      </c>
    </row>
    <row r="3595" spans="1:10" x14ac:dyDescent="0.25">
      <c r="A3595" s="1">
        <v>42919.18445601852</v>
      </c>
      <c r="B3595">
        <v>18</v>
      </c>
      <c r="C3595">
        <f t="shared" si="224"/>
        <v>19</v>
      </c>
      <c r="D3595">
        <v>21</v>
      </c>
      <c r="E3595">
        <f t="shared" si="225"/>
        <v>22</v>
      </c>
      <c r="F3595">
        <v>19</v>
      </c>
      <c r="G3595">
        <f t="shared" si="226"/>
        <v>20</v>
      </c>
      <c r="H3595">
        <v>20</v>
      </c>
      <c r="I3595">
        <f t="shared" si="227"/>
        <v>21</v>
      </c>
      <c r="J3595">
        <v>2135.15</v>
      </c>
    </row>
    <row r="3596" spans="1:10" x14ac:dyDescent="0.25">
      <c r="A3596" s="1">
        <v>42919.184537037036</v>
      </c>
      <c r="B3596">
        <v>20</v>
      </c>
      <c r="C3596">
        <f t="shared" si="224"/>
        <v>21</v>
      </c>
      <c r="D3596">
        <v>23</v>
      </c>
      <c r="E3596">
        <f t="shared" si="225"/>
        <v>24</v>
      </c>
      <c r="F3596">
        <v>21</v>
      </c>
      <c r="G3596">
        <f t="shared" si="226"/>
        <v>22</v>
      </c>
      <c r="H3596">
        <v>22</v>
      </c>
      <c r="I3596">
        <f t="shared" si="227"/>
        <v>23</v>
      </c>
      <c r="J3596">
        <v>20333.400000000001</v>
      </c>
    </row>
    <row r="3597" spans="1:10" x14ac:dyDescent="0.25">
      <c r="A3597" s="1">
        <v>42919.184618055559</v>
      </c>
      <c r="B3597">
        <v>25</v>
      </c>
      <c r="C3597">
        <f t="shared" si="224"/>
        <v>26</v>
      </c>
      <c r="D3597">
        <v>28</v>
      </c>
      <c r="E3597">
        <f t="shared" si="225"/>
        <v>29</v>
      </c>
      <c r="F3597">
        <v>26</v>
      </c>
      <c r="G3597">
        <f t="shared" si="226"/>
        <v>27</v>
      </c>
      <c r="H3597">
        <v>27</v>
      </c>
      <c r="I3597">
        <f t="shared" si="227"/>
        <v>28</v>
      </c>
      <c r="J3597">
        <v>827.15899999999999</v>
      </c>
    </row>
    <row r="3598" spans="1:10" x14ac:dyDescent="0.25">
      <c r="A3598" s="1">
        <v>42919.197962962964</v>
      </c>
      <c r="B3598">
        <v>0</v>
      </c>
      <c r="C3598">
        <f t="shared" si="224"/>
        <v>1</v>
      </c>
      <c r="D3598">
        <v>3</v>
      </c>
      <c r="E3598">
        <f t="shared" si="225"/>
        <v>4</v>
      </c>
      <c r="F3598">
        <v>1</v>
      </c>
      <c r="G3598">
        <f t="shared" si="226"/>
        <v>2</v>
      </c>
      <c r="H3598">
        <v>2</v>
      </c>
      <c r="I3598">
        <f t="shared" si="227"/>
        <v>3</v>
      </c>
      <c r="J3598">
        <v>48222.6</v>
      </c>
    </row>
    <row r="3599" spans="1:10" x14ac:dyDescent="0.25">
      <c r="A3599" s="1">
        <v>42919.198009259257</v>
      </c>
      <c r="B3599">
        <v>1</v>
      </c>
      <c r="C3599">
        <f t="shared" si="224"/>
        <v>2</v>
      </c>
      <c r="D3599">
        <v>4</v>
      </c>
      <c r="E3599">
        <f t="shared" si="225"/>
        <v>5</v>
      </c>
      <c r="F3599">
        <v>2</v>
      </c>
      <c r="G3599">
        <f t="shared" si="226"/>
        <v>3</v>
      </c>
      <c r="H3599">
        <v>3</v>
      </c>
      <c r="I3599">
        <f t="shared" si="227"/>
        <v>4</v>
      </c>
      <c r="J3599">
        <v>48.493600000000001</v>
      </c>
    </row>
    <row r="3600" spans="1:10" x14ac:dyDescent="0.25">
      <c r="A3600" s="1">
        <v>42919.198101851849</v>
      </c>
      <c r="B3600">
        <v>6</v>
      </c>
      <c r="C3600">
        <f t="shared" si="224"/>
        <v>7</v>
      </c>
      <c r="D3600">
        <v>9</v>
      </c>
      <c r="E3600">
        <f t="shared" si="225"/>
        <v>10</v>
      </c>
      <c r="F3600">
        <v>7</v>
      </c>
      <c r="G3600">
        <f t="shared" si="226"/>
        <v>8</v>
      </c>
      <c r="H3600">
        <v>8</v>
      </c>
      <c r="I3600">
        <f t="shared" si="227"/>
        <v>9</v>
      </c>
      <c r="J3600">
        <v>29850.400000000001</v>
      </c>
    </row>
    <row r="3601" spans="1:10" x14ac:dyDescent="0.25">
      <c r="A3601" s="1">
        <v>42919.198194444441</v>
      </c>
      <c r="B3601">
        <v>8</v>
      </c>
      <c r="C3601">
        <f t="shared" si="224"/>
        <v>9</v>
      </c>
      <c r="D3601">
        <v>11</v>
      </c>
      <c r="E3601">
        <f t="shared" si="225"/>
        <v>12</v>
      </c>
      <c r="F3601">
        <v>9</v>
      </c>
      <c r="G3601">
        <f t="shared" si="226"/>
        <v>10</v>
      </c>
      <c r="H3601">
        <v>10</v>
      </c>
      <c r="I3601">
        <f t="shared" si="227"/>
        <v>11</v>
      </c>
      <c r="J3601">
        <v>59556.4</v>
      </c>
    </row>
    <row r="3602" spans="1:10" x14ac:dyDescent="0.25">
      <c r="A3602" s="1">
        <v>42919.198275462964</v>
      </c>
      <c r="B3602">
        <v>13</v>
      </c>
      <c r="C3602">
        <f t="shared" si="224"/>
        <v>14</v>
      </c>
      <c r="D3602">
        <v>16</v>
      </c>
      <c r="E3602">
        <f t="shared" si="225"/>
        <v>17</v>
      </c>
      <c r="F3602">
        <v>14</v>
      </c>
      <c r="G3602">
        <f t="shared" si="226"/>
        <v>15</v>
      </c>
      <c r="H3602">
        <v>15</v>
      </c>
      <c r="I3602">
        <f t="shared" si="227"/>
        <v>16</v>
      </c>
      <c r="J3602">
        <v>61101.1</v>
      </c>
    </row>
    <row r="3603" spans="1:10" x14ac:dyDescent="0.25">
      <c r="A3603" s="1">
        <v>42919.198321759257</v>
      </c>
      <c r="B3603">
        <v>14</v>
      </c>
      <c r="C3603">
        <f t="shared" si="224"/>
        <v>15</v>
      </c>
      <c r="D3603">
        <v>17</v>
      </c>
      <c r="E3603">
        <f t="shared" si="225"/>
        <v>18</v>
      </c>
      <c r="F3603">
        <v>15</v>
      </c>
      <c r="G3603">
        <f t="shared" si="226"/>
        <v>16</v>
      </c>
      <c r="H3603">
        <v>16</v>
      </c>
      <c r="I3603">
        <f t="shared" si="227"/>
        <v>17</v>
      </c>
      <c r="J3603">
        <v>288.25900000000001</v>
      </c>
    </row>
    <row r="3604" spans="1:10" x14ac:dyDescent="0.25">
      <c r="A3604" s="1">
        <v>42919.19835648148</v>
      </c>
      <c r="B3604">
        <v>18</v>
      </c>
      <c r="C3604">
        <f t="shared" si="224"/>
        <v>19</v>
      </c>
      <c r="D3604">
        <v>21</v>
      </c>
      <c r="E3604">
        <f t="shared" si="225"/>
        <v>22</v>
      </c>
      <c r="F3604">
        <v>19</v>
      </c>
      <c r="G3604">
        <f t="shared" si="226"/>
        <v>20</v>
      </c>
      <c r="H3604">
        <v>20</v>
      </c>
      <c r="I3604">
        <f t="shared" si="227"/>
        <v>21</v>
      </c>
      <c r="J3604">
        <v>2161.5300000000002</v>
      </c>
    </row>
    <row r="3605" spans="1:10" x14ac:dyDescent="0.25">
      <c r="A3605" s="1">
        <v>42919.198437500003</v>
      </c>
      <c r="B3605">
        <v>20</v>
      </c>
      <c r="C3605">
        <f t="shared" si="224"/>
        <v>21</v>
      </c>
      <c r="D3605">
        <v>23</v>
      </c>
      <c r="E3605">
        <f t="shared" si="225"/>
        <v>24</v>
      </c>
      <c r="F3605">
        <v>21</v>
      </c>
      <c r="G3605">
        <f t="shared" si="226"/>
        <v>22</v>
      </c>
      <c r="H3605">
        <v>22</v>
      </c>
      <c r="I3605">
        <f t="shared" si="227"/>
        <v>23</v>
      </c>
      <c r="J3605">
        <v>23800.1</v>
      </c>
    </row>
    <row r="3606" spans="1:10" x14ac:dyDescent="0.25">
      <c r="A3606" s="1">
        <v>42919.198506944442</v>
      </c>
      <c r="B3606">
        <v>25</v>
      </c>
      <c r="C3606">
        <f t="shared" si="224"/>
        <v>26</v>
      </c>
      <c r="D3606">
        <v>28</v>
      </c>
      <c r="E3606">
        <f t="shared" si="225"/>
        <v>29</v>
      </c>
      <c r="F3606">
        <v>26</v>
      </c>
      <c r="G3606">
        <f t="shared" si="226"/>
        <v>27</v>
      </c>
      <c r="H3606">
        <v>27</v>
      </c>
      <c r="I3606">
        <f t="shared" si="227"/>
        <v>28</v>
      </c>
      <c r="J3606">
        <v>423.22399999999999</v>
      </c>
    </row>
    <row r="3607" spans="1:10" x14ac:dyDescent="0.25">
      <c r="A3607" s="1">
        <v>42919.198553240742</v>
      </c>
      <c r="B3607">
        <v>26</v>
      </c>
      <c r="C3607">
        <f t="shared" si="224"/>
        <v>27</v>
      </c>
      <c r="D3607">
        <v>29</v>
      </c>
      <c r="E3607">
        <f t="shared" si="225"/>
        <v>30</v>
      </c>
      <c r="F3607">
        <v>27</v>
      </c>
      <c r="G3607">
        <f t="shared" si="226"/>
        <v>28</v>
      </c>
      <c r="H3607">
        <v>28</v>
      </c>
      <c r="I3607">
        <f t="shared" si="227"/>
        <v>29</v>
      </c>
      <c r="J3607">
        <v>7229.54</v>
      </c>
    </row>
    <row r="3608" spans="1:10" x14ac:dyDescent="0.25">
      <c r="A3608" s="1">
        <v>42919.211851851855</v>
      </c>
      <c r="B3608">
        <v>0</v>
      </c>
      <c r="C3608">
        <f t="shared" si="224"/>
        <v>1</v>
      </c>
      <c r="D3608">
        <v>3</v>
      </c>
      <c r="E3608">
        <f t="shared" si="225"/>
        <v>4</v>
      </c>
      <c r="F3608">
        <v>1</v>
      </c>
      <c r="G3608">
        <f t="shared" si="226"/>
        <v>2</v>
      </c>
      <c r="H3608">
        <v>2</v>
      </c>
      <c r="I3608">
        <f t="shared" si="227"/>
        <v>3</v>
      </c>
      <c r="J3608">
        <v>52797.4</v>
      </c>
    </row>
    <row r="3609" spans="1:10" x14ac:dyDescent="0.25">
      <c r="A3609" s="1">
        <v>42919.211909722224</v>
      </c>
      <c r="B3609">
        <v>1</v>
      </c>
      <c r="C3609">
        <f t="shared" si="224"/>
        <v>2</v>
      </c>
      <c r="D3609">
        <v>4</v>
      </c>
      <c r="E3609">
        <f t="shared" si="225"/>
        <v>5</v>
      </c>
      <c r="F3609">
        <v>2</v>
      </c>
      <c r="G3609">
        <f t="shared" si="226"/>
        <v>3</v>
      </c>
      <c r="H3609">
        <v>3</v>
      </c>
      <c r="I3609">
        <f t="shared" si="227"/>
        <v>4</v>
      </c>
      <c r="J3609">
        <v>65.149900000000002</v>
      </c>
    </row>
    <row r="3610" spans="1:10" x14ac:dyDescent="0.25">
      <c r="A3610" s="1">
        <v>42919.212002314816</v>
      </c>
      <c r="B3610">
        <v>6</v>
      </c>
      <c r="C3610">
        <f t="shared" si="224"/>
        <v>7</v>
      </c>
      <c r="D3610">
        <v>9</v>
      </c>
      <c r="E3610">
        <f t="shared" si="225"/>
        <v>10</v>
      </c>
      <c r="F3610">
        <v>7</v>
      </c>
      <c r="G3610">
        <f t="shared" si="226"/>
        <v>8</v>
      </c>
      <c r="H3610">
        <v>8</v>
      </c>
      <c r="I3610">
        <f t="shared" si="227"/>
        <v>9</v>
      </c>
      <c r="J3610">
        <v>29547.1</v>
      </c>
    </row>
    <row r="3611" spans="1:10" x14ac:dyDescent="0.25">
      <c r="A3611" s="1">
        <v>42919.212094907409</v>
      </c>
      <c r="B3611">
        <v>8</v>
      </c>
      <c r="C3611">
        <f t="shared" si="224"/>
        <v>9</v>
      </c>
      <c r="D3611">
        <v>11</v>
      </c>
      <c r="E3611">
        <f t="shared" si="225"/>
        <v>12</v>
      </c>
      <c r="F3611">
        <v>9</v>
      </c>
      <c r="G3611">
        <f t="shared" si="226"/>
        <v>10</v>
      </c>
      <c r="H3611">
        <v>10</v>
      </c>
      <c r="I3611">
        <f t="shared" si="227"/>
        <v>11</v>
      </c>
      <c r="J3611">
        <v>59072.800000000003</v>
      </c>
    </row>
    <row r="3612" spans="1:10" x14ac:dyDescent="0.25">
      <c r="A3612" s="1">
        <v>42919.212175925924</v>
      </c>
      <c r="B3612">
        <v>13</v>
      </c>
      <c r="C3612">
        <f t="shared" si="224"/>
        <v>14</v>
      </c>
      <c r="D3612">
        <v>16</v>
      </c>
      <c r="E3612">
        <f t="shared" si="225"/>
        <v>17</v>
      </c>
      <c r="F3612">
        <v>14</v>
      </c>
      <c r="G3612">
        <f t="shared" si="226"/>
        <v>15</v>
      </c>
      <c r="H3612">
        <v>15</v>
      </c>
      <c r="I3612">
        <f t="shared" si="227"/>
        <v>16</v>
      </c>
      <c r="J3612">
        <v>59277.8</v>
      </c>
    </row>
    <row r="3613" spans="1:10" x14ac:dyDescent="0.25">
      <c r="A3613" s="1">
        <v>42919.212222222224</v>
      </c>
      <c r="B3613">
        <v>14</v>
      </c>
      <c r="C3613">
        <f t="shared" si="224"/>
        <v>15</v>
      </c>
      <c r="D3613">
        <v>17</v>
      </c>
      <c r="E3613">
        <f t="shared" si="225"/>
        <v>18</v>
      </c>
      <c r="F3613">
        <v>15</v>
      </c>
      <c r="G3613">
        <f t="shared" si="226"/>
        <v>16</v>
      </c>
      <c r="H3613">
        <v>16</v>
      </c>
      <c r="I3613">
        <f t="shared" si="227"/>
        <v>17</v>
      </c>
      <c r="J3613">
        <v>284.93900000000002</v>
      </c>
    </row>
    <row r="3614" spans="1:10" x14ac:dyDescent="0.25">
      <c r="A3614" s="1">
        <v>42919.212268518517</v>
      </c>
      <c r="B3614">
        <v>18</v>
      </c>
      <c r="C3614">
        <f t="shared" si="224"/>
        <v>19</v>
      </c>
      <c r="D3614">
        <v>21</v>
      </c>
      <c r="E3614">
        <f t="shared" si="225"/>
        <v>22</v>
      </c>
      <c r="F3614">
        <v>19</v>
      </c>
      <c r="G3614">
        <f t="shared" si="226"/>
        <v>20</v>
      </c>
      <c r="H3614">
        <v>20</v>
      </c>
      <c r="I3614">
        <f t="shared" si="227"/>
        <v>21</v>
      </c>
      <c r="J3614">
        <v>2145.31</v>
      </c>
    </row>
    <row r="3615" spans="1:10" x14ac:dyDescent="0.25">
      <c r="A3615" s="1">
        <v>42919.21234953704</v>
      </c>
      <c r="B3615">
        <v>20</v>
      </c>
      <c r="C3615">
        <f t="shared" si="224"/>
        <v>21</v>
      </c>
      <c r="D3615">
        <v>23</v>
      </c>
      <c r="E3615">
        <f t="shared" si="225"/>
        <v>24</v>
      </c>
      <c r="F3615">
        <v>21</v>
      </c>
      <c r="G3615">
        <f t="shared" si="226"/>
        <v>22</v>
      </c>
      <c r="H3615">
        <v>22</v>
      </c>
      <c r="I3615">
        <f t="shared" si="227"/>
        <v>23</v>
      </c>
      <c r="J3615">
        <v>21937.9</v>
      </c>
    </row>
    <row r="3616" spans="1:10" x14ac:dyDescent="0.25">
      <c r="A3616" s="1">
        <v>42919.212418981479</v>
      </c>
      <c r="B3616">
        <v>25</v>
      </c>
      <c r="C3616">
        <f t="shared" si="224"/>
        <v>26</v>
      </c>
      <c r="D3616">
        <v>28</v>
      </c>
      <c r="E3616">
        <f t="shared" si="225"/>
        <v>29</v>
      </c>
      <c r="F3616">
        <v>26</v>
      </c>
      <c r="G3616">
        <f t="shared" si="226"/>
        <v>27</v>
      </c>
      <c r="H3616">
        <v>27</v>
      </c>
      <c r="I3616">
        <f t="shared" si="227"/>
        <v>28</v>
      </c>
      <c r="J3616">
        <v>1013.76</v>
      </c>
    </row>
    <row r="3617" spans="1:10" x14ac:dyDescent="0.25">
      <c r="A3617" s="1">
        <v>42919.225752314815</v>
      </c>
      <c r="B3617">
        <v>1</v>
      </c>
      <c r="C3617">
        <f t="shared" si="224"/>
        <v>2</v>
      </c>
      <c r="D3617">
        <v>4</v>
      </c>
      <c r="E3617">
        <f t="shared" si="225"/>
        <v>5</v>
      </c>
      <c r="F3617">
        <v>2</v>
      </c>
      <c r="G3617">
        <f t="shared" si="226"/>
        <v>3</v>
      </c>
      <c r="H3617">
        <v>3</v>
      </c>
      <c r="I3617">
        <f t="shared" si="227"/>
        <v>4</v>
      </c>
      <c r="J3617">
        <v>25.958100000000002</v>
      </c>
    </row>
    <row r="3618" spans="1:10" x14ac:dyDescent="0.25">
      <c r="A3618" s="1">
        <v>42919.22583333333</v>
      </c>
      <c r="B3618">
        <v>6</v>
      </c>
      <c r="C3618">
        <f t="shared" si="224"/>
        <v>7</v>
      </c>
      <c r="D3618">
        <v>9</v>
      </c>
      <c r="E3618">
        <f t="shared" si="225"/>
        <v>10</v>
      </c>
      <c r="F3618">
        <v>7</v>
      </c>
      <c r="G3618">
        <f t="shared" si="226"/>
        <v>8</v>
      </c>
      <c r="H3618">
        <v>8</v>
      </c>
      <c r="I3618">
        <f t="shared" si="227"/>
        <v>9</v>
      </c>
      <c r="J3618">
        <v>29419.4</v>
      </c>
    </row>
    <row r="3619" spans="1:10" x14ac:dyDescent="0.25">
      <c r="A3619" s="1">
        <v>42919.225937499999</v>
      </c>
      <c r="B3619">
        <v>8</v>
      </c>
      <c r="C3619">
        <f t="shared" si="224"/>
        <v>9</v>
      </c>
      <c r="D3619">
        <v>11</v>
      </c>
      <c r="E3619">
        <f t="shared" si="225"/>
        <v>12</v>
      </c>
      <c r="F3619">
        <v>9</v>
      </c>
      <c r="G3619">
        <f t="shared" si="226"/>
        <v>10</v>
      </c>
      <c r="H3619">
        <v>10</v>
      </c>
      <c r="I3619">
        <f t="shared" si="227"/>
        <v>11</v>
      </c>
      <c r="J3619">
        <v>58842.7</v>
      </c>
    </row>
    <row r="3620" spans="1:10" x14ac:dyDescent="0.25">
      <c r="A3620" s="1">
        <v>42919.226064814815</v>
      </c>
      <c r="B3620">
        <v>14</v>
      </c>
      <c r="C3620">
        <f t="shared" si="224"/>
        <v>15</v>
      </c>
      <c r="D3620">
        <v>17</v>
      </c>
      <c r="E3620">
        <f t="shared" si="225"/>
        <v>18</v>
      </c>
      <c r="F3620">
        <v>15</v>
      </c>
      <c r="G3620">
        <f t="shared" si="226"/>
        <v>16</v>
      </c>
      <c r="H3620">
        <v>16</v>
      </c>
      <c r="I3620">
        <f t="shared" si="227"/>
        <v>17</v>
      </c>
      <c r="J3620">
        <v>296.05200000000002</v>
      </c>
    </row>
    <row r="3621" spans="1:10" x14ac:dyDescent="0.25">
      <c r="A3621" s="1">
        <v>42919.226099537038</v>
      </c>
      <c r="B3621">
        <v>18</v>
      </c>
      <c r="C3621">
        <f t="shared" si="224"/>
        <v>19</v>
      </c>
      <c r="D3621">
        <v>21</v>
      </c>
      <c r="E3621">
        <f t="shared" si="225"/>
        <v>22</v>
      </c>
      <c r="F3621">
        <v>19</v>
      </c>
      <c r="G3621">
        <f t="shared" si="226"/>
        <v>20</v>
      </c>
      <c r="H3621">
        <v>20</v>
      </c>
      <c r="I3621">
        <f t="shared" si="227"/>
        <v>21</v>
      </c>
      <c r="J3621">
        <v>2185.63</v>
      </c>
    </row>
    <row r="3622" spans="1:10" x14ac:dyDescent="0.25">
      <c r="A3622" s="1">
        <v>42919.226180555554</v>
      </c>
      <c r="B3622">
        <v>20</v>
      </c>
      <c r="C3622">
        <f t="shared" si="224"/>
        <v>21</v>
      </c>
      <c r="D3622">
        <v>23</v>
      </c>
      <c r="E3622">
        <f t="shared" si="225"/>
        <v>24</v>
      </c>
      <c r="F3622">
        <v>21</v>
      </c>
      <c r="G3622">
        <f t="shared" si="226"/>
        <v>22</v>
      </c>
      <c r="H3622">
        <v>22</v>
      </c>
      <c r="I3622">
        <f t="shared" si="227"/>
        <v>23</v>
      </c>
      <c r="J3622">
        <v>21657.9</v>
      </c>
    </row>
    <row r="3623" spans="1:10" x14ac:dyDescent="0.25">
      <c r="A3623" s="1">
        <v>42919.226261574076</v>
      </c>
      <c r="B3623">
        <v>25</v>
      </c>
      <c r="C3623">
        <f t="shared" si="224"/>
        <v>26</v>
      </c>
      <c r="D3623">
        <v>28</v>
      </c>
      <c r="E3623">
        <f t="shared" si="225"/>
        <v>29</v>
      </c>
      <c r="F3623">
        <v>26</v>
      </c>
      <c r="G3623">
        <f t="shared" si="226"/>
        <v>27</v>
      </c>
      <c r="H3623">
        <v>27</v>
      </c>
      <c r="I3623">
        <f t="shared" si="227"/>
        <v>28</v>
      </c>
      <c r="J3623">
        <v>806.04399999999998</v>
      </c>
    </row>
    <row r="3624" spans="1:10" x14ac:dyDescent="0.25">
      <c r="A3624" s="1">
        <v>42919.2262962963</v>
      </c>
      <c r="B3624">
        <v>26</v>
      </c>
      <c r="C3624">
        <f t="shared" si="224"/>
        <v>27</v>
      </c>
      <c r="D3624">
        <v>29</v>
      </c>
      <c r="E3624">
        <f t="shared" si="225"/>
        <v>30</v>
      </c>
      <c r="F3624">
        <v>27</v>
      </c>
      <c r="G3624">
        <f t="shared" si="226"/>
        <v>28</v>
      </c>
      <c r="H3624">
        <v>28</v>
      </c>
      <c r="I3624">
        <f t="shared" si="227"/>
        <v>29</v>
      </c>
      <c r="J3624">
        <v>2036.53</v>
      </c>
    </row>
    <row r="3625" spans="1:10" x14ac:dyDescent="0.25">
      <c r="A3625" s="1">
        <v>42919.239629629628</v>
      </c>
      <c r="B3625">
        <v>0</v>
      </c>
      <c r="C3625">
        <f t="shared" si="224"/>
        <v>1</v>
      </c>
      <c r="D3625">
        <v>3</v>
      </c>
      <c r="E3625">
        <f t="shared" si="225"/>
        <v>4</v>
      </c>
      <c r="F3625">
        <v>1</v>
      </c>
      <c r="G3625">
        <f t="shared" si="226"/>
        <v>2</v>
      </c>
      <c r="H3625">
        <v>2</v>
      </c>
      <c r="I3625">
        <f t="shared" si="227"/>
        <v>3</v>
      </c>
      <c r="J3625">
        <v>53791.1</v>
      </c>
    </row>
    <row r="3626" spans="1:10" x14ac:dyDescent="0.25">
      <c r="A3626" s="1">
        <v>42919.239675925928</v>
      </c>
      <c r="B3626">
        <v>1</v>
      </c>
      <c r="C3626">
        <f t="shared" si="224"/>
        <v>2</v>
      </c>
      <c r="D3626">
        <v>4</v>
      </c>
      <c r="E3626">
        <f t="shared" si="225"/>
        <v>5</v>
      </c>
      <c r="F3626">
        <v>2</v>
      </c>
      <c r="G3626">
        <f t="shared" si="226"/>
        <v>3</v>
      </c>
      <c r="H3626">
        <v>3</v>
      </c>
      <c r="I3626">
        <f t="shared" si="227"/>
        <v>4</v>
      </c>
      <c r="J3626">
        <v>103.74</v>
      </c>
    </row>
    <row r="3627" spans="1:10" x14ac:dyDescent="0.25">
      <c r="A3627" s="1">
        <v>42919.239745370367</v>
      </c>
      <c r="B3627">
        <v>6</v>
      </c>
      <c r="C3627">
        <f t="shared" si="224"/>
        <v>7</v>
      </c>
      <c r="D3627">
        <v>9</v>
      </c>
      <c r="E3627">
        <f t="shared" si="225"/>
        <v>10</v>
      </c>
      <c r="F3627">
        <v>7</v>
      </c>
      <c r="G3627">
        <f t="shared" si="226"/>
        <v>8</v>
      </c>
      <c r="H3627">
        <v>8</v>
      </c>
      <c r="I3627">
        <f t="shared" si="227"/>
        <v>9</v>
      </c>
      <c r="J3627">
        <v>28561.200000000001</v>
      </c>
    </row>
    <row r="3628" spans="1:10" x14ac:dyDescent="0.25">
      <c r="A3628" s="1">
        <v>42919.239837962959</v>
      </c>
      <c r="B3628">
        <v>8</v>
      </c>
      <c r="C3628">
        <f t="shared" si="224"/>
        <v>9</v>
      </c>
      <c r="D3628">
        <v>11</v>
      </c>
      <c r="E3628">
        <f t="shared" si="225"/>
        <v>12</v>
      </c>
      <c r="F3628">
        <v>9</v>
      </c>
      <c r="G3628">
        <f t="shared" si="226"/>
        <v>10</v>
      </c>
      <c r="H3628">
        <v>10</v>
      </c>
      <c r="I3628">
        <f t="shared" si="227"/>
        <v>11</v>
      </c>
      <c r="J3628">
        <v>58672.4</v>
      </c>
    </row>
    <row r="3629" spans="1:10" x14ac:dyDescent="0.25">
      <c r="A3629" s="1">
        <v>42919.239918981482</v>
      </c>
      <c r="B3629">
        <v>13</v>
      </c>
      <c r="C3629">
        <f t="shared" si="224"/>
        <v>14</v>
      </c>
      <c r="D3629">
        <v>16</v>
      </c>
      <c r="E3629">
        <f t="shared" si="225"/>
        <v>17</v>
      </c>
      <c r="F3629">
        <v>14</v>
      </c>
      <c r="G3629">
        <f t="shared" si="226"/>
        <v>15</v>
      </c>
      <c r="H3629">
        <v>15</v>
      </c>
      <c r="I3629">
        <f t="shared" si="227"/>
        <v>16</v>
      </c>
      <c r="J3629">
        <v>58848.5</v>
      </c>
    </row>
    <row r="3630" spans="1:10" x14ac:dyDescent="0.25">
      <c r="A3630" s="1">
        <v>42919.239965277775</v>
      </c>
      <c r="B3630">
        <v>14</v>
      </c>
      <c r="C3630">
        <f t="shared" si="224"/>
        <v>15</v>
      </c>
      <c r="D3630">
        <v>17</v>
      </c>
      <c r="E3630">
        <f t="shared" si="225"/>
        <v>18</v>
      </c>
      <c r="F3630">
        <v>15</v>
      </c>
      <c r="G3630">
        <f t="shared" si="226"/>
        <v>16</v>
      </c>
      <c r="H3630">
        <v>16</v>
      </c>
      <c r="I3630">
        <f t="shared" si="227"/>
        <v>17</v>
      </c>
      <c r="J3630">
        <v>279.29399999999998</v>
      </c>
    </row>
    <row r="3631" spans="1:10" x14ac:dyDescent="0.25">
      <c r="A3631" s="1">
        <v>42919.24</v>
      </c>
      <c r="B3631">
        <v>18</v>
      </c>
      <c r="C3631">
        <f t="shared" si="224"/>
        <v>19</v>
      </c>
      <c r="D3631">
        <v>21</v>
      </c>
      <c r="E3631">
        <f t="shared" si="225"/>
        <v>22</v>
      </c>
      <c r="F3631">
        <v>19</v>
      </c>
      <c r="G3631">
        <f t="shared" si="226"/>
        <v>20</v>
      </c>
      <c r="H3631">
        <v>20</v>
      </c>
      <c r="I3631">
        <f t="shared" si="227"/>
        <v>21</v>
      </c>
      <c r="J3631">
        <v>2274.3000000000002</v>
      </c>
    </row>
    <row r="3632" spans="1:10" x14ac:dyDescent="0.25">
      <c r="A3632" s="1">
        <v>42919.240081018521</v>
      </c>
      <c r="B3632">
        <v>20</v>
      </c>
      <c r="C3632">
        <f t="shared" si="224"/>
        <v>21</v>
      </c>
      <c r="D3632">
        <v>23</v>
      </c>
      <c r="E3632">
        <f t="shared" si="225"/>
        <v>24</v>
      </c>
      <c r="F3632">
        <v>21</v>
      </c>
      <c r="G3632">
        <f t="shared" si="226"/>
        <v>22</v>
      </c>
      <c r="H3632">
        <v>22</v>
      </c>
      <c r="I3632">
        <f t="shared" si="227"/>
        <v>23</v>
      </c>
      <c r="J3632">
        <v>21866.400000000001</v>
      </c>
    </row>
    <row r="3633" spans="1:10" x14ac:dyDescent="0.25">
      <c r="A3633" s="1">
        <v>42919.240162037036</v>
      </c>
      <c r="B3633">
        <v>25</v>
      </c>
      <c r="C3633">
        <f t="shared" si="224"/>
        <v>26</v>
      </c>
      <c r="D3633">
        <v>28</v>
      </c>
      <c r="E3633">
        <f t="shared" si="225"/>
        <v>29</v>
      </c>
      <c r="F3633">
        <v>26</v>
      </c>
      <c r="G3633">
        <f t="shared" si="226"/>
        <v>27</v>
      </c>
      <c r="H3633">
        <v>27</v>
      </c>
      <c r="I3633">
        <f t="shared" si="227"/>
        <v>28</v>
      </c>
      <c r="J3633">
        <v>753.64400000000001</v>
      </c>
    </row>
    <row r="3634" spans="1:10" x14ac:dyDescent="0.25">
      <c r="A3634" s="1">
        <v>42919.253553240742</v>
      </c>
      <c r="B3634">
        <v>1</v>
      </c>
      <c r="C3634">
        <f t="shared" si="224"/>
        <v>2</v>
      </c>
      <c r="D3634">
        <v>4</v>
      </c>
      <c r="E3634">
        <f t="shared" si="225"/>
        <v>5</v>
      </c>
      <c r="F3634">
        <v>2</v>
      </c>
      <c r="G3634">
        <f t="shared" si="226"/>
        <v>3</v>
      </c>
      <c r="H3634">
        <v>3</v>
      </c>
      <c r="I3634">
        <f t="shared" si="227"/>
        <v>4</v>
      </c>
      <c r="J3634">
        <v>57.912700000000001</v>
      </c>
    </row>
    <row r="3635" spans="1:10" x14ac:dyDescent="0.25">
      <c r="A3635" s="1">
        <v>42919.253634259258</v>
      </c>
      <c r="B3635">
        <v>6</v>
      </c>
      <c r="C3635">
        <f t="shared" si="224"/>
        <v>7</v>
      </c>
      <c r="D3635">
        <v>9</v>
      </c>
      <c r="E3635">
        <f t="shared" si="225"/>
        <v>10</v>
      </c>
      <c r="F3635">
        <v>7</v>
      </c>
      <c r="G3635">
        <f t="shared" si="226"/>
        <v>8</v>
      </c>
      <c r="H3635">
        <v>8</v>
      </c>
      <c r="I3635">
        <f t="shared" si="227"/>
        <v>9</v>
      </c>
      <c r="J3635">
        <v>28208.3</v>
      </c>
    </row>
    <row r="3636" spans="1:10" x14ac:dyDescent="0.25">
      <c r="A3636" s="1">
        <v>42919.25372685185</v>
      </c>
      <c r="B3636">
        <v>8</v>
      </c>
      <c r="C3636">
        <f t="shared" si="224"/>
        <v>9</v>
      </c>
      <c r="D3636">
        <v>11</v>
      </c>
      <c r="E3636">
        <f t="shared" si="225"/>
        <v>12</v>
      </c>
      <c r="F3636">
        <v>9</v>
      </c>
      <c r="G3636">
        <f t="shared" si="226"/>
        <v>10</v>
      </c>
      <c r="H3636">
        <v>10</v>
      </c>
      <c r="I3636">
        <f t="shared" si="227"/>
        <v>11</v>
      </c>
      <c r="J3636">
        <v>56490.9</v>
      </c>
    </row>
    <row r="3637" spans="1:10" x14ac:dyDescent="0.25">
      <c r="A3637" s="1">
        <v>42919.253807870373</v>
      </c>
      <c r="B3637">
        <v>13</v>
      </c>
      <c r="C3637">
        <f t="shared" si="224"/>
        <v>14</v>
      </c>
      <c r="D3637">
        <v>16</v>
      </c>
      <c r="E3637">
        <f t="shared" si="225"/>
        <v>17</v>
      </c>
      <c r="F3637">
        <v>14</v>
      </c>
      <c r="G3637">
        <f t="shared" si="226"/>
        <v>15</v>
      </c>
      <c r="H3637">
        <v>15</v>
      </c>
      <c r="I3637">
        <f t="shared" si="227"/>
        <v>16</v>
      </c>
      <c r="J3637">
        <v>58832.9</v>
      </c>
    </row>
    <row r="3638" spans="1:10" x14ac:dyDescent="0.25">
      <c r="A3638" s="1">
        <v>42919.253854166665</v>
      </c>
      <c r="B3638">
        <v>14</v>
      </c>
      <c r="C3638">
        <f t="shared" si="224"/>
        <v>15</v>
      </c>
      <c r="D3638">
        <v>17</v>
      </c>
      <c r="E3638">
        <f t="shared" si="225"/>
        <v>18</v>
      </c>
      <c r="F3638">
        <v>15</v>
      </c>
      <c r="G3638">
        <f t="shared" si="226"/>
        <v>16</v>
      </c>
      <c r="H3638">
        <v>16</v>
      </c>
      <c r="I3638">
        <f t="shared" si="227"/>
        <v>17</v>
      </c>
      <c r="J3638">
        <v>279.69799999999998</v>
      </c>
    </row>
    <row r="3639" spans="1:10" x14ac:dyDescent="0.25">
      <c r="A3639" s="1">
        <v>42919.253888888888</v>
      </c>
      <c r="B3639">
        <v>18</v>
      </c>
      <c r="C3639">
        <f t="shared" si="224"/>
        <v>19</v>
      </c>
      <c r="D3639">
        <v>21</v>
      </c>
      <c r="E3639">
        <f t="shared" si="225"/>
        <v>22</v>
      </c>
      <c r="F3639">
        <v>19</v>
      </c>
      <c r="G3639">
        <f t="shared" si="226"/>
        <v>20</v>
      </c>
      <c r="H3639">
        <v>20</v>
      </c>
      <c r="I3639">
        <f t="shared" si="227"/>
        <v>21</v>
      </c>
      <c r="J3639">
        <v>2060.2399999999998</v>
      </c>
    </row>
    <row r="3640" spans="1:10" x14ac:dyDescent="0.25">
      <c r="A3640" s="1">
        <v>42919.253969907404</v>
      </c>
      <c r="B3640">
        <v>20</v>
      </c>
      <c r="C3640">
        <f t="shared" si="224"/>
        <v>21</v>
      </c>
      <c r="D3640">
        <v>23</v>
      </c>
      <c r="E3640">
        <f t="shared" si="225"/>
        <v>24</v>
      </c>
      <c r="F3640">
        <v>21</v>
      </c>
      <c r="G3640">
        <f t="shared" si="226"/>
        <v>22</v>
      </c>
      <c r="H3640">
        <v>22</v>
      </c>
      <c r="I3640">
        <f t="shared" si="227"/>
        <v>23</v>
      </c>
      <c r="J3640">
        <v>21724.799999999999</v>
      </c>
    </row>
    <row r="3641" spans="1:10" x14ac:dyDescent="0.25">
      <c r="A3641" s="1">
        <v>42919.254050925927</v>
      </c>
      <c r="B3641">
        <v>25</v>
      </c>
      <c r="C3641">
        <f t="shared" si="224"/>
        <v>26</v>
      </c>
      <c r="D3641">
        <v>28</v>
      </c>
      <c r="E3641">
        <f t="shared" si="225"/>
        <v>29</v>
      </c>
      <c r="F3641">
        <v>26</v>
      </c>
      <c r="G3641">
        <f t="shared" si="226"/>
        <v>27</v>
      </c>
      <c r="H3641">
        <v>27</v>
      </c>
      <c r="I3641">
        <f t="shared" si="227"/>
        <v>28</v>
      </c>
      <c r="J3641">
        <v>498.339</v>
      </c>
    </row>
    <row r="3642" spans="1:10" x14ac:dyDescent="0.25">
      <c r="A3642" s="1">
        <v>42919.267442129632</v>
      </c>
      <c r="B3642">
        <v>1</v>
      </c>
      <c r="C3642">
        <f t="shared" si="224"/>
        <v>2</v>
      </c>
      <c r="D3642">
        <v>4</v>
      </c>
      <c r="E3642">
        <f t="shared" si="225"/>
        <v>5</v>
      </c>
      <c r="F3642">
        <v>2</v>
      </c>
      <c r="G3642">
        <f t="shared" si="226"/>
        <v>3</v>
      </c>
      <c r="H3642">
        <v>3</v>
      </c>
      <c r="I3642">
        <f t="shared" si="227"/>
        <v>4</v>
      </c>
      <c r="J3642">
        <v>73.345100000000002</v>
      </c>
    </row>
    <row r="3643" spans="1:10" x14ac:dyDescent="0.25">
      <c r="A3643" s="1">
        <v>42919.267488425925</v>
      </c>
      <c r="B3643">
        <v>2</v>
      </c>
      <c r="C3643">
        <f t="shared" si="224"/>
        <v>3</v>
      </c>
      <c r="D3643">
        <v>5</v>
      </c>
      <c r="E3643">
        <f t="shared" si="225"/>
        <v>6</v>
      </c>
      <c r="F3643">
        <v>3</v>
      </c>
      <c r="G3643">
        <f t="shared" si="226"/>
        <v>4</v>
      </c>
      <c r="H3643">
        <v>4</v>
      </c>
      <c r="I3643">
        <f t="shared" si="227"/>
        <v>5</v>
      </c>
      <c r="J3643">
        <v>26529.599999999999</v>
      </c>
    </row>
    <row r="3644" spans="1:10" x14ac:dyDescent="0.25">
      <c r="A3644" s="1">
        <v>42919.267523148148</v>
      </c>
      <c r="B3644">
        <v>6</v>
      </c>
      <c r="C3644">
        <f t="shared" si="224"/>
        <v>7</v>
      </c>
      <c r="D3644">
        <v>9</v>
      </c>
      <c r="E3644">
        <f t="shared" si="225"/>
        <v>10</v>
      </c>
      <c r="F3644">
        <v>7</v>
      </c>
      <c r="G3644">
        <f t="shared" si="226"/>
        <v>8</v>
      </c>
      <c r="H3644">
        <v>8</v>
      </c>
      <c r="I3644">
        <f t="shared" si="227"/>
        <v>9</v>
      </c>
      <c r="J3644">
        <v>28515.1</v>
      </c>
    </row>
    <row r="3645" spans="1:10" x14ac:dyDescent="0.25">
      <c r="A3645" s="1">
        <v>42919.26761574074</v>
      </c>
      <c r="B3645">
        <v>8</v>
      </c>
      <c r="C3645">
        <f t="shared" si="224"/>
        <v>9</v>
      </c>
      <c r="D3645">
        <v>11</v>
      </c>
      <c r="E3645">
        <f t="shared" si="225"/>
        <v>12</v>
      </c>
      <c r="F3645">
        <v>9</v>
      </c>
      <c r="G3645">
        <f t="shared" si="226"/>
        <v>10</v>
      </c>
      <c r="H3645">
        <v>10</v>
      </c>
      <c r="I3645">
        <f t="shared" si="227"/>
        <v>11</v>
      </c>
      <c r="J3645">
        <v>58004.800000000003</v>
      </c>
    </row>
    <row r="3646" spans="1:10" x14ac:dyDescent="0.25">
      <c r="A3646" s="1">
        <v>42919.267708333333</v>
      </c>
      <c r="B3646">
        <v>13</v>
      </c>
      <c r="C3646">
        <f t="shared" si="224"/>
        <v>14</v>
      </c>
      <c r="D3646">
        <v>16</v>
      </c>
      <c r="E3646">
        <f t="shared" si="225"/>
        <v>17</v>
      </c>
      <c r="F3646">
        <v>14</v>
      </c>
      <c r="G3646">
        <f t="shared" si="226"/>
        <v>15</v>
      </c>
      <c r="H3646">
        <v>15</v>
      </c>
      <c r="I3646">
        <f t="shared" si="227"/>
        <v>16</v>
      </c>
      <c r="J3646">
        <v>59179.9</v>
      </c>
    </row>
    <row r="3647" spans="1:10" x14ac:dyDescent="0.25">
      <c r="A3647" s="1">
        <v>42919.267743055556</v>
      </c>
      <c r="B3647">
        <v>14</v>
      </c>
      <c r="C3647">
        <f t="shared" si="224"/>
        <v>15</v>
      </c>
      <c r="D3647">
        <v>17</v>
      </c>
      <c r="E3647">
        <f t="shared" si="225"/>
        <v>18</v>
      </c>
      <c r="F3647">
        <v>15</v>
      </c>
      <c r="G3647">
        <f t="shared" si="226"/>
        <v>16</v>
      </c>
      <c r="H3647">
        <v>16</v>
      </c>
      <c r="I3647">
        <f t="shared" si="227"/>
        <v>17</v>
      </c>
      <c r="J3647">
        <v>283.43099999999998</v>
      </c>
    </row>
    <row r="3648" spans="1:10" x14ac:dyDescent="0.25">
      <c r="A3648" s="1">
        <v>42919.267789351848</v>
      </c>
      <c r="B3648">
        <v>18</v>
      </c>
      <c r="C3648">
        <f t="shared" si="224"/>
        <v>19</v>
      </c>
      <c r="D3648">
        <v>21</v>
      </c>
      <c r="E3648">
        <f t="shared" si="225"/>
        <v>22</v>
      </c>
      <c r="F3648">
        <v>19</v>
      </c>
      <c r="G3648">
        <f t="shared" si="226"/>
        <v>20</v>
      </c>
      <c r="H3648">
        <v>20</v>
      </c>
      <c r="I3648">
        <f t="shared" si="227"/>
        <v>21</v>
      </c>
      <c r="J3648">
        <v>2314.5500000000002</v>
      </c>
    </row>
    <row r="3649" spans="1:10" x14ac:dyDescent="0.25">
      <c r="A3649" s="1">
        <v>42919.267870370371</v>
      </c>
      <c r="B3649">
        <v>20</v>
      </c>
      <c r="C3649">
        <f t="shared" si="224"/>
        <v>21</v>
      </c>
      <c r="D3649">
        <v>23</v>
      </c>
      <c r="E3649">
        <f t="shared" si="225"/>
        <v>24</v>
      </c>
      <c r="F3649">
        <v>21</v>
      </c>
      <c r="G3649">
        <f t="shared" si="226"/>
        <v>22</v>
      </c>
      <c r="H3649">
        <v>22</v>
      </c>
      <c r="I3649">
        <f t="shared" si="227"/>
        <v>23</v>
      </c>
      <c r="J3649">
        <v>21583.4</v>
      </c>
    </row>
    <row r="3650" spans="1:10" x14ac:dyDescent="0.25">
      <c r="A3650" s="1">
        <v>42919.267951388887</v>
      </c>
      <c r="B3650">
        <v>25</v>
      </c>
      <c r="C3650">
        <f t="shared" si="224"/>
        <v>26</v>
      </c>
      <c r="D3650">
        <v>28</v>
      </c>
      <c r="E3650">
        <f t="shared" si="225"/>
        <v>29</v>
      </c>
      <c r="F3650">
        <v>26</v>
      </c>
      <c r="G3650">
        <f t="shared" si="226"/>
        <v>27</v>
      </c>
      <c r="H3650">
        <v>27</v>
      </c>
      <c r="I3650">
        <f t="shared" si="227"/>
        <v>28</v>
      </c>
      <c r="J3650">
        <v>660.83900000000006</v>
      </c>
    </row>
    <row r="3651" spans="1:10" x14ac:dyDescent="0.25">
      <c r="A3651" s="1">
        <v>42919.2812962963</v>
      </c>
      <c r="B3651">
        <v>0</v>
      </c>
      <c r="C3651">
        <f t="shared" ref="C3651:C3714" si="228">B3651+1</f>
        <v>1</v>
      </c>
      <c r="D3651">
        <v>3</v>
      </c>
      <c r="E3651">
        <f t="shared" ref="E3651:E3714" si="229">D3651+1</f>
        <v>4</v>
      </c>
      <c r="F3651">
        <v>1</v>
      </c>
      <c r="G3651">
        <f t="shared" ref="G3651:G3714" si="230">F3651+1</f>
        <v>2</v>
      </c>
      <c r="H3651">
        <v>2</v>
      </c>
      <c r="I3651">
        <f t="shared" ref="I3651:I3714" si="231">H3651+1</f>
        <v>3</v>
      </c>
      <c r="J3651">
        <v>54421.5</v>
      </c>
    </row>
    <row r="3652" spans="1:10" x14ac:dyDescent="0.25">
      <c r="A3652" s="1">
        <v>42919.281354166669</v>
      </c>
      <c r="B3652">
        <v>1</v>
      </c>
      <c r="C3652">
        <f t="shared" si="228"/>
        <v>2</v>
      </c>
      <c r="D3652">
        <v>4</v>
      </c>
      <c r="E3652">
        <f t="shared" si="229"/>
        <v>5</v>
      </c>
      <c r="F3652">
        <v>2</v>
      </c>
      <c r="G3652">
        <f t="shared" si="230"/>
        <v>3</v>
      </c>
      <c r="H3652">
        <v>3</v>
      </c>
      <c r="I3652">
        <f t="shared" si="231"/>
        <v>4</v>
      </c>
      <c r="J3652">
        <v>52.310899999999997</v>
      </c>
    </row>
    <row r="3653" spans="1:10" x14ac:dyDescent="0.25">
      <c r="A3653" s="1">
        <v>42919.281446759262</v>
      </c>
      <c r="B3653">
        <v>6</v>
      </c>
      <c r="C3653">
        <f t="shared" si="228"/>
        <v>7</v>
      </c>
      <c r="D3653">
        <v>9</v>
      </c>
      <c r="E3653">
        <f t="shared" si="229"/>
        <v>10</v>
      </c>
      <c r="F3653">
        <v>7</v>
      </c>
      <c r="G3653">
        <f t="shared" si="230"/>
        <v>8</v>
      </c>
      <c r="H3653">
        <v>8</v>
      </c>
      <c r="I3653">
        <f t="shared" si="231"/>
        <v>9</v>
      </c>
      <c r="J3653">
        <v>28007.9</v>
      </c>
    </row>
    <row r="3654" spans="1:10" x14ac:dyDescent="0.25">
      <c r="A3654" s="1">
        <v>42919.281539351854</v>
      </c>
      <c r="B3654">
        <v>8</v>
      </c>
      <c r="C3654">
        <f t="shared" si="228"/>
        <v>9</v>
      </c>
      <c r="D3654">
        <v>11</v>
      </c>
      <c r="E3654">
        <f t="shared" si="229"/>
        <v>12</v>
      </c>
      <c r="F3654">
        <v>9</v>
      </c>
      <c r="G3654">
        <f t="shared" si="230"/>
        <v>10</v>
      </c>
      <c r="H3654">
        <v>10</v>
      </c>
      <c r="I3654">
        <f t="shared" si="231"/>
        <v>11</v>
      </c>
      <c r="J3654">
        <v>56730.3</v>
      </c>
    </row>
    <row r="3655" spans="1:10" x14ac:dyDescent="0.25">
      <c r="A3655" s="1">
        <v>42919.28162037037</v>
      </c>
      <c r="B3655">
        <v>13</v>
      </c>
      <c r="C3655">
        <f t="shared" si="228"/>
        <v>14</v>
      </c>
      <c r="D3655">
        <v>16</v>
      </c>
      <c r="E3655">
        <f t="shared" si="229"/>
        <v>17</v>
      </c>
      <c r="F3655">
        <v>14</v>
      </c>
      <c r="G3655">
        <f t="shared" si="230"/>
        <v>15</v>
      </c>
      <c r="H3655">
        <v>15</v>
      </c>
      <c r="I3655">
        <f t="shared" si="231"/>
        <v>16</v>
      </c>
      <c r="J3655">
        <v>57429.8</v>
      </c>
    </row>
    <row r="3656" spans="1:10" x14ac:dyDescent="0.25">
      <c r="A3656" s="1">
        <v>42919.281666666669</v>
      </c>
      <c r="B3656">
        <v>14</v>
      </c>
      <c r="C3656">
        <f t="shared" si="228"/>
        <v>15</v>
      </c>
      <c r="D3656">
        <v>17</v>
      </c>
      <c r="E3656">
        <f t="shared" si="229"/>
        <v>18</v>
      </c>
      <c r="F3656">
        <v>15</v>
      </c>
      <c r="G3656">
        <f t="shared" si="230"/>
        <v>16</v>
      </c>
      <c r="H3656">
        <v>16</v>
      </c>
      <c r="I3656">
        <f t="shared" si="231"/>
        <v>17</v>
      </c>
      <c r="J3656">
        <v>281.65699999999998</v>
      </c>
    </row>
    <row r="3657" spans="1:10" x14ac:dyDescent="0.25">
      <c r="A3657" s="1">
        <v>42919.281701388885</v>
      </c>
      <c r="B3657">
        <v>18</v>
      </c>
      <c r="C3657">
        <f t="shared" si="228"/>
        <v>19</v>
      </c>
      <c r="D3657">
        <v>21</v>
      </c>
      <c r="E3657">
        <f t="shared" si="229"/>
        <v>22</v>
      </c>
      <c r="F3657">
        <v>19</v>
      </c>
      <c r="G3657">
        <f t="shared" si="230"/>
        <v>20</v>
      </c>
      <c r="H3657">
        <v>20</v>
      </c>
      <c r="I3657">
        <f t="shared" si="231"/>
        <v>21</v>
      </c>
      <c r="J3657">
        <v>2225.7199999999998</v>
      </c>
    </row>
    <row r="3658" spans="1:10" x14ac:dyDescent="0.25">
      <c r="A3658" s="1">
        <v>42919.281782407408</v>
      </c>
      <c r="B3658">
        <v>20</v>
      </c>
      <c r="C3658">
        <f t="shared" si="228"/>
        <v>21</v>
      </c>
      <c r="D3658">
        <v>23</v>
      </c>
      <c r="E3658">
        <f t="shared" si="229"/>
        <v>24</v>
      </c>
      <c r="F3658">
        <v>21</v>
      </c>
      <c r="G3658">
        <f t="shared" si="230"/>
        <v>22</v>
      </c>
      <c r="H3658">
        <v>22</v>
      </c>
      <c r="I3658">
        <f t="shared" si="231"/>
        <v>23</v>
      </c>
      <c r="J3658">
        <v>21274.1</v>
      </c>
    </row>
    <row r="3659" spans="1:10" x14ac:dyDescent="0.25">
      <c r="A3659" s="1">
        <v>42919.281863425924</v>
      </c>
      <c r="B3659">
        <v>25</v>
      </c>
      <c r="C3659">
        <f t="shared" si="228"/>
        <v>26</v>
      </c>
      <c r="D3659">
        <v>28</v>
      </c>
      <c r="E3659">
        <f t="shared" si="229"/>
        <v>29</v>
      </c>
      <c r="F3659">
        <v>26</v>
      </c>
      <c r="G3659">
        <f t="shared" si="230"/>
        <v>27</v>
      </c>
      <c r="H3659">
        <v>27</v>
      </c>
      <c r="I3659">
        <f t="shared" si="231"/>
        <v>28</v>
      </c>
      <c r="J3659">
        <v>743.40099999999995</v>
      </c>
    </row>
    <row r="3660" spans="1:10" x14ac:dyDescent="0.25">
      <c r="A3660" s="1">
        <v>42919.295219907406</v>
      </c>
      <c r="B3660">
        <v>1</v>
      </c>
      <c r="C3660">
        <f t="shared" si="228"/>
        <v>2</v>
      </c>
      <c r="D3660">
        <v>4</v>
      </c>
      <c r="E3660">
        <f t="shared" si="229"/>
        <v>5</v>
      </c>
      <c r="F3660">
        <v>2</v>
      </c>
      <c r="G3660">
        <f t="shared" si="230"/>
        <v>3</v>
      </c>
      <c r="H3660">
        <v>3</v>
      </c>
      <c r="I3660">
        <f t="shared" si="231"/>
        <v>4</v>
      </c>
      <c r="J3660">
        <v>79.503699999999995</v>
      </c>
    </row>
    <row r="3661" spans="1:10" x14ac:dyDescent="0.25">
      <c r="A3661" s="1">
        <v>42919.295300925929</v>
      </c>
      <c r="B3661">
        <v>6</v>
      </c>
      <c r="C3661">
        <f t="shared" si="228"/>
        <v>7</v>
      </c>
      <c r="D3661">
        <v>9</v>
      </c>
      <c r="E3661">
        <f t="shared" si="229"/>
        <v>10</v>
      </c>
      <c r="F3661">
        <v>7</v>
      </c>
      <c r="G3661">
        <f t="shared" si="230"/>
        <v>8</v>
      </c>
      <c r="H3661">
        <v>8</v>
      </c>
      <c r="I3661">
        <f t="shared" si="231"/>
        <v>9</v>
      </c>
      <c r="J3661">
        <v>28793.9</v>
      </c>
    </row>
    <row r="3662" spans="1:10" x14ac:dyDescent="0.25">
      <c r="A3662" s="1">
        <v>42919.295393518521</v>
      </c>
      <c r="B3662">
        <v>8</v>
      </c>
      <c r="C3662">
        <f t="shared" si="228"/>
        <v>9</v>
      </c>
      <c r="D3662">
        <v>11</v>
      </c>
      <c r="E3662">
        <f t="shared" si="229"/>
        <v>12</v>
      </c>
      <c r="F3662">
        <v>9</v>
      </c>
      <c r="G3662">
        <f t="shared" si="230"/>
        <v>10</v>
      </c>
      <c r="H3662">
        <v>10</v>
      </c>
      <c r="I3662">
        <f t="shared" si="231"/>
        <v>11</v>
      </c>
      <c r="J3662">
        <v>56925.5</v>
      </c>
    </row>
    <row r="3663" spans="1:10" x14ac:dyDescent="0.25">
      <c r="A3663" s="1">
        <v>42919.295486111114</v>
      </c>
      <c r="B3663">
        <v>13</v>
      </c>
      <c r="C3663">
        <f t="shared" si="228"/>
        <v>14</v>
      </c>
      <c r="D3663">
        <v>16</v>
      </c>
      <c r="E3663">
        <f t="shared" si="229"/>
        <v>17</v>
      </c>
      <c r="F3663">
        <v>14</v>
      </c>
      <c r="G3663">
        <f t="shared" si="230"/>
        <v>15</v>
      </c>
      <c r="H3663">
        <v>15</v>
      </c>
      <c r="I3663">
        <f t="shared" si="231"/>
        <v>16</v>
      </c>
      <c r="J3663">
        <v>56837.5</v>
      </c>
    </row>
    <row r="3664" spans="1:10" x14ac:dyDescent="0.25">
      <c r="A3664" s="1">
        <v>42919.295520833337</v>
      </c>
      <c r="B3664">
        <v>14</v>
      </c>
      <c r="C3664">
        <f t="shared" si="228"/>
        <v>15</v>
      </c>
      <c r="D3664">
        <v>17</v>
      </c>
      <c r="E3664">
        <f t="shared" si="229"/>
        <v>18</v>
      </c>
      <c r="F3664">
        <v>15</v>
      </c>
      <c r="G3664">
        <f t="shared" si="230"/>
        <v>16</v>
      </c>
      <c r="H3664">
        <v>16</v>
      </c>
      <c r="I3664">
        <f t="shared" si="231"/>
        <v>17</v>
      </c>
      <c r="J3664">
        <v>281.99599999999998</v>
      </c>
    </row>
    <row r="3665" spans="1:10" x14ac:dyDescent="0.25">
      <c r="A3665" s="1">
        <v>42919.295567129629</v>
      </c>
      <c r="B3665">
        <v>18</v>
      </c>
      <c r="C3665">
        <f t="shared" si="228"/>
        <v>19</v>
      </c>
      <c r="D3665">
        <v>21</v>
      </c>
      <c r="E3665">
        <f t="shared" si="229"/>
        <v>22</v>
      </c>
      <c r="F3665">
        <v>19</v>
      </c>
      <c r="G3665">
        <f t="shared" si="230"/>
        <v>20</v>
      </c>
      <c r="H3665">
        <v>20</v>
      </c>
      <c r="I3665">
        <f t="shared" si="231"/>
        <v>21</v>
      </c>
      <c r="J3665">
        <v>694.47199999999998</v>
      </c>
    </row>
    <row r="3666" spans="1:10" x14ac:dyDescent="0.25">
      <c r="A3666" s="1">
        <v>42919.295648148145</v>
      </c>
      <c r="B3666">
        <v>20</v>
      </c>
      <c r="C3666">
        <f t="shared" si="228"/>
        <v>21</v>
      </c>
      <c r="D3666">
        <v>23</v>
      </c>
      <c r="E3666">
        <f t="shared" si="229"/>
        <v>24</v>
      </c>
      <c r="F3666">
        <v>21</v>
      </c>
      <c r="G3666">
        <f t="shared" si="230"/>
        <v>22</v>
      </c>
      <c r="H3666">
        <v>22</v>
      </c>
      <c r="I3666">
        <f t="shared" si="231"/>
        <v>23</v>
      </c>
      <c r="J3666">
        <v>22227.1</v>
      </c>
    </row>
    <row r="3667" spans="1:10" x14ac:dyDescent="0.25">
      <c r="A3667" s="1">
        <v>42919.295717592591</v>
      </c>
      <c r="B3667">
        <v>25</v>
      </c>
      <c r="C3667">
        <f t="shared" si="228"/>
        <v>26</v>
      </c>
      <c r="D3667">
        <v>28</v>
      </c>
      <c r="E3667">
        <f t="shared" si="229"/>
        <v>29</v>
      </c>
      <c r="F3667">
        <v>26</v>
      </c>
      <c r="G3667">
        <f t="shared" si="230"/>
        <v>27</v>
      </c>
      <c r="H3667">
        <v>27</v>
      </c>
      <c r="I3667">
        <f t="shared" si="231"/>
        <v>28</v>
      </c>
      <c r="J3667">
        <v>315.93099999999998</v>
      </c>
    </row>
    <row r="3668" spans="1:10" x14ac:dyDescent="0.25">
      <c r="A3668" s="1">
        <v>42919.309108796297</v>
      </c>
      <c r="B3668">
        <v>1</v>
      </c>
      <c r="C3668">
        <f t="shared" si="228"/>
        <v>2</v>
      </c>
      <c r="D3668">
        <v>4</v>
      </c>
      <c r="E3668">
        <f t="shared" si="229"/>
        <v>5</v>
      </c>
      <c r="F3668">
        <v>2</v>
      </c>
      <c r="G3668">
        <f t="shared" si="230"/>
        <v>3</v>
      </c>
      <c r="H3668">
        <v>3</v>
      </c>
      <c r="I3668">
        <f t="shared" si="231"/>
        <v>4</v>
      </c>
      <c r="J3668">
        <v>77.150099999999995</v>
      </c>
    </row>
    <row r="3669" spans="1:10" x14ac:dyDescent="0.25">
      <c r="A3669" s="1">
        <v>42919.309155092589</v>
      </c>
      <c r="B3669">
        <v>2</v>
      </c>
      <c r="C3669">
        <f t="shared" si="228"/>
        <v>3</v>
      </c>
      <c r="D3669">
        <v>5</v>
      </c>
      <c r="E3669">
        <f t="shared" si="229"/>
        <v>6</v>
      </c>
      <c r="F3669">
        <v>3</v>
      </c>
      <c r="G3669">
        <f t="shared" si="230"/>
        <v>4</v>
      </c>
      <c r="H3669">
        <v>4</v>
      </c>
      <c r="I3669">
        <f t="shared" si="231"/>
        <v>5</v>
      </c>
      <c r="J3669">
        <v>27070.9</v>
      </c>
    </row>
    <row r="3670" spans="1:10" x14ac:dyDescent="0.25">
      <c r="A3670" s="1">
        <v>42919.309201388889</v>
      </c>
      <c r="B3670">
        <v>6</v>
      </c>
      <c r="C3670">
        <f t="shared" si="228"/>
        <v>7</v>
      </c>
      <c r="D3670">
        <v>9</v>
      </c>
      <c r="E3670">
        <f t="shared" si="229"/>
        <v>10</v>
      </c>
      <c r="F3670">
        <v>7</v>
      </c>
      <c r="G3670">
        <f t="shared" si="230"/>
        <v>8</v>
      </c>
      <c r="H3670">
        <v>8</v>
      </c>
      <c r="I3670">
        <f t="shared" si="231"/>
        <v>9</v>
      </c>
      <c r="J3670">
        <v>28376</v>
      </c>
    </row>
    <row r="3671" spans="1:10" x14ac:dyDescent="0.25">
      <c r="A3671" s="1">
        <v>42919.309293981481</v>
      </c>
      <c r="B3671">
        <v>8</v>
      </c>
      <c r="C3671">
        <f t="shared" si="228"/>
        <v>9</v>
      </c>
      <c r="D3671">
        <v>11</v>
      </c>
      <c r="E3671">
        <f t="shared" si="229"/>
        <v>12</v>
      </c>
      <c r="F3671">
        <v>9</v>
      </c>
      <c r="G3671">
        <f t="shared" si="230"/>
        <v>10</v>
      </c>
      <c r="H3671">
        <v>10</v>
      </c>
      <c r="I3671">
        <f t="shared" si="231"/>
        <v>11</v>
      </c>
      <c r="J3671">
        <v>56170</v>
      </c>
    </row>
    <row r="3672" spans="1:10" x14ac:dyDescent="0.25">
      <c r="A3672" s="1">
        <v>42919.309374999997</v>
      </c>
      <c r="B3672">
        <v>13</v>
      </c>
      <c r="C3672">
        <f t="shared" si="228"/>
        <v>14</v>
      </c>
      <c r="D3672">
        <v>16</v>
      </c>
      <c r="E3672">
        <f t="shared" si="229"/>
        <v>17</v>
      </c>
      <c r="F3672">
        <v>14</v>
      </c>
      <c r="G3672">
        <f t="shared" si="230"/>
        <v>15</v>
      </c>
      <c r="H3672">
        <v>15</v>
      </c>
      <c r="I3672">
        <f t="shared" si="231"/>
        <v>16</v>
      </c>
      <c r="J3672">
        <v>58179.6</v>
      </c>
    </row>
    <row r="3673" spans="1:10" x14ac:dyDescent="0.25">
      <c r="A3673" s="1">
        <v>42919.309421296297</v>
      </c>
      <c r="B3673">
        <v>14</v>
      </c>
      <c r="C3673">
        <f t="shared" si="228"/>
        <v>15</v>
      </c>
      <c r="D3673">
        <v>17</v>
      </c>
      <c r="E3673">
        <f t="shared" si="229"/>
        <v>18</v>
      </c>
      <c r="F3673">
        <v>15</v>
      </c>
      <c r="G3673">
        <f t="shared" si="230"/>
        <v>16</v>
      </c>
      <c r="H3673">
        <v>16</v>
      </c>
      <c r="I3673">
        <f t="shared" si="231"/>
        <v>17</v>
      </c>
      <c r="J3673">
        <v>282.483</v>
      </c>
    </row>
    <row r="3674" spans="1:10" x14ac:dyDescent="0.25">
      <c r="A3674" s="1">
        <v>42919.30945601852</v>
      </c>
      <c r="B3674">
        <v>18</v>
      </c>
      <c r="C3674">
        <f t="shared" si="228"/>
        <v>19</v>
      </c>
      <c r="D3674">
        <v>21</v>
      </c>
      <c r="E3674">
        <f t="shared" si="229"/>
        <v>22</v>
      </c>
      <c r="F3674">
        <v>19</v>
      </c>
      <c r="G3674">
        <f t="shared" si="230"/>
        <v>20</v>
      </c>
      <c r="H3674">
        <v>20</v>
      </c>
      <c r="I3674">
        <f t="shared" si="231"/>
        <v>21</v>
      </c>
      <c r="J3674">
        <v>2404.98</v>
      </c>
    </row>
    <row r="3675" spans="1:10" x14ac:dyDescent="0.25">
      <c r="A3675" s="1">
        <v>42919.309537037036</v>
      </c>
      <c r="B3675">
        <v>20</v>
      </c>
      <c r="C3675">
        <f t="shared" si="228"/>
        <v>21</v>
      </c>
      <c r="D3675">
        <v>23</v>
      </c>
      <c r="E3675">
        <f t="shared" si="229"/>
        <v>24</v>
      </c>
      <c r="F3675">
        <v>21</v>
      </c>
      <c r="G3675">
        <f t="shared" si="230"/>
        <v>22</v>
      </c>
      <c r="H3675">
        <v>22</v>
      </c>
      <c r="I3675">
        <f t="shared" si="231"/>
        <v>23</v>
      </c>
      <c r="J3675">
        <v>20618.2</v>
      </c>
    </row>
    <row r="3676" spans="1:10" x14ac:dyDescent="0.25">
      <c r="A3676" s="1">
        <v>42919.309618055559</v>
      </c>
      <c r="B3676">
        <v>25</v>
      </c>
      <c r="C3676">
        <f t="shared" si="228"/>
        <v>26</v>
      </c>
      <c r="D3676">
        <v>28</v>
      </c>
      <c r="E3676">
        <f t="shared" si="229"/>
        <v>29</v>
      </c>
      <c r="F3676">
        <v>26</v>
      </c>
      <c r="G3676">
        <f t="shared" si="230"/>
        <v>27</v>
      </c>
      <c r="H3676">
        <v>27</v>
      </c>
      <c r="I3676">
        <f t="shared" si="231"/>
        <v>28</v>
      </c>
      <c r="J3676">
        <v>298.69400000000002</v>
      </c>
    </row>
    <row r="3677" spans="1:10" x14ac:dyDescent="0.25">
      <c r="A3677" s="1">
        <v>42919.322997685187</v>
      </c>
      <c r="B3677">
        <v>1</v>
      </c>
      <c r="C3677">
        <f t="shared" si="228"/>
        <v>2</v>
      </c>
      <c r="D3677">
        <v>4</v>
      </c>
      <c r="E3677">
        <f t="shared" si="229"/>
        <v>5</v>
      </c>
      <c r="F3677">
        <v>2</v>
      </c>
      <c r="G3677">
        <f t="shared" si="230"/>
        <v>3</v>
      </c>
      <c r="H3677">
        <v>3</v>
      </c>
      <c r="I3677">
        <f t="shared" si="231"/>
        <v>4</v>
      </c>
      <c r="J3677">
        <v>68.662400000000005</v>
      </c>
    </row>
    <row r="3678" spans="1:10" x14ac:dyDescent="0.25">
      <c r="A3678" s="1">
        <v>42919.323078703703</v>
      </c>
      <c r="B3678">
        <v>6</v>
      </c>
      <c r="C3678">
        <f t="shared" si="228"/>
        <v>7</v>
      </c>
      <c r="D3678">
        <v>9</v>
      </c>
      <c r="E3678">
        <f t="shared" si="229"/>
        <v>10</v>
      </c>
      <c r="F3678">
        <v>7</v>
      </c>
      <c r="G3678">
        <f t="shared" si="230"/>
        <v>8</v>
      </c>
      <c r="H3678">
        <v>8</v>
      </c>
      <c r="I3678">
        <f t="shared" si="231"/>
        <v>9</v>
      </c>
      <c r="J3678">
        <v>27844.5</v>
      </c>
    </row>
    <row r="3679" spans="1:10" x14ac:dyDescent="0.25">
      <c r="A3679" s="1">
        <v>42919.323171296295</v>
      </c>
      <c r="B3679">
        <v>8</v>
      </c>
      <c r="C3679">
        <f t="shared" si="228"/>
        <v>9</v>
      </c>
      <c r="D3679">
        <v>11</v>
      </c>
      <c r="E3679">
        <f t="shared" si="229"/>
        <v>12</v>
      </c>
      <c r="F3679">
        <v>9</v>
      </c>
      <c r="G3679">
        <f t="shared" si="230"/>
        <v>10</v>
      </c>
      <c r="H3679">
        <v>10</v>
      </c>
      <c r="I3679">
        <f t="shared" si="231"/>
        <v>11</v>
      </c>
      <c r="J3679">
        <v>55020.6</v>
      </c>
    </row>
    <row r="3680" spans="1:10" x14ac:dyDescent="0.25">
      <c r="A3680" s="1">
        <v>42919.323252314818</v>
      </c>
      <c r="B3680">
        <v>13</v>
      </c>
      <c r="C3680">
        <f t="shared" si="228"/>
        <v>14</v>
      </c>
      <c r="D3680">
        <v>16</v>
      </c>
      <c r="E3680">
        <f t="shared" si="229"/>
        <v>17</v>
      </c>
      <c r="F3680">
        <v>14</v>
      </c>
      <c r="G3680">
        <f t="shared" si="230"/>
        <v>15</v>
      </c>
      <c r="H3680">
        <v>15</v>
      </c>
      <c r="I3680">
        <f t="shared" si="231"/>
        <v>16</v>
      </c>
      <c r="J3680">
        <v>55462.6</v>
      </c>
    </row>
    <row r="3681" spans="1:10" x14ac:dyDescent="0.25">
      <c r="A3681" s="1">
        <v>42919.323298611111</v>
      </c>
      <c r="B3681">
        <v>14</v>
      </c>
      <c r="C3681">
        <f t="shared" si="228"/>
        <v>15</v>
      </c>
      <c r="D3681">
        <v>17</v>
      </c>
      <c r="E3681">
        <f t="shared" si="229"/>
        <v>18</v>
      </c>
      <c r="F3681">
        <v>15</v>
      </c>
      <c r="G3681">
        <f t="shared" si="230"/>
        <v>16</v>
      </c>
      <c r="H3681">
        <v>16</v>
      </c>
      <c r="I3681">
        <f t="shared" si="231"/>
        <v>17</v>
      </c>
      <c r="J3681">
        <v>283.95299999999997</v>
      </c>
    </row>
    <row r="3682" spans="1:10" x14ac:dyDescent="0.25">
      <c r="A3682" s="1">
        <v>42919.323333333334</v>
      </c>
      <c r="B3682">
        <v>18</v>
      </c>
      <c r="C3682">
        <f t="shared" si="228"/>
        <v>19</v>
      </c>
      <c r="D3682">
        <v>21</v>
      </c>
      <c r="E3682">
        <f t="shared" si="229"/>
        <v>22</v>
      </c>
      <c r="F3682">
        <v>19</v>
      </c>
      <c r="G3682">
        <f t="shared" si="230"/>
        <v>20</v>
      </c>
      <c r="H3682">
        <v>20</v>
      </c>
      <c r="I3682">
        <f t="shared" si="231"/>
        <v>21</v>
      </c>
      <c r="J3682">
        <v>2340.59</v>
      </c>
    </row>
    <row r="3683" spans="1:10" x14ac:dyDescent="0.25">
      <c r="A3683" s="1">
        <v>42919.323414351849</v>
      </c>
      <c r="B3683">
        <v>20</v>
      </c>
      <c r="C3683">
        <f t="shared" si="228"/>
        <v>21</v>
      </c>
      <c r="D3683">
        <v>23</v>
      </c>
      <c r="E3683">
        <f t="shared" si="229"/>
        <v>24</v>
      </c>
      <c r="F3683">
        <v>21</v>
      </c>
      <c r="G3683">
        <f t="shared" si="230"/>
        <v>22</v>
      </c>
      <c r="H3683">
        <v>22</v>
      </c>
      <c r="I3683">
        <f t="shared" si="231"/>
        <v>23</v>
      </c>
      <c r="J3683">
        <v>20221.3</v>
      </c>
    </row>
    <row r="3684" spans="1:10" x14ac:dyDescent="0.25">
      <c r="A3684" s="1">
        <v>42919.323495370372</v>
      </c>
      <c r="B3684">
        <v>25</v>
      </c>
      <c r="C3684">
        <f t="shared" si="228"/>
        <v>26</v>
      </c>
      <c r="D3684">
        <v>28</v>
      </c>
      <c r="E3684">
        <f t="shared" si="229"/>
        <v>29</v>
      </c>
      <c r="F3684">
        <v>26</v>
      </c>
      <c r="G3684">
        <f t="shared" si="230"/>
        <v>27</v>
      </c>
      <c r="H3684">
        <v>27</v>
      </c>
      <c r="I3684">
        <f t="shared" si="231"/>
        <v>28</v>
      </c>
      <c r="J3684">
        <v>647.37099999999998</v>
      </c>
    </row>
    <row r="3685" spans="1:10" x14ac:dyDescent="0.25">
      <c r="A3685" s="1">
        <v>42919.336886574078</v>
      </c>
      <c r="B3685">
        <v>1</v>
      </c>
      <c r="C3685">
        <f t="shared" si="228"/>
        <v>2</v>
      </c>
      <c r="D3685">
        <v>4</v>
      </c>
      <c r="E3685">
        <f t="shared" si="229"/>
        <v>5</v>
      </c>
      <c r="F3685">
        <v>2</v>
      </c>
      <c r="G3685">
        <f t="shared" si="230"/>
        <v>3</v>
      </c>
      <c r="H3685">
        <v>3</v>
      </c>
      <c r="I3685">
        <f t="shared" si="231"/>
        <v>4</v>
      </c>
      <c r="J3685">
        <v>55.247500000000002</v>
      </c>
    </row>
    <row r="3686" spans="1:10" x14ac:dyDescent="0.25">
      <c r="A3686" s="1">
        <v>42919.33693287037</v>
      </c>
      <c r="B3686">
        <v>2</v>
      </c>
      <c r="C3686">
        <f t="shared" si="228"/>
        <v>3</v>
      </c>
      <c r="D3686">
        <v>5</v>
      </c>
      <c r="E3686">
        <f t="shared" si="229"/>
        <v>6</v>
      </c>
      <c r="F3686">
        <v>3</v>
      </c>
      <c r="G3686">
        <f t="shared" si="230"/>
        <v>4</v>
      </c>
      <c r="H3686">
        <v>4</v>
      </c>
      <c r="I3686">
        <f t="shared" si="231"/>
        <v>5</v>
      </c>
      <c r="J3686">
        <v>26385.8</v>
      </c>
    </row>
    <row r="3687" spans="1:10" x14ac:dyDescent="0.25">
      <c r="A3687" s="1">
        <v>42919.336967592593</v>
      </c>
      <c r="B3687">
        <v>6</v>
      </c>
      <c r="C3687">
        <f t="shared" si="228"/>
        <v>7</v>
      </c>
      <c r="D3687">
        <v>9</v>
      </c>
      <c r="E3687">
        <f t="shared" si="229"/>
        <v>10</v>
      </c>
      <c r="F3687">
        <v>7</v>
      </c>
      <c r="G3687">
        <f t="shared" si="230"/>
        <v>8</v>
      </c>
      <c r="H3687">
        <v>8</v>
      </c>
      <c r="I3687">
        <f t="shared" si="231"/>
        <v>9</v>
      </c>
      <c r="J3687">
        <v>27557.599999999999</v>
      </c>
    </row>
    <row r="3688" spans="1:10" x14ac:dyDescent="0.25">
      <c r="A3688" s="1">
        <v>42919.337060185186</v>
      </c>
      <c r="B3688">
        <v>8</v>
      </c>
      <c r="C3688">
        <f t="shared" si="228"/>
        <v>9</v>
      </c>
      <c r="D3688">
        <v>11</v>
      </c>
      <c r="E3688">
        <f t="shared" si="229"/>
        <v>12</v>
      </c>
      <c r="F3688">
        <v>9</v>
      </c>
      <c r="G3688">
        <f t="shared" si="230"/>
        <v>10</v>
      </c>
      <c r="H3688">
        <v>10</v>
      </c>
      <c r="I3688">
        <f t="shared" si="231"/>
        <v>11</v>
      </c>
      <c r="J3688">
        <v>55499</v>
      </c>
    </row>
    <row r="3689" spans="1:10" x14ac:dyDescent="0.25">
      <c r="A3689" s="1">
        <v>42919.337152777778</v>
      </c>
      <c r="B3689">
        <v>13</v>
      </c>
      <c r="C3689">
        <f t="shared" si="228"/>
        <v>14</v>
      </c>
      <c r="D3689">
        <v>16</v>
      </c>
      <c r="E3689">
        <f t="shared" si="229"/>
        <v>17</v>
      </c>
      <c r="F3689">
        <v>14</v>
      </c>
      <c r="G3689">
        <f t="shared" si="230"/>
        <v>15</v>
      </c>
      <c r="H3689">
        <v>15</v>
      </c>
      <c r="I3689">
        <f t="shared" si="231"/>
        <v>16</v>
      </c>
      <c r="J3689">
        <v>55438.3</v>
      </c>
    </row>
    <row r="3690" spans="1:10" x14ac:dyDescent="0.25">
      <c r="A3690" s="1">
        <v>42919.337199074071</v>
      </c>
      <c r="B3690">
        <v>14</v>
      </c>
      <c r="C3690">
        <f t="shared" si="228"/>
        <v>15</v>
      </c>
      <c r="D3690">
        <v>17</v>
      </c>
      <c r="E3690">
        <f t="shared" si="229"/>
        <v>18</v>
      </c>
      <c r="F3690">
        <v>15</v>
      </c>
      <c r="G3690">
        <f t="shared" si="230"/>
        <v>16</v>
      </c>
      <c r="H3690">
        <v>16</v>
      </c>
      <c r="I3690">
        <f t="shared" si="231"/>
        <v>17</v>
      </c>
      <c r="J3690">
        <v>283.47399999999999</v>
      </c>
    </row>
    <row r="3691" spans="1:10" x14ac:dyDescent="0.25">
      <c r="A3691" s="1">
        <v>42919.337233796294</v>
      </c>
      <c r="B3691">
        <v>18</v>
      </c>
      <c r="C3691">
        <f t="shared" si="228"/>
        <v>19</v>
      </c>
      <c r="D3691">
        <v>21</v>
      </c>
      <c r="E3691">
        <f t="shared" si="229"/>
        <v>22</v>
      </c>
      <c r="F3691">
        <v>19</v>
      </c>
      <c r="G3691">
        <f t="shared" si="230"/>
        <v>20</v>
      </c>
      <c r="H3691">
        <v>20</v>
      </c>
      <c r="I3691">
        <f t="shared" si="231"/>
        <v>21</v>
      </c>
      <c r="J3691">
        <v>2378.36</v>
      </c>
    </row>
    <row r="3692" spans="1:10" x14ac:dyDescent="0.25">
      <c r="A3692" s="1">
        <v>42919.337314814817</v>
      </c>
      <c r="B3692">
        <v>20</v>
      </c>
      <c r="C3692">
        <f t="shared" si="228"/>
        <v>21</v>
      </c>
      <c r="D3692">
        <v>23</v>
      </c>
      <c r="E3692">
        <f t="shared" si="229"/>
        <v>24</v>
      </c>
      <c r="F3692">
        <v>21</v>
      </c>
      <c r="G3692">
        <f t="shared" si="230"/>
        <v>22</v>
      </c>
      <c r="H3692">
        <v>22</v>
      </c>
      <c r="I3692">
        <f t="shared" si="231"/>
        <v>23</v>
      </c>
      <c r="J3692">
        <v>20899.2</v>
      </c>
    </row>
    <row r="3693" spans="1:10" x14ac:dyDescent="0.25">
      <c r="A3693" s="1">
        <v>42919.337395833332</v>
      </c>
      <c r="B3693">
        <v>25</v>
      </c>
      <c r="C3693">
        <f t="shared" si="228"/>
        <v>26</v>
      </c>
      <c r="D3693">
        <v>28</v>
      </c>
      <c r="E3693">
        <f t="shared" si="229"/>
        <v>29</v>
      </c>
      <c r="F3693">
        <v>26</v>
      </c>
      <c r="G3693">
        <f t="shared" si="230"/>
        <v>27</v>
      </c>
      <c r="H3693">
        <v>27</v>
      </c>
      <c r="I3693">
        <f t="shared" si="231"/>
        <v>28</v>
      </c>
      <c r="J3693">
        <v>640.81200000000001</v>
      </c>
    </row>
    <row r="3694" spans="1:10" x14ac:dyDescent="0.25">
      <c r="A3694" s="1">
        <v>42919.350775462961</v>
      </c>
      <c r="B3694">
        <v>1</v>
      </c>
      <c r="C3694">
        <f t="shared" si="228"/>
        <v>2</v>
      </c>
      <c r="D3694">
        <v>4</v>
      </c>
      <c r="E3694">
        <f t="shared" si="229"/>
        <v>5</v>
      </c>
      <c r="F3694">
        <v>2</v>
      </c>
      <c r="G3694">
        <f t="shared" si="230"/>
        <v>3</v>
      </c>
      <c r="H3694">
        <v>3</v>
      </c>
      <c r="I3694">
        <f t="shared" si="231"/>
        <v>4</v>
      </c>
      <c r="J3694">
        <v>59.578600000000002</v>
      </c>
    </row>
    <row r="3695" spans="1:10" x14ac:dyDescent="0.25">
      <c r="A3695" s="1">
        <v>42919.350856481484</v>
      </c>
      <c r="B3695">
        <v>6</v>
      </c>
      <c r="C3695">
        <f t="shared" si="228"/>
        <v>7</v>
      </c>
      <c r="D3695">
        <v>9</v>
      </c>
      <c r="E3695">
        <f t="shared" si="229"/>
        <v>10</v>
      </c>
      <c r="F3695">
        <v>7</v>
      </c>
      <c r="G3695">
        <f t="shared" si="230"/>
        <v>8</v>
      </c>
      <c r="H3695">
        <v>8</v>
      </c>
      <c r="I3695">
        <f t="shared" si="231"/>
        <v>9</v>
      </c>
      <c r="J3695">
        <v>27617.1</v>
      </c>
    </row>
    <row r="3696" spans="1:10" x14ac:dyDescent="0.25">
      <c r="A3696" s="1">
        <v>42919.350902777776</v>
      </c>
      <c r="B3696">
        <v>7</v>
      </c>
      <c r="C3696">
        <f t="shared" si="228"/>
        <v>8</v>
      </c>
      <c r="D3696">
        <v>10</v>
      </c>
      <c r="E3696">
        <f t="shared" si="229"/>
        <v>11</v>
      </c>
      <c r="F3696">
        <v>8</v>
      </c>
      <c r="G3696">
        <f t="shared" si="230"/>
        <v>9</v>
      </c>
      <c r="H3696">
        <v>9</v>
      </c>
      <c r="I3696">
        <f t="shared" si="231"/>
        <v>10</v>
      </c>
      <c r="J3696">
        <v>347.94</v>
      </c>
    </row>
    <row r="3697" spans="1:10" x14ac:dyDescent="0.25">
      <c r="A3697" s="1">
        <v>42919.351030092592</v>
      </c>
      <c r="B3697">
        <v>13</v>
      </c>
      <c r="C3697">
        <f t="shared" si="228"/>
        <v>14</v>
      </c>
      <c r="D3697">
        <v>16</v>
      </c>
      <c r="E3697">
        <f t="shared" si="229"/>
        <v>17</v>
      </c>
      <c r="F3697">
        <v>14</v>
      </c>
      <c r="G3697">
        <f t="shared" si="230"/>
        <v>15</v>
      </c>
      <c r="H3697">
        <v>15</v>
      </c>
      <c r="I3697">
        <f t="shared" si="231"/>
        <v>16</v>
      </c>
      <c r="J3697">
        <v>58133.3</v>
      </c>
    </row>
    <row r="3698" spans="1:10" x14ac:dyDescent="0.25">
      <c r="A3698" s="1">
        <v>42919.351076388892</v>
      </c>
      <c r="B3698">
        <v>14</v>
      </c>
      <c r="C3698">
        <f t="shared" si="228"/>
        <v>15</v>
      </c>
      <c r="D3698">
        <v>17</v>
      </c>
      <c r="E3698">
        <f t="shared" si="229"/>
        <v>18</v>
      </c>
      <c r="F3698">
        <v>15</v>
      </c>
      <c r="G3698">
        <f t="shared" si="230"/>
        <v>16</v>
      </c>
      <c r="H3698">
        <v>16</v>
      </c>
      <c r="I3698">
        <f t="shared" si="231"/>
        <v>17</v>
      </c>
      <c r="J3698">
        <v>285.54199999999997</v>
      </c>
    </row>
    <row r="3699" spans="1:10" x14ac:dyDescent="0.25">
      <c r="A3699" s="1">
        <v>42919.351122685184</v>
      </c>
      <c r="B3699">
        <v>18</v>
      </c>
      <c r="C3699">
        <f t="shared" si="228"/>
        <v>19</v>
      </c>
      <c r="D3699">
        <v>21</v>
      </c>
      <c r="E3699">
        <f t="shared" si="229"/>
        <v>22</v>
      </c>
      <c r="F3699">
        <v>19</v>
      </c>
      <c r="G3699">
        <f t="shared" si="230"/>
        <v>20</v>
      </c>
      <c r="H3699">
        <v>20</v>
      </c>
      <c r="I3699">
        <f t="shared" si="231"/>
        <v>21</v>
      </c>
      <c r="J3699">
        <v>2417.0100000000002</v>
      </c>
    </row>
    <row r="3700" spans="1:10" x14ac:dyDescent="0.25">
      <c r="A3700" s="1">
        <v>42919.351215277777</v>
      </c>
      <c r="B3700">
        <v>20</v>
      </c>
      <c r="C3700">
        <f t="shared" si="228"/>
        <v>21</v>
      </c>
      <c r="D3700">
        <v>23</v>
      </c>
      <c r="E3700">
        <f t="shared" si="229"/>
        <v>24</v>
      </c>
      <c r="F3700">
        <v>21</v>
      </c>
      <c r="G3700">
        <f t="shared" si="230"/>
        <v>22</v>
      </c>
      <c r="H3700">
        <v>22</v>
      </c>
      <c r="I3700">
        <f t="shared" si="231"/>
        <v>23</v>
      </c>
      <c r="J3700">
        <v>22766.7</v>
      </c>
    </row>
    <row r="3701" spans="1:10" x14ac:dyDescent="0.25">
      <c r="A3701" s="1">
        <v>42919.3512962963</v>
      </c>
      <c r="B3701">
        <v>25</v>
      </c>
      <c r="C3701">
        <f t="shared" si="228"/>
        <v>26</v>
      </c>
      <c r="D3701">
        <v>28</v>
      </c>
      <c r="E3701">
        <f t="shared" si="229"/>
        <v>29</v>
      </c>
      <c r="F3701">
        <v>26</v>
      </c>
      <c r="G3701">
        <f t="shared" si="230"/>
        <v>27</v>
      </c>
      <c r="H3701">
        <v>27</v>
      </c>
      <c r="I3701">
        <f t="shared" si="231"/>
        <v>28</v>
      </c>
      <c r="J3701">
        <v>237.983</v>
      </c>
    </row>
    <row r="3702" spans="1:10" x14ac:dyDescent="0.25">
      <c r="A3702" s="1">
        <v>42919.364664351851</v>
      </c>
      <c r="B3702">
        <v>1</v>
      </c>
      <c r="C3702">
        <f t="shared" si="228"/>
        <v>2</v>
      </c>
      <c r="D3702">
        <v>4</v>
      </c>
      <c r="E3702">
        <f t="shared" si="229"/>
        <v>5</v>
      </c>
      <c r="F3702">
        <v>2</v>
      </c>
      <c r="G3702">
        <f t="shared" si="230"/>
        <v>3</v>
      </c>
      <c r="H3702">
        <v>3</v>
      </c>
      <c r="I3702">
        <f t="shared" si="231"/>
        <v>4</v>
      </c>
      <c r="J3702">
        <v>71.596500000000006</v>
      </c>
    </row>
    <row r="3703" spans="1:10" x14ac:dyDescent="0.25">
      <c r="A3703" s="1">
        <v>42919.364745370367</v>
      </c>
      <c r="B3703">
        <v>6</v>
      </c>
      <c r="C3703">
        <f t="shared" si="228"/>
        <v>7</v>
      </c>
      <c r="D3703">
        <v>9</v>
      </c>
      <c r="E3703">
        <f t="shared" si="229"/>
        <v>10</v>
      </c>
      <c r="F3703">
        <v>7</v>
      </c>
      <c r="G3703">
        <f t="shared" si="230"/>
        <v>8</v>
      </c>
      <c r="H3703">
        <v>8</v>
      </c>
      <c r="I3703">
        <f t="shared" si="231"/>
        <v>9</v>
      </c>
      <c r="J3703">
        <v>27237</v>
      </c>
    </row>
    <row r="3704" spans="1:10" x14ac:dyDescent="0.25">
      <c r="A3704" s="1">
        <v>42919.364837962959</v>
      </c>
      <c r="B3704">
        <v>8</v>
      </c>
      <c r="C3704">
        <f t="shared" si="228"/>
        <v>9</v>
      </c>
      <c r="D3704">
        <v>11</v>
      </c>
      <c r="E3704">
        <f t="shared" si="229"/>
        <v>12</v>
      </c>
      <c r="F3704">
        <v>9</v>
      </c>
      <c r="G3704">
        <f t="shared" si="230"/>
        <v>10</v>
      </c>
      <c r="H3704">
        <v>10</v>
      </c>
      <c r="I3704">
        <f t="shared" si="231"/>
        <v>11</v>
      </c>
      <c r="J3704">
        <v>54819.6</v>
      </c>
    </row>
    <row r="3705" spans="1:10" x14ac:dyDescent="0.25">
      <c r="A3705" s="1">
        <v>42919.364918981482</v>
      </c>
      <c r="B3705">
        <v>13</v>
      </c>
      <c r="C3705">
        <f t="shared" si="228"/>
        <v>14</v>
      </c>
      <c r="D3705">
        <v>16</v>
      </c>
      <c r="E3705">
        <f t="shared" si="229"/>
        <v>17</v>
      </c>
      <c r="F3705">
        <v>14</v>
      </c>
      <c r="G3705">
        <f t="shared" si="230"/>
        <v>15</v>
      </c>
      <c r="H3705">
        <v>15</v>
      </c>
      <c r="I3705">
        <f t="shared" si="231"/>
        <v>16</v>
      </c>
      <c r="J3705">
        <v>55450.3</v>
      </c>
    </row>
    <row r="3706" spans="1:10" x14ac:dyDescent="0.25">
      <c r="A3706" s="1">
        <v>42919.364976851852</v>
      </c>
      <c r="B3706">
        <v>14</v>
      </c>
      <c r="C3706">
        <f t="shared" si="228"/>
        <v>15</v>
      </c>
      <c r="D3706">
        <v>17</v>
      </c>
      <c r="E3706">
        <f t="shared" si="229"/>
        <v>18</v>
      </c>
      <c r="F3706">
        <v>15</v>
      </c>
      <c r="G3706">
        <f t="shared" si="230"/>
        <v>16</v>
      </c>
      <c r="H3706">
        <v>16</v>
      </c>
      <c r="I3706">
        <f t="shared" si="231"/>
        <v>17</v>
      </c>
      <c r="J3706">
        <v>284.7</v>
      </c>
    </row>
    <row r="3707" spans="1:10" x14ac:dyDescent="0.25">
      <c r="A3707" s="1">
        <v>42919.365011574075</v>
      </c>
      <c r="B3707">
        <v>18</v>
      </c>
      <c r="C3707">
        <f t="shared" si="228"/>
        <v>19</v>
      </c>
      <c r="D3707">
        <v>21</v>
      </c>
      <c r="E3707">
        <f t="shared" si="229"/>
        <v>22</v>
      </c>
      <c r="F3707">
        <v>19</v>
      </c>
      <c r="G3707">
        <f t="shared" si="230"/>
        <v>20</v>
      </c>
      <c r="H3707">
        <v>20</v>
      </c>
      <c r="I3707">
        <f t="shared" si="231"/>
        <v>21</v>
      </c>
      <c r="J3707">
        <v>2303.4699999999998</v>
      </c>
    </row>
    <row r="3708" spans="1:10" x14ac:dyDescent="0.25">
      <c r="A3708" s="1">
        <v>42919.365104166667</v>
      </c>
      <c r="B3708">
        <v>20</v>
      </c>
      <c r="C3708">
        <f t="shared" si="228"/>
        <v>21</v>
      </c>
      <c r="D3708">
        <v>23</v>
      </c>
      <c r="E3708">
        <f t="shared" si="229"/>
        <v>24</v>
      </c>
      <c r="F3708">
        <v>21</v>
      </c>
      <c r="G3708">
        <f t="shared" si="230"/>
        <v>22</v>
      </c>
      <c r="H3708">
        <v>22</v>
      </c>
      <c r="I3708">
        <f t="shared" si="231"/>
        <v>23</v>
      </c>
      <c r="J3708">
        <v>21329.7</v>
      </c>
    </row>
    <row r="3709" spans="1:10" x14ac:dyDescent="0.25">
      <c r="A3709" s="1">
        <v>42919.365185185183</v>
      </c>
      <c r="B3709">
        <v>25</v>
      </c>
      <c r="C3709">
        <f t="shared" si="228"/>
        <v>26</v>
      </c>
      <c r="D3709">
        <v>28</v>
      </c>
      <c r="E3709">
        <f t="shared" si="229"/>
        <v>29</v>
      </c>
      <c r="F3709">
        <v>26</v>
      </c>
      <c r="G3709">
        <f t="shared" si="230"/>
        <v>27</v>
      </c>
      <c r="H3709">
        <v>27</v>
      </c>
      <c r="I3709">
        <f t="shared" si="231"/>
        <v>28</v>
      </c>
      <c r="J3709">
        <v>176.679</v>
      </c>
    </row>
    <row r="3710" spans="1:10" x14ac:dyDescent="0.25">
      <c r="A3710" s="1">
        <v>42919.378553240742</v>
      </c>
      <c r="B3710">
        <v>1</v>
      </c>
      <c r="C3710">
        <f t="shared" si="228"/>
        <v>2</v>
      </c>
      <c r="D3710">
        <v>4</v>
      </c>
      <c r="E3710">
        <f t="shared" si="229"/>
        <v>5</v>
      </c>
      <c r="F3710">
        <v>2</v>
      </c>
      <c r="G3710">
        <f t="shared" si="230"/>
        <v>3</v>
      </c>
      <c r="H3710">
        <v>3</v>
      </c>
      <c r="I3710">
        <f t="shared" si="231"/>
        <v>4</v>
      </c>
      <c r="J3710">
        <v>56.113999999999997</v>
      </c>
    </row>
    <row r="3711" spans="1:10" x14ac:dyDescent="0.25">
      <c r="A3711" s="1">
        <v>42919.378645833334</v>
      </c>
      <c r="B3711">
        <v>6</v>
      </c>
      <c r="C3711">
        <f t="shared" si="228"/>
        <v>7</v>
      </c>
      <c r="D3711">
        <v>9</v>
      </c>
      <c r="E3711">
        <f t="shared" si="229"/>
        <v>10</v>
      </c>
      <c r="F3711">
        <v>7</v>
      </c>
      <c r="G3711">
        <f t="shared" si="230"/>
        <v>8</v>
      </c>
      <c r="H3711">
        <v>8</v>
      </c>
      <c r="I3711">
        <f t="shared" si="231"/>
        <v>9</v>
      </c>
      <c r="J3711">
        <v>27290</v>
      </c>
    </row>
    <row r="3712" spans="1:10" x14ac:dyDescent="0.25">
      <c r="A3712" s="1">
        <v>42919.378738425927</v>
      </c>
      <c r="B3712">
        <v>8</v>
      </c>
      <c r="C3712">
        <f t="shared" si="228"/>
        <v>9</v>
      </c>
      <c r="D3712">
        <v>11</v>
      </c>
      <c r="E3712">
        <f t="shared" si="229"/>
        <v>12</v>
      </c>
      <c r="F3712">
        <v>9</v>
      </c>
      <c r="G3712">
        <f t="shared" si="230"/>
        <v>10</v>
      </c>
      <c r="H3712">
        <v>10</v>
      </c>
      <c r="I3712">
        <f t="shared" si="231"/>
        <v>11</v>
      </c>
      <c r="J3712">
        <v>55668.800000000003</v>
      </c>
    </row>
    <row r="3713" spans="1:10" x14ac:dyDescent="0.25">
      <c r="A3713" s="1">
        <v>42919.378819444442</v>
      </c>
      <c r="B3713">
        <v>13</v>
      </c>
      <c r="C3713">
        <f t="shared" si="228"/>
        <v>14</v>
      </c>
      <c r="D3713">
        <v>16</v>
      </c>
      <c r="E3713">
        <f t="shared" si="229"/>
        <v>17</v>
      </c>
      <c r="F3713">
        <v>14</v>
      </c>
      <c r="G3713">
        <f t="shared" si="230"/>
        <v>15</v>
      </c>
      <c r="H3713">
        <v>15</v>
      </c>
      <c r="I3713">
        <f t="shared" si="231"/>
        <v>16</v>
      </c>
      <c r="J3713">
        <v>54772.9</v>
      </c>
    </row>
    <row r="3714" spans="1:10" x14ac:dyDescent="0.25">
      <c r="A3714" s="1">
        <v>42919.378865740742</v>
      </c>
      <c r="B3714">
        <v>14</v>
      </c>
      <c r="C3714">
        <f t="shared" si="228"/>
        <v>15</v>
      </c>
      <c r="D3714">
        <v>17</v>
      </c>
      <c r="E3714">
        <f t="shared" si="229"/>
        <v>18</v>
      </c>
      <c r="F3714">
        <v>15</v>
      </c>
      <c r="G3714">
        <f t="shared" si="230"/>
        <v>16</v>
      </c>
      <c r="H3714">
        <v>16</v>
      </c>
      <c r="I3714">
        <f t="shared" si="231"/>
        <v>17</v>
      </c>
      <c r="J3714">
        <v>285.363</v>
      </c>
    </row>
    <row r="3715" spans="1:10" x14ac:dyDescent="0.25">
      <c r="A3715" s="1">
        <v>42919.378912037035</v>
      </c>
      <c r="B3715">
        <v>18</v>
      </c>
      <c r="C3715">
        <f t="shared" ref="C3715:C3778" si="232">B3715+1</f>
        <v>19</v>
      </c>
      <c r="D3715">
        <v>21</v>
      </c>
      <c r="E3715">
        <f t="shared" ref="E3715:E3778" si="233">D3715+1</f>
        <v>22</v>
      </c>
      <c r="F3715">
        <v>19</v>
      </c>
      <c r="G3715">
        <f t="shared" ref="G3715:G3778" si="234">F3715+1</f>
        <v>20</v>
      </c>
      <c r="H3715">
        <v>20</v>
      </c>
      <c r="I3715">
        <f t="shared" ref="I3715:I3778" si="235">H3715+1</f>
        <v>21</v>
      </c>
      <c r="J3715">
        <v>2249.96</v>
      </c>
    </row>
    <row r="3716" spans="1:10" x14ac:dyDescent="0.25">
      <c r="A3716" s="1">
        <v>42919.378993055558</v>
      </c>
      <c r="B3716">
        <v>20</v>
      </c>
      <c r="C3716">
        <f t="shared" si="232"/>
        <v>21</v>
      </c>
      <c r="D3716">
        <v>23</v>
      </c>
      <c r="E3716">
        <f t="shared" si="233"/>
        <v>24</v>
      </c>
      <c r="F3716">
        <v>21</v>
      </c>
      <c r="G3716">
        <f t="shared" si="234"/>
        <v>22</v>
      </c>
      <c r="H3716">
        <v>22</v>
      </c>
      <c r="I3716">
        <f t="shared" si="235"/>
        <v>23</v>
      </c>
      <c r="J3716">
        <v>21493.9</v>
      </c>
    </row>
    <row r="3717" spans="1:10" x14ac:dyDescent="0.25">
      <c r="A3717" s="1">
        <v>42919.379062499997</v>
      </c>
      <c r="B3717">
        <v>25</v>
      </c>
      <c r="C3717">
        <f t="shared" si="232"/>
        <v>26</v>
      </c>
      <c r="D3717">
        <v>28</v>
      </c>
      <c r="E3717">
        <f t="shared" si="233"/>
        <v>29</v>
      </c>
      <c r="F3717">
        <v>26</v>
      </c>
      <c r="G3717">
        <f t="shared" si="234"/>
        <v>27</v>
      </c>
      <c r="H3717">
        <v>27</v>
      </c>
      <c r="I3717">
        <f t="shared" si="235"/>
        <v>28</v>
      </c>
      <c r="J3717">
        <v>166.08799999999999</v>
      </c>
    </row>
    <row r="3718" spans="1:10" x14ac:dyDescent="0.25">
      <c r="A3718" s="1">
        <v>42919.379108796296</v>
      </c>
      <c r="B3718">
        <v>26</v>
      </c>
      <c r="C3718">
        <f t="shared" si="232"/>
        <v>27</v>
      </c>
      <c r="D3718">
        <v>29</v>
      </c>
      <c r="E3718">
        <f t="shared" si="233"/>
        <v>30</v>
      </c>
      <c r="F3718">
        <v>27</v>
      </c>
      <c r="G3718">
        <f t="shared" si="234"/>
        <v>28</v>
      </c>
      <c r="H3718">
        <v>28</v>
      </c>
      <c r="I3718">
        <f t="shared" si="235"/>
        <v>29</v>
      </c>
      <c r="J3718">
        <v>6733.82</v>
      </c>
    </row>
    <row r="3719" spans="1:10" x14ac:dyDescent="0.25">
      <c r="A3719" s="1">
        <v>42919.392442129632</v>
      </c>
      <c r="B3719">
        <v>1</v>
      </c>
      <c r="C3719">
        <f t="shared" si="232"/>
        <v>2</v>
      </c>
      <c r="D3719">
        <v>4</v>
      </c>
      <c r="E3719">
        <f t="shared" si="233"/>
        <v>5</v>
      </c>
      <c r="F3719">
        <v>2</v>
      </c>
      <c r="G3719">
        <f t="shared" si="234"/>
        <v>3</v>
      </c>
      <c r="H3719">
        <v>3</v>
      </c>
      <c r="I3719">
        <f t="shared" si="235"/>
        <v>4</v>
      </c>
      <c r="J3719">
        <v>53.245399999999997</v>
      </c>
    </row>
    <row r="3720" spans="1:10" x14ac:dyDescent="0.25">
      <c r="A3720" s="1">
        <v>42919.392534722225</v>
      </c>
      <c r="B3720">
        <v>6</v>
      </c>
      <c r="C3720">
        <f t="shared" si="232"/>
        <v>7</v>
      </c>
      <c r="D3720">
        <v>9</v>
      </c>
      <c r="E3720">
        <f t="shared" si="233"/>
        <v>10</v>
      </c>
      <c r="F3720">
        <v>7</v>
      </c>
      <c r="G3720">
        <f t="shared" si="234"/>
        <v>8</v>
      </c>
      <c r="H3720">
        <v>8</v>
      </c>
      <c r="I3720">
        <f t="shared" si="235"/>
        <v>9</v>
      </c>
      <c r="J3720">
        <v>26847.1</v>
      </c>
    </row>
    <row r="3721" spans="1:10" x14ac:dyDescent="0.25">
      <c r="A3721" s="1">
        <v>42919.39261574074</v>
      </c>
      <c r="B3721">
        <v>8</v>
      </c>
      <c r="C3721">
        <f t="shared" si="232"/>
        <v>9</v>
      </c>
      <c r="D3721">
        <v>11</v>
      </c>
      <c r="E3721">
        <f t="shared" si="233"/>
        <v>12</v>
      </c>
      <c r="F3721">
        <v>9</v>
      </c>
      <c r="G3721">
        <f t="shared" si="234"/>
        <v>10</v>
      </c>
      <c r="H3721">
        <v>10</v>
      </c>
      <c r="I3721">
        <f t="shared" si="235"/>
        <v>11</v>
      </c>
      <c r="J3721">
        <v>55467.9</v>
      </c>
    </row>
    <row r="3722" spans="1:10" x14ac:dyDescent="0.25">
      <c r="A3722" s="1">
        <v>42919.392708333333</v>
      </c>
      <c r="B3722">
        <v>13</v>
      </c>
      <c r="C3722">
        <f t="shared" si="232"/>
        <v>14</v>
      </c>
      <c r="D3722">
        <v>16</v>
      </c>
      <c r="E3722">
        <f t="shared" si="233"/>
        <v>17</v>
      </c>
      <c r="F3722">
        <v>14</v>
      </c>
      <c r="G3722">
        <f t="shared" si="234"/>
        <v>15</v>
      </c>
      <c r="H3722">
        <v>15</v>
      </c>
      <c r="I3722">
        <f t="shared" si="235"/>
        <v>16</v>
      </c>
      <c r="J3722">
        <v>56833.8</v>
      </c>
    </row>
    <row r="3723" spans="1:10" x14ac:dyDescent="0.25">
      <c r="A3723" s="1">
        <v>42919.392754629633</v>
      </c>
      <c r="B3723">
        <v>14</v>
      </c>
      <c r="C3723">
        <f t="shared" si="232"/>
        <v>15</v>
      </c>
      <c r="D3723">
        <v>17</v>
      </c>
      <c r="E3723">
        <f t="shared" si="233"/>
        <v>18</v>
      </c>
      <c r="F3723">
        <v>15</v>
      </c>
      <c r="G3723">
        <f t="shared" si="234"/>
        <v>16</v>
      </c>
      <c r="H3723">
        <v>16</v>
      </c>
      <c r="I3723">
        <f t="shared" si="235"/>
        <v>17</v>
      </c>
      <c r="J3723">
        <v>285.69099999999997</v>
      </c>
    </row>
    <row r="3724" spans="1:10" x14ac:dyDescent="0.25">
      <c r="A3724" s="1">
        <v>42919.392789351848</v>
      </c>
      <c r="B3724">
        <v>18</v>
      </c>
      <c r="C3724">
        <f t="shared" si="232"/>
        <v>19</v>
      </c>
      <c r="D3724">
        <v>21</v>
      </c>
      <c r="E3724">
        <f t="shared" si="233"/>
        <v>22</v>
      </c>
      <c r="F3724">
        <v>19</v>
      </c>
      <c r="G3724">
        <f t="shared" si="234"/>
        <v>20</v>
      </c>
      <c r="H3724">
        <v>20</v>
      </c>
      <c r="I3724">
        <f t="shared" si="235"/>
        <v>21</v>
      </c>
      <c r="J3724">
        <v>2288.08</v>
      </c>
    </row>
    <row r="3725" spans="1:10" x14ac:dyDescent="0.25">
      <c r="A3725" s="1">
        <v>42919.392858796295</v>
      </c>
      <c r="B3725">
        <v>20</v>
      </c>
      <c r="C3725">
        <f t="shared" si="232"/>
        <v>21</v>
      </c>
      <c r="D3725">
        <v>23</v>
      </c>
      <c r="E3725">
        <f t="shared" si="233"/>
        <v>24</v>
      </c>
      <c r="F3725">
        <v>21</v>
      </c>
      <c r="G3725">
        <f t="shared" si="234"/>
        <v>22</v>
      </c>
      <c r="H3725">
        <v>22</v>
      </c>
      <c r="I3725">
        <f t="shared" si="235"/>
        <v>23</v>
      </c>
      <c r="J3725">
        <v>21578.1</v>
      </c>
    </row>
    <row r="3726" spans="1:10" x14ac:dyDescent="0.25">
      <c r="A3726" s="1">
        <v>42919.392928240741</v>
      </c>
      <c r="B3726">
        <v>25</v>
      </c>
      <c r="C3726">
        <f t="shared" si="232"/>
        <v>26</v>
      </c>
      <c r="D3726">
        <v>28</v>
      </c>
      <c r="E3726">
        <f t="shared" si="233"/>
        <v>29</v>
      </c>
      <c r="F3726">
        <v>26</v>
      </c>
      <c r="G3726">
        <f t="shared" si="234"/>
        <v>27</v>
      </c>
      <c r="H3726">
        <v>27</v>
      </c>
      <c r="I3726">
        <f t="shared" si="235"/>
        <v>28</v>
      </c>
      <c r="J3726">
        <v>183.79499999999999</v>
      </c>
    </row>
    <row r="3727" spans="1:10" x14ac:dyDescent="0.25">
      <c r="A3727" s="1">
        <v>42919.406331018516</v>
      </c>
      <c r="B3727">
        <v>1</v>
      </c>
      <c r="C3727">
        <f t="shared" si="232"/>
        <v>2</v>
      </c>
      <c r="D3727">
        <v>4</v>
      </c>
      <c r="E3727">
        <f t="shared" si="233"/>
        <v>5</v>
      </c>
      <c r="F3727">
        <v>2</v>
      </c>
      <c r="G3727">
        <f t="shared" si="234"/>
        <v>3</v>
      </c>
      <c r="H3727">
        <v>3</v>
      </c>
      <c r="I3727">
        <f t="shared" si="235"/>
        <v>4</v>
      </c>
      <c r="J3727">
        <v>55.2316</v>
      </c>
    </row>
    <row r="3728" spans="1:10" x14ac:dyDescent="0.25">
      <c r="A3728" s="1">
        <v>42919.406412037039</v>
      </c>
      <c r="B3728">
        <v>6</v>
      </c>
      <c r="C3728">
        <f t="shared" si="232"/>
        <v>7</v>
      </c>
      <c r="D3728">
        <v>9</v>
      </c>
      <c r="E3728">
        <f t="shared" si="233"/>
        <v>10</v>
      </c>
      <c r="F3728">
        <v>7</v>
      </c>
      <c r="G3728">
        <f t="shared" si="234"/>
        <v>8</v>
      </c>
      <c r="H3728">
        <v>8</v>
      </c>
      <c r="I3728">
        <f t="shared" si="235"/>
        <v>9</v>
      </c>
      <c r="J3728">
        <v>26832.400000000001</v>
      </c>
    </row>
    <row r="3729" spans="1:10" x14ac:dyDescent="0.25">
      <c r="A3729" s="1">
        <v>42919.406458333331</v>
      </c>
      <c r="B3729">
        <v>7</v>
      </c>
      <c r="C3729">
        <f t="shared" si="232"/>
        <v>8</v>
      </c>
      <c r="D3729">
        <v>10</v>
      </c>
      <c r="E3729">
        <f t="shared" si="233"/>
        <v>11</v>
      </c>
      <c r="F3729">
        <v>8</v>
      </c>
      <c r="G3729">
        <f t="shared" si="234"/>
        <v>9</v>
      </c>
      <c r="H3729">
        <v>9</v>
      </c>
      <c r="I3729">
        <f t="shared" si="235"/>
        <v>10</v>
      </c>
      <c r="J3729">
        <v>336.28</v>
      </c>
    </row>
    <row r="3730" spans="1:10" x14ac:dyDescent="0.25">
      <c r="A3730" s="1">
        <v>42919.406504629631</v>
      </c>
      <c r="B3730">
        <v>8</v>
      </c>
      <c r="C3730">
        <f t="shared" si="232"/>
        <v>9</v>
      </c>
      <c r="D3730">
        <v>11</v>
      </c>
      <c r="E3730">
        <f t="shared" si="233"/>
        <v>12</v>
      </c>
      <c r="F3730">
        <v>9</v>
      </c>
      <c r="G3730">
        <f t="shared" si="234"/>
        <v>10</v>
      </c>
      <c r="H3730">
        <v>10</v>
      </c>
      <c r="I3730">
        <f t="shared" si="235"/>
        <v>11</v>
      </c>
      <c r="J3730">
        <v>52352.5</v>
      </c>
    </row>
    <row r="3731" spans="1:10" x14ac:dyDescent="0.25">
      <c r="A3731" s="1">
        <v>42919.406585648147</v>
      </c>
      <c r="B3731">
        <v>13</v>
      </c>
      <c r="C3731">
        <f t="shared" si="232"/>
        <v>14</v>
      </c>
      <c r="D3731">
        <v>16</v>
      </c>
      <c r="E3731">
        <f t="shared" si="233"/>
        <v>17</v>
      </c>
      <c r="F3731">
        <v>14</v>
      </c>
      <c r="G3731">
        <f t="shared" si="234"/>
        <v>15</v>
      </c>
      <c r="H3731">
        <v>15</v>
      </c>
      <c r="I3731">
        <f t="shared" si="235"/>
        <v>16</v>
      </c>
      <c r="J3731">
        <v>54758.1</v>
      </c>
    </row>
    <row r="3732" spans="1:10" x14ac:dyDescent="0.25">
      <c r="A3732" s="1">
        <v>42919.406631944446</v>
      </c>
      <c r="B3732">
        <v>14</v>
      </c>
      <c r="C3732">
        <f t="shared" si="232"/>
        <v>15</v>
      </c>
      <c r="D3732">
        <v>17</v>
      </c>
      <c r="E3732">
        <f t="shared" si="233"/>
        <v>18</v>
      </c>
      <c r="F3732">
        <v>15</v>
      </c>
      <c r="G3732">
        <f t="shared" si="234"/>
        <v>16</v>
      </c>
      <c r="H3732">
        <v>16</v>
      </c>
      <c r="I3732">
        <f t="shared" si="235"/>
        <v>17</v>
      </c>
      <c r="J3732">
        <v>283.78699999999998</v>
      </c>
    </row>
    <row r="3733" spans="1:10" x14ac:dyDescent="0.25">
      <c r="A3733" s="1">
        <v>42919.406666666669</v>
      </c>
      <c r="B3733">
        <v>18</v>
      </c>
      <c r="C3733">
        <f t="shared" si="232"/>
        <v>19</v>
      </c>
      <c r="D3733">
        <v>21</v>
      </c>
      <c r="E3733">
        <f t="shared" si="233"/>
        <v>22</v>
      </c>
      <c r="F3733">
        <v>19</v>
      </c>
      <c r="G3733">
        <f t="shared" si="234"/>
        <v>20</v>
      </c>
      <c r="H3733">
        <v>20</v>
      </c>
      <c r="I3733">
        <f t="shared" si="235"/>
        <v>21</v>
      </c>
      <c r="J3733">
        <v>2281.79</v>
      </c>
    </row>
    <row r="3734" spans="1:10" x14ac:dyDescent="0.25">
      <c r="A3734" s="1">
        <v>42919.406736111108</v>
      </c>
      <c r="B3734">
        <v>20</v>
      </c>
      <c r="C3734">
        <f t="shared" si="232"/>
        <v>21</v>
      </c>
      <c r="D3734">
        <v>23</v>
      </c>
      <c r="E3734">
        <f t="shared" si="233"/>
        <v>24</v>
      </c>
      <c r="F3734">
        <v>21</v>
      </c>
      <c r="G3734">
        <f t="shared" si="234"/>
        <v>22</v>
      </c>
      <c r="H3734">
        <v>22</v>
      </c>
      <c r="I3734">
        <f t="shared" si="235"/>
        <v>23</v>
      </c>
      <c r="J3734">
        <v>21913.4</v>
      </c>
    </row>
    <row r="3735" spans="1:10" x14ac:dyDescent="0.25">
      <c r="A3735" s="1">
        <v>42919.406817129631</v>
      </c>
      <c r="B3735">
        <v>25</v>
      </c>
      <c r="C3735">
        <f t="shared" si="232"/>
        <v>26</v>
      </c>
      <c r="D3735">
        <v>28</v>
      </c>
      <c r="E3735">
        <f t="shared" si="233"/>
        <v>29</v>
      </c>
      <c r="F3735">
        <v>26</v>
      </c>
      <c r="G3735">
        <f t="shared" si="234"/>
        <v>27</v>
      </c>
      <c r="H3735">
        <v>27</v>
      </c>
      <c r="I3735">
        <f t="shared" si="235"/>
        <v>28</v>
      </c>
      <c r="J3735">
        <v>296.839</v>
      </c>
    </row>
    <row r="3736" spans="1:10" x14ac:dyDescent="0.25">
      <c r="A3736" s="1">
        <v>42919.420219907406</v>
      </c>
      <c r="B3736">
        <v>1</v>
      </c>
      <c r="C3736">
        <f t="shared" si="232"/>
        <v>2</v>
      </c>
      <c r="D3736">
        <v>4</v>
      </c>
      <c r="E3736">
        <f t="shared" si="233"/>
        <v>5</v>
      </c>
      <c r="F3736">
        <v>2</v>
      </c>
      <c r="G3736">
        <f t="shared" si="234"/>
        <v>3</v>
      </c>
      <c r="H3736">
        <v>3</v>
      </c>
      <c r="I3736">
        <f t="shared" si="235"/>
        <v>4</v>
      </c>
      <c r="J3736">
        <v>42.173900000000003</v>
      </c>
    </row>
    <row r="3737" spans="1:10" x14ac:dyDescent="0.25">
      <c r="A3737" s="1">
        <v>42919.420312499999</v>
      </c>
      <c r="B3737">
        <v>6</v>
      </c>
      <c r="C3737">
        <f t="shared" si="232"/>
        <v>7</v>
      </c>
      <c r="D3737">
        <v>9</v>
      </c>
      <c r="E3737">
        <f t="shared" si="233"/>
        <v>10</v>
      </c>
      <c r="F3737">
        <v>7</v>
      </c>
      <c r="G3737">
        <f t="shared" si="234"/>
        <v>8</v>
      </c>
      <c r="H3737">
        <v>8</v>
      </c>
      <c r="I3737">
        <f t="shared" si="235"/>
        <v>9</v>
      </c>
      <c r="J3737">
        <v>25641</v>
      </c>
    </row>
    <row r="3738" spans="1:10" x14ac:dyDescent="0.25">
      <c r="A3738" s="1">
        <v>42919.420393518521</v>
      </c>
      <c r="B3738">
        <v>8</v>
      </c>
      <c r="C3738">
        <f t="shared" si="232"/>
        <v>9</v>
      </c>
      <c r="D3738">
        <v>11</v>
      </c>
      <c r="E3738">
        <f t="shared" si="233"/>
        <v>12</v>
      </c>
      <c r="F3738">
        <v>9</v>
      </c>
      <c r="G3738">
        <f t="shared" si="234"/>
        <v>10</v>
      </c>
      <c r="H3738">
        <v>10</v>
      </c>
      <c r="I3738">
        <f t="shared" si="235"/>
        <v>11</v>
      </c>
      <c r="J3738">
        <v>53951.7</v>
      </c>
    </row>
    <row r="3739" spans="1:10" x14ac:dyDescent="0.25">
      <c r="A3739" s="1">
        <v>42919.420474537037</v>
      </c>
      <c r="B3739">
        <v>13</v>
      </c>
      <c r="C3739">
        <f t="shared" si="232"/>
        <v>14</v>
      </c>
      <c r="D3739">
        <v>16</v>
      </c>
      <c r="E3739">
        <f t="shared" si="233"/>
        <v>17</v>
      </c>
      <c r="F3739">
        <v>14</v>
      </c>
      <c r="G3739">
        <f t="shared" si="234"/>
        <v>15</v>
      </c>
      <c r="H3739">
        <v>15</v>
      </c>
      <c r="I3739">
        <f t="shared" si="235"/>
        <v>16</v>
      </c>
      <c r="J3739">
        <v>55810.6</v>
      </c>
    </row>
    <row r="3740" spans="1:10" x14ac:dyDescent="0.25">
      <c r="A3740" s="1">
        <v>42919.420520833337</v>
      </c>
      <c r="B3740">
        <v>14</v>
      </c>
      <c r="C3740">
        <f t="shared" si="232"/>
        <v>15</v>
      </c>
      <c r="D3740">
        <v>17</v>
      </c>
      <c r="E3740">
        <f t="shared" si="233"/>
        <v>18</v>
      </c>
      <c r="F3740">
        <v>15</v>
      </c>
      <c r="G3740">
        <f t="shared" si="234"/>
        <v>16</v>
      </c>
      <c r="H3740">
        <v>16</v>
      </c>
      <c r="I3740">
        <f t="shared" si="235"/>
        <v>17</v>
      </c>
      <c r="J3740">
        <v>284.84800000000001</v>
      </c>
    </row>
    <row r="3741" spans="1:10" x14ac:dyDescent="0.25">
      <c r="A3741" s="1">
        <v>42919.420555555553</v>
      </c>
      <c r="B3741">
        <v>18</v>
      </c>
      <c r="C3741">
        <f t="shared" si="232"/>
        <v>19</v>
      </c>
      <c r="D3741">
        <v>21</v>
      </c>
      <c r="E3741">
        <f t="shared" si="233"/>
        <v>22</v>
      </c>
      <c r="F3741">
        <v>19</v>
      </c>
      <c r="G3741">
        <f t="shared" si="234"/>
        <v>20</v>
      </c>
      <c r="H3741">
        <v>20</v>
      </c>
      <c r="I3741">
        <f t="shared" si="235"/>
        <v>21</v>
      </c>
      <c r="J3741">
        <v>2169.2399999999998</v>
      </c>
    </row>
    <row r="3742" spans="1:10" x14ac:dyDescent="0.25">
      <c r="A3742" s="1">
        <v>42919.420624999999</v>
      </c>
      <c r="B3742">
        <v>20</v>
      </c>
      <c r="C3742">
        <f t="shared" si="232"/>
        <v>21</v>
      </c>
      <c r="D3742">
        <v>23</v>
      </c>
      <c r="E3742">
        <f t="shared" si="233"/>
        <v>24</v>
      </c>
      <c r="F3742">
        <v>21</v>
      </c>
      <c r="G3742">
        <f t="shared" si="234"/>
        <v>22</v>
      </c>
      <c r="H3742">
        <v>22</v>
      </c>
      <c r="I3742">
        <f t="shared" si="235"/>
        <v>23</v>
      </c>
      <c r="J3742">
        <v>20246.7</v>
      </c>
    </row>
    <row r="3743" spans="1:10" x14ac:dyDescent="0.25">
      <c r="A3743" s="1">
        <v>42919.420706018522</v>
      </c>
      <c r="B3743">
        <v>25</v>
      </c>
      <c r="C3743">
        <f t="shared" si="232"/>
        <v>26</v>
      </c>
      <c r="D3743">
        <v>28</v>
      </c>
      <c r="E3743">
        <f t="shared" si="233"/>
        <v>29</v>
      </c>
      <c r="F3743">
        <v>26</v>
      </c>
      <c r="G3743">
        <f t="shared" si="234"/>
        <v>27</v>
      </c>
      <c r="H3743">
        <v>27</v>
      </c>
      <c r="I3743">
        <f t="shared" si="235"/>
        <v>28</v>
      </c>
      <c r="J3743">
        <v>257.83499999999998</v>
      </c>
    </row>
    <row r="3744" spans="1:10" x14ac:dyDescent="0.25">
      <c r="A3744" s="1">
        <v>42919.434074074074</v>
      </c>
      <c r="B3744">
        <v>0</v>
      </c>
      <c r="C3744">
        <f t="shared" si="232"/>
        <v>1</v>
      </c>
      <c r="D3744">
        <v>3</v>
      </c>
      <c r="E3744">
        <f t="shared" si="233"/>
        <v>4</v>
      </c>
      <c r="F3744">
        <v>1</v>
      </c>
      <c r="G3744">
        <f t="shared" si="234"/>
        <v>2</v>
      </c>
      <c r="H3744">
        <v>2</v>
      </c>
      <c r="I3744">
        <f t="shared" si="235"/>
        <v>3</v>
      </c>
      <c r="J3744">
        <v>67692.3</v>
      </c>
    </row>
    <row r="3745" spans="1:10" x14ac:dyDescent="0.25">
      <c r="A3745" s="1">
        <v>42919.434120370373</v>
      </c>
      <c r="B3745">
        <v>1</v>
      </c>
      <c r="C3745">
        <f t="shared" si="232"/>
        <v>2</v>
      </c>
      <c r="D3745">
        <v>4</v>
      </c>
      <c r="E3745">
        <f t="shared" si="233"/>
        <v>5</v>
      </c>
      <c r="F3745">
        <v>2</v>
      </c>
      <c r="G3745">
        <f t="shared" si="234"/>
        <v>3</v>
      </c>
      <c r="H3745">
        <v>3</v>
      </c>
      <c r="I3745">
        <f t="shared" si="235"/>
        <v>4</v>
      </c>
      <c r="J3745">
        <v>37.7014</v>
      </c>
    </row>
    <row r="3746" spans="1:10" x14ac:dyDescent="0.25">
      <c r="A3746" s="1">
        <v>42919.434201388889</v>
      </c>
      <c r="B3746">
        <v>6</v>
      </c>
      <c r="C3746">
        <f t="shared" si="232"/>
        <v>7</v>
      </c>
      <c r="D3746">
        <v>9</v>
      </c>
      <c r="E3746">
        <f t="shared" si="233"/>
        <v>10</v>
      </c>
      <c r="F3746">
        <v>7</v>
      </c>
      <c r="G3746">
        <f t="shared" si="234"/>
        <v>8</v>
      </c>
      <c r="H3746">
        <v>8</v>
      </c>
      <c r="I3746">
        <f t="shared" si="235"/>
        <v>9</v>
      </c>
      <c r="J3746">
        <v>25673.3</v>
      </c>
    </row>
    <row r="3747" spans="1:10" x14ac:dyDescent="0.25">
      <c r="A3747" s="1">
        <v>42919.434293981481</v>
      </c>
      <c r="B3747">
        <v>8</v>
      </c>
      <c r="C3747">
        <f t="shared" si="232"/>
        <v>9</v>
      </c>
      <c r="D3747">
        <v>11</v>
      </c>
      <c r="E3747">
        <f t="shared" si="233"/>
        <v>12</v>
      </c>
      <c r="F3747">
        <v>9</v>
      </c>
      <c r="G3747">
        <f t="shared" si="234"/>
        <v>10</v>
      </c>
      <c r="H3747">
        <v>10</v>
      </c>
      <c r="I3747">
        <f t="shared" si="235"/>
        <v>11</v>
      </c>
      <c r="J3747">
        <v>52351.8</v>
      </c>
    </row>
    <row r="3748" spans="1:10" x14ac:dyDescent="0.25">
      <c r="A3748" s="1">
        <v>42919.434374999997</v>
      </c>
      <c r="B3748">
        <v>13</v>
      </c>
      <c r="C3748">
        <f t="shared" si="232"/>
        <v>14</v>
      </c>
      <c r="D3748">
        <v>16</v>
      </c>
      <c r="E3748">
        <f t="shared" si="233"/>
        <v>17</v>
      </c>
      <c r="F3748">
        <v>14</v>
      </c>
      <c r="G3748">
        <f t="shared" si="234"/>
        <v>15</v>
      </c>
      <c r="H3748">
        <v>15</v>
      </c>
      <c r="I3748">
        <f t="shared" si="235"/>
        <v>16</v>
      </c>
      <c r="J3748">
        <v>54545</v>
      </c>
    </row>
    <row r="3749" spans="1:10" x14ac:dyDescent="0.25">
      <c r="A3749" s="1">
        <v>42919.43440972222</v>
      </c>
      <c r="B3749">
        <v>14</v>
      </c>
      <c r="C3749">
        <f t="shared" si="232"/>
        <v>15</v>
      </c>
      <c r="D3749">
        <v>17</v>
      </c>
      <c r="E3749">
        <f t="shared" si="233"/>
        <v>18</v>
      </c>
      <c r="F3749">
        <v>15</v>
      </c>
      <c r="G3749">
        <f t="shared" si="234"/>
        <v>16</v>
      </c>
      <c r="H3749">
        <v>16</v>
      </c>
      <c r="I3749">
        <f t="shared" si="235"/>
        <v>17</v>
      </c>
      <c r="J3749">
        <v>285.20600000000002</v>
      </c>
    </row>
    <row r="3750" spans="1:10" x14ac:dyDescent="0.25">
      <c r="A3750" s="1">
        <v>42919.43445601852</v>
      </c>
      <c r="B3750">
        <v>18</v>
      </c>
      <c r="C3750">
        <f t="shared" si="232"/>
        <v>19</v>
      </c>
      <c r="D3750">
        <v>21</v>
      </c>
      <c r="E3750">
        <f t="shared" si="233"/>
        <v>22</v>
      </c>
      <c r="F3750">
        <v>19</v>
      </c>
      <c r="G3750">
        <f t="shared" si="234"/>
        <v>20</v>
      </c>
      <c r="H3750">
        <v>20</v>
      </c>
      <c r="I3750">
        <f t="shared" si="235"/>
        <v>21</v>
      </c>
      <c r="J3750">
        <v>2140.6</v>
      </c>
    </row>
    <row r="3751" spans="1:10" x14ac:dyDescent="0.25">
      <c r="A3751" s="1">
        <v>42919.434537037036</v>
      </c>
      <c r="B3751">
        <v>20</v>
      </c>
      <c r="C3751">
        <f t="shared" si="232"/>
        <v>21</v>
      </c>
      <c r="D3751">
        <v>23</v>
      </c>
      <c r="E3751">
        <f t="shared" si="233"/>
        <v>24</v>
      </c>
      <c r="F3751">
        <v>21</v>
      </c>
      <c r="G3751">
        <f t="shared" si="234"/>
        <v>22</v>
      </c>
      <c r="H3751">
        <v>22</v>
      </c>
      <c r="I3751">
        <f t="shared" si="235"/>
        <v>23</v>
      </c>
      <c r="J3751">
        <v>20002.400000000001</v>
      </c>
    </row>
    <row r="3752" spans="1:10" x14ac:dyDescent="0.25">
      <c r="A3752" s="1">
        <v>42919.434606481482</v>
      </c>
      <c r="B3752">
        <v>25</v>
      </c>
      <c r="C3752">
        <f t="shared" si="232"/>
        <v>26</v>
      </c>
      <c r="D3752">
        <v>28</v>
      </c>
      <c r="E3752">
        <f t="shared" si="233"/>
        <v>29</v>
      </c>
      <c r="F3752">
        <v>26</v>
      </c>
      <c r="G3752">
        <f t="shared" si="234"/>
        <v>27</v>
      </c>
      <c r="H3752">
        <v>27</v>
      </c>
      <c r="I3752">
        <f t="shared" si="235"/>
        <v>28</v>
      </c>
      <c r="J3752">
        <v>312.58499999999998</v>
      </c>
    </row>
    <row r="3753" spans="1:10" x14ac:dyDescent="0.25">
      <c r="A3753" s="1">
        <v>42919.447997685187</v>
      </c>
      <c r="B3753">
        <v>1</v>
      </c>
      <c r="C3753">
        <f t="shared" si="232"/>
        <v>2</v>
      </c>
      <c r="D3753">
        <v>4</v>
      </c>
      <c r="E3753">
        <f t="shared" si="233"/>
        <v>5</v>
      </c>
      <c r="F3753">
        <v>2</v>
      </c>
      <c r="G3753">
        <f t="shared" si="234"/>
        <v>3</v>
      </c>
      <c r="H3753">
        <v>3</v>
      </c>
      <c r="I3753">
        <f t="shared" si="235"/>
        <v>4</v>
      </c>
      <c r="J3753">
        <v>67.297399999999996</v>
      </c>
    </row>
    <row r="3754" spans="1:10" x14ac:dyDescent="0.25">
      <c r="A3754" s="1">
        <v>42919.448078703703</v>
      </c>
      <c r="B3754">
        <v>6</v>
      </c>
      <c r="C3754">
        <f t="shared" si="232"/>
        <v>7</v>
      </c>
      <c r="D3754">
        <v>9</v>
      </c>
      <c r="E3754">
        <f t="shared" si="233"/>
        <v>10</v>
      </c>
      <c r="F3754">
        <v>7</v>
      </c>
      <c r="G3754">
        <f t="shared" si="234"/>
        <v>8</v>
      </c>
      <c r="H3754">
        <v>8</v>
      </c>
      <c r="I3754">
        <f t="shared" si="235"/>
        <v>9</v>
      </c>
      <c r="J3754">
        <v>25158.799999999999</v>
      </c>
    </row>
    <row r="3755" spans="1:10" x14ac:dyDescent="0.25">
      <c r="A3755" s="1">
        <v>42919.448159722226</v>
      </c>
      <c r="B3755">
        <v>8</v>
      </c>
      <c r="C3755">
        <f t="shared" si="232"/>
        <v>9</v>
      </c>
      <c r="D3755">
        <v>11</v>
      </c>
      <c r="E3755">
        <f t="shared" si="233"/>
        <v>12</v>
      </c>
      <c r="F3755">
        <v>9</v>
      </c>
      <c r="G3755">
        <f t="shared" si="234"/>
        <v>10</v>
      </c>
      <c r="H3755">
        <v>10</v>
      </c>
      <c r="I3755">
        <f t="shared" si="235"/>
        <v>11</v>
      </c>
      <c r="J3755">
        <v>53142</v>
      </c>
    </row>
    <row r="3756" spans="1:10" x14ac:dyDescent="0.25">
      <c r="A3756" s="1">
        <v>42919.448252314818</v>
      </c>
      <c r="B3756">
        <v>13</v>
      </c>
      <c r="C3756">
        <f t="shared" si="232"/>
        <v>14</v>
      </c>
      <c r="D3756">
        <v>16</v>
      </c>
      <c r="E3756">
        <f t="shared" si="233"/>
        <v>17</v>
      </c>
      <c r="F3756">
        <v>14</v>
      </c>
      <c r="G3756">
        <f t="shared" si="234"/>
        <v>15</v>
      </c>
      <c r="H3756">
        <v>15</v>
      </c>
      <c r="I3756">
        <f t="shared" si="235"/>
        <v>16</v>
      </c>
      <c r="J3756">
        <v>52572.800000000003</v>
      </c>
    </row>
    <row r="3757" spans="1:10" x14ac:dyDescent="0.25">
      <c r="A3757" s="1">
        <v>42919.448287037034</v>
      </c>
      <c r="B3757">
        <v>14</v>
      </c>
      <c r="C3757">
        <f t="shared" si="232"/>
        <v>15</v>
      </c>
      <c r="D3757">
        <v>17</v>
      </c>
      <c r="E3757">
        <f t="shared" si="233"/>
        <v>18</v>
      </c>
      <c r="F3757">
        <v>15</v>
      </c>
      <c r="G3757">
        <f t="shared" si="234"/>
        <v>16</v>
      </c>
      <c r="H3757">
        <v>16</v>
      </c>
      <c r="I3757">
        <f t="shared" si="235"/>
        <v>17</v>
      </c>
      <c r="J3757">
        <v>286.721</v>
      </c>
    </row>
    <row r="3758" spans="1:10" x14ac:dyDescent="0.25">
      <c r="A3758" s="1">
        <v>42919.448321759257</v>
      </c>
      <c r="B3758">
        <v>18</v>
      </c>
      <c r="C3758">
        <f t="shared" si="232"/>
        <v>19</v>
      </c>
      <c r="D3758">
        <v>21</v>
      </c>
      <c r="E3758">
        <f t="shared" si="233"/>
        <v>22</v>
      </c>
      <c r="F3758">
        <v>19</v>
      </c>
      <c r="G3758">
        <f t="shared" si="234"/>
        <v>20</v>
      </c>
      <c r="H3758">
        <v>20</v>
      </c>
      <c r="I3758">
        <f t="shared" si="235"/>
        <v>21</v>
      </c>
      <c r="J3758">
        <v>2217.8200000000002</v>
      </c>
    </row>
    <row r="3759" spans="1:10" x14ac:dyDescent="0.25">
      <c r="A3759" s="1">
        <v>42919.44840277778</v>
      </c>
      <c r="B3759">
        <v>20</v>
      </c>
      <c r="C3759">
        <f t="shared" si="232"/>
        <v>21</v>
      </c>
      <c r="D3759">
        <v>23</v>
      </c>
      <c r="E3759">
        <f t="shared" si="233"/>
        <v>24</v>
      </c>
      <c r="F3759">
        <v>21</v>
      </c>
      <c r="G3759">
        <f t="shared" si="234"/>
        <v>22</v>
      </c>
      <c r="H3759">
        <v>22</v>
      </c>
      <c r="I3759">
        <f t="shared" si="235"/>
        <v>23</v>
      </c>
      <c r="J3759">
        <v>20256.3</v>
      </c>
    </row>
    <row r="3760" spans="1:10" x14ac:dyDescent="0.25">
      <c r="A3760" s="1">
        <v>42919.448483796295</v>
      </c>
      <c r="B3760">
        <v>25</v>
      </c>
      <c r="C3760">
        <f t="shared" si="232"/>
        <v>26</v>
      </c>
      <c r="D3760">
        <v>28</v>
      </c>
      <c r="E3760">
        <f t="shared" si="233"/>
        <v>29</v>
      </c>
      <c r="F3760">
        <v>26</v>
      </c>
      <c r="G3760">
        <f t="shared" si="234"/>
        <v>27</v>
      </c>
      <c r="H3760">
        <v>27</v>
      </c>
      <c r="I3760">
        <f t="shared" si="235"/>
        <v>28</v>
      </c>
      <c r="J3760">
        <v>340.98700000000002</v>
      </c>
    </row>
    <row r="3761" spans="1:10" x14ac:dyDescent="0.25">
      <c r="A3761" s="1">
        <v>42919.461886574078</v>
      </c>
      <c r="B3761">
        <v>1</v>
      </c>
      <c r="C3761">
        <f t="shared" si="232"/>
        <v>2</v>
      </c>
      <c r="D3761">
        <v>4</v>
      </c>
      <c r="E3761">
        <f t="shared" si="233"/>
        <v>5</v>
      </c>
      <c r="F3761">
        <v>2</v>
      </c>
      <c r="G3761">
        <f t="shared" si="234"/>
        <v>3</v>
      </c>
      <c r="H3761">
        <v>3</v>
      </c>
      <c r="I3761">
        <f t="shared" si="235"/>
        <v>4</v>
      </c>
      <c r="J3761">
        <v>52.252000000000002</v>
      </c>
    </row>
    <row r="3762" spans="1:10" x14ac:dyDescent="0.25">
      <c r="A3762" s="1">
        <v>42919.461967592593</v>
      </c>
      <c r="B3762">
        <v>6</v>
      </c>
      <c r="C3762">
        <f t="shared" si="232"/>
        <v>7</v>
      </c>
      <c r="D3762">
        <v>9</v>
      </c>
      <c r="E3762">
        <f t="shared" si="233"/>
        <v>10</v>
      </c>
      <c r="F3762">
        <v>7</v>
      </c>
      <c r="G3762">
        <f t="shared" si="234"/>
        <v>8</v>
      </c>
      <c r="H3762">
        <v>8</v>
      </c>
      <c r="I3762">
        <f t="shared" si="235"/>
        <v>9</v>
      </c>
      <c r="J3762">
        <v>26421.8</v>
      </c>
    </row>
    <row r="3763" spans="1:10" x14ac:dyDescent="0.25">
      <c r="A3763" s="1">
        <v>42919.462060185186</v>
      </c>
      <c r="B3763">
        <v>8</v>
      </c>
      <c r="C3763">
        <f t="shared" si="232"/>
        <v>9</v>
      </c>
      <c r="D3763">
        <v>11</v>
      </c>
      <c r="E3763">
        <f t="shared" si="233"/>
        <v>12</v>
      </c>
      <c r="F3763">
        <v>9</v>
      </c>
      <c r="G3763">
        <f t="shared" si="234"/>
        <v>10</v>
      </c>
      <c r="H3763">
        <v>10</v>
      </c>
      <c r="I3763">
        <f t="shared" si="235"/>
        <v>11</v>
      </c>
      <c r="J3763">
        <v>52751.1</v>
      </c>
    </row>
    <row r="3764" spans="1:10" x14ac:dyDescent="0.25">
      <c r="A3764" s="1">
        <v>42919.462141203701</v>
      </c>
      <c r="B3764">
        <v>13</v>
      </c>
      <c r="C3764">
        <f t="shared" si="232"/>
        <v>14</v>
      </c>
      <c r="D3764">
        <v>16</v>
      </c>
      <c r="E3764">
        <f t="shared" si="233"/>
        <v>17</v>
      </c>
      <c r="F3764">
        <v>14</v>
      </c>
      <c r="G3764">
        <f t="shared" si="234"/>
        <v>15</v>
      </c>
      <c r="H3764">
        <v>15</v>
      </c>
      <c r="I3764">
        <f t="shared" si="235"/>
        <v>16</v>
      </c>
      <c r="J3764">
        <v>53132.4</v>
      </c>
    </row>
    <row r="3765" spans="1:10" x14ac:dyDescent="0.25">
      <c r="A3765" s="1">
        <v>42919.462187500001</v>
      </c>
      <c r="B3765">
        <v>14</v>
      </c>
      <c r="C3765">
        <f t="shared" si="232"/>
        <v>15</v>
      </c>
      <c r="D3765">
        <v>17</v>
      </c>
      <c r="E3765">
        <f t="shared" si="233"/>
        <v>18</v>
      </c>
      <c r="F3765">
        <v>15</v>
      </c>
      <c r="G3765">
        <f t="shared" si="234"/>
        <v>16</v>
      </c>
      <c r="H3765">
        <v>16</v>
      </c>
      <c r="I3765">
        <f t="shared" si="235"/>
        <v>17</v>
      </c>
      <c r="J3765">
        <v>286.56599999999997</v>
      </c>
    </row>
    <row r="3766" spans="1:10" x14ac:dyDescent="0.25">
      <c r="A3766" s="1">
        <v>42919.462233796294</v>
      </c>
      <c r="B3766">
        <v>18</v>
      </c>
      <c r="C3766">
        <f t="shared" si="232"/>
        <v>19</v>
      </c>
      <c r="D3766">
        <v>21</v>
      </c>
      <c r="E3766">
        <f t="shared" si="233"/>
        <v>22</v>
      </c>
      <c r="F3766">
        <v>19</v>
      </c>
      <c r="G3766">
        <f t="shared" si="234"/>
        <v>20</v>
      </c>
      <c r="H3766">
        <v>20</v>
      </c>
      <c r="I3766">
        <f t="shared" si="235"/>
        <v>21</v>
      </c>
      <c r="J3766">
        <v>2244.21</v>
      </c>
    </row>
    <row r="3767" spans="1:10" x14ac:dyDescent="0.25">
      <c r="A3767" s="1">
        <v>42919.462314814817</v>
      </c>
      <c r="B3767">
        <v>20</v>
      </c>
      <c r="C3767">
        <f t="shared" si="232"/>
        <v>21</v>
      </c>
      <c r="D3767">
        <v>23</v>
      </c>
      <c r="E3767">
        <f t="shared" si="233"/>
        <v>24</v>
      </c>
      <c r="F3767">
        <v>21</v>
      </c>
      <c r="G3767">
        <f t="shared" si="234"/>
        <v>22</v>
      </c>
      <c r="H3767">
        <v>22</v>
      </c>
      <c r="I3767">
        <f t="shared" si="235"/>
        <v>23</v>
      </c>
      <c r="J3767">
        <v>19223.7</v>
      </c>
    </row>
    <row r="3768" spans="1:10" x14ac:dyDescent="0.25">
      <c r="A3768" s="1">
        <v>42919.462384259263</v>
      </c>
      <c r="B3768">
        <v>25</v>
      </c>
      <c r="C3768">
        <f t="shared" si="232"/>
        <v>26</v>
      </c>
      <c r="D3768">
        <v>28</v>
      </c>
      <c r="E3768">
        <f t="shared" si="233"/>
        <v>29</v>
      </c>
      <c r="F3768">
        <v>26</v>
      </c>
      <c r="G3768">
        <f t="shared" si="234"/>
        <v>27</v>
      </c>
      <c r="H3768">
        <v>27</v>
      </c>
      <c r="I3768">
        <f t="shared" si="235"/>
        <v>28</v>
      </c>
      <c r="J3768">
        <v>332.32299999999998</v>
      </c>
    </row>
    <row r="3769" spans="1:10" x14ac:dyDescent="0.25">
      <c r="A3769" s="1">
        <v>42919.475775462961</v>
      </c>
      <c r="B3769">
        <v>1</v>
      </c>
      <c r="C3769">
        <f t="shared" si="232"/>
        <v>2</v>
      </c>
      <c r="D3769">
        <v>4</v>
      </c>
      <c r="E3769">
        <f t="shared" si="233"/>
        <v>5</v>
      </c>
      <c r="F3769">
        <v>2</v>
      </c>
      <c r="G3769">
        <f t="shared" si="234"/>
        <v>3</v>
      </c>
      <c r="H3769">
        <v>3</v>
      </c>
      <c r="I3769">
        <f t="shared" si="235"/>
        <v>4</v>
      </c>
      <c r="J3769">
        <v>57.528700000000001</v>
      </c>
    </row>
    <row r="3770" spans="1:10" x14ac:dyDescent="0.25">
      <c r="A3770" s="1">
        <v>42919.475868055553</v>
      </c>
      <c r="B3770">
        <v>6</v>
      </c>
      <c r="C3770">
        <f t="shared" si="232"/>
        <v>7</v>
      </c>
      <c r="D3770">
        <v>9</v>
      </c>
      <c r="E3770">
        <f t="shared" si="233"/>
        <v>10</v>
      </c>
      <c r="F3770">
        <v>7</v>
      </c>
      <c r="G3770">
        <f t="shared" si="234"/>
        <v>8</v>
      </c>
      <c r="H3770">
        <v>8</v>
      </c>
      <c r="I3770">
        <f t="shared" si="235"/>
        <v>9</v>
      </c>
      <c r="J3770">
        <v>24538.9</v>
      </c>
    </row>
    <row r="3771" spans="1:10" x14ac:dyDescent="0.25">
      <c r="A3771" s="1">
        <v>42919.475949074076</v>
      </c>
      <c r="B3771">
        <v>8</v>
      </c>
      <c r="C3771">
        <f t="shared" si="232"/>
        <v>9</v>
      </c>
      <c r="D3771">
        <v>11</v>
      </c>
      <c r="E3771">
        <f t="shared" si="233"/>
        <v>12</v>
      </c>
      <c r="F3771">
        <v>9</v>
      </c>
      <c r="G3771">
        <f t="shared" si="234"/>
        <v>10</v>
      </c>
      <c r="H3771">
        <v>10</v>
      </c>
      <c r="I3771">
        <f t="shared" si="235"/>
        <v>11</v>
      </c>
      <c r="J3771">
        <v>50767.4</v>
      </c>
    </row>
    <row r="3772" spans="1:10" x14ac:dyDescent="0.25">
      <c r="A3772" s="1">
        <v>42919.476030092592</v>
      </c>
      <c r="B3772">
        <v>13</v>
      </c>
      <c r="C3772">
        <f t="shared" si="232"/>
        <v>14</v>
      </c>
      <c r="D3772">
        <v>16</v>
      </c>
      <c r="E3772">
        <f t="shared" si="233"/>
        <v>17</v>
      </c>
      <c r="F3772">
        <v>14</v>
      </c>
      <c r="G3772">
        <f t="shared" si="234"/>
        <v>15</v>
      </c>
      <c r="H3772">
        <v>15</v>
      </c>
      <c r="I3772">
        <f t="shared" si="235"/>
        <v>16</v>
      </c>
      <c r="J3772">
        <v>52947.9</v>
      </c>
    </row>
    <row r="3773" spans="1:10" x14ac:dyDescent="0.25">
      <c r="A3773" s="1">
        <v>42919.476087962961</v>
      </c>
      <c r="B3773">
        <v>14</v>
      </c>
      <c r="C3773">
        <f t="shared" si="232"/>
        <v>15</v>
      </c>
      <c r="D3773">
        <v>17</v>
      </c>
      <c r="E3773">
        <f t="shared" si="233"/>
        <v>18</v>
      </c>
      <c r="F3773">
        <v>15</v>
      </c>
      <c r="G3773">
        <f t="shared" si="234"/>
        <v>16</v>
      </c>
      <c r="H3773">
        <v>16</v>
      </c>
      <c r="I3773">
        <f t="shared" si="235"/>
        <v>17</v>
      </c>
      <c r="J3773">
        <v>284.334</v>
      </c>
    </row>
    <row r="3774" spans="1:10" x14ac:dyDescent="0.25">
      <c r="A3774" s="1">
        <v>42919.476122685184</v>
      </c>
      <c r="B3774">
        <v>18</v>
      </c>
      <c r="C3774">
        <f t="shared" si="232"/>
        <v>19</v>
      </c>
      <c r="D3774">
        <v>21</v>
      </c>
      <c r="E3774">
        <f t="shared" si="233"/>
        <v>22</v>
      </c>
      <c r="F3774">
        <v>19</v>
      </c>
      <c r="G3774">
        <f t="shared" si="234"/>
        <v>20</v>
      </c>
      <c r="H3774">
        <v>20</v>
      </c>
      <c r="I3774">
        <f t="shared" si="235"/>
        <v>21</v>
      </c>
      <c r="J3774">
        <v>2231.3200000000002</v>
      </c>
    </row>
    <row r="3775" spans="1:10" x14ac:dyDescent="0.25">
      <c r="A3775" s="1">
        <v>42919.47619212963</v>
      </c>
      <c r="B3775">
        <v>20</v>
      </c>
      <c r="C3775">
        <f t="shared" si="232"/>
        <v>21</v>
      </c>
      <c r="D3775">
        <v>23</v>
      </c>
      <c r="E3775">
        <f t="shared" si="233"/>
        <v>24</v>
      </c>
      <c r="F3775">
        <v>21</v>
      </c>
      <c r="G3775">
        <f t="shared" si="234"/>
        <v>22</v>
      </c>
      <c r="H3775">
        <v>22</v>
      </c>
      <c r="I3775">
        <f t="shared" si="235"/>
        <v>23</v>
      </c>
      <c r="J3775">
        <v>19283</v>
      </c>
    </row>
    <row r="3776" spans="1:10" x14ac:dyDescent="0.25">
      <c r="A3776" s="1">
        <v>42919.476273148146</v>
      </c>
      <c r="B3776">
        <v>25</v>
      </c>
      <c r="C3776">
        <f t="shared" si="232"/>
        <v>26</v>
      </c>
      <c r="D3776">
        <v>28</v>
      </c>
      <c r="E3776">
        <f t="shared" si="233"/>
        <v>29</v>
      </c>
      <c r="F3776">
        <v>26</v>
      </c>
      <c r="G3776">
        <f t="shared" si="234"/>
        <v>27</v>
      </c>
      <c r="H3776">
        <v>27</v>
      </c>
      <c r="I3776">
        <f t="shared" si="235"/>
        <v>28</v>
      </c>
      <c r="J3776">
        <v>412.96699999999998</v>
      </c>
    </row>
    <row r="3777" spans="1:10" x14ac:dyDescent="0.25">
      <c r="A3777" s="1">
        <v>42919.489664351851</v>
      </c>
      <c r="B3777">
        <v>1</v>
      </c>
      <c r="C3777">
        <f t="shared" si="232"/>
        <v>2</v>
      </c>
      <c r="D3777">
        <v>4</v>
      </c>
      <c r="E3777">
        <f t="shared" si="233"/>
        <v>5</v>
      </c>
      <c r="F3777">
        <v>2</v>
      </c>
      <c r="G3777">
        <f t="shared" si="234"/>
        <v>3</v>
      </c>
      <c r="H3777">
        <v>3</v>
      </c>
      <c r="I3777">
        <f t="shared" si="235"/>
        <v>4</v>
      </c>
      <c r="J3777">
        <v>58.455800000000004</v>
      </c>
    </row>
    <row r="3778" spans="1:10" x14ac:dyDescent="0.25">
      <c r="A3778" s="1">
        <v>42919.489710648151</v>
      </c>
      <c r="B3778">
        <v>2</v>
      </c>
      <c r="C3778">
        <f t="shared" si="232"/>
        <v>3</v>
      </c>
      <c r="D3778">
        <v>5</v>
      </c>
      <c r="E3778">
        <f t="shared" si="233"/>
        <v>6</v>
      </c>
      <c r="F3778">
        <v>3</v>
      </c>
      <c r="G3778">
        <f t="shared" si="234"/>
        <v>4</v>
      </c>
      <c r="H3778">
        <v>4</v>
      </c>
      <c r="I3778">
        <f t="shared" si="235"/>
        <v>5</v>
      </c>
      <c r="J3778">
        <v>23811.9</v>
      </c>
    </row>
    <row r="3779" spans="1:10" x14ac:dyDescent="0.25">
      <c r="A3779" s="1">
        <v>42919.489745370367</v>
      </c>
      <c r="B3779">
        <v>6</v>
      </c>
      <c r="C3779">
        <f t="shared" ref="C3779:C3842" si="236">B3779+1</f>
        <v>7</v>
      </c>
      <c r="D3779">
        <v>9</v>
      </c>
      <c r="E3779">
        <f t="shared" ref="E3779:E3842" si="237">D3779+1</f>
        <v>10</v>
      </c>
      <c r="F3779">
        <v>7</v>
      </c>
      <c r="G3779">
        <f t="shared" ref="G3779:G3842" si="238">F3779+1</f>
        <v>8</v>
      </c>
      <c r="H3779">
        <v>8</v>
      </c>
      <c r="I3779">
        <f t="shared" ref="I3779:I3842" si="239">H3779+1</f>
        <v>9</v>
      </c>
      <c r="J3779">
        <v>25551.8</v>
      </c>
    </row>
    <row r="3780" spans="1:10" x14ac:dyDescent="0.25">
      <c r="A3780" s="1">
        <v>42919.489791666667</v>
      </c>
      <c r="B3780">
        <v>7</v>
      </c>
      <c r="C3780">
        <f t="shared" si="236"/>
        <v>8</v>
      </c>
      <c r="D3780">
        <v>10</v>
      </c>
      <c r="E3780">
        <f t="shared" si="237"/>
        <v>11</v>
      </c>
      <c r="F3780">
        <v>8</v>
      </c>
      <c r="G3780">
        <f t="shared" si="238"/>
        <v>9</v>
      </c>
      <c r="H3780">
        <v>9</v>
      </c>
      <c r="I3780">
        <f t="shared" si="239"/>
        <v>10</v>
      </c>
      <c r="J3780">
        <v>389.53</v>
      </c>
    </row>
    <row r="3781" spans="1:10" x14ac:dyDescent="0.25">
      <c r="A3781" s="1">
        <v>42919.489837962959</v>
      </c>
      <c r="B3781">
        <v>8</v>
      </c>
      <c r="C3781">
        <f t="shared" si="236"/>
        <v>9</v>
      </c>
      <c r="D3781">
        <v>11</v>
      </c>
      <c r="E3781">
        <f t="shared" si="237"/>
        <v>12</v>
      </c>
      <c r="F3781">
        <v>9</v>
      </c>
      <c r="G3781">
        <f t="shared" si="238"/>
        <v>10</v>
      </c>
      <c r="H3781">
        <v>10</v>
      </c>
      <c r="I3781">
        <f t="shared" si="239"/>
        <v>11</v>
      </c>
      <c r="J3781">
        <v>48500.1</v>
      </c>
    </row>
    <row r="3782" spans="1:10" x14ac:dyDescent="0.25">
      <c r="A3782" s="1">
        <v>42919.489930555559</v>
      </c>
      <c r="B3782">
        <v>13</v>
      </c>
      <c r="C3782">
        <f t="shared" si="236"/>
        <v>14</v>
      </c>
      <c r="D3782">
        <v>16</v>
      </c>
      <c r="E3782">
        <f t="shared" si="237"/>
        <v>17</v>
      </c>
      <c r="F3782">
        <v>14</v>
      </c>
      <c r="G3782">
        <f t="shared" si="238"/>
        <v>15</v>
      </c>
      <c r="H3782">
        <v>15</v>
      </c>
      <c r="I3782">
        <f t="shared" si="239"/>
        <v>16</v>
      </c>
      <c r="J3782">
        <v>52411.5</v>
      </c>
    </row>
    <row r="3783" spans="1:10" x14ac:dyDescent="0.25">
      <c r="A3783" s="1">
        <v>42919.489976851852</v>
      </c>
      <c r="B3783">
        <v>14</v>
      </c>
      <c r="C3783">
        <f t="shared" si="236"/>
        <v>15</v>
      </c>
      <c r="D3783">
        <v>17</v>
      </c>
      <c r="E3783">
        <f t="shared" si="237"/>
        <v>18</v>
      </c>
      <c r="F3783">
        <v>15</v>
      </c>
      <c r="G3783">
        <f t="shared" si="238"/>
        <v>16</v>
      </c>
      <c r="H3783">
        <v>16</v>
      </c>
      <c r="I3783">
        <f t="shared" si="239"/>
        <v>17</v>
      </c>
      <c r="J3783">
        <v>283.97500000000002</v>
      </c>
    </row>
    <row r="3784" spans="1:10" x14ac:dyDescent="0.25">
      <c r="A3784" s="1">
        <v>42919.490011574075</v>
      </c>
      <c r="B3784">
        <v>18</v>
      </c>
      <c r="C3784">
        <f t="shared" si="236"/>
        <v>19</v>
      </c>
      <c r="D3784">
        <v>21</v>
      </c>
      <c r="E3784">
        <f t="shared" si="237"/>
        <v>22</v>
      </c>
      <c r="F3784">
        <v>19</v>
      </c>
      <c r="G3784">
        <f t="shared" si="238"/>
        <v>20</v>
      </c>
      <c r="H3784">
        <v>20</v>
      </c>
      <c r="I3784">
        <f t="shared" si="239"/>
        <v>21</v>
      </c>
      <c r="J3784">
        <v>2065</v>
      </c>
    </row>
    <row r="3785" spans="1:10" x14ac:dyDescent="0.25">
      <c r="A3785" s="1">
        <v>42919.490081018521</v>
      </c>
      <c r="B3785">
        <v>20</v>
      </c>
      <c r="C3785">
        <f t="shared" si="236"/>
        <v>21</v>
      </c>
      <c r="D3785">
        <v>23</v>
      </c>
      <c r="E3785">
        <f t="shared" si="237"/>
        <v>24</v>
      </c>
      <c r="F3785">
        <v>21</v>
      </c>
      <c r="G3785">
        <f t="shared" si="238"/>
        <v>22</v>
      </c>
      <c r="H3785">
        <v>22</v>
      </c>
      <c r="I3785">
        <f t="shared" si="239"/>
        <v>23</v>
      </c>
      <c r="J3785">
        <v>19125.2</v>
      </c>
    </row>
    <row r="3786" spans="1:10" x14ac:dyDescent="0.25">
      <c r="A3786" s="1">
        <v>42919.490115740744</v>
      </c>
      <c r="B3786">
        <v>24</v>
      </c>
      <c r="C3786">
        <f t="shared" si="236"/>
        <v>25</v>
      </c>
      <c r="D3786">
        <v>27</v>
      </c>
      <c r="E3786">
        <f t="shared" si="237"/>
        <v>28</v>
      </c>
      <c r="F3786">
        <v>25</v>
      </c>
      <c r="G3786">
        <f t="shared" si="238"/>
        <v>26</v>
      </c>
      <c r="H3786">
        <v>26</v>
      </c>
      <c r="I3786">
        <f t="shared" si="239"/>
        <v>27</v>
      </c>
      <c r="J3786">
        <v>568.70100000000002</v>
      </c>
    </row>
    <row r="3787" spans="1:10" x14ac:dyDescent="0.25">
      <c r="A3787" s="1">
        <v>42919.490162037036</v>
      </c>
      <c r="B3787">
        <v>25</v>
      </c>
      <c r="C3787">
        <f t="shared" si="236"/>
        <v>26</v>
      </c>
      <c r="D3787">
        <v>28</v>
      </c>
      <c r="E3787">
        <f t="shared" si="237"/>
        <v>29</v>
      </c>
      <c r="F3787">
        <v>26</v>
      </c>
      <c r="G3787">
        <f t="shared" si="238"/>
        <v>27</v>
      </c>
      <c r="H3787">
        <v>27</v>
      </c>
      <c r="I3787">
        <f t="shared" si="239"/>
        <v>28</v>
      </c>
      <c r="J3787">
        <v>310.87</v>
      </c>
    </row>
    <row r="3788" spans="1:10" x14ac:dyDescent="0.25">
      <c r="A3788" s="1">
        <v>42919.503553240742</v>
      </c>
      <c r="B3788">
        <v>1</v>
      </c>
      <c r="C3788">
        <f t="shared" si="236"/>
        <v>2</v>
      </c>
      <c r="D3788">
        <v>4</v>
      </c>
      <c r="E3788">
        <f t="shared" si="237"/>
        <v>5</v>
      </c>
      <c r="F3788">
        <v>2</v>
      </c>
      <c r="G3788">
        <f t="shared" si="238"/>
        <v>3</v>
      </c>
      <c r="H3788">
        <v>3</v>
      </c>
      <c r="I3788">
        <f t="shared" si="239"/>
        <v>4</v>
      </c>
      <c r="J3788">
        <v>37.3386</v>
      </c>
    </row>
    <row r="3789" spans="1:10" x14ac:dyDescent="0.25">
      <c r="A3789" s="1">
        <v>42919.503634259258</v>
      </c>
      <c r="B3789">
        <v>6</v>
      </c>
      <c r="C3789">
        <f t="shared" si="236"/>
        <v>7</v>
      </c>
      <c r="D3789">
        <v>9</v>
      </c>
      <c r="E3789">
        <f t="shared" si="237"/>
        <v>10</v>
      </c>
      <c r="F3789">
        <v>7</v>
      </c>
      <c r="G3789">
        <f t="shared" si="238"/>
        <v>8</v>
      </c>
      <c r="H3789">
        <v>8</v>
      </c>
      <c r="I3789">
        <f t="shared" si="239"/>
        <v>9</v>
      </c>
      <c r="J3789">
        <v>24211.9</v>
      </c>
    </row>
    <row r="3790" spans="1:10" x14ac:dyDescent="0.25">
      <c r="A3790" s="1">
        <v>42919.503680555557</v>
      </c>
      <c r="B3790">
        <v>7</v>
      </c>
      <c r="C3790">
        <f t="shared" si="236"/>
        <v>8</v>
      </c>
      <c r="D3790">
        <v>10</v>
      </c>
      <c r="E3790">
        <f t="shared" si="237"/>
        <v>11</v>
      </c>
      <c r="F3790">
        <v>8</v>
      </c>
      <c r="G3790">
        <f t="shared" si="238"/>
        <v>9</v>
      </c>
      <c r="H3790">
        <v>9</v>
      </c>
      <c r="I3790">
        <f t="shared" si="239"/>
        <v>10</v>
      </c>
      <c r="J3790">
        <v>328.108</v>
      </c>
    </row>
    <row r="3791" spans="1:10" x14ac:dyDescent="0.25">
      <c r="A3791" s="1">
        <v>42919.50371527778</v>
      </c>
      <c r="B3791">
        <v>8</v>
      </c>
      <c r="C3791">
        <f t="shared" si="236"/>
        <v>9</v>
      </c>
      <c r="D3791">
        <v>11</v>
      </c>
      <c r="E3791">
        <f t="shared" si="237"/>
        <v>12</v>
      </c>
      <c r="F3791">
        <v>9</v>
      </c>
      <c r="G3791">
        <f t="shared" si="238"/>
        <v>10</v>
      </c>
      <c r="H3791">
        <v>10</v>
      </c>
      <c r="I3791">
        <f t="shared" si="239"/>
        <v>11</v>
      </c>
      <c r="J3791">
        <v>49340.800000000003</v>
      </c>
    </row>
    <row r="3792" spans="1:10" x14ac:dyDescent="0.25">
      <c r="A3792" s="1">
        <v>42919.503796296296</v>
      </c>
      <c r="B3792">
        <v>13</v>
      </c>
      <c r="C3792">
        <f t="shared" si="236"/>
        <v>14</v>
      </c>
      <c r="D3792">
        <v>16</v>
      </c>
      <c r="E3792">
        <f t="shared" si="237"/>
        <v>17</v>
      </c>
      <c r="F3792">
        <v>14</v>
      </c>
      <c r="G3792">
        <f t="shared" si="238"/>
        <v>15</v>
      </c>
      <c r="H3792">
        <v>15</v>
      </c>
      <c r="I3792">
        <f t="shared" si="239"/>
        <v>16</v>
      </c>
      <c r="J3792">
        <v>51223.8</v>
      </c>
    </row>
    <row r="3793" spans="1:10" x14ac:dyDescent="0.25">
      <c r="A3793" s="1">
        <v>42919.503842592596</v>
      </c>
      <c r="B3793">
        <v>14</v>
      </c>
      <c r="C3793">
        <f t="shared" si="236"/>
        <v>15</v>
      </c>
      <c r="D3793">
        <v>17</v>
      </c>
      <c r="E3793">
        <f t="shared" si="237"/>
        <v>18</v>
      </c>
      <c r="F3793">
        <v>15</v>
      </c>
      <c r="G3793">
        <f t="shared" si="238"/>
        <v>16</v>
      </c>
      <c r="H3793">
        <v>16</v>
      </c>
      <c r="I3793">
        <f t="shared" si="239"/>
        <v>17</v>
      </c>
      <c r="J3793">
        <v>287.416</v>
      </c>
    </row>
    <row r="3794" spans="1:10" x14ac:dyDescent="0.25">
      <c r="A3794" s="1">
        <v>42919.503877314812</v>
      </c>
      <c r="B3794">
        <v>18</v>
      </c>
      <c r="C3794">
        <f t="shared" si="236"/>
        <v>19</v>
      </c>
      <c r="D3794">
        <v>21</v>
      </c>
      <c r="E3794">
        <f t="shared" si="237"/>
        <v>22</v>
      </c>
      <c r="F3794">
        <v>19</v>
      </c>
      <c r="G3794">
        <f t="shared" si="238"/>
        <v>20</v>
      </c>
      <c r="H3794">
        <v>20</v>
      </c>
      <c r="I3794">
        <f t="shared" si="239"/>
        <v>21</v>
      </c>
      <c r="J3794">
        <v>524.38699999999994</v>
      </c>
    </row>
    <row r="3795" spans="1:10" x14ac:dyDescent="0.25">
      <c r="A3795" s="1">
        <v>42919.503958333335</v>
      </c>
      <c r="B3795">
        <v>20</v>
      </c>
      <c r="C3795">
        <f t="shared" si="236"/>
        <v>21</v>
      </c>
      <c r="D3795">
        <v>23</v>
      </c>
      <c r="E3795">
        <f t="shared" si="237"/>
        <v>24</v>
      </c>
      <c r="F3795">
        <v>21</v>
      </c>
      <c r="G3795">
        <f t="shared" si="238"/>
        <v>22</v>
      </c>
      <c r="H3795">
        <v>22</v>
      </c>
      <c r="I3795">
        <f t="shared" si="239"/>
        <v>23</v>
      </c>
      <c r="J3795">
        <v>18760.8</v>
      </c>
    </row>
    <row r="3796" spans="1:10" x14ac:dyDescent="0.25">
      <c r="A3796" s="1">
        <v>42919.503993055558</v>
      </c>
      <c r="B3796">
        <v>24</v>
      </c>
      <c r="C3796">
        <f t="shared" si="236"/>
        <v>25</v>
      </c>
      <c r="D3796">
        <v>27</v>
      </c>
      <c r="E3796">
        <f t="shared" si="237"/>
        <v>28</v>
      </c>
      <c r="F3796">
        <v>25</v>
      </c>
      <c r="G3796">
        <f t="shared" si="238"/>
        <v>26</v>
      </c>
      <c r="H3796">
        <v>26</v>
      </c>
      <c r="I3796">
        <f t="shared" si="239"/>
        <v>27</v>
      </c>
      <c r="J3796">
        <v>525.16800000000001</v>
      </c>
    </row>
    <row r="3797" spans="1:10" x14ac:dyDescent="0.25">
      <c r="A3797" s="1">
        <v>42919.50403935185</v>
      </c>
      <c r="B3797">
        <v>25</v>
      </c>
      <c r="C3797">
        <f t="shared" si="236"/>
        <v>26</v>
      </c>
      <c r="D3797">
        <v>28</v>
      </c>
      <c r="E3797">
        <f t="shared" si="237"/>
        <v>29</v>
      </c>
      <c r="F3797">
        <v>26</v>
      </c>
      <c r="G3797">
        <f t="shared" si="238"/>
        <v>27</v>
      </c>
      <c r="H3797">
        <v>27</v>
      </c>
      <c r="I3797">
        <f t="shared" si="239"/>
        <v>28</v>
      </c>
      <c r="J3797">
        <v>307.17200000000003</v>
      </c>
    </row>
    <row r="3798" spans="1:10" x14ac:dyDescent="0.25">
      <c r="A3798" s="1">
        <v>42919.50408564815</v>
      </c>
      <c r="B3798">
        <v>26</v>
      </c>
      <c r="C3798">
        <f t="shared" si="236"/>
        <v>27</v>
      </c>
      <c r="D3798">
        <v>29</v>
      </c>
      <c r="E3798">
        <f t="shared" si="237"/>
        <v>30</v>
      </c>
      <c r="F3798">
        <v>27</v>
      </c>
      <c r="G3798">
        <f t="shared" si="238"/>
        <v>28</v>
      </c>
      <c r="H3798">
        <v>28</v>
      </c>
      <c r="I3798">
        <f t="shared" si="239"/>
        <v>29</v>
      </c>
      <c r="J3798">
        <v>6147.27</v>
      </c>
    </row>
    <row r="3799" spans="1:10" x14ac:dyDescent="0.25">
      <c r="A3799" s="1">
        <v>42919.517442129632</v>
      </c>
      <c r="B3799">
        <v>1</v>
      </c>
      <c r="C3799">
        <f t="shared" si="236"/>
        <v>2</v>
      </c>
      <c r="D3799">
        <v>4</v>
      </c>
      <c r="E3799">
        <f t="shared" si="237"/>
        <v>5</v>
      </c>
      <c r="F3799">
        <v>2</v>
      </c>
      <c r="G3799">
        <f t="shared" si="238"/>
        <v>3</v>
      </c>
      <c r="H3799">
        <v>3</v>
      </c>
      <c r="I3799">
        <f t="shared" si="239"/>
        <v>4</v>
      </c>
      <c r="J3799">
        <v>45.742199999999997</v>
      </c>
    </row>
    <row r="3800" spans="1:10" x14ac:dyDescent="0.25">
      <c r="A3800" s="1">
        <v>42919.517523148148</v>
      </c>
      <c r="B3800">
        <v>6</v>
      </c>
      <c r="C3800">
        <f t="shared" si="236"/>
        <v>7</v>
      </c>
      <c r="D3800">
        <v>9</v>
      </c>
      <c r="E3800">
        <f t="shared" si="237"/>
        <v>10</v>
      </c>
      <c r="F3800">
        <v>7</v>
      </c>
      <c r="G3800">
        <f t="shared" si="238"/>
        <v>8</v>
      </c>
      <c r="H3800">
        <v>8</v>
      </c>
      <c r="I3800">
        <f t="shared" si="239"/>
        <v>9</v>
      </c>
      <c r="J3800">
        <v>24661.1</v>
      </c>
    </row>
    <row r="3801" spans="1:10" x14ac:dyDescent="0.25">
      <c r="A3801" s="1">
        <v>42919.517569444448</v>
      </c>
      <c r="B3801">
        <v>7</v>
      </c>
      <c r="C3801">
        <f t="shared" si="236"/>
        <v>8</v>
      </c>
      <c r="D3801">
        <v>10</v>
      </c>
      <c r="E3801">
        <f t="shared" si="237"/>
        <v>11</v>
      </c>
      <c r="F3801">
        <v>8</v>
      </c>
      <c r="G3801">
        <f t="shared" si="238"/>
        <v>9</v>
      </c>
      <c r="H3801">
        <v>9</v>
      </c>
      <c r="I3801">
        <f t="shared" si="239"/>
        <v>10</v>
      </c>
      <c r="J3801">
        <v>302.70100000000002</v>
      </c>
    </row>
    <row r="3802" spans="1:10" x14ac:dyDescent="0.25">
      <c r="A3802" s="1">
        <v>42919.517604166664</v>
      </c>
      <c r="B3802">
        <v>8</v>
      </c>
      <c r="C3802">
        <f t="shared" si="236"/>
        <v>9</v>
      </c>
      <c r="D3802">
        <v>11</v>
      </c>
      <c r="E3802">
        <f t="shared" si="237"/>
        <v>12</v>
      </c>
      <c r="F3802">
        <v>9</v>
      </c>
      <c r="G3802">
        <f t="shared" si="238"/>
        <v>10</v>
      </c>
      <c r="H3802">
        <v>10</v>
      </c>
      <c r="I3802">
        <f t="shared" si="239"/>
        <v>11</v>
      </c>
      <c r="J3802">
        <v>48885</v>
      </c>
    </row>
    <row r="3803" spans="1:10" x14ac:dyDescent="0.25">
      <c r="A3803" s="1">
        <v>42919.517696759256</v>
      </c>
      <c r="B3803">
        <v>13</v>
      </c>
      <c r="C3803">
        <f t="shared" si="236"/>
        <v>14</v>
      </c>
      <c r="D3803">
        <v>16</v>
      </c>
      <c r="E3803">
        <f t="shared" si="237"/>
        <v>17</v>
      </c>
      <c r="F3803">
        <v>14</v>
      </c>
      <c r="G3803">
        <f t="shared" si="238"/>
        <v>15</v>
      </c>
      <c r="H3803">
        <v>15</v>
      </c>
      <c r="I3803">
        <f t="shared" si="239"/>
        <v>16</v>
      </c>
      <c r="J3803">
        <v>49036.7</v>
      </c>
    </row>
    <row r="3804" spans="1:10" x14ac:dyDescent="0.25">
      <c r="A3804" s="1">
        <v>42919.517731481479</v>
      </c>
      <c r="B3804">
        <v>14</v>
      </c>
      <c r="C3804">
        <f t="shared" si="236"/>
        <v>15</v>
      </c>
      <c r="D3804">
        <v>17</v>
      </c>
      <c r="E3804">
        <f t="shared" si="237"/>
        <v>18</v>
      </c>
      <c r="F3804">
        <v>15</v>
      </c>
      <c r="G3804">
        <f t="shared" si="238"/>
        <v>16</v>
      </c>
      <c r="H3804">
        <v>16</v>
      </c>
      <c r="I3804">
        <f t="shared" si="239"/>
        <v>17</v>
      </c>
      <c r="J3804">
        <v>288.41699999999997</v>
      </c>
    </row>
    <row r="3805" spans="1:10" x14ac:dyDescent="0.25">
      <c r="A3805" s="1">
        <v>42919.517777777779</v>
      </c>
      <c r="B3805">
        <v>18</v>
      </c>
      <c r="C3805">
        <f t="shared" si="236"/>
        <v>19</v>
      </c>
      <c r="D3805">
        <v>21</v>
      </c>
      <c r="E3805">
        <f t="shared" si="237"/>
        <v>22</v>
      </c>
      <c r="F3805">
        <v>19</v>
      </c>
      <c r="G3805">
        <f t="shared" si="238"/>
        <v>20</v>
      </c>
      <c r="H3805">
        <v>20</v>
      </c>
      <c r="I3805">
        <f t="shared" si="239"/>
        <v>21</v>
      </c>
      <c r="J3805">
        <v>2062.5</v>
      </c>
    </row>
    <row r="3806" spans="1:10" x14ac:dyDescent="0.25">
      <c r="A3806" s="1">
        <v>42919.517858796295</v>
      </c>
      <c r="B3806">
        <v>20</v>
      </c>
      <c r="C3806">
        <f t="shared" si="236"/>
        <v>21</v>
      </c>
      <c r="D3806">
        <v>23</v>
      </c>
      <c r="E3806">
        <f t="shared" si="237"/>
        <v>24</v>
      </c>
      <c r="F3806">
        <v>21</v>
      </c>
      <c r="G3806">
        <f t="shared" si="238"/>
        <v>22</v>
      </c>
      <c r="H3806">
        <v>22</v>
      </c>
      <c r="I3806">
        <f t="shared" si="239"/>
        <v>23</v>
      </c>
      <c r="J3806">
        <v>18886.8</v>
      </c>
    </row>
    <row r="3807" spans="1:10" x14ac:dyDescent="0.25">
      <c r="A3807" s="1">
        <v>42919.517893518518</v>
      </c>
      <c r="B3807">
        <v>24</v>
      </c>
      <c r="C3807">
        <f t="shared" si="236"/>
        <v>25</v>
      </c>
      <c r="D3807">
        <v>27</v>
      </c>
      <c r="E3807">
        <f t="shared" si="237"/>
        <v>28</v>
      </c>
      <c r="F3807">
        <v>25</v>
      </c>
      <c r="G3807">
        <f t="shared" si="238"/>
        <v>26</v>
      </c>
      <c r="H3807">
        <v>26</v>
      </c>
      <c r="I3807">
        <f t="shared" si="239"/>
        <v>27</v>
      </c>
      <c r="J3807">
        <v>495.041</v>
      </c>
    </row>
    <row r="3808" spans="1:10" x14ac:dyDescent="0.25">
      <c r="A3808" s="1">
        <v>42919.517928240741</v>
      </c>
      <c r="B3808">
        <v>25</v>
      </c>
      <c r="C3808">
        <f t="shared" si="236"/>
        <v>26</v>
      </c>
      <c r="D3808">
        <v>28</v>
      </c>
      <c r="E3808">
        <f t="shared" si="237"/>
        <v>29</v>
      </c>
      <c r="F3808">
        <v>26</v>
      </c>
      <c r="G3808">
        <f t="shared" si="238"/>
        <v>27</v>
      </c>
      <c r="H3808">
        <v>27</v>
      </c>
      <c r="I3808">
        <f t="shared" si="239"/>
        <v>28</v>
      </c>
      <c r="J3808">
        <v>173.27600000000001</v>
      </c>
    </row>
    <row r="3809" spans="1:10" x14ac:dyDescent="0.25">
      <c r="A3809" s="1">
        <v>42919.531331018516</v>
      </c>
      <c r="B3809">
        <v>1</v>
      </c>
      <c r="C3809">
        <f t="shared" si="236"/>
        <v>2</v>
      </c>
      <c r="D3809">
        <v>4</v>
      </c>
      <c r="E3809">
        <f t="shared" si="237"/>
        <v>5</v>
      </c>
      <c r="F3809">
        <v>2</v>
      </c>
      <c r="G3809">
        <f t="shared" si="238"/>
        <v>3</v>
      </c>
      <c r="H3809">
        <v>3</v>
      </c>
      <c r="I3809">
        <f t="shared" si="239"/>
        <v>4</v>
      </c>
      <c r="J3809">
        <v>30.805099999999999</v>
      </c>
    </row>
    <row r="3810" spans="1:10" x14ac:dyDescent="0.25">
      <c r="A3810" s="1">
        <v>42919.531377314815</v>
      </c>
      <c r="B3810">
        <v>2</v>
      </c>
      <c r="C3810">
        <f t="shared" si="236"/>
        <v>3</v>
      </c>
      <c r="D3810">
        <v>5</v>
      </c>
      <c r="E3810">
        <f t="shared" si="237"/>
        <v>6</v>
      </c>
      <c r="F3810">
        <v>3</v>
      </c>
      <c r="G3810">
        <f t="shared" si="238"/>
        <v>4</v>
      </c>
      <c r="H3810">
        <v>4</v>
      </c>
      <c r="I3810">
        <f t="shared" si="239"/>
        <v>5</v>
      </c>
      <c r="J3810">
        <v>24200.400000000001</v>
      </c>
    </row>
    <row r="3811" spans="1:10" x14ac:dyDescent="0.25">
      <c r="A3811" s="1">
        <v>42919.531412037039</v>
      </c>
      <c r="B3811">
        <v>6</v>
      </c>
      <c r="C3811">
        <f t="shared" si="236"/>
        <v>7</v>
      </c>
      <c r="D3811">
        <v>9</v>
      </c>
      <c r="E3811">
        <f t="shared" si="237"/>
        <v>10</v>
      </c>
      <c r="F3811">
        <v>7</v>
      </c>
      <c r="G3811">
        <f t="shared" si="238"/>
        <v>8</v>
      </c>
      <c r="H3811">
        <v>8</v>
      </c>
      <c r="I3811">
        <f t="shared" si="239"/>
        <v>9</v>
      </c>
      <c r="J3811">
        <v>24723.1</v>
      </c>
    </row>
    <row r="3812" spans="1:10" x14ac:dyDescent="0.25">
      <c r="A3812" s="1">
        <v>42919.531493055554</v>
      </c>
      <c r="B3812">
        <v>8</v>
      </c>
      <c r="C3812">
        <f t="shared" si="236"/>
        <v>9</v>
      </c>
      <c r="D3812">
        <v>11</v>
      </c>
      <c r="E3812">
        <f t="shared" si="237"/>
        <v>12</v>
      </c>
      <c r="F3812">
        <v>9</v>
      </c>
      <c r="G3812">
        <f t="shared" si="238"/>
        <v>10</v>
      </c>
      <c r="H3812">
        <v>10</v>
      </c>
      <c r="I3812">
        <f t="shared" si="239"/>
        <v>11</v>
      </c>
      <c r="J3812">
        <v>49793.5</v>
      </c>
    </row>
    <row r="3813" spans="1:10" x14ac:dyDescent="0.25">
      <c r="A3813" s="1">
        <v>42919.531574074077</v>
      </c>
      <c r="B3813">
        <v>13</v>
      </c>
      <c r="C3813">
        <f t="shared" si="236"/>
        <v>14</v>
      </c>
      <c r="D3813">
        <v>16</v>
      </c>
      <c r="E3813">
        <f t="shared" si="237"/>
        <v>17</v>
      </c>
      <c r="F3813">
        <v>14</v>
      </c>
      <c r="G3813">
        <f t="shared" si="238"/>
        <v>15</v>
      </c>
      <c r="H3813">
        <v>15</v>
      </c>
      <c r="I3813">
        <f t="shared" si="239"/>
        <v>16</v>
      </c>
      <c r="J3813">
        <v>49773.5</v>
      </c>
    </row>
    <row r="3814" spans="1:10" x14ac:dyDescent="0.25">
      <c r="A3814" s="1">
        <v>42919.53162037037</v>
      </c>
      <c r="B3814">
        <v>14</v>
      </c>
      <c r="C3814">
        <f t="shared" si="236"/>
        <v>15</v>
      </c>
      <c r="D3814">
        <v>17</v>
      </c>
      <c r="E3814">
        <f t="shared" si="237"/>
        <v>18</v>
      </c>
      <c r="F3814">
        <v>15</v>
      </c>
      <c r="G3814">
        <f t="shared" si="238"/>
        <v>16</v>
      </c>
      <c r="H3814">
        <v>16</v>
      </c>
      <c r="I3814">
        <f t="shared" si="239"/>
        <v>17</v>
      </c>
      <c r="J3814">
        <v>288.375</v>
      </c>
    </row>
    <row r="3815" spans="1:10" x14ac:dyDescent="0.25">
      <c r="A3815" s="1">
        <v>42919.531655092593</v>
      </c>
      <c r="B3815">
        <v>18</v>
      </c>
      <c r="C3815">
        <f t="shared" si="236"/>
        <v>19</v>
      </c>
      <c r="D3815">
        <v>21</v>
      </c>
      <c r="E3815">
        <f t="shared" si="237"/>
        <v>22</v>
      </c>
      <c r="F3815">
        <v>19</v>
      </c>
      <c r="G3815">
        <f t="shared" si="238"/>
        <v>20</v>
      </c>
      <c r="H3815">
        <v>20</v>
      </c>
      <c r="I3815">
        <f t="shared" si="239"/>
        <v>21</v>
      </c>
      <c r="J3815">
        <v>2268.3200000000002</v>
      </c>
    </row>
    <row r="3816" spans="1:10" x14ac:dyDescent="0.25">
      <c r="A3816" s="1">
        <v>42919.531736111108</v>
      </c>
      <c r="B3816">
        <v>20</v>
      </c>
      <c r="C3816">
        <f t="shared" si="236"/>
        <v>21</v>
      </c>
      <c r="D3816">
        <v>23</v>
      </c>
      <c r="E3816">
        <f t="shared" si="237"/>
        <v>24</v>
      </c>
      <c r="F3816">
        <v>21</v>
      </c>
      <c r="G3816">
        <f t="shared" si="238"/>
        <v>22</v>
      </c>
      <c r="H3816">
        <v>22</v>
      </c>
      <c r="I3816">
        <f t="shared" si="239"/>
        <v>23</v>
      </c>
      <c r="J3816">
        <v>19630.099999999999</v>
      </c>
    </row>
    <row r="3817" spans="1:10" x14ac:dyDescent="0.25">
      <c r="A3817" s="1">
        <v>42919.531770833331</v>
      </c>
      <c r="B3817">
        <v>24</v>
      </c>
      <c r="C3817">
        <f t="shared" si="236"/>
        <v>25</v>
      </c>
      <c r="D3817">
        <v>27</v>
      </c>
      <c r="E3817">
        <f t="shared" si="237"/>
        <v>28</v>
      </c>
      <c r="F3817">
        <v>25</v>
      </c>
      <c r="G3817">
        <f t="shared" si="238"/>
        <v>26</v>
      </c>
      <c r="H3817">
        <v>26</v>
      </c>
      <c r="I3817">
        <f t="shared" si="239"/>
        <v>27</v>
      </c>
      <c r="J3817">
        <v>471.89699999999999</v>
      </c>
    </row>
    <row r="3818" spans="1:10" x14ac:dyDescent="0.25">
      <c r="A3818" s="1">
        <v>42919.531817129631</v>
      </c>
      <c r="B3818">
        <v>25</v>
      </c>
      <c r="C3818">
        <f t="shared" si="236"/>
        <v>26</v>
      </c>
      <c r="D3818">
        <v>28</v>
      </c>
      <c r="E3818">
        <f t="shared" si="237"/>
        <v>29</v>
      </c>
      <c r="F3818">
        <v>26</v>
      </c>
      <c r="G3818">
        <f t="shared" si="238"/>
        <v>27</v>
      </c>
      <c r="H3818">
        <v>27</v>
      </c>
      <c r="I3818">
        <f t="shared" si="239"/>
        <v>28</v>
      </c>
      <c r="J3818">
        <v>193.13300000000001</v>
      </c>
    </row>
    <row r="3819" spans="1:10" x14ac:dyDescent="0.25">
      <c r="A3819" s="1">
        <v>42919.545219907406</v>
      </c>
      <c r="B3819">
        <v>1</v>
      </c>
      <c r="C3819">
        <f t="shared" si="236"/>
        <v>2</v>
      </c>
      <c r="D3819">
        <v>4</v>
      </c>
      <c r="E3819">
        <f t="shared" si="237"/>
        <v>5</v>
      </c>
      <c r="F3819">
        <v>2</v>
      </c>
      <c r="G3819">
        <f t="shared" si="238"/>
        <v>3</v>
      </c>
      <c r="H3819">
        <v>3</v>
      </c>
      <c r="I3819">
        <f t="shared" si="239"/>
        <v>4</v>
      </c>
      <c r="J3819">
        <v>23.343499999999999</v>
      </c>
    </row>
    <row r="3820" spans="1:10" x14ac:dyDescent="0.25">
      <c r="A3820" s="1">
        <v>42919.545254629629</v>
      </c>
      <c r="B3820">
        <v>2</v>
      </c>
      <c r="C3820">
        <f t="shared" si="236"/>
        <v>3</v>
      </c>
      <c r="D3820">
        <v>5</v>
      </c>
      <c r="E3820">
        <f t="shared" si="237"/>
        <v>6</v>
      </c>
      <c r="F3820">
        <v>3</v>
      </c>
      <c r="G3820">
        <f t="shared" si="238"/>
        <v>4</v>
      </c>
      <c r="H3820">
        <v>4</v>
      </c>
      <c r="I3820">
        <f t="shared" si="239"/>
        <v>5</v>
      </c>
      <c r="J3820">
        <v>24788.5</v>
      </c>
    </row>
    <row r="3821" spans="1:10" x14ac:dyDescent="0.25">
      <c r="A3821" s="1">
        <v>42919.545300925929</v>
      </c>
      <c r="B3821">
        <v>6</v>
      </c>
      <c r="C3821">
        <f t="shared" si="236"/>
        <v>7</v>
      </c>
      <c r="D3821">
        <v>9</v>
      </c>
      <c r="E3821">
        <f t="shared" si="237"/>
        <v>10</v>
      </c>
      <c r="F3821">
        <v>7</v>
      </c>
      <c r="G3821">
        <f t="shared" si="238"/>
        <v>8</v>
      </c>
      <c r="H3821">
        <v>8</v>
      </c>
      <c r="I3821">
        <f t="shared" si="239"/>
        <v>9</v>
      </c>
      <c r="J3821">
        <v>25191.4</v>
      </c>
    </row>
    <row r="3822" spans="1:10" x14ac:dyDescent="0.25">
      <c r="A3822" s="1">
        <v>42919.545393518521</v>
      </c>
      <c r="B3822">
        <v>8</v>
      </c>
      <c r="C3822">
        <f t="shared" si="236"/>
        <v>9</v>
      </c>
      <c r="D3822">
        <v>11</v>
      </c>
      <c r="E3822">
        <f t="shared" si="237"/>
        <v>12</v>
      </c>
      <c r="F3822">
        <v>9</v>
      </c>
      <c r="G3822">
        <f t="shared" si="238"/>
        <v>10</v>
      </c>
      <c r="H3822">
        <v>10</v>
      </c>
      <c r="I3822">
        <f t="shared" si="239"/>
        <v>11</v>
      </c>
      <c r="J3822">
        <v>48919.7</v>
      </c>
    </row>
    <row r="3823" spans="1:10" x14ac:dyDescent="0.25">
      <c r="A3823" s="1">
        <v>42919.545474537037</v>
      </c>
      <c r="B3823">
        <v>13</v>
      </c>
      <c r="C3823">
        <f t="shared" si="236"/>
        <v>14</v>
      </c>
      <c r="D3823">
        <v>16</v>
      </c>
      <c r="E3823">
        <f t="shared" si="237"/>
        <v>17</v>
      </c>
      <c r="F3823">
        <v>14</v>
      </c>
      <c r="G3823">
        <f t="shared" si="238"/>
        <v>15</v>
      </c>
      <c r="H3823">
        <v>15</v>
      </c>
      <c r="I3823">
        <f t="shared" si="239"/>
        <v>16</v>
      </c>
      <c r="J3823">
        <v>51308.5</v>
      </c>
    </row>
    <row r="3824" spans="1:10" x14ac:dyDescent="0.25">
      <c r="A3824" s="1">
        <v>42919.545520833337</v>
      </c>
      <c r="B3824">
        <v>14</v>
      </c>
      <c r="C3824">
        <f t="shared" si="236"/>
        <v>15</v>
      </c>
      <c r="D3824">
        <v>17</v>
      </c>
      <c r="E3824">
        <f t="shared" si="237"/>
        <v>18</v>
      </c>
      <c r="F3824">
        <v>15</v>
      </c>
      <c r="G3824">
        <f t="shared" si="238"/>
        <v>16</v>
      </c>
      <c r="H3824">
        <v>16</v>
      </c>
      <c r="I3824">
        <f t="shared" si="239"/>
        <v>17</v>
      </c>
      <c r="J3824">
        <v>287.322</v>
      </c>
    </row>
    <row r="3825" spans="1:10" x14ac:dyDescent="0.25">
      <c r="A3825" s="1">
        <v>42919.545567129629</v>
      </c>
      <c r="B3825">
        <v>18</v>
      </c>
      <c r="C3825">
        <f t="shared" si="236"/>
        <v>19</v>
      </c>
      <c r="D3825">
        <v>21</v>
      </c>
      <c r="E3825">
        <f t="shared" si="237"/>
        <v>22</v>
      </c>
      <c r="F3825">
        <v>19</v>
      </c>
      <c r="G3825">
        <f t="shared" si="238"/>
        <v>20</v>
      </c>
      <c r="H3825">
        <v>20</v>
      </c>
      <c r="I3825">
        <f t="shared" si="239"/>
        <v>21</v>
      </c>
      <c r="J3825">
        <v>2315.21</v>
      </c>
    </row>
    <row r="3826" spans="1:10" x14ac:dyDescent="0.25">
      <c r="A3826" s="1">
        <v>42919.545659722222</v>
      </c>
      <c r="B3826">
        <v>20</v>
      </c>
      <c r="C3826">
        <f t="shared" si="236"/>
        <v>21</v>
      </c>
      <c r="D3826">
        <v>23</v>
      </c>
      <c r="E3826">
        <f t="shared" si="237"/>
        <v>24</v>
      </c>
      <c r="F3826">
        <v>21</v>
      </c>
      <c r="G3826">
        <f t="shared" si="238"/>
        <v>22</v>
      </c>
      <c r="H3826">
        <v>22</v>
      </c>
      <c r="I3826">
        <f t="shared" si="239"/>
        <v>23</v>
      </c>
      <c r="J3826">
        <v>19224.3</v>
      </c>
    </row>
    <row r="3827" spans="1:10" x14ac:dyDescent="0.25">
      <c r="A3827" s="1">
        <v>42919.545694444445</v>
      </c>
      <c r="B3827">
        <v>24</v>
      </c>
      <c r="C3827">
        <f t="shared" si="236"/>
        <v>25</v>
      </c>
      <c r="D3827">
        <v>27</v>
      </c>
      <c r="E3827">
        <f t="shared" si="237"/>
        <v>28</v>
      </c>
      <c r="F3827">
        <v>25</v>
      </c>
      <c r="G3827">
        <f t="shared" si="238"/>
        <v>26</v>
      </c>
      <c r="H3827">
        <v>26</v>
      </c>
      <c r="I3827">
        <f t="shared" si="239"/>
        <v>27</v>
      </c>
      <c r="J3827">
        <v>460.76299999999998</v>
      </c>
    </row>
    <row r="3828" spans="1:10" x14ac:dyDescent="0.25">
      <c r="A3828" s="1">
        <v>42919.545729166668</v>
      </c>
      <c r="B3828">
        <v>25</v>
      </c>
      <c r="C3828">
        <f t="shared" si="236"/>
        <v>26</v>
      </c>
      <c r="D3828">
        <v>28</v>
      </c>
      <c r="E3828">
        <f t="shared" si="237"/>
        <v>29</v>
      </c>
      <c r="F3828">
        <v>26</v>
      </c>
      <c r="G3828">
        <f t="shared" si="238"/>
        <v>27</v>
      </c>
      <c r="H3828">
        <v>27</v>
      </c>
      <c r="I3828">
        <f t="shared" si="239"/>
        <v>28</v>
      </c>
      <c r="J3828">
        <v>156.583</v>
      </c>
    </row>
    <row r="3829" spans="1:10" x14ac:dyDescent="0.25">
      <c r="A3829" s="1">
        <v>42919.55909722222</v>
      </c>
      <c r="B3829">
        <v>1</v>
      </c>
      <c r="C3829">
        <f t="shared" si="236"/>
        <v>2</v>
      </c>
      <c r="D3829">
        <v>4</v>
      </c>
      <c r="E3829">
        <f t="shared" si="237"/>
        <v>5</v>
      </c>
      <c r="F3829">
        <v>2</v>
      </c>
      <c r="G3829">
        <f t="shared" si="238"/>
        <v>3</v>
      </c>
      <c r="H3829">
        <v>3</v>
      </c>
      <c r="I3829">
        <f t="shared" si="239"/>
        <v>4</v>
      </c>
      <c r="J3829">
        <v>23.958600000000001</v>
      </c>
    </row>
    <row r="3830" spans="1:10" x14ac:dyDescent="0.25">
      <c r="A3830" s="1">
        <v>42919.559178240743</v>
      </c>
      <c r="B3830">
        <v>6</v>
      </c>
      <c r="C3830">
        <f t="shared" si="236"/>
        <v>7</v>
      </c>
      <c r="D3830">
        <v>9</v>
      </c>
      <c r="E3830">
        <f t="shared" si="237"/>
        <v>10</v>
      </c>
      <c r="F3830">
        <v>7</v>
      </c>
      <c r="G3830">
        <f t="shared" si="238"/>
        <v>8</v>
      </c>
      <c r="H3830">
        <v>8</v>
      </c>
      <c r="I3830">
        <f t="shared" si="239"/>
        <v>9</v>
      </c>
      <c r="J3830">
        <v>25338.1</v>
      </c>
    </row>
    <row r="3831" spans="1:10" x14ac:dyDescent="0.25">
      <c r="A3831" s="1">
        <v>42919.559224537035</v>
      </c>
      <c r="B3831">
        <v>7</v>
      </c>
      <c r="C3831">
        <f t="shared" si="236"/>
        <v>8</v>
      </c>
      <c r="D3831">
        <v>10</v>
      </c>
      <c r="E3831">
        <f t="shared" si="237"/>
        <v>11</v>
      </c>
      <c r="F3831">
        <v>8</v>
      </c>
      <c r="G3831">
        <f t="shared" si="238"/>
        <v>9</v>
      </c>
      <c r="H3831">
        <v>9</v>
      </c>
      <c r="I3831">
        <f t="shared" si="239"/>
        <v>10</v>
      </c>
      <c r="J3831">
        <v>297.27300000000002</v>
      </c>
    </row>
    <row r="3832" spans="1:10" x14ac:dyDescent="0.25">
      <c r="A3832" s="1">
        <v>42919.559270833335</v>
      </c>
      <c r="B3832">
        <v>8</v>
      </c>
      <c r="C3832">
        <f t="shared" si="236"/>
        <v>9</v>
      </c>
      <c r="D3832">
        <v>11</v>
      </c>
      <c r="E3832">
        <f t="shared" si="237"/>
        <v>12</v>
      </c>
      <c r="F3832">
        <v>9</v>
      </c>
      <c r="G3832">
        <f t="shared" si="238"/>
        <v>10</v>
      </c>
      <c r="H3832">
        <v>10</v>
      </c>
      <c r="I3832">
        <f t="shared" si="239"/>
        <v>11</v>
      </c>
      <c r="J3832">
        <v>48660.2</v>
      </c>
    </row>
    <row r="3833" spans="1:10" x14ac:dyDescent="0.25">
      <c r="A3833" s="1">
        <v>42919.559340277781</v>
      </c>
      <c r="B3833">
        <v>13</v>
      </c>
      <c r="C3833">
        <f t="shared" si="236"/>
        <v>14</v>
      </c>
      <c r="D3833">
        <v>16</v>
      </c>
      <c r="E3833">
        <f t="shared" si="237"/>
        <v>17</v>
      </c>
      <c r="F3833">
        <v>14</v>
      </c>
      <c r="G3833">
        <f t="shared" si="238"/>
        <v>15</v>
      </c>
      <c r="H3833">
        <v>15</v>
      </c>
      <c r="I3833">
        <f t="shared" si="239"/>
        <v>16</v>
      </c>
      <c r="J3833">
        <v>51228.4</v>
      </c>
    </row>
    <row r="3834" spans="1:10" x14ac:dyDescent="0.25">
      <c r="A3834" s="1">
        <v>42919.559386574074</v>
      </c>
      <c r="B3834">
        <v>14</v>
      </c>
      <c r="C3834">
        <f t="shared" si="236"/>
        <v>15</v>
      </c>
      <c r="D3834">
        <v>17</v>
      </c>
      <c r="E3834">
        <f t="shared" si="237"/>
        <v>18</v>
      </c>
      <c r="F3834">
        <v>15</v>
      </c>
      <c r="G3834">
        <f t="shared" si="238"/>
        <v>16</v>
      </c>
      <c r="H3834">
        <v>16</v>
      </c>
      <c r="I3834">
        <f t="shared" si="239"/>
        <v>17</v>
      </c>
      <c r="J3834">
        <v>286.28199999999998</v>
      </c>
    </row>
    <row r="3835" spans="1:10" x14ac:dyDescent="0.25">
      <c r="A3835" s="1">
        <v>42919.559432870374</v>
      </c>
      <c r="B3835">
        <v>18</v>
      </c>
      <c r="C3835">
        <f t="shared" si="236"/>
        <v>19</v>
      </c>
      <c r="D3835">
        <v>21</v>
      </c>
      <c r="E3835">
        <f t="shared" si="237"/>
        <v>22</v>
      </c>
      <c r="F3835">
        <v>19</v>
      </c>
      <c r="G3835">
        <f t="shared" si="238"/>
        <v>20</v>
      </c>
      <c r="H3835">
        <v>20</v>
      </c>
      <c r="I3835">
        <f t="shared" si="239"/>
        <v>21</v>
      </c>
      <c r="J3835">
        <v>2171.52</v>
      </c>
    </row>
    <row r="3836" spans="1:10" x14ac:dyDescent="0.25">
      <c r="A3836" s="1">
        <v>42919.559502314813</v>
      </c>
      <c r="B3836">
        <v>20</v>
      </c>
      <c r="C3836">
        <f t="shared" si="236"/>
        <v>21</v>
      </c>
      <c r="D3836">
        <v>23</v>
      </c>
      <c r="E3836">
        <f t="shared" si="237"/>
        <v>24</v>
      </c>
      <c r="F3836">
        <v>21</v>
      </c>
      <c r="G3836">
        <f t="shared" si="238"/>
        <v>22</v>
      </c>
      <c r="H3836">
        <v>22</v>
      </c>
      <c r="I3836">
        <f t="shared" si="239"/>
        <v>23</v>
      </c>
      <c r="J3836">
        <v>18964.099999999999</v>
      </c>
    </row>
    <row r="3837" spans="1:10" x14ac:dyDescent="0.25">
      <c r="A3837" s="1">
        <v>42919.559548611112</v>
      </c>
      <c r="B3837">
        <v>24</v>
      </c>
      <c r="C3837">
        <f t="shared" si="236"/>
        <v>25</v>
      </c>
      <c r="D3837">
        <v>27</v>
      </c>
      <c r="E3837">
        <f t="shared" si="237"/>
        <v>28</v>
      </c>
      <c r="F3837">
        <v>25</v>
      </c>
      <c r="G3837">
        <f t="shared" si="238"/>
        <v>26</v>
      </c>
      <c r="H3837">
        <v>26</v>
      </c>
      <c r="I3837">
        <f t="shared" si="239"/>
        <v>27</v>
      </c>
      <c r="J3837">
        <v>489.64800000000002</v>
      </c>
    </row>
    <row r="3838" spans="1:10" x14ac:dyDescent="0.25">
      <c r="A3838" s="1">
        <v>42919.559583333335</v>
      </c>
      <c r="B3838">
        <v>25</v>
      </c>
      <c r="C3838">
        <f t="shared" si="236"/>
        <v>26</v>
      </c>
      <c r="D3838">
        <v>28</v>
      </c>
      <c r="E3838">
        <f t="shared" si="237"/>
        <v>29</v>
      </c>
      <c r="F3838">
        <v>26</v>
      </c>
      <c r="G3838">
        <f t="shared" si="238"/>
        <v>27</v>
      </c>
      <c r="H3838">
        <v>27</v>
      </c>
      <c r="I3838">
        <f t="shared" si="239"/>
        <v>28</v>
      </c>
      <c r="J3838">
        <v>184.62700000000001</v>
      </c>
    </row>
    <row r="3839" spans="1:10" x14ac:dyDescent="0.25">
      <c r="A3839" s="1">
        <v>42919.57298611111</v>
      </c>
      <c r="B3839">
        <v>1</v>
      </c>
      <c r="C3839">
        <f t="shared" si="236"/>
        <v>2</v>
      </c>
      <c r="D3839">
        <v>4</v>
      </c>
      <c r="E3839">
        <f t="shared" si="237"/>
        <v>5</v>
      </c>
      <c r="F3839">
        <v>2</v>
      </c>
      <c r="G3839">
        <f t="shared" si="238"/>
        <v>3</v>
      </c>
      <c r="H3839">
        <v>3</v>
      </c>
      <c r="I3839">
        <f t="shared" si="239"/>
        <v>4</v>
      </c>
      <c r="J3839">
        <v>30.238800000000001</v>
      </c>
    </row>
    <row r="3840" spans="1:10" x14ac:dyDescent="0.25">
      <c r="A3840" s="1">
        <v>42919.57303240741</v>
      </c>
      <c r="B3840">
        <v>2</v>
      </c>
      <c r="C3840">
        <f t="shared" si="236"/>
        <v>3</v>
      </c>
      <c r="D3840">
        <v>5</v>
      </c>
      <c r="E3840">
        <f t="shared" si="237"/>
        <v>6</v>
      </c>
      <c r="F3840">
        <v>3</v>
      </c>
      <c r="G3840">
        <f t="shared" si="238"/>
        <v>4</v>
      </c>
      <c r="H3840">
        <v>4</v>
      </c>
      <c r="I3840">
        <f t="shared" si="239"/>
        <v>5</v>
      </c>
      <c r="J3840">
        <v>25256</v>
      </c>
    </row>
    <row r="3841" spans="1:10" x14ac:dyDescent="0.25">
      <c r="A3841" s="1">
        <v>42919.573067129626</v>
      </c>
      <c r="B3841">
        <v>6</v>
      </c>
      <c r="C3841">
        <f t="shared" si="236"/>
        <v>7</v>
      </c>
      <c r="D3841">
        <v>9</v>
      </c>
      <c r="E3841">
        <f t="shared" si="237"/>
        <v>10</v>
      </c>
      <c r="F3841">
        <v>7</v>
      </c>
      <c r="G3841">
        <f t="shared" si="238"/>
        <v>8</v>
      </c>
      <c r="H3841">
        <v>8</v>
      </c>
      <c r="I3841">
        <f t="shared" si="239"/>
        <v>9</v>
      </c>
      <c r="J3841">
        <v>24835.1</v>
      </c>
    </row>
    <row r="3842" spans="1:10" x14ac:dyDescent="0.25">
      <c r="A3842" s="1">
        <v>42919.573113425926</v>
      </c>
      <c r="B3842">
        <v>7</v>
      </c>
      <c r="C3842">
        <f t="shared" si="236"/>
        <v>8</v>
      </c>
      <c r="D3842">
        <v>10</v>
      </c>
      <c r="E3842">
        <f t="shared" si="237"/>
        <v>11</v>
      </c>
      <c r="F3842">
        <v>8</v>
      </c>
      <c r="G3842">
        <f t="shared" si="238"/>
        <v>9</v>
      </c>
      <c r="H3842">
        <v>9</v>
      </c>
      <c r="I3842">
        <f t="shared" si="239"/>
        <v>10</v>
      </c>
      <c r="J3842">
        <v>342.20699999999999</v>
      </c>
    </row>
    <row r="3843" spans="1:10" x14ac:dyDescent="0.25">
      <c r="A3843" s="1">
        <v>42919.573148148149</v>
      </c>
      <c r="B3843">
        <v>8</v>
      </c>
      <c r="C3843">
        <f t="shared" ref="C3843:C3906" si="240">B3843+1</f>
        <v>9</v>
      </c>
      <c r="D3843">
        <v>11</v>
      </c>
      <c r="E3843">
        <f t="shared" ref="E3843:E3906" si="241">D3843+1</f>
        <v>12</v>
      </c>
      <c r="F3843">
        <v>9</v>
      </c>
      <c r="G3843">
        <f t="shared" ref="G3843:G3906" si="242">F3843+1</f>
        <v>10</v>
      </c>
      <c r="H3843">
        <v>10</v>
      </c>
      <c r="I3843">
        <f t="shared" ref="I3843:I3906" si="243">H3843+1</f>
        <v>11</v>
      </c>
      <c r="J3843">
        <v>48967.8</v>
      </c>
    </row>
    <row r="3844" spans="1:10" x14ac:dyDescent="0.25">
      <c r="A3844" s="1">
        <v>42919.573229166665</v>
      </c>
      <c r="B3844">
        <v>13</v>
      </c>
      <c r="C3844">
        <f t="shared" si="240"/>
        <v>14</v>
      </c>
      <c r="D3844">
        <v>16</v>
      </c>
      <c r="E3844">
        <f t="shared" si="241"/>
        <v>17</v>
      </c>
      <c r="F3844">
        <v>14</v>
      </c>
      <c r="G3844">
        <f t="shared" si="242"/>
        <v>15</v>
      </c>
      <c r="H3844">
        <v>15</v>
      </c>
      <c r="I3844">
        <f t="shared" si="243"/>
        <v>16</v>
      </c>
      <c r="J3844">
        <v>50856.7</v>
      </c>
    </row>
    <row r="3845" spans="1:10" x14ac:dyDescent="0.25">
      <c r="A3845" s="1">
        <v>42919.573275462964</v>
      </c>
      <c r="B3845">
        <v>14</v>
      </c>
      <c r="C3845">
        <f t="shared" si="240"/>
        <v>15</v>
      </c>
      <c r="D3845">
        <v>17</v>
      </c>
      <c r="E3845">
        <f t="shared" si="241"/>
        <v>18</v>
      </c>
      <c r="F3845">
        <v>15</v>
      </c>
      <c r="G3845">
        <f t="shared" si="242"/>
        <v>16</v>
      </c>
      <c r="H3845">
        <v>16</v>
      </c>
      <c r="I3845">
        <f t="shared" si="243"/>
        <v>17</v>
      </c>
      <c r="J3845">
        <v>287.23200000000003</v>
      </c>
    </row>
    <row r="3846" spans="1:10" x14ac:dyDescent="0.25">
      <c r="A3846" s="1">
        <v>42919.573310185187</v>
      </c>
      <c r="B3846">
        <v>18</v>
      </c>
      <c r="C3846">
        <f t="shared" si="240"/>
        <v>19</v>
      </c>
      <c r="D3846">
        <v>21</v>
      </c>
      <c r="E3846">
        <f t="shared" si="241"/>
        <v>22</v>
      </c>
      <c r="F3846">
        <v>19</v>
      </c>
      <c r="G3846">
        <f t="shared" si="242"/>
        <v>20</v>
      </c>
      <c r="H3846">
        <v>20</v>
      </c>
      <c r="I3846">
        <f t="shared" si="243"/>
        <v>21</v>
      </c>
      <c r="J3846">
        <v>527.33299999999997</v>
      </c>
    </row>
    <row r="3847" spans="1:10" x14ac:dyDescent="0.25">
      <c r="A3847" s="1">
        <v>42919.573379629626</v>
      </c>
      <c r="B3847">
        <v>20</v>
      </c>
      <c r="C3847">
        <f t="shared" si="240"/>
        <v>21</v>
      </c>
      <c r="D3847">
        <v>23</v>
      </c>
      <c r="E3847">
        <f t="shared" si="241"/>
        <v>24</v>
      </c>
      <c r="F3847">
        <v>21</v>
      </c>
      <c r="G3847">
        <f t="shared" si="242"/>
        <v>22</v>
      </c>
      <c r="H3847">
        <v>22</v>
      </c>
      <c r="I3847">
        <f t="shared" si="243"/>
        <v>23</v>
      </c>
      <c r="J3847">
        <v>19088.5</v>
      </c>
    </row>
    <row r="3848" spans="1:10" x14ac:dyDescent="0.25">
      <c r="A3848" s="1">
        <v>42919.573425925926</v>
      </c>
      <c r="B3848">
        <v>24</v>
      </c>
      <c r="C3848">
        <f t="shared" si="240"/>
        <v>25</v>
      </c>
      <c r="D3848">
        <v>27</v>
      </c>
      <c r="E3848">
        <f t="shared" si="241"/>
        <v>28</v>
      </c>
      <c r="F3848">
        <v>25</v>
      </c>
      <c r="G3848">
        <f t="shared" si="242"/>
        <v>26</v>
      </c>
      <c r="H3848">
        <v>26</v>
      </c>
      <c r="I3848">
        <f t="shared" si="243"/>
        <v>27</v>
      </c>
      <c r="J3848">
        <v>466.89699999999999</v>
      </c>
    </row>
    <row r="3849" spans="1:10" x14ac:dyDescent="0.25">
      <c r="A3849" s="1">
        <v>42919.573460648149</v>
      </c>
      <c r="B3849">
        <v>25</v>
      </c>
      <c r="C3849">
        <f t="shared" si="240"/>
        <v>26</v>
      </c>
      <c r="D3849">
        <v>28</v>
      </c>
      <c r="E3849">
        <f t="shared" si="241"/>
        <v>29</v>
      </c>
      <c r="F3849">
        <v>26</v>
      </c>
      <c r="G3849">
        <f t="shared" si="242"/>
        <v>27</v>
      </c>
      <c r="H3849">
        <v>27</v>
      </c>
      <c r="I3849">
        <f t="shared" si="243"/>
        <v>28</v>
      </c>
      <c r="J3849">
        <v>178.50200000000001</v>
      </c>
    </row>
    <row r="3850" spans="1:10" x14ac:dyDescent="0.25">
      <c r="A3850" s="1">
        <v>42919.586875000001</v>
      </c>
      <c r="B3850">
        <v>1</v>
      </c>
      <c r="C3850">
        <f t="shared" si="240"/>
        <v>2</v>
      </c>
      <c r="D3850">
        <v>4</v>
      </c>
      <c r="E3850">
        <f t="shared" si="241"/>
        <v>5</v>
      </c>
      <c r="F3850">
        <v>2</v>
      </c>
      <c r="G3850">
        <f t="shared" si="242"/>
        <v>3</v>
      </c>
      <c r="H3850">
        <v>3</v>
      </c>
      <c r="I3850">
        <f t="shared" si="243"/>
        <v>4</v>
      </c>
      <c r="J3850">
        <v>21.571999999999999</v>
      </c>
    </row>
    <row r="3851" spans="1:10" x14ac:dyDescent="0.25">
      <c r="A3851" s="1">
        <v>42919.586921296293</v>
      </c>
      <c r="B3851">
        <v>2</v>
      </c>
      <c r="C3851">
        <f t="shared" si="240"/>
        <v>3</v>
      </c>
      <c r="D3851">
        <v>5</v>
      </c>
      <c r="E3851">
        <f t="shared" si="241"/>
        <v>6</v>
      </c>
      <c r="F3851">
        <v>3</v>
      </c>
      <c r="G3851">
        <f t="shared" si="242"/>
        <v>4</v>
      </c>
      <c r="H3851">
        <v>4</v>
      </c>
      <c r="I3851">
        <f t="shared" si="243"/>
        <v>5</v>
      </c>
      <c r="J3851">
        <v>25276.400000000001</v>
      </c>
    </row>
    <row r="3852" spans="1:10" x14ac:dyDescent="0.25">
      <c r="A3852" s="1">
        <v>42919.586956018517</v>
      </c>
      <c r="B3852">
        <v>6</v>
      </c>
      <c r="C3852">
        <f t="shared" si="240"/>
        <v>7</v>
      </c>
      <c r="D3852">
        <v>9</v>
      </c>
      <c r="E3852">
        <f t="shared" si="241"/>
        <v>10</v>
      </c>
      <c r="F3852">
        <v>7</v>
      </c>
      <c r="G3852">
        <f t="shared" si="242"/>
        <v>8</v>
      </c>
      <c r="H3852">
        <v>8</v>
      </c>
      <c r="I3852">
        <f t="shared" si="243"/>
        <v>9</v>
      </c>
      <c r="J3852">
        <v>25056.400000000001</v>
      </c>
    </row>
    <row r="3853" spans="1:10" x14ac:dyDescent="0.25">
      <c r="A3853" s="1">
        <v>42919.587002314816</v>
      </c>
      <c r="B3853">
        <v>7</v>
      </c>
      <c r="C3853">
        <f t="shared" si="240"/>
        <v>8</v>
      </c>
      <c r="D3853">
        <v>10</v>
      </c>
      <c r="E3853">
        <f t="shared" si="241"/>
        <v>11</v>
      </c>
      <c r="F3853">
        <v>8</v>
      </c>
      <c r="G3853">
        <f t="shared" si="242"/>
        <v>9</v>
      </c>
      <c r="H3853">
        <v>9</v>
      </c>
      <c r="I3853">
        <f t="shared" si="243"/>
        <v>10</v>
      </c>
      <c r="J3853">
        <v>331.07400000000001</v>
      </c>
    </row>
    <row r="3854" spans="1:10" x14ac:dyDescent="0.25">
      <c r="A3854" s="1">
        <v>42919.587037037039</v>
      </c>
      <c r="B3854">
        <v>8</v>
      </c>
      <c r="C3854">
        <f t="shared" si="240"/>
        <v>9</v>
      </c>
      <c r="D3854">
        <v>11</v>
      </c>
      <c r="E3854">
        <f t="shared" si="241"/>
        <v>12</v>
      </c>
      <c r="F3854">
        <v>9</v>
      </c>
      <c r="G3854">
        <f t="shared" si="242"/>
        <v>10</v>
      </c>
      <c r="H3854">
        <v>10</v>
      </c>
      <c r="I3854">
        <f t="shared" si="243"/>
        <v>11</v>
      </c>
      <c r="J3854">
        <v>49255.9</v>
      </c>
    </row>
    <row r="3855" spans="1:10" x14ac:dyDescent="0.25">
      <c r="A3855" s="1">
        <v>42919.587129629632</v>
      </c>
      <c r="B3855">
        <v>13</v>
      </c>
      <c r="C3855">
        <f t="shared" si="240"/>
        <v>14</v>
      </c>
      <c r="D3855">
        <v>16</v>
      </c>
      <c r="E3855">
        <f t="shared" si="241"/>
        <v>17</v>
      </c>
      <c r="F3855">
        <v>14</v>
      </c>
      <c r="G3855">
        <f t="shared" si="242"/>
        <v>15</v>
      </c>
      <c r="H3855">
        <v>15</v>
      </c>
      <c r="I3855">
        <f t="shared" si="243"/>
        <v>16</v>
      </c>
      <c r="J3855">
        <v>49701.1</v>
      </c>
    </row>
    <row r="3856" spans="1:10" x14ac:dyDescent="0.25">
      <c r="A3856" s="1">
        <v>42919.587175925924</v>
      </c>
      <c r="B3856">
        <v>14</v>
      </c>
      <c r="C3856">
        <f t="shared" si="240"/>
        <v>15</v>
      </c>
      <c r="D3856">
        <v>17</v>
      </c>
      <c r="E3856">
        <f t="shared" si="241"/>
        <v>18</v>
      </c>
      <c r="F3856">
        <v>15</v>
      </c>
      <c r="G3856">
        <f t="shared" si="242"/>
        <v>16</v>
      </c>
      <c r="H3856">
        <v>16</v>
      </c>
      <c r="I3856">
        <f t="shared" si="243"/>
        <v>17</v>
      </c>
      <c r="J3856">
        <v>286.52699999999999</v>
      </c>
    </row>
    <row r="3857" spans="1:10" x14ac:dyDescent="0.25">
      <c r="A3857" s="1">
        <v>42919.587210648147</v>
      </c>
      <c r="B3857">
        <v>18</v>
      </c>
      <c r="C3857">
        <f t="shared" si="240"/>
        <v>19</v>
      </c>
      <c r="D3857">
        <v>21</v>
      </c>
      <c r="E3857">
        <f t="shared" si="241"/>
        <v>22</v>
      </c>
      <c r="F3857">
        <v>19</v>
      </c>
      <c r="G3857">
        <f t="shared" si="242"/>
        <v>20</v>
      </c>
      <c r="H3857">
        <v>20</v>
      </c>
      <c r="I3857">
        <f t="shared" si="243"/>
        <v>21</v>
      </c>
      <c r="J3857">
        <v>2353.58</v>
      </c>
    </row>
    <row r="3858" spans="1:10" x14ac:dyDescent="0.25">
      <c r="A3858" s="1">
        <v>42919.587291666663</v>
      </c>
      <c r="B3858">
        <v>20</v>
      </c>
      <c r="C3858">
        <f t="shared" si="240"/>
        <v>21</v>
      </c>
      <c r="D3858">
        <v>23</v>
      </c>
      <c r="E3858">
        <f t="shared" si="241"/>
        <v>24</v>
      </c>
      <c r="F3858">
        <v>21</v>
      </c>
      <c r="G3858">
        <f t="shared" si="242"/>
        <v>22</v>
      </c>
      <c r="H3858">
        <v>22</v>
      </c>
      <c r="I3858">
        <f t="shared" si="243"/>
        <v>23</v>
      </c>
      <c r="J3858">
        <v>20545.900000000001</v>
      </c>
    </row>
    <row r="3859" spans="1:10" x14ac:dyDescent="0.25">
      <c r="A3859" s="1">
        <v>42919.587326388886</v>
      </c>
      <c r="B3859">
        <v>24</v>
      </c>
      <c r="C3859">
        <f t="shared" si="240"/>
        <v>25</v>
      </c>
      <c r="D3859">
        <v>27</v>
      </c>
      <c r="E3859">
        <f t="shared" si="241"/>
        <v>28</v>
      </c>
      <c r="F3859">
        <v>25</v>
      </c>
      <c r="G3859">
        <f t="shared" si="242"/>
        <v>26</v>
      </c>
      <c r="H3859">
        <v>26</v>
      </c>
      <c r="I3859">
        <f t="shared" si="243"/>
        <v>27</v>
      </c>
      <c r="J3859">
        <v>439.89299999999997</v>
      </c>
    </row>
    <row r="3860" spans="1:10" x14ac:dyDescent="0.25">
      <c r="A3860" s="1">
        <v>42919.587372685186</v>
      </c>
      <c r="B3860">
        <v>25</v>
      </c>
      <c r="C3860">
        <f t="shared" si="240"/>
        <v>26</v>
      </c>
      <c r="D3860">
        <v>28</v>
      </c>
      <c r="E3860">
        <f t="shared" si="241"/>
        <v>29</v>
      </c>
      <c r="F3860">
        <v>26</v>
      </c>
      <c r="G3860">
        <f t="shared" si="242"/>
        <v>27</v>
      </c>
      <c r="H3860">
        <v>27</v>
      </c>
      <c r="I3860">
        <f t="shared" si="243"/>
        <v>28</v>
      </c>
      <c r="J3860">
        <v>144.53299999999999</v>
      </c>
    </row>
    <row r="3861" spans="1:10" x14ac:dyDescent="0.25">
      <c r="A3861" s="1">
        <v>42919.600763888891</v>
      </c>
      <c r="B3861">
        <v>1</v>
      </c>
      <c r="C3861">
        <f t="shared" si="240"/>
        <v>2</v>
      </c>
      <c r="D3861">
        <v>4</v>
      </c>
      <c r="E3861">
        <f t="shared" si="241"/>
        <v>5</v>
      </c>
      <c r="F3861">
        <v>2</v>
      </c>
      <c r="G3861">
        <f t="shared" si="242"/>
        <v>3</v>
      </c>
      <c r="H3861">
        <v>3</v>
      </c>
      <c r="I3861">
        <f t="shared" si="243"/>
        <v>4</v>
      </c>
      <c r="J3861">
        <v>20.759599999999999</v>
      </c>
    </row>
    <row r="3862" spans="1:10" x14ac:dyDescent="0.25">
      <c r="A3862" s="1">
        <v>42919.600798611114</v>
      </c>
      <c r="B3862">
        <v>2</v>
      </c>
      <c r="C3862">
        <f t="shared" si="240"/>
        <v>3</v>
      </c>
      <c r="D3862">
        <v>5</v>
      </c>
      <c r="E3862">
        <f t="shared" si="241"/>
        <v>6</v>
      </c>
      <c r="F3862">
        <v>3</v>
      </c>
      <c r="G3862">
        <f t="shared" si="242"/>
        <v>4</v>
      </c>
      <c r="H3862">
        <v>4</v>
      </c>
      <c r="I3862">
        <f t="shared" si="243"/>
        <v>5</v>
      </c>
      <c r="J3862">
        <v>25186.400000000001</v>
      </c>
    </row>
    <row r="3863" spans="1:10" x14ac:dyDescent="0.25">
      <c r="A3863" s="1">
        <v>42919.600844907407</v>
      </c>
      <c r="B3863">
        <v>6</v>
      </c>
      <c r="C3863">
        <f t="shared" si="240"/>
        <v>7</v>
      </c>
      <c r="D3863">
        <v>9</v>
      </c>
      <c r="E3863">
        <f t="shared" si="241"/>
        <v>10</v>
      </c>
      <c r="F3863">
        <v>7</v>
      </c>
      <c r="G3863">
        <f t="shared" si="242"/>
        <v>8</v>
      </c>
      <c r="H3863">
        <v>8</v>
      </c>
      <c r="I3863">
        <f t="shared" si="243"/>
        <v>9</v>
      </c>
      <c r="J3863">
        <v>25199.7</v>
      </c>
    </row>
    <row r="3864" spans="1:10" x14ac:dyDescent="0.25">
      <c r="A3864" s="1">
        <v>42919.60087962963</v>
      </c>
      <c r="B3864">
        <v>7</v>
      </c>
      <c r="C3864">
        <f t="shared" si="240"/>
        <v>8</v>
      </c>
      <c r="D3864">
        <v>10</v>
      </c>
      <c r="E3864">
        <f t="shared" si="241"/>
        <v>11</v>
      </c>
      <c r="F3864">
        <v>8</v>
      </c>
      <c r="G3864">
        <f t="shared" si="242"/>
        <v>9</v>
      </c>
      <c r="H3864">
        <v>9</v>
      </c>
      <c r="I3864">
        <f t="shared" si="243"/>
        <v>10</v>
      </c>
      <c r="J3864">
        <v>201.17400000000001</v>
      </c>
    </row>
    <row r="3865" spans="1:10" x14ac:dyDescent="0.25">
      <c r="A3865" s="1">
        <v>42919.600925925923</v>
      </c>
      <c r="B3865">
        <v>8</v>
      </c>
      <c r="C3865">
        <f t="shared" si="240"/>
        <v>9</v>
      </c>
      <c r="D3865">
        <v>11</v>
      </c>
      <c r="E3865">
        <f t="shared" si="241"/>
        <v>12</v>
      </c>
      <c r="F3865">
        <v>9</v>
      </c>
      <c r="G3865">
        <f t="shared" si="242"/>
        <v>10</v>
      </c>
      <c r="H3865">
        <v>10</v>
      </c>
      <c r="I3865">
        <f t="shared" si="243"/>
        <v>11</v>
      </c>
      <c r="J3865">
        <v>48085.8</v>
      </c>
    </row>
    <row r="3866" spans="1:10" x14ac:dyDescent="0.25">
      <c r="A3866" s="1">
        <v>42919.601006944446</v>
      </c>
      <c r="B3866">
        <v>13</v>
      </c>
      <c r="C3866">
        <f t="shared" si="240"/>
        <v>14</v>
      </c>
      <c r="D3866">
        <v>16</v>
      </c>
      <c r="E3866">
        <f t="shared" si="241"/>
        <v>17</v>
      </c>
      <c r="F3866">
        <v>14</v>
      </c>
      <c r="G3866">
        <f t="shared" si="242"/>
        <v>15</v>
      </c>
      <c r="H3866">
        <v>15</v>
      </c>
      <c r="I3866">
        <f t="shared" si="243"/>
        <v>16</v>
      </c>
      <c r="J3866">
        <v>48903.9</v>
      </c>
    </row>
    <row r="3867" spans="1:10" x14ac:dyDescent="0.25">
      <c r="A3867" s="1">
        <v>42919.601041666669</v>
      </c>
      <c r="B3867">
        <v>14</v>
      </c>
      <c r="C3867">
        <f t="shared" si="240"/>
        <v>15</v>
      </c>
      <c r="D3867">
        <v>17</v>
      </c>
      <c r="E3867">
        <f t="shared" si="241"/>
        <v>18</v>
      </c>
      <c r="F3867">
        <v>15</v>
      </c>
      <c r="G3867">
        <f t="shared" si="242"/>
        <v>16</v>
      </c>
      <c r="H3867">
        <v>16</v>
      </c>
      <c r="I3867">
        <f t="shared" si="243"/>
        <v>17</v>
      </c>
      <c r="J3867">
        <v>288.82799999999997</v>
      </c>
    </row>
    <row r="3868" spans="1:10" x14ac:dyDescent="0.25">
      <c r="A3868" s="1">
        <v>42919.601087962961</v>
      </c>
      <c r="B3868">
        <v>18</v>
      </c>
      <c r="C3868">
        <f t="shared" si="240"/>
        <v>19</v>
      </c>
      <c r="D3868">
        <v>21</v>
      </c>
      <c r="E3868">
        <f t="shared" si="241"/>
        <v>22</v>
      </c>
      <c r="F3868">
        <v>19</v>
      </c>
      <c r="G3868">
        <f t="shared" si="242"/>
        <v>20</v>
      </c>
      <c r="H3868">
        <v>20</v>
      </c>
      <c r="I3868">
        <f t="shared" si="243"/>
        <v>21</v>
      </c>
      <c r="J3868">
        <v>2213.02</v>
      </c>
    </row>
    <row r="3869" spans="1:10" x14ac:dyDescent="0.25">
      <c r="A3869" s="1">
        <v>42919.601157407407</v>
      </c>
      <c r="B3869">
        <v>20</v>
      </c>
      <c r="C3869">
        <f t="shared" si="240"/>
        <v>21</v>
      </c>
      <c r="D3869">
        <v>23</v>
      </c>
      <c r="E3869">
        <f t="shared" si="241"/>
        <v>24</v>
      </c>
      <c r="F3869">
        <v>21</v>
      </c>
      <c r="G3869">
        <f t="shared" si="242"/>
        <v>22</v>
      </c>
      <c r="H3869">
        <v>22</v>
      </c>
      <c r="I3869">
        <f t="shared" si="243"/>
        <v>23</v>
      </c>
      <c r="J3869">
        <v>18894.7</v>
      </c>
    </row>
    <row r="3870" spans="1:10" x14ac:dyDescent="0.25">
      <c r="A3870" s="1">
        <v>42919.60119212963</v>
      </c>
      <c r="B3870">
        <v>24</v>
      </c>
      <c r="C3870">
        <f t="shared" si="240"/>
        <v>25</v>
      </c>
      <c r="D3870">
        <v>27</v>
      </c>
      <c r="E3870">
        <f t="shared" si="241"/>
        <v>28</v>
      </c>
      <c r="F3870">
        <v>25</v>
      </c>
      <c r="G3870">
        <f t="shared" si="242"/>
        <v>26</v>
      </c>
      <c r="H3870">
        <v>26</v>
      </c>
      <c r="I3870">
        <f t="shared" si="243"/>
        <v>27</v>
      </c>
      <c r="J3870">
        <v>419.54199999999997</v>
      </c>
    </row>
    <row r="3871" spans="1:10" x14ac:dyDescent="0.25">
      <c r="A3871" s="1">
        <v>42919.601238425923</v>
      </c>
      <c r="B3871">
        <v>25</v>
      </c>
      <c r="C3871">
        <f t="shared" si="240"/>
        <v>26</v>
      </c>
      <c r="D3871">
        <v>28</v>
      </c>
      <c r="E3871">
        <f t="shared" si="241"/>
        <v>29</v>
      </c>
      <c r="F3871">
        <v>26</v>
      </c>
      <c r="G3871">
        <f t="shared" si="242"/>
        <v>27</v>
      </c>
      <c r="H3871">
        <v>27</v>
      </c>
      <c r="I3871">
        <f t="shared" si="243"/>
        <v>28</v>
      </c>
      <c r="J3871">
        <v>145.529</v>
      </c>
    </row>
    <row r="3872" spans="1:10" x14ac:dyDescent="0.25">
      <c r="A3872" s="1">
        <v>42919.614652777775</v>
      </c>
      <c r="B3872">
        <v>1</v>
      </c>
      <c r="C3872">
        <f t="shared" si="240"/>
        <v>2</v>
      </c>
      <c r="D3872">
        <v>4</v>
      </c>
      <c r="E3872">
        <f t="shared" si="241"/>
        <v>5</v>
      </c>
      <c r="F3872">
        <v>2</v>
      </c>
      <c r="G3872">
        <f t="shared" si="242"/>
        <v>3</v>
      </c>
      <c r="H3872">
        <v>3</v>
      </c>
      <c r="I3872">
        <f t="shared" si="243"/>
        <v>4</v>
      </c>
      <c r="J3872">
        <v>21.308800000000002</v>
      </c>
    </row>
    <row r="3873" spans="1:10" x14ac:dyDescent="0.25">
      <c r="A3873" s="1">
        <v>42919.614699074074</v>
      </c>
      <c r="B3873">
        <v>2</v>
      </c>
      <c r="C3873">
        <f t="shared" si="240"/>
        <v>3</v>
      </c>
      <c r="D3873">
        <v>5</v>
      </c>
      <c r="E3873">
        <f t="shared" si="241"/>
        <v>6</v>
      </c>
      <c r="F3873">
        <v>3</v>
      </c>
      <c r="G3873">
        <f t="shared" si="242"/>
        <v>4</v>
      </c>
      <c r="H3873">
        <v>4</v>
      </c>
      <c r="I3873">
        <f t="shared" si="243"/>
        <v>5</v>
      </c>
      <c r="J3873">
        <v>24427.7</v>
      </c>
    </row>
    <row r="3874" spans="1:10" x14ac:dyDescent="0.25">
      <c r="A3874" s="1">
        <v>42919.614745370367</v>
      </c>
      <c r="B3874">
        <v>6</v>
      </c>
      <c r="C3874">
        <f t="shared" si="240"/>
        <v>7</v>
      </c>
      <c r="D3874">
        <v>9</v>
      </c>
      <c r="E3874">
        <f t="shared" si="241"/>
        <v>10</v>
      </c>
      <c r="F3874">
        <v>7</v>
      </c>
      <c r="G3874">
        <f t="shared" si="242"/>
        <v>8</v>
      </c>
      <c r="H3874">
        <v>8</v>
      </c>
      <c r="I3874">
        <f t="shared" si="243"/>
        <v>9</v>
      </c>
      <c r="J3874">
        <v>25725</v>
      </c>
    </row>
    <row r="3875" spans="1:10" x14ac:dyDescent="0.25">
      <c r="A3875" s="1">
        <v>42919.61478009259</v>
      </c>
      <c r="B3875">
        <v>7</v>
      </c>
      <c r="C3875">
        <f t="shared" si="240"/>
        <v>8</v>
      </c>
      <c r="D3875">
        <v>10</v>
      </c>
      <c r="E3875">
        <f t="shared" si="241"/>
        <v>11</v>
      </c>
      <c r="F3875">
        <v>8</v>
      </c>
      <c r="G3875">
        <f t="shared" si="242"/>
        <v>9</v>
      </c>
      <c r="H3875">
        <v>9</v>
      </c>
      <c r="I3875">
        <f t="shared" si="243"/>
        <v>10</v>
      </c>
      <c r="J3875">
        <v>151.09</v>
      </c>
    </row>
    <row r="3876" spans="1:10" x14ac:dyDescent="0.25">
      <c r="A3876" s="1">
        <v>42919.61482638889</v>
      </c>
      <c r="B3876">
        <v>8</v>
      </c>
      <c r="C3876">
        <f t="shared" si="240"/>
        <v>9</v>
      </c>
      <c r="D3876">
        <v>11</v>
      </c>
      <c r="E3876">
        <f t="shared" si="241"/>
        <v>12</v>
      </c>
      <c r="F3876">
        <v>9</v>
      </c>
      <c r="G3876">
        <f t="shared" si="242"/>
        <v>10</v>
      </c>
      <c r="H3876">
        <v>10</v>
      </c>
      <c r="I3876">
        <f t="shared" si="243"/>
        <v>11</v>
      </c>
      <c r="J3876">
        <v>49988.5</v>
      </c>
    </row>
    <row r="3877" spans="1:10" x14ac:dyDescent="0.25">
      <c r="A3877" s="1">
        <v>42919.614907407406</v>
      </c>
      <c r="B3877">
        <v>13</v>
      </c>
      <c r="C3877">
        <f t="shared" si="240"/>
        <v>14</v>
      </c>
      <c r="D3877">
        <v>16</v>
      </c>
      <c r="E3877">
        <f t="shared" si="241"/>
        <v>17</v>
      </c>
      <c r="F3877">
        <v>14</v>
      </c>
      <c r="G3877">
        <f t="shared" si="242"/>
        <v>15</v>
      </c>
      <c r="H3877">
        <v>15</v>
      </c>
      <c r="I3877">
        <f t="shared" si="243"/>
        <v>16</v>
      </c>
      <c r="J3877">
        <v>49460.1</v>
      </c>
    </row>
    <row r="3878" spans="1:10" x14ac:dyDescent="0.25">
      <c r="A3878" s="1">
        <v>42919.614953703705</v>
      </c>
      <c r="B3878">
        <v>14</v>
      </c>
      <c r="C3878">
        <f t="shared" si="240"/>
        <v>15</v>
      </c>
      <c r="D3878">
        <v>17</v>
      </c>
      <c r="E3878">
        <f t="shared" si="241"/>
        <v>18</v>
      </c>
      <c r="F3878">
        <v>15</v>
      </c>
      <c r="G3878">
        <f t="shared" si="242"/>
        <v>16</v>
      </c>
      <c r="H3878">
        <v>16</v>
      </c>
      <c r="I3878">
        <f t="shared" si="243"/>
        <v>17</v>
      </c>
      <c r="J3878">
        <v>289.16399999999999</v>
      </c>
    </row>
    <row r="3879" spans="1:10" x14ac:dyDescent="0.25">
      <c r="A3879" s="1">
        <v>42919.614988425928</v>
      </c>
      <c r="B3879">
        <v>18</v>
      </c>
      <c r="C3879">
        <f t="shared" si="240"/>
        <v>19</v>
      </c>
      <c r="D3879">
        <v>21</v>
      </c>
      <c r="E3879">
        <f t="shared" si="241"/>
        <v>22</v>
      </c>
      <c r="F3879">
        <v>19</v>
      </c>
      <c r="G3879">
        <f t="shared" si="242"/>
        <v>20</v>
      </c>
      <c r="H3879">
        <v>20</v>
      </c>
      <c r="I3879">
        <f t="shared" si="243"/>
        <v>21</v>
      </c>
      <c r="J3879">
        <v>464.59100000000001</v>
      </c>
    </row>
    <row r="3880" spans="1:10" x14ac:dyDescent="0.25">
      <c r="A3880" s="1">
        <v>42919.615069444444</v>
      </c>
      <c r="B3880">
        <v>20</v>
      </c>
      <c r="C3880">
        <f t="shared" si="240"/>
        <v>21</v>
      </c>
      <c r="D3880">
        <v>23</v>
      </c>
      <c r="E3880">
        <f t="shared" si="241"/>
        <v>24</v>
      </c>
      <c r="F3880">
        <v>21</v>
      </c>
      <c r="G3880">
        <f t="shared" si="242"/>
        <v>22</v>
      </c>
      <c r="H3880">
        <v>22</v>
      </c>
      <c r="I3880">
        <f t="shared" si="243"/>
        <v>23</v>
      </c>
      <c r="J3880">
        <v>19045.3</v>
      </c>
    </row>
    <row r="3881" spans="1:10" x14ac:dyDescent="0.25">
      <c r="A3881" s="1">
        <v>42919.615115740744</v>
      </c>
      <c r="B3881">
        <v>24</v>
      </c>
      <c r="C3881">
        <f t="shared" si="240"/>
        <v>25</v>
      </c>
      <c r="D3881">
        <v>27</v>
      </c>
      <c r="E3881">
        <f t="shared" si="241"/>
        <v>28</v>
      </c>
      <c r="F3881">
        <v>25</v>
      </c>
      <c r="G3881">
        <f t="shared" si="242"/>
        <v>26</v>
      </c>
      <c r="H3881">
        <v>26</v>
      </c>
      <c r="I3881">
        <f t="shared" si="243"/>
        <v>27</v>
      </c>
      <c r="J3881">
        <v>414.82299999999998</v>
      </c>
    </row>
    <row r="3882" spans="1:10" x14ac:dyDescent="0.25">
      <c r="A3882" s="1">
        <v>42919.61515046296</v>
      </c>
      <c r="B3882">
        <v>25</v>
      </c>
      <c r="C3882">
        <f t="shared" si="240"/>
        <v>26</v>
      </c>
      <c r="D3882">
        <v>28</v>
      </c>
      <c r="E3882">
        <f t="shared" si="241"/>
        <v>29</v>
      </c>
      <c r="F3882">
        <v>26</v>
      </c>
      <c r="G3882">
        <f t="shared" si="242"/>
        <v>27</v>
      </c>
      <c r="H3882">
        <v>27</v>
      </c>
      <c r="I3882">
        <f t="shared" si="243"/>
        <v>28</v>
      </c>
      <c r="J3882">
        <v>134.87</v>
      </c>
    </row>
    <row r="3883" spans="1:10" x14ac:dyDescent="0.25">
      <c r="A3883" s="1">
        <v>42919.628553240742</v>
      </c>
      <c r="B3883">
        <v>1</v>
      </c>
      <c r="C3883">
        <f t="shared" si="240"/>
        <v>2</v>
      </c>
      <c r="D3883">
        <v>4</v>
      </c>
      <c r="E3883">
        <f t="shared" si="241"/>
        <v>5</v>
      </c>
      <c r="F3883">
        <v>2</v>
      </c>
      <c r="G3883">
        <f t="shared" si="242"/>
        <v>3</v>
      </c>
      <c r="H3883">
        <v>3</v>
      </c>
      <c r="I3883">
        <f t="shared" si="243"/>
        <v>4</v>
      </c>
      <c r="J3883">
        <v>22.563300000000002</v>
      </c>
    </row>
    <row r="3884" spans="1:10" x14ac:dyDescent="0.25">
      <c r="A3884" s="1">
        <v>42919.628587962965</v>
      </c>
      <c r="B3884">
        <v>2</v>
      </c>
      <c r="C3884">
        <f t="shared" si="240"/>
        <v>3</v>
      </c>
      <c r="D3884">
        <v>5</v>
      </c>
      <c r="E3884">
        <f t="shared" si="241"/>
        <v>6</v>
      </c>
      <c r="F3884">
        <v>3</v>
      </c>
      <c r="G3884">
        <f t="shared" si="242"/>
        <v>4</v>
      </c>
      <c r="H3884">
        <v>4</v>
      </c>
      <c r="I3884">
        <f t="shared" si="243"/>
        <v>5</v>
      </c>
      <c r="J3884">
        <v>23307.1</v>
      </c>
    </row>
    <row r="3885" spans="1:10" x14ac:dyDescent="0.25">
      <c r="A3885" s="1">
        <v>42919.628622685188</v>
      </c>
      <c r="B3885">
        <v>6</v>
      </c>
      <c r="C3885">
        <f t="shared" si="240"/>
        <v>7</v>
      </c>
      <c r="D3885">
        <v>9</v>
      </c>
      <c r="E3885">
        <f t="shared" si="241"/>
        <v>10</v>
      </c>
      <c r="F3885">
        <v>7</v>
      </c>
      <c r="G3885">
        <f t="shared" si="242"/>
        <v>8</v>
      </c>
      <c r="H3885">
        <v>8</v>
      </c>
      <c r="I3885">
        <f t="shared" si="243"/>
        <v>9</v>
      </c>
      <c r="J3885">
        <v>25408</v>
      </c>
    </row>
    <row r="3886" spans="1:10" x14ac:dyDescent="0.25">
      <c r="A3886" s="1">
        <v>42919.628668981481</v>
      </c>
      <c r="B3886">
        <v>7</v>
      </c>
      <c r="C3886">
        <f t="shared" si="240"/>
        <v>8</v>
      </c>
      <c r="D3886">
        <v>10</v>
      </c>
      <c r="E3886">
        <f t="shared" si="241"/>
        <v>11</v>
      </c>
      <c r="F3886">
        <v>8</v>
      </c>
      <c r="G3886">
        <f t="shared" si="242"/>
        <v>9</v>
      </c>
      <c r="H3886">
        <v>9</v>
      </c>
      <c r="I3886">
        <f t="shared" si="243"/>
        <v>10</v>
      </c>
      <c r="J3886">
        <v>194.88399999999999</v>
      </c>
    </row>
    <row r="3887" spans="1:10" x14ac:dyDescent="0.25">
      <c r="A3887" s="1">
        <v>42919.628703703704</v>
      </c>
      <c r="B3887">
        <v>8</v>
      </c>
      <c r="C3887">
        <f t="shared" si="240"/>
        <v>9</v>
      </c>
      <c r="D3887">
        <v>11</v>
      </c>
      <c r="E3887">
        <f t="shared" si="241"/>
        <v>12</v>
      </c>
      <c r="F3887">
        <v>9</v>
      </c>
      <c r="G3887">
        <f t="shared" si="242"/>
        <v>10</v>
      </c>
      <c r="H3887">
        <v>10</v>
      </c>
      <c r="I3887">
        <f t="shared" si="243"/>
        <v>11</v>
      </c>
      <c r="J3887">
        <v>49954.7</v>
      </c>
    </row>
    <row r="3888" spans="1:10" x14ac:dyDescent="0.25">
      <c r="A3888" s="1">
        <v>42919.628796296296</v>
      </c>
      <c r="B3888">
        <v>13</v>
      </c>
      <c r="C3888">
        <f t="shared" si="240"/>
        <v>14</v>
      </c>
      <c r="D3888">
        <v>16</v>
      </c>
      <c r="E3888">
        <f t="shared" si="241"/>
        <v>17</v>
      </c>
      <c r="F3888">
        <v>14</v>
      </c>
      <c r="G3888">
        <f t="shared" si="242"/>
        <v>15</v>
      </c>
      <c r="H3888">
        <v>15</v>
      </c>
      <c r="I3888">
        <f t="shared" si="243"/>
        <v>16</v>
      </c>
      <c r="J3888">
        <v>49456</v>
      </c>
    </row>
    <row r="3889" spans="1:10" x14ac:dyDescent="0.25">
      <c r="A3889" s="1">
        <v>42919.628831018519</v>
      </c>
      <c r="B3889">
        <v>14</v>
      </c>
      <c r="C3889">
        <f t="shared" si="240"/>
        <v>15</v>
      </c>
      <c r="D3889">
        <v>17</v>
      </c>
      <c r="E3889">
        <f t="shared" si="241"/>
        <v>18</v>
      </c>
      <c r="F3889">
        <v>15</v>
      </c>
      <c r="G3889">
        <f t="shared" si="242"/>
        <v>16</v>
      </c>
      <c r="H3889">
        <v>16</v>
      </c>
      <c r="I3889">
        <f t="shared" si="243"/>
        <v>17</v>
      </c>
      <c r="J3889">
        <v>289.01</v>
      </c>
    </row>
    <row r="3890" spans="1:10" x14ac:dyDescent="0.25">
      <c r="A3890" s="1">
        <v>42919.628865740742</v>
      </c>
      <c r="B3890">
        <v>18</v>
      </c>
      <c r="C3890">
        <f t="shared" si="240"/>
        <v>19</v>
      </c>
      <c r="D3890">
        <v>21</v>
      </c>
      <c r="E3890">
        <f t="shared" si="241"/>
        <v>22</v>
      </c>
      <c r="F3890">
        <v>19</v>
      </c>
      <c r="G3890">
        <f t="shared" si="242"/>
        <v>20</v>
      </c>
      <c r="H3890">
        <v>20</v>
      </c>
      <c r="I3890">
        <f t="shared" si="243"/>
        <v>21</v>
      </c>
      <c r="J3890">
        <v>2280.62</v>
      </c>
    </row>
    <row r="3891" spans="1:10" x14ac:dyDescent="0.25">
      <c r="A3891" s="1">
        <v>42919.628946759258</v>
      </c>
      <c r="B3891">
        <v>20</v>
      </c>
      <c r="C3891">
        <f t="shared" si="240"/>
        <v>21</v>
      </c>
      <c r="D3891">
        <v>23</v>
      </c>
      <c r="E3891">
        <f t="shared" si="241"/>
        <v>24</v>
      </c>
      <c r="F3891">
        <v>21</v>
      </c>
      <c r="G3891">
        <f t="shared" si="242"/>
        <v>22</v>
      </c>
      <c r="H3891">
        <v>22</v>
      </c>
      <c r="I3891">
        <f t="shared" si="243"/>
        <v>23</v>
      </c>
      <c r="J3891">
        <v>17474.7</v>
      </c>
    </row>
    <row r="3892" spans="1:10" x14ac:dyDescent="0.25">
      <c r="A3892" s="1">
        <v>42919.628993055558</v>
      </c>
      <c r="B3892">
        <v>24</v>
      </c>
      <c r="C3892">
        <f t="shared" si="240"/>
        <v>25</v>
      </c>
      <c r="D3892">
        <v>27</v>
      </c>
      <c r="E3892">
        <f t="shared" si="241"/>
        <v>28</v>
      </c>
      <c r="F3892">
        <v>25</v>
      </c>
      <c r="G3892">
        <f t="shared" si="242"/>
        <v>26</v>
      </c>
      <c r="H3892">
        <v>26</v>
      </c>
      <c r="I3892">
        <f t="shared" si="243"/>
        <v>27</v>
      </c>
      <c r="J3892">
        <v>395.286</v>
      </c>
    </row>
    <row r="3893" spans="1:10" x14ac:dyDescent="0.25">
      <c r="A3893" s="1">
        <v>42919.629027777781</v>
      </c>
      <c r="B3893">
        <v>25</v>
      </c>
      <c r="C3893">
        <f t="shared" si="240"/>
        <v>26</v>
      </c>
      <c r="D3893">
        <v>28</v>
      </c>
      <c r="E3893">
        <f t="shared" si="241"/>
        <v>29</v>
      </c>
      <c r="F3893">
        <v>26</v>
      </c>
      <c r="G3893">
        <f t="shared" si="242"/>
        <v>27</v>
      </c>
      <c r="H3893">
        <v>27</v>
      </c>
      <c r="I3893">
        <f t="shared" si="243"/>
        <v>28</v>
      </c>
      <c r="J3893">
        <v>154.792</v>
      </c>
    </row>
    <row r="3894" spans="1:10" x14ac:dyDescent="0.25">
      <c r="A3894" s="1">
        <v>42919.642442129632</v>
      </c>
      <c r="B3894">
        <v>1</v>
      </c>
      <c r="C3894">
        <f t="shared" si="240"/>
        <v>2</v>
      </c>
      <c r="D3894">
        <v>4</v>
      </c>
      <c r="E3894">
        <f t="shared" si="241"/>
        <v>5</v>
      </c>
      <c r="F3894">
        <v>2</v>
      </c>
      <c r="G3894">
        <f t="shared" si="242"/>
        <v>3</v>
      </c>
      <c r="H3894">
        <v>3</v>
      </c>
      <c r="I3894">
        <f t="shared" si="243"/>
        <v>4</v>
      </c>
      <c r="J3894">
        <v>22.061800000000002</v>
      </c>
    </row>
    <row r="3895" spans="1:10" x14ac:dyDescent="0.25">
      <c r="A3895" s="1">
        <v>42919.642476851855</v>
      </c>
      <c r="B3895">
        <v>2</v>
      </c>
      <c r="C3895">
        <f t="shared" si="240"/>
        <v>3</v>
      </c>
      <c r="D3895">
        <v>5</v>
      </c>
      <c r="E3895">
        <f t="shared" si="241"/>
        <v>6</v>
      </c>
      <c r="F3895">
        <v>3</v>
      </c>
      <c r="G3895">
        <f t="shared" si="242"/>
        <v>4</v>
      </c>
      <c r="H3895">
        <v>4</v>
      </c>
      <c r="I3895">
        <f t="shared" si="243"/>
        <v>5</v>
      </c>
      <c r="J3895">
        <v>23895.5</v>
      </c>
    </row>
    <row r="3896" spans="1:10" x14ac:dyDescent="0.25">
      <c r="A3896" s="1">
        <v>42919.642523148148</v>
      </c>
      <c r="B3896">
        <v>6</v>
      </c>
      <c r="C3896">
        <f t="shared" si="240"/>
        <v>7</v>
      </c>
      <c r="D3896">
        <v>9</v>
      </c>
      <c r="E3896">
        <f t="shared" si="241"/>
        <v>10</v>
      </c>
      <c r="F3896">
        <v>7</v>
      </c>
      <c r="G3896">
        <f t="shared" si="242"/>
        <v>8</v>
      </c>
      <c r="H3896">
        <v>8</v>
      </c>
      <c r="I3896">
        <f t="shared" si="243"/>
        <v>9</v>
      </c>
      <c r="J3896">
        <v>25591.3</v>
      </c>
    </row>
    <row r="3897" spans="1:10" x14ac:dyDescent="0.25">
      <c r="A3897" s="1">
        <v>42919.642604166664</v>
      </c>
      <c r="B3897">
        <v>8</v>
      </c>
      <c r="C3897">
        <f t="shared" si="240"/>
        <v>9</v>
      </c>
      <c r="D3897">
        <v>11</v>
      </c>
      <c r="E3897">
        <f t="shared" si="241"/>
        <v>12</v>
      </c>
      <c r="F3897">
        <v>9</v>
      </c>
      <c r="G3897">
        <f t="shared" si="242"/>
        <v>10</v>
      </c>
      <c r="H3897">
        <v>10</v>
      </c>
      <c r="I3897">
        <f t="shared" si="243"/>
        <v>11</v>
      </c>
      <c r="J3897">
        <v>51294.7</v>
      </c>
    </row>
    <row r="3898" spans="1:10" x14ac:dyDescent="0.25">
      <c r="A3898" s="1">
        <v>42919.642685185187</v>
      </c>
      <c r="B3898">
        <v>13</v>
      </c>
      <c r="C3898">
        <f t="shared" si="240"/>
        <v>14</v>
      </c>
      <c r="D3898">
        <v>16</v>
      </c>
      <c r="E3898">
        <f t="shared" si="241"/>
        <v>17</v>
      </c>
      <c r="F3898">
        <v>14</v>
      </c>
      <c r="G3898">
        <f t="shared" si="242"/>
        <v>15</v>
      </c>
      <c r="H3898">
        <v>15</v>
      </c>
      <c r="I3898">
        <f t="shared" si="243"/>
        <v>16</v>
      </c>
      <c r="J3898">
        <v>49369.4</v>
      </c>
    </row>
    <row r="3899" spans="1:10" x14ac:dyDescent="0.25">
      <c r="A3899" s="1">
        <v>42919.642731481479</v>
      </c>
      <c r="B3899">
        <v>14</v>
      </c>
      <c r="C3899">
        <f t="shared" si="240"/>
        <v>15</v>
      </c>
      <c r="D3899">
        <v>17</v>
      </c>
      <c r="E3899">
        <f t="shared" si="241"/>
        <v>18</v>
      </c>
      <c r="F3899">
        <v>15</v>
      </c>
      <c r="G3899">
        <f t="shared" si="242"/>
        <v>16</v>
      </c>
      <c r="H3899">
        <v>16</v>
      </c>
      <c r="I3899">
        <f t="shared" si="243"/>
        <v>17</v>
      </c>
      <c r="J3899">
        <v>289.608</v>
      </c>
    </row>
    <row r="3900" spans="1:10" x14ac:dyDescent="0.25">
      <c r="A3900" s="1">
        <v>42919.642766203702</v>
      </c>
      <c r="B3900">
        <v>18</v>
      </c>
      <c r="C3900">
        <f t="shared" si="240"/>
        <v>19</v>
      </c>
      <c r="D3900">
        <v>21</v>
      </c>
      <c r="E3900">
        <f t="shared" si="241"/>
        <v>22</v>
      </c>
      <c r="F3900">
        <v>19</v>
      </c>
      <c r="G3900">
        <f t="shared" si="242"/>
        <v>20</v>
      </c>
      <c r="H3900">
        <v>20</v>
      </c>
      <c r="I3900">
        <f t="shared" si="243"/>
        <v>21</v>
      </c>
      <c r="J3900">
        <v>413.43</v>
      </c>
    </row>
    <row r="3901" spans="1:10" x14ac:dyDescent="0.25">
      <c r="A3901" s="1">
        <v>42919.642835648148</v>
      </c>
      <c r="B3901">
        <v>20</v>
      </c>
      <c r="C3901">
        <f t="shared" si="240"/>
        <v>21</v>
      </c>
      <c r="D3901">
        <v>23</v>
      </c>
      <c r="E3901">
        <f t="shared" si="241"/>
        <v>24</v>
      </c>
      <c r="F3901">
        <v>21</v>
      </c>
      <c r="G3901">
        <f t="shared" si="242"/>
        <v>22</v>
      </c>
      <c r="H3901">
        <v>22</v>
      </c>
      <c r="I3901">
        <f t="shared" si="243"/>
        <v>23</v>
      </c>
      <c r="J3901">
        <v>17358.3</v>
      </c>
    </row>
    <row r="3902" spans="1:10" x14ac:dyDescent="0.25">
      <c r="A3902" s="1">
        <v>42919.642870370371</v>
      </c>
      <c r="B3902">
        <v>24</v>
      </c>
      <c r="C3902">
        <f t="shared" si="240"/>
        <v>25</v>
      </c>
      <c r="D3902">
        <v>27</v>
      </c>
      <c r="E3902">
        <f t="shared" si="241"/>
        <v>28</v>
      </c>
      <c r="F3902">
        <v>25</v>
      </c>
      <c r="G3902">
        <f t="shared" si="242"/>
        <v>26</v>
      </c>
      <c r="H3902">
        <v>26</v>
      </c>
      <c r="I3902">
        <f t="shared" si="243"/>
        <v>27</v>
      </c>
      <c r="J3902">
        <v>394.14699999999999</v>
      </c>
    </row>
    <row r="3903" spans="1:10" x14ac:dyDescent="0.25">
      <c r="A3903" s="1">
        <v>42919.642905092594</v>
      </c>
      <c r="B3903">
        <v>25</v>
      </c>
      <c r="C3903">
        <f t="shared" si="240"/>
        <v>26</v>
      </c>
      <c r="D3903">
        <v>28</v>
      </c>
      <c r="E3903">
        <f t="shared" si="241"/>
        <v>29</v>
      </c>
      <c r="F3903">
        <v>26</v>
      </c>
      <c r="G3903">
        <f t="shared" si="242"/>
        <v>27</v>
      </c>
      <c r="H3903">
        <v>27</v>
      </c>
      <c r="I3903">
        <f t="shared" si="243"/>
        <v>28</v>
      </c>
      <c r="J3903">
        <v>182.66</v>
      </c>
    </row>
    <row r="3904" spans="1:10" x14ac:dyDescent="0.25">
      <c r="A3904" s="1">
        <v>42919.656319444446</v>
      </c>
      <c r="B3904">
        <v>1</v>
      </c>
      <c r="C3904">
        <f t="shared" si="240"/>
        <v>2</v>
      </c>
      <c r="D3904">
        <v>4</v>
      </c>
      <c r="E3904">
        <f t="shared" si="241"/>
        <v>5</v>
      </c>
      <c r="F3904">
        <v>2</v>
      </c>
      <c r="G3904">
        <f t="shared" si="242"/>
        <v>3</v>
      </c>
      <c r="H3904">
        <v>3</v>
      </c>
      <c r="I3904">
        <f t="shared" si="243"/>
        <v>4</v>
      </c>
      <c r="J3904">
        <v>24.950700000000001</v>
      </c>
    </row>
    <row r="3905" spans="1:10" x14ac:dyDescent="0.25">
      <c r="A3905" s="1">
        <v>42919.656365740739</v>
      </c>
      <c r="B3905">
        <v>2</v>
      </c>
      <c r="C3905">
        <f t="shared" si="240"/>
        <v>3</v>
      </c>
      <c r="D3905">
        <v>5</v>
      </c>
      <c r="E3905">
        <f t="shared" si="241"/>
        <v>6</v>
      </c>
      <c r="F3905">
        <v>3</v>
      </c>
      <c r="G3905">
        <f t="shared" si="242"/>
        <v>4</v>
      </c>
      <c r="H3905">
        <v>4</v>
      </c>
      <c r="I3905">
        <f t="shared" si="243"/>
        <v>5</v>
      </c>
      <c r="J3905">
        <v>21956.6</v>
      </c>
    </row>
    <row r="3906" spans="1:10" x14ac:dyDescent="0.25">
      <c r="A3906" s="1">
        <v>42919.656400462962</v>
      </c>
      <c r="B3906">
        <v>6</v>
      </c>
      <c r="C3906">
        <f t="shared" si="240"/>
        <v>7</v>
      </c>
      <c r="D3906">
        <v>9</v>
      </c>
      <c r="E3906">
        <f t="shared" si="241"/>
        <v>10</v>
      </c>
      <c r="F3906">
        <v>7</v>
      </c>
      <c r="G3906">
        <f t="shared" si="242"/>
        <v>8</v>
      </c>
      <c r="H3906">
        <v>8</v>
      </c>
      <c r="I3906">
        <f t="shared" si="243"/>
        <v>9</v>
      </c>
      <c r="J3906">
        <v>25683.5</v>
      </c>
    </row>
    <row r="3907" spans="1:10" x14ac:dyDescent="0.25">
      <c r="A3907" s="1">
        <v>42919.656435185185</v>
      </c>
      <c r="B3907">
        <v>7</v>
      </c>
      <c r="C3907">
        <f t="shared" ref="C3907:C3970" si="244">B3907+1</f>
        <v>8</v>
      </c>
      <c r="D3907">
        <v>10</v>
      </c>
      <c r="E3907">
        <f t="shared" ref="E3907:E3970" si="245">D3907+1</f>
        <v>11</v>
      </c>
      <c r="F3907">
        <v>8</v>
      </c>
      <c r="G3907">
        <f t="shared" ref="G3907:G3970" si="246">F3907+1</f>
        <v>9</v>
      </c>
      <c r="H3907">
        <v>9</v>
      </c>
      <c r="I3907">
        <f t="shared" ref="I3907:I3970" si="247">H3907+1</f>
        <v>10</v>
      </c>
      <c r="J3907">
        <v>140.96700000000001</v>
      </c>
    </row>
    <row r="3908" spans="1:10" x14ac:dyDescent="0.25">
      <c r="A3908" s="1">
        <v>42919.656481481485</v>
      </c>
      <c r="B3908">
        <v>8</v>
      </c>
      <c r="C3908">
        <f t="shared" si="244"/>
        <v>9</v>
      </c>
      <c r="D3908">
        <v>11</v>
      </c>
      <c r="E3908">
        <f t="shared" si="245"/>
        <v>12</v>
      </c>
      <c r="F3908">
        <v>9</v>
      </c>
      <c r="G3908">
        <f t="shared" si="246"/>
        <v>10</v>
      </c>
      <c r="H3908">
        <v>10</v>
      </c>
      <c r="I3908">
        <f t="shared" si="247"/>
        <v>11</v>
      </c>
      <c r="J3908">
        <v>50447.199999999997</v>
      </c>
    </row>
    <row r="3909" spans="1:10" x14ac:dyDescent="0.25">
      <c r="A3909" s="1">
        <v>42919.6565625</v>
      </c>
      <c r="B3909">
        <v>13</v>
      </c>
      <c r="C3909">
        <f t="shared" si="244"/>
        <v>14</v>
      </c>
      <c r="D3909">
        <v>16</v>
      </c>
      <c r="E3909">
        <f t="shared" si="245"/>
        <v>17</v>
      </c>
      <c r="F3909">
        <v>14</v>
      </c>
      <c r="G3909">
        <f t="shared" si="246"/>
        <v>15</v>
      </c>
      <c r="H3909">
        <v>15</v>
      </c>
      <c r="I3909">
        <f t="shared" si="247"/>
        <v>16</v>
      </c>
      <c r="J3909">
        <v>49964.800000000003</v>
      </c>
    </row>
    <row r="3910" spans="1:10" x14ac:dyDescent="0.25">
      <c r="A3910" s="1">
        <v>42919.656608796293</v>
      </c>
      <c r="B3910">
        <v>14</v>
      </c>
      <c r="C3910">
        <f t="shared" si="244"/>
        <v>15</v>
      </c>
      <c r="D3910">
        <v>17</v>
      </c>
      <c r="E3910">
        <f t="shared" si="245"/>
        <v>18</v>
      </c>
      <c r="F3910">
        <v>15</v>
      </c>
      <c r="G3910">
        <f t="shared" si="246"/>
        <v>16</v>
      </c>
      <c r="H3910">
        <v>16</v>
      </c>
      <c r="I3910">
        <f t="shared" si="247"/>
        <v>17</v>
      </c>
      <c r="J3910">
        <v>288.79700000000003</v>
      </c>
    </row>
    <row r="3911" spans="1:10" x14ac:dyDescent="0.25">
      <c r="A3911" s="1">
        <v>42919.656643518516</v>
      </c>
      <c r="B3911">
        <v>18</v>
      </c>
      <c r="C3911">
        <f t="shared" si="244"/>
        <v>19</v>
      </c>
      <c r="D3911">
        <v>21</v>
      </c>
      <c r="E3911">
        <f t="shared" si="245"/>
        <v>22</v>
      </c>
      <c r="F3911">
        <v>19</v>
      </c>
      <c r="G3911">
        <f t="shared" si="246"/>
        <v>20</v>
      </c>
      <c r="H3911">
        <v>20</v>
      </c>
      <c r="I3911">
        <f t="shared" si="247"/>
        <v>21</v>
      </c>
      <c r="J3911">
        <v>2161.52</v>
      </c>
    </row>
    <row r="3912" spans="1:10" x14ac:dyDescent="0.25">
      <c r="A3912" s="1">
        <v>42919.656724537039</v>
      </c>
      <c r="B3912">
        <v>20</v>
      </c>
      <c r="C3912">
        <f t="shared" si="244"/>
        <v>21</v>
      </c>
      <c r="D3912">
        <v>23</v>
      </c>
      <c r="E3912">
        <f t="shared" si="245"/>
        <v>24</v>
      </c>
      <c r="F3912">
        <v>21</v>
      </c>
      <c r="G3912">
        <f t="shared" si="246"/>
        <v>22</v>
      </c>
      <c r="H3912">
        <v>22</v>
      </c>
      <c r="I3912">
        <f t="shared" si="247"/>
        <v>23</v>
      </c>
      <c r="J3912">
        <v>17881</v>
      </c>
    </row>
    <row r="3913" spans="1:10" x14ac:dyDescent="0.25">
      <c r="A3913" s="1">
        <v>42919.656759259262</v>
      </c>
      <c r="B3913">
        <v>24</v>
      </c>
      <c r="C3913">
        <f t="shared" si="244"/>
        <v>25</v>
      </c>
      <c r="D3913">
        <v>27</v>
      </c>
      <c r="E3913">
        <f t="shared" si="245"/>
        <v>28</v>
      </c>
      <c r="F3913">
        <v>25</v>
      </c>
      <c r="G3913">
        <f t="shared" si="246"/>
        <v>26</v>
      </c>
      <c r="H3913">
        <v>26</v>
      </c>
      <c r="I3913">
        <f t="shared" si="247"/>
        <v>27</v>
      </c>
      <c r="J3913">
        <v>407.36099999999999</v>
      </c>
    </row>
    <row r="3914" spans="1:10" x14ac:dyDescent="0.25">
      <c r="A3914" s="1">
        <v>42919.656805555554</v>
      </c>
      <c r="B3914">
        <v>25</v>
      </c>
      <c r="C3914">
        <f t="shared" si="244"/>
        <v>26</v>
      </c>
      <c r="D3914">
        <v>28</v>
      </c>
      <c r="E3914">
        <f t="shared" si="245"/>
        <v>29</v>
      </c>
      <c r="F3914">
        <v>26</v>
      </c>
      <c r="G3914">
        <f t="shared" si="246"/>
        <v>27</v>
      </c>
      <c r="H3914">
        <v>27</v>
      </c>
      <c r="I3914">
        <f t="shared" si="247"/>
        <v>28</v>
      </c>
      <c r="J3914">
        <v>153.24700000000001</v>
      </c>
    </row>
    <row r="3915" spans="1:10" x14ac:dyDescent="0.25">
      <c r="A3915" s="1">
        <v>42919.670173611114</v>
      </c>
      <c r="B3915">
        <v>0</v>
      </c>
      <c r="C3915">
        <f t="shared" si="244"/>
        <v>1</v>
      </c>
      <c r="D3915">
        <v>3</v>
      </c>
      <c r="E3915">
        <f t="shared" si="245"/>
        <v>4</v>
      </c>
      <c r="F3915">
        <v>1</v>
      </c>
      <c r="G3915">
        <f t="shared" si="246"/>
        <v>2</v>
      </c>
      <c r="H3915">
        <v>2</v>
      </c>
      <c r="I3915">
        <f t="shared" si="247"/>
        <v>3</v>
      </c>
      <c r="J3915">
        <v>52261.1</v>
      </c>
    </row>
    <row r="3916" spans="1:10" x14ac:dyDescent="0.25">
      <c r="A3916" s="1">
        <v>42919.670219907406</v>
      </c>
      <c r="B3916">
        <v>1</v>
      </c>
      <c r="C3916">
        <f t="shared" si="244"/>
        <v>2</v>
      </c>
      <c r="D3916">
        <v>4</v>
      </c>
      <c r="E3916">
        <f t="shared" si="245"/>
        <v>5</v>
      </c>
      <c r="F3916">
        <v>2</v>
      </c>
      <c r="G3916">
        <f t="shared" si="246"/>
        <v>3</v>
      </c>
      <c r="H3916">
        <v>3</v>
      </c>
      <c r="I3916">
        <f t="shared" si="247"/>
        <v>4</v>
      </c>
      <c r="J3916">
        <v>32.417400000000001</v>
      </c>
    </row>
    <row r="3917" spans="1:10" x14ac:dyDescent="0.25">
      <c r="A3917" s="1">
        <v>42919.670266203706</v>
      </c>
      <c r="B3917">
        <v>2</v>
      </c>
      <c r="C3917">
        <f t="shared" si="244"/>
        <v>3</v>
      </c>
      <c r="D3917">
        <v>5</v>
      </c>
      <c r="E3917">
        <f t="shared" si="245"/>
        <v>6</v>
      </c>
      <c r="F3917">
        <v>3</v>
      </c>
      <c r="G3917">
        <f t="shared" si="246"/>
        <v>4</v>
      </c>
      <c r="H3917">
        <v>4</v>
      </c>
      <c r="I3917">
        <f t="shared" si="247"/>
        <v>5</v>
      </c>
      <c r="J3917">
        <v>23622.2</v>
      </c>
    </row>
    <row r="3918" spans="1:10" x14ac:dyDescent="0.25">
      <c r="A3918" s="1">
        <v>42919.670312499999</v>
      </c>
      <c r="B3918">
        <v>6</v>
      </c>
      <c r="C3918">
        <f t="shared" si="244"/>
        <v>7</v>
      </c>
      <c r="D3918">
        <v>9</v>
      </c>
      <c r="E3918">
        <f t="shared" si="245"/>
        <v>10</v>
      </c>
      <c r="F3918">
        <v>7</v>
      </c>
      <c r="G3918">
        <f t="shared" si="246"/>
        <v>8</v>
      </c>
      <c r="H3918">
        <v>8</v>
      </c>
      <c r="I3918">
        <f t="shared" si="247"/>
        <v>9</v>
      </c>
      <c r="J3918">
        <v>25476</v>
      </c>
    </row>
    <row r="3919" spans="1:10" x14ac:dyDescent="0.25">
      <c r="A3919" s="1">
        <v>42919.670347222222</v>
      </c>
      <c r="B3919">
        <v>7</v>
      </c>
      <c r="C3919">
        <f t="shared" si="244"/>
        <v>8</v>
      </c>
      <c r="D3919">
        <v>10</v>
      </c>
      <c r="E3919">
        <f t="shared" si="245"/>
        <v>11</v>
      </c>
      <c r="F3919">
        <v>8</v>
      </c>
      <c r="G3919">
        <f t="shared" si="246"/>
        <v>9</v>
      </c>
      <c r="H3919">
        <v>9</v>
      </c>
      <c r="I3919">
        <f t="shared" si="247"/>
        <v>10</v>
      </c>
      <c r="J3919">
        <v>195.86199999999999</v>
      </c>
    </row>
    <row r="3920" spans="1:10" x14ac:dyDescent="0.25">
      <c r="A3920" s="1">
        <v>42919.670393518521</v>
      </c>
      <c r="B3920">
        <v>8</v>
      </c>
      <c r="C3920">
        <f t="shared" si="244"/>
        <v>9</v>
      </c>
      <c r="D3920">
        <v>11</v>
      </c>
      <c r="E3920">
        <f t="shared" si="245"/>
        <v>12</v>
      </c>
      <c r="F3920">
        <v>9</v>
      </c>
      <c r="G3920">
        <f t="shared" si="246"/>
        <v>10</v>
      </c>
      <c r="H3920">
        <v>10</v>
      </c>
      <c r="I3920">
        <f t="shared" si="247"/>
        <v>11</v>
      </c>
      <c r="J3920">
        <v>49626.6</v>
      </c>
    </row>
    <row r="3921" spans="1:10" x14ac:dyDescent="0.25">
      <c r="A3921" s="1">
        <v>42919.670474537037</v>
      </c>
      <c r="B3921">
        <v>13</v>
      </c>
      <c r="C3921">
        <f t="shared" si="244"/>
        <v>14</v>
      </c>
      <c r="D3921">
        <v>16</v>
      </c>
      <c r="E3921">
        <f t="shared" si="245"/>
        <v>17</v>
      </c>
      <c r="F3921">
        <v>14</v>
      </c>
      <c r="G3921">
        <f t="shared" si="246"/>
        <v>15</v>
      </c>
      <c r="H3921">
        <v>15</v>
      </c>
      <c r="I3921">
        <f t="shared" si="247"/>
        <v>16</v>
      </c>
      <c r="J3921">
        <v>50298.1</v>
      </c>
    </row>
    <row r="3922" spans="1:10" x14ac:dyDescent="0.25">
      <c r="A3922" s="1">
        <v>42919.670520833337</v>
      </c>
      <c r="B3922">
        <v>14</v>
      </c>
      <c r="C3922">
        <f t="shared" si="244"/>
        <v>15</v>
      </c>
      <c r="D3922">
        <v>17</v>
      </c>
      <c r="E3922">
        <f t="shared" si="245"/>
        <v>18</v>
      </c>
      <c r="F3922">
        <v>15</v>
      </c>
      <c r="G3922">
        <f t="shared" si="246"/>
        <v>16</v>
      </c>
      <c r="H3922">
        <v>16</v>
      </c>
      <c r="I3922">
        <f t="shared" si="247"/>
        <v>17</v>
      </c>
      <c r="J3922">
        <v>287.072</v>
      </c>
    </row>
    <row r="3923" spans="1:10" x14ac:dyDescent="0.25">
      <c r="A3923" s="1">
        <v>42919.670555555553</v>
      </c>
      <c r="B3923">
        <v>18</v>
      </c>
      <c r="C3923">
        <f t="shared" si="244"/>
        <v>19</v>
      </c>
      <c r="D3923">
        <v>21</v>
      </c>
      <c r="E3923">
        <f t="shared" si="245"/>
        <v>22</v>
      </c>
      <c r="F3923">
        <v>19</v>
      </c>
      <c r="G3923">
        <f t="shared" si="246"/>
        <v>20</v>
      </c>
      <c r="H3923">
        <v>20</v>
      </c>
      <c r="I3923">
        <f t="shared" si="247"/>
        <v>21</v>
      </c>
      <c r="J3923">
        <v>546.40899999999999</v>
      </c>
    </row>
    <row r="3924" spans="1:10" x14ac:dyDescent="0.25">
      <c r="A3924" s="1">
        <v>42919.670636574076</v>
      </c>
      <c r="B3924">
        <v>20</v>
      </c>
      <c r="C3924">
        <f t="shared" si="244"/>
        <v>21</v>
      </c>
      <c r="D3924">
        <v>23</v>
      </c>
      <c r="E3924">
        <f t="shared" si="245"/>
        <v>24</v>
      </c>
      <c r="F3924">
        <v>21</v>
      </c>
      <c r="G3924">
        <f t="shared" si="246"/>
        <v>22</v>
      </c>
      <c r="H3924">
        <v>22</v>
      </c>
      <c r="I3924">
        <f t="shared" si="247"/>
        <v>23</v>
      </c>
      <c r="J3924">
        <v>17335.900000000001</v>
      </c>
    </row>
    <row r="3925" spans="1:10" x14ac:dyDescent="0.25">
      <c r="A3925" s="1">
        <v>42919.670717592591</v>
      </c>
      <c r="B3925">
        <v>25</v>
      </c>
      <c r="C3925">
        <f t="shared" si="244"/>
        <v>26</v>
      </c>
      <c r="D3925">
        <v>28</v>
      </c>
      <c r="E3925">
        <f t="shared" si="245"/>
        <v>29</v>
      </c>
      <c r="F3925">
        <v>26</v>
      </c>
      <c r="G3925">
        <f t="shared" si="246"/>
        <v>27</v>
      </c>
      <c r="H3925">
        <v>27</v>
      </c>
      <c r="I3925">
        <f t="shared" si="247"/>
        <v>28</v>
      </c>
      <c r="J3925">
        <v>180.40700000000001</v>
      </c>
    </row>
    <row r="3926" spans="1:10" x14ac:dyDescent="0.25">
      <c r="A3926" s="1">
        <v>42919.68409722222</v>
      </c>
      <c r="B3926">
        <v>1</v>
      </c>
      <c r="C3926">
        <f t="shared" si="244"/>
        <v>2</v>
      </c>
      <c r="D3926">
        <v>4</v>
      </c>
      <c r="E3926">
        <f t="shared" si="245"/>
        <v>5</v>
      </c>
      <c r="F3926">
        <v>2</v>
      </c>
      <c r="G3926">
        <f t="shared" si="246"/>
        <v>3</v>
      </c>
      <c r="H3926">
        <v>3</v>
      </c>
      <c r="I3926">
        <f t="shared" si="247"/>
        <v>4</v>
      </c>
      <c r="J3926">
        <v>25.833600000000001</v>
      </c>
    </row>
    <row r="3927" spans="1:10" x14ac:dyDescent="0.25">
      <c r="A3927" s="1">
        <v>42919.68414351852</v>
      </c>
      <c r="B3927">
        <v>2</v>
      </c>
      <c r="C3927">
        <f t="shared" si="244"/>
        <v>3</v>
      </c>
      <c r="D3927">
        <v>5</v>
      </c>
      <c r="E3927">
        <f t="shared" si="245"/>
        <v>6</v>
      </c>
      <c r="F3927">
        <v>3</v>
      </c>
      <c r="G3927">
        <f t="shared" si="246"/>
        <v>4</v>
      </c>
      <c r="H3927">
        <v>4</v>
      </c>
      <c r="I3927">
        <f t="shared" si="247"/>
        <v>5</v>
      </c>
      <c r="J3927">
        <v>24678</v>
      </c>
    </row>
    <row r="3928" spans="1:10" x14ac:dyDescent="0.25">
      <c r="A3928" s="1">
        <v>42919.684178240743</v>
      </c>
      <c r="B3928">
        <v>6</v>
      </c>
      <c r="C3928">
        <f t="shared" si="244"/>
        <v>7</v>
      </c>
      <c r="D3928">
        <v>9</v>
      </c>
      <c r="E3928">
        <f t="shared" si="245"/>
        <v>10</v>
      </c>
      <c r="F3928">
        <v>7</v>
      </c>
      <c r="G3928">
        <f t="shared" si="246"/>
        <v>8</v>
      </c>
      <c r="H3928">
        <v>8</v>
      </c>
      <c r="I3928">
        <f t="shared" si="247"/>
        <v>9</v>
      </c>
      <c r="J3928">
        <v>25607.200000000001</v>
      </c>
    </row>
    <row r="3929" spans="1:10" x14ac:dyDescent="0.25">
      <c r="A3929" s="1">
        <v>42919.684224537035</v>
      </c>
      <c r="B3929">
        <v>7</v>
      </c>
      <c r="C3929">
        <f t="shared" si="244"/>
        <v>8</v>
      </c>
      <c r="D3929">
        <v>10</v>
      </c>
      <c r="E3929">
        <f t="shared" si="245"/>
        <v>11</v>
      </c>
      <c r="F3929">
        <v>8</v>
      </c>
      <c r="G3929">
        <f t="shared" si="246"/>
        <v>9</v>
      </c>
      <c r="H3929">
        <v>9</v>
      </c>
      <c r="I3929">
        <f t="shared" si="247"/>
        <v>10</v>
      </c>
      <c r="J3929">
        <v>191.33699999999999</v>
      </c>
    </row>
    <row r="3930" spans="1:10" x14ac:dyDescent="0.25">
      <c r="A3930" s="1">
        <v>42919.684270833335</v>
      </c>
      <c r="B3930">
        <v>8</v>
      </c>
      <c r="C3930">
        <f t="shared" si="244"/>
        <v>9</v>
      </c>
      <c r="D3930">
        <v>11</v>
      </c>
      <c r="E3930">
        <f t="shared" si="245"/>
        <v>12</v>
      </c>
      <c r="F3930">
        <v>9</v>
      </c>
      <c r="G3930">
        <f t="shared" si="246"/>
        <v>10</v>
      </c>
      <c r="H3930">
        <v>10</v>
      </c>
      <c r="I3930">
        <f t="shared" si="247"/>
        <v>11</v>
      </c>
      <c r="J3930">
        <v>49678.7</v>
      </c>
    </row>
    <row r="3931" spans="1:10" x14ac:dyDescent="0.25">
      <c r="A3931" s="1">
        <v>42919.684351851851</v>
      </c>
      <c r="B3931">
        <v>13</v>
      </c>
      <c r="C3931">
        <f t="shared" si="244"/>
        <v>14</v>
      </c>
      <c r="D3931">
        <v>16</v>
      </c>
      <c r="E3931">
        <f t="shared" si="245"/>
        <v>17</v>
      </c>
      <c r="F3931">
        <v>14</v>
      </c>
      <c r="G3931">
        <f t="shared" si="246"/>
        <v>15</v>
      </c>
      <c r="H3931">
        <v>15</v>
      </c>
      <c r="I3931">
        <f t="shared" si="247"/>
        <v>16</v>
      </c>
      <c r="J3931">
        <v>47810.5</v>
      </c>
    </row>
    <row r="3932" spans="1:10" x14ac:dyDescent="0.25">
      <c r="A3932" s="1">
        <v>42919.684398148151</v>
      </c>
      <c r="B3932">
        <v>14</v>
      </c>
      <c r="C3932">
        <f t="shared" si="244"/>
        <v>15</v>
      </c>
      <c r="D3932">
        <v>17</v>
      </c>
      <c r="E3932">
        <f t="shared" si="245"/>
        <v>18</v>
      </c>
      <c r="F3932">
        <v>15</v>
      </c>
      <c r="G3932">
        <f t="shared" si="246"/>
        <v>16</v>
      </c>
      <c r="H3932">
        <v>16</v>
      </c>
      <c r="I3932">
        <f t="shared" si="247"/>
        <v>17</v>
      </c>
      <c r="J3932">
        <v>287.58300000000003</v>
      </c>
    </row>
    <row r="3933" spans="1:10" x14ac:dyDescent="0.25">
      <c r="A3933" s="1">
        <v>42919.684432870374</v>
      </c>
      <c r="B3933">
        <v>18</v>
      </c>
      <c r="C3933">
        <f t="shared" si="244"/>
        <v>19</v>
      </c>
      <c r="D3933">
        <v>21</v>
      </c>
      <c r="E3933">
        <f t="shared" si="245"/>
        <v>22</v>
      </c>
      <c r="F3933">
        <v>19</v>
      </c>
      <c r="G3933">
        <f t="shared" si="246"/>
        <v>20</v>
      </c>
      <c r="H3933">
        <v>20</v>
      </c>
      <c r="I3933">
        <f t="shared" si="247"/>
        <v>21</v>
      </c>
      <c r="J3933">
        <v>2204.38</v>
      </c>
    </row>
    <row r="3934" spans="1:10" x14ac:dyDescent="0.25">
      <c r="A3934" s="1">
        <v>42919.684513888889</v>
      </c>
      <c r="B3934">
        <v>20</v>
      </c>
      <c r="C3934">
        <f t="shared" si="244"/>
        <v>21</v>
      </c>
      <c r="D3934">
        <v>23</v>
      </c>
      <c r="E3934">
        <f t="shared" si="245"/>
        <v>24</v>
      </c>
      <c r="F3934">
        <v>21</v>
      </c>
      <c r="G3934">
        <f t="shared" si="246"/>
        <v>22</v>
      </c>
      <c r="H3934">
        <v>22</v>
      </c>
      <c r="I3934">
        <f t="shared" si="247"/>
        <v>23</v>
      </c>
      <c r="J3934">
        <v>17233.400000000001</v>
      </c>
    </row>
    <row r="3935" spans="1:10" x14ac:dyDescent="0.25">
      <c r="A3935" s="1">
        <v>42919.684560185182</v>
      </c>
      <c r="B3935">
        <v>24</v>
      </c>
      <c r="C3935">
        <f t="shared" si="244"/>
        <v>25</v>
      </c>
      <c r="D3935">
        <v>27</v>
      </c>
      <c r="E3935">
        <f t="shared" si="245"/>
        <v>28</v>
      </c>
      <c r="F3935">
        <v>25</v>
      </c>
      <c r="G3935">
        <f t="shared" si="246"/>
        <v>26</v>
      </c>
      <c r="H3935">
        <v>26</v>
      </c>
      <c r="I3935">
        <f t="shared" si="247"/>
        <v>27</v>
      </c>
      <c r="J3935">
        <v>2152.9699999999998</v>
      </c>
    </row>
    <row r="3936" spans="1:10" x14ac:dyDescent="0.25">
      <c r="A3936" s="1">
        <v>42919.684606481482</v>
      </c>
      <c r="B3936">
        <v>25</v>
      </c>
      <c r="C3936">
        <f t="shared" si="244"/>
        <v>26</v>
      </c>
      <c r="D3936">
        <v>28</v>
      </c>
      <c r="E3936">
        <f t="shared" si="245"/>
        <v>29</v>
      </c>
      <c r="F3936">
        <v>26</v>
      </c>
      <c r="G3936">
        <f t="shared" si="246"/>
        <v>27</v>
      </c>
      <c r="H3936">
        <v>27</v>
      </c>
      <c r="I3936">
        <f t="shared" si="247"/>
        <v>28</v>
      </c>
      <c r="J3936">
        <v>162.52600000000001</v>
      </c>
    </row>
    <row r="3937" spans="1:10" x14ac:dyDescent="0.25">
      <c r="A3937" s="1">
        <v>42919.69798611111</v>
      </c>
      <c r="B3937">
        <v>1</v>
      </c>
      <c r="C3937">
        <f t="shared" si="244"/>
        <v>2</v>
      </c>
      <c r="D3937">
        <v>4</v>
      </c>
      <c r="E3937">
        <f t="shared" si="245"/>
        <v>5</v>
      </c>
      <c r="F3937">
        <v>2</v>
      </c>
      <c r="G3937">
        <f t="shared" si="246"/>
        <v>3</v>
      </c>
      <c r="H3937">
        <v>3</v>
      </c>
      <c r="I3937">
        <f t="shared" si="247"/>
        <v>4</v>
      </c>
      <c r="J3937">
        <v>16.741800000000001</v>
      </c>
    </row>
    <row r="3938" spans="1:10" x14ac:dyDescent="0.25">
      <c r="A3938" s="1">
        <v>42919.69803240741</v>
      </c>
      <c r="B3938">
        <v>2</v>
      </c>
      <c r="C3938">
        <f t="shared" si="244"/>
        <v>3</v>
      </c>
      <c r="D3938">
        <v>5</v>
      </c>
      <c r="E3938">
        <f t="shared" si="245"/>
        <v>6</v>
      </c>
      <c r="F3938">
        <v>3</v>
      </c>
      <c r="G3938">
        <f t="shared" si="246"/>
        <v>4</v>
      </c>
      <c r="H3938">
        <v>4</v>
      </c>
      <c r="I3938">
        <f t="shared" si="247"/>
        <v>5</v>
      </c>
      <c r="J3938">
        <v>23259.5</v>
      </c>
    </row>
    <row r="3939" spans="1:10" x14ac:dyDescent="0.25">
      <c r="A3939" s="1">
        <v>42919.698067129626</v>
      </c>
      <c r="B3939">
        <v>6</v>
      </c>
      <c r="C3939">
        <f t="shared" si="244"/>
        <v>7</v>
      </c>
      <c r="D3939">
        <v>9</v>
      </c>
      <c r="E3939">
        <f t="shared" si="245"/>
        <v>10</v>
      </c>
      <c r="F3939">
        <v>7</v>
      </c>
      <c r="G3939">
        <f t="shared" si="246"/>
        <v>8</v>
      </c>
      <c r="H3939">
        <v>8</v>
      </c>
      <c r="I3939">
        <f t="shared" si="247"/>
        <v>9</v>
      </c>
      <c r="J3939">
        <v>25757.200000000001</v>
      </c>
    </row>
    <row r="3940" spans="1:10" x14ac:dyDescent="0.25">
      <c r="A3940" s="1">
        <v>42919.698113425926</v>
      </c>
      <c r="B3940">
        <v>7</v>
      </c>
      <c r="C3940">
        <f t="shared" si="244"/>
        <v>8</v>
      </c>
      <c r="D3940">
        <v>10</v>
      </c>
      <c r="E3940">
        <f t="shared" si="245"/>
        <v>11</v>
      </c>
      <c r="F3940">
        <v>8</v>
      </c>
      <c r="G3940">
        <f t="shared" si="246"/>
        <v>9</v>
      </c>
      <c r="H3940">
        <v>9</v>
      </c>
      <c r="I3940">
        <f t="shared" si="247"/>
        <v>10</v>
      </c>
      <c r="J3940">
        <v>164.678</v>
      </c>
    </row>
    <row r="3941" spans="1:10" x14ac:dyDescent="0.25">
      <c r="A3941" s="1">
        <v>42919.698148148149</v>
      </c>
      <c r="B3941">
        <v>8</v>
      </c>
      <c r="C3941">
        <f t="shared" si="244"/>
        <v>9</v>
      </c>
      <c r="D3941">
        <v>11</v>
      </c>
      <c r="E3941">
        <f t="shared" si="245"/>
        <v>12</v>
      </c>
      <c r="F3941">
        <v>9</v>
      </c>
      <c r="G3941">
        <f t="shared" si="246"/>
        <v>10</v>
      </c>
      <c r="H3941">
        <v>10</v>
      </c>
      <c r="I3941">
        <f t="shared" si="247"/>
        <v>11</v>
      </c>
      <c r="J3941">
        <v>49540.2</v>
      </c>
    </row>
    <row r="3942" spans="1:10" x14ac:dyDescent="0.25">
      <c r="A3942" s="1">
        <v>42919.698240740741</v>
      </c>
      <c r="B3942">
        <v>13</v>
      </c>
      <c r="C3942">
        <f t="shared" si="244"/>
        <v>14</v>
      </c>
      <c r="D3942">
        <v>16</v>
      </c>
      <c r="E3942">
        <f t="shared" si="245"/>
        <v>17</v>
      </c>
      <c r="F3942">
        <v>14</v>
      </c>
      <c r="G3942">
        <f t="shared" si="246"/>
        <v>15</v>
      </c>
      <c r="H3942">
        <v>15</v>
      </c>
      <c r="I3942">
        <f t="shared" si="247"/>
        <v>16</v>
      </c>
      <c r="J3942">
        <v>48127.6</v>
      </c>
    </row>
    <row r="3943" spans="1:10" x14ac:dyDescent="0.25">
      <c r="A3943" s="1">
        <v>42919.698287037034</v>
      </c>
      <c r="B3943">
        <v>14</v>
      </c>
      <c r="C3943">
        <f t="shared" si="244"/>
        <v>15</v>
      </c>
      <c r="D3943">
        <v>17</v>
      </c>
      <c r="E3943">
        <f t="shared" si="245"/>
        <v>18</v>
      </c>
      <c r="F3943">
        <v>15</v>
      </c>
      <c r="G3943">
        <f t="shared" si="246"/>
        <v>16</v>
      </c>
      <c r="H3943">
        <v>16</v>
      </c>
      <c r="I3943">
        <f t="shared" si="247"/>
        <v>17</v>
      </c>
      <c r="J3943">
        <v>285.952</v>
      </c>
    </row>
    <row r="3944" spans="1:10" x14ac:dyDescent="0.25">
      <c r="A3944" s="1">
        <v>42919.698333333334</v>
      </c>
      <c r="B3944">
        <v>18</v>
      </c>
      <c r="C3944">
        <f t="shared" si="244"/>
        <v>19</v>
      </c>
      <c r="D3944">
        <v>21</v>
      </c>
      <c r="E3944">
        <f t="shared" si="245"/>
        <v>22</v>
      </c>
      <c r="F3944">
        <v>19</v>
      </c>
      <c r="G3944">
        <f t="shared" si="246"/>
        <v>20</v>
      </c>
      <c r="H3944">
        <v>20</v>
      </c>
      <c r="I3944">
        <f t="shared" si="247"/>
        <v>21</v>
      </c>
      <c r="J3944">
        <v>2217.75</v>
      </c>
    </row>
    <row r="3945" spans="1:10" x14ac:dyDescent="0.25">
      <c r="A3945" s="1">
        <v>42919.69840277778</v>
      </c>
      <c r="B3945">
        <v>20</v>
      </c>
      <c r="C3945">
        <f t="shared" si="244"/>
        <v>21</v>
      </c>
      <c r="D3945">
        <v>23</v>
      </c>
      <c r="E3945">
        <f t="shared" si="245"/>
        <v>24</v>
      </c>
      <c r="F3945">
        <v>21</v>
      </c>
      <c r="G3945">
        <f t="shared" si="246"/>
        <v>22</v>
      </c>
      <c r="H3945">
        <v>22</v>
      </c>
      <c r="I3945">
        <f t="shared" si="247"/>
        <v>23</v>
      </c>
      <c r="J3945">
        <v>17150.099999999999</v>
      </c>
    </row>
    <row r="3946" spans="1:10" x14ac:dyDescent="0.25">
      <c r="A3946" s="1">
        <v>42919.698449074072</v>
      </c>
      <c r="B3946">
        <v>24</v>
      </c>
      <c r="C3946">
        <f t="shared" si="244"/>
        <v>25</v>
      </c>
      <c r="D3946">
        <v>27</v>
      </c>
      <c r="E3946">
        <f t="shared" si="245"/>
        <v>28</v>
      </c>
      <c r="F3946">
        <v>25</v>
      </c>
      <c r="G3946">
        <f t="shared" si="246"/>
        <v>26</v>
      </c>
      <c r="H3946">
        <v>26</v>
      </c>
      <c r="I3946">
        <f t="shared" si="247"/>
        <v>27</v>
      </c>
      <c r="J3946">
        <v>427.33600000000001</v>
      </c>
    </row>
    <row r="3947" spans="1:10" x14ac:dyDescent="0.25">
      <c r="A3947" s="1">
        <v>42919.698495370372</v>
      </c>
      <c r="B3947">
        <v>25</v>
      </c>
      <c r="C3947">
        <f t="shared" si="244"/>
        <v>26</v>
      </c>
      <c r="D3947">
        <v>28</v>
      </c>
      <c r="E3947">
        <f t="shared" si="245"/>
        <v>29</v>
      </c>
      <c r="F3947">
        <v>26</v>
      </c>
      <c r="G3947">
        <f t="shared" si="246"/>
        <v>27</v>
      </c>
      <c r="H3947">
        <v>27</v>
      </c>
      <c r="I3947">
        <f t="shared" si="247"/>
        <v>28</v>
      </c>
      <c r="J3947">
        <v>220.553</v>
      </c>
    </row>
    <row r="3948" spans="1:10" x14ac:dyDescent="0.25">
      <c r="A3948" s="1">
        <v>42919.711875000001</v>
      </c>
      <c r="B3948">
        <v>1</v>
      </c>
      <c r="C3948">
        <f t="shared" si="244"/>
        <v>2</v>
      </c>
      <c r="D3948">
        <v>4</v>
      </c>
      <c r="E3948">
        <f t="shared" si="245"/>
        <v>5</v>
      </c>
      <c r="F3948">
        <v>2</v>
      </c>
      <c r="G3948">
        <f t="shared" si="246"/>
        <v>3</v>
      </c>
      <c r="H3948">
        <v>3</v>
      </c>
      <c r="I3948">
        <f t="shared" si="247"/>
        <v>4</v>
      </c>
      <c r="J3948">
        <v>18.554600000000001</v>
      </c>
    </row>
    <row r="3949" spans="1:10" x14ac:dyDescent="0.25">
      <c r="A3949" s="1">
        <v>42919.711921296293</v>
      </c>
      <c r="B3949">
        <v>2</v>
      </c>
      <c r="C3949">
        <f t="shared" si="244"/>
        <v>3</v>
      </c>
      <c r="D3949">
        <v>5</v>
      </c>
      <c r="E3949">
        <f t="shared" si="245"/>
        <v>6</v>
      </c>
      <c r="F3949">
        <v>3</v>
      </c>
      <c r="G3949">
        <f t="shared" si="246"/>
        <v>4</v>
      </c>
      <c r="H3949">
        <v>4</v>
      </c>
      <c r="I3949">
        <f t="shared" si="247"/>
        <v>5</v>
      </c>
      <c r="J3949">
        <v>22697</v>
      </c>
    </row>
    <row r="3950" spans="1:10" x14ac:dyDescent="0.25">
      <c r="A3950" s="1">
        <v>42919.711967592593</v>
      </c>
      <c r="B3950">
        <v>6</v>
      </c>
      <c r="C3950">
        <f t="shared" si="244"/>
        <v>7</v>
      </c>
      <c r="D3950">
        <v>9</v>
      </c>
      <c r="E3950">
        <f t="shared" si="245"/>
        <v>10</v>
      </c>
      <c r="F3950">
        <v>7</v>
      </c>
      <c r="G3950">
        <f t="shared" si="246"/>
        <v>8</v>
      </c>
      <c r="H3950">
        <v>8</v>
      </c>
      <c r="I3950">
        <f t="shared" si="247"/>
        <v>9</v>
      </c>
      <c r="J3950">
        <v>24978.6</v>
      </c>
    </row>
    <row r="3951" spans="1:10" x14ac:dyDescent="0.25">
      <c r="A3951" s="1">
        <v>42919.712002314816</v>
      </c>
      <c r="B3951">
        <v>7</v>
      </c>
      <c r="C3951">
        <f t="shared" si="244"/>
        <v>8</v>
      </c>
      <c r="D3951">
        <v>10</v>
      </c>
      <c r="E3951">
        <f t="shared" si="245"/>
        <v>11</v>
      </c>
      <c r="F3951">
        <v>8</v>
      </c>
      <c r="G3951">
        <f t="shared" si="246"/>
        <v>9</v>
      </c>
      <c r="H3951">
        <v>9</v>
      </c>
      <c r="I3951">
        <f t="shared" si="247"/>
        <v>10</v>
      </c>
      <c r="J3951">
        <v>194.833</v>
      </c>
    </row>
    <row r="3952" spans="1:10" x14ac:dyDescent="0.25">
      <c r="A3952" s="1">
        <v>42919.712048611109</v>
      </c>
      <c r="B3952">
        <v>8</v>
      </c>
      <c r="C3952">
        <f t="shared" si="244"/>
        <v>9</v>
      </c>
      <c r="D3952">
        <v>11</v>
      </c>
      <c r="E3952">
        <f t="shared" si="245"/>
        <v>12</v>
      </c>
      <c r="F3952">
        <v>9</v>
      </c>
      <c r="G3952">
        <f t="shared" si="246"/>
        <v>10</v>
      </c>
      <c r="H3952">
        <v>10</v>
      </c>
      <c r="I3952">
        <f t="shared" si="247"/>
        <v>11</v>
      </c>
      <c r="J3952">
        <v>48159.6</v>
      </c>
    </row>
    <row r="3953" spans="1:10" x14ac:dyDescent="0.25">
      <c r="A3953" s="1">
        <v>42919.712129629632</v>
      </c>
      <c r="B3953">
        <v>13</v>
      </c>
      <c r="C3953">
        <f t="shared" si="244"/>
        <v>14</v>
      </c>
      <c r="D3953">
        <v>16</v>
      </c>
      <c r="E3953">
        <f t="shared" si="245"/>
        <v>17</v>
      </c>
      <c r="F3953">
        <v>14</v>
      </c>
      <c r="G3953">
        <f t="shared" si="246"/>
        <v>15</v>
      </c>
      <c r="H3953">
        <v>15</v>
      </c>
      <c r="I3953">
        <f t="shared" si="247"/>
        <v>16</v>
      </c>
      <c r="J3953">
        <v>48015.9</v>
      </c>
    </row>
    <row r="3954" spans="1:10" x14ac:dyDescent="0.25">
      <c r="A3954" s="1">
        <v>42919.712175925924</v>
      </c>
      <c r="B3954">
        <v>14</v>
      </c>
      <c r="C3954">
        <f t="shared" si="244"/>
        <v>15</v>
      </c>
      <c r="D3954">
        <v>17</v>
      </c>
      <c r="E3954">
        <f t="shared" si="245"/>
        <v>18</v>
      </c>
      <c r="F3954">
        <v>15</v>
      </c>
      <c r="G3954">
        <f t="shared" si="246"/>
        <v>16</v>
      </c>
      <c r="H3954">
        <v>16</v>
      </c>
      <c r="I3954">
        <f t="shared" si="247"/>
        <v>17</v>
      </c>
      <c r="J3954">
        <v>287.85399999999998</v>
      </c>
    </row>
    <row r="3955" spans="1:10" x14ac:dyDescent="0.25">
      <c r="A3955" s="1">
        <v>42919.712222222224</v>
      </c>
      <c r="B3955">
        <v>18</v>
      </c>
      <c r="C3955">
        <f t="shared" si="244"/>
        <v>19</v>
      </c>
      <c r="D3955">
        <v>21</v>
      </c>
      <c r="E3955">
        <f t="shared" si="245"/>
        <v>22</v>
      </c>
      <c r="F3955">
        <v>19</v>
      </c>
      <c r="G3955">
        <f t="shared" si="246"/>
        <v>20</v>
      </c>
      <c r="H3955">
        <v>20</v>
      </c>
      <c r="I3955">
        <f t="shared" si="247"/>
        <v>21</v>
      </c>
      <c r="J3955">
        <v>2212.89</v>
      </c>
    </row>
    <row r="3956" spans="1:10" x14ac:dyDescent="0.25">
      <c r="A3956" s="1">
        <v>42919.71230324074</v>
      </c>
      <c r="B3956">
        <v>20</v>
      </c>
      <c r="C3956">
        <f t="shared" si="244"/>
        <v>21</v>
      </c>
      <c r="D3956">
        <v>23</v>
      </c>
      <c r="E3956">
        <f t="shared" si="245"/>
        <v>24</v>
      </c>
      <c r="F3956">
        <v>21</v>
      </c>
      <c r="G3956">
        <f t="shared" si="246"/>
        <v>22</v>
      </c>
      <c r="H3956">
        <v>22</v>
      </c>
      <c r="I3956">
        <f t="shared" si="247"/>
        <v>23</v>
      </c>
      <c r="J3956">
        <v>17135.900000000001</v>
      </c>
    </row>
    <row r="3957" spans="1:10" x14ac:dyDescent="0.25">
      <c r="A3957" s="1">
        <v>42919.712384259263</v>
      </c>
      <c r="B3957">
        <v>25</v>
      </c>
      <c r="C3957">
        <f t="shared" si="244"/>
        <v>26</v>
      </c>
      <c r="D3957">
        <v>28</v>
      </c>
      <c r="E3957">
        <f t="shared" si="245"/>
        <v>29</v>
      </c>
      <c r="F3957">
        <v>26</v>
      </c>
      <c r="G3957">
        <f t="shared" si="246"/>
        <v>27</v>
      </c>
      <c r="H3957">
        <v>27</v>
      </c>
      <c r="I3957">
        <f t="shared" si="247"/>
        <v>28</v>
      </c>
      <c r="J3957">
        <v>221.261</v>
      </c>
    </row>
    <row r="3958" spans="1:10" x14ac:dyDescent="0.25">
      <c r="A3958" s="1">
        <v>42919.725763888891</v>
      </c>
      <c r="B3958">
        <v>1</v>
      </c>
      <c r="C3958">
        <f t="shared" si="244"/>
        <v>2</v>
      </c>
      <c r="D3958">
        <v>4</v>
      </c>
      <c r="E3958">
        <f t="shared" si="245"/>
        <v>5</v>
      </c>
      <c r="F3958">
        <v>2</v>
      </c>
      <c r="G3958">
        <f t="shared" si="246"/>
        <v>3</v>
      </c>
      <c r="H3958">
        <v>3</v>
      </c>
      <c r="I3958">
        <f t="shared" si="247"/>
        <v>4</v>
      </c>
      <c r="J3958">
        <v>23.659199999999998</v>
      </c>
    </row>
    <row r="3959" spans="1:10" x14ac:dyDescent="0.25">
      <c r="A3959" s="1">
        <v>42919.725810185184</v>
      </c>
      <c r="B3959">
        <v>2</v>
      </c>
      <c r="C3959">
        <f t="shared" si="244"/>
        <v>3</v>
      </c>
      <c r="D3959">
        <v>5</v>
      </c>
      <c r="E3959">
        <f t="shared" si="245"/>
        <v>6</v>
      </c>
      <c r="F3959">
        <v>3</v>
      </c>
      <c r="G3959">
        <f t="shared" si="246"/>
        <v>4</v>
      </c>
      <c r="H3959">
        <v>4</v>
      </c>
      <c r="I3959">
        <f t="shared" si="247"/>
        <v>5</v>
      </c>
      <c r="J3959">
        <v>22956.799999999999</v>
      </c>
    </row>
    <row r="3960" spans="1:10" x14ac:dyDescent="0.25">
      <c r="A3960" s="1">
        <v>42919.725844907407</v>
      </c>
      <c r="B3960">
        <v>6</v>
      </c>
      <c r="C3960">
        <f t="shared" si="244"/>
        <v>7</v>
      </c>
      <c r="D3960">
        <v>9</v>
      </c>
      <c r="E3960">
        <f t="shared" si="245"/>
        <v>10</v>
      </c>
      <c r="F3960">
        <v>7</v>
      </c>
      <c r="G3960">
        <f t="shared" si="246"/>
        <v>8</v>
      </c>
      <c r="H3960">
        <v>8</v>
      </c>
      <c r="I3960">
        <f t="shared" si="247"/>
        <v>9</v>
      </c>
      <c r="J3960">
        <v>24900.5</v>
      </c>
    </row>
    <row r="3961" spans="1:10" x14ac:dyDescent="0.25">
      <c r="A3961" s="1">
        <v>42919.725891203707</v>
      </c>
      <c r="B3961">
        <v>7</v>
      </c>
      <c r="C3961">
        <f t="shared" si="244"/>
        <v>8</v>
      </c>
      <c r="D3961">
        <v>10</v>
      </c>
      <c r="E3961">
        <f t="shared" si="245"/>
        <v>11</v>
      </c>
      <c r="F3961">
        <v>8</v>
      </c>
      <c r="G3961">
        <f t="shared" si="246"/>
        <v>9</v>
      </c>
      <c r="H3961">
        <v>9</v>
      </c>
      <c r="I3961">
        <f t="shared" si="247"/>
        <v>10</v>
      </c>
      <c r="J3961">
        <v>181.161</v>
      </c>
    </row>
    <row r="3962" spans="1:10" x14ac:dyDescent="0.25">
      <c r="A3962" s="1">
        <v>42919.725925925923</v>
      </c>
      <c r="B3962">
        <v>8</v>
      </c>
      <c r="C3962">
        <f t="shared" si="244"/>
        <v>9</v>
      </c>
      <c r="D3962">
        <v>11</v>
      </c>
      <c r="E3962">
        <f t="shared" si="245"/>
        <v>12</v>
      </c>
      <c r="F3962">
        <v>9</v>
      </c>
      <c r="G3962">
        <f t="shared" si="246"/>
        <v>10</v>
      </c>
      <c r="H3962">
        <v>10</v>
      </c>
      <c r="I3962">
        <f t="shared" si="247"/>
        <v>11</v>
      </c>
      <c r="J3962">
        <v>47544.5</v>
      </c>
    </row>
    <row r="3963" spans="1:10" x14ac:dyDescent="0.25">
      <c r="A3963" s="1">
        <v>42919.726018518515</v>
      </c>
      <c r="B3963">
        <v>13</v>
      </c>
      <c r="C3963">
        <f t="shared" si="244"/>
        <v>14</v>
      </c>
      <c r="D3963">
        <v>16</v>
      </c>
      <c r="E3963">
        <f t="shared" si="245"/>
        <v>17</v>
      </c>
      <c r="F3963">
        <v>14</v>
      </c>
      <c r="G3963">
        <f t="shared" si="246"/>
        <v>15</v>
      </c>
      <c r="H3963">
        <v>15</v>
      </c>
      <c r="I3963">
        <f t="shared" si="247"/>
        <v>16</v>
      </c>
      <c r="J3963">
        <v>48753.599999999999</v>
      </c>
    </row>
    <row r="3964" spans="1:10" x14ac:dyDescent="0.25">
      <c r="A3964" s="1">
        <v>42919.726064814815</v>
      </c>
      <c r="B3964">
        <v>14</v>
      </c>
      <c r="C3964">
        <f t="shared" si="244"/>
        <v>15</v>
      </c>
      <c r="D3964">
        <v>17</v>
      </c>
      <c r="E3964">
        <f t="shared" si="245"/>
        <v>18</v>
      </c>
      <c r="F3964">
        <v>15</v>
      </c>
      <c r="G3964">
        <f t="shared" si="246"/>
        <v>16</v>
      </c>
      <c r="H3964">
        <v>16</v>
      </c>
      <c r="I3964">
        <f t="shared" si="247"/>
        <v>17</v>
      </c>
      <c r="J3964">
        <v>286.483</v>
      </c>
    </row>
    <row r="3965" spans="1:10" x14ac:dyDescent="0.25">
      <c r="A3965" s="1">
        <v>42919.726099537038</v>
      </c>
      <c r="B3965">
        <v>18</v>
      </c>
      <c r="C3965">
        <f t="shared" si="244"/>
        <v>19</v>
      </c>
      <c r="D3965">
        <v>21</v>
      </c>
      <c r="E3965">
        <f t="shared" si="245"/>
        <v>22</v>
      </c>
      <c r="F3965">
        <v>19</v>
      </c>
      <c r="G3965">
        <f t="shared" si="246"/>
        <v>20</v>
      </c>
      <c r="H3965">
        <v>20</v>
      </c>
      <c r="I3965">
        <f t="shared" si="247"/>
        <v>21</v>
      </c>
      <c r="J3965">
        <v>2295.62</v>
      </c>
    </row>
    <row r="3966" spans="1:10" x14ac:dyDescent="0.25">
      <c r="A3966" s="1">
        <v>42919.726168981484</v>
      </c>
      <c r="B3966">
        <v>20</v>
      </c>
      <c r="C3966">
        <f t="shared" si="244"/>
        <v>21</v>
      </c>
      <c r="D3966">
        <v>23</v>
      </c>
      <c r="E3966">
        <f t="shared" si="245"/>
        <v>24</v>
      </c>
      <c r="F3966">
        <v>21</v>
      </c>
      <c r="G3966">
        <f t="shared" si="246"/>
        <v>22</v>
      </c>
      <c r="H3966">
        <v>22</v>
      </c>
      <c r="I3966">
        <f t="shared" si="247"/>
        <v>23</v>
      </c>
      <c r="J3966">
        <v>16911.2</v>
      </c>
    </row>
    <row r="3967" spans="1:10" x14ac:dyDescent="0.25">
      <c r="A3967" s="1">
        <v>42919.726215277777</v>
      </c>
      <c r="B3967">
        <v>24</v>
      </c>
      <c r="C3967">
        <f t="shared" si="244"/>
        <v>25</v>
      </c>
      <c r="D3967">
        <v>27</v>
      </c>
      <c r="E3967">
        <f t="shared" si="245"/>
        <v>28</v>
      </c>
      <c r="F3967">
        <v>25</v>
      </c>
      <c r="G3967">
        <f t="shared" si="246"/>
        <v>26</v>
      </c>
      <c r="H3967">
        <v>26</v>
      </c>
      <c r="I3967">
        <f t="shared" si="247"/>
        <v>27</v>
      </c>
      <c r="J3967">
        <v>2181.34</v>
      </c>
    </row>
    <row r="3968" spans="1:10" x14ac:dyDescent="0.25">
      <c r="A3968" s="1">
        <v>42919.726261574076</v>
      </c>
      <c r="B3968">
        <v>25</v>
      </c>
      <c r="C3968">
        <f t="shared" si="244"/>
        <v>26</v>
      </c>
      <c r="D3968">
        <v>28</v>
      </c>
      <c r="E3968">
        <f t="shared" si="245"/>
        <v>29</v>
      </c>
      <c r="F3968">
        <v>26</v>
      </c>
      <c r="G3968">
        <f t="shared" si="246"/>
        <v>27</v>
      </c>
      <c r="H3968">
        <v>27</v>
      </c>
      <c r="I3968">
        <f t="shared" si="247"/>
        <v>28</v>
      </c>
      <c r="J3968">
        <v>240.04400000000001</v>
      </c>
    </row>
    <row r="3969" spans="1:10" x14ac:dyDescent="0.25">
      <c r="A3969" s="1">
        <v>42919.739652777775</v>
      </c>
      <c r="B3969">
        <v>1</v>
      </c>
      <c r="C3969">
        <f t="shared" si="244"/>
        <v>2</v>
      </c>
      <c r="D3969">
        <v>4</v>
      </c>
      <c r="E3969">
        <f t="shared" si="245"/>
        <v>5</v>
      </c>
      <c r="F3969">
        <v>2</v>
      </c>
      <c r="G3969">
        <f t="shared" si="246"/>
        <v>3</v>
      </c>
      <c r="H3969">
        <v>3</v>
      </c>
      <c r="I3969">
        <f t="shared" si="247"/>
        <v>4</v>
      </c>
      <c r="J3969">
        <v>24.439699999999998</v>
      </c>
    </row>
    <row r="3970" spans="1:10" x14ac:dyDescent="0.25">
      <c r="A3970" s="1">
        <v>42919.739687499998</v>
      </c>
      <c r="B3970">
        <v>2</v>
      </c>
      <c r="C3970">
        <f t="shared" si="244"/>
        <v>3</v>
      </c>
      <c r="D3970">
        <v>5</v>
      </c>
      <c r="E3970">
        <f t="shared" si="245"/>
        <v>6</v>
      </c>
      <c r="F3970">
        <v>3</v>
      </c>
      <c r="G3970">
        <f t="shared" si="246"/>
        <v>4</v>
      </c>
      <c r="H3970">
        <v>4</v>
      </c>
      <c r="I3970">
        <f t="shared" si="247"/>
        <v>5</v>
      </c>
      <c r="J3970">
        <v>22387.3</v>
      </c>
    </row>
    <row r="3971" spans="1:10" x14ac:dyDescent="0.25">
      <c r="A3971" s="1">
        <v>42919.739733796298</v>
      </c>
      <c r="B3971">
        <v>6</v>
      </c>
      <c r="C3971">
        <f t="shared" ref="C3971:C4034" si="248">B3971+1</f>
        <v>7</v>
      </c>
      <c r="D3971">
        <v>9</v>
      </c>
      <c r="E3971">
        <f t="shared" ref="E3971:E4034" si="249">D3971+1</f>
        <v>10</v>
      </c>
      <c r="F3971">
        <v>7</v>
      </c>
      <c r="G3971">
        <f t="shared" ref="G3971:G4034" si="250">F3971+1</f>
        <v>8</v>
      </c>
      <c r="H3971">
        <v>8</v>
      </c>
      <c r="I3971">
        <f t="shared" ref="I3971:I4034" si="251">H3971+1</f>
        <v>9</v>
      </c>
      <c r="J3971">
        <v>24793.5</v>
      </c>
    </row>
    <row r="3972" spans="1:10" x14ac:dyDescent="0.25">
      <c r="A3972" s="1">
        <v>42919.739768518521</v>
      </c>
      <c r="B3972">
        <v>7</v>
      </c>
      <c r="C3972">
        <f t="shared" si="248"/>
        <v>8</v>
      </c>
      <c r="D3972">
        <v>10</v>
      </c>
      <c r="E3972">
        <f t="shared" si="249"/>
        <v>11</v>
      </c>
      <c r="F3972">
        <v>8</v>
      </c>
      <c r="G3972">
        <f t="shared" si="250"/>
        <v>9</v>
      </c>
      <c r="H3972">
        <v>9</v>
      </c>
      <c r="I3972">
        <f t="shared" si="251"/>
        <v>10</v>
      </c>
      <c r="J3972">
        <v>220.11099999999999</v>
      </c>
    </row>
    <row r="3973" spans="1:10" x14ac:dyDescent="0.25">
      <c r="A3973" s="1">
        <v>42919.739814814813</v>
      </c>
      <c r="B3973">
        <v>8</v>
      </c>
      <c r="C3973">
        <f t="shared" si="248"/>
        <v>9</v>
      </c>
      <c r="D3973">
        <v>11</v>
      </c>
      <c r="E3973">
        <f t="shared" si="249"/>
        <v>12</v>
      </c>
      <c r="F3973">
        <v>9</v>
      </c>
      <c r="G3973">
        <f t="shared" si="250"/>
        <v>10</v>
      </c>
      <c r="H3973">
        <v>10</v>
      </c>
      <c r="I3973">
        <f t="shared" si="251"/>
        <v>11</v>
      </c>
      <c r="J3973">
        <v>47077.9</v>
      </c>
    </row>
    <row r="3974" spans="1:10" x14ac:dyDescent="0.25">
      <c r="A3974" s="1">
        <v>42919.739895833336</v>
      </c>
      <c r="B3974">
        <v>13</v>
      </c>
      <c r="C3974">
        <f t="shared" si="248"/>
        <v>14</v>
      </c>
      <c r="D3974">
        <v>16</v>
      </c>
      <c r="E3974">
        <f t="shared" si="249"/>
        <v>17</v>
      </c>
      <c r="F3974">
        <v>14</v>
      </c>
      <c r="G3974">
        <f t="shared" si="250"/>
        <v>15</v>
      </c>
      <c r="H3974">
        <v>15</v>
      </c>
      <c r="I3974">
        <f t="shared" si="251"/>
        <v>16</v>
      </c>
      <c r="J3974">
        <v>47610.2</v>
      </c>
    </row>
    <row r="3975" spans="1:10" x14ac:dyDescent="0.25">
      <c r="A3975" s="1">
        <v>42919.739942129629</v>
      </c>
      <c r="B3975">
        <v>14</v>
      </c>
      <c r="C3975">
        <f t="shared" si="248"/>
        <v>15</v>
      </c>
      <c r="D3975">
        <v>17</v>
      </c>
      <c r="E3975">
        <f t="shared" si="249"/>
        <v>18</v>
      </c>
      <c r="F3975">
        <v>15</v>
      </c>
      <c r="G3975">
        <f t="shared" si="250"/>
        <v>16</v>
      </c>
      <c r="H3975">
        <v>16</v>
      </c>
      <c r="I3975">
        <f t="shared" si="251"/>
        <v>17</v>
      </c>
      <c r="J3975">
        <v>287.26</v>
      </c>
    </row>
    <row r="3976" spans="1:10" x14ac:dyDescent="0.25">
      <c r="A3976" s="1">
        <v>42919.739988425928</v>
      </c>
      <c r="B3976">
        <v>18</v>
      </c>
      <c r="C3976">
        <f t="shared" si="248"/>
        <v>19</v>
      </c>
      <c r="D3976">
        <v>21</v>
      </c>
      <c r="E3976">
        <f t="shared" si="249"/>
        <v>22</v>
      </c>
      <c r="F3976">
        <v>19</v>
      </c>
      <c r="G3976">
        <f t="shared" si="250"/>
        <v>20</v>
      </c>
      <c r="H3976">
        <v>20</v>
      </c>
      <c r="I3976">
        <f t="shared" si="251"/>
        <v>21</v>
      </c>
      <c r="J3976">
        <v>2161.7800000000002</v>
      </c>
    </row>
    <row r="3977" spans="1:10" x14ac:dyDescent="0.25">
      <c r="A3977" s="1">
        <v>42919.740069444444</v>
      </c>
      <c r="B3977">
        <v>20</v>
      </c>
      <c r="C3977">
        <f t="shared" si="248"/>
        <v>21</v>
      </c>
      <c r="D3977">
        <v>23</v>
      </c>
      <c r="E3977">
        <f t="shared" si="249"/>
        <v>24</v>
      </c>
      <c r="F3977">
        <v>21</v>
      </c>
      <c r="G3977">
        <f t="shared" si="250"/>
        <v>22</v>
      </c>
      <c r="H3977">
        <v>22</v>
      </c>
      <c r="I3977">
        <f t="shared" si="251"/>
        <v>23</v>
      </c>
      <c r="J3977">
        <v>16607.5</v>
      </c>
    </row>
    <row r="3978" spans="1:10" x14ac:dyDescent="0.25">
      <c r="A3978" s="1">
        <v>42919.740104166667</v>
      </c>
      <c r="B3978">
        <v>24</v>
      </c>
      <c r="C3978">
        <f t="shared" si="248"/>
        <v>25</v>
      </c>
      <c r="D3978">
        <v>27</v>
      </c>
      <c r="E3978">
        <f t="shared" si="249"/>
        <v>28</v>
      </c>
      <c r="F3978">
        <v>25</v>
      </c>
      <c r="G3978">
        <f t="shared" si="250"/>
        <v>26</v>
      </c>
      <c r="H3978">
        <v>26</v>
      </c>
      <c r="I3978">
        <f t="shared" si="251"/>
        <v>27</v>
      </c>
      <c r="J3978">
        <v>439.14699999999999</v>
      </c>
    </row>
    <row r="3979" spans="1:10" x14ac:dyDescent="0.25">
      <c r="A3979" s="1">
        <v>42919.74015046296</v>
      </c>
      <c r="B3979">
        <v>25</v>
      </c>
      <c r="C3979">
        <f t="shared" si="248"/>
        <v>26</v>
      </c>
      <c r="D3979">
        <v>28</v>
      </c>
      <c r="E3979">
        <f t="shared" si="249"/>
        <v>29</v>
      </c>
      <c r="F3979">
        <v>26</v>
      </c>
      <c r="G3979">
        <f t="shared" si="250"/>
        <v>27</v>
      </c>
      <c r="H3979">
        <v>27</v>
      </c>
      <c r="I3979">
        <f t="shared" si="251"/>
        <v>28</v>
      </c>
      <c r="J3979">
        <v>244.32400000000001</v>
      </c>
    </row>
    <row r="3980" spans="1:10" x14ac:dyDescent="0.25">
      <c r="A3980" s="1">
        <v>42919.753553240742</v>
      </c>
      <c r="B3980">
        <v>1</v>
      </c>
      <c r="C3980">
        <f t="shared" si="248"/>
        <v>2</v>
      </c>
      <c r="D3980">
        <v>4</v>
      </c>
      <c r="E3980">
        <f t="shared" si="249"/>
        <v>5</v>
      </c>
      <c r="F3980">
        <v>2</v>
      </c>
      <c r="G3980">
        <f t="shared" si="250"/>
        <v>3</v>
      </c>
      <c r="H3980">
        <v>3</v>
      </c>
      <c r="I3980">
        <f t="shared" si="251"/>
        <v>4</v>
      </c>
      <c r="J3980">
        <v>22.339600000000001</v>
      </c>
    </row>
    <row r="3981" spans="1:10" x14ac:dyDescent="0.25">
      <c r="A3981" s="1">
        <v>42919.753587962965</v>
      </c>
      <c r="B3981">
        <v>2</v>
      </c>
      <c r="C3981">
        <f t="shared" si="248"/>
        <v>3</v>
      </c>
      <c r="D3981">
        <v>5</v>
      </c>
      <c r="E3981">
        <f t="shared" si="249"/>
        <v>6</v>
      </c>
      <c r="F3981">
        <v>3</v>
      </c>
      <c r="G3981">
        <f t="shared" si="250"/>
        <v>4</v>
      </c>
      <c r="H3981">
        <v>4</v>
      </c>
      <c r="I3981">
        <f t="shared" si="251"/>
        <v>5</v>
      </c>
      <c r="J3981">
        <v>22091</v>
      </c>
    </row>
    <row r="3982" spans="1:10" x14ac:dyDescent="0.25">
      <c r="A3982" s="1">
        <v>42919.753622685188</v>
      </c>
      <c r="B3982">
        <v>6</v>
      </c>
      <c r="C3982">
        <f t="shared" si="248"/>
        <v>7</v>
      </c>
      <c r="D3982">
        <v>9</v>
      </c>
      <c r="E3982">
        <f t="shared" si="249"/>
        <v>10</v>
      </c>
      <c r="F3982">
        <v>7</v>
      </c>
      <c r="G3982">
        <f t="shared" si="250"/>
        <v>8</v>
      </c>
      <c r="H3982">
        <v>8</v>
      </c>
      <c r="I3982">
        <f t="shared" si="251"/>
        <v>9</v>
      </c>
      <c r="J3982">
        <v>24285.200000000001</v>
      </c>
    </row>
    <row r="3983" spans="1:10" x14ac:dyDescent="0.25">
      <c r="A3983" s="1">
        <v>42919.753668981481</v>
      </c>
      <c r="B3983">
        <v>7</v>
      </c>
      <c r="C3983">
        <f t="shared" si="248"/>
        <v>8</v>
      </c>
      <c r="D3983">
        <v>10</v>
      </c>
      <c r="E3983">
        <f t="shared" si="249"/>
        <v>11</v>
      </c>
      <c r="F3983">
        <v>8</v>
      </c>
      <c r="G3983">
        <f t="shared" si="250"/>
        <v>9</v>
      </c>
      <c r="H3983">
        <v>9</v>
      </c>
      <c r="I3983">
        <f t="shared" si="251"/>
        <v>10</v>
      </c>
      <c r="J3983">
        <v>284.52699999999999</v>
      </c>
    </row>
    <row r="3984" spans="1:10" x14ac:dyDescent="0.25">
      <c r="A3984" s="1">
        <v>42919.753703703704</v>
      </c>
      <c r="B3984">
        <v>8</v>
      </c>
      <c r="C3984">
        <f t="shared" si="248"/>
        <v>9</v>
      </c>
      <c r="D3984">
        <v>11</v>
      </c>
      <c r="E3984">
        <f t="shared" si="249"/>
        <v>12</v>
      </c>
      <c r="F3984">
        <v>9</v>
      </c>
      <c r="G3984">
        <f t="shared" si="250"/>
        <v>10</v>
      </c>
      <c r="H3984">
        <v>10</v>
      </c>
      <c r="I3984">
        <f t="shared" si="251"/>
        <v>11</v>
      </c>
      <c r="J3984">
        <v>47944</v>
      </c>
    </row>
    <row r="3985" spans="1:10" x14ac:dyDescent="0.25">
      <c r="A3985" s="1">
        <v>42919.75377314815</v>
      </c>
      <c r="B3985">
        <v>13</v>
      </c>
      <c r="C3985">
        <f t="shared" si="248"/>
        <v>14</v>
      </c>
      <c r="D3985">
        <v>16</v>
      </c>
      <c r="E3985">
        <f t="shared" si="249"/>
        <v>17</v>
      </c>
      <c r="F3985">
        <v>14</v>
      </c>
      <c r="G3985">
        <f t="shared" si="250"/>
        <v>15</v>
      </c>
      <c r="H3985">
        <v>15</v>
      </c>
      <c r="I3985">
        <f t="shared" si="251"/>
        <v>16</v>
      </c>
      <c r="J3985">
        <v>46746.9</v>
      </c>
    </row>
    <row r="3986" spans="1:10" x14ac:dyDescent="0.25">
      <c r="A3986" s="1">
        <v>42919.753819444442</v>
      </c>
      <c r="B3986">
        <v>14</v>
      </c>
      <c r="C3986">
        <f t="shared" si="248"/>
        <v>15</v>
      </c>
      <c r="D3986">
        <v>17</v>
      </c>
      <c r="E3986">
        <f t="shared" si="249"/>
        <v>18</v>
      </c>
      <c r="F3986">
        <v>15</v>
      </c>
      <c r="G3986">
        <f t="shared" si="250"/>
        <v>16</v>
      </c>
      <c r="H3986">
        <v>16</v>
      </c>
      <c r="I3986">
        <f t="shared" si="251"/>
        <v>17</v>
      </c>
      <c r="J3986">
        <v>288.98099999999999</v>
      </c>
    </row>
    <row r="3987" spans="1:10" x14ac:dyDescent="0.25">
      <c r="A3987" s="1">
        <v>42919.753854166665</v>
      </c>
      <c r="B3987">
        <v>18</v>
      </c>
      <c r="C3987">
        <f t="shared" si="248"/>
        <v>19</v>
      </c>
      <c r="D3987">
        <v>21</v>
      </c>
      <c r="E3987">
        <f t="shared" si="249"/>
        <v>22</v>
      </c>
      <c r="F3987">
        <v>19</v>
      </c>
      <c r="G3987">
        <f t="shared" si="250"/>
        <v>20</v>
      </c>
      <c r="H3987">
        <v>20</v>
      </c>
      <c r="I3987">
        <f t="shared" si="251"/>
        <v>21</v>
      </c>
      <c r="J3987">
        <v>2417.69</v>
      </c>
    </row>
    <row r="3988" spans="1:10" x14ac:dyDescent="0.25">
      <c r="A3988" s="1">
        <v>42919.753935185188</v>
      </c>
      <c r="B3988">
        <v>20</v>
      </c>
      <c r="C3988">
        <f t="shared" si="248"/>
        <v>21</v>
      </c>
      <c r="D3988">
        <v>23</v>
      </c>
      <c r="E3988">
        <f t="shared" si="249"/>
        <v>24</v>
      </c>
      <c r="F3988">
        <v>21</v>
      </c>
      <c r="G3988">
        <f t="shared" si="250"/>
        <v>22</v>
      </c>
      <c r="H3988">
        <v>22</v>
      </c>
      <c r="I3988">
        <f t="shared" si="251"/>
        <v>23</v>
      </c>
      <c r="J3988">
        <v>16633.599999999999</v>
      </c>
    </row>
    <row r="3989" spans="1:10" x14ac:dyDescent="0.25">
      <c r="A3989" s="1">
        <v>42919.753981481481</v>
      </c>
      <c r="B3989">
        <v>24</v>
      </c>
      <c r="C3989">
        <f t="shared" si="248"/>
        <v>25</v>
      </c>
      <c r="D3989">
        <v>27</v>
      </c>
      <c r="E3989">
        <f t="shared" si="249"/>
        <v>28</v>
      </c>
      <c r="F3989">
        <v>25</v>
      </c>
      <c r="G3989">
        <f t="shared" si="250"/>
        <v>26</v>
      </c>
      <c r="H3989">
        <v>26</v>
      </c>
      <c r="I3989">
        <f t="shared" si="251"/>
        <v>27</v>
      </c>
      <c r="J3989">
        <v>376.80200000000002</v>
      </c>
    </row>
    <row r="3990" spans="1:10" x14ac:dyDescent="0.25">
      <c r="A3990" s="1">
        <v>42919.754016203704</v>
      </c>
      <c r="B3990">
        <v>25</v>
      </c>
      <c r="C3990">
        <f t="shared" si="248"/>
        <v>26</v>
      </c>
      <c r="D3990">
        <v>28</v>
      </c>
      <c r="E3990">
        <f t="shared" si="249"/>
        <v>29</v>
      </c>
      <c r="F3990">
        <v>26</v>
      </c>
      <c r="G3990">
        <f t="shared" si="250"/>
        <v>27</v>
      </c>
      <c r="H3990">
        <v>27</v>
      </c>
      <c r="I3990">
        <f t="shared" si="251"/>
        <v>28</v>
      </c>
      <c r="J3990">
        <v>110.241</v>
      </c>
    </row>
    <row r="3991" spans="1:10" x14ac:dyDescent="0.25">
      <c r="A3991" s="1">
        <v>42919.767430555556</v>
      </c>
      <c r="B3991">
        <v>1</v>
      </c>
      <c r="C3991">
        <f t="shared" si="248"/>
        <v>2</v>
      </c>
      <c r="D3991">
        <v>4</v>
      </c>
      <c r="E3991">
        <f t="shared" si="249"/>
        <v>5</v>
      </c>
      <c r="F3991">
        <v>2</v>
      </c>
      <c r="G3991">
        <f t="shared" si="250"/>
        <v>3</v>
      </c>
      <c r="H3991">
        <v>3</v>
      </c>
      <c r="I3991">
        <f t="shared" si="251"/>
        <v>4</v>
      </c>
      <c r="J3991">
        <v>21.439299999999999</v>
      </c>
    </row>
    <row r="3992" spans="1:10" x14ac:dyDescent="0.25">
      <c r="A3992" s="1">
        <v>42919.767476851855</v>
      </c>
      <c r="B3992">
        <v>2</v>
      </c>
      <c r="C3992">
        <f t="shared" si="248"/>
        <v>3</v>
      </c>
      <c r="D3992">
        <v>5</v>
      </c>
      <c r="E3992">
        <f t="shared" si="249"/>
        <v>6</v>
      </c>
      <c r="F3992">
        <v>3</v>
      </c>
      <c r="G3992">
        <f t="shared" si="250"/>
        <v>4</v>
      </c>
      <c r="H3992">
        <v>4</v>
      </c>
      <c r="I3992">
        <f t="shared" si="251"/>
        <v>5</v>
      </c>
      <c r="J3992">
        <v>21391.1</v>
      </c>
    </row>
    <row r="3993" spans="1:10" x14ac:dyDescent="0.25">
      <c r="A3993" s="1">
        <v>42919.767511574071</v>
      </c>
      <c r="B3993">
        <v>6</v>
      </c>
      <c r="C3993">
        <f t="shared" si="248"/>
        <v>7</v>
      </c>
      <c r="D3993">
        <v>9</v>
      </c>
      <c r="E3993">
        <f t="shared" si="249"/>
        <v>10</v>
      </c>
      <c r="F3993">
        <v>7</v>
      </c>
      <c r="G3993">
        <f t="shared" si="250"/>
        <v>8</v>
      </c>
      <c r="H3993">
        <v>8</v>
      </c>
      <c r="I3993">
        <f t="shared" si="251"/>
        <v>9</v>
      </c>
      <c r="J3993">
        <v>24638.799999999999</v>
      </c>
    </row>
    <row r="3994" spans="1:10" x14ac:dyDescent="0.25">
      <c r="A3994" s="1">
        <v>42919.767546296294</v>
      </c>
      <c r="B3994">
        <v>7</v>
      </c>
      <c r="C3994">
        <f t="shared" si="248"/>
        <v>8</v>
      </c>
      <c r="D3994">
        <v>10</v>
      </c>
      <c r="E3994">
        <f t="shared" si="249"/>
        <v>11</v>
      </c>
      <c r="F3994">
        <v>8</v>
      </c>
      <c r="G3994">
        <f t="shared" si="250"/>
        <v>9</v>
      </c>
      <c r="H3994">
        <v>9</v>
      </c>
      <c r="I3994">
        <f t="shared" si="251"/>
        <v>10</v>
      </c>
      <c r="J3994">
        <v>169.375</v>
      </c>
    </row>
    <row r="3995" spans="1:10" x14ac:dyDescent="0.25">
      <c r="A3995" s="1">
        <v>42919.767592592594</v>
      </c>
      <c r="B3995">
        <v>8</v>
      </c>
      <c r="C3995">
        <f t="shared" si="248"/>
        <v>9</v>
      </c>
      <c r="D3995">
        <v>11</v>
      </c>
      <c r="E3995">
        <f t="shared" si="249"/>
        <v>12</v>
      </c>
      <c r="F3995">
        <v>9</v>
      </c>
      <c r="G3995">
        <f t="shared" si="250"/>
        <v>10</v>
      </c>
      <c r="H3995">
        <v>10</v>
      </c>
      <c r="I3995">
        <f t="shared" si="251"/>
        <v>11</v>
      </c>
      <c r="J3995">
        <v>48959.6</v>
      </c>
    </row>
    <row r="3996" spans="1:10" x14ac:dyDescent="0.25">
      <c r="A3996" s="1">
        <v>42919.767685185187</v>
      </c>
      <c r="B3996">
        <v>13</v>
      </c>
      <c r="C3996">
        <f t="shared" si="248"/>
        <v>14</v>
      </c>
      <c r="D3996">
        <v>16</v>
      </c>
      <c r="E3996">
        <f t="shared" si="249"/>
        <v>17</v>
      </c>
      <c r="F3996">
        <v>14</v>
      </c>
      <c r="G3996">
        <f t="shared" si="250"/>
        <v>15</v>
      </c>
      <c r="H3996">
        <v>15</v>
      </c>
      <c r="I3996">
        <f t="shared" si="251"/>
        <v>16</v>
      </c>
      <c r="J3996">
        <v>47669.1</v>
      </c>
    </row>
    <row r="3997" spans="1:10" x14ac:dyDescent="0.25">
      <c r="A3997" s="1">
        <v>42919.767731481479</v>
      </c>
      <c r="B3997">
        <v>14</v>
      </c>
      <c r="C3997">
        <f t="shared" si="248"/>
        <v>15</v>
      </c>
      <c r="D3997">
        <v>17</v>
      </c>
      <c r="E3997">
        <f t="shared" si="249"/>
        <v>18</v>
      </c>
      <c r="F3997">
        <v>15</v>
      </c>
      <c r="G3997">
        <f t="shared" si="250"/>
        <v>16</v>
      </c>
      <c r="H3997">
        <v>16</v>
      </c>
      <c r="I3997">
        <f t="shared" si="251"/>
        <v>17</v>
      </c>
      <c r="J3997">
        <v>287.71699999999998</v>
      </c>
    </row>
    <row r="3998" spans="1:10" x14ac:dyDescent="0.25">
      <c r="A3998" s="1">
        <v>42919.767766203702</v>
      </c>
      <c r="B3998">
        <v>18</v>
      </c>
      <c r="C3998">
        <f t="shared" si="248"/>
        <v>19</v>
      </c>
      <c r="D3998">
        <v>21</v>
      </c>
      <c r="E3998">
        <f t="shared" si="249"/>
        <v>22</v>
      </c>
      <c r="F3998">
        <v>19</v>
      </c>
      <c r="G3998">
        <f t="shared" si="250"/>
        <v>20</v>
      </c>
      <c r="H3998">
        <v>20</v>
      </c>
      <c r="I3998">
        <f t="shared" si="251"/>
        <v>21</v>
      </c>
      <c r="J3998">
        <v>2359.4899999999998</v>
      </c>
    </row>
    <row r="3999" spans="1:10" x14ac:dyDescent="0.25">
      <c r="A3999" s="1">
        <v>42919.767847222225</v>
      </c>
      <c r="B3999">
        <v>20</v>
      </c>
      <c r="C3999">
        <f t="shared" si="248"/>
        <v>21</v>
      </c>
      <c r="D3999">
        <v>23</v>
      </c>
      <c r="E3999">
        <f t="shared" si="249"/>
        <v>24</v>
      </c>
      <c r="F3999">
        <v>21</v>
      </c>
      <c r="G3999">
        <f t="shared" si="250"/>
        <v>22</v>
      </c>
      <c r="H3999">
        <v>22</v>
      </c>
      <c r="I3999">
        <f t="shared" si="251"/>
        <v>23</v>
      </c>
      <c r="J3999">
        <v>16632.2</v>
      </c>
    </row>
    <row r="4000" spans="1:10" x14ac:dyDescent="0.25">
      <c r="A4000" s="1">
        <v>42919.767893518518</v>
      </c>
      <c r="B4000">
        <v>24</v>
      </c>
      <c r="C4000">
        <f t="shared" si="248"/>
        <v>25</v>
      </c>
      <c r="D4000">
        <v>27</v>
      </c>
      <c r="E4000">
        <f t="shared" si="249"/>
        <v>28</v>
      </c>
      <c r="F4000">
        <v>25</v>
      </c>
      <c r="G4000">
        <f t="shared" si="250"/>
        <v>26</v>
      </c>
      <c r="H4000">
        <v>26</v>
      </c>
      <c r="I4000">
        <f t="shared" si="251"/>
        <v>27</v>
      </c>
      <c r="J4000">
        <v>412.78300000000002</v>
      </c>
    </row>
    <row r="4001" spans="1:10" x14ac:dyDescent="0.25">
      <c r="A4001" s="1">
        <v>42919.767928240741</v>
      </c>
      <c r="B4001">
        <v>25</v>
      </c>
      <c r="C4001">
        <f t="shared" si="248"/>
        <v>26</v>
      </c>
      <c r="D4001">
        <v>28</v>
      </c>
      <c r="E4001">
        <f t="shared" si="249"/>
        <v>29</v>
      </c>
      <c r="F4001">
        <v>26</v>
      </c>
      <c r="G4001">
        <f t="shared" si="250"/>
        <v>27</v>
      </c>
      <c r="H4001">
        <v>27</v>
      </c>
      <c r="I4001">
        <f t="shared" si="251"/>
        <v>28</v>
      </c>
      <c r="J4001">
        <v>261.18900000000002</v>
      </c>
    </row>
    <row r="4002" spans="1:10" x14ac:dyDescent="0.25">
      <c r="A4002" s="1">
        <v>42919.781331018516</v>
      </c>
      <c r="B4002">
        <v>1</v>
      </c>
      <c r="C4002">
        <f t="shared" si="248"/>
        <v>2</v>
      </c>
      <c r="D4002">
        <v>4</v>
      </c>
      <c r="E4002">
        <f t="shared" si="249"/>
        <v>5</v>
      </c>
      <c r="F4002">
        <v>2</v>
      </c>
      <c r="G4002">
        <f t="shared" si="250"/>
        <v>3</v>
      </c>
      <c r="H4002">
        <v>3</v>
      </c>
      <c r="I4002">
        <f t="shared" si="251"/>
        <v>4</v>
      </c>
      <c r="J4002">
        <v>22.636399999999998</v>
      </c>
    </row>
    <row r="4003" spans="1:10" x14ac:dyDescent="0.25">
      <c r="A4003" s="1">
        <v>42919.781365740739</v>
      </c>
      <c r="B4003">
        <v>2</v>
      </c>
      <c r="C4003">
        <f t="shared" si="248"/>
        <v>3</v>
      </c>
      <c r="D4003">
        <v>5</v>
      </c>
      <c r="E4003">
        <f t="shared" si="249"/>
        <v>6</v>
      </c>
      <c r="F4003">
        <v>3</v>
      </c>
      <c r="G4003">
        <f t="shared" si="250"/>
        <v>4</v>
      </c>
      <c r="H4003">
        <v>4</v>
      </c>
      <c r="I4003">
        <f t="shared" si="251"/>
        <v>5</v>
      </c>
      <c r="J4003">
        <v>20977.3</v>
      </c>
    </row>
    <row r="4004" spans="1:10" x14ac:dyDescent="0.25">
      <c r="A4004" s="1">
        <v>42919.781400462962</v>
      </c>
      <c r="B4004">
        <v>6</v>
      </c>
      <c r="C4004">
        <f t="shared" si="248"/>
        <v>7</v>
      </c>
      <c r="D4004">
        <v>9</v>
      </c>
      <c r="E4004">
        <f t="shared" si="249"/>
        <v>10</v>
      </c>
      <c r="F4004">
        <v>7</v>
      </c>
      <c r="G4004">
        <f t="shared" si="250"/>
        <v>8</v>
      </c>
      <c r="H4004">
        <v>8</v>
      </c>
      <c r="I4004">
        <f t="shared" si="251"/>
        <v>9</v>
      </c>
      <c r="J4004">
        <v>24274.7</v>
      </c>
    </row>
    <row r="4005" spans="1:10" x14ac:dyDescent="0.25">
      <c r="A4005" s="1">
        <v>42919.781446759262</v>
      </c>
      <c r="B4005">
        <v>7</v>
      </c>
      <c r="C4005">
        <f t="shared" si="248"/>
        <v>8</v>
      </c>
      <c r="D4005">
        <v>10</v>
      </c>
      <c r="E4005">
        <f t="shared" si="249"/>
        <v>11</v>
      </c>
      <c r="F4005">
        <v>8</v>
      </c>
      <c r="G4005">
        <f t="shared" si="250"/>
        <v>9</v>
      </c>
      <c r="H4005">
        <v>9</v>
      </c>
      <c r="I4005">
        <f t="shared" si="251"/>
        <v>10</v>
      </c>
      <c r="J4005">
        <v>207.84399999999999</v>
      </c>
    </row>
    <row r="4006" spans="1:10" x14ac:dyDescent="0.25">
      <c r="A4006" s="1">
        <v>42919.781481481485</v>
      </c>
      <c r="B4006">
        <v>8</v>
      </c>
      <c r="C4006">
        <f t="shared" si="248"/>
        <v>9</v>
      </c>
      <c r="D4006">
        <v>11</v>
      </c>
      <c r="E4006">
        <f t="shared" si="249"/>
        <v>12</v>
      </c>
      <c r="F4006">
        <v>9</v>
      </c>
      <c r="G4006">
        <f t="shared" si="250"/>
        <v>10</v>
      </c>
      <c r="H4006">
        <v>10</v>
      </c>
      <c r="I4006">
        <f t="shared" si="251"/>
        <v>11</v>
      </c>
      <c r="J4006">
        <v>47613.3</v>
      </c>
    </row>
    <row r="4007" spans="1:10" x14ac:dyDescent="0.25">
      <c r="A4007" s="1">
        <v>42919.781574074077</v>
      </c>
      <c r="B4007">
        <v>13</v>
      </c>
      <c r="C4007">
        <f t="shared" si="248"/>
        <v>14</v>
      </c>
      <c r="D4007">
        <v>16</v>
      </c>
      <c r="E4007">
        <f t="shared" si="249"/>
        <v>17</v>
      </c>
      <c r="F4007">
        <v>14</v>
      </c>
      <c r="G4007">
        <f t="shared" si="250"/>
        <v>15</v>
      </c>
      <c r="H4007">
        <v>15</v>
      </c>
      <c r="I4007">
        <f t="shared" si="251"/>
        <v>16</v>
      </c>
      <c r="J4007">
        <v>47573.7</v>
      </c>
    </row>
    <row r="4008" spans="1:10" x14ac:dyDescent="0.25">
      <c r="A4008" s="1">
        <v>42919.78162037037</v>
      </c>
      <c r="B4008">
        <v>14</v>
      </c>
      <c r="C4008">
        <f t="shared" si="248"/>
        <v>15</v>
      </c>
      <c r="D4008">
        <v>17</v>
      </c>
      <c r="E4008">
        <f t="shared" si="249"/>
        <v>18</v>
      </c>
      <c r="F4008">
        <v>15</v>
      </c>
      <c r="G4008">
        <f t="shared" si="250"/>
        <v>16</v>
      </c>
      <c r="H4008">
        <v>16</v>
      </c>
      <c r="I4008">
        <f t="shared" si="251"/>
        <v>17</v>
      </c>
      <c r="J4008">
        <v>291.10700000000003</v>
      </c>
    </row>
    <row r="4009" spans="1:10" x14ac:dyDescent="0.25">
      <c r="A4009" s="1">
        <v>42919.781655092593</v>
      </c>
      <c r="B4009">
        <v>18</v>
      </c>
      <c r="C4009">
        <f t="shared" si="248"/>
        <v>19</v>
      </c>
      <c r="D4009">
        <v>21</v>
      </c>
      <c r="E4009">
        <f t="shared" si="249"/>
        <v>22</v>
      </c>
      <c r="F4009">
        <v>19</v>
      </c>
      <c r="G4009">
        <f t="shared" si="250"/>
        <v>20</v>
      </c>
      <c r="H4009">
        <v>20</v>
      </c>
      <c r="I4009">
        <f t="shared" si="251"/>
        <v>21</v>
      </c>
      <c r="J4009">
        <v>436.08300000000003</v>
      </c>
    </row>
    <row r="4010" spans="1:10" x14ac:dyDescent="0.25">
      <c r="A4010" s="1">
        <v>42919.781736111108</v>
      </c>
      <c r="B4010">
        <v>20</v>
      </c>
      <c r="C4010">
        <f t="shared" si="248"/>
        <v>21</v>
      </c>
      <c r="D4010">
        <v>23</v>
      </c>
      <c r="E4010">
        <f t="shared" si="249"/>
        <v>24</v>
      </c>
      <c r="F4010">
        <v>21</v>
      </c>
      <c r="G4010">
        <f t="shared" si="250"/>
        <v>22</v>
      </c>
      <c r="H4010">
        <v>22</v>
      </c>
      <c r="I4010">
        <f t="shared" si="251"/>
        <v>23</v>
      </c>
      <c r="J4010">
        <v>16928.400000000001</v>
      </c>
    </row>
    <row r="4011" spans="1:10" x14ac:dyDescent="0.25">
      <c r="A4011" s="1">
        <v>42919.781770833331</v>
      </c>
      <c r="B4011">
        <v>24</v>
      </c>
      <c r="C4011">
        <f t="shared" si="248"/>
        <v>25</v>
      </c>
      <c r="D4011">
        <v>27</v>
      </c>
      <c r="E4011">
        <f t="shared" si="249"/>
        <v>28</v>
      </c>
      <c r="F4011">
        <v>25</v>
      </c>
      <c r="G4011">
        <f t="shared" si="250"/>
        <v>26</v>
      </c>
      <c r="H4011">
        <v>26</v>
      </c>
      <c r="I4011">
        <f t="shared" si="251"/>
        <v>27</v>
      </c>
      <c r="J4011">
        <v>360.25700000000001</v>
      </c>
    </row>
    <row r="4012" spans="1:10" x14ac:dyDescent="0.25">
      <c r="A4012" s="1">
        <v>42919.781817129631</v>
      </c>
      <c r="B4012">
        <v>25</v>
      </c>
      <c r="C4012">
        <f t="shared" si="248"/>
        <v>26</v>
      </c>
      <c r="D4012">
        <v>28</v>
      </c>
      <c r="E4012">
        <f t="shared" si="249"/>
        <v>29</v>
      </c>
      <c r="F4012">
        <v>26</v>
      </c>
      <c r="G4012">
        <f t="shared" si="250"/>
        <v>27</v>
      </c>
      <c r="H4012">
        <v>27</v>
      </c>
      <c r="I4012">
        <f t="shared" si="251"/>
        <v>28</v>
      </c>
      <c r="J4012">
        <v>206.62100000000001</v>
      </c>
    </row>
    <row r="4013" spans="1:10" x14ac:dyDescent="0.25">
      <c r="A4013" s="1">
        <v>42919.795208333337</v>
      </c>
      <c r="B4013">
        <v>1</v>
      </c>
      <c r="C4013">
        <f t="shared" si="248"/>
        <v>2</v>
      </c>
      <c r="D4013">
        <v>4</v>
      </c>
      <c r="E4013">
        <f t="shared" si="249"/>
        <v>5</v>
      </c>
      <c r="F4013">
        <v>2</v>
      </c>
      <c r="G4013">
        <f t="shared" si="250"/>
        <v>3</v>
      </c>
      <c r="H4013">
        <v>3</v>
      </c>
      <c r="I4013">
        <f t="shared" si="251"/>
        <v>4</v>
      </c>
      <c r="J4013">
        <v>19.446200000000001</v>
      </c>
    </row>
    <row r="4014" spans="1:10" x14ac:dyDescent="0.25">
      <c r="A4014" s="1">
        <v>42919.795254629629</v>
      </c>
      <c r="B4014">
        <v>2</v>
      </c>
      <c r="C4014">
        <f t="shared" si="248"/>
        <v>3</v>
      </c>
      <c r="D4014">
        <v>5</v>
      </c>
      <c r="E4014">
        <f t="shared" si="249"/>
        <v>6</v>
      </c>
      <c r="F4014">
        <v>3</v>
      </c>
      <c r="G4014">
        <f t="shared" si="250"/>
        <v>4</v>
      </c>
      <c r="H4014">
        <v>4</v>
      </c>
      <c r="I4014">
        <f t="shared" si="251"/>
        <v>5</v>
      </c>
      <c r="J4014">
        <v>22123</v>
      </c>
    </row>
    <row r="4015" spans="1:10" x14ac:dyDescent="0.25">
      <c r="A4015" s="1">
        <v>42919.795289351852</v>
      </c>
      <c r="B4015">
        <v>6</v>
      </c>
      <c r="C4015">
        <f t="shared" si="248"/>
        <v>7</v>
      </c>
      <c r="D4015">
        <v>9</v>
      </c>
      <c r="E4015">
        <f t="shared" si="249"/>
        <v>10</v>
      </c>
      <c r="F4015">
        <v>7</v>
      </c>
      <c r="G4015">
        <f t="shared" si="250"/>
        <v>8</v>
      </c>
      <c r="H4015">
        <v>8</v>
      </c>
      <c r="I4015">
        <f t="shared" si="251"/>
        <v>9</v>
      </c>
      <c r="J4015">
        <v>23960</v>
      </c>
    </row>
    <row r="4016" spans="1:10" x14ac:dyDescent="0.25">
      <c r="A4016" s="1">
        <v>42919.795335648145</v>
      </c>
      <c r="B4016">
        <v>7</v>
      </c>
      <c r="C4016">
        <f t="shared" si="248"/>
        <v>8</v>
      </c>
      <c r="D4016">
        <v>10</v>
      </c>
      <c r="E4016">
        <f t="shared" si="249"/>
        <v>11</v>
      </c>
      <c r="F4016">
        <v>8</v>
      </c>
      <c r="G4016">
        <f t="shared" si="250"/>
        <v>9</v>
      </c>
      <c r="H4016">
        <v>9</v>
      </c>
      <c r="I4016">
        <f t="shared" si="251"/>
        <v>10</v>
      </c>
      <c r="J4016">
        <v>178.49100000000001</v>
      </c>
    </row>
    <row r="4017" spans="1:10" x14ac:dyDescent="0.25">
      <c r="A4017" s="1">
        <v>42919.795370370368</v>
      </c>
      <c r="B4017">
        <v>8</v>
      </c>
      <c r="C4017">
        <f t="shared" si="248"/>
        <v>9</v>
      </c>
      <c r="D4017">
        <v>11</v>
      </c>
      <c r="E4017">
        <f t="shared" si="249"/>
        <v>12</v>
      </c>
      <c r="F4017">
        <v>9</v>
      </c>
      <c r="G4017">
        <f t="shared" si="250"/>
        <v>10</v>
      </c>
      <c r="H4017">
        <v>10</v>
      </c>
      <c r="I4017">
        <f t="shared" si="251"/>
        <v>11</v>
      </c>
      <c r="J4017">
        <v>46818.9</v>
      </c>
    </row>
    <row r="4018" spans="1:10" x14ac:dyDescent="0.25">
      <c r="A4018" s="1">
        <v>42919.795451388891</v>
      </c>
      <c r="B4018">
        <v>13</v>
      </c>
      <c r="C4018">
        <f t="shared" si="248"/>
        <v>14</v>
      </c>
      <c r="D4018">
        <v>16</v>
      </c>
      <c r="E4018">
        <f t="shared" si="249"/>
        <v>17</v>
      </c>
      <c r="F4018">
        <v>14</v>
      </c>
      <c r="G4018">
        <f t="shared" si="250"/>
        <v>15</v>
      </c>
      <c r="H4018">
        <v>15</v>
      </c>
      <c r="I4018">
        <f t="shared" si="251"/>
        <v>16</v>
      </c>
      <c r="J4018">
        <v>46706.8</v>
      </c>
    </row>
    <row r="4019" spans="1:10" x14ac:dyDescent="0.25">
      <c r="A4019" s="1">
        <v>42919.795497685183</v>
      </c>
      <c r="B4019">
        <v>14</v>
      </c>
      <c r="C4019">
        <f t="shared" si="248"/>
        <v>15</v>
      </c>
      <c r="D4019">
        <v>17</v>
      </c>
      <c r="E4019">
        <f t="shared" si="249"/>
        <v>18</v>
      </c>
      <c r="F4019">
        <v>15</v>
      </c>
      <c r="G4019">
        <f t="shared" si="250"/>
        <v>16</v>
      </c>
      <c r="H4019">
        <v>16</v>
      </c>
      <c r="I4019">
        <f t="shared" si="251"/>
        <v>17</v>
      </c>
      <c r="J4019">
        <v>289.94499999999999</v>
      </c>
    </row>
    <row r="4020" spans="1:10" x14ac:dyDescent="0.25">
      <c r="A4020" s="1">
        <v>42919.795532407406</v>
      </c>
      <c r="B4020">
        <v>18</v>
      </c>
      <c r="C4020">
        <f t="shared" si="248"/>
        <v>19</v>
      </c>
      <c r="D4020">
        <v>21</v>
      </c>
      <c r="E4020">
        <f t="shared" si="249"/>
        <v>22</v>
      </c>
      <c r="F4020">
        <v>19</v>
      </c>
      <c r="G4020">
        <f t="shared" si="250"/>
        <v>20</v>
      </c>
      <c r="H4020">
        <v>20</v>
      </c>
      <c r="I4020">
        <f t="shared" si="251"/>
        <v>21</v>
      </c>
      <c r="J4020">
        <v>2338.69</v>
      </c>
    </row>
    <row r="4021" spans="1:10" x14ac:dyDescent="0.25">
      <c r="A4021" s="1">
        <v>42919.795613425929</v>
      </c>
      <c r="B4021">
        <v>20</v>
      </c>
      <c r="C4021">
        <f t="shared" si="248"/>
        <v>21</v>
      </c>
      <c r="D4021">
        <v>23</v>
      </c>
      <c r="E4021">
        <f t="shared" si="249"/>
        <v>24</v>
      </c>
      <c r="F4021">
        <v>21</v>
      </c>
      <c r="G4021">
        <f t="shared" si="250"/>
        <v>22</v>
      </c>
      <c r="H4021">
        <v>22</v>
      </c>
      <c r="I4021">
        <f t="shared" si="251"/>
        <v>23</v>
      </c>
      <c r="J4021">
        <v>16947.599999999999</v>
      </c>
    </row>
    <row r="4022" spans="1:10" x14ac:dyDescent="0.25">
      <c r="A4022" s="1">
        <v>42919.795648148145</v>
      </c>
      <c r="B4022">
        <v>24</v>
      </c>
      <c r="C4022">
        <f t="shared" si="248"/>
        <v>25</v>
      </c>
      <c r="D4022">
        <v>27</v>
      </c>
      <c r="E4022">
        <f t="shared" si="249"/>
        <v>28</v>
      </c>
      <c r="F4022">
        <v>25</v>
      </c>
      <c r="G4022">
        <f t="shared" si="250"/>
        <v>26</v>
      </c>
      <c r="H4022">
        <v>26</v>
      </c>
      <c r="I4022">
        <f t="shared" si="251"/>
        <v>27</v>
      </c>
      <c r="J4022">
        <v>329.52300000000002</v>
      </c>
    </row>
    <row r="4023" spans="1:10" x14ac:dyDescent="0.25">
      <c r="A4023" s="1">
        <v>42919.795706018522</v>
      </c>
      <c r="B4023">
        <v>25</v>
      </c>
      <c r="C4023">
        <f t="shared" si="248"/>
        <v>26</v>
      </c>
      <c r="D4023">
        <v>28</v>
      </c>
      <c r="E4023">
        <f t="shared" si="249"/>
        <v>29</v>
      </c>
      <c r="F4023">
        <v>26</v>
      </c>
      <c r="G4023">
        <f t="shared" si="250"/>
        <v>27</v>
      </c>
      <c r="H4023">
        <v>27</v>
      </c>
      <c r="I4023">
        <f t="shared" si="251"/>
        <v>28</v>
      </c>
      <c r="J4023">
        <v>111.089</v>
      </c>
    </row>
    <row r="4024" spans="1:10" x14ac:dyDescent="0.25">
      <c r="A4024" s="1">
        <v>42919.809108796297</v>
      </c>
      <c r="B4024">
        <v>1</v>
      </c>
      <c r="C4024">
        <f t="shared" si="248"/>
        <v>2</v>
      </c>
      <c r="D4024">
        <v>4</v>
      </c>
      <c r="E4024">
        <f t="shared" si="249"/>
        <v>5</v>
      </c>
      <c r="F4024">
        <v>2</v>
      </c>
      <c r="G4024">
        <f t="shared" si="250"/>
        <v>3</v>
      </c>
      <c r="H4024">
        <v>3</v>
      </c>
      <c r="I4024">
        <f t="shared" si="251"/>
        <v>4</v>
      </c>
      <c r="J4024">
        <v>18.738199999999999</v>
      </c>
    </row>
    <row r="4025" spans="1:10" x14ac:dyDescent="0.25">
      <c r="A4025" s="1">
        <v>42919.80914351852</v>
      </c>
      <c r="B4025">
        <v>2</v>
      </c>
      <c r="C4025">
        <f t="shared" si="248"/>
        <v>3</v>
      </c>
      <c r="D4025">
        <v>5</v>
      </c>
      <c r="E4025">
        <f t="shared" si="249"/>
        <v>6</v>
      </c>
      <c r="F4025">
        <v>3</v>
      </c>
      <c r="G4025">
        <f t="shared" si="250"/>
        <v>4</v>
      </c>
      <c r="H4025">
        <v>4</v>
      </c>
      <c r="I4025">
        <f t="shared" si="251"/>
        <v>5</v>
      </c>
      <c r="J4025">
        <v>22633.7</v>
      </c>
    </row>
    <row r="4026" spans="1:10" x14ac:dyDescent="0.25">
      <c r="A4026" s="1">
        <v>42919.809189814812</v>
      </c>
      <c r="B4026">
        <v>6</v>
      </c>
      <c r="C4026">
        <f t="shared" si="248"/>
        <v>7</v>
      </c>
      <c r="D4026">
        <v>9</v>
      </c>
      <c r="E4026">
        <f t="shared" si="249"/>
        <v>10</v>
      </c>
      <c r="F4026">
        <v>7</v>
      </c>
      <c r="G4026">
        <f t="shared" si="250"/>
        <v>8</v>
      </c>
      <c r="H4026">
        <v>8</v>
      </c>
      <c r="I4026">
        <f t="shared" si="251"/>
        <v>9</v>
      </c>
      <c r="J4026">
        <v>23725.1</v>
      </c>
    </row>
    <row r="4027" spans="1:10" x14ac:dyDescent="0.25">
      <c r="A4027" s="1">
        <v>42919.809224537035</v>
      </c>
      <c r="B4027">
        <v>7</v>
      </c>
      <c r="C4027">
        <f t="shared" si="248"/>
        <v>8</v>
      </c>
      <c r="D4027">
        <v>10</v>
      </c>
      <c r="E4027">
        <f t="shared" si="249"/>
        <v>11</v>
      </c>
      <c r="F4027">
        <v>8</v>
      </c>
      <c r="G4027">
        <f t="shared" si="250"/>
        <v>9</v>
      </c>
      <c r="H4027">
        <v>9</v>
      </c>
      <c r="I4027">
        <f t="shared" si="251"/>
        <v>10</v>
      </c>
      <c r="J4027">
        <v>230.71</v>
      </c>
    </row>
    <row r="4028" spans="1:10" x14ac:dyDescent="0.25">
      <c r="A4028" s="1">
        <v>42919.809270833335</v>
      </c>
      <c r="B4028">
        <v>8</v>
      </c>
      <c r="C4028">
        <f t="shared" si="248"/>
        <v>9</v>
      </c>
      <c r="D4028">
        <v>11</v>
      </c>
      <c r="E4028">
        <f t="shared" si="249"/>
        <v>12</v>
      </c>
      <c r="F4028">
        <v>9</v>
      </c>
      <c r="G4028">
        <f t="shared" si="250"/>
        <v>10</v>
      </c>
      <c r="H4028">
        <v>10</v>
      </c>
      <c r="I4028">
        <f t="shared" si="251"/>
        <v>11</v>
      </c>
      <c r="J4028">
        <v>48823.6</v>
      </c>
    </row>
    <row r="4029" spans="1:10" x14ac:dyDescent="0.25">
      <c r="A4029" s="1">
        <v>42919.809351851851</v>
      </c>
      <c r="B4029">
        <v>13</v>
      </c>
      <c r="C4029">
        <f t="shared" si="248"/>
        <v>14</v>
      </c>
      <c r="D4029">
        <v>16</v>
      </c>
      <c r="E4029">
        <f t="shared" si="249"/>
        <v>17</v>
      </c>
      <c r="F4029">
        <v>14</v>
      </c>
      <c r="G4029">
        <f t="shared" si="250"/>
        <v>15</v>
      </c>
      <c r="H4029">
        <v>15</v>
      </c>
      <c r="I4029">
        <f t="shared" si="251"/>
        <v>16</v>
      </c>
      <c r="J4029">
        <v>48161.9</v>
      </c>
    </row>
    <row r="4030" spans="1:10" x14ac:dyDescent="0.25">
      <c r="A4030" s="1">
        <v>42919.809398148151</v>
      </c>
      <c r="B4030">
        <v>14</v>
      </c>
      <c r="C4030">
        <f t="shared" si="248"/>
        <v>15</v>
      </c>
      <c r="D4030">
        <v>17</v>
      </c>
      <c r="E4030">
        <f t="shared" si="249"/>
        <v>18</v>
      </c>
      <c r="F4030">
        <v>15</v>
      </c>
      <c r="G4030">
        <f t="shared" si="250"/>
        <v>16</v>
      </c>
      <c r="H4030">
        <v>16</v>
      </c>
      <c r="I4030">
        <f t="shared" si="251"/>
        <v>17</v>
      </c>
      <c r="J4030">
        <v>289.31</v>
      </c>
    </row>
    <row r="4031" spans="1:10" x14ac:dyDescent="0.25">
      <c r="A4031" s="1">
        <v>42919.809444444443</v>
      </c>
      <c r="B4031">
        <v>18</v>
      </c>
      <c r="C4031">
        <f t="shared" si="248"/>
        <v>19</v>
      </c>
      <c r="D4031">
        <v>21</v>
      </c>
      <c r="E4031">
        <f t="shared" si="249"/>
        <v>22</v>
      </c>
      <c r="F4031">
        <v>19</v>
      </c>
      <c r="G4031">
        <f t="shared" si="250"/>
        <v>20</v>
      </c>
      <c r="H4031">
        <v>20</v>
      </c>
      <c r="I4031">
        <f t="shared" si="251"/>
        <v>21</v>
      </c>
      <c r="J4031">
        <v>2307.88</v>
      </c>
    </row>
    <row r="4032" spans="1:10" x14ac:dyDescent="0.25">
      <c r="A4032" s="1">
        <v>42919.809525462966</v>
      </c>
      <c r="B4032">
        <v>20</v>
      </c>
      <c r="C4032">
        <f t="shared" si="248"/>
        <v>21</v>
      </c>
      <c r="D4032">
        <v>23</v>
      </c>
      <c r="E4032">
        <f t="shared" si="249"/>
        <v>24</v>
      </c>
      <c r="F4032">
        <v>21</v>
      </c>
      <c r="G4032">
        <f t="shared" si="250"/>
        <v>22</v>
      </c>
      <c r="H4032">
        <v>22</v>
      </c>
      <c r="I4032">
        <f t="shared" si="251"/>
        <v>23</v>
      </c>
      <c r="J4032">
        <v>16227.4</v>
      </c>
    </row>
    <row r="4033" spans="1:10" x14ac:dyDescent="0.25">
      <c r="A4033" s="1">
        <v>42919.809571759259</v>
      </c>
      <c r="B4033">
        <v>24</v>
      </c>
      <c r="C4033">
        <f t="shared" si="248"/>
        <v>25</v>
      </c>
      <c r="D4033">
        <v>27</v>
      </c>
      <c r="E4033">
        <f t="shared" si="249"/>
        <v>28</v>
      </c>
      <c r="F4033">
        <v>25</v>
      </c>
      <c r="G4033">
        <f t="shared" si="250"/>
        <v>26</v>
      </c>
      <c r="H4033">
        <v>26</v>
      </c>
      <c r="I4033">
        <f t="shared" si="251"/>
        <v>27</v>
      </c>
      <c r="J4033">
        <v>352.84699999999998</v>
      </c>
    </row>
    <row r="4034" spans="1:10" x14ac:dyDescent="0.25">
      <c r="A4034" s="1">
        <v>42919.809606481482</v>
      </c>
      <c r="B4034">
        <v>25</v>
      </c>
      <c r="C4034">
        <f t="shared" si="248"/>
        <v>26</v>
      </c>
      <c r="D4034">
        <v>28</v>
      </c>
      <c r="E4034">
        <f t="shared" si="249"/>
        <v>29</v>
      </c>
      <c r="F4034">
        <v>26</v>
      </c>
      <c r="G4034">
        <f t="shared" si="250"/>
        <v>27</v>
      </c>
      <c r="H4034">
        <v>27</v>
      </c>
      <c r="I4034">
        <f t="shared" si="251"/>
        <v>28</v>
      </c>
      <c r="J4034">
        <v>157.83500000000001</v>
      </c>
    </row>
    <row r="4035" spans="1:10" x14ac:dyDescent="0.25">
      <c r="A4035" s="1">
        <v>42919.822951388887</v>
      </c>
      <c r="B4035">
        <v>0</v>
      </c>
      <c r="C4035">
        <f t="shared" ref="C4035:C4098" si="252">B4035+1</f>
        <v>1</v>
      </c>
      <c r="D4035">
        <v>3</v>
      </c>
      <c r="E4035">
        <f t="shared" ref="E4035:E4098" si="253">D4035+1</f>
        <v>4</v>
      </c>
      <c r="F4035">
        <v>1</v>
      </c>
      <c r="G4035">
        <f t="shared" ref="G4035:G4098" si="254">F4035+1</f>
        <v>2</v>
      </c>
      <c r="H4035">
        <v>2</v>
      </c>
      <c r="I4035">
        <f t="shared" ref="I4035:I4098" si="255">H4035+1</f>
        <v>3</v>
      </c>
      <c r="J4035">
        <v>51799.1</v>
      </c>
    </row>
    <row r="4036" spans="1:10" x14ac:dyDescent="0.25">
      <c r="A4036" s="1">
        <v>42919.822997685187</v>
      </c>
      <c r="B4036">
        <v>1</v>
      </c>
      <c r="C4036">
        <f t="shared" si="252"/>
        <v>2</v>
      </c>
      <c r="D4036">
        <v>4</v>
      </c>
      <c r="E4036">
        <f t="shared" si="253"/>
        <v>5</v>
      </c>
      <c r="F4036">
        <v>2</v>
      </c>
      <c r="G4036">
        <f t="shared" si="254"/>
        <v>3</v>
      </c>
      <c r="H4036">
        <v>3</v>
      </c>
      <c r="I4036">
        <f t="shared" si="255"/>
        <v>4</v>
      </c>
      <c r="J4036">
        <v>18.538900000000002</v>
      </c>
    </row>
    <row r="4037" spans="1:10" x14ac:dyDescent="0.25">
      <c r="A4037" s="1">
        <v>42919.82304398148</v>
      </c>
      <c r="B4037">
        <v>2</v>
      </c>
      <c r="C4037">
        <f t="shared" si="252"/>
        <v>3</v>
      </c>
      <c r="D4037">
        <v>5</v>
      </c>
      <c r="E4037">
        <f t="shared" si="253"/>
        <v>6</v>
      </c>
      <c r="F4037">
        <v>3</v>
      </c>
      <c r="G4037">
        <f t="shared" si="254"/>
        <v>4</v>
      </c>
      <c r="H4037">
        <v>4</v>
      </c>
      <c r="I4037">
        <f t="shared" si="255"/>
        <v>5</v>
      </c>
      <c r="J4037">
        <v>21974.400000000001</v>
      </c>
    </row>
    <row r="4038" spans="1:10" x14ac:dyDescent="0.25">
      <c r="A4038" s="1">
        <v>42919.823078703703</v>
      </c>
      <c r="B4038">
        <v>6</v>
      </c>
      <c r="C4038">
        <f t="shared" si="252"/>
        <v>7</v>
      </c>
      <c r="D4038">
        <v>9</v>
      </c>
      <c r="E4038">
        <f t="shared" si="253"/>
        <v>10</v>
      </c>
      <c r="F4038">
        <v>7</v>
      </c>
      <c r="G4038">
        <f t="shared" si="254"/>
        <v>8</v>
      </c>
      <c r="H4038">
        <v>8</v>
      </c>
      <c r="I4038">
        <f t="shared" si="255"/>
        <v>9</v>
      </c>
      <c r="J4038">
        <v>23972.799999999999</v>
      </c>
    </row>
    <row r="4039" spans="1:10" x14ac:dyDescent="0.25">
      <c r="A4039" s="1">
        <v>42919.823125000003</v>
      </c>
      <c r="B4039">
        <v>7</v>
      </c>
      <c r="C4039">
        <f t="shared" si="252"/>
        <v>8</v>
      </c>
      <c r="D4039">
        <v>10</v>
      </c>
      <c r="E4039">
        <f t="shared" si="253"/>
        <v>11</v>
      </c>
      <c r="F4039">
        <v>8</v>
      </c>
      <c r="G4039">
        <f t="shared" si="254"/>
        <v>9</v>
      </c>
      <c r="H4039">
        <v>9</v>
      </c>
      <c r="I4039">
        <f t="shared" si="255"/>
        <v>10</v>
      </c>
      <c r="J4039">
        <v>186.126</v>
      </c>
    </row>
    <row r="4040" spans="1:10" x14ac:dyDescent="0.25">
      <c r="A4040" s="1">
        <v>42919.823171296295</v>
      </c>
      <c r="B4040">
        <v>8</v>
      </c>
      <c r="C4040">
        <f t="shared" si="252"/>
        <v>9</v>
      </c>
      <c r="D4040">
        <v>11</v>
      </c>
      <c r="E4040">
        <f t="shared" si="253"/>
        <v>12</v>
      </c>
      <c r="F4040">
        <v>9</v>
      </c>
      <c r="G4040">
        <f t="shared" si="254"/>
        <v>10</v>
      </c>
      <c r="H4040">
        <v>10</v>
      </c>
      <c r="I4040">
        <f t="shared" si="255"/>
        <v>11</v>
      </c>
      <c r="J4040">
        <v>48145.1</v>
      </c>
    </row>
    <row r="4041" spans="1:10" x14ac:dyDescent="0.25">
      <c r="A4041" s="1">
        <v>42919.823240740741</v>
      </c>
      <c r="B4041">
        <v>13</v>
      </c>
      <c r="C4041">
        <f t="shared" si="252"/>
        <v>14</v>
      </c>
      <c r="D4041">
        <v>16</v>
      </c>
      <c r="E4041">
        <f t="shared" si="253"/>
        <v>17</v>
      </c>
      <c r="F4041">
        <v>14</v>
      </c>
      <c r="G4041">
        <f t="shared" si="254"/>
        <v>15</v>
      </c>
      <c r="H4041">
        <v>15</v>
      </c>
      <c r="I4041">
        <f t="shared" si="255"/>
        <v>16</v>
      </c>
      <c r="J4041">
        <v>47458.6</v>
      </c>
    </row>
    <row r="4042" spans="1:10" x14ac:dyDescent="0.25">
      <c r="A4042" s="1">
        <v>42919.823287037034</v>
      </c>
      <c r="B4042">
        <v>14</v>
      </c>
      <c r="C4042">
        <f t="shared" si="252"/>
        <v>15</v>
      </c>
      <c r="D4042">
        <v>17</v>
      </c>
      <c r="E4042">
        <f t="shared" si="253"/>
        <v>18</v>
      </c>
      <c r="F4042">
        <v>15</v>
      </c>
      <c r="G4042">
        <f t="shared" si="254"/>
        <v>16</v>
      </c>
      <c r="H4042">
        <v>16</v>
      </c>
      <c r="I4042">
        <f t="shared" si="255"/>
        <v>17</v>
      </c>
      <c r="J4042">
        <v>288.52</v>
      </c>
    </row>
    <row r="4043" spans="1:10" x14ac:dyDescent="0.25">
      <c r="A4043" s="1">
        <v>42919.823321759257</v>
      </c>
      <c r="B4043">
        <v>18</v>
      </c>
      <c r="C4043">
        <f t="shared" si="252"/>
        <v>19</v>
      </c>
      <c r="D4043">
        <v>21</v>
      </c>
      <c r="E4043">
        <f t="shared" si="253"/>
        <v>22</v>
      </c>
      <c r="F4043">
        <v>19</v>
      </c>
      <c r="G4043">
        <f t="shared" si="254"/>
        <v>20</v>
      </c>
      <c r="H4043">
        <v>20</v>
      </c>
      <c r="I4043">
        <f t="shared" si="255"/>
        <v>21</v>
      </c>
      <c r="J4043">
        <v>2278.02</v>
      </c>
    </row>
    <row r="4044" spans="1:10" x14ac:dyDescent="0.25">
      <c r="A4044" s="1">
        <v>42919.823391203703</v>
      </c>
      <c r="B4044">
        <v>20</v>
      </c>
      <c r="C4044">
        <f t="shared" si="252"/>
        <v>21</v>
      </c>
      <c r="D4044">
        <v>23</v>
      </c>
      <c r="E4044">
        <f t="shared" si="253"/>
        <v>24</v>
      </c>
      <c r="F4044">
        <v>21</v>
      </c>
      <c r="G4044">
        <f t="shared" si="254"/>
        <v>22</v>
      </c>
      <c r="H4044">
        <v>22</v>
      </c>
      <c r="I4044">
        <f t="shared" si="255"/>
        <v>23</v>
      </c>
      <c r="J4044">
        <v>14696.6</v>
      </c>
    </row>
    <row r="4045" spans="1:10" x14ac:dyDescent="0.25">
      <c r="A4045" s="1">
        <v>42919.823437500003</v>
      </c>
      <c r="B4045">
        <v>24</v>
      </c>
      <c r="C4045">
        <f t="shared" si="252"/>
        <v>25</v>
      </c>
      <c r="D4045">
        <v>27</v>
      </c>
      <c r="E4045">
        <f t="shared" si="253"/>
        <v>28</v>
      </c>
      <c r="F4045">
        <v>25</v>
      </c>
      <c r="G4045">
        <f t="shared" si="254"/>
        <v>26</v>
      </c>
      <c r="H4045">
        <v>26</v>
      </c>
      <c r="I4045">
        <f t="shared" si="255"/>
        <v>27</v>
      </c>
      <c r="J4045">
        <v>2201.6799999999998</v>
      </c>
    </row>
    <row r="4046" spans="1:10" x14ac:dyDescent="0.25">
      <c r="A4046" s="1">
        <v>42919.823483796295</v>
      </c>
      <c r="B4046">
        <v>25</v>
      </c>
      <c r="C4046">
        <f t="shared" si="252"/>
        <v>26</v>
      </c>
      <c r="D4046">
        <v>28</v>
      </c>
      <c r="E4046">
        <f t="shared" si="253"/>
        <v>29</v>
      </c>
      <c r="F4046">
        <v>26</v>
      </c>
      <c r="G4046">
        <f t="shared" si="254"/>
        <v>27</v>
      </c>
      <c r="H4046">
        <v>27</v>
      </c>
      <c r="I4046">
        <f t="shared" si="255"/>
        <v>28</v>
      </c>
      <c r="J4046">
        <v>234.40700000000001</v>
      </c>
    </row>
    <row r="4047" spans="1:10" x14ac:dyDescent="0.25">
      <c r="A4047" s="1">
        <v>42919.836840277778</v>
      </c>
      <c r="B4047">
        <v>0</v>
      </c>
      <c r="C4047">
        <f t="shared" si="252"/>
        <v>1</v>
      </c>
      <c r="D4047">
        <v>3</v>
      </c>
      <c r="E4047">
        <f t="shared" si="253"/>
        <v>4</v>
      </c>
      <c r="F4047">
        <v>1</v>
      </c>
      <c r="G4047">
        <f t="shared" si="254"/>
        <v>2</v>
      </c>
      <c r="H4047">
        <v>2</v>
      </c>
      <c r="I4047">
        <f t="shared" si="255"/>
        <v>3</v>
      </c>
      <c r="J4047">
        <v>42553.1</v>
      </c>
    </row>
    <row r="4048" spans="1:10" x14ac:dyDescent="0.25">
      <c r="A4048" s="1">
        <v>42919.836886574078</v>
      </c>
      <c r="B4048">
        <v>1</v>
      </c>
      <c r="C4048">
        <f t="shared" si="252"/>
        <v>2</v>
      </c>
      <c r="D4048">
        <v>4</v>
      </c>
      <c r="E4048">
        <f t="shared" si="253"/>
        <v>5</v>
      </c>
      <c r="F4048">
        <v>2</v>
      </c>
      <c r="G4048">
        <f t="shared" si="254"/>
        <v>3</v>
      </c>
      <c r="H4048">
        <v>3</v>
      </c>
      <c r="I4048">
        <f t="shared" si="255"/>
        <v>4</v>
      </c>
      <c r="J4048">
        <v>17.3874</v>
      </c>
    </row>
    <row r="4049" spans="1:10" x14ac:dyDescent="0.25">
      <c r="A4049" s="1">
        <v>42919.83693287037</v>
      </c>
      <c r="B4049">
        <v>2</v>
      </c>
      <c r="C4049">
        <f t="shared" si="252"/>
        <v>3</v>
      </c>
      <c r="D4049">
        <v>5</v>
      </c>
      <c r="E4049">
        <f t="shared" si="253"/>
        <v>6</v>
      </c>
      <c r="F4049">
        <v>3</v>
      </c>
      <c r="G4049">
        <f t="shared" si="254"/>
        <v>4</v>
      </c>
      <c r="H4049">
        <v>4</v>
      </c>
      <c r="I4049">
        <f t="shared" si="255"/>
        <v>5</v>
      </c>
      <c r="J4049">
        <v>20196</v>
      </c>
    </row>
    <row r="4050" spans="1:10" x14ac:dyDescent="0.25">
      <c r="A4050" s="1">
        <v>42919.836967592593</v>
      </c>
      <c r="B4050">
        <v>6</v>
      </c>
      <c r="C4050">
        <f t="shared" si="252"/>
        <v>7</v>
      </c>
      <c r="D4050">
        <v>9</v>
      </c>
      <c r="E4050">
        <f t="shared" si="253"/>
        <v>10</v>
      </c>
      <c r="F4050">
        <v>7</v>
      </c>
      <c r="G4050">
        <f t="shared" si="254"/>
        <v>8</v>
      </c>
      <c r="H4050">
        <v>8</v>
      </c>
      <c r="I4050">
        <f t="shared" si="255"/>
        <v>9</v>
      </c>
      <c r="J4050">
        <v>24187.200000000001</v>
      </c>
    </row>
    <row r="4051" spans="1:10" x14ac:dyDescent="0.25">
      <c r="A4051" s="1">
        <v>42919.837002314816</v>
      </c>
      <c r="B4051">
        <v>7</v>
      </c>
      <c r="C4051">
        <f t="shared" si="252"/>
        <v>8</v>
      </c>
      <c r="D4051">
        <v>10</v>
      </c>
      <c r="E4051">
        <f t="shared" si="253"/>
        <v>11</v>
      </c>
      <c r="F4051">
        <v>8</v>
      </c>
      <c r="G4051">
        <f t="shared" si="254"/>
        <v>9</v>
      </c>
      <c r="H4051">
        <v>9</v>
      </c>
      <c r="I4051">
        <f t="shared" si="255"/>
        <v>10</v>
      </c>
      <c r="J4051">
        <v>195.67400000000001</v>
      </c>
    </row>
    <row r="4052" spans="1:10" x14ac:dyDescent="0.25">
      <c r="A4052" s="1">
        <v>42919.837048611109</v>
      </c>
      <c r="B4052">
        <v>8</v>
      </c>
      <c r="C4052">
        <f t="shared" si="252"/>
        <v>9</v>
      </c>
      <c r="D4052">
        <v>11</v>
      </c>
      <c r="E4052">
        <f t="shared" si="253"/>
        <v>12</v>
      </c>
      <c r="F4052">
        <v>9</v>
      </c>
      <c r="G4052">
        <f t="shared" si="254"/>
        <v>10</v>
      </c>
      <c r="H4052">
        <v>10</v>
      </c>
      <c r="I4052">
        <f t="shared" si="255"/>
        <v>11</v>
      </c>
      <c r="J4052">
        <v>49007</v>
      </c>
    </row>
    <row r="4053" spans="1:10" x14ac:dyDescent="0.25">
      <c r="A4053" s="1">
        <v>42919.837129629632</v>
      </c>
      <c r="B4053">
        <v>13</v>
      </c>
      <c r="C4053">
        <f t="shared" si="252"/>
        <v>14</v>
      </c>
      <c r="D4053">
        <v>16</v>
      </c>
      <c r="E4053">
        <f t="shared" si="253"/>
        <v>17</v>
      </c>
      <c r="F4053">
        <v>14</v>
      </c>
      <c r="G4053">
        <f t="shared" si="254"/>
        <v>15</v>
      </c>
      <c r="H4053">
        <v>15</v>
      </c>
      <c r="I4053">
        <f t="shared" si="255"/>
        <v>16</v>
      </c>
      <c r="J4053">
        <v>46483.5</v>
      </c>
    </row>
    <row r="4054" spans="1:10" x14ac:dyDescent="0.25">
      <c r="A4054" s="1">
        <v>42919.837175925924</v>
      </c>
      <c r="B4054">
        <v>14</v>
      </c>
      <c r="C4054">
        <f t="shared" si="252"/>
        <v>15</v>
      </c>
      <c r="D4054">
        <v>17</v>
      </c>
      <c r="E4054">
        <f t="shared" si="253"/>
        <v>18</v>
      </c>
      <c r="F4054">
        <v>15</v>
      </c>
      <c r="G4054">
        <f t="shared" si="254"/>
        <v>16</v>
      </c>
      <c r="H4054">
        <v>16</v>
      </c>
      <c r="I4054">
        <f t="shared" si="255"/>
        <v>17</v>
      </c>
      <c r="J4054">
        <v>288.87</v>
      </c>
    </row>
    <row r="4055" spans="1:10" x14ac:dyDescent="0.25">
      <c r="A4055" s="1">
        <v>42919.837210648147</v>
      </c>
      <c r="B4055">
        <v>18</v>
      </c>
      <c r="C4055">
        <f t="shared" si="252"/>
        <v>19</v>
      </c>
      <c r="D4055">
        <v>21</v>
      </c>
      <c r="E4055">
        <f t="shared" si="253"/>
        <v>22</v>
      </c>
      <c r="F4055">
        <v>19</v>
      </c>
      <c r="G4055">
        <f t="shared" si="254"/>
        <v>20</v>
      </c>
      <c r="H4055">
        <v>20</v>
      </c>
      <c r="I4055">
        <f t="shared" si="255"/>
        <v>21</v>
      </c>
      <c r="J4055">
        <v>2365.12</v>
      </c>
    </row>
    <row r="4056" spans="1:10" x14ac:dyDescent="0.25">
      <c r="A4056" s="1">
        <v>42919.837291666663</v>
      </c>
      <c r="B4056">
        <v>20</v>
      </c>
      <c r="C4056">
        <f t="shared" si="252"/>
        <v>21</v>
      </c>
      <c r="D4056">
        <v>23</v>
      </c>
      <c r="E4056">
        <f t="shared" si="253"/>
        <v>24</v>
      </c>
      <c r="F4056">
        <v>21</v>
      </c>
      <c r="G4056">
        <f t="shared" si="254"/>
        <v>22</v>
      </c>
      <c r="H4056">
        <v>22</v>
      </c>
      <c r="I4056">
        <f t="shared" si="255"/>
        <v>23</v>
      </c>
      <c r="J4056">
        <v>15750.4</v>
      </c>
    </row>
    <row r="4057" spans="1:10" x14ac:dyDescent="0.25">
      <c r="A4057" s="1">
        <v>42919.837326388886</v>
      </c>
      <c r="B4057">
        <v>24</v>
      </c>
      <c r="C4057">
        <f t="shared" si="252"/>
        <v>25</v>
      </c>
      <c r="D4057">
        <v>27</v>
      </c>
      <c r="E4057">
        <f t="shared" si="253"/>
        <v>28</v>
      </c>
      <c r="F4057">
        <v>25</v>
      </c>
      <c r="G4057">
        <f t="shared" si="254"/>
        <v>26</v>
      </c>
      <c r="H4057">
        <v>26</v>
      </c>
      <c r="I4057">
        <f t="shared" si="255"/>
        <v>27</v>
      </c>
      <c r="J4057">
        <v>403.25</v>
      </c>
    </row>
    <row r="4058" spans="1:10" x14ac:dyDescent="0.25">
      <c r="A4058" s="1">
        <v>42919.837372685186</v>
      </c>
      <c r="B4058">
        <v>25</v>
      </c>
      <c r="C4058">
        <f t="shared" si="252"/>
        <v>26</v>
      </c>
      <c r="D4058">
        <v>28</v>
      </c>
      <c r="E4058">
        <f t="shared" si="253"/>
        <v>29</v>
      </c>
      <c r="F4058">
        <v>26</v>
      </c>
      <c r="G4058">
        <f t="shared" si="254"/>
        <v>27</v>
      </c>
      <c r="H4058">
        <v>27</v>
      </c>
      <c r="I4058">
        <f t="shared" si="255"/>
        <v>28</v>
      </c>
      <c r="J4058">
        <v>197.99</v>
      </c>
    </row>
    <row r="4059" spans="1:10" x14ac:dyDescent="0.25">
      <c r="A4059" s="1">
        <v>42919.837407407409</v>
      </c>
      <c r="B4059">
        <v>26</v>
      </c>
      <c r="C4059">
        <f t="shared" si="252"/>
        <v>27</v>
      </c>
      <c r="D4059">
        <v>29</v>
      </c>
      <c r="E4059">
        <f t="shared" si="253"/>
        <v>30</v>
      </c>
      <c r="F4059">
        <v>27</v>
      </c>
      <c r="G4059">
        <f t="shared" si="254"/>
        <v>28</v>
      </c>
      <c r="H4059">
        <v>28</v>
      </c>
      <c r="I4059">
        <f t="shared" si="255"/>
        <v>29</v>
      </c>
      <c r="J4059">
        <v>1060.8699999999999</v>
      </c>
    </row>
    <row r="4060" spans="1:10" x14ac:dyDescent="0.25">
      <c r="A4060" s="1">
        <v>42919.850775462961</v>
      </c>
      <c r="B4060">
        <v>1</v>
      </c>
      <c r="C4060">
        <f t="shared" si="252"/>
        <v>2</v>
      </c>
      <c r="D4060">
        <v>4</v>
      </c>
      <c r="E4060">
        <f t="shared" si="253"/>
        <v>5</v>
      </c>
      <c r="F4060">
        <v>2</v>
      </c>
      <c r="G4060">
        <f t="shared" si="254"/>
        <v>3</v>
      </c>
      <c r="H4060">
        <v>3</v>
      </c>
      <c r="I4060">
        <f t="shared" si="255"/>
        <v>4</v>
      </c>
      <c r="J4060">
        <v>15.161300000000001</v>
      </c>
    </row>
    <row r="4061" spans="1:10" x14ac:dyDescent="0.25">
      <c r="A4061" s="1">
        <v>42919.850810185184</v>
      </c>
      <c r="B4061">
        <v>2</v>
      </c>
      <c r="C4061">
        <f t="shared" si="252"/>
        <v>3</v>
      </c>
      <c r="D4061">
        <v>5</v>
      </c>
      <c r="E4061">
        <f t="shared" si="253"/>
        <v>6</v>
      </c>
      <c r="F4061">
        <v>3</v>
      </c>
      <c r="G4061">
        <f t="shared" si="254"/>
        <v>4</v>
      </c>
      <c r="H4061">
        <v>4</v>
      </c>
      <c r="I4061">
        <f t="shared" si="255"/>
        <v>5</v>
      </c>
      <c r="J4061">
        <v>20421.900000000001</v>
      </c>
    </row>
    <row r="4062" spans="1:10" x14ac:dyDescent="0.25">
      <c r="A4062" s="1">
        <v>42919.850844907407</v>
      </c>
      <c r="B4062">
        <v>6</v>
      </c>
      <c r="C4062">
        <f t="shared" si="252"/>
        <v>7</v>
      </c>
      <c r="D4062">
        <v>9</v>
      </c>
      <c r="E4062">
        <f t="shared" si="253"/>
        <v>10</v>
      </c>
      <c r="F4062">
        <v>7</v>
      </c>
      <c r="G4062">
        <f t="shared" si="254"/>
        <v>8</v>
      </c>
      <c r="H4062">
        <v>8</v>
      </c>
      <c r="I4062">
        <f t="shared" si="255"/>
        <v>9</v>
      </c>
      <c r="J4062">
        <v>23804.799999999999</v>
      </c>
    </row>
    <row r="4063" spans="1:10" x14ac:dyDescent="0.25">
      <c r="A4063" s="1">
        <v>42919.85087962963</v>
      </c>
      <c r="B4063">
        <v>7</v>
      </c>
      <c r="C4063">
        <f t="shared" si="252"/>
        <v>8</v>
      </c>
      <c r="D4063">
        <v>10</v>
      </c>
      <c r="E4063">
        <f t="shared" si="253"/>
        <v>11</v>
      </c>
      <c r="F4063">
        <v>8</v>
      </c>
      <c r="G4063">
        <f t="shared" si="254"/>
        <v>9</v>
      </c>
      <c r="H4063">
        <v>9</v>
      </c>
      <c r="I4063">
        <f t="shared" si="255"/>
        <v>10</v>
      </c>
      <c r="J4063">
        <v>156.845</v>
      </c>
    </row>
    <row r="4064" spans="1:10" x14ac:dyDescent="0.25">
      <c r="A4064" s="1">
        <v>42919.850925925923</v>
      </c>
      <c r="B4064">
        <v>8</v>
      </c>
      <c r="C4064">
        <f t="shared" si="252"/>
        <v>9</v>
      </c>
      <c r="D4064">
        <v>11</v>
      </c>
      <c r="E4064">
        <f t="shared" si="253"/>
        <v>12</v>
      </c>
      <c r="F4064">
        <v>9</v>
      </c>
      <c r="G4064">
        <f t="shared" si="254"/>
        <v>10</v>
      </c>
      <c r="H4064">
        <v>10</v>
      </c>
      <c r="I4064">
        <f t="shared" si="255"/>
        <v>11</v>
      </c>
      <c r="J4064">
        <v>48814.1</v>
      </c>
    </row>
    <row r="4065" spans="1:10" x14ac:dyDescent="0.25">
      <c r="A4065" s="1">
        <v>42919.850995370369</v>
      </c>
      <c r="B4065">
        <v>13</v>
      </c>
      <c r="C4065">
        <f t="shared" si="252"/>
        <v>14</v>
      </c>
      <c r="D4065">
        <v>16</v>
      </c>
      <c r="E4065">
        <f t="shared" si="253"/>
        <v>17</v>
      </c>
      <c r="F4065">
        <v>14</v>
      </c>
      <c r="G4065">
        <f t="shared" si="254"/>
        <v>15</v>
      </c>
      <c r="H4065">
        <v>15</v>
      </c>
      <c r="I4065">
        <f t="shared" si="255"/>
        <v>16</v>
      </c>
      <c r="J4065">
        <v>46968.2</v>
      </c>
    </row>
    <row r="4066" spans="1:10" x14ac:dyDescent="0.25">
      <c r="A4066" s="1">
        <v>42919.851041666669</v>
      </c>
      <c r="B4066">
        <v>14</v>
      </c>
      <c r="C4066">
        <f t="shared" si="252"/>
        <v>15</v>
      </c>
      <c r="D4066">
        <v>17</v>
      </c>
      <c r="E4066">
        <f t="shared" si="253"/>
        <v>18</v>
      </c>
      <c r="F4066">
        <v>15</v>
      </c>
      <c r="G4066">
        <f t="shared" si="254"/>
        <v>16</v>
      </c>
      <c r="H4066">
        <v>16</v>
      </c>
      <c r="I4066">
        <f t="shared" si="255"/>
        <v>17</v>
      </c>
      <c r="J4066">
        <v>286.66500000000002</v>
      </c>
    </row>
    <row r="4067" spans="1:10" x14ac:dyDescent="0.25">
      <c r="A4067" s="1">
        <v>42919.851076388892</v>
      </c>
      <c r="B4067">
        <v>18</v>
      </c>
      <c r="C4067">
        <f t="shared" si="252"/>
        <v>19</v>
      </c>
      <c r="D4067">
        <v>21</v>
      </c>
      <c r="E4067">
        <f t="shared" si="253"/>
        <v>22</v>
      </c>
      <c r="F4067">
        <v>19</v>
      </c>
      <c r="G4067">
        <f t="shared" si="254"/>
        <v>20</v>
      </c>
      <c r="H4067">
        <v>20</v>
      </c>
      <c r="I4067">
        <f t="shared" si="255"/>
        <v>21</v>
      </c>
      <c r="J4067">
        <v>2451.88</v>
      </c>
    </row>
    <row r="4068" spans="1:10" x14ac:dyDescent="0.25">
      <c r="A4068" s="1">
        <v>42919.851145833331</v>
      </c>
      <c r="B4068">
        <v>20</v>
      </c>
      <c r="C4068">
        <f t="shared" si="252"/>
        <v>21</v>
      </c>
      <c r="D4068">
        <v>23</v>
      </c>
      <c r="E4068">
        <f t="shared" si="253"/>
        <v>24</v>
      </c>
      <c r="F4068">
        <v>21</v>
      </c>
      <c r="G4068">
        <f t="shared" si="254"/>
        <v>22</v>
      </c>
      <c r="H4068">
        <v>22</v>
      </c>
      <c r="I4068">
        <f t="shared" si="255"/>
        <v>23</v>
      </c>
      <c r="J4068">
        <v>15597.7</v>
      </c>
    </row>
    <row r="4069" spans="1:10" x14ac:dyDescent="0.25">
      <c r="A4069" s="1">
        <v>42919.85119212963</v>
      </c>
      <c r="B4069">
        <v>24</v>
      </c>
      <c r="C4069">
        <f t="shared" si="252"/>
        <v>25</v>
      </c>
      <c r="D4069">
        <v>27</v>
      </c>
      <c r="E4069">
        <f t="shared" si="253"/>
        <v>28</v>
      </c>
      <c r="F4069">
        <v>25</v>
      </c>
      <c r="G4069">
        <f t="shared" si="254"/>
        <v>26</v>
      </c>
      <c r="H4069">
        <v>26</v>
      </c>
      <c r="I4069">
        <f t="shared" si="255"/>
        <v>27</v>
      </c>
      <c r="J4069">
        <v>405.71199999999999</v>
      </c>
    </row>
    <row r="4070" spans="1:10" x14ac:dyDescent="0.25">
      <c r="A4070" s="1">
        <v>42919.851226851853</v>
      </c>
      <c r="B4070">
        <v>25</v>
      </c>
      <c r="C4070">
        <f t="shared" si="252"/>
        <v>26</v>
      </c>
      <c r="D4070">
        <v>28</v>
      </c>
      <c r="E4070">
        <f t="shared" si="253"/>
        <v>29</v>
      </c>
      <c r="F4070">
        <v>26</v>
      </c>
      <c r="G4070">
        <f t="shared" si="254"/>
        <v>27</v>
      </c>
      <c r="H4070">
        <v>27</v>
      </c>
      <c r="I4070">
        <f t="shared" si="255"/>
        <v>28</v>
      </c>
      <c r="J4070">
        <v>188.50800000000001</v>
      </c>
    </row>
    <row r="4071" spans="1:10" x14ac:dyDescent="0.25">
      <c r="A4071" s="1">
        <v>42919.864618055559</v>
      </c>
      <c r="B4071">
        <v>0</v>
      </c>
      <c r="C4071">
        <f t="shared" si="252"/>
        <v>1</v>
      </c>
      <c r="D4071">
        <v>3</v>
      </c>
      <c r="E4071">
        <f t="shared" si="253"/>
        <v>4</v>
      </c>
      <c r="F4071">
        <v>1</v>
      </c>
      <c r="G4071">
        <f t="shared" si="254"/>
        <v>2</v>
      </c>
      <c r="H4071">
        <v>2</v>
      </c>
      <c r="I4071">
        <f t="shared" si="255"/>
        <v>3</v>
      </c>
      <c r="J4071">
        <v>45025</v>
      </c>
    </row>
    <row r="4072" spans="1:10" x14ac:dyDescent="0.25">
      <c r="A4072" s="1">
        <v>42919.864664351851</v>
      </c>
      <c r="B4072">
        <v>1</v>
      </c>
      <c r="C4072">
        <f t="shared" si="252"/>
        <v>2</v>
      </c>
      <c r="D4072">
        <v>4</v>
      </c>
      <c r="E4072">
        <f t="shared" si="253"/>
        <v>5</v>
      </c>
      <c r="F4072">
        <v>2</v>
      </c>
      <c r="G4072">
        <f t="shared" si="254"/>
        <v>3</v>
      </c>
      <c r="H4072">
        <v>3</v>
      </c>
      <c r="I4072">
        <f t="shared" si="255"/>
        <v>4</v>
      </c>
      <c r="J4072">
        <v>24.923999999999999</v>
      </c>
    </row>
    <row r="4073" spans="1:10" x14ac:dyDescent="0.25">
      <c r="A4073" s="1">
        <v>42919.864699074074</v>
      </c>
      <c r="B4073">
        <v>2</v>
      </c>
      <c r="C4073">
        <f t="shared" si="252"/>
        <v>3</v>
      </c>
      <c r="D4073">
        <v>5</v>
      </c>
      <c r="E4073">
        <f t="shared" si="253"/>
        <v>6</v>
      </c>
      <c r="F4073">
        <v>3</v>
      </c>
      <c r="G4073">
        <f t="shared" si="254"/>
        <v>4</v>
      </c>
      <c r="H4073">
        <v>4</v>
      </c>
      <c r="I4073">
        <f t="shared" si="255"/>
        <v>5</v>
      </c>
      <c r="J4073">
        <v>21327.5</v>
      </c>
    </row>
    <row r="4074" spans="1:10" x14ac:dyDescent="0.25">
      <c r="A4074" s="1">
        <v>42919.864733796298</v>
      </c>
      <c r="B4074">
        <v>6</v>
      </c>
      <c r="C4074">
        <f t="shared" si="252"/>
        <v>7</v>
      </c>
      <c r="D4074">
        <v>9</v>
      </c>
      <c r="E4074">
        <f t="shared" si="253"/>
        <v>10</v>
      </c>
      <c r="F4074">
        <v>7</v>
      </c>
      <c r="G4074">
        <f t="shared" si="254"/>
        <v>8</v>
      </c>
      <c r="H4074">
        <v>8</v>
      </c>
      <c r="I4074">
        <f t="shared" si="255"/>
        <v>9</v>
      </c>
      <c r="J4074">
        <v>23762.400000000001</v>
      </c>
    </row>
    <row r="4075" spans="1:10" x14ac:dyDescent="0.25">
      <c r="A4075" s="1">
        <v>42919.86478009259</v>
      </c>
      <c r="B4075">
        <v>7</v>
      </c>
      <c r="C4075">
        <f t="shared" si="252"/>
        <v>8</v>
      </c>
      <c r="D4075">
        <v>10</v>
      </c>
      <c r="E4075">
        <f t="shared" si="253"/>
        <v>11</v>
      </c>
      <c r="F4075">
        <v>8</v>
      </c>
      <c r="G4075">
        <f t="shared" si="254"/>
        <v>9</v>
      </c>
      <c r="H4075">
        <v>9</v>
      </c>
      <c r="I4075">
        <f t="shared" si="255"/>
        <v>10</v>
      </c>
      <c r="J4075">
        <v>203.655</v>
      </c>
    </row>
    <row r="4076" spans="1:10" x14ac:dyDescent="0.25">
      <c r="A4076" s="1">
        <v>42919.864814814813</v>
      </c>
      <c r="B4076">
        <v>8</v>
      </c>
      <c r="C4076">
        <f t="shared" si="252"/>
        <v>9</v>
      </c>
      <c r="D4076">
        <v>11</v>
      </c>
      <c r="E4076">
        <f t="shared" si="253"/>
        <v>12</v>
      </c>
      <c r="F4076">
        <v>9</v>
      </c>
      <c r="G4076">
        <f t="shared" si="254"/>
        <v>10</v>
      </c>
      <c r="H4076">
        <v>10</v>
      </c>
      <c r="I4076">
        <f t="shared" si="255"/>
        <v>11</v>
      </c>
      <c r="J4076">
        <v>47693.599999999999</v>
      </c>
    </row>
    <row r="4077" spans="1:10" x14ac:dyDescent="0.25">
      <c r="A4077" s="1">
        <v>42919.864895833336</v>
      </c>
      <c r="B4077">
        <v>13</v>
      </c>
      <c r="C4077">
        <f t="shared" si="252"/>
        <v>14</v>
      </c>
      <c r="D4077">
        <v>16</v>
      </c>
      <c r="E4077">
        <f t="shared" si="253"/>
        <v>17</v>
      </c>
      <c r="F4077">
        <v>14</v>
      </c>
      <c r="G4077">
        <f t="shared" si="254"/>
        <v>15</v>
      </c>
      <c r="H4077">
        <v>15</v>
      </c>
      <c r="I4077">
        <f t="shared" si="255"/>
        <v>16</v>
      </c>
      <c r="J4077">
        <v>48518.400000000001</v>
      </c>
    </row>
    <row r="4078" spans="1:10" x14ac:dyDescent="0.25">
      <c r="A4078" s="1">
        <v>42919.864942129629</v>
      </c>
      <c r="B4078">
        <v>14</v>
      </c>
      <c r="C4078">
        <f t="shared" si="252"/>
        <v>15</v>
      </c>
      <c r="D4078">
        <v>17</v>
      </c>
      <c r="E4078">
        <f t="shared" si="253"/>
        <v>18</v>
      </c>
      <c r="F4078">
        <v>15</v>
      </c>
      <c r="G4078">
        <f t="shared" si="254"/>
        <v>16</v>
      </c>
      <c r="H4078">
        <v>16</v>
      </c>
      <c r="I4078">
        <f t="shared" si="255"/>
        <v>17</v>
      </c>
      <c r="J4078">
        <v>288.423</v>
      </c>
    </row>
    <row r="4079" spans="1:10" x14ac:dyDescent="0.25">
      <c r="A4079" s="1">
        <v>42919.864976851852</v>
      </c>
      <c r="B4079">
        <v>18</v>
      </c>
      <c r="C4079">
        <f t="shared" si="252"/>
        <v>19</v>
      </c>
      <c r="D4079">
        <v>21</v>
      </c>
      <c r="E4079">
        <f t="shared" si="253"/>
        <v>22</v>
      </c>
      <c r="F4079">
        <v>19</v>
      </c>
      <c r="G4079">
        <f t="shared" si="254"/>
        <v>20</v>
      </c>
      <c r="H4079">
        <v>20</v>
      </c>
      <c r="I4079">
        <f t="shared" si="255"/>
        <v>21</v>
      </c>
      <c r="J4079">
        <v>490.315</v>
      </c>
    </row>
    <row r="4080" spans="1:10" x14ac:dyDescent="0.25">
      <c r="A4080" s="1">
        <v>42919.865057870367</v>
      </c>
      <c r="B4080">
        <v>20</v>
      </c>
      <c r="C4080">
        <f t="shared" si="252"/>
        <v>21</v>
      </c>
      <c r="D4080">
        <v>23</v>
      </c>
      <c r="E4080">
        <f t="shared" si="253"/>
        <v>24</v>
      </c>
      <c r="F4080">
        <v>21</v>
      </c>
      <c r="G4080">
        <f t="shared" si="254"/>
        <v>22</v>
      </c>
      <c r="H4080">
        <v>22</v>
      </c>
      <c r="I4080">
        <f t="shared" si="255"/>
        <v>23</v>
      </c>
      <c r="J4080">
        <v>17618.599999999999</v>
      </c>
    </row>
    <row r="4081" spans="1:10" x14ac:dyDescent="0.25">
      <c r="A4081" s="1">
        <v>42919.86513888889</v>
      </c>
      <c r="B4081">
        <v>25</v>
      </c>
      <c r="C4081">
        <f t="shared" si="252"/>
        <v>26</v>
      </c>
      <c r="D4081">
        <v>28</v>
      </c>
      <c r="E4081">
        <f t="shared" si="253"/>
        <v>29</v>
      </c>
      <c r="F4081">
        <v>26</v>
      </c>
      <c r="G4081">
        <f t="shared" si="254"/>
        <v>27</v>
      </c>
      <c r="H4081">
        <v>27</v>
      </c>
      <c r="I4081">
        <f t="shared" si="255"/>
        <v>28</v>
      </c>
      <c r="J4081">
        <v>104.371</v>
      </c>
    </row>
    <row r="4082" spans="1:10" x14ac:dyDescent="0.25">
      <c r="A4082" s="1">
        <v>42919.878506944442</v>
      </c>
      <c r="B4082">
        <v>0</v>
      </c>
      <c r="C4082">
        <f t="shared" si="252"/>
        <v>1</v>
      </c>
      <c r="D4082">
        <v>3</v>
      </c>
      <c r="E4082">
        <f t="shared" si="253"/>
        <v>4</v>
      </c>
      <c r="F4082">
        <v>1</v>
      </c>
      <c r="G4082">
        <f t="shared" si="254"/>
        <v>2</v>
      </c>
      <c r="H4082">
        <v>2</v>
      </c>
      <c r="I4082">
        <f t="shared" si="255"/>
        <v>3</v>
      </c>
      <c r="J4082">
        <v>48816.9</v>
      </c>
    </row>
    <row r="4083" spans="1:10" x14ac:dyDescent="0.25">
      <c r="A4083" s="1">
        <v>42919.878553240742</v>
      </c>
      <c r="B4083">
        <v>1</v>
      </c>
      <c r="C4083">
        <f t="shared" si="252"/>
        <v>2</v>
      </c>
      <c r="D4083">
        <v>4</v>
      </c>
      <c r="E4083">
        <f t="shared" si="253"/>
        <v>5</v>
      </c>
      <c r="F4083">
        <v>2</v>
      </c>
      <c r="G4083">
        <f t="shared" si="254"/>
        <v>3</v>
      </c>
      <c r="H4083">
        <v>3</v>
      </c>
      <c r="I4083">
        <f t="shared" si="255"/>
        <v>4</v>
      </c>
      <c r="J4083">
        <v>17.2559</v>
      </c>
    </row>
    <row r="4084" spans="1:10" x14ac:dyDescent="0.25">
      <c r="A4084" s="1">
        <v>42919.878587962965</v>
      </c>
      <c r="B4084">
        <v>2</v>
      </c>
      <c r="C4084">
        <f t="shared" si="252"/>
        <v>3</v>
      </c>
      <c r="D4084">
        <v>5</v>
      </c>
      <c r="E4084">
        <f t="shared" si="253"/>
        <v>6</v>
      </c>
      <c r="F4084">
        <v>3</v>
      </c>
      <c r="G4084">
        <f t="shared" si="254"/>
        <v>4</v>
      </c>
      <c r="H4084">
        <v>4</v>
      </c>
      <c r="I4084">
        <f t="shared" si="255"/>
        <v>5</v>
      </c>
      <c r="J4084">
        <v>21008.7</v>
      </c>
    </row>
    <row r="4085" spans="1:10" x14ac:dyDescent="0.25">
      <c r="A4085" s="1">
        <v>42919.878622685188</v>
      </c>
      <c r="B4085">
        <v>6</v>
      </c>
      <c r="C4085">
        <f t="shared" si="252"/>
        <v>7</v>
      </c>
      <c r="D4085">
        <v>9</v>
      </c>
      <c r="E4085">
        <f t="shared" si="253"/>
        <v>10</v>
      </c>
      <c r="F4085">
        <v>7</v>
      </c>
      <c r="G4085">
        <f t="shared" si="254"/>
        <v>8</v>
      </c>
      <c r="H4085">
        <v>8</v>
      </c>
      <c r="I4085">
        <f t="shared" si="255"/>
        <v>9</v>
      </c>
      <c r="J4085">
        <v>23418.400000000001</v>
      </c>
    </row>
    <row r="4086" spans="1:10" x14ac:dyDescent="0.25">
      <c r="A4086" s="1">
        <v>42919.878668981481</v>
      </c>
      <c r="B4086">
        <v>7</v>
      </c>
      <c r="C4086">
        <f t="shared" si="252"/>
        <v>8</v>
      </c>
      <c r="D4086">
        <v>10</v>
      </c>
      <c r="E4086">
        <f t="shared" si="253"/>
        <v>11</v>
      </c>
      <c r="F4086">
        <v>8</v>
      </c>
      <c r="G4086">
        <f t="shared" si="254"/>
        <v>9</v>
      </c>
      <c r="H4086">
        <v>9</v>
      </c>
      <c r="I4086">
        <f t="shared" si="255"/>
        <v>10</v>
      </c>
      <c r="J4086">
        <v>221.024</v>
      </c>
    </row>
    <row r="4087" spans="1:10" x14ac:dyDescent="0.25">
      <c r="A4087" s="1">
        <v>42919.878703703704</v>
      </c>
      <c r="B4087">
        <v>8</v>
      </c>
      <c r="C4087">
        <f t="shared" si="252"/>
        <v>9</v>
      </c>
      <c r="D4087">
        <v>11</v>
      </c>
      <c r="E4087">
        <f t="shared" si="253"/>
        <v>12</v>
      </c>
      <c r="F4087">
        <v>9</v>
      </c>
      <c r="G4087">
        <f t="shared" si="254"/>
        <v>10</v>
      </c>
      <c r="H4087">
        <v>10</v>
      </c>
      <c r="I4087">
        <f t="shared" si="255"/>
        <v>11</v>
      </c>
      <c r="J4087">
        <v>47727</v>
      </c>
    </row>
    <row r="4088" spans="1:10" x14ac:dyDescent="0.25">
      <c r="A4088" s="1">
        <v>42919.878784722219</v>
      </c>
      <c r="B4088">
        <v>13</v>
      </c>
      <c r="C4088">
        <f t="shared" si="252"/>
        <v>14</v>
      </c>
      <c r="D4088">
        <v>16</v>
      </c>
      <c r="E4088">
        <f t="shared" si="253"/>
        <v>17</v>
      </c>
      <c r="F4088">
        <v>14</v>
      </c>
      <c r="G4088">
        <f t="shared" si="254"/>
        <v>15</v>
      </c>
      <c r="H4088">
        <v>15</v>
      </c>
      <c r="I4088">
        <f t="shared" si="255"/>
        <v>16</v>
      </c>
      <c r="J4088">
        <v>47298</v>
      </c>
    </row>
    <row r="4089" spans="1:10" x14ac:dyDescent="0.25">
      <c r="A4089" s="1">
        <v>42919.878819444442</v>
      </c>
      <c r="B4089">
        <v>14</v>
      </c>
      <c r="C4089">
        <f t="shared" si="252"/>
        <v>15</v>
      </c>
      <c r="D4089">
        <v>17</v>
      </c>
      <c r="E4089">
        <f t="shared" si="253"/>
        <v>18</v>
      </c>
      <c r="F4089">
        <v>15</v>
      </c>
      <c r="G4089">
        <f t="shared" si="254"/>
        <v>16</v>
      </c>
      <c r="H4089">
        <v>16</v>
      </c>
      <c r="I4089">
        <f t="shared" si="255"/>
        <v>17</v>
      </c>
      <c r="J4089">
        <v>289.87599999999998</v>
      </c>
    </row>
    <row r="4090" spans="1:10" x14ac:dyDescent="0.25">
      <c r="A4090" s="1">
        <v>42919.878854166665</v>
      </c>
      <c r="B4090">
        <v>18</v>
      </c>
      <c r="C4090">
        <f t="shared" si="252"/>
        <v>19</v>
      </c>
      <c r="D4090">
        <v>21</v>
      </c>
      <c r="E4090">
        <f t="shared" si="253"/>
        <v>22</v>
      </c>
      <c r="F4090">
        <v>19</v>
      </c>
      <c r="G4090">
        <f t="shared" si="254"/>
        <v>20</v>
      </c>
      <c r="H4090">
        <v>20</v>
      </c>
      <c r="I4090">
        <f t="shared" si="255"/>
        <v>21</v>
      </c>
      <c r="J4090">
        <v>475.05099999999999</v>
      </c>
    </row>
    <row r="4091" spans="1:10" x14ac:dyDescent="0.25">
      <c r="A4091" s="1">
        <v>42919.878935185188</v>
      </c>
      <c r="B4091">
        <v>20</v>
      </c>
      <c r="C4091">
        <f t="shared" si="252"/>
        <v>21</v>
      </c>
      <c r="D4091">
        <v>23</v>
      </c>
      <c r="E4091">
        <f t="shared" si="253"/>
        <v>24</v>
      </c>
      <c r="F4091">
        <v>21</v>
      </c>
      <c r="G4091">
        <f t="shared" si="254"/>
        <v>22</v>
      </c>
      <c r="H4091">
        <v>22</v>
      </c>
      <c r="I4091">
        <f t="shared" si="255"/>
        <v>23</v>
      </c>
      <c r="J4091">
        <v>17254.7</v>
      </c>
    </row>
    <row r="4092" spans="1:10" x14ac:dyDescent="0.25">
      <c r="A4092" s="1">
        <v>42919.878969907404</v>
      </c>
      <c r="B4092">
        <v>24</v>
      </c>
      <c r="C4092">
        <f t="shared" si="252"/>
        <v>25</v>
      </c>
      <c r="D4092">
        <v>27</v>
      </c>
      <c r="E4092">
        <f t="shared" si="253"/>
        <v>28</v>
      </c>
      <c r="F4092">
        <v>25</v>
      </c>
      <c r="G4092">
        <f t="shared" si="254"/>
        <v>26</v>
      </c>
      <c r="H4092">
        <v>26</v>
      </c>
      <c r="I4092">
        <f t="shared" si="255"/>
        <v>27</v>
      </c>
      <c r="J4092">
        <v>359.92899999999997</v>
      </c>
    </row>
    <row r="4093" spans="1:10" x14ac:dyDescent="0.25">
      <c r="A4093" s="1">
        <v>42919.879004629627</v>
      </c>
      <c r="B4093">
        <v>25</v>
      </c>
      <c r="C4093">
        <f t="shared" si="252"/>
        <v>26</v>
      </c>
      <c r="D4093">
        <v>28</v>
      </c>
      <c r="E4093">
        <f t="shared" si="253"/>
        <v>29</v>
      </c>
      <c r="F4093">
        <v>26</v>
      </c>
      <c r="G4093">
        <f t="shared" si="254"/>
        <v>27</v>
      </c>
      <c r="H4093">
        <v>27</v>
      </c>
      <c r="I4093">
        <f t="shared" si="255"/>
        <v>28</v>
      </c>
      <c r="J4093">
        <v>140.48699999999999</v>
      </c>
    </row>
    <row r="4094" spans="1:10" x14ac:dyDescent="0.25">
      <c r="A4094" s="1">
        <v>42919.892442129632</v>
      </c>
      <c r="B4094">
        <v>1</v>
      </c>
      <c r="C4094">
        <f t="shared" si="252"/>
        <v>2</v>
      </c>
      <c r="D4094">
        <v>4</v>
      </c>
      <c r="E4094">
        <f t="shared" si="253"/>
        <v>5</v>
      </c>
      <c r="F4094">
        <v>2</v>
      </c>
      <c r="G4094">
        <f t="shared" si="254"/>
        <v>3</v>
      </c>
      <c r="H4094">
        <v>3</v>
      </c>
      <c r="I4094">
        <f t="shared" si="255"/>
        <v>4</v>
      </c>
      <c r="J4094">
        <v>13.6417</v>
      </c>
    </row>
    <row r="4095" spans="1:10" x14ac:dyDescent="0.25">
      <c r="A4095" s="1">
        <v>42919.892476851855</v>
      </c>
      <c r="B4095">
        <v>2</v>
      </c>
      <c r="C4095">
        <f t="shared" si="252"/>
        <v>3</v>
      </c>
      <c r="D4095">
        <v>5</v>
      </c>
      <c r="E4095">
        <f t="shared" si="253"/>
        <v>6</v>
      </c>
      <c r="F4095">
        <v>3</v>
      </c>
      <c r="G4095">
        <f t="shared" si="254"/>
        <v>4</v>
      </c>
      <c r="H4095">
        <v>4</v>
      </c>
      <c r="I4095">
        <f t="shared" si="255"/>
        <v>5</v>
      </c>
      <c r="J4095">
        <v>21271.7</v>
      </c>
    </row>
    <row r="4096" spans="1:10" x14ac:dyDescent="0.25">
      <c r="A4096" s="1">
        <v>42919.892523148148</v>
      </c>
      <c r="B4096">
        <v>6</v>
      </c>
      <c r="C4096">
        <f t="shared" si="252"/>
        <v>7</v>
      </c>
      <c r="D4096">
        <v>9</v>
      </c>
      <c r="E4096">
        <f t="shared" si="253"/>
        <v>10</v>
      </c>
      <c r="F4096">
        <v>7</v>
      </c>
      <c r="G4096">
        <f t="shared" si="254"/>
        <v>8</v>
      </c>
      <c r="H4096">
        <v>8</v>
      </c>
      <c r="I4096">
        <f t="shared" si="255"/>
        <v>9</v>
      </c>
      <c r="J4096">
        <v>23547.8</v>
      </c>
    </row>
    <row r="4097" spans="1:10" x14ac:dyDescent="0.25">
      <c r="A4097" s="1">
        <v>42919.892557870371</v>
      </c>
      <c r="B4097">
        <v>7</v>
      </c>
      <c r="C4097">
        <f t="shared" si="252"/>
        <v>8</v>
      </c>
      <c r="D4097">
        <v>10</v>
      </c>
      <c r="E4097">
        <f t="shared" si="253"/>
        <v>11</v>
      </c>
      <c r="F4097">
        <v>8</v>
      </c>
      <c r="G4097">
        <f t="shared" si="254"/>
        <v>9</v>
      </c>
      <c r="H4097">
        <v>9</v>
      </c>
      <c r="I4097">
        <f t="shared" si="255"/>
        <v>10</v>
      </c>
      <c r="J4097">
        <v>180.61600000000001</v>
      </c>
    </row>
    <row r="4098" spans="1:10" x14ac:dyDescent="0.25">
      <c r="A4098" s="1">
        <v>42919.892592592594</v>
      </c>
      <c r="B4098">
        <v>8</v>
      </c>
      <c r="C4098">
        <f t="shared" si="252"/>
        <v>9</v>
      </c>
      <c r="D4098">
        <v>11</v>
      </c>
      <c r="E4098">
        <f t="shared" si="253"/>
        <v>12</v>
      </c>
      <c r="F4098">
        <v>9</v>
      </c>
      <c r="G4098">
        <f t="shared" si="254"/>
        <v>10</v>
      </c>
      <c r="H4098">
        <v>10</v>
      </c>
      <c r="I4098">
        <f t="shared" si="255"/>
        <v>11</v>
      </c>
      <c r="J4098">
        <v>47418.2</v>
      </c>
    </row>
    <row r="4099" spans="1:10" x14ac:dyDescent="0.25">
      <c r="A4099" s="1">
        <v>42919.89267361111</v>
      </c>
      <c r="B4099">
        <v>13</v>
      </c>
      <c r="C4099">
        <f t="shared" ref="C4099:C4162" si="256">B4099+1</f>
        <v>14</v>
      </c>
      <c r="D4099">
        <v>16</v>
      </c>
      <c r="E4099">
        <f t="shared" ref="E4099:E4162" si="257">D4099+1</f>
        <v>17</v>
      </c>
      <c r="F4099">
        <v>14</v>
      </c>
      <c r="G4099">
        <f t="shared" ref="G4099:G4162" si="258">F4099+1</f>
        <v>15</v>
      </c>
      <c r="H4099">
        <v>15</v>
      </c>
      <c r="I4099">
        <f t="shared" ref="I4099:I4162" si="259">H4099+1</f>
        <v>16</v>
      </c>
      <c r="J4099">
        <v>47206.1</v>
      </c>
    </row>
    <row r="4100" spans="1:10" x14ac:dyDescent="0.25">
      <c r="A4100" s="1">
        <v>42919.89271990741</v>
      </c>
      <c r="B4100">
        <v>14</v>
      </c>
      <c r="C4100">
        <f t="shared" si="256"/>
        <v>15</v>
      </c>
      <c r="D4100">
        <v>17</v>
      </c>
      <c r="E4100">
        <f t="shared" si="257"/>
        <v>18</v>
      </c>
      <c r="F4100">
        <v>15</v>
      </c>
      <c r="G4100">
        <f t="shared" si="258"/>
        <v>16</v>
      </c>
      <c r="H4100">
        <v>16</v>
      </c>
      <c r="I4100">
        <f t="shared" si="259"/>
        <v>17</v>
      </c>
      <c r="J4100">
        <v>290.14299999999997</v>
      </c>
    </row>
    <row r="4101" spans="1:10" x14ac:dyDescent="0.25">
      <c r="A4101" s="1">
        <v>42919.892754629633</v>
      </c>
      <c r="B4101">
        <v>18</v>
      </c>
      <c r="C4101">
        <f t="shared" si="256"/>
        <v>19</v>
      </c>
      <c r="D4101">
        <v>21</v>
      </c>
      <c r="E4101">
        <f t="shared" si="257"/>
        <v>22</v>
      </c>
      <c r="F4101">
        <v>19</v>
      </c>
      <c r="G4101">
        <f t="shared" si="258"/>
        <v>20</v>
      </c>
      <c r="H4101">
        <v>20</v>
      </c>
      <c r="I4101">
        <f t="shared" si="259"/>
        <v>21</v>
      </c>
      <c r="J4101">
        <v>2477.7800000000002</v>
      </c>
    </row>
    <row r="4102" spans="1:10" x14ac:dyDescent="0.25">
      <c r="A4102" s="1">
        <v>42919.892824074072</v>
      </c>
      <c r="B4102">
        <v>20</v>
      </c>
      <c r="C4102">
        <f t="shared" si="256"/>
        <v>21</v>
      </c>
      <c r="D4102">
        <v>23</v>
      </c>
      <c r="E4102">
        <f t="shared" si="257"/>
        <v>24</v>
      </c>
      <c r="F4102">
        <v>21</v>
      </c>
      <c r="G4102">
        <f t="shared" si="258"/>
        <v>22</v>
      </c>
      <c r="H4102">
        <v>22</v>
      </c>
      <c r="I4102">
        <f t="shared" si="259"/>
        <v>23</v>
      </c>
      <c r="J4102">
        <v>17232.5</v>
      </c>
    </row>
    <row r="4103" spans="1:10" x14ac:dyDescent="0.25">
      <c r="A4103" s="1">
        <v>42919.892916666664</v>
      </c>
      <c r="B4103">
        <v>25</v>
      </c>
      <c r="C4103">
        <f t="shared" si="256"/>
        <v>26</v>
      </c>
      <c r="D4103">
        <v>28</v>
      </c>
      <c r="E4103">
        <f t="shared" si="257"/>
        <v>29</v>
      </c>
      <c r="F4103">
        <v>26</v>
      </c>
      <c r="G4103">
        <f t="shared" si="258"/>
        <v>27</v>
      </c>
      <c r="H4103">
        <v>27</v>
      </c>
      <c r="I4103">
        <f t="shared" si="259"/>
        <v>28</v>
      </c>
      <c r="J4103">
        <v>50.549799999999998</v>
      </c>
    </row>
    <row r="4104" spans="1:10" x14ac:dyDescent="0.25">
      <c r="A4104" s="1">
        <v>42919.906319444446</v>
      </c>
      <c r="B4104">
        <v>1</v>
      </c>
      <c r="C4104">
        <f t="shared" si="256"/>
        <v>2</v>
      </c>
      <c r="D4104">
        <v>4</v>
      </c>
      <c r="E4104">
        <f t="shared" si="257"/>
        <v>5</v>
      </c>
      <c r="F4104">
        <v>2</v>
      </c>
      <c r="G4104">
        <f t="shared" si="258"/>
        <v>3</v>
      </c>
      <c r="H4104">
        <v>3</v>
      </c>
      <c r="I4104">
        <f t="shared" si="259"/>
        <v>4</v>
      </c>
      <c r="J4104">
        <v>12.9086</v>
      </c>
    </row>
    <row r="4105" spans="1:10" x14ac:dyDescent="0.25">
      <c r="A4105" s="1">
        <v>42919.906365740739</v>
      </c>
      <c r="B4105">
        <v>2</v>
      </c>
      <c r="C4105">
        <f t="shared" si="256"/>
        <v>3</v>
      </c>
      <c r="D4105">
        <v>5</v>
      </c>
      <c r="E4105">
        <f t="shared" si="257"/>
        <v>6</v>
      </c>
      <c r="F4105">
        <v>3</v>
      </c>
      <c r="G4105">
        <f t="shared" si="258"/>
        <v>4</v>
      </c>
      <c r="H4105">
        <v>4</v>
      </c>
      <c r="I4105">
        <f t="shared" si="259"/>
        <v>5</v>
      </c>
      <c r="J4105">
        <v>22556.3</v>
      </c>
    </row>
    <row r="4106" spans="1:10" x14ac:dyDescent="0.25">
      <c r="A4106" s="1">
        <v>42919.906400462962</v>
      </c>
      <c r="B4106">
        <v>6</v>
      </c>
      <c r="C4106">
        <f t="shared" si="256"/>
        <v>7</v>
      </c>
      <c r="D4106">
        <v>9</v>
      </c>
      <c r="E4106">
        <f t="shared" si="257"/>
        <v>10</v>
      </c>
      <c r="F4106">
        <v>7</v>
      </c>
      <c r="G4106">
        <f t="shared" si="258"/>
        <v>8</v>
      </c>
      <c r="H4106">
        <v>8</v>
      </c>
      <c r="I4106">
        <f t="shared" si="259"/>
        <v>9</v>
      </c>
      <c r="J4106">
        <v>23790</v>
      </c>
    </row>
    <row r="4107" spans="1:10" x14ac:dyDescent="0.25">
      <c r="A4107" s="1">
        <v>42919.906435185185</v>
      </c>
      <c r="B4107">
        <v>7</v>
      </c>
      <c r="C4107">
        <f t="shared" si="256"/>
        <v>8</v>
      </c>
      <c r="D4107">
        <v>10</v>
      </c>
      <c r="E4107">
        <f t="shared" si="257"/>
        <v>11</v>
      </c>
      <c r="F4107">
        <v>8</v>
      </c>
      <c r="G4107">
        <f t="shared" si="258"/>
        <v>9</v>
      </c>
      <c r="H4107">
        <v>9</v>
      </c>
      <c r="I4107">
        <f t="shared" si="259"/>
        <v>10</v>
      </c>
      <c r="J4107">
        <v>157.26</v>
      </c>
    </row>
    <row r="4108" spans="1:10" x14ac:dyDescent="0.25">
      <c r="A4108" s="1">
        <v>42919.906481481485</v>
      </c>
      <c r="B4108">
        <v>8</v>
      </c>
      <c r="C4108">
        <f t="shared" si="256"/>
        <v>9</v>
      </c>
      <c r="D4108">
        <v>11</v>
      </c>
      <c r="E4108">
        <f t="shared" si="257"/>
        <v>12</v>
      </c>
      <c r="F4108">
        <v>9</v>
      </c>
      <c r="G4108">
        <f t="shared" si="258"/>
        <v>10</v>
      </c>
      <c r="H4108">
        <v>10</v>
      </c>
      <c r="I4108">
        <f t="shared" si="259"/>
        <v>11</v>
      </c>
      <c r="J4108">
        <v>47441.1</v>
      </c>
    </row>
    <row r="4109" spans="1:10" x14ac:dyDescent="0.25">
      <c r="A4109" s="1">
        <v>42919.906550925924</v>
      </c>
      <c r="B4109">
        <v>13</v>
      </c>
      <c r="C4109">
        <f t="shared" si="256"/>
        <v>14</v>
      </c>
      <c r="D4109">
        <v>16</v>
      </c>
      <c r="E4109">
        <f t="shared" si="257"/>
        <v>17</v>
      </c>
      <c r="F4109">
        <v>14</v>
      </c>
      <c r="G4109">
        <f t="shared" si="258"/>
        <v>15</v>
      </c>
      <c r="H4109">
        <v>15</v>
      </c>
      <c r="I4109">
        <f t="shared" si="259"/>
        <v>16</v>
      </c>
      <c r="J4109">
        <v>45968.2</v>
      </c>
    </row>
    <row r="4110" spans="1:10" x14ac:dyDescent="0.25">
      <c r="A4110" s="1">
        <v>42919.906585648147</v>
      </c>
      <c r="B4110">
        <v>14</v>
      </c>
      <c r="C4110">
        <f t="shared" si="256"/>
        <v>15</v>
      </c>
      <c r="D4110">
        <v>17</v>
      </c>
      <c r="E4110">
        <f t="shared" si="257"/>
        <v>18</v>
      </c>
      <c r="F4110">
        <v>15</v>
      </c>
      <c r="G4110">
        <f t="shared" si="258"/>
        <v>16</v>
      </c>
      <c r="H4110">
        <v>16</v>
      </c>
      <c r="I4110">
        <f t="shared" si="259"/>
        <v>17</v>
      </c>
      <c r="J4110">
        <v>291.00200000000001</v>
      </c>
    </row>
    <row r="4111" spans="1:10" x14ac:dyDescent="0.25">
      <c r="A4111" s="1">
        <v>42919.90662037037</v>
      </c>
      <c r="B4111">
        <v>18</v>
      </c>
      <c r="C4111">
        <f t="shared" si="256"/>
        <v>19</v>
      </c>
      <c r="D4111">
        <v>21</v>
      </c>
      <c r="E4111">
        <f t="shared" si="257"/>
        <v>22</v>
      </c>
      <c r="F4111">
        <v>19</v>
      </c>
      <c r="G4111">
        <f t="shared" si="258"/>
        <v>20</v>
      </c>
      <c r="H4111">
        <v>20</v>
      </c>
      <c r="I4111">
        <f t="shared" si="259"/>
        <v>21</v>
      </c>
      <c r="J4111">
        <v>462.2</v>
      </c>
    </row>
    <row r="4112" spans="1:10" x14ac:dyDescent="0.25">
      <c r="A4112" s="1">
        <v>42919.906701388885</v>
      </c>
      <c r="B4112">
        <v>20</v>
      </c>
      <c r="C4112">
        <f t="shared" si="256"/>
        <v>21</v>
      </c>
      <c r="D4112">
        <v>23</v>
      </c>
      <c r="E4112">
        <f t="shared" si="257"/>
        <v>24</v>
      </c>
      <c r="F4112">
        <v>21</v>
      </c>
      <c r="G4112">
        <f t="shared" si="258"/>
        <v>22</v>
      </c>
      <c r="H4112">
        <v>22</v>
      </c>
      <c r="I4112">
        <f t="shared" si="259"/>
        <v>23</v>
      </c>
      <c r="J4112">
        <v>16020.1</v>
      </c>
    </row>
    <row r="4113" spans="1:10" x14ac:dyDescent="0.25">
      <c r="A4113" s="1">
        <v>42919.906782407408</v>
      </c>
      <c r="B4113">
        <v>25</v>
      </c>
      <c r="C4113">
        <f t="shared" si="256"/>
        <v>26</v>
      </c>
      <c r="D4113">
        <v>28</v>
      </c>
      <c r="E4113">
        <f t="shared" si="257"/>
        <v>29</v>
      </c>
      <c r="F4113">
        <v>26</v>
      </c>
      <c r="G4113">
        <f t="shared" si="258"/>
        <v>27</v>
      </c>
      <c r="H4113">
        <v>27</v>
      </c>
      <c r="I4113">
        <f t="shared" si="259"/>
        <v>28</v>
      </c>
      <c r="J4113">
        <v>110.726</v>
      </c>
    </row>
    <row r="4114" spans="1:10" x14ac:dyDescent="0.25">
      <c r="A4114" s="1">
        <v>42919.920185185183</v>
      </c>
      <c r="B4114">
        <v>0</v>
      </c>
      <c r="C4114">
        <f t="shared" si="256"/>
        <v>1</v>
      </c>
      <c r="D4114">
        <v>3</v>
      </c>
      <c r="E4114">
        <f t="shared" si="257"/>
        <v>4</v>
      </c>
      <c r="F4114">
        <v>1</v>
      </c>
      <c r="G4114">
        <f t="shared" si="258"/>
        <v>2</v>
      </c>
      <c r="H4114">
        <v>2</v>
      </c>
      <c r="I4114">
        <f t="shared" si="259"/>
        <v>3</v>
      </c>
      <c r="J4114">
        <v>47710.400000000001</v>
      </c>
    </row>
    <row r="4115" spans="1:10" x14ac:dyDescent="0.25">
      <c r="A4115" s="1">
        <v>42919.920219907406</v>
      </c>
      <c r="B4115">
        <v>1</v>
      </c>
      <c r="C4115">
        <f t="shared" si="256"/>
        <v>2</v>
      </c>
      <c r="D4115">
        <v>4</v>
      </c>
      <c r="E4115">
        <f t="shared" si="257"/>
        <v>5</v>
      </c>
      <c r="F4115">
        <v>2</v>
      </c>
      <c r="G4115">
        <f t="shared" si="258"/>
        <v>3</v>
      </c>
      <c r="H4115">
        <v>3</v>
      </c>
      <c r="I4115">
        <f t="shared" si="259"/>
        <v>4</v>
      </c>
      <c r="J4115">
        <v>12.8154</v>
      </c>
    </row>
    <row r="4116" spans="1:10" x14ac:dyDescent="0.25">
      <c r="A4116" s="1">
        <v>42919.920266203706</v>
      </c>
      <c r="B4116">
        <v>2</v>
      </c>
      <c r="C4116">
        <f t="shared" si="256"/>
        <v>3</v>
      </c>
      <c r="D4116">
        <v>5</v>
      </c>
      <c r="E4116">
        <f t="shared" si="257"/>
        <v>6</v>
      </c>
      <c r="F4116">
        <v>3</v>
      </c>
      <c r="G4116">
        <f t="shared" si="258"/>
        <v>4</v>
      </c>
      <c r="H4116">
        <v>4</v>
      </c>
      <c r="I4116">
        <f t="shared" si="259"/>
        <v>5</v>
      </c>
      <c r="J4116">
        <v>22662.1</v>
      </c>
    </row>
    <row r="4117" spans="1:10" x14ac:dyDescent="0.25">
      <c r="A4117" s="1">
        <v>42919.920300925929</v>
      </c>
      <c r="B4117">
        <v>6</v>
      </c>
      <c r="C4117">
        <f t="shared" si="256"/>
        <v>7</v>
      </c>
      <c r="D4117">
        <v>9</v>
      </c>
      <c r="E4117">
        <f t="shared" si="257"/>
        <v>10</v>
      </c>
      <c r="F4117">
        <v>7</v>
      </c>
      <c r="G4117">
        <f t="shared" si="258"/>
        <v>8</v>
      </c>
      <c r="H4117">
        <v>8</v>
      </c>
      <c r="I4117">
        <f t="shared" si="259"/>
        <v>9</v>
      </c>
      <c r="J4117">
        <v>23479.599999999999</v>
      </c>
    </row>
    <row r="4118" spans="1:10" x14ac:dyDescent="0.25">
      <c r="A4118" s="1">
        <v>42919.920335648145</v>
      </c>
      <c r="B4118">
        <v>7</v>
      </c>
      <c r="C4118">
        <f t="shared" si="256"/>
        <v>8</v>
      </c>
      <c r="D4118">
        <v>10</v>
      </c>
      <c r="E4118">
        <f t="shared" si="257"/>
        <v>11</v>
      </c>
      <c r="F4118">
        <v>8</v>
      </c>
      <c r="G4118">
        <f t="shared" si="258"/>
        <v>9</v>
      </c>
      <c r="H4118">
        <v>9</v>
      </c>
      <c r="I4118">
        <f t="shared" si="259"/>
        <v>10</v>
      </c>
      <c r="J4118">
        <v>239.16800000000001</v>
      </c>
    </row>
    <row r="4119" spans="1:10" x14ac:dyDescent="0.25">
      <c r="A4119" s="1">
        <v>42919.920381944445</v>
      </c>
      <c r="B4119">
        <v>8</v>
      </c>
      <c r="C4119">
        <f t="shared" si="256"/>
        <v>9</v>
      </c>
      <c r="D4119">
        <v>11</v>
      </c>
      <c r="E4119">
        <f t="shared" si="257"/>
        <v>12</v>
      </c>
      <c r="F4119">
        <v>9</v>
      </c>
      <c r="G4119">
        <f t="shared" si="258"/>
        <v>10</v>
      </c>
      <c r="H4119">
        <v>10</v>
      </c>
      <c r="I4119">
        <f t="shared" si="259"/>
        <v>11</v>
      </c>
      <c r="J4119">
        <v>48228.4</v>
      </c>
    </row>
    <row r="4120" spans="1:10" x14ac:dyDescent="0.25">
      <c r="A4120" s="1">
        <v>42919.920451388891</v>
      </c>
      <c r="B4120">
        <v>13</v>
      </c>
      <c r="C4120">
        <f t="shared" si="256"/>
        <v>14</v>
      </c>
      <c r="D4120">
        <v>16</v>
      </c>
      <c r="E4120">
        <f t="shared" si="257"/>
        <v>17</v>
      </c>
      <c r="F4120">
        <v>14</v>
      </c>
      <c r="G4120">
        <f t="shared" si="258"/>
        <v>15</v>
      </c>
      <c r="H4120">
        <v>15</v>
      </c>
      <c r="I4120">
        <f t="shared" si="259"/>
        <v>16</v>
      </c>
      <c r="J4120">
        <v>46286.9</v>
      </c>
    </row>
    <row r="4121" spans="1:10" x14ac:dyDescent="0.25">
      <c r="A4121" s="1">
        <v>42919.920497685183</v>
      </c>
      <c r="B4121">
        <v>14</v>
      </c>
      <c r="C4121">
        <f t="shared" si="256"/>
        <v>15</v>
      </c>
      <c r="D4121">
        <v>17</v>
      </c>
      <c r="E4121">
        <f t="shared" si="257"/>
        <v>18</v>
      </c>
      <c r="F4121">
        <v>15</v>
      </c>
      <c r="G4121">
        <f t="shared" si="258"/>
        <v>16</v>
      </c>
      <c r="H4121">
        <v>16</v>
      </c>
      <c r="I4121">
        <f t="shared" si="259"/>
        <v>17</v>
      </c>
      <c r="J4121">
        <v>291.76</v>
      </c>
    </row>
    <row r="4122" spans="1:10" x14ac:dyDescent="0.25">
      <c r="A4122" s="1">
        <v>42919.920532407406</v>
      </c>
      <c r="B4122">
        <v>18</v>
      </c>
      <c r="C4122">
        <f t="shared" si="256"/>
        <v>19</v>
      </c>
      <c r="D4122">
        <v>21</v>
      </c>
      <c r="E4122">
        <f t="shared" si="257"/>
        <v>22</v>
      </c>
      <c r="F4122">
        <v>19</v>
      </c>
      <c r="G4122">
        <f t="shared" si="258"/>
        <v>20</v>
      </c>
      <c r="H4122">
        <v>20</v>
      </c>
      <c r="I4122">
        <f t="shared" si="259"/>
        <v>21</v>
      </c>
      <c r="J4122">
        <v>2394.89</v>
      </c>
    </row>
    <row r="4123" spans="1:10" x14ac:dyDescent="0.25">
      <c r="A4123" s="1">
        <v>42919.920613425929</v>
      </c>
      <c r="B4123">
        <v>20</v>
      </c>
      <c r="C4123">
        <f t="shared" si="256"/>
        <v>21</v>
      </c>
      <c r="D4123">
        <v>23</v>
      </c>
      <c r="E4123">
        <f t="shared" si="257"/>
        <v>24</v>
      </c>
      <c r="F4123">
        <v>21</v>
      </c>
      <c r="G4123">
        <f t="shared" si="258"/>
        <v>22</v>
      </c>
      <c r="H4123">
        <v>22</v>
      </c>
      <c r="I4123">
        <f t="shared" si="259"/>
        <v>23</v>
      </c>
      <c r="J4123">
        <v>16090.1</v>
      </c>
    </row>
    <row r="4124" spans="1:10" x14ac:dyDescent="0.25">
      <c r="A4124" s="1">
        <v>42919.920648148145</v>
      </c>
      <c r="B4124">
        <v>24</v>
      </c>
      <c r="C4124">
        <f t="shared" si="256"/>
        <v>25</v>
      </c>
      <c r="D4124">
        <v>27</v>
      </c>
      <c r="E4124">
        <f t="shared" si="257"/>
        <v>28</v>
      </c>
      <c r="F4124">
        <v>25</v>
      </c>
      <c r="G4124">
        <f t="shared" si="258"/>
        <v>26</v>
      </c>
      <c r="H4124">
        <v>26</v>
      </c>
      <c r="I4124">
        <f t="shared" si="259"/>
        <v>27</v>
      </c>
      <c r="J4124">
        <v>2128.63</v>
      </c>
    </row>
    <row r="4125" spans="1:10" x14ac:dyDescent="0.25">
      <c r="A4125" s="1">
        <v>42919.920694444445</v>
      </c>
      <c r="B4125">
        <v>25</v>
      </c>
      <c r="C4125">
        <f t="shared" si="256"/>
        <v>26</v>
      </c>
      <c r="D4125">
        <v>28</v>
      </c>
      <c r="E4125">
        <f t="shared" si="257"/>
        <v>29</v>
      </c>
      <c r="F4125">
        <v>26</v>
      </c>
      <c r="G4125">
        <f t="shared" si="258"/>
        <v>27</v>
      </c>
      <c r="H4125">
        <v>27</v>
      </c>
      <c r="I4125">
        <f t="shared" si="259"/>
        <v>28</v>
      </c>
      <c r="J4125">
        <v>196.30699999999999</v>
      </c>
    </row>
    <row r="4126" spans="1:10" x14ac:dyDescent="0.25">
      <c r="A4126" s="1">
        <v>42919.934062499997</v>
      </c>
      <c r="B4126">
        <v>0</v>
      </c>
      <c r="C4126">
        <f t="shared" si="256"/>
        <v>1</v>
      </c>
      <c r="D4126">
        <v>3</v>
      </c>
      <c r="E4126">
        <f t="shared" si="257"/>
        <v>4</v>
      </c>
      <c r="F4126">
        <v>1</v>
      </c>
      <c r="G4126">
        <f t="shared" si="258"/>
        <v>2</v>
      </c>
      <c r="H4126">
        <v>2</v>
      </c>
      <c r="I4126">
        <f t="shared" si="259"/>
        <v>3</v>
      </c>
      <c r="J4126">
        <v>46825</v>
      </c>
    </row>
    <row r="4127" spans="1:10" x14ac:dyDescent="0.25">
      <c r="A4127" s="1">
        <v>42919.934108796297</v>
      </c>
      <c r="B4127">
        <v>1</v>
      </c>
      <c r="C4127">
        <f t="shared" si="256"/>
        <v>2</v>
      </c>
      <c r="D4127">
        <v>4</v>
      </c>
      <c r="E4127">
        <f t="shared" si="257"/>
        <v>5</v>
      </c>
      <c r="F4127">
        <v>2</v>
      </c>
      <c r="G4127">
        <f t="shared" si="258"/>
        <v>3</v>
      </c>
      <c r="H4127">
        <v>3</v>
      </c>
      <c r="I4127">
        <f t="shared" si="259"/>
        <v>4</v>
      </c>
      <c r="J4127">
        <v>11.3515</v>
      </c>
    </row>
    <row r="4128" spans="1:10" x14ac:dyDescent="0.25">
      <c r="A4128" s="1">
        <v>42919.93414351852</v>
      </c>
      <c r="B4128">
        <v>2</v>
      </c>
      <c r="C4128">
        <f t="shared" si="256"/>
        <v>3</v>
      </c>
      <c r="D4128">
        <v>5</v>
      </c>
      <c r="E4128">
        <f t="shared" si="257"/>
        <v>6</v>
      </c>
      <c r="F4128">
        <v>3</v>
      </c>
      <c r="G4128">
        <f t="shared" si="258"/>
        <v>4</v>
      </c>
      <c r="H4128">
        <v>4</v>
      </c>
      <c r="I4128">
        <f t="shared" si="259"/>
        <v>5</v>
      </c>
      <c r="J4128">
        <v>22851.8</v>
      </c>
    </row>
    <row r="4129" spans="1:10" x14ac:dyDescent="0.25">
      <c r="A4129" s="1">
        <v>42919.934189814812</v>
      </c>
      <c r="B4129">
        <v>6</v>
      </c>
      <c r="C4129">
        <f t="shared" si="256"/>
        <v>7</v>
      </c>
      <c r="D4129">
        <v>9</v>
      </c>
      <c r="E4129">
        <f t="shared" si="257"/>
        <v>10</v>
      </c>
      <c r="F4129">
        <v>7</v>
      </c>
      <c r="G4129">
        <f t="shared" si="258"/>
        <v>8</v>
      </c>
      <c r="H4129">
        <v>8</v>
      </c>
      <c r="I4129">
        <f t="shared" si="259"/>
        <v>9</v>
      </c>
      <c r="J4129">
        <v>23080.5</v>
      </c>
    </row>
    <row r="4130" spans="1:10" x14ac:dyDescent="0.25">
      <c r="A4130" s="1">
        <v>42919.934224537035</v>
      </c>
      <c r="B4130">
        <v>7</v>
      </c>
      <c r="C4130">
        <f t="shared" si="256"/>
        <v>8</v>
      </c>
      <c r="D4130">
        <v>10</v>
      </c>
      <c r="E4130">
        <f t="shared" si="257"/>
        <v>11</v>
      </c>
      <c r="F4130">
        <v>8</v>
      </c>
      <c r="G4130">
        <f t="shared" si="258"/>
        <v>9</v>
      </c>
      <c r="H4130">
        <v>9</v>
      </c>
      <c r="I4130">
        <f t="shared" si="259"/>
        <v>10</v>
      </c>
      <c r="J4130">
        <v>226.64099999999999</v>
      </c>
    </row>
    <row r="4131" spans="1:10" x14ac:dyDescent="0.25">
      <c r="A4131" s="1">
        <v>42919.934259259258</v>
      </c>
      <c r="B4131">
        <v>8</v>
      </c>
      <c r="C4131">
        <f t="shared" si="256"/>
        <v>9</v>
      </c>
      <c r="D4131">
        <v>11</v>
      </c>
      <c r="E4131">
        <f t="shared" si="257"/>
        <v>12</v>
      </c>
      <c r="F4131">
        <v>9</v>
      </c>
      <c r="G4131">
        <f t="shared" si="258"/>
        <v>10</v>
      </c>
      <c r="H4131">
        <v>10</v>
      </c>
      <c r="I4131">
        <f t="shared" si="259"/>
        <v>11</v>
      </c>
      <c r="J4131">
        <v>47342.5</v>
      </c>
    </row>
    <row r="4132" spans="1:10" x14ac:dyDescent="0.25">
      <c r="A4132" s="1">
        <v>42919.934351851851</v>
      </c>
      <c r="B4132">
        <v>13</v>
      </c>
      <c r="C4132">
        <f t="shared" si="256"/>
        <v>14</v>
      </c>
      <c r="D4132">
        <v>16</v>
      </c>
      <c r="E4132">
        <f t="shared" si="257"/>
        <v>17</v>
      </c>
      <c r="F4132">
        <v>14</v>
      </c>
      <c r="G4132">
        <f t="shared" si="258"/>
        <v>15</v>
      </c>
      <c r="H4132">
        <v>15</v>
      </c>
      <c r="I4132">
        <f t="shared" si="259"/>
        <v>16</v>
      </c>
      <c r="J4132">
        <v>47865.4</v>
      </c>
    </row>
    <row r="4133" spans="1:10" x14ac:dyDescent="0.25">
      <c r="A4133" s="1">
        <v>42919.934398148151</v>
      </c>
      <c r="B4133">
        <v>14</v>
      </c>
      <c r="C4133">
        <f t="shared" si="256"/>
        <v>15</v>
      </c>
      <c r="D4133">
        <v>17</v>
      </c>
      <c r="E4133">
        <f t="shared" si="257"/>
        <v>18</v>
      </c>
      <c r="F4133">
        <v>15</v>
      </c>
      <c r="G4133">
        <f t="shared" si="258"/>
        <v>16</v>
      </c>
      <c r="H4133">
        <v>16</v>
      </c>
      <c r="I4133">
        <f t="shared" si="259"/>
        <v>17</v>
      </c>
      <c r="J4133">
        <v>290.24099999999999</v>
      </c>
    </row>
    <row r="4134" spans="1:10" x14ac:dyDescent="0.25">
      <c r="A4134" s="1">
        <v>42919.934432870374</v>
      </c>
      <c r="B4134">
        <v>18</v>
      </c>
      <c r="C4134">
        <f t="shared" si="256"/>
        <v>19</v>
      </c>
      <c r="D4134">
        <v>21</v>
      </c>
      <c r="E4134">
        <f t="shared" si="257"/>
        <v>22</v>
      </c>
      <c r="F4134">
        <v>19</v>
      </c>
      <c r="G4134">
        <f t="shared" si="258"/>
        <v>20</v>
      </c>
      <c r="H4134">
        <v>20</v>
      </c>
      <c r="I4134">
        <f t="shared" si="259"/>
        <v>21</v>
      </c>
      <c r="J4134">
        <v>2296.46</v>
      </c>
    </row>
    <row r="4135" spans="1:10" x14ac:dyDescent="0.25">
      <c r="A4135" s="1">
        <v>42919.934513888889</v>
      </c>
      <c r="B4135">
        <v>20</v>
      </c>
      <c r="C4135">
        <f t="shared" si="256"/>
        <v>21</v>
      </c>
      <c r="D4135">
        <v>23</v>
      </c>
      <c r="E4135">
        <f t="shared" si="257"/>
        <v>24</v>
      </c>
      <c r="F4135">
        <v>21</v>
      </c>
      <c r="G4135">
        <f t="shared" si="258"/>
        <v>22</v>
      </c>
      <c r="H4135">
        <v>22</v>
      </c>
      <c r="I4135">
        <f t="shared" si="259"/>
        <v>23</v>
      </c>
      <c r="J4135">
        <v>16379</v>
      </c>
    </row>
    <row r="4136" spans="1:10" x14ac:dyDescent="0.25">
      <c r="A4136" s="1">
        <v>42919.934560185182</v>
      </c>
      <c r="B4136">
        <v>24</v>
      </c>
      <c r="C4136">
        <f t="shared" si="256"/>
        <v>25</v>
      </c>
      <c r="D4136">
        <v>27</v>
      </c>
      <c r="E4136">
        <f t="shared" si="257"/>
        <v>28</v>
      </c>
      <c r="F4136">
        <v>25</v>
      </c>
      <c r="G4136">
        <f t="shared" si="258"/>
        <v>26</v>
      </c>
      <c r="H4136">
        <v>26</v>
      </c>
      <c r="I4136">
        <f t="shared" si="259"/>
        <v>27</v>
      </c>
      <c r="J4136">
        <v>326.529</v>
      </c>
    </row>
    <row r="4137" spans="1:10" x14ac:dyDescent="0.25">
      <c r="A4137" s="1">
        <v>42919.934594907405</v>
      </c>
      <c r="B4137">
        <v>25</v>
      </c>
      <c r="C4137">
        <f t="shared" si="256"/>
        <v>26</v>
      </c>
      <c r="D4137">
        <v>28</v>
      </c>
      <c r="E4137">
        <f t="shared" si="257"/>
        <v>29</v>
      </c>
      <c r="F4137">
        <v>26</v>
      </c>
      <c r="G4137">
        <f t="shared" si="258"/>
        <v>27</v>
      </c>
      <c r="H4137">
        <v>27</v>
      </c>
      <c r="I4137">
        <f t="shared" si="259"/>
        <v>28</v>
      </c>
      <c r="J4137">
        <v>84.859499999999997</v>
      </c>
    </row>
    <row r="4138" spans="1:10" x14ac:dyDescent="0.25">
      <c r="A4138" s="1">
        <v>42919.947962962964</v>
      </c>
      <c r="B4138">
        <v>0</v>
      </c>
      <c r="C4138">
        <f t="shared" si="256"/>
        <v>1</v>
      </c>
      <c r="D4138">
        <v>3</v>
      </c>
      <c r="E4138">
        <f t="shared" si="257"/>
        <v>4</v>
      </c>
      <c r="F4138">
        <v>1</v>
      </c>
      <c r="G4138">
        <f t="shared" si="258"/>
        <v>2</v>
      </c>
      <c r="H4138">
        <v>2</v>
      </c>
      <c r="I4138">
        <f t="shared" si="259"/>
        <v>3</v>
      </c>
      <c r="J4138">
        <v>49232</v>
      </c>
    </row>
    <row r="4139" spans="1:10" x14ac:dyDescent="0.25">
      <c r="A4139" s="1">
        <v>42919.948009259257</v>
      </c>
      <c r="B4139">
        <v>1</v>
      </c>
      <c r="C4139">
        <f t="shared" si="256"/>
        <v>2</v>
      </c>
      <c r="D4139">
        <v>4</v>
      </c>
      <c r="E4139">
        <f t="shared" si="257"/>
        <v>5</v>
      </c>
      <c r="F4139">
        <v>2</v>
      </c>
      <c r="G4139">
        <f t="shared" si="258"/>
        <v>3</v>
      </c>
      <c r="H4139">
        <v>3</v>
      </c>
      <c r="I4139">
        <f t="shared" si="259"/>
        <v>4</v>
      </c>
      <c r="J4139">
        <v>9.5178799999999999</v>
      </c>
    </row>
    <row r="4140" spans="1:10" x14ac:dyDescent="0.25">
      <c r="A4140" s="1">
        <v>42919.94804398148</v>
      </c>
      <c r="B4140">
        <v>2</v>
      </c>
      <c r="C4140">
        <f t="shared" si="256"/>
        <v>3</v>
      </c>
      <c r="D4140">
        <v>5</v>
      </c>
      <c r="E4140">
        <f t="shared" si="257"/>
        <v>6</v>
      </c>
      <c r="F4140">
        <v>3</v>
      </c>
      <c r="G4140">
        <f t="shared" si="258"/>
        <v>4</v>
      </c>
      <c r="H4140">
        <v>4</v>
      </c>
      <c r="I4140">
        <f t="shared" si="259"/>
        <v>5</v>
      </c>
      <c r="J4140">
        <v>22162.9</v>
      </c>
    </row>
    <row r="4141" spans="1:10" x14ac:dyDescent="0.25">
      <c r="A4141" s="1">
        <v>42919.948078703703</v>
      </c>
      <c r="B4141">
        <v>6</v>
      </c>
      <c r="C4141">
        <f t="shared" si="256"/>
        <v>7</v>
      </c>
      <c r="D4141">
        <v>9</v>
      </c>
      <c r="E4141">
        <f t="shared" si="257"/>
        <v>10</v>
      </c>
      <c r="F4141">
        <v>7</v>
      </c>
      <c r="G4141">
        <f t="shared" si="258"/>
        <v>8</v>
      </c>
      <c r="H4141">
        <v>8</v>
      </c>
      <c r="I4141">
        <f t="shared" si="259"/>
        <v>9</v>
      </c>
      <c r="J4141">
        <v>23824.5</v>
      </c>
    </row>
    <row r="4142" spans="1:10" x14ac:dyDescent="0.25">
      <c r="A4142" s="1">
        <v>42919.948125000003</v>
      </c>
      <c r="B4142">
        <v>7</v>
      </c>
      <c r="C4142">
        <f t="shared" si="256"/>
        <v>8</v>
      </c>
      <c r="D4142">
        <v>10</v>
      </c>
      <c r="E4142">
        <f t="shared" si="257"/>
        <v>11</v>
      </c>
      <c r="F4142">
        <v>8</v>
      </c>
      <c r="G4142">
        <f t="shared" si="258"/>
        <v>9</v>
      </c>
      <c r="H4142">
        <v>9</v>
      </c>
      <c r="I4142">
        <f t="shared" si="259"/>
        <v>10</v>
      </c>
      <c r="J4142">
        <v>186.71600000000001</v>
      </c>
    </row>
    <row r="4143" spans="1:10" x14ac:dyDescent="0.25">
      <c r="A4143" s="1">
        <v>42919.948159722226</v>
      </c>
      <c r="B4143">
        <v>8</v>
      </c>
      <c r="C4143">
        <f t="shared" si="256"/>
        <v>9</v>
      </c>
      <c r="D4143">
        <v>11</v>
      </c>
      <c r="E4143">
        <f t="shared" si="257"/>
        <v>12</v>
      </c>
      <c r="F4143">
        <v>9</v>
      </c>
      <c r="G4143">
        <f t="shared" si="258"/>
        <v>10</v>
      </c>
      <c r="H4143">
        <v>10</v>
      </c>
      <c r="I4143">
        <f t="shared" si="259"/>
        <v>11</v>
      </c>
      <c r="J4143">
        <v>46536.7</v>
      </c>
    </row>
    <row r="4144" spans="1:10" x14ac:dyDescent="0.25">
      <c r="A4144" s="1">
        <v>42919.948252314818</v>
      </c>
      <c r="B4144">
        <v>13</v>
      </c>
      <c r="C4144">
        <f t="shared" si="256"/>
        <v>14</v>
      </c>
      <c r="D4144">
        <v>16</v>
      </c>
      <c r="E4144">
        <f t="shared" si="257"/>
        <v>17</v>
      </c>
      <c r="F4144">
        <v>14</v>
      </c>
      <c r="G4144">
        <f t="shared" si="258"/>
        <v>15</v>
      </c>
      <c r="H4144">
        <v>15</v>
      </c>
      <c r="I4144">
        <f t="shared" si="259"/>
        <v>16</v>
      </c>
      <c r="J4144">
        <v>46867</v>
      </c>
    </row>
    <row r="4145" spans="1:10" x14ac:dyDescent="0.25">
      <c r="A4145" s="1">
        <v>42919.948287037034</v>
      </c>
      <c r="B4145">
        <v>14</v>
      </c>
      <c r="C4145">
        <f t="shared" si="256"/>
        <v>15</v>
      </c>
      <c r="D4145">
        <v>17</v>
      </c>
      <c r="E4145">
        <f t="shared" si="257"/>
        <v>18</v>
      </c>
      <c r="F4145">
        <v>15</v>
      </c>
      <c r="G4145">
        <f t="shared" si="258"/>
        <v>16</v>
      </c>
      <c r="H4145">
        <v>16</v>
      </c>
      <c r="I4145">
        <f t="shared" si="259"/>
        <v>17</v>
      </c>
      <c r="J4145">
        <v>293.24</v>
      </c>
    </row>
    <row r="4146" spans="1:10" x14ac:dyDescent="0.25">
      <c r="A4146" s="1">
        <v>42919.948333333334</v>
      </c>
      <c r="B4146">
        <v>18</v>
      </c>
      <c r="C4146">
        <f t="shared" si="256"/>
        <v>19</v>
      </c>
      <c r="D4146">
        <v>21</v>
      </c>
      <c r="E4146">
        <f t="shared" si="257"/>
        <v>22</v>
      </c>
      <c r="F4146">
        <v>19</v>
      </c>
      <c r="G4146">
        <f t="shared" si="258"/>
        <v>20</v>
      </c>
      <c r="H4146">
        <v>20</v>
      </c>
      <c r="I4146">
        <f t="shared" si="259"/>
        <v>21</v>
      </c>
      <c r="J4146">
        <v>2360.1799999999998</v>
      </c>
    </row>
    <row r="4147" spans="1:10" x14ac:dyDescent="0.25">
      <c r="A4147" s="1">
        <v>42919.94840277778</v>
      </c>
      <c r="B4147">
        <v>20</v>
      </c>
      <c r="C4147">
        <f t="shared" si="256"/>
        <v>21</v>
      </c>
      <c r="D4147">
        <v>23</v>
      </c>
      <c r="E4147">
        <f t="shared" si="257"/>
        <v>24</v>
      </c>
      <c r="F4147">
        <v>21</v>
      </c>
      <c r="G4147">
        <f t="shared" si="258"/>
        <v>22</v>
      </c>
      <c r="H4147">
        <v>22</v>
      </c>
      <c r="I4147">
        <f t="shared" si="259"/>
        <v>23</v>
      </c>
      <c r="J4147">
        <v>15301.7</v>
      </c>
    </row>
    <row r="4148" spans="1:10" x14ac:dyDescent="0.25">
      <c r="A4148" s="1">
        <v>42919.948449074072</v>
      </c>
      <c r="B4148">
        <v>24</v>
      </c>
      <c r="C4148">
        <f t="shared" si="256"/>
        <v>25</v>
      </c>
      <c r="D4148">
        <v>27</v>
      </c>
      <c r="E4148">
        <f t="shared" si="257"/>
        <v>28</v>
      </c>
      <c r="F4148">
        <v>25</v>
      </c>
      <c r="G4148">
        <f t="shared" si="258"/>
        <v>26</v>
      </c>
      <c r="H4148">
        <v>26</v>
      </c>
      <c r="I4148">
        <f t="shared" si="259"/>
        <v>27</v>
      </c>
      <c r="J4148">
        <v>2111.63</v>
      </c>
    </row>
    <row r="4149" spans="1:10" x14ac:dyDescent="0.25">
      <c r="A4149" s="1">
        <v>42919.948495370372</v>
      </c>
      <c r="B4149">
        <v>25</v>
      </c>
      <c r="C4149">
        <f t="shared" si="256"/>
        <v>26</v>
      </c>
      <c r="D4149">
        <v>28</v>
      </c>
      <c r="E4149">
        <f t="shared" si="257"/>
        <v>29</v>
      </c>
      <c r="F4149">
        <v>26</v>
      </c>
      <c r="G4149">
        <f t="shared" si="258"/>
        <v>27</v>
      </c>
      <c r="H4149">
        <v>27</v>
      </c>
      <c r="I4149">
        <f t="shared" si="259"/>
        <v>28</v>
      </c>
      <c r="J4149">
        <v>163.65100000000001</v>
      </c>
    </row>
    <row r="4150" spans="1:10" x14ac:dyDescent="0.25">
      <c r="A4150" s="1">
        <v>42919.961886574078</v>
      </c>
      <c r="B4150">
        <v>1</v>
      </c>
      <c r="C4150">
        <f t="shared" si="256"/>
        <v>2</v>
      </c>
      <c r="D4150">
        <v>4</v>
      </c>
      <c r="E4150">
        <f t="shared" si="257"/>
        <v>5</v>
      </c>
      <c r="F4150">
        <v>2</v>
      </c>
      <c r="G4150">
        <f t="shared" si="258"/>
        <v>3</v>
      </c>
      <c r="H4150">
        <v>3</v>
      </c>
      <c r="I4150">
        <f t="shared" si="259"/>
        <v>4</v>
      </c>
      <c r="J4150">
        <v>9.1195500000000003</v>
      </c>
    </row>
    <row r="4151" spans="1:10" x14ac:dyDescent="0.25">
      <c r="A4151" s="1">
        <v>42919.961921296293</v>
      </c>
      <c r="B4151">
        <v>2</v>
      </c>
      <c r="C4151">
        <f t="shared" si="256"/>
        <v>3</v>
      </c>
      <c r="D4151">
        <v>5</v>
      </c>
      <c r="E4151">
        <f t="shared" si="257"/>
        <v>6</v>
      </c>
      <c r="F4151">
        <v>3</v>
      </c>
      <c r="G4151">
        <f t="shared" si="258"/>
        <v>4</v>
      </c>
      <c r="H4151">
        <v>4</v>
      </c>
      <c r="I4151">
        <f t="shared" si="259"/>
        <v>5</v>
      </c>
      <c r="J4151">
        <v>21484</v>
      </c>
    </row>
    <row r="4152" spans="1:10" x14ac:dyDescent="0.25">
      <c r="A4152" s="1">
        <v>42919.961967592593</v>
      </c>
      <c r="B4152">
        <v>6</v>
      </c>
      <c r="C4152">
        <f t="shared" si="256"/>
        <v>7</v>
      </c>
      <c r="D4152">
        <v>9</v>
      </c>
      <c r="E4152">
        <f t="shared" si="257"/>
        <v>10</v>
      </c>
      <c r="F4152">
        <v>7</v>
      </c>
      <c r="G4152">
        <f t="shared" si="258"/>
        <v>8</v>
      </c>
      <c r="H4152">
        <v>8</v>
      </c>
      <c r="I4152">
        <f t="shared" si="259"/>
        <v>9</v>
      </c>
      <c r="J4152">
        <v>23508.799999999999</v>
      </c>
    </row>
    <row r="4153" spans="1:10" x14ac:dyDescent="0.25">
      <c r="A4153" s="1">
        <v>42919.962002314816</v>
      </c>
      <c r="B4153">
        <v>7</v>
      </c>
      <c r="C4153">
        <f t="shared" si="256"/>
        <v>8</v>
      </c>
      <c r="D4153">
        <v>10</v>
      </c>
      <c r="E4153">
        <f t="shared" si="257"/>
        <v>11</v>
      </c>
      <c r="F4153">
        <v>8</v>
      </c>
      <c r="G4153">
        <f t="shared" si="258"/>
        <v>9</v>
      </c>
      <c r="H4153">
        <v>9</v>
      </c>
      <c r="I4153">
        <f t="shared" si="259"/>
        <v>10</v>
      </c>
      <c r="J4153">
        <v>165.77799999999999</v>
      </c>
    </row>
    <row r="4154" spans="1:10" x14ac:dyDescent="0.25">
      <c r="A4154" s="1">
        <v>42919.962048611109</v>
      </c>
      <c r="B4154">
        <v>8</v>
      </c>
      <c r="C4154">
        <f t="shared" si="256"/>
        <v>9</v>
      </c>
      <c r="D4154">
        <v>11</v>
      </c>
      <c r="E4154">
        <f t="shared" si="257"/>
        <v>12</v>
      </c>
      <c r="F4154">
        <v>9</v>
      </c>
      <c r="G4154">
        <f t="shared" si="258"/>
        <v>10</v>
      </c>
      <c r="H4154">
        <v>10</v>
      </c>
      <c r="I4154">
        <f t="shared" si="259"/>
        <v>11</v>
      </c>
      <c r="J4154">
        <v>48012.2</v>
      </c>
    </row>
    <row r="4155" spans="1:10" x14ac:dyDescent="0.25">
      <c r="A4155" s="1">
        <v>42919.962141203701</v>
      </c>
      <c r="B4155">
        <v>13</v>
      </c>
      <c r="C4155">
        <f t="shared" si="256"/>
        <v>14</v>
      </c>
      <c r="D4155">
        <v>16</v>
      </c>
      <c r="E4155">
        <f t="shared" si="257"/>
        <v>17</v>
      </c>
      <c r="F4155">
        <v>14</v>
      </c>
      <c r="G4155">
        <f t="shared" si="258"/>
        <v>15</v>
      </c>
      <c r="H4155">
        <v>15</v>
      </c>
      <c r="I4155">
        <f t="shared" si="259"/>
        <v>16</v>
      </c>
      <c r="J4155">
        <v>46895.5</v>
      </c>
    </row>
    <row r="4156" spans="1:10" x14ac:dyDescent="0.25">
      <c r="A4156" s="1">
        <v>42919.962187500001</v>
      </c>
      <c r="B4156">
        <v>14</v>
      </c>
      <c r="C4156">
        <f t="shared" si="256"/>
        <v>15</v>
      </c>
      <c r="D4156">
        <v>17</v>
      </c>
      <c r="E4156">
        <f t="shared" si="257"/>
        <v>18</v>
      </c>
      <c r="F4156">
        <v>15</v>
      </c>
      <c r="G4156">
        <f t="shared" si="258"/>
        <v>16</v>
      </c>
      <c r="H4156">
        <v>16</v>
      </c>
      <c r="I4156">
        <f t="shared" si="259"/>
        <v>17</v>
      </c>
      <c r="J4156">
        <v>8.2290100000000001E-3</v>
      </c>
    </row>
    <row r="4157" spans="1:10" x14ac:dyDescent="0.25">
      <c r="A4157" s="1">
        <v>42919.962222222224</v>
      </c>
      <c r="B4157">
        <v>18</v>
      </c>
      <c r="C4157">
        <f t="shared" si="256"/>
        <v>19</v>
      </c>
      <c r="D4157">
        <v>21</v>
      </c>
      <c r="E4157">
        <f t="shared" si="257"/>
        <v>22</v>
      </c>
      <c r="F4157">
        <v>19</v>
      </c>
      <c r="G4157">
        <f t="shared" si="258"/>
        <v>20</v>
      </c>
      <c r="H4157">
        <v>20</v>
      </c>
      <c r="I4157">
        <f t="shared" si="259"/>
        <v>21</v>
      </c>
      <c r="J4157">
        <v>2279.1799999999998</v>
      </c>
    </row>
    <row r="4158" spans="1:10" x14ac:dyDescent="0.25">
      <c r="A4158" s="1">
        <v>42919.96230324074</v>
      </c>
      <c r="B4158">
        <v>20</v>
      </c>
      <c r="C4158">
        <f t="shared" si="256"/>
        <v>21</v>
      </c>
      <c r="D4158">
        <v>23</v>
      </c>
      <c r="E4158">
        <f t="shared" si="257"/>
        <v>24</v>
      </c>
      <c r="F4158">
        <v>21</v>
      </c>
      <c r="G4158">
        <f t="shared" si="258"/>
        <v>22</v>
      </c>
      <c r="H4158">
        <v>22</v>
      </c>
      <c r="I4158">
        <f t="shared" si="259"/>
        <v>23</v>
      </c>
      <c r="J4158">
        <v>15818.3</v>
      </c>
    </row>
    <row r="4159" spans="1:10" x14ac:dyDescent="0.25">
      <c r="A4159" s="1">
        <v>42919.962395833332</v>
      </c>
      <c r="B4159">
        <v>25</v>
      </c>
      <c r="C4159">
        <f t="shared" si="256"/>
        <v>26</v>
      </c>
      <c r="D4159">
        <v>28</v>
      </c>
      <c r="E4159">
        <f t="shared" si="257"/>
        <v>29</v>
      </c>
      <c r="F4159">
        <v>26</v>
      </c>
      <c r="G4159">
        <f t="shared" si="258"/>
        <v>27</v>
      </c>
      <c r="H4159">
        <v>27</v>
      </c>
      <c r="I4159">
        <f t="shared" si="259"/>
        <v>28</v>
      </c>
      <c r="J4159">
        <v>93.305099999999996</v>
      </c>
    </row>
    <row r="4160" spans="1:10" x14ac:dyDescent="0.25">
      <c r="A4160" s="1">
        <v>42919.975729166668</v>
      </c>
      <c r="B4160">
        <v>0</v>
      </c>
      <c r="C4160">
        <f t="shared" si="256"/>
        <v>1</v>
      </c>
      <c r="D4160">
        <v>3</v>
      </c>
      <c r="E4160">
        <f t="shared" si="257"/>
        <v>4</v>
      </c>
      <c r="F4160">
        <v>1</v>
      </c>
      <c r="G4160">
        <f t="shared" si="258"/>
        <v>2</v>
      </c>
      <c r="H4160">
        <v>2</v>
      </c>
      <c r="I4160">
        <f t="shared" si="259"/>
        <v>3</v>
      </c>
      <c r="J4160">
        <v>46358.2</v>
      </c>
    </row>
    <row r="4161" spans="1:10" x14ac:dyDescent="0.25">
      <c r="A4161" s="1">
        <v>42919.975775462961</v>
      </c>
      <c r="B4161">
        <v>1</v>
      </c>
      <c r="C4161">
        <f t="shared" si="256"/>
        <v>2</v>
      </c>
      <c r="D4161">
        <v>4</v>
      </c>
      <c r="E4161">
        <f t="shared" si="257"/>
        <v>5</v>
      </c>
      <c r="F4161">
        <v>2</v>
      </c>
      <c r="G4161">
        <f t="shared" si="258"/>
        <v>3</v>
      </c>
      <c r="H4161">
        <v>3</v>
      </c>
      <c r="I4161">
        <f t="shared" si="259"/>
        <v>4</v>
      </c>
      <c r="J4161">
        <v>14.1145</v>
      </c>
    </row>
    <row r="4162" spans="1:10" x14ac:dyDescent="0.25">
      <c r="A4162" s="1">
        <v>42919.975810185184</v>
      </c>
      <c r="B4162">
        <v>2</v>
      </c>
      <c r="C4162">
        <f t="shared" si="256"/>
        <v>3</v>
      </c>
      <c r="D4162">
        <v>5</v>
      </c>
      <c r="E4162">
        <f t="shared" si="257"/>
        <v>6</v>
      </c>
      <c r="F4162">
        <v>3</v>
      </c>
      <c r="G4162">
        <f t="shared" si="258"/>
        <v>4</v>
      </c>
      <c r="H4162">
        <v>4</v>
      </c>
      <c r="I4162">
        <f t="shared" si="259"/>
        <v>5</v>
      </c>
      <c r="J4162">
        <v>21288.9</v>
      </c>
    </row>
    <row r="4163" spans="1:10" x14ac:dyDescent="0.25">
      <c r="A4163" s="1">
        <v>42919.975856481484</v>
      </c>
      <c r="B4163">
        <v>6</v>
      </c>
      <c r="C4163">
        <f t="shared" ref="C4163:C4226" si="260">B4163+1</f>
        <v>7</v>
      </c>
      <c r="D4163">
        <v>9</v>
      </c>
      <c r="E4163">
        <f t="shared" ref="E4163:E4226" si="261">D4163+1</f>
        <v>10</v>
      </c>
      <c r="F4163">
        <v>7</v>
      </c>
      <c r="G4163">
        <f t="shared" ref="G4163:G4226" si="262">F4163+1</f>
        <v>8</v>
      </c>
      <c r="H4163">
        <v>8</v>
      </c>
      <c r="I4163">
        <f t="shared" ref="I4163:I4226" si="263">H4163+1</f>
        <v>9</v>
      </c>
      <c r="J4163">
        <v>24042.400000000001</v>
      </c>
    </row>
    <row r="4164" spans="1:10" x14ac:dyDescent="0.25">
      <c r="A4164" s="1">
        <v>42919.975891203707</v>
      </c>
      <c r="B4164">
        <v>7</v>
      </c>
      <c r="C4164">
        <f t="shared" si="260"/>
        <v>8</v>
      </c>
      <c r="D4164">
        <v>10</v>
      </c>
      <c r="E4164">
        <f t="shared" si="261"/>
        <v>11</v>
      </c>
      <c r="F4164">
        <v>8</v>
      </c>
      <c r="G4164">
        <f t="shared" si="262"/>
        <v>9</v>
      </c>
      <c r="H4164">
        <v>9</v>
      </c>
      <c r="I4164">
        <f t="shared" si="263"/>
        <v>10</v>
      </c>
      <c r="J4164">
        <v>218.655</v>
      </c>
    </row>
    <row r="4165" spans="1:10" x14ac:dyDescent="0.25">
      <c r="A4165" s="1">
        <v>42919.975925925923</v>
      </c>
      <c r="B4165">
        <v>8</v>
      </c>
      <c r="C4165">
        <f t="shared" si="260"/>
        <v>9</v>
      </c>
      <c r="D4165">
        <v>11</v>
      </c>
      <c r="E4165">
        <f t="shared" si="261"/>
        <v>12</v>
      </c>
      <c r="F4165">
        <v>9</v>
      </c>
      <c r="G4165">
        <f t="shared" si="262"/>
        <v>10</v>
      </c>
      <c r="H4165">
        <v>10</v>
      </c>
      <c r="I4165">
        <f t="shared" si="263"/>
        <v>11</v>
      </c>
      <c r="J4165">
        <v>47728.4</v>
      </c>
    </row>
    <row r="4166" spans="1:10" x14ac:dyDescent="0.25">
      <c r="A4166" s="1">
        <v>42919.976018518515</v>
      </c>
      <c r="B4166">
        <v>13</v>
      </c>
      <c r="C4166">
        <f t="shared" si="260"/>
        <v>14</v>
      </c>
      <c r="D4166">
        <v>16</v>
      </c>
      <c r="E4166">
        <f t="shared" si="261"/>
        <v>17</v>
      </c>
      <c r="F4166">
        <v>14</v>
      </c>
      <c r="G4166">
        <f t="shared" si="262"/>
        <v>15</v>
      </c>
      <c r="H4166">
        <v>15</v>
      </c>
      <c r="I4166">
        <f t="shared" si="263"/>
        <v>16</v>
      </c>
      <c r="J4166">
        <v>45475.5</v>
      </c>
    </row>
    <row r="4167" spans="1:10" x14ac:dyDescent="0.25">
      <c r="A4167" s="1">
        <v>42919.976053240738</v>
      </c>
      <c r="B4167">
        <v>14</v>
      </c>
      <c r="C4167">
        <f t="shared" si="260"/>
        <v>15</v>
      </c>
      <c r="D4167">
        <v>17</v>
      </c>
      <c r="E4167">
        <f t="shared" si="261"/>
        <v>18</v>
      </c>
      <c r="F4167">
        <v>15</v>
      </c>
      <c r="G4167">
        <f t="shared" si="262"/>
        <v>16</v>
      </c>
      <c r="H4167">
        <v>16</v>
      </c>
      <c r="I4167">
        <f t="shared" si="263"/>
        <v>17</v>
      </c>
      <c r="J4167">
        <v>292.58800000000002</v>
      </c>
    </row>
    <row r="4168" spans="1:10" x14ac:dyDescent="0.25">
      <c r="A4168" s="1">
        <v>42919.976099537038</v>
      </c>
      <c r="B4168">
        <v>18</v>
      </c>
      <c r="C4168">
        <f t="shared" si="260"/>
        <v>19</v>
      </c>
      <c r="D4168">
        <v>21</v>
      </c>
      <c r="E4168">
        <f t="shared" si="261"/>
        <v>22</v>
      </c>
      <c r="F4168">
        <v>19</v>
      </c>
      <c r="G4168">
        <f t="shared" si="262"/>
        <v>20</v>
      </c>
      <c r="H4168">
        <v>20</v>
      </c>
      <c r="I4168">
        <f t="shared" si="263"/>
        <v>21</v>
      </c>
      <c r="J4168">
        <v>348.822</v>
      </c>
    </row>
    <row r="4169" spans="1:10" x14ac:dyDescent="0.25">
      <c r="A4169" s="1">
        <v>42919.976168981484</v>
      </c>
      <c r="B4169">
        <v>20</v>
      </c>
      <c r="C4169">
        <f t="shared" si="260"/>
        <v>21</v>
      </c>
      <c r="D4169">
        <v>23</v>
      </c>
      <c r="E4169">
        <f t="shared" si="261"/>
        <v>24</v>
      </c>
      <c r="F4169">
        <v>21</v>
      </c>
      <c r="G4169">
        <f t="shared" si="262"/>
        <v>22</v>
      </c>
      <c r="H4169">
        <v>22</v>
      </c>
      <c r="I4169">
        <f t="shared" si="263"/>
        <v>23</v>
      </c>
      <c r="J4169">
        <v>15628.3</v>
      </c>
    </row>
    <row r="4170" spans="1:10" x14ac:dyDescent="0.25">
      <c r="A4170" s="1">
        <v>42919.97625</v>
      </c>
      <c r="B4170">
        <v>25</v>
      </c>
      <c r="C4170">
        <f t="shared" si="260"/>
        <v>26</v>
      </c>
      <c r="D4170">
        <v>28</v>
      </c>
      <c r="E4170">
        <f t="shared" si="261"/>
        <v>29</v>
      </c>
      <c r="F4170">
        <v>26</v>
      </c>
      <c r="G4170">
        <f t="shared" si="262"/>
        <v>27</v>
      </c>
      <c r="H4170">
        <v>27</v>
      </c>
      <c r="I4170">
        <f t="shared" si="263"/>
        <v>28</v>
      </c>
      <c r="J4170">
        <v>69.316800000000001</v>
      </c>
    </row>
    <row r="4171" spans="1:10" x14ac:dyDescent="0.25">
      <c r="A4171" s="1">
        <v>42919.989629629628</v>
      </c>
      <c r="B4171">
        <v>0</v>
      </c>
      <c r="C4171">
        <f t="shared" si="260"/>
        <v>1</v>
      </c>
      <c r="D4171">
        <v>3</v>
      </c>
      <c r="E4171">
        <f t="shared" si="261"/>
        <v>4</v>
      </c>
      <c r="F4171">
        <v>1</v>
      </c>
      <c r="G4171">
        <f t="shared" si="262"/>
        <v>2</v>
      </c>
      <c r="H4171">
        <v>2</v>
      </c>
      <c r="I4171">
        <f t="shared" si="263"/>
        <v>3</v>
      </c>
      <c r="J4171">
        <v>49003.6</v>
      </c>
    </row>
    <row r="4172" spans="1:10" x14ac:dyDescent="0.25">
      <c r="A4172" s="1">
        <v>42919.989664351851</v>
      </c>
      <c r="B4172">
        <v>1</v>
      </c>
      <c r="C4172">
        <f t="shared" si="260"/>
        <v>2</v>
      </c>
      <c r="D4172">
        <v>4</v>
      </c>
      <c r="E4172">
        <f t="shared" si="261"/>
        <v>5</v>
      </c>
      <c r="F4172">
        <v>2</v>
      </c>
      <c r="G4172">
        <f t="shared" si="262"/>
        <v>3</v>
      </c>
      <c r="H4172">
        <v>3</v>
      </c>
      <c r="I4172">
        <f t="shared" si="263"/>
        <v>4</v>
      </c>
      <c r="J4172">
        <v>9.7215299999999996</v>
      </c>
    </row>
    <row r="4173" spans="1:10" x14ac:dyDescent="0.25">
      <c r="A4173" s="1">
        <v>42919.989710648151</v>
      </c>
      <c r="B4173">
        <v>2</v>
      </c>
      <c r="C4173">
        <f t="shared" si="260"/>
        <v>3</v>
      </c>
      <c r="D4173">
        <v>5</v>
      </c>
      <c r="E4173">
        <f t="shared" si="261"/>
        <v>6</v>
      </c>
      <c r="F4173">
        <v>3</v>
      </c>
      <c r="G4173">
        <f t="shared" si="262"/>
        <v>4</v>
      </c>
      <c r="H4173">
        <v>4</v>
      </c>
      <c r="I4173">
        <f t="shared" si="263"/>
        <v>5</v>
      </c>
      <c r="J4173">
        <v>22232.3</v>
      </c>
    </row>
    <row r="4174" spans="1:10" x14ac:dyDescent="0.25">
      <c r="A4174" s="1">
        <v>42919.989745370367</v>
      </c>
      <c r="B4174">
        <v>6</v>
      </c>
      <c r="C4174">
        <f t="shared" si="260"/>
        <v>7</v>
      </c>
      <c r="D4174">
        <v>9</v>
      </c>
      <c r="E4174">
        <f t="shared" si="261"/>
        <v>10</v>
      </c>
      <c r="F4174">
        <v>7</v>
      </c>
      <c r="G4174">
        <f t="shared" si="262"/>
        <v>8</v>
      </c>
      <c r="H4174">
        <v>8</v>
      </c>
      <c r="I4174">
        <f t="shared" si="263"/>
        <v>9</v>
      </c>
      <c r="J4174">
        <v>23243.599999999999</v>
      </c>
    </row>
    <row r="4175" spans="1:10" x14ac:dyDescent="0.25">
      <c r="A4175" s="1">
        <v>42919.989791666667</v>
      </c>
      <c r="B4175">
        <v>7</v>
      </c>
      <c r="C4175">
        <f t="shared" si="260"/>
        <v>8</v>
      </c>
      <c r="D4175">
        <v>10</v>
      </c>
      <c r="E4175">
        <f t="shared" si="261"/>
        <v>11</v>
      </c>
      <c r="F4175">
        <v>8</v>
      </c>
      <c r="G4175">
        <f t="shared" si="262"/>
        <v>9</v>
      </c>
      <c r="H4175">
        <v>9</v>
      </c>
      <c r="I4175">
        <f t="shared" si="263"/>
        <v>10</v>
      </c>
      <c r="J4175">
        <v>205.36099999999999</v>
      </c>
    </row>
    <row r="4176" spans="1:10" x14ac:dyDescent="0.25">
      <c r="A4176" s="1">
        <v>42919.98982638889</v>
      </c>
      <c r="B4176">
        <v>8</v>
      </c>
      <c r="C4176">
        <f t="shared" si="260"/>
        <v>9</v>
      </c>
      <c r="D4176">
        <v>11</v>
      </c>
      <c r="E4176">
        <f t="shared" si="261"/>
        <v>12</v>
      </c>
      <c r="F4176">
        <v>9</v>
      </c>
      <c r="G4176">
        <f t="shared" si="262"/>
        <v>10</v>
      </c>
      <c r="H4176">
        <v>10</v>
      </c>
      <c r="I4176">
        <f t="shared" si="263"/>
        <v>11</v>
      </c>
      <c r="J4176">
        <v>47583.9</v>
      </c>
    </row>
    <row r="4177" spans="1:10" x14ac:dyDescent="0.25">
      <c r="A4177" s="1">
        <v>42919.989907407406</v>
      </c>
      <c r="B4177">
        <v>13</v>
      </c>
      <c r="C4177">
        <f t="shared" si="260"/>
        <v>14</v>
      </c>
      <c r="D4177">
        <v>16</v>
      </c>
      <c r="E4177">
        <f t="shared" si="261"/>
        <v>17</v>
      </c>
      <c r="F4177">
        <v>14</v>
      </c>
      <c r="G4177">
        <f t="shared" si="262"/>
        <v>15</v>
      </c>
      <c r="H4177">
        <v>15</v>
      </c>
      <c r="I4177">
        <f t="shared" si="263"/>
        <v>16</v>
      </c>
      <c r="J4177">
        <v>48586.3</v>
      </c>
    </row>
    <row r="4178" spans="1:10" x14ac:dyDescent="0.25">
      <c r="A4178" s="1">
        <v>42919.989953703705</v>
      </c>
      <c r="B4178">
        <v>14</v>
      </c>
      <c r="C4178">
        <f t="shared" si="260"/>
        <v>15</v>
      </c>
      <c r="D4178">
        <v>17</v>
      </c>
      <c r="E4178">
        <f t="shared" si="261"/>
        <v>18</v>
      </c>
      <c r="F4178">
        <v>15</v>
      </c>
      <c r="G4178">
        <f t="shared" si="262"/>
        <v>16</v>
      </c>
      <c r="H4178">
        <v>16</v>
      </c>
      <c r="I4178">
        <f t="shared" si="263"/>
        <v>17</v>
      </c>
      <c r="J4178">
        <v>289.47500000000002</v>
      </c>
    </row>
    <row r="4179" spans="1:10" x14ac:dyDescent="0.25">
      <c r="A4179" s="1">
        <v>42919.99</v>
      </c>
      <c r="B4179">
        <v>18</v>
      </c>
      <c r="C4179">
        <f t="shared" si="260"/>
        <v>19</v>
      </c>
      <c r="D4179">
        <v>21</v>
      </c>
      <c r="E4179">
        <f t="shared" si="261"/>
        <v>22</v>
      </c>
      <c r="F4179">
        <v>19</v>
      </c>
      <c r="G4179">
        <f t="shared" si="262"/>
        <v>20</v>
      </c>
      <c r="H4179">
        <v>20</v>
      </c>
      <c r="I4179">
        <f t="shared" si="263"/>
        <v>21</v>
      </c>
      <c r="J4179">
        <v>2221.62</v>
      </c>
    </row>
    <row r="4180" spans="1:10" x14ac:dyDescent="0.25">
      <c r="A4180" s="1">
        <v>42919.990081018521</v>
      </c>
      <c r="B4180">
        <v>20</v>
      </c>
      <c r="C4180">
        <f t="shared" si="260"/>
        <v>21</v>
      </c>
      <c r="D4180">
        <v>23</v>
      </c>
      <c r="E4180">
        <f t="shared" si="261"/>
        <v>24</v>
      </c>
      <c r="F4180">
        <v>21</v>
      </c>
      <c r="G4180">
        <f t="shared" si="262"/>
        <v>22</v>
      </c>
      <c r="H4180">
        <v>22</v>
      </c>
      <c r="I4180">
        <f t="shared" si="263"/>
        <v>23</v>
      </c>
      <c r="J4180">
        <v>17622.2</v>
      </c>
    </row>
    <row r="4181" spans="1:10" x14ac:dyDescent="0.25">
      <c r="A4181" s="1">
        <v>42919.990162037036</v>
      </c>
      <c r="B4181">
        <v>25</v>
      </c>
      <c r="C4181">
        <f t="shared" si="260"/>
        <v>26</v>
      </c>
      <c r="D4181">
        <v>28</v>
      </c>
      <c r="E4181">
        <f t="shared" si="261"/>
        <v>29</v>
      </c>
      <c r="F4181">
        <v>26</v>
      </c>
      <c r="G4181">
        <f t="shared" si="262"/>
        <v>27</v>
      </c>
      <c r="H4181">
        <v>27</v>
      </c>
      <c r="I4181">
        <f t="shared" si="263"/>
        <v>28</v>
      </c>
      <c r="J4181">
        <v>98.922200000000004</v>
      </c>
    </row>
    <row r="4182" spans="1:10" x14ac:dyDescent="0.25">
      <c r="A4182" s="1">
        <v>42920.003553240742</v>
      </c>
      <c r="B4182">
        <v>1</v>
      </c>
      <c r="C4182">
        <f t="shared" si="260"/>
        <v>2</v>
      </c>
      <c r="D4182">
        <v>4</v>
      </c>
      <c r="E4182">
        <f t="shared" si="261"/>
        <v>5</v>
      </c>
      <c r="F4182">
        <v>2</v>
      </c>
      <c r="G4182">
        <f t="shared" si="262"/>
        <v>3</v>
      </c>
      <c r="H4182">
        <v>3</v>
      </c>
      <c r="I4182">
        <f t="shared" si="263"/>
        <v>4</v>
      </c>
      <c r="J4182">
        <v>8.6808899999999998</v>
      </c>
    </row>
    <row r="4183" spans="1:10" x14ac:dyDescent="0.25">
      <c r="A4183" s="1">
        <v>42920.003587962965</v>
      </c>
      <c r="B4183">
        <v>2</v>
      </c>
      <c r="C4183">
        <f t="shared" si="260"/>
        <v>3</v>
      </c>
      <c r="D4183">
        <v>5</v>
      </c>
      <c r="E4183">
        <f t="shared" si="261"/>
        <v>6</v>
      </c>
      <c r="F4183">
        <v>3</v>
      </c>
      <c r="G4183">
        <f t="shared" si="262"/>
        <v>4</v>
      </c>
      <c r="H4183">
        <v>4</v>
      </c>
      <c r="I4183">
        <f t="shared" si="263"/>
        <v>5</v>
      </c>
      <c r="J4183">
        <v>21660.5</v>
      </c>
    </row>
    <row r="4184" spans="1:10" x14ac:dyDescent="0.25">
      <c r="A4184" s="1">
        <v>42920.003622685188</v>
      </c>
      <c r="B4184">
        <v>6</v>
      </c>
      <c r="C4184">
        <f t="shared" si="260"/>
        <v>7</v>
      </c>
      <c r="D4184">
        <v>9</v>
      </c>
      <c r="E4184">
        <f t="shared" si="261"/>
        <v>10</v>
      </c>
      <c r="F4184">
        <v>7</v>
      </c>
      <c r="G4184">
        <f t="shared" si="262"/>
        <v>8</v>
      </c>
      <c r="H4184">
        <v>8</v>
      </c>
      <c r="I4184">
        <f t="shared" si="263"/>
        <v>9</v>
      </c>
      <c r="J4184">
        <v>23307.3</v>
      </c>
    </row>
    <row r="4185" spans="1:10" x14ac:dyDescent="0.25">
      <c r="A4185" s="1">
        <v>42920.003668981481</v>
      </c>
      <c r="B4185">
        <v>7</v>
      </c>
      <c r="C4185">
        <f t="shared" si="260"/>
        <v>8</v>
      </c>
      <c r="D4185">
        <v>10</v>
      </c>
      <c r="E4185">
        <f t="shared" si="261"/>
        <v>11</v>
      </c>
      <c r="F4185">
        <v>8</v>
      </c>
      <c r="G4185">
        <f t="shared" si="262"/>
        <v>9</v>
      </c>
      <c r="H4185">
        <v>9</v>
      </c>
      <c r="I4185">
        <f t="shared" si="263"/>
        <v>10</v>
      </c>
      <c r="J4185">
        <v>178.488</v>
      </c>
    </row>
    <row r="4186" spans="1:10" x14ac:dyDescent="0.25">
      <c r="A4186" s="1">
        <v>42920.003703703704</v>
      </c>
      <c r="B4186">
        <v>8</v>
      </c>
      <c r="C4186">
        <f t="shared" si="260"/>
        <v>9</v>
      </c>
      <c r="D4186">
        <v>11</v>
      </c>
      <c r="E4186">
        <f t="shared" si="261"/>
        <v>12</v>
      </c>
      <c r="F4186">
        <v>9</v>
      </c>
      <c r="G4186">
        <f t="shared" si="262"/>
        <v>10</v>
      </c>
      <c r="H4186">
        <v>10</v>
      </c>
      <c r="I4186">
        <f t="shared" si="263"/>
        <v>11</v>
      </c>
      <c r="J4186">
        <v>46880.4</v>
      </c>
    </row>
    <row r="4187" spans="1:10" x14ac:dyDescent="0.25">
      <c r="A4187" s="1">
        <v>42920.003784722219</v>
      </c>
      <c r="B4187">
        <v>13</v>
      </c>
      <c r="C4187">
        <f t="shared" si="260"/>
        <v>14</v>
      </c>
      <c r="D4187">
        <v>16</v>
      </c>
      <c r="E4187">
        <f t="shared" si="261"/>
        <v>17</v>
      </c>
      <c r="F4187">
        <v>14</v>
      </c>
      <c r="G4187">
        <f t="shared" si="262"/>
        <v>15</v>
      </c>
      <c r="H4187">
        <v>15</v>
      </c>
      <c r="I4187">
        <f t="shared" si="263"/>
        <v>16</v>
      </c>
      <c r="J4187">
        <v>47296.2</v>
      </c>
    </row>
    <row r="4188" spans="1:10" x14ac:dyDescent="0.25">
      <c r="A4188" s="1">
        <v>42920.003831018519</v>
      </c>
      <c r="B4188">
        <v>14</v>
      </c>
      <c r="C4188">
        <f t="shared" si="260"/>
        <v>15</v>
      </c>
      <c r="D4188">
        <v>17</v>
      </c>
      <c r="E4188">
        <f t="shared" si="261"/>
        <v>18</v>
      </c>
      <c r="F4188">
        <v>15</v>
      </c>
      <c r="G4188">
        <f t="shared" si="262"/>
        <v>16</v>
      </c>
      <c r="H4188">
        <v>16</v>
      </c>
      <c r="I4188">
        <f t="shared" si="263"/>
        <v>17</v>
      </c>
      <c r="J4188">
        <v>289.92500000000001</v>
      </c>
    </row>
    <row r="4189" spans="1:10" x14ac:dyDescent="0.25">
      <c r="A4189" s="1">
        <v>42920.003865740742</v>
      </c>
      <c r="B4189">
        <v>18</v>
      </c>
      <c r="C4189">
        <f t="shared" si="260"/>
        <v>19</v>
      </c>
      <c r="D4189">
        <v>21</v>
      </c>
      <c r="E4189">
        <f t="shared" si="261"/>
        <v>22</v>
      </c>
      <c r="F4189">
        <v>19</v>
      </c>
      <c r="G4189">
        <f t="shared" si="262"/>
        <v>20</v>
      </c>
      <c r="H4189">
        <v>20</v>
      </c>
      <c r="I4189">
        <f t="shared" si="263"/>
        <v>21</v>
      </c>
      <c r="J4189">
        <v>2384.31</v>
      </c>
    </row>
    <row r="4190" spans="1:10" x14ac:dyDescent="0.25">
      <c r="A4190" s="1">
        <v>42920.003958333335</v>
      </c>
      <c r="B4190">
        <v>20</v>
      </c>
      <c r="C4190">
        <f t="shared" si="260"/>
        <v>21</v>
      </c>
      <c r="D4190">
        <v>23</v>
      </c>
      <c r="E4190">
        <f t="shared" si="261"/>
        <v>24</v>
      </c>
      <c r="F4190">
        <v>21</v>
      </c>
      <c r="G4190">
        <f t="shared" si="262"/>
        <v>22</v>
      </c>
      <c r="H4190">
        <v>22</v>
      </c>
      <c r="I4190">
        <f t="shared" si="263"/>
        <v>23</v>
      </c>
      <c r="J4190">
        <v>17240.900000000001</v>
      </c>
    </row>
    <row r="4191" spans="1:10" x14ac:dyDescent="0.25">
      <c r="A4191" s="1">
        <v>42920.00403935185</v>
      </c>
      <c r="B4191">
        <v>25</v>
      </c>
      <c r="C4191">
        <f t="shared" si="260"/>
        <v>26</v>
      </c>
      <c r="D4191">
        <v>28</v>
      </c>
      <c r="E4191">
        <f t="shared" si="261"/>
        <v>29</v>
      </c>
      <c r="F4191">
        <v>26</v>
      </c>
      <c r="G4191">
        <f t="shared" si="262"/>
        <v>27</v>
      </c>
      <c r="H4191">
        <v>27</v>
      </c>
      <c r="I4191">
        <f t="shared" si="263"/>
        <v>28</v>
      </c>
      <c r="J4191">
        <v>94.733699999999999</v>
      </c>
    </row>
    <row r="4192" spans="1:10" x14ac:dyDescent="0.25">
      <c r="A4192" s="1">
        <v>42920.017407407409</v>
      </c>
      <c r="B4192">
        <v>0</v>
      </c>
      <c r="C4192">
        <f t="shared" si="260"/>
        <v>1</v>
      </c>
      <c r="D4192">
        <v>3</v>
      </c>
      <c r="E4192">
        <f t="shared" si="261"/>
        <v>4</v>
      </c>
      <c r="F4192">
        <v>1</v>
      </c>
      <c r="G4192">
        <f t="shared" si="262"/>
        <v>2</v>
      </c>
      <c r="H4192">
        <v>2</v>
      </c>
      <c r="I4192">
        <f t="shared" si="263"/>
        <v>3</v>
      </c>
      <c r="J4192">
        <v>49984.1</v>
      </c>
    </row>
    <row r="4193" spans="1:10" x14ac:dyDescent="0.25">
      <c r="A4193" s="1">
        <v>42920.017442129632</v>
      </c>
      <c r="B4193">
        <v>1</v>
      </c>
      <c r="C4193">
        <f t="shared" si="260"/>
        <v>2</v>
      </c>
      <c r="D4193">
        <v>4</v>
      </c>
      <c r="E4193">
        <f t="shared" si="261"/>
        <v>5</v>
      </c>
      <c r="F4193">
        <v>2</v>
      </c>
      <c r="G4193">
        <f t="shared" si="262"/>
        <v>3</v>
      </c>
      <c r="H4193">
        <v>3</v>
      </c>
      <c r="I4193">
        <f t="shared" si="263"/>
        <v>4</v>
      </c>
      <c r="J4193">
        <v>8.0542499999999997</v>
      </c>
    </row>
    <row r="4194" spans="1:10" x14ac:dyDescent="0.25">
      <c r="A4194" s="1">
        <v>42920.017488425925</v>
      </c>
      <c r="B4194">
        <v>2</v>
      </c>
      <c r="C4194">
        <f t="shared" si="260"/>
        <v>3</v>
      </c>
      <c r="D4194">
        <v>5</v>
      </c>
      <c r="E4194">
        <f t="shared" si="261"/>
        <v>6</v>
      </c>
      <c r="F4194">
        <v>3</v>
      </c>
      <c r="G4194">
        <f t="shared" si="262"/>
        <v>4</v>
      </c>
      <c r="H4194">
        <v>4</v>
      </c>
      <c r="I4194">
        <f t="shared" si="263"/>
        <v>5</v>
      </c>
      <c r="J4194">
        <v>21964.400000000001</v>
      </c>
    </row>
    <row r="4195" spans="1:10" x14ac:dyDescent="0.25">
      <c r="A4195" s="1">
        <v>42920.017523148148</v>
      </c>
      <c r="B4195">
        <v>6</v>
      </c>
      <c r="C4195">
        <f t="shared" si="260"/>
        <v>7</v>
      </c>
      <c r="D4195">
        <v>9</v>
      </c>
      <c r="E4195">
        <f t="shared" si="261"/>
        <v>10</v>
      </c>
      <c r="F4195">
        <v>7</v>
      </c>
      <c r="G4195">
        <f t="shared" si="262"/>
        <v>8</v>
      </c>
      <c r="H4195">
        <v>8</v>
      </c>
      <c r="I4195">
        <f t="shared" si="263"/>
        <v>9</v>
      </c>
      <c r="J4195">
        <v>23450.799999999999</v>
      </c>
    </row>
    <row r="4196" spans="1:10" x14ac:dyDescent="0.25">
      <c r="A4196" s="1">
        <v>42920.017569444448</v>
      </c>
      <c r="B4196">
        <v>7</v>
      </c>
      <c r="C4196">
        <f t="shared" si="260"/>
        <v>8</v>
      </c>
      <c r="D4196">
        <v>10</v>
      </c>
      <c r="E4196">
        <f t="shared" si="261"/>
        <v>11</v>
      </c>
      <c r="F4196">
        <v>8</v>
      </c>
      <c r="G4196">
        <f t="shared" si="262"/>
        <v>9</v>
      </c>
      <c r="H4196">
        <v>9</v>
      </c>
      <c r="I4196">
        <f t="shared" si="263"/>
        <v>10</v>
      </c>
      <c r="J4196">
        <v>238.69300000000001</v>
      </c>
    </row>
    <row r="4197" spans="1:10" x14ac:dyDescent="0.25">
      <c r="A4197" s="1">
        <v>42920.017604166664</v>
      </c>
      <c r="B4197">
        <v>8</v>
      </c>
      <c r="C4197">
        <f t="shared" si="260"/>
        <v>9</v>
      </c>
      <c r="D4197">
        <v>11</v>
      </c>
      <c r="E4197">
        <f t="shared" si="261"/>
        <v>12</v>
      </c>
      <c r="F4197">
        <v>9</v>
      </c>
      <c r="G4197">
        <f t="shared" si="262"/>
        <v>10</v>
      </c>
      <c r="H4197">
        <v>10</v>
      </c>
      <c r="I4197">
        <f t="shared" si="263"/>
        <v>11</v>
      </c>
      <c r="J4197">
        <v>48069.1</v>
      </c>
    </row>
    <row r="4198" spans="1:10" x14ac:dyDescent="0.25">
      <c r="A4198" s="1">
        <v>42920.017696759256</v>
      </c>
      <c r="B4198">
        <v>13</v>
      </c>
      <c r="C4198">
        <f t="shared" si="260"/>
        <v>14</v>
      </c>
      <c r="D4198">
        <v>16</v>
      </c>
      <c r="E4198">
        <f t="shared" si="261"/>
        <v>17</v>
      </c>
      <c r="F4198">
        <v>14</v>
      </c>
      <c r="G4198">
        <f t="shared" si="262"/>
        <v>15</v>
      </c>
      <c r="H4198">
        <v>15</v>
      </c>
      <c r="I4198">
        <f t="shared" si="263"/>
        <v>16</v>
      </c>
      <c r="J4198">
        <v>48382.6</v>
      </c>
    </row>
    <row r="4199" spans="1:10" x14ac:dyDescent="0.25">
      <c r="A4199" s="1">
        <v>42920.017743055556</v>
      </c>
      <c r="B4199">
        <v>14</v>
      </c>
      <c r="C4199">
        <f t="shared" si="260"/>
        <v>15</v>
      </c>
      <c r="D4199">
        <v>17</v>
      </c>
      <c r="E4199">
        <f t="shared" si="261"/>
        <v>18</v>
      </c>
      <c r="F4199">
        <v>15</v>
      </c>
      <c r="G4199">
        <f t="shared" si="262"/>
        <v>16</v>
      </c>
      <c r="H4199">
        <v>16</v>
      </c>
      <c r="I4199">
        <f t="shared" si="263"/>
        <v>17</v>
      </c>
      <c r="J4199">
        <v>289.13900000000001</v>
      </c>
    </row>
    <row r="4200" spans="1:10" x14ac:dyDescent="0.25">
      <c r="A4200" s="1">
        <v>42920.017777777779</v>
      </c>
      <c r="B4200">
        <v>18</v>
      </c>
      <c r="C4200">
        <f t="shared" si="260"/>
        <v>19</v>
      </c>
      <c r="D4200">
        <v>21</v>
      </c>
      <c r="E4200">
        <f t="shared" si="261"/>
        <v>22</v>
      </c>
      <c r="F4200">
        <v>19</v>
      </c>
      <c r="G4200">
        <f t="shared" si="262"/>
        <v>20</v>
      </c>
      <c r="H4200">
        <v>20</v>
      </c>
      <c r="I4200">
        <f t="shared" si="263"/>
        <v>21</v>
      </c>
      <c r="J4200">
        <v>2436.02</v>
      </c>
    </row>
    <row r="4201" spans="1:10" x14ac:dyDescent="0.25">
      <c r="A4201" s="1">
        <v>42920.017858796295</v>
      </c>
      <c r="B4201">
        <v>20</v>
      </c>
      <c r="C4201">
        <f t="shared" si="260"/>
        <v>21</v>
      </c>
      <c r="D4201">
        <v>23</v>
      </c>
      <c r="E4201">
        <f t="shared" si="261"/>
        <v>24</v>
      </c>
      <c r="F4201">
        <v>21</v>
      </c>
      <c r="G4201">
        <f t="shared" si="262"/>
        <v>22</v>
      </c>
      <c r="H4201">
        <v>22</v>
      </c>
      <c r="I4201">
        <f t="shared" si="263"/>
        <v>23</v>
      </c>
      <c r="J4201">
        <v>17307.3</v>
      </c>
    </row>
    <row r="4202" spans="1:10" x14ac:dyDescent="0.25">
      <c r="A4202" s="1">
        <v>42920.017893518518</v>
      </c>
      <c r="B4202">
        <v>24</v>
      </c>
      <c r="C4202">
        <f t="shared" si="260"/>
        <v>25</v>
      </c>
      <c r="D4202">
        <v>27</v>
      </c>
      <c r="E4202">
        <f t="shared" si="261"/>
        <v>28</v>
      </c>
      <c r="F4202">
        <v>25</v>
      </c>
      <c r="G4202">
        <f t="shared" si="262"/>
        <v>26</v>
      </c>
      <c r="H4202">
        <v>26</v>
      </c>
      <c r="I4202">
        <f t="shared" si="263"/>
        <v>27</v>
      </c>
      <c r="J4202">
        <v>338.37200000000001</v>
      </c>
    </row>
    <row r="4203" spans="1:10" x14ac:dyDescent="0.25">
      <c r="A4203" s="1">
        <v>42920.017939814818</v>
      </c>
      <c r="B4203">
        <v>25</v>
      </c>
      <c r="C4203">
        <f t="shared" si="260"/>
        <v>26</v>
      </c>
      <c r="D4203">
        <v>28</v>
      </c>
      <c r="E4203">
        <f t="shared" si="261"/>
        <v>29</v>
      </c>
      <c r="F4203">
        <v>26</v>
      </c>
      <c r="G4203">
        <f t="shared" si="262"/>
        <v>27</v>
      </c>
      <c r="H4203">
        <v>27</v>
      </c>
      <c r="I4203">
        <f t="shared" si="263"/>
        <v>28</v>
      </c>
      <c r="J4203">
        <v>88.025700000000001</v>
      </c>
    </row>
    <row r="4204" spans="1:10" x14ac:dyDescent="0.25">
      <c r="A4204" s="1">
        <v>42920.031284722223</v>
      </c>
      <c r="B4204">
        <v>0</v>
      </c>
      <c r="C4204">
        <f t="shared" si="260"/>
        <v>1</v>
      </c>
      <c r="D4204">
        <v>3</v>
      </c>
      <c r="E4204">
        <f t="shared" si="261"/>
        <v>4</v>
      </c>
      <c r="F4204">
        <v>1</v>
      </c>
      <c r="G4204">
        <f t="shared" si="262"/>
        <v>2</v>
      </c>
      <c r="H4204">
        <v>2</v>
      </c>
      <c r="I4204">
        <f t="shared" si="263"/>
        <v>3</v>
      </c>
      <c r="J4204">
        <v>53266.5</v>
      </c>
    </row>
    <row r="4205" spans="1:10" x14ac:dyDescent="0.25">
      <c r="A4205" s="1">
        <v>42920.031331018516</v>
      </c>
      <c r="B4205">
        <v>1</v>
      </c>
      <c r="C4205">
        <f t="shared" si="260"/>
        <v>2</v>
      </c>
      <c r="D4205">
        <v>4</v>
      </c>
      <c r="E4205">
        <f t="shared" si="261"/>
        <v>5</v>
      </c>
      <c r="F4205">
        <v>2</v>
      </c>
      <c r="G4205">
        <f t="shared" si="262"/>
        <v>3</v>
      </c>
      <c r="H4205">
        <v>3</v>
      </c>
      <c r="I4205">
        <f t="shared" si="263"/>
        <v>4</v>
      </c>
      <c r="J4205">
        <v>11.2834</v>
      </c>
    </row>
    <row r="4206" spans="1:10" x14ac:dyDescent="0.25">
      <c r="A4206" s="1">
        <v>42920.031377314815</v>
      </c>
      <c r="B4206">
        <v>2</v>
      </c>
      <c r="C4206">
        <f t="shared" si="260"/>
        <v>3</v>
      </c>
      <c r="D4206">
        <v>5</v>
      </c>
      <c r="E4206">
        <f t="shared" si="261"/>
        <v>6</v>
      </c>
      <c r="F4206">
        <v>3</v>
      </c>
      <c r="G4206">
        <f t="shared" si="262"/>
        <v>4</v>
      </c>
      <c r="H4206">
        <v>4</v>
      </c>
      <c r="I4206">
        <f t="shared" si="263"/>
        <v>5</v>
      </c>
      <c r="J4206">
        <v>21775.599999999999</v>
      </c>
    </row>
    <row r="4207" spans="1:10" x14ac:dyDescent="0.25">
      <c r="A4207" s="1">
        <v>42920.031412037039</v>
      </c>
      <c r="B4207">
        <v>6</v>
      </c>
      <c r="C4207">
        <f t="shared" si="260"/>
        <v>7</v>
      </c>
      <c r="D4207">
        <v>9</v>
      </c>
      <c r="E4207">
        <f t="shared" si="261"/>
        <v>10</v>
      </c>
      <c r="F4207">
        <v>7</v>
      </c>
      <c r="G4207">
        <f t="shared" si="262"/>
        <v>8</v>
      </c>
      <c r="H4207">
        <v>8</v>
      </c>
      <c r="I4207">
        <f t="shared" si="263"/>
        <v>9</v>
      </c>
      <c r="J4207">
        <v>23946.9</v>
      </c>
    </row>
    <row r="4208" spans="1:10" x14ac:dyDescent="0.25">
      <c r="A4208" s="1">
        <v>42920.031458333331</v>
      </c>
      <c r="B4208">
        <v>7</v>
      </c>
      <c r="C4208">
        <f t="shared" si="260"/>
        <v>8</v>
      </c>
      <c r="D4208">
        <v>10</v>
      </c>
      <c r="E4208">
        <f t="shared" si="261"/>
        <v>11</v>
      </c>
      <c r="F4208">
        <v>8</v>
      </c>
      <c r="G4208">
        <f t="shared" si="262"/>
        <v>9</v>
      </c>
      <c r="H4208">
        <v>9</v>
      </c>
      <c r="I4208">
        <f t="shared" si="263"/>
        <v>10</v>
      </c>
      <c r="J4208">
        <v>304.15499999999997</v>
      </c>
    </row>
    <row r="4209" spans="1:10" x14ac:dyDescent="0.25">
      <c r="A4209" s="1">
        <v>42920.031504629631</v>
      </c>
      <c r="B4209">
        <v>8</v>
      </c>
      <c r="C4209">
        <f t="shared" si="260"/>
        <v>9</v>
      </c>
      <c r="D4209">
        <v>11</v>
      </c>
      <c r="E4209">
        <f t="shared" si="261"/>
        <v>12</v>
      </c>
      <c r="F4209">
        <v>9</v>
      </c>
      <c r="G4209">
        <f t="shared" si="262"/>
        <v>10</v>
      </c>
      <c r="H4209">
        <v>10</v>
      </c>
      <c r="I4209">
        <f t="shared" si="263"/>
        <v>11</v>
      </c>
      <c r="J4209">
        <v>47593</v>
      </c>
    </row>
    <row r="4210" spans="1:10" x14ac:dyDescent="0.25">
      <c r="A4210" s="1">
        <v>42920.031597222223</v>
      </c>
      <c r="B4210">
        <v>13</v>
      </c>
      <c r="C4210">
        <f t="shared" si="260"/>
        <v>14</v>
      </c>
      <c r="D4210">
        <v>16</v>
      </c>
      <c r="E4210">
        <f t="shared" si="261"/>
        <v>17</v>
      </c>
      <c r="F4210">
        <v>14</v>
      </c>
      <c r="G4210">
        <f t="shared" si="262"/>
        <v>15</v>
      </c>
      <c r="H4210">
        <v>15</v>
      </c>
      <c r="I4210">
        <f t="shared" si="263"/>
        <v>16</v>
      </c>
      <c r="J4210">
        <v>46017.599999999999</v>
      </c>
    </row>
    <row r="4211" spans="1:10" x14ac:dyDescent="0.25">
      <c r="A4211" s="1">
        <v>42920.031631944446</v>
      </c>
      <c r="B4211">
        <v>14</v>
      </c>
      <c r="C4211">
        <f t="shared" si="260"/>
        <v>15</v>
      </c>
      <c r="D4211">
        <v>17</v>
      </c>
      <c r="E4211">
        <f t="shared" si="261"/>
        <v>18</v>
      </c>
      <c r="F4211">
        <v>15</v>
      </c>
      <c r="G4211">
        <f t="shared" si="262"/>
        <v>16</v>
      </c>
      <c r="H4211">
        <v>16</v>
      </c>
      <c r="I4211">
        <f t="shared" si="263"/>
        <v>17</v>
      </c>
      <c r="J4211">
        <v>288.399</v>
      </c>
    </row>
    <row r="4212" spans="1:10" x14ac:dyDescent="0.25">
      <c r="A4212" s="1">
        <v>42920.031678240739</v>
      </c>
      <c r="B4212">
        <v>18</v>
      </c>
      <c r="C4212">
        <f t="shared" si="260"/>
        <v>19</v>
      </c>
      <c r="D4212">
        <v>21</v>
      </c>
      <c r="E4212">
        <f t="shared" si="261"/>
        <v>22</v>
      </c>
      <c r="F4212">
        <v>19</v>
      </c>
      <c r="G4212">
        <f t="shared" si="262"/>
        <v>20</v>
      </c>
      <c r="H4212">
        <v>20</v>
      </c>
      <c r="I4212">
        <f t="shared" si="263"/>
        <v>21</v>
      </c>
      <c r="J4212">
        <v>448.935</v>
      </c>
    </row>
    <row r="4213" spans="1:10" x14ac:dyDescent="0.25">
      <c r="A4213" s="1">
        <v>42920.031759259262</v>
      </c>
      <c r="B4213">
        <v>20</v>
      </c>
      <c r="C4213">
        <f t="shared" si="260"/>
        <v>21</v>
      </c>
      <c r="D4213">
        <v>23</v>
      </c>
      <c r="E4213">
        <f t="shared" si="261"/>
        <v>24</v>
      </c>
      <c r="F4213">
        <v>21</v>
      </c>
      <c r="G4213">
        <f t="shared" si="262"/>
        <v>22</v>
      </c>
      <c r="H4213">
        <v>22</v>
      </c>
      <c r="I4213">
        <f t="shared" si="263"/>
        <v>23</v>
      </c>
      <c r="J4213">
        <v>18695.099999999999</v>
      </c>
    </row>
    <row r="4214" spans="1:10" x14ac:dyDescent="0.25">
      <c r="A4214" s="1">
        <v>42920.031840277778</v>
      </c>
      <c r="B4214">
        <v>25</v>
      </c>
      <c r="C4214">
        <f t="shared" si="260"/>
        <v>26</v>
      </c>
      <c r="D4214">
        <v>28</v>
      </c>
      <c r="E4214">
        <f t="shared" si="261"/>
        <v>29</v>
      </c>
      <c r="F4214">
        <v>26</v>
      </c>
      <c r="G4214">
        <f t="shared" si="262"/>
        <v>27</v>
      </c>
      <c r="H4214">
        <v>27</v>
      </c>
      <c r="I4214">
        <f t="shared" si="263"/>
        <v>28</v>
      </c>
      <c r="J4214">
        <v>57.031599999999997</v>
      </c>
    </row>
    <row r="4215" spans="1:10" x14ac:dyDescent="0.25">
      <c r="A4215" s="1">
        <v>42920.045219907406</v>
      </c>
      <c r="B4215">
        <v>1</v>
      </c>
      <c r="C4215">
        <f t="shared" si="260"/>
        <v>2</v>
      </c>
      <c r="D4215">
        <v>4</v>
      </c>
      <c r="E4215">
        <f t="shared" si="261"/>
        <v>5</v>
      </c>
      <c r="F4215">
        <v>2</v>
      </c>
      <c r="G4215">
        <f t="shared" si="262"/>
        <v>3</v>
      </c>
      <c r="H4215">
        <v>3</v>
      </c>
      <c r="I4215">
        <f t="shared" si="263"/>
        <v>4</v>
      </c>
      <c r="J4215">
        <v>8.5059500000000003</v>
      </c>
    </row>
    <row r="4216" spans="1:10" x14ac:dyDescent="0.25">
      <c r="A4216" s="1">
        <v>42920.045254629629</v>
      </c>
      <c r="B4216">
        <v>2</v>
      </c>
      <c r="C4216">
        <f t="shared" si="260"/>
        <v>3</v>
      </c>
      <c r="D4216">
        <v>5</v>
      </c>
      <c r="E4216">
        <f t="shared" si="261"/>
        <v>6</v>
      </c>
      <c r="F4216">
        <v>3</v>
      </c>
      <c r="G4216">
        <f t="shared" si="262"/>
        <v>4</v>
      </c>
      <c r="H4216">
        <v>4</v>
      </c>
      <c r="I4216">
        <f t="shared" si="263"/>
        <v>5</v>
      </c>
      <c r="J4216">
        <v>22357.1</v>
      </c>
    </row>
    <row r="4217" spans="1:10" x14ac:dyDescent="0.25">
      <c r="A4217" s="1">
        <v>42920.045300925929</v>
      </c>
      <c r="B4217">
        <v>6</v>
      </c>
      <c r="C4217">
        <f t="shared" si="260"/>
        <v>7</v>
      </c>
      <c r="D4217">
        <v>9</v>
      </c>
      <c r="E4217">
        <f t="shared" si="261"/>
        <v>10</v>
      </c>
      <c r="F4217">
        <v>7</v>
      </c>
      <c r="G4217">
        <f t="shared" si="262"/>
        <v>8</v>
      </c>
      <c r="H4217">
        <v>8</v>
      </c>
      <c r="I4217">
        <f t="shared" si="263"/>
        <v>9</v>
      </c>
      <c r="J4217">
        <v>24005.599999999999</v>
      </c>
    </row>
    <row r="4218" spans="1:10" x14ac:dyDescent="0.25">
      <c r="A4218" s="1">
        <v>42920.045335648145</v>
      </c>
      <c r="B4218">
        <v>7</v>
      </c>
      <c r="C4218">
        <f t="shared" si="260"/>
        <v>8</v>
      </c>
      <c r="D4218">
        <v>10</v>
      </c>
      <c r="E4218">
        <f t="shared" si="261"/>
        <v>11</v>
      </c>
      <c r="F4218">
        <v>8</v>
      </c>
      <c r="G4218">
        <f t="shared" si="262"/>
        <v>9</v>
      </c>
      <c r="H4218">
        <v>9</v>
      </c>
      <c r="I4218">
        <f t="shared" si="263"/>
        <v>10</v>
      </c>
      <c r="J4218">
        <v>239.14699999999999</v>
      </c>
    </row>
    <row r="4219" spans="1:10" x14ac:dyDescent="0.25">
      <c r="A4219" s="1">
        <v>42920.045381944445</v>
      </c>
      <c r="B4219">
        <v>8</v>
      </c>
      <c r="C4219">
        <f t="shared" si="260"/>
        <v>9</v>
      </c>
      <c r="D4219">
        <v>11</v>
      </c>
      <c r="E4219">
        <f t="shared" si="261"/>
        <v>12</v>
      </c>
      <c r="F4219">
        <v>9</v>
      </c>
      <c r="G4219">
        <f t="shared" si="262"/>
        <v>10</v>
      </c>
      <c r="H4219">
        <v>10</v>
      </c>
      <c r="I4219">
        <f t="shared" si="263"/>
        <v>11</v>
      </c>
      <c r="J4219">
        <v>47722.5</v>
      </c>
    </row>
    <row r="4220" spans="1:10" x14ac:dyDescent="0.25">
      <c r="A4220" s="1">
        <v>42920.04546296296</v>
      </c>
      <c r="B4220">
        <v>13</v>
      </c>
      <c r="C4220">
        <f t="shared" si="260"/>
        <v>14</v>
      </c>
      <c r="D4220">
        <v>16</v>
      </c>
      <c r="E4220">
        <f t="shared" si="261"/>
        <v>17</v>
      </c>
      <c r="F4220">
        <v>14</v>
      </c>
      <c r="G4220">
        <f t="shared" si="262"/>
        <v>15</v>
      </c>
      <c r="H4220">
        <v>15</v>
      </c>
      <c r="I4220">
        <f t="shared" si="263"/>
        <v>16</v>
      </c>
      <c r="J4220">
        <v>48409.7</v>
      </c>
    </row>
    <row r="4221" spans="1:10" x14ac:dyDescent="0.25">
      <c r="A4221" s="1">
        <v>42920.04550925926</v>
      </c>
      <c r="B4221">
        <v>14</v>
      </c>
      <c r="C4221">
        <f t="shared" si="260"/>
        <v>15</v>
      </c>
      <c r="D4221">
        <v>17</v>
      </c>
      <c r="E4221">
        <f t="shared" si="261"/>
        <v>18</v>
      </c>
      <c r="F4221">
        <v>15</v>
      </c>
      <c r="G4221">
        <f t="shared" si="262"/>
        <v>16</v>
      </c>
      <c r="H4221">
        <v>16</v>
      </c>
      <c r="I4221">
        <f t="shared" si="263"/>
        <v>17</v>
      </c>
      <c r="J4221">
        <v>286.166</v>
      </c>
    </row>
    <row r="4222" spans="1:10" x14ac:dyDescent="0.25">
      <c r="A4222" s="1">
        <v>42920.045555555553</v>
      </c>
      <c r="B4222">
        <v>18</v>
      </c>
      <c r="C4222">
        <f t="shared" si="260"/>
        <v>19</v>
      </c>
      <c r="D4222">
        <v>21</v>
      </c>
      <c r="E4222">
        <f t="shared" si="261"/>
        <v>22</v>
      </c>
      <c r="F4222">
        <v>19</v>
      </c>
      <c r="G4222">
        <f t="shared" si="262"/>
        <v>20</v>
      </c>
      <c r="H4222">
        <v>20</v>
      </c>
      <c r="I4222">
        <f t="shared" si="263"/>
        <v>21</v>
      </c>
      <c r="J4222">
        <v>2606.13</v>
      </c>
    </row>
    <row r="4223" spans="1:10" x14ac:dyDescent="0.25">
      <c r="A4223" s="1">
        <v>42920.045636574076</v>
      </c>
      <c r="B4223">
        <v>20</v>
      </c>
      <c r="C4223">
        <f t="shared" si="260"/>
        <v>21</v>
      </c>
      <c r="D4223">
        <v>23</v>
      </c>
      <c r="E4223">
        <f t="shared" si="261"/>
        <v>24</v>
      </c>
      <c r="F4223">
        <v>21</v>
      </c>
      <c r="G4223">
        <f t="shared" si="262"/>
        <v>22</v>
      </c>
      <c r="H4223">
        <v>22</v>
      </c>
      <c r="I4223">
        <f t="shared" si="263"/>
        <v>23</v>
      </c>
      <c r="J4223">
        <v>18519.8</v>
      </c>
    </row>
    <row r="4224" spans="1:10" x14ac:dyDescent="0.25">
      <c r="A4224" s="1">
        <v>42920.045717592591</v>
      </c>
      <c r="B4224">
        <v>25</v>
      </c>
      <c r="C4224">
        <f t="shared" si="260"/>
        <v>26</v>
      </c>
      <c r="D4224">
        <v>28</v>
      </c>
      <c r="E4224">
        <f t="shared" si="261"/>
        <v>29</v>
      </c>
      <c r="F4224">
        <v>26</v>
      </c>
      <c r="G4224">
        <f t="shared" si="262"/>
        <v>27</v>
      </c>
      <c r="H4224">
        <v>27</v>
      </c>
      <c r="I4224">
        <f t="shared" si="263"/>
        <v>28</v>
      </c>
      <c r="J4224">
        <v>100.23699999999999</v>
      </c>
    </row>
    <row r="4225" spans="1:10" x14ac:dyDescent="0.25">
      <c r="A4225" s="1">
        <v>42920.059074074074</v>
      </c>
      <c r="B4225">
        <v>0</v>
      </c>
      <c r="C4225">
        <f t="shared" si="260"/>
        <v>1</v>
      </c>
      <c r="D4225">
        <v>3</v>
      </c>
      <c r="E4225">
        <f t="shared" si="261"/>
        <v>4</v>
      </c>
      <c r="F4225">
        <v>1</v>
      </c>
      <c r="G4225">
        <f t="shared" si="262"/>
        <v>2</v>
      </c>
      <c r="H4225">
        <v>2</v>
      </c>
      <c r="I4225">
        <f t="shared" si="263"/>
        <v>3</v>
      </c>
      <c r="J4225">
        <v>53049.3</v>
      </c>
    </row>
    <row r="4226" spans="1:10" x14ac:dyDescent="0.25">
      <c r="A4226" s="1">
        <v>42920.059108796297</v>
      </c>
      <c r="B4226">
        <v>1</v>
      </c>
      <c r="C4226">
        <f t="shared" si="260"/>
        <v>2</v>
      </c>
      <c r="D4226">
        <v>4</v>
      </c>
      <c r="E4226">
        <f t="shared" si="261"/>
        <v>5</v>
      </c>
      <c r="F4226">
        <v>2</v>
      </c>
      <c r="G4226">
        <f t="shared" si="262"/>
        <v>3</v>
      </c>
      <c r="H4226">
        <v>3</v>
      </c>
      <c r="I4226">
        <f t="shared" si="263"/>
        <v>4</v>
      </c>
      <c r="J4226">
        <v>18.5943</v>
      </c>
    </row>
    <row r="4227" spans="1:10" x14ac:dyDescent="0.25">
      <c r="A4227" s="1">
        <v>42920.059155092589</v>
      </c>
      <c r="B4227">
        <v>2</v>
      </c>
      <c r="C4227">
        <f t="shared" ref="C4227:C4290" si="264">B4227+1</f>
        <v>3</v>
      </c>
      <c r="D4227">
        <v>5</v>
      </c>
      <c r="E4227">
        <f t="shared" ref="E4227:E4290" si="265">D4227+1</f>
        <v>6</v>
      </c>
      <c r="F4227">
        <v>3</v>
      </c>
      <c r="G4227">
        <f t="shared" ref="G4227:G4290" si="266">F4227+1</f>
        <v>4</v>
      </c>
      <c r="H4227">
        <v>4</v>
      </c>
      <c r="I4227">
        <f t="shared" ref="I4227:I4290" si="267">H4227+1</f>
        <v>5</v>
      </c>
      <c r="J4227">
        <v>23014</v>
      </c>
    </row>
    <row r="4228" spans="1:10" x14ac:dyDescent="0.25">
      <c r="A4228" s="1">
        <v>42920.059189814812</v>
      </c>
      <c r="B4228">
        <v>6</v>
      </c>
      <c r="C4228">
        <f t="shared" si="264"/>
        <v>7</v>
      </c>
      <c r="D4228">
        <v>9</v>
      </c>
      <c r="E4228">
        <f t="shared" si="265"/>
        <v>10</v>
      </c>
      <c r="F4228">
        <v>7</v>
      </c>
      <c r="G4228">
        <f t="shared" si="266"/>
        <v>8</v>
      </c>
      <c r="H4228">
        <v>8</v>
      </c>
      <c r="I4228">
        <f t="shared" si="267"/>
        <v>9</v>
      </c>
      <c r="J4228">
        <v>23083.4</v>
      </c>
    </row>
    <row r="4229" spans="1:10" x14ac:dyDescent="0.25">
      <c r="A4229" s="1">
        <v>42920.059236111112</v>
      </c>
      <c r="B4229">
        <v>7</v>
      </c>
      <c r="C4229">
        <f t="shared" si="264"/>
        <v>8</v>
      </c>
      <c r="D4229">
        <v>10</v>
      </c>
      <c r="E4229">
        <f t="shared" si="265"/>
        <v>11</v>
      </c>
      <c r="F4229">
        <v>8</v>
      </c>
      <c r="G4229">
        <f t="shared" si="266"/>
        <v>9</v>
      </c>
      <c r="H4229">
        <v>9</v>
      </c>
      <c r="I4229">
        <f t="shared" si="267"/>
        <v>10</v>
      </c>
      <c r="J4229">
        <v>294.48500000000001</v>
      </c>
    </row>
    <row r="4230" spans="1:10" x14ac:dyDescent="0.25">
      <c r="A4230" s="1">
        <v>42920.059270833335</v>
      </c>
      <c r="B4230">
        <v>8</v>
      </c>
      <c r="C4230">
        <f t="shared" si="264"/>
        <v>9</v>
      </c>
      <c r="D4230">
        <v>11</v>
      </c>
      <c r="E4230">
        <f t="shared" si="265"/>
        <v>12</v>
      </c>
      <c r="F4230">
        <v>9</v>
      </c>
      <c r="G4230">
        <f t="shared" si="266"/>
        <v>10</v>
      </c>
      <c r="H4230">
        <v>10</v>
      </c>
      <c r="I4230">
        <f t="shared" si="267"/>
        <v>11</v>
      </c>
      <c r="J4230">
        <v>46924</v>
      </c>
    </row>
    <row r="4231" spans="1:10" x14ac:dyDescent="0.25">
      <c r="A4231" s="1">
        <v>42920.059363425928</v>
      </c>
      <c r="B4231">
        <v>13</v>
      </c>
      <c r="C4231">
        <f t="shared" si="264"/>
        <v>14</v>
      </c>
      <c r="D4231">
        <v>16</v>
      </c>
      <c r="E4231">
        <f t="shared" si="265"/>
        <v>17</v>
      </c>
      <c r="F4231">
        <v>14</v>
      </c>
      <c r="G4231">
        <f t="shared" si="266"/>
        <v>15</v>
      </c>
      <c r="H4231">
        <v>15</v>
      </c>
      <c r="I4231">
        <f t="shared" si="267"/>
        <v>16</v>
      </c>
      <c r="J4231">
        <v>46004.1</v>
      </c>
    </row>
    <row r="4232" spans="1:10" x14ac:dyDescent="0.25">
      <c r="A4232" s="1">
        <v>42920.059398148151</v>
      </c>
      <c r="B4232">
        <v>14</v>
      </c>
      <c r="C4232">
        <f t="shared" si="264"/>
        <v>15</v>
      </c>
      <c r="D4232">
        <v>17</v>
      </c>
      <c r="E4232">
        <f t="shared" si="265"/>
        <v>18</v>
      </c>
      <c r="F4232">
        <v>15</v>
      </c>
      <c r="G4232">
        <f t="shared" si="266"/>
        <v>16</v>
      </c>
      <c r="H4232">
        <v>16</v>
      </c>
      <c r="I4232">
        <f t="shared" si="267"/>
        <v>17</v>
      </c>
      <c r="J4232">
        <v>288.51299999999998</v>
      </c>
    </row>
    <row r="4233" spans="1:10" x14ac:dyDescent="0.25">
      <c r="A4233" s="1">
        <v>42920.059444444443</v>
      </c>
      <c r="B4233">
        <v>18</v>
      </c>
      <c r="C4233">
        <f t="shared" si="264"/>
        <v>19</v>
      </c>
      <c r="D4233">
        <v>21</v>
      </c>
      <c r="E4233">
        <f t="shared" si="265"/>
        <v>22</v>
      </c>
      <c r="F4233">
        <v>19</v>
      </c>
      <c r="G4233">
        <f t="shared" si="266"/>
        <v>20</v>
      </c>
      <c r="H4233">
        <v>20</v>
      </c>
      <c r="I4233">
        <f t="shared" si="267"/>
        <v>21</v>
      </c>
      <c r="J4233">
        <v>2532.04</v>
      </c>
    </row>
    <row r="4234" spans="1:10" x14ac:dyDescent="0.25">
      <c r="A4234" s="1">
        <v>42920.059513888889</v>
      </c>
      <c r="B4234">
        <v>20</v>
      </c>
      <c r="C4234">
        <f t="shared" si="264"/>
        <v>21</v>
      </c>
      <c r="D4234">
        <v>23</v>
      </c>
      <c r="E4234">
        <f t="shared" si="265"/>
        <v>24</v>
      </c>
      <c r="F4234">
        <v>21</v>
      </c>
      <c r="G4234">
        <f t="shared" si="266"/>
        <v>22</v>
      </c>
      <c r="H4234">
        <v>22</v>
      </c>
      <c r="I4234">
        <f t="shared" si="267"/>
        <v>23</v>
      </c>
      <c r="J4234">
        <v>15367.4</v>
      </c>
    </row>
    <row r="4235" spans="1:10" x14ac:dyDescent="0.25">
      <c r="A4235" s="1">
        <v>42920.059606481482</v>
      </c>
      <c r="B4235">
        <v>25</v>
      </c>
      <c r="C4235">
        <f t="shared" si="264"/>
        <v>26</v>
      </c>
      <c r="D4235">
        <v>28</v>
      </c>
      <c r="E4235">
        <f t="shared" si="265"/>
        <v>29</v>
      </c>
      <c r="F4235">
        <v>26</v>
      </c>
      <c r="G4235">
        <f t="shared" si="266"/>
        <v>27</v>
      </c>
      <c r="H4235">
        <v>27</v>
      </c>
      <c r="I4235">
        <f t="shared" si="267"/>
        <v>28</v>
      </c>
      <c r="J4235">
        <v>136.03100000000001</v>
      </c>
    </row>
    <row r="4236" spans="1:10" x14ac:dyDescent="0.25">
      <c r="A4236" s="1">
        <v>42920.072962962964</v>
      </c>
      <c r="B4236">
        <v>0</v>
      </c>
      <c r="C4236">
        <f t="shared" si="264"/>
        <v>1</v>
      </c>
      <c r="D4236">
        <v>3</v>
      </c>
      <c r="E4236">
        <f t="shared" si="265"/>
        <v>4</v>
      </c>
      <c r="F4236">
        <v>1</v>
      </c>
      <c r="G4236">
        <f t="shared" si="266"/>
        <v>2</v>
      </c>
      <c r="H4236">
        <v>2</v>
      </c>
      <c r="I4236">
        <f t="shared" si="267"/>
        <v>3</v>
      </c>
      <c r="J4236">
        <v>43718.1</v>
      </c>
    </row>
    <row r="4237" spans="1:10" x14ac:dyDescent="0.25">
      <c r="A4237" s="1">
        <v>42920.073055555556</v>
      </c>
      <c r="B4237">
        <v>2</v>
      </c>
      <c r="C4237">
        <f t="shared" si="264"/>
        <v>3</v>
      </c>
      <c r="D4237">
        <v>5</v>
      </c>
      <c r="E4237">
        <f t="shared" si="265"/>
        <v>6</v>
      </c>
      <c r="F4237">
        <v>3</v>
      </c>
      <c r="G4237">
        <f t="shared" si="266"/>
        <v>4</v>
      </c>
      <c r="H4237">
        <v>4</v>
      </c>
      <c r="I4237">
        <f t="shared" si="267"/>
        <v>5</v>
      </c>
      <c r="J4237">
        <v>22531.1</v>
      </c>
    </row>
    <row r="4238" spans="1:10" x14ac:dyDescent="0.25">
      <c r="A4238" s="1">
        <v>42920.07309027778</v>
      </c>
      <c r="B4238">
        <v>6</v>
      </c>
      <c r="C4238">
        <f t="shared" si="264"/>
        <v>7</v>
      </c>
      <c r="D4238">
        <v>9</v>
      </c>
      <c r="E4238">
        <f t="shared" si="265"/>
        <v>10</v>
      </c>
      <c r="F4238">
        <v>7</v>
      </c>
      <c r="G4238">
        <f t="shared" si="266"/>
        <v>8</v>
      </c>
      <c r="H4238">
        <v>8</v>
      </c>
      <c r="I4238">
        <f t="shared" si="267"/>
        <v>9</v>
      </c>
      <c r="J4238">
        <v>24637.4</v>
      </c>
    </row>
    <row r="4239" spans="1:10" x14ac:dyDescent="0.25">
      <c r="A4239" s="1">
        <v>42920.073136574072</v>
      </c>
      <c r="B4239">
        <v>7</v>
      </c>
      <c r="C4239">
        <f t="shared" si="264"/>
        <v>8</v>
      </c>
      <c r="D4239">
        <v>10</v>
      </c>
      <c r="E4239">
        <f t="shared" si="265"/>
        <v>11</v>
      </c>
      <c r="F4239">
        <v>8</v>
      </c>
      <c r="G4239">
        <f t="shared" si="266"/>
        <v>9</v>
      </c>
      <c r="H4239">
        <v>9</v>
      </c>
      <c r="I4239">
        <f t="shared" si="267"/>
        <v>10</v>
      </c>
      <c r="J4239">
        <v>235.27099999999999</v>
      </c>
    </row>
    <row r="4240" spans="1:10" x14ac:dyDescent="0.25">
      <c r="A4240" s="1">
        <v>42920.073171296295</v>
      </c>
      <c r="B4240">
        <v>8</v>
      </c>
      <c r="C4240">
        <f t="shared" si="264"/>
        <v>9</v>
      </c>
      <c r="D4240">
        <v>11</v>
      </c>
      <c r="E4240">
        <f t="shared" si="265"/>
        <v>12</v>
      </c>
      <c r="F4240">
        <v>9</v>
      </c>
      <c r="G4240">
        <f t="shared" si="266"/>
        <v>10</v>
      </c>
      <c r="H4240">
        <v>10</v>
      </c>
      <c r="I4240">
        <f t="shared" si="267"/>
        <v>11</v>
      </c>
      <c r="J4240">
        <v>47789.5</v>
      </c>
    </row>
    <row r="4241" spans="1:10" x14ac:dyDescent="0.25">
      <c r="A4241" s="1">
        <v>42920.073252314818</v>
      </c>
      <c r="B4241">
        <v>13</v>
      </c>
      <c r="C4241">
        <f t="shared" si="264"/>
        <v>14</v>
      </c>
      <c r="D4241">
        <v>16</v>
      </c>
      <c r="E4241">
        <f t="shared" si="265"/>
        <v>17</v>
      </c>
      <c r="F4241">
        <v>14</v>
      </c>
      <c r="G4241">
        <f t="shared" si="266"/>
        <v>15</v>
      </c>
      <c r="H4241">
        <v>15</v>
      </c>
      <c r="I4241">
        <f t="shared" si="267"/>
        <v>16</v>
      </c>
      <c r="J4241">
        <v>44151.3</v>
      </c>
    </row>
    <row r="4242" spans="1:10" x14ac:dyDescent="0.25">
      <c r="A4242" s="1">
        <v>42920.073287037034</v>
      </c>
      <c r="B4242">
        <v>14</v>
      </c>
      <c r="C4242">
        <f t="shared" si="264"/>
        <v>15</v>
      </c>
      <c r="D4242">
        <v>17</v>
      </c>
      <c r="E4242">
        <f t="shared" si="265"/>
        <v>18</v>
      </c>
      <c r="F4242">
        <v>15</v>
      </c>
      <c r="G4242">
        <f t="shared" si="266"/>
        <v>16</v>
      </c>
      <c r="H4242">
        <v>16</v>
      </c>
      <c r="I4242">
        <f t="shared" si="267"/>
        <v>17</v>
      </c>
      <c r="J4242">
        <v>291.27999999999997</v>
      </c>
    </row>
    <row r="4243" spans="1:10" x14ac:dyDescent="0.25">
      <c r="A4243" s="1">
        <v>42920.073321759257</v>
      </c>
      <c r="B4243">
        <v>18</v>
      </c>
      <c r="C4243">
        <f t="shared" si="264"/>
        <v>19</v>
      </c>
      <c r="D4243">
        <v>21</v>
      </c>
      <c r="E4243">
        <f t="shared" si="265"/>
        <v>22</v>
      </c>
      <c r="F4243">
        <v>19</v>
      </c>
      <c r="G4243">
        <f t="shared" si="266"/>
        <v>20</v>
      </c>
      <c r="H4243">
        <v>20</v>
      </c>
      <c r="I4243">
        <f t="shared" si="267"/>
        <v>21</v>
      </c>
      <c r="J4243">
        <v>429.459</v>
      </c>
    </row>
    <row r="4244" spans="1:10" x14ac:dyDescent="0.25">
      <c r="A4244" s="1">
        <v>42920.07340277778</v>
      </c>
      <c r="B4244">
        <v>20</v>
      </c>
      <c r="C4244">
        <f t="shared" si="264"/>
        <v>21</v>
      </c>
      <c r="D4244">
        <v>23</v>
      </c>
      <c r="E4244">
        <f t="shared" si="265"/>
        <v>24</v>
      </c>
      <c r="F4244">
        <v>21</v>
      </c>
      <c r="G4244">
        <f t="shared" si="266"/>
        <v>22</v>
      </c>
      <c r="H4244">
        <v>22</v>
      </c>
      <c r="I4244">
        <f t="shared" si="267"/>
        <v>23</v>
      </c>
      <c r="J4244">
        <v>15462.1</v>
      </c>
    </row>
    <row r="4245" spans="1:10" x14ac:dyDescent="0.25">
      <c r="A4245" s="1">
        <v>42920.073449074072</v>
      </c>
      <c r="B4245">
        <v>24</v>
      </c>
      <c r="C4245">
        <f t="shared" si="264"/>
        <v>25</v>
      </c>
      <c r="D4245">
        <v>27</v>
      </c>
      <c r="E4245">
        <f t="shared" si="265"/>
        <v>28</v>
      </c>
      <c r="F4245">
        <v>25</v>
      </c>
      <c r="G4245">
        <f t="shared" si="266"/>
        <v>26</v>
      </c>
      <c r="H4245">
        <v>26</v>
      </c>
      <c r="I4245">
        <f t="shared" si="267"/>
        <v>27</v>
      </c>
      <c r="J4245">
        <v>354.416</v>
      </c>
    </row>
    <row r="4246" spans="1:10" x14ac:dyDescent="0.25">
      <c r="A4246" s="1">
        <v>42920.073483796295</v>
      </c>
      <c r="B4246">
        <v>25</v>
      </c>
      <c r="C4246">
        <f t="shared" si="264"/>
        <v>26</v>
      </c>
      <c r="D4246">
        <v>28</v>
      </c>
      <c r="E4246">
        <f t="shared" si="265"/>
        <v>29</v>
      </c>
      <c r="F4246">
        <v>26</v>
      </c>
      <c r="G4246">
        <f t="shared" si="266"/>
        <v>27</v>
      </c>
      <c r="H4246">
        <v>27</v>
      </c>
      <c r="I4246">
        <f t="shared" si="267"/>
        <v>28</v>
      </c>
      <c r="J4246">
        <v>122.795</v>
      </c>
    </row>
    <row r="4247" spans="1:10" x14ac:dyDescent="0.25">
      <c r="A4247" s="1">
        <v>42920.073530092595</v>
      </c>
      <c r="B4247">
        <v>26</v>
      </c>
      <c r="C4247">
        <f t="shared" si="264"/>
        <v>27</v>
      </c>
      <c r="D4247">
        <v>29</v>
      </c>
      <c r="E4247">
        <f t="shared" si="265"/>
        <v>30</v>
      </c>
      <c r="F4247">
        <v>27</v>
      </c>
      <c r="G4247">
        <f t="shared" si="266"/>
        <v>28</v>
      </c>
      <c r="H4247">
        <v>28</v>
      </c>
      <c r="I4247">
        <f t="shared" si="267"/>
        <v>29</v>
      </c>
      <c r="J4247">
        <v>935.88400000000001</v>
      </c>
    </row>
    <row r="4248" spans="1:10" x14ac:dyDescent="0.25">
      <c r="A4248" s="1">
        <v>42920.086886574078</v>
      </c>
      <c r="B4248">
        <v>1</v>
      </c>
      <c r="C4248">
        <f t="shared" si="264"/>
        <v>2</v>
      </c>
      <c r="D4248">
        <v>4</v>
      </c>
      <c r="E4248">
        <f t="shared" si="265"/>
        <v>5</v>
      </c>
      <c r="F4248">
        <v>2</v>
      </c>
      <c r="G4248">
        <f t="shared" si="266"/>
        <v>3</v>
      </c>
      <c r="H4248">
        <v>3</v>
      </c>
      <c r="I4248">
        <f t="shared" si="267"/>
        <v>4</v>
      </c>
      <c r="J4248">
        <v>69.889499999999998</v>
      </c>
    </row>
    <row r="4249" spans="1:10" x14ac:dyDescent="0.25">
      <c r="A4249" s="1">
        <v>42920.08693287037</v>
      </c>
      <c r="B4249">
        <v>2</v>
      </c>
      <c r="C4249">
        <f t="shared" si="264"/>
        <v>3</v>
      </c>
      <c r="D4249">
        <v>5</v>
      </c>
      <c r="E4249">
        <f t="shared" si="265"/>
        <v>6</v>
      </c>
      <c r="F4249">
        <v>3</v>
      </c>
      <c r="G4249">
        <f t="shared" si="266"/>
        <v>4</v>
      </c>
      <c r="H4249">
        <v>4</v>
      </c>
      <c r="I4249">
        <f t="shared" si="267"/>
        <v>5</v>
      </c>
      <c r="J4249">
        <v>19902.599999999999</v>
      </c>
    </row>
    <row r="4250" spans="1:10" x14ac:dyDescent="0.25">
      <c r="A4250" s="1">
        <v>42920.086967592593</v>
      </c>
      <c r="B4250">
        <v>6</v>
      </c>
      <c r="C4250">
        <f t="shared" si="264"/>
        <v>7</v>
      </c>
      <c r="D4250">
        <v>9</v>
      </c>
      <c r="E4250">
        <f t="shared" si="265"/>
        <v>10</v>
      </c>
      <c r="F4250">
        <v>7</v>
      </c>
      <c r="G4250">
        <f t="shared" si="266"/>
        <v>8</v>
      </c>
      <c r="H4250">
        <v>8</v>
      </c>
      <c r="I4250">
        <f t="shared" si="267"/>
        <v>9</v>
      </c>
      <c r="J4250">
        <v>23925.599999999999</v>
      </c>
    </row>
    <row r="4251" spans="1:10" x14ac:dyDescent="0.25">
      <c r="A4251" s="1">
        <v>42920.087013888886</v>
      </c>
      <c r="B4251">
        <v>7</v>
      </c>
      <c r="C4251">
        <f t="shared" si="264"/>
        <v>8</v>
      </c>
      <c r="D4251">
        <v>10</v>
      </c>
      <c r="E4251">
        <f t="shared" si="265"/>
        <v>11</v>
      </c>
      <c r="F4251">
        <v>8</v>
      </c>
      <c r="G4251">
        <f t="shared" si="266"/>
        <v>9</v>
      </c>
      <c r="H4251">
        <v>9</v>
      </c>
      <c r="I4251">
        <f t="shared" si="267"/>
        <v>10</v>
      </c>
      <c r="J4251">
        <v>237.261</v>
      </c>
    </row>
    <row r="4252" spans="1:10" x14ac:dyDescent="0.25">
      <c r="A4252" s="1">
        <v>42920.087048611109</v>
      </c>
      <c r="B4252">
        <v>8</v>
      </c>
      <c r="C4252">
        <f t="shared" si="264"/>
        <v>9</v>
      </c>
      <c r="D4252">
        <v>11</v>
      </c>
      <c r="E4252">
        <f t="shared" si="265"/>
        <v>12</v>
      </c>
      <c r="F4252">
        <v>9</v>
      </c>
      <c r="G4252">
        <f t="shared" si="266"/>
        <v>10</v>
      </c>
      <c r="H4252">
        <v>10</v>
      </c>
      <c r="I4252">
        <f t="shared" si="267"/>
        <v>11</v>
      </c>
      <c r="J4252">
        <v>48034.400000000001</v>
      </c>
    </row>
    <row r="4253" spans="1:10" x14ac:dyDescent="0.25">
      <c r="A4253" s="1">
        <v>42920.087141203701</v>
      </c>
      <c r="B4253">
        <v>13</v>
      </c>
      <c r="C4253">
        <f t="shared" si="264"/>
        <v>14</v>
      </c>
      <c r="D4253">
        <v>16</v>
      </c>
      <c r="E4253">
        <f t="shared" si="265"/>
        <v>17</v>
      </c>
      <c r="F4253">
        <v>14</v>
      </c>
      <c r="G4253">
        <f t="shared" si="266"/>
        <v>15</v>
      </c>
      <c r="H4253">
        <v>15</v>
      </c>
      <c r="I4253">
        <f t="shared" si="267"/>
        <v>16</v>
      </c>
      <c r="J4253">
        <v>42802.2</v>
      </c>
    </row>
    <row r="4254" spans="1:10" x14ac:dyDescent="0.25">
      <c r="A4254" s="1">
        <v>42920.087187500001</v>
      </c>
      <c r="B4254">
        <v>14</v>
      </c>
      <c r="C4254">
        <f t="shared" si="264"/>
        <v>15</v>
      </c>
      <c r="D4254">
        <v>17</v>
      </c>
      <c r="E4254">
        <f t="shared" si="265"/>
        <v>18</v>
      </c>
      <c r="F4254">
        <v>15</v>
      </c>
      <c r="G4254">
        <f t="shared" si="266"/>
        <v>16</v>
      </c>
      <c r="H4254">
        <v>16</v>
      </c>
      <c r="I4254">
        <f t="shared" si="267"/>
        <v>17</v>
      </c>
      <c r="J4254">
        <v>292.06700000000001</v>
      </c>
    </row>
    <row r="4255" spans="1:10" x14ac:dyDescent="0.25">
      <c r="A4255" s="1">
        <v>42920.087233796294</v>
      </c>
      <c r="B4255">
        <v>18</v>
      </c>
      <c r="C4255">
        <f t="shared" si="264"/>
        <v>19</v>
      </c>
      <c r="D4255">
        <v>21</v>
      </c>
      <c r="E4255">
        <f t="shared" si="265"/>
        <v>22</v>
      </c>
      <c r="F4255">
        <v>19</v>
      </c>
      <c r="G4255">
        <f t="shared" si="266"/>
        <v>20</v>
      </c>
      <c r="H4255">
        <v>20</v>
      </c>
      <c r="I4255">
        <f t="shared" si="267"/>
        <v>21</v>
      </c>
      <c r="J4255">
        <v>2183.11</v>
      </c>
    </row>
    <row r="4256" spans="1:10" x14ac:dyDescent="0.25">
      <c r="A4256" s="1">
        <v>42920.087314814817</v>
      </c>
      <c r="B4256">
        <v>20</v>
      </c>
      <c r="C4256">
        <f t="shared" si="264"/>
        <v>21</v>
      </c>
      <c r="D4256">
        <v>23</v>
      </c>
      <c r="E4256">
        <f t="shared" si="265"/>
        <v>24</v>
      </c>
      <c r="F4256">
        <v>21</v>
      </c>
      <c r="G4256">
        <f t="shared" si="266"/>
        <v>22</v>
      </c>
      <c r="H4256">
        <v>22</v>
      </c>
      <c r="I4256">
        <f t="shared" si="267"/>
        <v>23</v>
      </c>
      <c r="J4256">
        <v>16012.1</v>
      </c>
    </row>
    <row r="4257" spans="1:10" x14ac:dyDescent="0.25">
      <c r="A4257" s="1">
        <v>42920.087407407409</v>
      </c>
      <c r="B4257">
        <v>25</v>
      </c>
      <c r="C4257">
        <f t="shared" si="264"/>
        <v>26</v>
      </c>
      <c r="D4257">
        <v>28</v>
      </c>
      <c r="E4257">
        <f t="shared" si="265"/>
        <v>29</v>
      </c>
      <c r="F4257">
        <v>26</v>
      </c>
      <c r="G4257">
        <f t="shared" si="266"/>
        <v>27</v>
      </c>
      <c r="H4257">
        <v>27</v>
      </c>
      <c r="I4257">
        <f t="shared" si="267"/>
        <v>28</v>
      </c>
      <c r="J4257">
        <v>80.059399999999997</v>
      </c>
    </row>
    <row r="4258" spans="1:10" x14ac:dyDescent="0.25">
      <c r="A4258" s="1">
        <v>42920.100740740738</v>
      </c>
      <c r="B4258">
        <v>0</v>
      </c>
      <c r="C4258">
        <f t="shared" si="264"/>
        <v>1</v>
      </c>
      <c r="D4258">
        <v>3</v>
      </c>
      <c r="E4258">
        <f t="shared" si="265"/>
        <v>4</v>
      </c>
      <c r="F4258">
        <v>1</v>
      </c>
      <c r="G4258">
        <f t="shared" si="266"/>
        <v>2</v>
      </c>
      <c r="H4258">
        <v>2</v>
      </c>
      <c r="I4258">
        <f t="shared" si="267"/>
        <v>3</v>
      </c>
      <c r="J4258">
        <v>36764.199999999997</v>
      </c>
    </row>
    <row r="4259" spans="1:10" x14ac:dyDescent="0.25">
      <c r="A4259" s="1">
        <v>42920.100775462961</v>
      </c>
      <c r="B4259">
        <v>1</v>
      </c>
      <c r="C4259">
        <f t="shared" si="264"/>
        <v>2</v>
      </c>
      <c r="D4259">
        <v>4</v>
      </c>
      <c r="E4259">
        <f t="shared" si="265"/>
        <v>5</v>
      </c>
      <c r="F4259">
        <v>2</v>
      </c>
      <c r="G4259">
        <f t="shared" si="266"/>
        <v>3</v>
      </c>
      <c r="H4259">
        <v>3</v>
      </c>
      <c r="I4259">
        <f t="shared" si="267"/>
        <v>4</v>
      </c>
      <c r="J4259">
        <v>12.6991</v>
      </c>
    </row>
    <row r="4260" spans="1:10" x14ac:dyDescent="0.25">
      <c r="A4260" s="1">
        <v>42920.100821759261</v>
      </c>
      <c r="B4260">
        <v>2</v>
      </c>
      <c r="C4260">
        <f t="shared" si="264"/>
        <v>3</v>
      </c>
      <c r="D4260">
        <v>5</v>
      </c>
      <c r="E4260">
        <f t="shared" si="265"/>
        <v>6</v>
      </c>
      <c r="F4260">
        <v>3</v>
      </c>
      <c r="G4260">
        <f t="shared" si="266"/>
        <v>4</v>
      </c>
      <c r="H4260">
        <v>4</v>
      </c>
      <c r="I4260">
        <f t="shared" si="267"/>
        <v>5</v>
      </c>
      <c r="J4260">
        <v>21941.3</v>
      </c>
    </row>
    <row r="4261" spans="1:10" x14ac:dyDescent="0.25">
      <c r="A4261" s="1">
        <v>42920.100856481484</v>
      </c>
      <c r="B4261">
        <v>6</v>
      </c>
      <c r="C4261">
        <f t="shared" si="264"/>
        <v>7</v>
      </c>
      <c r="D4261">
        <v>9</v>
      </c>
      <c r="E4261">
        <f t="shared" si="265"/>
        <v>10</v>
      </c>
      <c r="F4261">
        <v>7</v>
      </c>
      <c r="G4261">
        <f t="shared" si="266"/>
        <v>8</v>
      </c>
      <c r="H4261">
        <v>8</v>
      </c>
      <c r="I4261">
        <f t="shared" si="267"/>
        <v>9</v>
      </c>
      <c r="J4261">
        <v>24170</v>
      </c>
    </row>
    <row r="4262" spans="1:10" x14ac:dyDescent="0.25">
      <c r="A4262" s="1">
        <v>42920.100902777776</v>
      </c>
      <c r="B4262">
        <v>7</v>
      </c>
      <c r="C4262">
        <f t="shared" si="264"/>
        <v>8</v>
      </c>
      <c r="D4262">
        <v>10</v>
      </c>
      <c r="E4262">
        <f t="shared" si="265"/>
        <v>11</v>
      </c>
      <c r="F4262">
        <v>8</v>
      </c>
      <c r="G4262">
        <f t="shared" si="266"/>
        <v>9</v>
      </c>
      <c r="H4262">
        <v>9</v>
      </c>
      <c r="I4262">
        <f t="shared" si="267"/>
        <v>10</v>
      </c>
      <c r="J4262">
        <v>220.65199999999999</v>
      </c>
    </row>
    <row r="4263" spans="1:10" x14ac:dyDescent="0.25">
      <c r="A4263" s="1">
        <v>42920.100937499999</v>
      </c>
      <c r="B4263">
        <v>8</v>
      </c>
      <c r="C4263">
        <f t="shared" si="264"/>
        <v>9</v>
      </c>
      <c r="D4263">
        <v>11</v>
      </c>
      <c r="E4263">
        <f t="shared" si="265"/>
        <v>12</v>
      </c>
      <c r="F4263">
        <v>9</v>
      </c>
      <c r="G4263">
        <f t="shared" si="266"/>
        <v>10</v>
      </c>
      <c r="H4263">
        <v>10</v>
      </c>
      <c r="I4263">
        <f t="shared" si="267"/>
        <v>11</v>
      </c>
      <c r="J4263">
        <v>48359.7</v>
      </c>
    </row>
    <row r="4264" spans="1:10" x14ac:dyDescent="0.25">
      <c r="A4264" s="1">
        <v>42920.101030092592</v>
      </c>
      <c r="B4264">
        <v>13</v>
      </c>
      <c r="C4264">
        <f t="shared" si="264"/>
        <v>14</v>
      </c>
      <c r="D4264">
        <v>16</v>
      </c>
      <c r="E4264">
        <f t="shared" si="265"/>
        <v>17</v>
      </c>
      <c r="F4264">
        <v>14</v>
      </c>
      <c r="G4264">
        <f t="shared" si="266"/>
        <v>15</v>
      </c>
      <c r="H4264">
        <v>15</v>
      </c>
      <c r="I4264">
        <f t="shared" si="267"/>
        <v>16</v>
      </c>
      <c r="J4264">
        <v>45073.7</v>
      </c>
    </row>
    <row r="4265" spans="1:10" x14ac:dyDescent="0.25">
      <c r="A4265" s="1">
        <v>42920.101076388892</v>
      </c>
      <c r="B4265">
        <v>14</v>
      </c>
      <c r="C4265">
        <f t="shared" si="264"/>
        <v>15</v>
      </c>
      <c r="D4265">
        <v>17</v>
      </c>
      <c r="E4265">
        <f t="shared" si="265"/>
        <v>18</v>
      </c>
      <c r="F4265">
        <v>15</v>
      </c>
      <c r="G4265">
        <f t="shared" si="266"/>
        <v>16</v>
      </c>
      <c r="H4265">
        <v>16</v>
      </c>
      <c r="I4265">
        <f t="shared" si="267"/>
        <v>17</v>
      </c>
      <c r="J4265">
        <v>290.02499999999998</v>
      </c>
    </row>
    <row r="4266" spans="1:10" x14ac:dyDescent="0.25">
      <c r="A4266" s="1">
        <v>42920.101111111115</v>
      </c>
      <c r="B4266">
        <v>18</v>
      </c>
      <c r="C4266">
        <f t="shared" si="264"/>
        <v>19</v>
      </c>
      <c r="D4266">
        <v>21</v>
      </c>
      <c r="E4266">
        <f t="shared" si="265"/>
        <v>22</v>
      </c>
      <c r="F4266">
        <v>19</v>
      </c>
      <c r="G4266">
        <f t="shared" si="266"/>
        <v>20</v>
      </c>
      <c r="H4266">
        <v>20</v>
      </c>
      <c r="I4266">
        <f t="shared" si="267"/>
        <v>21</v>
      </c>
      <c r="J4266">
        <v>2327.96</v>
      </c>
    </row>
    <row r="4267" spans="1:10" x14ac:dyDescent="0.25">
      <c r="A4267" s="1">
        <v>42920.10119212963</v>
      </c>
      <c r="B4267">
        <v>20</v>
      </c>
      <c r="C4267">
        <f t="shared" si="264"/>
        <v>21</v>
      </c>
      <c r="D4267">
        <v>23</v>
      </c>
      <c r="E4267">
        <f t="shared" si="265"/>
        <v>24</v>
      </c>
      <c r="F4267">
        <v>21</v>
      </c>
      <c r="G4267">
        <f t="shared" si="266"/>
        <v>22</v>
      </c>
      <c r="H4267">
        <v>22</v>
      </c>
      <c r="I4267">
        <f t="shared" si="267"/>
        <v>23</v>
      </c>
      <c r="J4267">
        <v>17658.900000000001</v>
      </c>
    </row>
    <row r="4268" spans="1:10" x14ac:dyDescent="0.25">
      <c r="A4268" s="1">
        <v>42920.101226851853</v>
      </c>
      <c r="B4268">
        <v>24</v>
      </c>
      <c r="C4268">
        <f t="shared" si="264"/>
        <v>25</v>
      </c>
      <c r="D4268">
        <v>27</v>
      </c>
      <c r="E4268">
        <f t="shared" si="265"/>
        <v>28</v>
      </c>
      <c r="F4268">
        <v>25</v>
      </c>
      <c r="G4268">
        <f t="shared" si="266"/>
        <v>26</v>
      </c>
      <c r="H4268">
        <v>26</v>
      </c>
      <c r="I4268">
        <f t="shared" si="267"/>
        <v>27</v>
      </c>
      <c r="J4268">
        <v>339.18799999999999</v>
      </c>
    </row>
    <row r="4269" spans="1:10" x14ac:dyDescent="0.25">
      <c r="A4269" s="1">
        <v>42920.101273148146</v>
      </c>
      <c r="B4269">
        <v>25</v>
      </c>
      <c r="C4269">
        <f t="shared" si="264"/>
        <v>26</v>
      </c>
      <c r="D4269">
        <v>28</v>
      </c>
      <c r="E4269">
        <f t="shared" si="265"/>
        <v>29</v>
      </c>
      <c r="F4269">
        <v>26</v>
      </c>
      <c r="G4269">
        <f t="shared" si="266"/>
        <v>27</v>
      </c>
      <c r="H4269">
        <v>27</v>
      </c>
      <c r="I4269">
        <f t="shared" si="267"/>
        <v>28</v>
      </c>
      <c r="J4269">
        <v>82.5976</v>
      </c>
    </row>
    <row r="4270" spans="1:10" x14ac:dyDescent="0.25">
      <c r="A4270" s="1">
        <v>42920.114664351851</v>
      </c>
      <c r="B4270">
        <v>1</v>
      </c>
      <c r="C4270">
        <f t="shared" si="264"/>
        <v>2</v>
      </c>
      <c r="D4270">
        <v>4</v>
      </c>
      <c r="E4270">
        <f t="shared" si="265"/>
        <v>5</v>
      </c>
      <c r="F4270">
        <v>2</v>
      </c>
      <c r="G4270">
        <f t="shared" si="266"/>
        <v>3</v>
      </c>
      <c r="H4270">
        <v>3</v>
      </c>
      <c r="I4270">
        <f t="shared" si="267"/>
        <v>4</v>
      </c>
      <c r="J4270">
        <v>10.7364</v>
      </c>
    </row>
    <row r="4271" spans="1:10" x14ac:dyDescent="0.25">
      <c r="A4271" s="1">
        <v>42920.114710648151</v>
      </c>
      <c r="B4271">
        <v>2</v>
      </c>
      <c r="C4271">
        <f t="shared" si="264"/>
        <v>3</v>
      </c>
      <c r="D4271">
        <v>5</v>
      </c>
      <c r="E4271">
        <f t="shared" si="265"/>
        <v>6</v>
      </c>
      <c r="F4271">
        <v>3</v>
      </c>
      <c r="G4271">
        <f t="shared" si="266"/>
        <v>4</v>
      </c>
      <c r="H4271">
        <v>4</v>
      </c>
      <c r="I4271">
        <f t="shared" si="267"/>
        <v>5</v>
      </c>
      <c r="J4271">
        <v>21764.400000000001</v>
      </c>
    </row>
    <row r="4272" spans="1:10" x14ac:dyDescent="0.25">
      <c r="A4272" s="1">
        <v>42920.114745370367</v>
      </c>
      <c r="B4272">
        <v>6</v>
      </c>
      <c r="C4272">
        <f t="shared" si="264"/>
        <v>7</v>
      </c>
      <c r="D4272">
        <v>9</v>
      </c>
      <c r="E4272">
        <f t="shared" si="265"/>
        <v>10</v>
      </c>
      <c r="F4272">
        <v>7</v>
      </c>
      <c r="G4272">
        <f t="shared" si="266"/>
        <v>8</v>
      </c>
      <c r="H4272">
        <v>8</v>
      </c>
      <c r="I4272">
        <f t="shared" si="267"/>
        <v>9</v>
      </c>
      <c r="J4272">
        <v>25181.8</v>
      </c>
    </row>
    <row r="4273" spans="1:10" x14ac:dyDescent="0.25">
      <c r="A4273" s="1">
        <v>42920.114791666667</v>
      </c>
      <c r="B4273">
        <v>7</v>
      </c>
      <c r="C4273">
        <f t="shared" si="264"/>
        <v>8</v>
      </c>
      <c r="D4273">
        <v>10</v>
      </c>
      <c r="E4273">
        <f t="shared" si="265"/>
        <v>11</v>
      </c>
      <c r="F4273">
        <v>8</v>
      </c>
      <c r="G4273">
        <f t="shared" si="266"/>
        <v>9</v>
      </c>
      <c r="H4273">
        <v>9</v>
      </c>
      <c r="I4273">
        <f t="shared" si="267"/>
        <v>10</v>
      </c>
      <c r="J4273">
        <v>134.24700000000001</v>
      </c>
    </row>
    <row r="4274" spans="1:10" x14ac:dyDescent="0.25">
      <c r="A4274" s="1">
        <v>42920.11482638889</v>
      </c>
      <c r="B4274">
        <v>8</v>
      </c>
      <c r="C4274">
        <f t="shared" si="264"/>
        <v>9</v>
      </c>
      <c r="D4274">
        <v>11</v>
      </c>
      <c r="E4274">
        <f t="shared" si="265"/>
        <v>12</v>
      </c>
      <c r="F4274">
        <v>9</v>
      </c>
      <c r="G4274">
        <f t="shared" si="266"/>
        <v>10</v>
      </c>
      <c r="H4274">
        <v>10</v>
      </c>
      <c r="I4274">
        <f t="shared" si="267"/>
        <v>11</v>
      </c>
      <c r="J4274">
        <v>48868.7</v>
      </c>
    </row>
    <row r="4275" spans="1:10" x14ac:dyDescent="0.25">
      <c r="A4275" s="1">
        <v>42920.114907407406</v>
      </c>
      <c r="B4275">
        <v>13</v>
      </c>
      <c r="C4275">
        <f t="shared" si="264"/>
        <v>14</v>
      </c>
      <c r="D4275">
        <v>16</v>
      </c>
      <c r="E4275">
        <f t="shared" si="265"/>
        <v>17</v>
      </c>
      <c r="F4275">
        <v>14</v>
      </c>
      <c r="G4275">
        <f t="shared" si="266"/>
        <v>15</v>
      </c>
      <c r="H4275">
        <v>15</v>
      </c>
      <c r="I4275">
        <f t="shared" si="267"/>
        <v>16</v>
      </c>
      <c r="J4275">
        <v>44233.599999999999</v>
      </c>
    </row>
    <row r="4276" spans="1:10" x14ac:dyDescent="0.25">
      <c r="A4276" s="1">
        <v>42920.114953703705</v>
      </c>
      <c r="B4276">
        <v>14</v>
      </c>
      <c r="C4276">
        <f t="shared" si="264"/>
        <v>15</v>
      </c>
      <c r="D4276">
        <v>17</v>
      </c>
      <c r="E4276">
        <f t="shared" si="265"/>
        <v>18</v>
      </c>
      <c r="F4276">
        <v>15</v>
      </c>
      <c r="G4276">
        <f t="shared" si="266"/>
        <v>16</v>
      </c>
      <c r="H4276">
        <v>16</v>
      </c>
      <c r="I4276">
        <f t="shared" si="267"/>
        <v>17</v>
      </c>
      <c r="J4276">
        <v>291.18200000000002</v>
      </c>
    </row>
    <row r="4277" spans="1:10" x14ac:dyDescent="0.25">
      <c r="A4277" s="1">
        <v>42920.114988425928</v>
      </c>
      <c r="B4277">
        <v>18</v>
      </c>
      <c r="C4277">
        <f t="shared" si="264"/>
        <v>19</v>
      </c>
      <c r="D4277">
        <v>21</v>
      </c>
      <c r="E4277">
        <f t="shared" si="265"/>
        <v>22</v>
      </c>
      <c r="F4277">
        <v>19</v>
      </c>
      <c r="G4277">
        <f t="shared" si="266"/>
        <v>20</v>
      </c>
      <c r="H4277">
        <v>20</v>
      </c>
      <c r="I4277">
        <f t="shared" si="267"/>
        <v>21</v>
      </c>
      <c r="J4277">
        <v>2413.09</v>
      </c>
    </row>
    <row r="4278" spans="1:10" x14ac:dyDescent="0.25">
      <c r="A4278" s="1">
        <v>42920.115069444444</v>
      </c>
      <c r="B4278">
        <v>20</v>
      </c>
      <c r="C4278">
        <f t="shared" si="264"/>
        <v>21</v>
      </c>
      <c r="D4278">
        <v>23</v>
      </c>
      <c r="E4278">
        <f t="shared" si="265"/>
        <v>24</v>
      </c>
      <c r="F4278">
        <v>21</v>
      </c>
      <c r="G4278">
        <f t="shared" si="266"/>
        <v>22</v>
      </c>
      <c r="H4278">
        <v>22</v>
      </c>
      <c r="I4278">
        <f t="shared" si="267"/>
        <v>23</v>
      </c>
      <c r="J4278">
        <v>17000.8</v>
      </c>
    </row>
    <row r="4279" spans="1:10" x14ac:dyDescent="0.25">
      <c r="A4279" s="1">
        <v>42920.115162037036</v>
      </c>
      <c r="B4279">
        <v>25</v>
      </c>
      <c r="C4279">
        <f t="shared" si="264"/>
        <v>26</v>
      </c>
      <c r="D4279">
        <v>28</v>
      </c>
      <c r="E4279">
        <f t="shared" si="265"/>
        <v>29</v>
      </c>
      <c r="F4279">
        <v>26</v>
      </c>
      <c r="G4279">
        <f t="shared" si="266"/>
        <v>27</v>
      </c>
      <c r="H4279">
        <v>27</v>
      </c>
      <c r="I4279">
        <f t="shared" si="267"/>
        <v>28</v>
      </c>
      <c r="J4279">
        <v>83.094099999999997</v>
      </c>
    </row>
    <row r="4280" spans="1:10" x14ac:dyDescent="0.25">
      <c r="A4280" s="1">
        <v>42920.128518518519</v>
      </c>
      <c r="B4280">
        <v>0</v>
      </c>
      <c r="C4280">
        <f t="shared" si="264"/>
        <v>1</v>
      </c>
      <c r="D4280">
        <v>3</v>
      </c>
      <c r="E4280">
        <f t="shared" si="265"/>
        <v>4</v>
      </c>
      <c r="F4280">
        <v>1</v>
      </c>
      <c r="G4280">
        <f t="shared" si="266"/>
        <v>2</v>
      </c>
      <c r="H4280">
        <v>2</v>
      </c>
      <c r="I4280">
        <f t="shared" si="267"/>
        <v>3</v>
      </c>
      <c r="J4280">
        <v>43458.7</v>
      </c>
    </row>
    <row r="4281" spans="1:10" x14ac:dyDescent="0.25">
      <c r="A4281" s="1">
        <v>42920.128564814811</v>
      </c>
      <c r="B4281">
        <v>1</v>
      </c>
      <c r="C4281">
        <f t="shared" si="264"/>
        <v>2</v>
      </c>
      <c r="D4281">
        <v>4</v>
      </c>
      <c r="E4281">
        <f t="shared" si="265"/>
        <v>5</v>
      </c>
      <c r="F4281">
        <v>2</v>
      </c>
      <c r="G4281">
        <f t="shared" si="266"/>
        <v>3</v>
      </c>
      <c r="H4281">
        <v>3</v>
      </c>
      <c r="I4281">
        <f t="shared" si="267"/>
        <v>4</v>
      </c>
      <c r="J4281">
        <v>13.621</v>
      </c>
    </row>
    <row r="4282" spans="1:10" x14ac:dyDescent="0.25">
      <c r="A4282" s="1">
        <v>42920.128599537034</v>
      </c>
      <c r="B4282">
        <v>2</v>
      </c>
      <c r="C4282">
        <f t="shared" si="264"/>
        <v>3</v>
      </c>
      <c r="D4282">
        <v>5</v>
      </c>
      <c r="E4282">
        <f t="shared" si="265"/>
        <v>6</v>
      </c>
      <c r="F4282">
        <v>3</v>
      </c>
      <c r="G4282">
        <f t="shared" si="266"/>
        <v>4</v>
      </c>
      <c r="H4282">
        <v>4</v>
      </c>
      <c r="I4282">
        <f t="shared" si="267"/>
        <v>5</v>
      </c>
      <c r="J4282">
        <v>22061.3</v>
      </c>
    </row>
    <row r="4283" spans="1:10" x14ac:dyDescent="0.25">
      <c r="A4283" s="1">
        <v>42920.128645833334</v>
      </c>
      <c r="B4283">
        <v>6</v>
      </c>
      <c r="C4283">
        <f t="shared" si="264"/>
        <v>7</v>
      </c>
      <c r="D4283">
        <v>9</v>
      </c>
      <c r="E4283">
        <f t="shared" si="265"/>
        <v>10</v>
      </c>
      <c r="F4283">
        <v>7</v>
      </c>
      <c r="G4283">
        <f t="shared" si="266"/>
        <v>8</v>
      </c>
      <c r="H4283">
        <v>8</v>
      </c>
      <c r="I4283">
        <f t="shared" si="267"/>
        <v>9</v>
      </c>
      <c r="J4283">
        <v>24471.7</v>
      </c>
    </row>
    <row r="4284" spans="1:10" x14ac:dyDescent="0.25">
      <c r="A4284" s="1">
        <v>42920.128680555557</v>
      </c>
      <c r="B4284">
        <v>7</v>
      </c>
      <c r="C4284">
        <f t="shared" si="264"/>
        <v>8</v>
      </c>
      <c r="D4284">
        <v>10</v>
      </c>
      <c r="E4284">
        <f t="shared" si="265"/>
        <v>11</v>
      </c>
      <c r="F4284">
        <v>8</v>
      </c>
      <c r="G4284">
        <f t="shared" si="266"/>
        <v>9</v>
      </c>
      <c r="H4284">
        <v>9</v>
      </c>
      <c r="I4284">
        <f t="shared" si="267"/>
        <v>10</v>
      </c>
      <c r="J4284">
        <v>245.58600000000001</v>
      </c>
    </row>
    <row r="4285" spans="1:10" x14ac:dyDescent="0.25">
      <c r="A4285" s="1">
        <v>42920.12872685185</v>
      </c>
      <c r="B4285">
        <v>8</v>
      </c>
      <c r="C4285">
        <f t="shared" si="264"/>
        <v>9</v>
      </c>
      <c r="D4285">
        <v>11</v>
      </c>
      <c r="E4285">
        <f t="shared" si="265"/>
        <v>12</v>
      </c>
      <c r="F4285">
        <v>9</v>
      </c>
      <c r="G4285">
        <f t="shared" si="266"/>
        <v>10</v>
      </c>
      <c r="H4285">
        <v>10</v>
      </c>
      <c r="I4285">
        <f t="shared" si="267"/>
        <v>11</v>
      </c>
      <c r="J4285">
        <v>48085.8</v>
      </c>
    </row>
    <row r="4286" spans="1:10" x14ac:dyDescent="0.25">
      <c r="A4286" s="1">
        <v>42920.128807870373</v>
      </c>
      <c r="B4286">
        <v>13</v>
      </c>
      <c r="C4286">
        <f t="shared" si="264"/>
        <v>14</v>
      </c>
      <c r="D4286">
        <v>16</v>
      </c>
      <c r="E4286">
        <f t="shared" si="265"/>
        <v>17</v>
      </c>
      <c r="F4286">
        <v>14</v>
      </c>
      <c r="G4286">
        <f t="shared" si="266"/>
        <v>15</v>
      </c>
      <c r="H4286">
        <v>15</v>
      </c>
      <c r="I4286">
        <f t="shared" si="267"/>
        <v>16</v>
      </c>
      <c r="J4286">
        <v>44232.3</v>
      </c>
    </row>
    <row r="4287" spans="1:10" x14ac:dyDescent="0.25">
      <c r="A4287" s="1">
        <v>42920.128854166665</v>
      </c>
      <c r="B4287">
        <v>14</v>
      </c>
      <c r="C4287">
        <f t="shared" si="264"/>
        <v>15</v>
      </c>
      <c r="D4287">
        <v>17</v>
      </c>
      <c r="E4287">
        <f t="shared" si="265"/>
        <v>18</v>
      </c>
      <c r="F4287">
        <v>15</v>
      </c>
      <c r="G4287">
        <f t="shared" si="266"/>
        <v>16</v>
      </c>
      <c r="H4287">
        <v>16</v>
      </c>
      <c r="I4287">
        <f t="shared" si="267"/>
        <v>17</v>
      </c>
      <c r="J4287">
        <v>292.19600000000003</v>
      </c>
    </row>
    <row r="4288" spans="1:10" x14ac:dyDescent="0.25">
      <c r="A4288" s="1">
        <v>42920.128900462965</v>
      </c>
      <c r="B4288">
        <v>18</v>
      </c>
      <c r="C4288">
        <f t="shared" si="264"/>
        <v>19</v>
      </c>
      <c r="D4288">
        <v>21</v>
      </c>
      <c r="E4288">
        <f t="shared" si="265"/>
        <v>22</v>
      </c>
      <c r="F4288">
        <v>19</v>
      </c>
      <c r="G4288">
        <f t="shared" si="266"/>
        <v>20</v>
      </c>
      <c r="H4288">
        <v>20</v>
      </c>
      <c r="I4288">
        <f t="shared" si="267"/>
        <v>21</v>
      </c>
      <c r="J4288">
        <v>2521.64</v>
      </c>
    </row>
    <row r="4289" spans="1:10" x14ac:dyDescent="0.25">
      <c r="A4289" s="1">
        <v>42920.128981481481</v>
      </c>
      <c r="B4289">
        <v>20</v>
      </c>
      <c r="C4289">
        <f t="shared" si="264"/>
        <v>21</v>
      </c>
      <c r="D4289">
        <v>23</v>
      </c>
      <c r="E4289">
        <f t="shared" si="265"/>
        <v>24</v>
      </c>
      <c r="F4289">
        <v>21</v>
      </c>
      <c r="G4289">
        <f t="shared" si="266"/>
        <v>22</v>
      </c>
      <c r="H4289">
        <v>22</v>
      </c>
      <c r="I4289">
        <f t="shared" si="267"/>
        <v>23</v>
      </c>
      <c r="J4289">
        <v>17388.099999999999</v>
      </c>
    </row>
    <row r="4290" spans="1:10" x14ac:dyDescent="0.25">
      <c r="A4290" s="1">
        <v>42920.129062499997</v>
      </c>
      <c r="B4290">
        <v>25</v>
      </c>
      <c r="C4290">
        <f t="shared" si="264"/>
        <v>26</v>
      </c>
      <c r="D4290">
        <v>28</v>
      </c>
      <c r="E4290">
        <f t="shared" si="265"/>
        <v>29</v>
      </c>
      <c r="F4290">
        <v>26</v>
      </c>
      <c r="G4290">
        <f t="shared" si="266"/>
        <v>27</v>
      </c>
      <c r="H4290">
        <v>27</v>
      </c>
      <c r="I4290">
        <f t="shared" si="267"/>
        <v>28</v>
      </c>
      <c r="J4290">
        <v>56.4268</v>
      </c>
    </row>
    <row r="4291" spans="1:10" x14ac:dyDescent="0.25">
      <c r="A4291" s="1">
        <v>42920.142407407409</v>
      </c>
      <c r="B4291">
        <v>0</v>
      </c>
      <c r="C4291">
        <f t="shared" ref="C4291:C4354" si="268">B4291+1</f>
        <v>1</v>
      </c>
      <c r="D4291">
        <v>3</v>
      </c>
      <c r="E4291">
        <f t="shared" ref="E4291:E4354" si="269">D4291+1</f>
        <v>4</v>
      </c>
      <c r="F4291">
        <v>1</v>
      </c>
      <c r="G4291">
        <f t="shared" ref="G4291:G4354" si="270">F4291+1</f>
        <v>2</v>
      </c>
      <c r="H4291">
        <v>2</v>
      </c>
      <c r="I4291">
        <f t="shared" ref="I4291:I4354" si="271">H4291+1</f>
        <v>3</v>
      </c>
      <c r="J4291">
        <v>48960.3</v>
      </c>
    </row>
    <row r="4292" spans="1:10" x14ac:dyDescent="0.25">
      <c r="A4292" s="1">
        <v>42920.142453703702</v>
      </c>
      <c r="B4292">
        <v>1</v>
      </c>
      <c r="C4292">
        <f t="shared" si="268"/>
        <v>2</v>
      </c>
      <c r="D4292">
        <v>4</v>
      </c>
      <c r="E4292">
        <f t="shared" si="269"/>
        <v>5</v>
      </c>
      <c r="F4292">
        <v>2</v>
      </c>
      <c r="G4292">
        <f t="shared" si="270"/>
        <v>3</v>
      </c>
      <c r="H4292">
        <v>3</v>
      </c>
      <c r="I4292">
        <f t="shared" si="271"/>
        <v>4</v>
      </c>
      <c r="J4292">
        <v>9.2790900000000001</v>
      </c>
    </row>
    <row r="4293" spans="1:10" x14ac:dyDescent="0.25">
      <c r="A4293" s="1">
        <v>42920.142488425925</v>
      </c>
      <c r="B4293">
        <v>2</v>
      </c>
      <c r="C4293">
        <f t="shared" si="268"/>
        <v>3</v>
      </c>
      <c r="D4293">
        <v>5</v>
      </c>
      <c r="E4293">
        <f t="shared" si="269"/>
        <v>6</v>
      </c>
      <c r="F4293">
        <v>3</v>
      </c>
      <c r="G4293">
        <f t="shared" si="270"/>
        <v>4</v>
      </c>
      <c r="H4293">
        <v>4</v>
      </c>
      <c r="I4293">
        <f t="shared" si="271"/>
        <v>5</v>
      </c>
      <c r="J4293">
        <v>22955.4</v>
      </c>
    </row>
    <row r="4294" spans="1:10" x14ac:dyDescent="0.25">
      <c r="A4294" s="1">
        <v>42920.142534722225</v>
      </c>
      <c r="B4294">
        <v>6</v>
      </c>
      <c r="C4294">
        <f t="shared" si="268"/>
        <v>7</v>
      </c>
      <c r="D4294">
        <v>9</v>
      </c>
      <c r="E4294">
        <f t="shared" si="269"/>
        <v>10</v>
      </c>
      <c r="F4294">
        <v>7</v>
      </c>
      <c r="G4294">
        <f t="shared" si="270"/>
        <v>8</v>
      </c>
      <c r="H4294">
        <v>8</v>
      </c>
      <c r="I4294">
        <f t="shared" si="271"/>
        <v>9</v>
      </c>
      <c r="J4294">
        <v>25384.3</v>
      </c>
    </row>
    <row r="4295" spans="1:10" x14ac:dyDescent="0.25">
      <c r="A4295" s="1">
        <v>42920.142569444448</v>
      </c>
      <c r="B4295">
        <v>7</v>
      </c>
      <c r="C4295">
        <f t="shared" si="268"/>
        <v>8</v>
      </c>
      <c r="D4295">
        <v>10</v>
      </c>
      <c r="E4295">
        <f t="shared" si="269"/>
        <v>11</v>
      </c>
      <c r="F4295">
        <v>8</v>
      </c>
      <c r="G4295">
        <f t="shared" si="270"/>
        <v>9</v>
      </c>
      <c r="H4295">
        <v>9</v>
      </c>
      <c r="I4295">
        <f t="shared" si="271"/>
        <v>10</v>
      </c>
      <c r="J4295">
        <v>161.733</v>
      </c>
    </row>
    <row r="4296" spans="1:10" x14ac:dyDescent="0.25">
      <c r="A4296" s="1">
        <v>42920.14261574074</v>
      </c>
      <c r="B4296">
        <v>8</v>
      </c>
      <c r="C4296">
        <f t="shared" si="268"/>
        <v>9</v>
      </c>
      <c r="D4296">
        <v>11</v>
      </c>
      <c r="E4296">
        <f t="shared" si="269"/>
        <v>12</v>
      </c>
      <c r="F4296">
        <v>9</v>
      </c>
      <c r="G4296">
        <f t="shared" si="270"/>
        <v>10</v>
      </c>
      <c r="H4296">
        <v>10</v>
      </c>
      <c r="I4296">
        <f t="shared" si="271"/>
        <v>11</v>
      </c>
      <c r="J4296">
        <v>47014.5</v>
      </c>
    </row>
    <row r="4297" spans="1:10" x14ac:dyDescent="0.25">
      <c r="A4297" s="1">
        <v>42920.142708333333</v>
      </c>
      <c r="B4297">
        <v>13</v>
      </c>
      <c r="C4297">
        <f t="shared" si="268"/>
        <v>14</v>
      </c>
      <c r="D4297">
        <v>16</v>
      </c>
      <c r="E4297">
        <f t="shared" si="269"/>
        <v>17</v>
      </c>
      <c r="F4297">
        <v>14</v>
      </c>
      <c r="G4297">
        <f t="shared" si="270"/>
        <v>15</v>
      </c>
      <c r="H4297">
        <v>15</v>
      </c>
      <c r="I4297">
        <f t="shared" si="271"/>
        <v>16</v>
      </c>
      <c r="J4297">
        <v>45614.5</v>
      </c>
    </row>
    <row r="4298" spans="1:10" x14ac:dyDescent="0.25">
      <c r="A4298" s="1">
        <v>42920.142754629633</v>
      </c>
      <c r="B4298">
        <v>14</v>
      </c>
      <c r="C4298">
        <f t="shared" si="268"/>
        <v>15</v>
      </c>
      <c r="D4298">
        <v>17</v>
      </c>
      <c r="E4298">
        <f t="shared" si="269"/>
        <v>18</v>
      </c>
      <c r="F4298">
        <v>15</v>
      </c>
      <c r="G4298">
        <f t="shared" si="270"/>
        <v>16</v>
      </c>
      <c r="H4298">
        <v>16</v>
      </c>
      <c r="I4298">
        <f t="shared" si="271"/>
        <v>17</v>
      </c>
      <c r="J4298">
        <v>290.56400000000002</v>
      </c>
    </row>
    <row r="4299" spans="1:10" x14ac:dyDescent="0.25">
      <c r="A4299" s="1">
        <v>42920.142789351848</v>
      </c>
      <c r="B4299">
        <v>18</v>
      </c>
      <c r="C4299">
        <f t="shared" si="268"/>
        <v>19</v>
      </c>
      <c r="D4299">
        <v>21</v>
      </c>
      <c r="E4299">
        <f t="shared" si="269"/>
        <v>22</v>
      </c>
      <c r="F4299">
        <v>19</v>
      </c>
      <c r="G4299">
        <f t="shared" si="270"/>
        <v>20</v>
      </c>
      <c r="H4299">
        <v>20</v>
      </c>
      <c r="I4299">
        <f t="shared" si="271"/>
        <v>21</v>
      </c>
      <c r="J4299">
        <v>2464.75</v>
      </c>
    </row>
    <row r="4300" spans="1:10" x14ac:dyDescent="0.25">
      <c r="A4300" s="1">
        <v>42920.142858796295</v>
      </c>
      <c r="B4300">
        <v>20</v>
      </c>
      <c r="C4300">
        <f t="shared" si="268"/>
        <v>21</v>
      </c>
      <c r="D4300">
        <v>23</v>
      </c>
      <c r="E4300">
        <f t="shared" si="269"/>
        <v>24</v>
      </c>
      <c r="F4300">
        <v>21</v>
      </c>
      <c r="G4300">
        <f t="shared" si="270"/>
        <v>22</v>
      </c>
      <c r="H4300">
        <v>22</v>
      </c>
      <c r="I4300">
        <f t="shared" si="271"/>
        <v>23</v>
      </c>
      <c r="J4300">
        <v>16694.5</v>
      </c>
    </row>
    <row r="4301" spans="1:10" x14ac:dyDescent="0.25">
      <c r="A4301" s="1">
        <v>42920.142905092594</v>
      </c>
      <c r="B4301">
        <v>24</v>
      </c>
      <c r="C4301">
        <f t="shared" si="268"/>
        <v>25</v>
      </c>
      <c r="D4301">
        <v>27</v>
      </c>
      <c r="E4301">
        <f t="shared" si="269"/>
        <v>28</v>
      </c>
      <c r="F4301">
        <v>25</v>
      </c>
      <c r="G4301">
        <f t="shared" si="270"/>
        <v>26</v>
      </c>
      <c r="H4301">
        <v>26</v>
      </c>
      <c r="I4301">
        <f t="shared" si="271"/>
        <v>27</v>
      </c>
      <c r="J4301">
        <v>311.36799999999999</v>
      </c>
    </row>
    <row r="4302" spans="1:10" x14ac:dyDescent="0.25">
      <c r="A4302" s="1">
        <v>42920.142951388887</v>
      </c>
      <c r="B4302">
        <v>25</v>
      </c>
      <c r="C4302">
        <f t="shared" si="268"/>
        <v>26</v>
      </c>
      <c r="D4302">
        <v>28</v>
      </c>
      <c r="E4302">
        <f t="shared" si="269"/>
        <v>29</v>
      </c>
      <c r="F4302">
        <v>26</v>
      </c>
      <c r="G4302">
        <f t="shared" si="270"/>
        <v>27</v>
      </c>
      <c r="H4302">
        <v>27</v>
      </c>
      <c r="I4302">
        <f t="shared" si="271"/>
        <v>28</v>
      </c>
      <c r="J4302">
        <v>59.896900000000002</v>
      </c>
    </row>
    <row r="4303" spans="1:10" x14ac:dyDescent="0.25">
      <c r="A4303" s="1">
        <v>42920.156342592592</v>
      </c>
      <c r="B4303">
        <v>1</v>
      </c>
      <c r="C4303">
        <f t="shared" si="268"/>
        <v>2</v>
      </c>
      <c r="D4303">
        <v>4</v>
      </c>
      <c r="E4303">
        <f t="shared" si="269"/>
        <v>5</v>
      </c>
      <c r="F4303">
        <v>2</v>
      </c>
      <c r="G4303">
        <f t="shared" si="270"/>
        <v>3</v>
      </c>
      <c r="H4303">
        <v>3</v>
      </c>
      <c r="I4303">
        <f t="shared" si="271"/>
        <v>4</v>
      </c>
      <c r="J4303">
        <v>13.601599999999999</v>
      </c>
    </row>
    <row r="4304" spans="1:10" x14ac:dyDescent="0.25">
      <c r="A4304" s="1">
        <v>42920.156388888892</v>
      </c>
      <c r="B4304">
        <v>2</v>
      </c>
      <c r="C4304">
        <f t="shared" si="268"/>
        <v>3</v>
      </c>
      <c r="D4304">
        <v>5</v>
      </c>
      <c r="E4304">
        <f t="shared" si="269"/>
        <v>6</v>
      </c>
      <c r="F4304">
        <v>3</v>
      </c>
      <c r="G4304">
        <f t="shared" si="270"/>
        <v>4</v>
      </c>
      <c r="H4304">
        <v>4</v>
      </c>
      <c r="I4304">
        <f t="shared" si="271"/>
        <v>5</v>
      </c>
      <c r="J4304">
        <v>21426.799999999999</v>
      </c>
    </row>
    <row r="4305" spans="1:10" x14ac:dyDescent="0.25">
      <c r="A4305" s="1">
        <v>42920.156423611108</v>
      </c>
      <c r="B4305">
        <v>6</v>
      </c>
      <c r="C4305">
        <f t="shared" si="268"/>
        <v>7</v>
      </c>
      <c r="D4305">
        <v>9</v>
      </c>
      <c r="E4305">
        <f t="shared" si="269"/>
        <v>10</v>
      </c>
      <c r="F4305">
        <v>7</v>
      </c>
      <c r="G4305">
        <f t="shared" si="270"/>
        <v>8</v>
      </c>
      <c r="H4305">
        <v>8</v>
      </c>
      <c r="I4305">
        <f t="shared" si="271"/>
        <v>9</v>
      </c>
      <c r="J4305">
        <v>24729.1</v>
      </c>
    </row>
    <row r="4306" spans="1:10" x14ac:dyDescent="0.25">
      <c r="A4306" s="1">
        <v>42920.156469907408</v>
      </c>
      <c r="B4306">
        <v>7</v>
      </c>
      <c r="C4306">
        <f t="shared" si="268"/>
        <v>8</v>
      </c>
      <c r="D4306">
        <v>10</v>
      </c>
      <c r="E4306">
        <f t="shared" si="269"/>
        <v>11</v>
      </c>
      <c r="F4306">
        <v>8</v>
      </c>
      <c r="G4306">
        <f t="shared" si="270"/>
        <v>9</v>
      </c>
      <c r="H4306">
        <v>9</v>
      </c>
      <c r="I4306">
        <f t="shared" si="271"/>
        <v>10</v>
      </c>
      <c r="J4306">
        <v>172.15700000000001</v>
      </c>
    </row>
    <row r="4307" spans="1:10" x14ac:dyDescent="0.25">
      <c r="A4307" s="1">
        <v>42920.156504629631</v>
      </c>
      <c r="B4307">
        <v>8</v>
      </c>
      <c r="C4307">
        <f t="shared" si="268"/>
        <v>9</v>
      </c>
      <c r="D4307">
        <v>11</v>
      </c>
      <c r="E4307">
        <f t="shared" si="269"/>
        <v>12</v>
      </c>
      <c r="F4307">
        <v>9</v>
      </c>
      <c r="G4307">
        <f t="shared" si="270"/>
        <v>10</v>
      </c>
      <c r="H4307">
        <v>10</v>
      </c>
      <c r="I4307">
        <f t="shared" si="271"/>
        <v>11</v>
      </c>
      <c r="J4307">
        <v>47278</v>
      </c>
    </row>
    <row r="4308" spans="1:10" x14ac:dyDescent="0.25">
      <c r="A4308" s="1">
        <v>42920.156597222223</v>
      </c>
      <c r="B4308">
        <v>13</v>
      </c>
      <c r="C4308">
        <f t="shared" si="268"/>
        <v>14</v>
      </c>
      <c r="D4308">
        <v>16</v>
      </c>
      <c r="E4308">
        <f t="shared" si="269"/>
        <v>17</v>
      </c>
      <c r="F4308">
        <v>14</v>
      </c>
      <c r="G4308">
        <f t="shared" si="270"/>
        <v>15</v>
      </c>
      <c r="H4308">
        <v>15</v>
      </c>
      <c r="I4308">
        <f t="shared" si="271"/>
        <v>16</v>
      </c>
      <c r="J4308">
        <v>45308.5</v>
      </c>
    </row>
    <row r="4309" spans="1:10" x14ac:dyDescent="0.25">
      <c r="A4309" s="1">
        <v>42920.156643518516</v>
      </c>
      <c r="B4309">
        <v>14</v>
      </c>
      <c r="C4309">
        <f t="shared" si="268"/>
        <v>15</v>
      </c>
      <c r="D4309">
        <v>17</v>
      </c>
      <c r="E4309">
        <f t="shared" si="269"/>
        <v>18</v>
      </c>
      <c r="F4309">
        <v>15</v>
      </c>
      <c r="G4309">
        <f t="shared" si="270"/>
        <v>16</v>
      </c>
      <c r="H4309">
        <v>16</v>
      </c>
      <c r="I4309">
        <f t="shared" si="271"/>
        <v>17</v>
      </c>
      <c r="J4309">
        <v>291.48099999999999</v>
      </c>
    </row>
    <row r="4310" spans="1:10" x14ac:dyDescent="0.25">
      <c r="A4310" s="1">
        <v>42920.156678240739</v>
      </c>
      <c r="B4310">
        <v>18</v>
      </c>
      <c r="C4310">
        <f t="shared" si="268"/>
        <v>19</v>
      </c>
      <c r="D4310">
        <v>21</v>
      </c>
      <c r="E4310">
        <f t="shared" si="269"/>
        <v>22</v>
      </c>
      <c r="F4310">
        <v>19</v>
      </c>
      <c r="G4310">
        <f t="shared" si="270"/>
        <v>20</v>
      </c>
      <c r="H4310">
        <v>20</v>
      </c>
      <c r="I4310">
        <f t="shared" si="271"/>
        <v>21</v>
      </c>
      <c r="J4310">
        <v>406.70600000000002</v>
      </c>
    </row>
    <row r="4311" spans="1:10" x14ac:dyDescent="0.25">
      <c r="A4311" s="1">
        <v>42920.156759259262</v>
      </c>
      <c r="B4311">
        <v>20</v>
      </c>
      <c r="C4311">
        <f t="shared" si="268"/>
        <v>21</v>
      </c>
      <c r="D4311">
        <v>23</v>
      </c>
      <c r="E4311">
        <f t="shared" si="269"/>
        <v>24</v>
      </c>
      <c r="F4311">
        <v>21</v>
      </c>
      <c r="G4311">
        <f t="shared" si="270"/>
        <v>22</v>
      </c>
      <c r="H4311">
        <v>22</v>
      </c>
      <c r="I4311">
        <f t="shared" si="271"/>
        <v>23</v>
      </c>
      <c r="J4311">
        <v>17609.8</v>
      </c>
    </row>
    <row r="4312" spans="1:10" x14ac:dyDescent="0.25">
      <c r="A4312" s="1">
        <v>42920.156805555554</v>
      </c>
      <c r="B4312">
        <v>24</v>
      </c>
      <c r="C4312">
        <f t="shared" si="268"/>
        <v>25</v>
      </c>
      <c r="D4312">
        <v>27</v>
      </c>
      <c r="E4312">
        <f t="shared" si="269"/>
        <v>28</v>
      </c>
      <c r="F4312">
        <v>25</v>
      </c>
      <c r="G4312">
        <f t="shared" si="270"/>
        <v>26</v>
      </c>
      <c r="H4312">
        <v>26</v>
      </c>
      <c r="I4312">
        <f t="shared" si="271"/>
        <v>27</v>
      </c>
      <c r="J4312">
        <v>309.71899999999999</v>
      </c>
    </row>
    <row r="4313" spans="1:10" x14ac:dyDescent="0.25">
      <c r="A4313" s="1">
        <v>42920.156851851854</v>
      </c>
      <c r="B4313">
        <v>25</v>
      </c>
      <c r="C4313">
        <f t="shared" si="268"/>
        <v>26</v>
      </c>
      <c r="D4313">
        <v>28</v>
      </c>
      <c r="E4313">
        <f t="shared" si="269"/>
        <v>29</v>
      </c>
      <c r="F4313">
        <v>26</v>
      </c>
      <c r="G4313">
        <f t="shared" si="270"/>
        <v>27</v>
      </c>
      <c r="H4313">
        <v>27</v>
      </c>
      <c r="I4313">
        <f t="shared" si="271"/>
        <v>28</v>
      </c>
      <c r="J4313">
        <v>42.289099999999998</v>
      </c>
    </row>
    <row r="4314" spans="1:10" x14ac:dyDescent="0.25">
      <c r="A4314" s="1">
        <v>42920.170185185183</v>
      </c>
      <c r="B4314">
        <v>0</v>
      </c>
      <c r="C4314">
        <f t="shared" si="268"/>
        <v>1</v>
      </c>
      <c r="D4314">
        <v>3</v>
      </c>
      <c r="E4314">
        <f t="shared" si="269"/>
        <v>4</v>
      </c>
      <c r="F4314">
        <v>1</v>
      </c>
      <c r="G4314">
        <f t="shared" si="270"/>
        <v>2</v>
      </c>
      <c r="H4314">
        <v>2</v>
      </c>
      <c r="I4314">
        <f t="shared" si="271"/>
        <v>3</v>
      </c>
      <c r="J4314">
        <v>49917.2</v>
      </c>
    </row>
    <row r="4315" spans="1:10" x14ac:dyDescent="0.25">
      <c r="A4315" s="1">
        <v>42920.170219907406</v>
      </c>
      <c r="B4315">
        <v>1</v>
      </c>
      <c r="C4315">
        <f t="shared" si="268"/>
        <v>2</v>
      </c>
      <c r="D4315">
        <v>4</v>
      </c>
      <c r="E4315">
        <f t="shared" si="269"/>
        <v>5</v>
      </c>
      <c r="F4315">
        <v>2</v>
      </c>
      <c r="G4315">
        <f t="shared" si="270"/>
        <v>3</v>
      </c>
      <c r="H4315">
        <v>3</v>
      </c>
      <c r="I4315">
        <f t="shared" si="271"/>
        <v>4</v>
      </c>
      <c r="J4315">
        <v>7.2442599999999997</v>
      </c>
    </row>
    <row r="4316" spans="1:10" x14ac:dyDescent="0.25">
      <c r="A4316" s="1">
        <v>42920.170266203706</v>
      </c>
      <c r="B4316">
        <v>2</v>
      </c>
      <c r="C4316">
        <f t="shared" si="268"/>
        <v>3</v>
      </c>
      <c r="D4316">
        <v>5</v>
      </c>
      <c r="E4316">
        <f t="shared" si="269"/>
        <v>6</v>
      </c>
      <c r="F4316">
        <v>3</v>
      </c>
      <c r="G4316">
        <f t="shared" si="270"/>
        <v>4</v>
      </c>
      <c r="H4316">
        <v>4</v>
      </c>
      <c r="I4316">
        <f t="shared" si="271"/>
        <v>5</v>
      </c>
      <c r="J4316">
        <v>20743.3</v>
      </c>
    </row>
    <row r="4317" spans="1:10" x14ac:dyDescent="0.25">
      <c r="A4317" s="1">
        <v>42920.170300925929</v>
      </c>
      <c r="B4317">
        <v>6</v>
      </c>
      <c r="C4317">
        <f t="shared" si="268"/>
        <v>7</v>
      </c>
      <c r="D4317">
        <v>9</v>
      </c>
      <c r="E4317">
        <f t="shared" si="269"/>
        <v>10</v>
      </c>
      <c r="F4317">
        <v>7</v>
      </c>
      <c r="G4317">
        <f t="shared" si="270"/>
        <v>8</v>
      </c>
      <c r="H4317">
        <v>8</v>
      </c>
      <c r="I4317">
        <f t="shared" si="271"/>
        <v>9</v>
      </c>
      <c r="J4317">
        <v>24659</v>
      </c>
    </row>
    <row r="4318" spans="1:10" x14ac:dyDescent="0.25">
      <c r="A4318" s="1">
        <v>42920.170347222222</v>
      </c>
      <c r="B4318">
        <v>7</v>
      </c>
      <c r="C4318">
        <f t="shared" si="268"/>
        <v>8</v>
      </c>
      <c r="D4318">
        <v>10</v>
      </c>
      <c r="E4318">
        <f t="shared" si="269"/>
        <v>11</v>
      </c>
      <c r="F4318">
        <v>8</v>
      </c>
      <c r="G4318">
        <f t="shared" si="270"/>
        <v>9</v>
      </c>
      <c r="H4318">
        <v>9</v>
      </c>
      <c r="I4318">
        <f t="shared" si="271"/>
        <v>10</v>
      </c>
      <c r="J4318">
        <v>118.178</v>
      </c>
    </row>
    <row r="4319" spans="1:10" x14ac:dyDescent="0.25">
      <c r="A4319" s="1">
        <v>42920.170393518521</v>
      </c>
      <c r="B4319">
        <v>8</v>
      </c>
      <c r="C4319">
        <f t="shared" si="268"/>
        <v>9</v>
      </c>
      <c r="D4319">
        <v>11</v>
      </c>
      <c r="E4319">
        <f t="shared" si="269"/>
        <v>12</v>
      </c>
      <c r="F4319">
        <v>9</v>
      </c>
      <c r="G4319">
        <f t="shared" si="270"/>
        <v>10</v>
      </c>
      <c r="H4319">
        <v>10</v>
      </c>
      <c r="I4319">
        <f t="shared" si="271"/>
        <v>11</v>
      </c>
      <c r="J4319">
        <v>46184.800000000003</v>
      </c>
    </row>
    <row r="4320" spans="1:10" x14ac:dyDescent="0.25">
      <c r="A4320" s="1">
        <v>42920.170486111114</v>
      </c>
      <c r="B4320">
        <v>13</v>
      </c>
      <c r="C4320">
        <f t="shared" si="268"/>
        <v>14</v>
      </c>
      <c r="D4320">
        <v>16</v>
      </c>
      <c r="E4320">
        <f t="shared" si="269"/>
        <v>17</v>
      </c>
      <c r="F4320">
        <v>14</v>
      </c>
      <c r="G4320">
        <f t="shared" si="270"/>
        <v>15</v>
      </c>
      <c r="H4320">
        <v>15</v>
      </c>
      <c r="I4320">
        <f t="shared" si="271"/>
        <v>16</v>
      </c>
      <c r="J4320">
        <v>43568.6</v>
      </c>
    </row>
    <row r="4321" spans="1:10" x14ac:dyDescent="0.25">
      <c r="A4321" s="1">
        <v>42920.170532407406</v>
      </c>
      <c r="B4321">
        <v>14</v>
      </c>
      <c r="C4321">
        <f t="shared" si="268"/>
        <v>15</v>
      </c>
      <c r="D4321">
        <v>17</v>
      </c>
      <c r="E4321">
        <f t="shared" si="269"/>
        <v>18</v>
      </c>
      <c r="F4321">
        <v>15</v>
      </c>
      <c r="G4321">
        <f t="shared" si="270"/>
        <v>16</v>
      </c>
      <c r="H4321">
        <v>16</v>
      </c>
      <c r="I4321">
        <f t="shared" si="271"/>
        <v>17</v>
      </c>
      <c r="J4321">
        <v>8.2441300000000006E-3</v>
      </c>
    </row>
    <row r="4322" spans="1:10" x14ac:dyDescent="0.25">
      <c r="A4322" s="1">
        <v>42920.170567129629</v>
      </c>
      <c r="B4322">
        <v>18</v>
      </c>
      <c r="C4322">
        <f t="shared" si="268"/>
        <v>19</v>
      </c>
      <c r="D4322">
        <v>21</v>
      </c>
      <c r="E4322">
        <f t="shared" si="269"/>
        <v>22</v>
      </c>
      <c r="F4322">
        <v>19</v>
      </c>
      <c r="G4322">
        <f t="shared" si="270"/>
        <v>20</v>
      </c>
      <c r="H4322">
        <v>20</v>
      </c>
      <c r="I4322">
        <f t="shared" si="271"/>
        <v>21</v>
      </c>
      <c r="J4322">
        <v>2562.6</v>
      </c>
    </row>
    <row r="4323" spans="1:10" x14ac:dyDescent="0.25">
      <c r="A4323" s="1">
        <v>42920.170636574076</v>
      </c>
      <c r="B4323">
        <v>20</v>
      </c>
      <c r="C4323">
        <f t="shared" si="268"/>
        <v>21</v>
      </c>
      <c r="D4323">
        <v>23</v>
      </c>
      <c r="E4323">
        <f t="shared" si="269"/>
        <v>24</v>
      </c>
      <c r="F4323">
        <v>21</v>
      </c>
      <c r="G4323">
        <f t="shared" si="270"/>
        <v>22</v>
      </c>
      <c r="H4323">
        <v>22</v>
      </c>
      <c r="I4323">
        <f t="shared" si="271"/>
        <v>23</v>
      </c>
      <c r="J4323">
        <v>15743.8</v>
      </c>
    </row>
    <row r="4324" spans="1:10" x14ac:dyDescent="0.25">
      <c r="A4324" s="1">
        <v>42920.170682870368</v>
      </c>
      <c r="B4324">
        <v>24</v>
      </c>
      <c r="C4324">
        <f t="shared" si="268"/>
        <v>25</v>
      </c>
      <c r="D4324">
        <v>27</v>
      </c>
      <c r="E4324">
        <f t="shared" si="269"/>
        <v>28</v>
      </c>
      <c r="F4324">
        <v>25</v>
      </c>
      <c r="G4324">
        <f t="shared" si="270"/>
        <v>26</v>
      </c>
      <c r="H4324">
        <v>26</v>
      </c>
      <c r="I4324">
        <f t="shared" si="271"/>
        <v>27</v>
      </c>
      <c r="J4324">
        <v>305.12099999999998</v>
      </c>
    </row>
    <row r="4325" spans="1:10" x14ac:dyDescent="0.25">
      <c r="A4325" s="1">
        <v>42920.170729166668</v>
      </c>
      <c r="B4325">
        <v>25</v>
      </c>
      <c r="C4325">
        <f t="shared" si="268"/>
        <v>26</v>
      </c>
      <c r="D4325">
        <v>28</v>
      </c>
      <c r="E4325">
        <f t="shared" si="269"/>
        <v>29</v>
      </c>
      <c r="F4325">
        <v>26</v>
      </c>
      <c r="G4325">
        <f t="shared" si="270"/>
        <v>27</v>
      </c>
      <c r="H4325">
        <v>27</v>
      </c>
      <c r="I4325">
        <f t="shared" si="271"/>
        <v>28</v>
      </c>
      <c r="J4325">
        <v>52.545699999999997</v>
      </c>
    </row>
    <row r="4326" spans="1:10" x14ac:dyDescent="0.25">
      <c r="A4326" s="1">
        <v>42920.170775462961</v>
      </c>
      <c r="B4326">
        <v>26</v>
      </c>
      <c r="C4326">
        <f t="shared" si="268"/>
        <v>27</v>
      </c>
      <c r="D4326">
        <v>29</v>
      </c>
      <c r="E4326">
        <f t="shared" si="269"/>
        <v>30</v>
      </c>
      <c r="F4326">
        <v>27</v>
      </c>
      <c r="G4326">
        <f t="shared" si="270"/>
        <v>28</v>
      </c>
      <c r="H4326">
        <v>28</v>
      </c>
      <c r="I4326">
        <f t="shared" si="271"/>
        <v>29</v>
      </c>
      <c r="J4326">
        <v>764.87300000000005</v>
      </c>
    </row>
    <row r="4327" spans="1:10" x14ac:dyDescent="0.25">
      <c r="A4327" s="1">
        <v>42920.184074074074</v>
      </c>
      <c r="B4327">
        <v>0</v>
      </c>
      <c r="C4327">
        <f t="shared" si="268"/>
        <v>1</v>
      </c>
      <c r="D4327">
        <v>3</v>
      </c>
      <c r="E4327">
        <f t="shared" si="269"/>
        <v>4</v>
      </c>
      <c r="F4327">
        <v>1</v>
      </c>
      <c r="G4327">
        <f t="shared" si="270"/>
        <v>2</v>
      </c>
      <c r="H4327">
        <v>2</v>
      </c>
      <c r="I4327">
        <f t="shared" si="271"/>
        <v>3</v>
      </c>
      <c r="J4327">
        <v>49405.7</v>
      </c>
    </row>
    <row r="4328" spans="1:10" x14ac:dyDescent="0.25">
      <c r="A4328" s="1">
        <v>42920.184108796297</v>
      </c>
      <c r="B4328">
        <v>1</v>
      </c>
      <c r="C4328">
        <f t="shared" si="268"/>
        <v>2</v>
      </c>
      <c r="D4328">
        <v>4</v>
      </c>
      <c r="E4328">
        <f t="shared" si="269"/>
        <v>5</v>
      </c>
      <c r="F4328">
        <v>2</v>
      </c>
      <c r="G4328">
        <f t="shared" si="270"/>
        <v>3</v>
      </c>
      <c r="H4328">
        <v>3</v>
      </c>
      <c r="I4328">
        <f t="shared" si="271"/>
        <v>4</v>
      </c>
      <c r="J4328">
        <v>10.8782</v>
      </c>
    </row>
    <row r="4329" spans="1:10" x14ac:dyDescent="0.25">
      <c r="A4329" s="1">
        <v>42920.184155092589</v>
      </c>
      <c r="B4329">
        <v>2</v>
      </c>
      <c r="C4329">
        <f t="shared" si="268"/>
        <v>3</v>
      </c>
      <c r="D4329">
        <v>5</v>
      </c>
      <c r="E4329">
        <f t="shared" si="269"/>
        <v>6</v>
      </c>
      <c r="F4329">
        <v>3</v>
      </c>
      <c r="G4329">
        <f t="shared" si="270"/>
        <v>4</v>
      </c>
      <c r="H4329">
        <v>4</v>
      </c>
      <c r="I4329">
        <f t="shared" si="271"/>
        <v>5</v>
      </c>
      <c r="J4329">
        <v>19767.7</v>
      </c>
    </row>
    <row r="4330" spans="1:10" x14ac:dyDescent="0.25">
      <c r="A4330" s="1">
        <v>42920.184189814812</v>
      </c>
      <c r="B4330">
        <v>6</v>
      </c>
      <c r="C4330">
        <f t="shared" si="268"/>
        <v>7</v>
      </c>
      <c r="D4330">
        <v>9</v>
      </c>
      <c r="E4330">
        <f t="shared" si="269"/>
        <v>10</v>
      </c>
      <c r="F4330">
        <v>7</v>
      </c>
      <c r="G4330">
        <f t="shared" si="270"/>
        <v>8</v>
      </c>
      <c r="H4330">
        <v>8</v>
      </c>
      <c r="I4330">
        <f t="shared" si="271"/>
        <v>9</v>
      </c>
      <c r="J4330">
        <v>24556.5</v>
      </c>
    </row>
    <row r="4331" spans="1:10" x14ac:dyDescent="0.25">
      <c r="A4331" s="1">
        <v>42920.184236111112</v>
      </c>
      <c r="B4331">
        <v>7</v>
      </c>
      <c r="C4331">
        <f t="shared" si="268"/>
        <v>8</v>
      </c>
      <c r="D4331">
        <v>10</v>
      </c>
      <c r="E4331">
        <f t="shared" si="269"/>
        <v>11</v>
      </c>
      <c r="F4331">
        <v>8</v>
      </c>
      <c r="G4331">
        <f t="shared" si="270"/>
        <v>9</v>
      </c>
      <c r="H4331">
        <v>9</v>
      </c>
      <c r="I4331">
        <f t="shared" si="271"/>
        <v>10</v>
      </c>
      <c r="J4331">
        <v>117.124</v>
      </c>
    </row>
    <row r="4332" spans="1:10" x14ac:dyDescent="0.25">
      <c r="A4332" s="1">
        <v>42920.184282407405</v>
      </c>
      <c r="B4332">
        <v>8</v>
      </c>
      <c r="C4332">
        <f t="shared" si="268"/>
        <v>9</v>
      </c>
      <c r="D4332">
        <v>11</v>
      </c>
      <c r="E4332">
        <f t="shared" si="269"/>
        <v>12</v>
      </c>
      <c r="F4332">
        <v>9</v>
      </c>
      <c r="G4332">
        <f t="shared" si="270"/>
        <v>10</v>
      </c>
      <c r="H4332">
        <v>10</v>
      </c>
      <c r="I4332">
        <f t="shared" si="271"/>
        <v>11</v>
      </c>
      <c r="J4332">
        <v>47664.7</v>
      </c>
    </row>
    <row r="4333" spans="1:10" x14ac:dyDescent="0.25">
      <c r="A4333" s="1">
        <v>42920.184363425928</v>
      </c>
      <c r="B4333">
        <v>13</v>
      </c>
      <c r="C4333">
        <f t="shared" si="268"/>
        <v>14</v>
      </c>
      <c r="D4333">
        <v>16</v>
      </c>
      <c r="E4333">
        <f t="shared" si="269"/>
        <v>17</v>
      </c>
      <c r="F4333">
        <v>14</v>
      </c>
      <c r="G4333">
        <f t="shared" si="270"/>
        <v>15</v>
      </c>
      <c r="H4333">
        <v>15</v>
      </c>
      <c r="I4333">
        <f t="shared" si="271"/>
        <v>16</v>
      </c>
      <c r="J4333">
        <v>44318.5</v>
      </c>
    </row>
    <row r="4334" spans="1:10" x14ac:dyDescent="0.25">
      <c r="A4334" s="1">
        <v>42920.18440972222</v>
      </c>
      <c r="B4334">
        <v>14</v>
      </c>
      <c r="C4334">
        <f t="shared" si="268"/>
        <v>15</v>
      </c>
      <c r="D4334">
        <v>17</v>
      </c>
      <c r="E4334">
        <f t="shared" si="269"/>
        <v>18</v>
      </c>
      <c r="F4334">
        <v>15</v>
      </c>
      <c r="G4334">
        <f t="shared" si="270"/>
        <v>16</v>
      </c>
      <c r="H4334">
        <v>16</v>
      </c>
      <c r="I4334">
        <f t="shared" si="271"/>
        <v>17</v>
      </c>
      <c r="J4334">
        <v>293.11</v>
      </c>
    </row>
    <row r="4335" spans="1:10" x14ac:dyDescent="0.25">
      <c r="A4335" s="1">
        <v>42920.184444444443</v>
      </c>
      <c r="B4335">
        <v>18</v>
      </c>
      <c r="C4335">
        <f t="shared" si="268"/>
        <v>19</v>
      </c>
      <c r="D4335">
        <v>21</v>
      </c>
      <c r="E4335">
        <f t="shared" si="269"/>
        <v>22</v>
      </c>
      <c r="F4335">
        <v>19</v>
      </c>
      <c r="G4335">
        <f t="shared" si="270"/>
        <v>20</v>
      </c>
      <c r="H4335">
        <v>20</v>
      </c>
      <c r="I4335">
        <f t="shared" si="271"/>
        <v>21</v>
      </c>
      <c r="J4335">
        <v>401.46800000000002</v>
      </c>
    </row>
    <row r="4336" spans="1:10" x14ac:dyDescent="0.25">
      <c r="A4336" s="1">
        <v>42920.184525462966</v>
      </c>
      <c r="B4336">
        <v>20</v>
      </c>
      <c r="C4336">
        <f t="shared" si="268"/>
        <v>21</v>
      </c>
      <c r="D4336">
        <v>23</v>
      </c>
      <c r="E4336">
        <f t="shared" si="269"/>
        <v>24</v>
      </c>
      <c r="F4336">
        <v>21</v>
      </c>
      <c r="G4336">
        <f t="shared" si="270"/>
        <v>22</v>
      </c>
      <c r="H4336">
        <v>22</v>
      </c>
      <c r="I4336">
        <f t="shared" si="271"/>
        <v>23</v>
      </c>
      <c r="J4336">
        <v>16286.5</v>
      </c>
    </row>
    <row r="4337" spans="1:10" x14ac:dyDescent="0.25">
      <c r="A4337" s="1">
        <v>42920.184571759259</v>
      </c>
      <c r="B4337">
        <v>24</v>
      </c>
      <c r="C4337">
        <f t="shared" si="268"/>
        <v>25</v>
      </c>
      <c r="D4337">
        <v>27</v>
      </c>
      <c r="E4337">
        <f t="shared" si="269"/>
        <v>28</v>
      </c>
      <c r="F4337">
        <v>25</v>
      </c>
      <c r="G4337">
        <f t="shared" si="270"/>
        <v>26</v>
      </c>
      <c r="H4337">
        <v>26</v>
      </c>
      <c r="I4337">
        <f t="shared" si="271"/>
        <v>27</v>
      </c>
      <c r="J4337">
        <v>294.62299999999999</v>
      </c>
    </row>
    <row r="4338" spans="1:10" x14ac:dyDescent="0.25">
      <c r="A4338" s="1">
        <v>42920.184618055559</v>
      </c>
      <c r="B4338">
        <v>25</v>
      </c>
      <c r="C4338">
        <f t="shared" si="268"/>
        <v>26</v>
      </c>
      <c r="D4338">
        <v>28</v>
      </c>
      <c r="E4338">
        <f t="shared" si="269"/>
        <v>29</v>
      </c>
      <c r="F4338">
        <v>26</v>
      </c>
      <c r="G4338">
        <f t="shared" si="270"/>
        <v>27</v>
      </c>
      <c r="H4338">
        <v>27</v>
      </c>
      <c r="I4338">
        <f t="shared" si="271"/>
        <v>28</v>
      </c>
      <c r="J4338">
        <v>67.829800000000006</v>
      </c>
    </row>
    <row r="4339" spans="1:10" x14ac:dyDescent="0.25">
      <c r="A4339" s="1">
        <v>42920.184664351851</v>
      </c>
      <c r="B4339">
        <v>26</v>
      </c>
      <c r="C4339">
        <f t="shared" si="268"/>
        <v>27</v>
      </c>
      <c r="D4339">
        <v>29</v>
      </c>
      <c r="E4339">
        <f t="shared" si="269"/>
        <v>30</v>
      </c>
      <c r="F4339">
        <v>27</v>
      </c>
      <c r="G4339">
        <f t="shared" si="270"/>
        <v>28</v>
      </c>
      <c r="H4339">
        <v>28</v>
      </c>
      <c r="I4339">
        <f t="shared" si="271"/>
        <v>29</v>
      </c>
      <c r="J4339">
        <v>814.47500000000002</v>
      </c>
    </row>
    <row r="4340" spans="1:10" x14ac:dyDescent="0.25">
      <c r="A4340" s="1">
        <v>42920.197997685187</v>
      </c>
      <c r="B4340">
        <v>1</v>
      </c>
      <c r="C4340">
        <f t="shared" si="268"/>
        <v>2</v>
      </c>
      <c r="D4340">
        <v>4</v>
      </c>
      <c r="E4340">
        <f t="shared" si="269"/>
        <v>5</v>
      </c>
      <c r="F4340">
        <v>2</v>
      </c>
      <c r="G4340">
        <f t="shared" si="270"/>
        <v>3</v>
      </c>
      <c r="H4340">
        <v>3</v>
      </c>
      <c r="I4340">
        <f t="shared" si="271"/>
        <v>4</v>
      </c>
      <c r="J4340">
        <v>7.6913600000000004</v>
      </c>
    </row>
    <row r="4341" spans="1:10" x14ac:dyDescent="0.25">
      <c r="A4341" s="1">
        <v>42920.19803240741</v>
      </c>
      <c r="B4341">
        <v>2</v>
      </c>
      <c r="C4341">
        <f t="shared" si="268"/>
        <v>3</v>
      </c>
      <c r="D4341">
        <v>5</v>
      </c>
      <c r="E4341">
        <f t="shared" si="269"/>
        <v>6</v>
      </c>
      <c r="F4341">
        <v>3</v>
      </c>
      <c r="G4341">
        <f t="shared" si="270"/>
        <v>4</v>
      </c>
      <c r="H4341">
        <v>4</v>
      </c>
      <c r="I4341">
        <f t="shared" si="271"/>
        <v>5</v>
      </c>
      <c r="J4341">
        <v>20871.5</v>
      </c>
    </row>
    <row r="4342" spans="1:10" x14ac:dyDescent="0.25">
      <c r="A4342" s="1">
        <v>42920.198078703703</v>
      </c>
      <c r="B4342">
        <v>6</v>
      </c>
      <c r="C4342">
        <f t="shared" si="268"/>
        <v>7</v>
      </c>
      <c r="D4342">
        <v>9</v>
      </c>
      <c r="E4342">
        <f t="shared" si="269"/>
        <v>10</v>
      </c>
      <c r="F4342">
        <v>7</v>
      </c>
      <c r="G4342">
        <f t="shared" si="270"/>
        <v>8</v>
      </c>
      <c r="H4342">
        <v>8</v>
      </c>
      <c r="I4342">
        <f t="shared" si="271"/>
        <v>9</v>
      </c>
      <c r="J4342">
        <v>24225</v>
      </c>
    </row>
    <row r="4343" spans="1:10" x14ac:dyDescent="0.25">
      <c r="A4343" s="1">
        <v>42920.198125000003</v>
      </c>
      <c r="B4343">
        <v>7</v>
      </c>
      <c r="C4343">
        <f t="shared" si="268"/>
        <v>8</v>
      </c>
      <c r="D4343">
        <v>10</v>
      </c>
      <c r="E4343">
        <f t="shared" si="269"/>
        <v>11</v>
      </c>
      <c r="F4343">
        <v>8</v>
      </c>
      <c r="G4343">
        <f t="shared" si="270"/>
        <v>9</v>
      </c>
      <c r="H4343">
        <v>9</v>
      </c>
      <c r="I4343">
        <f t="shared" si="271"/>
        <v>10</v>
      </c>
      <c r="J4343">
        <v>118.035</v>
      </c>
    </row>
    <row r="4344" spans="1:10" x14ac:dyDescent="0.25">
      <c r="A4344" s="1">
        <v>42920.198159722226</v>
      </c>
      <c r="B4344">
        <v>8</v>
      </c>
      <c r="C4344">
        <f t="shared" si="268"/>
        <v>9</v>
      </c>
      <c r="D4344">
        <v>11</v>
      </c>
      <c r="E4344">
        <f t="shared" si="269"/>
        <v>12</v>
      </c>
      <c r="F4344">
        <v>9</v>
      </c>
      <c r="G4344">
        <f t="shared" si="270"/>
        <v>10</v>
      </c>
      <c r="H4344">
        <v>10</v>
      </c>
      <c r="I4344">
        <f t="shared" si="271"/>
        <v>11</v>
      </c>
      <c r="J4344">
        <v>47791.8</v>
      </c>
    </row>
    <row r="4345" spans="1:10" x14ac:dyDescent="0.25">
      <c r="A4345" s="1">
        <v>42920.198240740741</v>
      </c>
      <c r="B4345">
        <v>13</v>
      </c>
      <c r="C4345">
        <f t="shared" si="268"/>
        <v>14</v>
      </c>
      <c r="D4345">
        <v>16</v>
      </c>
      <c r="E4345">
        <f t="shared" si="269"/>
        <v>17</v>
      </c>
      <c r="F4345">
        <v>14</v>
      </c>
      <c r="G4345">
        <f t="shared" si="270"/>
        <v>15</v>
      </c>
      <c r="H4345">
        <v>15</v>
      </c>
      <c r="I4345">
        <f t="shared" si="271"/>
        <v>16</v>
      </c>
      <c r="J4345">
        <v>43379.6</v>
      </c>
    </row>
    <row r="4346" spans="1:10" x14ac:dyDescent="0.25">
      <c r="A4346" s="1">
        <v>42920.198298611111</v>
      </c>
      <c r="B4346">
        <v>14</v>
      </c>
      <c r="C4346">
        <f t="shared" si="268"/>
        <v>15</v>
      </c>
      <c r="D4346">
        <v>17</v>
      </c>
      <c r="E4346">
        <f t="shared" si="269"/>
        <v>18</v>
      </c>
      <c r="F4346">
        <v>15</v>
      </c>
      <c r="G4346">
        <f t="shared" si="270"/>
        <v>16</v>
      </c>
      <c r="H4346">
        <v>16</v>
      </c>
      <c r="I4346">
        <f t="shared" si="271"/>
        <v>17</v>
      </c>
      <c r="J4346">
        <v>8.4264100000000005E-3</v>
      </c>
    </row>
    <row r="4347" spans="1:10" x14ac:dyDescent="0.25">
      <c r="A4347" s="1">
        <v>42920.198333333334</v>
      </c>
      <c r="B4347">
        <v>18</v>
      </c>
      <c r="C4347">
        <f t="shared" si="268"/>
        <v>19</v>
      </c>
      <c r="D4347">
        <v>21</v>
      </c>
      <c r="E4347">
        <f t="shared" si="269"/>
        <v>22</v>
      </c>
      <c r="F4347">
        <v>19</v>
      </c>
      <c r="G4347">
        <f t="shared" si="270"/>
        <v>20</v>
      </c>
      <c r="H4347">
        <v>20</v>
      </c>
      <c r="I4347">
        <f t="shared" si="271"/>
        <v>21</v>
      </c>
      <c r="J4347">
        <v>2615.2600000000002</v>
      </c>
    </row>
    <row r="4348" spans="1:10" x14ac:dyDescent="0.25">
      <c r="A4348" s="1">
        <v>42920.198414351849</v>
      </c>
      <c r="B4348">
        <v>20</v>
      </c>
      <c r="C4348">
        <f t="shared" si="268"/>
        <v>21</v>
      </c>
      <c r="D4348">
        <v>23</v>
      </c>
      <c r="E4348">
        <f t="shared" si="269"/>
        <v>24</v>
      </c>
      <c r="F4348">
        <v>21</v>
      </c>
      <c r="G4348">
        <f t="shared" si="270"/>
        <v>22</v>
      </c>
      <c r="H4348">
        <v>22</v>
      </c>
      <c r="I4348">
        <f t="shared" si="271"/>
        <v>23</v>
      </c>
      <c r="J4348">
        <v>16562.900000000001</v>
      </c>
    </row>
    <row r="4349" spans="1:10" x14ac:dyDescent="0.25">
      <c r="A4349" s="1">
        <v>42920.198460648149</v>
      </c>
      <c r="B4349">
        <v>24</v>
      </c>
      <c r="C4349">
        <f t="shared" si="268"/>
        <v>25</v>
      </c>
      <c r="D4349">
        <v>27</v>
      </c>
      <c r="E4349">
        <f t="shared" si="269"/>
        <v>28</v>
      </c>
      <c r="F4349">
        <v>25</v>
      </c>
      <c r="G4349">
        <f t="shared" si="270"/>
        <v>26</v>
      </c>
      <c r="H4349">
        <v>26</v>
      </c>
      <c r="I4349">
        <f t="shared" si="271"/>
        <v>27</v>
      </c>
      <c r="J4349">
        <v>334.32400000000001</v>
      </c>
    </row>
    <row r="4350" spans="1:10" x14ac:dyDescent="0.25">
      <c r="A4350" s="1">
        <v>42920.198495370372</v>
      </c>
      <c r="B4350">
        <v>25</v>
      </c>
      <c r="C4350">
        <f t="shared" si="268"/>
        <v>26</v>
      </c>
      <c r="D4350">
        <v>28</v>
      </c>
      <c r="E4350">
        <f t="shared" si="269"/>
        <v>29</v>
      </c>
      <c r="F4350">
        <v>26</v>
      </c>
      <c r="G4350">
        <f t="shared" si="270"/>
        <v>27</v>
      </c>
      <c r="H4350">
        <v>27</v>
      </c>
      <c r="I4350">
        <f t="shared" si="271"/>
        <v>28</v>
      </c>
      <c r="J4350">
        <v>59.790700000000001</v>
      </c>
    </row>
    <row r="4351" spans="1:10" x14ac:dyDescent="0.25">
      <c r="A4351" s="1">
        <v>42920.198553240742</v>
      </c>
      <c r="B4351">
        <v>26</v>
      </c>
      <c r="C4351">
        <f t="shared" si="268"/>
        <v>27</v>
      </c>
      <c r="D4351">
        <v>29</v>
      </c>
      <c r="E4351">
        <f t="shared" si="269"/>
        <v>30</v>
      </c>
      <c r="F4351">
        <v>27</v>
      </c>
      <c r="G4351">
        <f t="shared" si="270"/>
        <v>28</v>
      </c>
      <c r="H4351">
        <v>28</v>
      </c>
      <c r="I4351">
        <f t="shared" si="271"/>
        <v>29</v>
      </c>
      <c r="J4351">
        <v>960.81</v>
      </c>
    </row>
    <row r="4352" spans="1:10" x14ac:dyDescent="0.25">
      <c r="A4352" s="1">
        <v>42920.211851851855</v>
      </c>
      <c r="B4352">
        <v>0</v>
      </c>
      <c r="C4352">
        <f t="shared" si="268"/>
        <v>1</v>
      </c>
      <c r="D4352">
        <v>3</v>
      </c>
      <c r="E4352">
        <f t="shared" si="269"/>
        <v>4</v>
      </c>
      <c r="F4352">
        <v>1</v>
      </c>
      <c r="G4352">
        <f t="shared" si="270"/>
        <v>2</v>
      </c>
      <c r="H4352">
        <v>2</v>
      </c>
      <c r="I4352">
        <f t="shared" si="271"/>
        <v>3</v>
      </c>
      <c r="J4352">
        <v>50090.3</v>
      </c>
    </row>
    <row r="4353" spans="1:10" x14ac:dyDescent="0.25">
      <c r="A4353" s="1">
        <v>42920.211886574078</v>
      </c>
      <c r="B4353">
        <v>1</v>
      </c>
      <c r="C4353">
        <f t="shared" si="268"/>
        <v>2</v>
      </c>
      <c r="D4353">
        <v>4</v>
      </c>
      <c r="E4353">
        <f t="shared" si="269"/>
        <v>5</v>
      </c>
      <c r="F4353">
        <v>2</v>
      </c>
      <c r="G4353">
        <f t="shared" si="270"/>
        <v>3</v>
      </c>
      <c r="H4353">
        <v>3</v>
      </c>
      <c r="I4353">
        <f t="shared" si="271"/>
        <v>4</v>
      </c>
      <c r="J4353">
        <v>10.183199999999999</v>
      </c>
    </row>
    <row r="4354" spans="1:10" x14ac:dyDescent="0.25">
      <c r="A4354" s="1">
        <v>42920.21193287037</v>
      </c>
      <c r="B4354">
        <v>2</v>
      </c>
      <c r="C4354">
        <f t="shared" si="268"/>
        <v>3</v>
      </c>
      <c r="D4354">
        <v>5</v>
      </c>
      <c r="E4354">
        <f t="shared" si="269"/>
        <v>6</v>
      </c>
      <c r="F4354">
        <v>3</v>
      </c>
      <c r="G4354">
        <f t="shared" si="270"/>
        <v>4</v>
      </c>
      <c r="H4354">
        <v>4</v>
      </c>
      <c r="I4354">
        <f t="shared" si="271"/>
        <v>5</v>
      </c>
      <c r="J4354">
        <v>21424.400000000001</v>
      </c>
    </row>
    <row r="4355" spans="1:10" x14ac:dyDescent="0.25">
      <c r="A4355" s="1">
        <v>42920.211967592593</v>
      </c>
      <c r="B4355">
        <v>6</v>
      </c>
      <c r="C4355">
        <f t="shared" ref="C4355:C4418" si="272">B4355+1</f>
        <v>7</v>
      </c>
      <c r="D4355">
        <v>9</v>
      </c>
      <c r="E4355">
        <f t="shared" ref="E4355:E4418" si="273">D4355+1</f>
        <v>10</v>
      </c>
      <c r="F4355">
        <v>7</v>
      </c>
      <c r="G4355">
        <f t="shared" ref="G4355:G4418" si="274">F4355+1</f>
        <v>8</v>
      </c>
      <c r="H4355">
        <v>8</v>
      </c>
      <c r="I4355">
        <f t="shared" ref="I4355:I4418" si="275">H4355+1</f>
        <v>9</v>
      </c>
      <c r="J4355">
        <v>24092.7</v>
      </c>
    </row>
    <row r="4356" spans="1:10" x14ac:dyDescent="0.25">
      <c r="A4356" s="1">
        <v>42920.212013888886</v>
      </c>
      <c r="B4356">
        <v>7</v>
      </c>
      <c r="C4356">
        <f t="shared" si="272"/>
        <v>8</v>
      </c>
      <c r="D4356">
        <v>10</v>
      </c>
      <c r="E4356">
        <f t="shared" si="273"/>
        <v>11</v>
      </c>
      <c r="F4356">
        <v>8</v>
      </c>
      <c r="G4356">
        <f t="shared" si="274"/>
        <v>9</v>
      </c>
      <c r="H4356">
        <v>9</v>
      </c>
      <c r="I4356">
        <f t="shared" si="275"/>
        <v>10</v>
      </c>
      <c r="J4356">
        <v>177.40600000000001</v>
      </c>
    </row>
    <row r="4357" spans="1:10" x14ac:dyDescent="0.25">
      <c r="A4357" s="1">
        <v>42920.212060185186</v>
      </c>
      <c r="B4357">
        <v>8</v>
      </c>
      <c r="C4357">
        <f t="shared" si="272"/>
        <v>9</v>
      </c>
      <c r="D4357">
        <v>11</v>
      </c>
      <c r="E4357">
        <f t="shared" si="273"/>
        <v>12</v>
      </c>
      <c r="F4357">
        <v>9</v>
      </c>
      <c r="G4357">
        <f t="shared" si="274"/>
        <v>10</v>
      </c>
      <c r="H4357">
        <v>10</v>
      </c>
      <c r="I4357">
        <f t="shared" si="275"/>
        <v>11</v>
      </c>
      <c r="J4357">
        <v>48019.3</v>
      </c>
    </row>
    <row r="4358" spans="1:10" x14ac:dyDescent="0.25">
      <c r="A4358" s="1">
        <v>42920.212152777778</v>
      </c>
      <c r="B4358">
        <v>13</v>
      </c>
      <c r="C4358">
        <f t="shared" si="272"/>
        <v>14</v>
      </c>
      <c r="D4358">
        <v>16</v>
      </c>
      <c r="E4358">
        <f t="shared" si="273"/>
        <v>17</v>
      </c>
      <c r="F4358">
        <v>14</v>
      </c>
      <c r="G4358">
        <f t="shared" si="274"/>
        <v>15</v>
      </c>
      <c r="H4358">
        <v>15</v>
      </c>
      <c r="I4358">
        <f t="shared" si="275"/>
        <v>16</v>
      </c>
      <c r="J4358">
        <v>43336.3</v>
      </c>
    </row>
    <row r="4359" spans="1:10" x14ac:dyDescent="0.25">
      <c r="A4359" s="1">
        <v>42920.212187500001</v>
      </c>
      <c r="B4359">
        <v>14</v>
      </c>
      <c r="C4359">
        <f t="shared" si="272"/>
        <v>15</v>
      </c>
      <c r="D4359">
        <v>17</v>
      </c>
      <c r="E4359">
        <f t="shared" si="273"/>
        <v>18</v>
      </c>
      <c r="F4359">
        <v>15</v>
      </c>
      <c r="G4359">
        <f t="shared" si="274"/>
        <v>16</v>
      </c>
      <c r="H4359">
        <v>16</v>
      </c>
      <c r="I4359">
        <f t="shared" si="275"/>
        <v>17</v>
      </c>
      <c r="J4359">
        <v>293.30500000000001</v>
      </c>
    </row>
    <row r="4360" spans="1:10" x14ac:dyDescent="0.25">
      <c r="A4360" s="1">
        <v>42920.212233796294</v>
      </c>
      <c r="B4360">
        <v>18</v>
      </c>
      <c r="C4360">
        <f t="shared" si="272"/>
        <v>19</v>
      </c>
      <c r="D4360">
        <v>21</v>
      </c>
      <c r="E4360">
        <f t="shared" si="273"/>
        <v>22</v>
      </c>
      <c r="F4360">
        <v>19</v>
      </c>
      <c r="G4360">
        <f t="shared" si="274"/>
        <v>20</v>
      </c>
      <c r="H4360">
        <v>20</v>
      </c>
      <c r="I4360">
        <f t="shared" si="275"/>
        <v>21</v>
      </c>
      <c r="J4360">
        <v>2591.1999999999998</v>
      </c>
    </row>
    <row r="4361" spans="1:10" x14ac:dyDescent="0.25">
      <c r="A4361" s="1">
        <v>42920.212314814817</v>
      </c>
      <c r="B4361">
        <v>20</v>
      </c>
      <c r="C4361">
        <f t="shared" si="272"/>
        <v>21</v>
      </c>
      <c r="D4361">
        <v>23</v>
      </c>
      <c r="E4361">
        <f t="shared" si="273"/>
        <v>24</v>
      </c>
      <c r="F4361">
        <v>21</v>
      </c>
      <c r="G4361">
        <f t="shared" si="274"/>
        <v>22</v>
      </c>
      <c r="H4361">
        <v>22</v>
      </c>
      <c r="I4361">
        <f t="shared" si="275"/>
        <v>23</v>
      </c>
      <c r="J4361">
        <v>17822</v>
      </c>
    </row>
    <row r="4362" spans="1:10" x14ac:dyDescent="0.25">
      <c r="A4362" s="1">
        <v>42920.212361111109</v>
      </c>
      <c r="B4362">
        <v>24</v>
      </c>
      <c r="C4362">
        <f t="shared" si="272"/>
        <v>25</v>
      </c>
      <c r="D4362">
        <v>27</v>
      </c>
      <c r="E4362">
        <f t="shared" si="273"/>
        <v>28</v>
      </c>
      <c r="F4362">
        <v>25</v>
      </c>
      <c r="G4362">
        <f t="shared" si="274"/>
        <v>26</v>
      </c>
      <c r="H4362">
        <v>26</v>
      </c>
      <c r="I4362">
        <f t="shared" si="275"/>
        <v>27</v>
      </c>
      <c r="J4362">
        <v>278.22800000000001</v>
      </c>
    </row>
    <row r="4363" spans="1:10" x14ac:dyDescent="0.25">
      <c r="A4363" s="1">
        <v>42920.212407407409</v>
      </c>
      <c r="B4363">
        <v>25</v>
      </c>
      <c r="C4363">
        <f t="shared" si="272"/>
        <v>26</v>
      </c>
      <c r="D4363">
        <v>28</v>
      </c>
      <c r="E4363">
        <f t="shared" si="273"/>
        <v>29</v>
      </c>
      <c r="F4363">
        <v>26</v>
      </c>
      <c r="G4363">
        <f t="shared" si="274"/>
        <v>27</v>
      </c>
      <c r="H4363">
        <v>27</v>
      </c>
      <c r="I4363">
        <f t="shared" si="275"/>
        <v>28</v>
      </c>
      <c r="J4363">
        <v>50.282699999999998</v>
      </c>
    </row>
    <row r="4364" spans="1:10" x14ac:dyDescent="0.25">
      <c r="A4364" s="1">
        <v>42920.225775462961</v>
      </c>
      <c r="B4364">
        <v>1</v>
      </c>
      <c r="C4364">
        <f t="shared" si="272"/>
        <v>2</v>
      </c>
      <c r="D4364">
        <v>4</v>
      </c>
      <c r="E4364">
        <f t="shared" si="273"/>
        <v>5</v>
      </c>
      <c r="F4364">
        <v>2</v>
      </c>
      <c r="G4364">
        <f t="shared" si="274"/>
        <v>3</v>
      </c>
      <c r="H4364">
        <v>3</v>
      </c>
      <c r="I4364">
        <f t="shared" si="275"/>
        <v>4</v>
      </c>
      <c r="J4364">
        <v>7.8253899999999996</v>
      </c>
    </row>
    <row r="4365" spans="1:10" x14ac:dyDescent="0.25">
      <c r="A4365" s="1">
        <v>42920.225821759261</v>
      </c>
      <c r="B4365">
        <v>2</v>
      </c>
      <c r="C4365">
        <f t="shared" si="272"/>
        <v>3</v>
      </c>
      <c r="D4365">
        <v>5</v>
      </c>
      <c r="E4365">
        <f t="shared" si="273"/>
        <v>6</v>
      </c>
      <c r="F4365">
        <v>3</v>
      </c>
      <c r="G4365">
        <f t="shared" si="274"/>
        <v>4</v>
      </c>
      <c r="H4365">
        <v>4</v>
      </c>
      <c r="I4365">
        <f t="shared" si="275"/>
        <v>5</v>
      </c>
      <c r="J4365">
        <v>20686.5</v>
      </c>
    </row>
    <row r="4366" spans="1:10" x14ac:dyDescent="0.25">
      <c r="A4366" s="1">
        <v>42920.225856481484</v>
      </c>
      <c r="B4366">
        <v>6</v>
      </c>
      <c r="C4366">
        <f t="shared" si="272"/>
        <v>7</v>
      </c>
      <c r="D4366">
        <v>9</v>
      </c>
      <c r="E4366">
        <f t="shared" si="273"/>
        <v>10</v>
      </c>
      <c r="F4366">
        <v>7</v>
      </c>
      <c r="G4366">
        <f t="shared" si="274"/>
        <v>8</v>
      </c>
      <c r="H4366">
        <v>8</v>
      </c>
      <c r="I4366">
        <f t="shared" si="275"/>
        <v>9</v>
      </c>
      <c r="J4366">
        <v>24613.7</v>
      </c>
    </row>
    <row r="4367" spans="1:10" x14ac:dyDescent="0.25">
      <c r="A4367" s="1">
        <v>42920.225902777776</v>
      </c>
      <c r="B4367">
        <v>7</v>
      </c>
      <c r="C4367">
        <f t="shared" si="272"/>
        <v>8</v>
      </c>
      <c r="D4367">
        <v>10</v>
      </c>
      <c r="E4367">
        <f t="shared" si="273"/>
        <v>11</v>
      </c>
      <c r="F4367">
        <v>8</v>
      </c>
      <c r="G4367">
        <f t="shared" si="274"/>
        <v>9</v>
      </c>
      <c r="H4367">
        <v>9</v>
      </c>
      <c r="I4367">
        <f t="shared" si="275"/>
        <v>10</v>
      </c>
      <c r="J4367">
        <v>128.815</v>
      </c>
    </row>
    <row r="4368" spans="1:10" x14ac:dyDescent="0.25">
      <c r="A4368" s="1">
        <v>42920.225949074076</v>
      </c>
      <c r="B4368">
        <v>8</v>
      </c>
      <c r="C4368">
        <f t="shared" si="272"/>
        <v>9</v>
      </c>
      <c r="D4368">
        <v>11</v>
      </c>
      <c r="E4368">
        <f t="shared" si="273"/>
        <v>12</v>
      </c>
      <c r="F4368">
        <v>9</v>
      </c>
      <c r="G4368">
        <f t="shared" si="274"/>
        <v>10</v>
      </c>
      <c r="H4368">
        <v>10</v>
      </c>
      <c r="I4368">
        <f t="shared" si="275"/>
        <v>11</v>
      </c>
      <c r="J4368">
        <v>47003</v>
      </c>
    </row>
    <row r="4369" spans="1:10" x14ac:dyDescent="0.25">
      <c r="A4369" s="1">
        <v>42920.226030092592</v>
      </c>
      <c r="B4369">
        <v>13</v>
      </c>
      <c r="C4369">
        <f t="shared" si="272"/>
        <v>14</v>
      </c>
      <c r="D4369">
        <v>16</v>
      </c>
      <c r="E4369">
        <f t="shared" si="273"/>
        <v>17</v>
      </c>
      <c r="F4369">
        <v>14</v>
      </c>
      <c r="G4369">
        <f t="shared" si="274"/>
        <v>15</v>
      </c>
      <c r="H4369">
        <v>15</v>
      </c>
      <c r="I4369">
        <f t="shared" si="275"/>
        <v>16</v>
      </c>
      <c r="J4369">
        <v>44621.1</v>
      </c>
    </row>
    <row r="4370" spans="1:10" x14ac:dyDescent="0.25">
      <c r="A4370" s="1">
        <v>42920.226076388892</v>
      </c>
      <c r="B4370">
        <v>14</v>
      </c>
      <c r="C4370">
        <f t="shared" si="272"/>
        <v>15</v>
      </c>
      <c r="D4370">
        <v>17</v>
      </c>
      <c r="E4370">
        <f t="shared" si="273"/>
        <v>18</v>
      </c>
      <c r="F4370">
        <v>15</v>
      </c>
      <c r="G4370">
        <f t="shared" si="274"/>
        <v>16</v>
      </c>
      <c r="H4370">
        <v>16</v>
      </c>
      <c r="I4370">
        <f t="shared" si="275"/>
        <v>17</v>
      </c>
      <c r="J4370">
        <v>291.65300000000002</v>
      </c>
    </row>
    <row r="4371" spans="1:10" x14ac:dyDescent="0.25">
      <c r="A4371" s="1">
        <v>42920.226122685184</v>
      </c>
      <c r="B4371">
        <v>18</v>
      </c>
      <c r="C4371">
        <f t="shared" si="272"/>
        <v>19</v>
      </c>
      <c r="D4371">
        <v>21</v>
      </c>
      <c r="E4371">
        <f t="shared" si="273"/>
        <v>22</v>
      </c>
      <c r="F4371">
        <v>19</v>
      </c>
      <c r="G4371">
        <f t="shared" si="274"/>
        <v>20</v>
      </c>
      <c r="H4371">
        <v>20</v>
      </c>
      <c r="I4371">
        <f t="shared" si="275"/>
        <v>21</v>
      </c>
      <c r="J4371">
        <v>2561.9699999999998</v>
      </c>
    </row>
    <row r="4372" spans="1:10" x14ac:dyDescent="0.25">
      <c r="A4372" s="1">
        <v>42920.226203703707</v>
      </c>
      <c r="B4372">
        <v>20</v>
      </c>
      <c r="C4372">
        <f t="shared" si="272"/>
        <v>21</v>
      </c>
      <c r="D4372">
        <v>23</v>
      </c>
      <c r="E4372">
        <f t="shared" si="273"/>
        <v>24</v>
      </c>
      <c r="F4372">
        <v>21</v>
      </c>
      <c r="G4372">
        <f t="shared" si="274"/>
        <v>22</v>
      </c>
      <c r="H4372">
        <v>22</v>
      </c>
      <c r="I4372">
        <f t="shared" si="275"/>
        <v>23</v>
      </c>
      <c r="J4372">
        <v>16237</v>
      </c>
    </row>
    <row r="4373" spans="1:10" x14ac:dyDescent="0.25">
      <c r="A4373" s="1">
        <v>42920.22625</v>
      </c>
      <c r="B4373">
        <v>24</v>
      </c>
      <c r="C4373">
        <f t="shared" si="272"/>
        <v>25</v>
      </c>
      <c r="D4373">
        <v>27</v>
      </c>
      <c r="E4373">
        <f t="shared" si="273"/>
        <v>28</v>
      </c>
      <c r="F4373">
        <v>25</v>
      </c>
      <c r="G4373">
        <f t="shared" si="274"/>
        <v>26</v>
      </c>
      <c r="H4373">
        <v>26</v>
      </c>
      <c r="I4373">
        <f t="shared" si="275"/>
        <v>27</v>
      </c>
      <c r="J4373">
        <v>299.33499999999998</v>
      </c>
    </row>
    <row r="4374" spans="1:10" x14ac:dyDescent="0.25">
      <c r="A4374" s="1">
        <v>42920.2262962963</v>
      </c>
      <c r="B4374">
        <v>25</v>
      </c>
      <c r="C4374">
        <f t="shared" si="272"/>
        <v>26</v>
      </c>
      <c r="D4374">
        <v>28</v>
      </c>
      <c r="E4374">
        <f t="shared" si="273"/>
        <v>29</v>
      </c>
      <c r="F4374">
        <v>26</v>
      </c>
      <c r="G4374">
        <f t="shared" si="274"/>
        <v>27</v>
      </c>
      <c r="H4374">
        <v>27</v>
      </c>
      <c r="I4374">
        <f t="shared" si="275"/>
        <v>28</v>
      </c>
      <c r="J4374">
        <v>72.229399999999998</v>
      </c>
    </row>
    <row r="4375" spans="1:10" x14ac:dyDescent="0.25">
      <c r="A4375" s="1">
        <v>42920.239664351851</v>
      </c>
      <c r="B4375">
        <v>1</v>
      </c>
      <c r="C4375">
        <f t="shared" si="272"/>
        <v>2</v>
      </c>
      <c r="D4375">
        <v>4</v>
      </c>
      <c r="E4375">
        <f t="shared" si="273"/>
        <v>5</v>
      </c>
      <c r="F4375">
        <v>2</v>
      </c>
      <c r="G4375">
        <f t="shared" si="274"/>
        <v>3</v>
      </c>
      <c r="H4375">
        <v>3</v>
      </c>
      <c r="I4375">
        <f t="shared" si="275"/>
        <v>4</v>
      </c>
      <c r="J4375">
        <v>8.4217600000000008</v>
      </c>
    </row>
    <row r="4376" spans="1:10" x14ac:dyDescent="0.25">
      <c r="A4376" s="1">
        <v>42920.239699074074</v>
      </c>
      <c r="B4376">
        <v>2</v>
      </c>
      <c r="C4376">
        <f t="shared" si="272"/>
        <v>3</v>
      </c>
      <c r="D4376">
        <v>5</v>
      </c>
      <c r="E4376">
        <f t="shared" si="273"/>
        <v>6</v>
      </c>
      <c r="F4376">
        <v>3</v>
      </c>
      <c r="G4376">
        <f t="shared" si="274"/>
        <v>4</v>
      </c>
      <c r="H4376">
        <v>4</v>
      </c>
      <c r="I4376">
        <f t="shared" si="275"/>
        <v>5</v>
      </c>
      <c r="J4376">
        <v>20287.099999999999</v>
      </c>
    </row>
    <row r="4377" spans="1:10" x14ac:dyDescent="0.25">
      <c r="A4377" s="1">
        <v>42920.239745370367</v>
      </c>
      <c r="B4377">
        <v>6</v>
      </c>
      <c r="C4377">
        <f t="shared" si="272"/>
        <v>7</v>
      </c>
      <c r="D4377">
        <v>9</v>
      </c>
      <c r="E4377">
        <f t="shared" si="273"/>
        <v>10</v>
      </c>
      <c r="F4377">
        <v>7</v>
      </c>
      <c r="G4377">
        <f t="shared" si="274"/>
        <v>8</v>
      </c>
      <c r="H4377">
        <v>8</v>
      </c>
      <c r="I4377">
        <f t="shared" si="275"/>
        <v>9</v>
      </c>
      <c r="J4377">
        <v>24734.400000000001</v>
      </c>
    </row>
    <row r="4378" spans="1:10" x14ac:dyDescent="0.25">
      <c r="A4378" s="1">
        <v>42920.239791666667</v>
      </c>
      <c r="B4378">
        <v>7</v>
      </c>
      <c r="C4378">
        <f t="shared" si="272"/>
        <v>8</v>
      </c>
      <c r="D4378">
        <v>10</v>
      </c>
      <c r="E4378">
        <f t="shared" si="273"/>
        <v>11</v>
      </c>
      <c r="F4378">
        <v>8</v>
      </c>
      <c r="G4378">
        <f t="shared" si="274"/>
        <v>9</v>
      </c>
      <c r="H4378">
        <v>9</v>
      </c>
      <c r="I4378">
        <f t="shared" si="275"/>
        <v>10</v>
      </c>
      <c r="J4378">
        <v>122.41</v>
      </c>
    </row>
    <row r="4379" spans="1:10" x14ac:dyDescent="0.25">
      <c r="A4379" s="1">
        <v>42920.23982638889</v>
      </c>
      <c r="B4379">
        <v>8</v>
      </c>
      <c r="C4379">
        <f t="shared" si="272"/>
        <v>9</v>
      </c>
      <c r="D4379">
        <v>11</v>
      </c>
      <c r="E4379">
        <f t="shared" si="273"/>
        <v>12</v>
      </c>
      <c r="F4379">
        <v>9</v>
      </c>
      <c r="G4379">
        <f t="shared" si="274"/>
        <v>10</v>
      </c>
      <c r="H4379">
        <v>10</v>
      </c>
      <c r="I4379">
        <f t="shared" si="275"/>
        <v>11</v>
      </c>
      <c r="J4379">
        <v>48414.7</v>
      </c>
    </row>
    <row r="4380" spans="1:10" x14ac:dyDescent="0.25">
      <c r="A4380" s="1">
        <v>42920.239918981482</v>
      </c>
      <c r="B4380">
        <v>13</v>
      </c>
      <c r="C4380">
        <f t="shared" si="272"/>
        <v>14</v>
      </c>
      <c r="D4380">
        <v>16</v>
      </c>
      <c r="E4380">
        <f t="shared" si="273"/>
        <v>17</v>
      </c>
      <c r="F4380">
        <v>14</v>
      </c>
      <c r="G4380">
        <f t="shared" si="274"/>
        <v>15</v>
      </c>
      <c r="H4380">
        <v>15</v>
      </c>
      <c r="I4380">
        <f t="shared" si="275"/>
        <v>16</v>
      </c>
      <c r="J4380">
        <v>45553.3</v>
      </c>
    </row>
    <row r="4381" spans="1:10" x14ac:dyDescent="0.25">
      <c r="A4381" s="1">
        <v>42920.239965277775</v>
      </c>
      <c r="B4381">
        <v>14</v>
      </c>
      <c r="C4381">
        <f t="shared" si="272"/>
        <v>15</v>
      </c>
      <c r="D4381">
        <v>17</v>
      </c>
      <c r="E4381">
        <f t="shared" si="273"/>
        <v>18</v>
      </c>
      <c r="F4381">
        <v>15</v>
      </c>
      <c r="G4381">
        <f t="shared" si="274"/>
        <v>16</v>
      </c>
      <c r="H4381">
        <v>16</v>
      </c>
      <c r="I4381">
        <f t="shared" si="275"/>
        <v>17</v>
      </c>
      <c r="J4381">
        <v>8.4075199999999999E-3</v>
      </c>
    </row>
    <row r="4382" spans="1:10" x14ac:dyDescent="0.25">
      <c r="A4382" s="1">
        <v>42920.240011574075</v>
      </c>
      <c r="B4382">
        <v>18</v>
      </c>
      <c r="C4382">
        <f t="shared" si="272"/>
        <v>19</v>
      </c>
      <c r="D4382">
        <v>21</v>
      </c>
      <c r="E4382">
        <f t="shared" si="273"/>
        <v>22</v>
      </c>
      <c r="F4382">
        <v>19</v>
      </c>
      <c r="G4382">
        <f t="shared" si="274"/>
        <v>20</v>
      </c>
      <c r="H4382">
        <v>20</v>
      </c>
      <c r="I4382">
        <f t="shared" si="275"/>
        <v>21</v>
      </c>
      <c r="J4382">
        <v>2554.71</v>
      </c>
    </row>
    <row r="4383" spans="1:10" x14ac:dyDescent="0.25">
      <c r="A4383" s="1">
        <v>42920.240104166667</v>
      </c>
      <c r="B4383">
        <v>20</v>
      </c>
      <c r="C4383">
        <f t="shared" si="272"/>
        <v>21</v>
      </c>
      <c r="D4383">
        <v>23</v>
      </c>
      <c r="E4383">
        <f t="shared" si="273"/>
        <v>24</v>
      </c>
      <c r="F4383">
        <v>21</v>
      </c>
      <c r="G4383">
        <f t="shared" si="274"/>
        <v>22</v>
      </c>
      <c r="H4383">
        <v>22</v>
      </c>
      <c r="I4383">
        <f t="shared" si="275"/>
        <v>23</v>
      </c>
      <c r="J4383">
        <v>16377.9</v>
      </c>
    </row>
    <row r="4384" spans="1:10" x14ac:dyDescent="0.25">
      <c r="A4384" s="1">
        <v>42920.24019675926</v>
      </c>
      <c r="B4384">
        <v>25</v>
      </c>
      <c r="C4384">
        <f t="shared" si="272"/>
        <v>26</v>
      </c>
      <c r="D4384">
        <v>28</v>
      </c>
      <c r="E4384">
        <f t="shared" si="273"/>
        <v>29</v>
      </c>
      <c r="F4384">
        <v>26</v>
      </c>
      <c r="G4384">
        <f t="shared" si="274"/>
        <v>27</v>
      </c>
      <c r="H4384">
        <v>27</v>
      </c>
      <c r="I4384">
        <f t="shared" si="275"/>
        <v>28</v>
      </c>
      <c r="J4384">
        <v>86.690200000000004</v>
      </c>
    </row>
    <row r="4385" spans="1:10" x14ac:dyDescent="0.25">
      <c r="A4385" s="1">
        <v>42920.253553240742</v>
      </c>
      <c r="B4385">
        <v>1</v>
      </c>
      <c r="C4385">
        <f t="shared" si="272"/>
        <v>2</v>
      </c>
      <c r="D4385">
        <v>4</v>
      </c>
      <c r="E4385">
        <f t="shared" si="273"/>
        <v>5</v>
      </c>
      <c r="F4385">
        <v>2</v>
      </c>
      <c r="G4385">
        <f t="shared" si="274"/>
        <v>3</v>
      </c>
      <c r="H4385">
        <v>3</v>
      </c>
      <c r="I4385">
        <f t="shared" si="275"/>
        <v>4</v>
      </c>
      <c r="J4385">
        <v>7.7772500000000004</v>
      </c>
    </row>
    <row r="4386" spans="1:10" x14ac:dyDescent="0.25">
      <c r="A4386" s="1">
        <v>42920.253599537034</v>
      </c>
      <c r="B4386">
        <v>2</v>
      </c>
      <c r="C4386">
        <f t="shared" si="272"/>
        <v>3</v>
      </c>
      <c r="D4386">
        <v>5</v>
      </c>
      <c r="E4386">
        <f t="shared" si="273"/>
        <v>6</v>
      </c>
      <c r="F4386">
        <v>3</v>
      </c>
      <c r="G4386">
        <f t="shared" si="274"/>
        <v>4</v>
      </c>
      <c r="H4386">
        <v>4</v>
      </c>
      <c r="I4386">
        <f t="shared" si="275"/>
        <v>5</v>
      </c>
      <c r="J4386">
        <v>21388.400000000001</v>
      </c>
    </row>
    <row r="4387" spans="1:10" x14ac:dyDescent="0.25">
      <c r="A4387" s="1">
        <v>42920.253634259258</v>
      </c>
      <c r="B4387">
        <v>6</v>
      </c>
      <c r="C4387">
        <f t="shared" si="272"/>
        <v>7</v>
      </c>
      <c r="D4387">
        <v>9</v>
      </c>
      <c r="E4387">
        <f t="shared" si="273"/>
        <v>10</v>
      </c>
      <c r="F4387">
        <v>7</v>
      </c>
      <c r="G4387">
        <f t="shared" si="274"/>
        <v>8</v>
      </c>
      <c r="H4387">
        <v>8</v>
      </c>
      <c r="I4387">
        <f t="shared" si="275"/>
        <v>9</v>
      </c>
      <c r="J4387">
        <v>24618.5</v>
      </c>
    </row>
    <row r="4388" spans="1:10" x14ac:dyDescent="0.25">
      <c r="A4388" s="1">
        <v>42920.253680555557</v>
      </c>
      <c r="B4388">
        <v>7</v>
      </c>
      <c r="C4388">
        <f t="shared" si="272"/>
        <v>8</v>
      </c>
      <c r="D4388">
        <v>10</v>
      </c>
      <c r="E4388">
        <f t="shared" si="273"/>
        <v>11</v>
      </c>
      <c r="F4388">
        <v>8</v>
      </c>
      <c r="G4388">
        <f t="shared" si="274"/>
        <v>9</v>
      </c>
      <c r="H4388">
        <v>9</v>
      </c>
      <c r="I4388">
        <f t="shared" si="275"/>
        <v>10</v>
      </c>
      <c r="J4388">
        <v>129.751</v>
      </c>
    </row>
    <row r="4389" spans="1:10" x14ac:dyDescent="0.25">
      <c r="A4389" s="1">
        <v>42920.25372685185</v>
      </c>
      <c r="B4389">
        <v>8</v>
      </c>
      <c r="C4389">
        <f t="shared" si="272"/>
        <v>9</v>
      </c>
      <c r="D4389">
        <v>11</v>
      </c>
      <c r="E4389">
        <f t="shared" si="273"/>
        <v>12</v>
      </c>
      <c r="F4389">
        <v>9</v>
      </c>
      <c r="G4389">
        <f t="shared" si="274"/>
        <v>10</v>
      </c>
      <c r="H4389">
        <v>10</v>
      </c>
      <c r="I4389">
        <f t="shared" si="275"/>
        <v>11</v>
      </c>
      <c r="J4389">
        <v>49023.5</v>
      </c>
    </row>
    <row r="4390" spans="1:10" x14ac:dyDescent="0.25">
      <c r="A4390" s="1">
        <v>42920.253819444442</v>
      </c>
      <c r="B4390">
        <v>13</v>
      </c>
      <c r="C4390">
        <f t="shared" si="272"/>
        <v>14</v>
      </c>
      <c r="D4390">
        <v>16</v>
      </c>
      <c r="E4390">
        <f t="shared" si="273"/>
        <v>17</v>
      </c>
      <c r="F4390">
        <v>14</v>
      </c>
      <c r="G4390">
        <f t="shared" si="274"/>
        <v>15</v>
      </c>
      <c r="H4390">
        <v>15</v>
      </c>
      <c r="I4390">
        <f t="shared" si="275"/>
        <v>16</v>
      </c>
      <c r="J4390">
        <v>45241.1</v>
      </c>
    </row>
    <row r="4391" spans="1:10" x14ac:dyDescent="0.25">
      <c r="A4391" s="1">
        <v>42920.253865740742</v>
      </c>
      <c r="B4391">
        <v>14</v>
      </c>
      <c r="C4391">
        <f t="shared" si="272"/>
        <v>15</v>
      </c>
      <c r="D4391">
        <v>17</v>
      </c>
      <c r="E4391">
        <f t="shared" si="273"/>
        <v>18</v>
      </c>
      <c r="F4391">
        <v>15</v>
      </c>
      <c r="G4391">
        <f t="shared" si="274"/>
        <v>16</v>
      </c>
      <c r="H4391">
        <v>16</v>
      </c>
      <c r="I4391">
        <f t="shared" si="275"/>
        <v>17</v>
      </c>
      <c r="J4391">
        <v>291.28199999999998</v>
      </c>
    </row>
    <row r="4392" spans="1:10" x14ac:dyDescent="0.25">
      <c r="A4392" s="1">
        <v>42920.253912037035</v>
      </c>
      <c r="B4392">
        <v>18</v>
      </c>
      <c r="C4392">
        <f t="shared" si="272"/>
        <v>19</v>
      </c>
      <c r="D4392">
        <v>21</v>
      </c>
      <c r="E4392">
        <f t="shared" si="273"/>
        <v>22</v>
      </c>
      <c r="F4392">
        <v>19</v>
      </c>
      <c r="G4392">
        <f t="shared" si="274"/>
        <v>20</v>
      </c>
      <c r="H4392">
        <v>20</v>
      </c>
      <c r="I4392">
        <f t="shared" si="275"/>
        <v>21</v>
      </c>
      <c r="J4392">
        <v>2592.84</v>
      </c>
    </row>
    <row r="4393" spans="1:10" x14ac:dyDescent="0.25">
      <c r="A4393" s="1">
        <v>42920.253993055558</v>
      </c>
      <c r="B4393">
        <v>20</v>
      </c>
      <c r="C4393">
        <f t="shared" si="272"/>
        <v>21</v>
      </c>
      <c r="D4393">
        <v>23</v>
      </c>
      <c r="E4393">
        <f t="shared" si="273"/>
        <v>24</v>
      </c>
      <c r="F4393">
        <v>21</v>
      </c>
      <c r="G4393">
        <f t="shared" si="274"/>
        <v>22</v>
      </c>
      <c r="H4393">
        <v>22</v>
      </c>
      <c r="I4393">
        <f t="shared" si="275"/>
        <v>23</v>
      </c>
      <c r="J4393">
        <v>16565.8</v>
      </c>
    </row>
    <row r="4394" spans="1:10" x14ac:dyDescent="0.25">
      <c r="A4394" s="1">
        <v>42920.254027777781</v>
      </c>
      <c r="B4394">
        <v>24</v>
      </c>
      <c r="C4394">
        <f t="shared" si="272"/>
        <v>25</v>
      </c>
      <c r="D4394">
        <v>27</v>
      </c>
      <c r="E4394">
        <f t="shared" si="273"/>
        <v>28</v>
      </c>
      <c r="F4394">
        <v>25</v>
      </c>
      <c r="G4394">
        <f t="shared" si="274"/>
        <v>26</v>
      </c>
      <c r="H4394">
        <v>26</v>
      </c>
      <c r="I4394">
        <f t="shared" si="275"/>
        <v>27</v>
      </c>
      <c r="J4394">
        <v>292.524</v>
      </c>
    </row>
    <row r="4395" spans="1:10" x14ac:dyDescent="0.25">
      <c r="A4395" s="1">
        <v>42920.254074074073</v>
      </c>
      <c r="B4395">
        <v>25</v>
      </c>
      <c r="C4395">
        <f t="shared" si="272"/>
        <v>26</v>
      </c>
      <c r="D4395">
        <v>28</v>
      </c>
      <c r="E4395">
        <f t="shared" si="273"/>
        <v>29</v>
      </c>
      <c r="F4395">
        <v>26</v>
      </c>
      <c r="G4395">
        <f t="shared" si="274"/>
        <v>27</v>
      </c>
      <c r="H4395">
        <v>27</v>
      </c>
      <c r="I4395">
        <f t="shared" si="275"/>
        <v>28</v>
      </c>
      <c r="J4395">
        <v>47.918500000000002</v>
      </c>
    </row>
    <row r="4396" spans="1:10" x14ac:dyDescent="0.25">
      <c r="A4396" s="1">
        <v>42920.267442129632</v>
      </c>
      <c r="B4396">
        <v>1</v>
      </c>
      <c r="C4396">
        <f t="shared" si="272"/>
        <v>2</v>
      </c>
      <c r="D4396">
        <v>4</v>
      </c>
      <c r="E4396">
        <f t="shared" si="273"/>
        <v>5</v>
      </c>
      <c r="F4396">
        <v>2</v>
      </c>
      <c r="G4396">
        <f t="shared" si="274"/>
        <v>3</v>
      </c>
      <c r="H4396">
        <v>3</v>
      </c>
      <c r="I4396">
        <f t="shared" si="275"/>
        <v>4</v>
      </c>
      <c r="J4396">
        <v>6.8809199999999997</v>
      </c>
    </row>
    <row r="4397" spans="1:10" x14ac:dyDescent="0.25">
      <c r="A4397" s="1">
        <v>42920.267476851855</v>
      </c>
      <c r="B4397">
        <v>2</v>
      </c>
      <c r="C4397">
        <f t="shared" si="272"/>
        <v>3</v>
      </c>
      <c r="D4397">
        <v>5</v>
      </c>
      <c r="E4397">
        <f t="shared" si="273"/>
        <v>6</v>
      </c>
      <c r="F4397">
        <v>3</v>
      </c>
      <c r="G4397">
        <f t="shared" si="274"/>
        <v>4</v>
      </c>
      <c r="H4397">
        <v>4</v>
      </c>
      <c r="I4397">
        <f t="shared" si="275"/>
        <v>5</v>
      </c>
      <c r="J4397">
        <v>20984.9</v>
      </c>
    </row>
    <row r="4398" spans="1:10" x14ac:dyDescent="0.25">
      <c r="A4398" s="1">
        <v>42920.267523148148</v>
      </c>
      <c r="B4398">
        <v>6</v>
      </c>
      <c r="C4398">
        <f t="shared" si="272"/>
        <v>7</v>
      </c>
      <c r="D4398">
        <v>9</v>
      </c>
      <c r="E4398">
        <f t="shared" si="273"/>
        <v>10</v>
      </c>
      <c r="F4398">
        <v>7</v>
      </c>
      <c r="G4398">
        <f t="shared" si="274"/>
        <v>8</v>
      </c>
      <c r="H4398">
        <v>8</v>
      </c>
      <c r="I4398">
        <f t="shared" si="275"/>
        <v>9</v>
      </c>
      <c r="J4398">
        <v>24447.3</v>
      </c>
    </row>
    <row r="4399" spans="1:10" x14ac:dyDescent="0.25">
      <c r="A4399" s="1">
        <v>42920.267557870371</v>
      </c>
      <c r="B4399">
        <v>7</v>
      </c>
      <c r="C4399">
        <f t="shared" si="272"/>
        <v>8</v>
      </c>
      <c r="D4399">
        <v>10</v>
      </c>
      <c r="E4399">
        <f t="shared" si="273"/>
        <v>11</v>
      </c>
      <c r="F4399">
        <v>8</v>
      </c>
      <c r="G4399">
        <f t="shared" si="274"/>
        <v>9</v>
      </c>
      <c r="H4399">
        <v>9</v>
      </c>
      <c r="I4399">
        <f t="shared" si="275"/>
        <v>10</v>
      </c>
      <c r="J4399">
        <v>127.268</v>
      </c>
    </row>
    <row r="4400" spans="1:10" x14ac:dyDescent="0.25">
      <c r="A4400" s="1">
        <v>42920.267604166664</v>
      </c>
      <c r="B4400">
        <v>8</v>
      </c>
      <c r="C4400">
        <f t="shared" si="272"/>
        <v>9</v>
      </c>
      <c r="D4400">
        <v>11</v>
      </c>
      <c r="E4400">
        <f t="shared" si="273"/>
        <v>12</v>
      </c>
      <c r="F4400">
        <v>9</v>
      </c>
      <c r="G4400">
        <f t="shared" si="274"/>
        <v>10</v>
      </c>
      <c r="H4400">
        <v>10</v>
      </c>
      <c r="I4400">
        <f t="shared" si="275"/>
        <v>11</v>
      </c>
      <c r="J4400">
        <v>48065.599999999999</v>
      </c>
    </row>
    <row r="4401" spans="1:10" x14ac:dyDescent="0.25">
      <c r="A4401" s="1">
        <v>42920.267685185187</v>
      </c>
      <c r="B4401">
        <v>13</v>
      </c>
      <c r="C4401">
        <f t="shared" si="272"/>
        <v>14</v>
      </c>
      <c r="D4401">
        <v>16</v>
      </c>
      <c r="E4401">
        <f t="shared" si="273"/>
        <v>17</v>
      </c>
      <c r="F4401">
        <v>14</v>
      </c>
      <c r="G4401">
        <f t="shared" si="274"/>
        <v>15</v>
      </c>
      <c r="H4401">
        <v>15</v>
      </c>
      <c r="I4401">
        <f t="shared" si="275"/>
        <v>16</v>
      </c>
      <c r="J4401">
        <v>44663</v>
      </c>
    </row>
    <row r="4402" spans="1:10" x14ac:dyDescent="0.25">
      <c r="A4402" s="1">
        <v>42920.267731481479</v>
      </c>
      <c r="B4402">
        <v>14</v>
      </c>
      <c r="C4402">
        <f t="shared" si="272"/>
        <v>15</v>
      </c>
      <c r="D4402">
        <v>17</v>
      </c>
      <c r="E4402">
        <f t="shared" si="273"/>
        <v>18</v>
      </c>
      <c r="F4402">
        <v>15</v>
      </c>
      <c r="G4402">
        <f t="shared" si="274"/>
        <v>16</v>
      </c>
      <c r="H4402">
        <v>16</v>
      </c>
      <c r="I4402">
        <f t="shared" si="275"/>
        <v>17</v>
      </c>
      <c r="J4402">
        <v>294.94</v>
      </c>
    </row>
    <row r="4403" spans="1:10" x14ac:dyDescent="0.25">
      <c r="A4403" s="1">
        <v>42920.267777777779</v>
      </c>
      <c r="B4403">
        <v>18</v>
      </c>
      <c r="C4403">
        <f t="shared" si="272"/>
        <v>19</v>
      </c>
      <c r="D4403">
        <v>21</v>
      </c>
      <c r="E4403">
        <f t="shared" si="273"/>
        <v>22</v>
      </c>
      <c r="F4403">
        <v>19</v>
      </c>
      <c r="G4403">
        <f t="shared" si="274"/>
        <v>20</v>
      </c>
      <c r="H4403">
        <v>20</v>
      </c>
      <c r="I4403">
        <f t="shared" si="275"/>
        <v>21</v>
      </c>
      <c r="J4403">
        <v>2626.65</v>
      </c>
    </row>
    <row r="4404" spans="1:10" x14ac:dyDescent="0.25">
      <c r="A4404" s="1">
        <v>42920.267858796295</v>
      </c>
      <c r="B4404">
        <v>20</v>
      </c>
      <c r="C4404">
        <f t="shared" si="272"/>
        <v>21</v>
      </c>
      <c r="D4404">
        <v>23</v>
      </c>
      <c r="E4404">
        <f t="shared" si="273"/>
        <v>24</v>
      </c>
      <c r="F4404">
        <v>21</v>
      </c>
      <c r="G4404">
        <f t="shared" si="274"/>
        <v>22</v>
      </c>
      <c r="H4404">
        <v>22</v>
      </c>
      <c r="I4404">
        <f t="shared" si="275"/>
        <v>23</v>
      </c>
      <c r="J4404">
        <v>17117.5</v>
      </c>
    </row>
    <row r="4405" spans="1:10" x14ac:dyDescent="0.25">
      <c r="A4405" s="1">
        <v>42920.267951388887</v>
      </c>
      <c r="B4405">
        <v>25</v>
      </c>
      <c r="C4405">
        <f t="shared" si="272"/>
        <v>26</v>
      </c>
      <c r="D4405">
        <v>28</v>
      </c>
      <c r="E4405">
        <f t="shared" si="273"/>
        <v>29</v>
      </c>
      <c r="F4405">
        <v>26</v>
      </c>
      <c r="G4405">
        <f t="shared" si="274"/>
        <v>27</v>
      </c>
      <c r="H4405">
        <v>27</v>
      </c>
      <c r="I4405">
        <f t="shared" si="275"/>
        <v>28</v>
      </c>
      <c r="J4405">
        <v>60.384300000000003</v>
      </c>
    </row>
    <row r="4406" spans="1:10" x14ac:dyDescent="0.25">
      <c r="A4406" s="1">
        <v>42920.281331018516</v>
      </c>
      <c r="B4406">
        <v>1</v>
      </c>
      <c r="C4406">
        <f t="shared" si="272"/>
        <v>2</v>
      </c>
      <c r="D4406">
        <v>4</v>
      </c>
      <c r="E4406">
        <f t="shared" si="273"/>
        <v>5</v>
      </c>
      <c r="F4406">
        <v>2</v>
      </c>
      <c r="G4406">
        <f t="shared" si="274"/>
        <v>3</v>
      </c>
      <c r="H4406">
        <v>3</v>
      </c>
      <c r="I4406">
        <f t="shared" si="275"/>
        <v>4</v>
      </c>
      <c r="J4406">
        <v>7.1624600000000003</v>
      </c>
    </row>
    <row r="4407" spans="1:10" x14ac:dyDescent="0.25">
      <c r="A4407" s="1">
        <v>42920.281365740739</v>
      </c>
      <c r="B4407">
        <v>2</v>
      </c>
      <c r="C4407">
        <f t="shared" si="272"/>
        <v>3</v>
      </c>
      <c r="D4407">
        <v>5</v>
      </c>
      <c r="E4407">
        <f t="shared" si="273"/>
        <v>6</v>
      </c>
      <c r="F4407">
        <v>3</v>
      </c>
      <c r="G4407">
        <f t="shared" si="274"/>
        <v>4</v>
      </c>
      <c r="H4407">
        <v>4</v>
      </c>
      <c r="I4407">
        <f t="shared" si="275"/>
        <v>5</v>
      </c>
      <c r="J4407">
        <v>22103.9</v>
      </c>
    </row>
    <row r="4408" spans="1:10" x14ac:dyDescent="0.25">
      <c r="A4408" s="1">
        <v>42920.281412037039</v>
      </c>
      <c r="B4408">
        <v>6</v>
      </c>
      <c r="C4408">
        <f t="shared" si="272"/>
        <v>7</v>
      </c>
      <c r="D4408">
        <v>9</v>
      </c>
      <c r="E4408">
        <f t="shared" si="273"/>
        <v>10</v>
      </c>
      <c r="F4408">
        <v>7</v>
      </c>
      <c r="G4408">
        <f t="shared" si="274"/>
        <v>8</v>
      </c>
      <c r="H4408">
        <v>8</v>
      </c>
      <c r="I4408">
        <f t="shared" si="275"/>
        <v>9</v>
      </c>
      <c r="J4408">
        <v>24258.2</v>
      </c>
    </row>
    <row r="4409" spans="1:10" x14ac:dyDescent="0.25">
      <c r="A4409" s="1">
        <v>42920.281446759262</v>
      </c>
      <c r="B4409">
        <v>7</v>
      </c>
      <c r="C4409">
        <f t="shared" si="272"/>
        <v>8</v>
      </c>
      <c r="D4409">
        <v>10</v>
      </c>
      <c r="E4409">
        <f t="shared" si="273"/>
        <v>11</v>
      </c>
      <c r="F4409">
        <v>8</v>
      </c>
      <c r="G4409">
        <f t="shared" si="274"/>
        <v>9</v>
      </c>
      <c r="H4409">
        <v>9</v>
      </c>
      <c r="I4409">
        <f t="shared" si="275"/>
        <v>10</v>
      </c>
      <c r="J4409">
        <v>127.20399999999999</v>
      </c>
    </row>
    <row r="4410" spans="1:10" x14ac:dyDescent="0.25">
      <c r="A4410" s="1">
        <v>42920.281493055554</v>
      </c>
      <c r="B4410">
        <v>8</v>
      </c>
      <c r="C4410">
        <f t="shared" si="272"/>
        <v>9</v>
      </c>
      <c r="D4410">
        <v>11</v>
      </c>
      <c r="E4410">
        <f t="shared" si="273"/>
        <v>12</v>
      </c>
      <c r="F4410">
        <v>9</v>
      </c>
      <c r="G4410">
        <f t="shared" si="274"/>
        <v>10</v>
      </c>
      <c r="H4410">
        <v>10</v>
      </c>
      <c r="I4410">
        <f t="shared" si="275"/>
        <v>11</v>
      </c>
      <c r="J4410">
        <v>48859.4</v>
      </c>
    </row>
    <row r="4411" spans="1:10" x14ac:dyDescent="0.25">
      <c r="A4411" s="1">
        <v>42920.281574074077</v>
      </c>
      <c r="B4411">
        <v>13</v>
      </c>
      <c r="C4411">
        <f t="shared" si="272"/>
        <v>14</v>
      </c>
      <c r="D4411">
        <v>16</v>
      </c>
      <c r="E4411">
        <f t="shared" si="273"/>
        <v>17</v>
      </c>
      <c r="F4411">
        <v>14</v>
      </c>
      <c r="G4411">
        <f t="shared" si="274"/>
        <v>15</v>
      </c>
      <c r="H4411">
        <v>15</v>
      </c>
      <c r="I4411">
        <f t="shared" si="275"/>
        <v>16</v>
      </c>
      <c r="J4411">
        <v>44010.400000000001</v>
      </c>
    </row>
    <row r="4412" spans="1:10" x14ac:dyDescent="0.25">
      <c r="A4412" s="1">
        <v>42920.28162037037</v>
      </c>
      <c r="B4412">
        <v>14</v>
      </c>
      <c r="C4412">
        <f t="shared" si="272"/>
        <v>15</v>
      </c>
      <c r="D4412">
        <v>17</v>
      </c>
      <c r="E4412">
        <f t="shared" si="273"/>
        <v>18</v>
      </c>
      <c r="F4412">
        <v>15</v>
      </c>
      <c r="G4412">
        <f t="shared" si="274"/>
        <v>16</v>
      </c>
      <c r="H4412">
        <v>16</v>
      </c>
      <c r="I4412">
        <f t="shared" si="275"/>
        <v>17</v>
      </c>
      <c r="J4412">
        <v>295.65100000000001</v>
      </c>
    </row>
    <row r="4413" spans="1:10" x14ac:dyDescent="0.25">
      <c r="A4413" s="1">
        <v>42920.281666666669</v>
      </c>
      <c r="B4413">
        <v>18</v>
      </c>
      <c r="C4413">
        <f t="shared" si="272"/>
        <v>19</v>
      </c>
      <c r="D4413">
        <v>21</v>
      </c>
      <c r="E4413">
        <f t="shared" si="273"/>
        <v>22</v>
      </c>
      <c r="F4413">
        <v>19</v>
      </c>
      <c r="G4413">
        <f t="shared" si="274"/>
        <v>20</v>
      </c>
      <c r="H4413">
        <v>20</v>
      </c>
      <c r="I4413">
        <f t="shared" si="275"/>
        <v>21</v>
      </c>
      <c r="J4413">
        <v>2685.82</v>
      </c>
    </row>
    <row r="4414" spans="1:10" x14ac:dyDescent="0.25">
      <c r="A4414" s="1">
        <v>42920.281747685185</v>
      </c>
      <c r="B4414">
        <v>20</v>
      </c>
      <c r="C4414">
        <f t="shared" si="272"/>
        <v>21</v>
      </c>
      <c r="D4414">
        <v>23</v>
      </c>
      <c r="E4414">
        <f t="shared" si="273"/>
        <v>24</v>
      </c>
      <c r="F4414">
        <v>21</v>
      </c>
      <c r="G4414">
        <f t="shared" si="274"/>
        <v>22</v>
      </c>
      <c r="H4414">
        <v>22</v>
      </c>
      <c r="I4414">
        <f t="shared" si="275"/>
        <v>23</v>
      </c>
      <c r="J4414">
        <v>17457.400000000001</v>
      </c>
    </row>
    <row r="4415" spans="1:10" x14ac:dyDescent="0.25">
      <c r="A4415" s="1">
        <v>42920.281793981485</v>
      </c>
      <c r="B4415">
        <v>24</v>
      </c>
      <c r="C4415">
        <f t="shared" si="272"/>
        <v>25</v>
      </c>
      <c r="D4415">
        <v>27</v>
      </c>
      <c r="E4415">
        <f t="shared" si="273"/>
        <v>28</v>
      </c>
      <c r="F4415">
        <v>25</v>
      </c>
      <c r="G4415">
        <f t="shared" si="274"/>
        <v>26</v>
      </c>
      <c r="H4415">
        <v>26</v>
      </c>
      <c r="I4415">
        <f t="shared" si="275"/>
        <v>27</v>
      </c>
      <c r="J4415">
        <v>278.81299999999999</v>
      </c>
    </row>
    <row r="4416" spans="1:10" x14ac:dyDescent="0.25">
      <c r="A4416" s="1">
        <v>42920.281840277778</v>
      </c>
      <c r="B4416">
        <v>25</v>
      </c>
      <c r="C4416">
        <f t="shared" si="272"/>
        <v>26</v>
      </c>
      <c r="D4416">
        <v>28</v>
      </c>
      <c r="E4416">
        <f t="shared" si="273"/>
        <v>29</v>
      </c>
      <c r="F4416">
        <v>26</v>
      </c>
      <c r="G4416">
        <f t="shared" si="274"/>
        <v>27</v>
      </c>
      <c r="H4416">
        <v>27</v>
      </c>
      <c r="I4416">
        <f t="shared" si="275"/>
        <v>28</v>
      </c>
      <c r="J4416">
        <v>40.259300000000003</v>
      </c>
    </row>
    <row r="4417" spans="1:10" x14ac:dyDescent="0.25">
      <c r="A4417" s="1">
        <v>42920.295219907406</v>
      </c>
      <c r="B4417">
        <v>1</v>
      </c>
      <c r="C4417">
        <f t="shared" si="272"/>
        <v>2</v>
      </c>
      <c r="D4417">
        <v>4</v>
      </c>
      <c r="E4417">
        <f t="shared" si="273"/>
        <v>5</v>
      </c>
      <c r="F4417">
        <v>2</v>
      </c>
      <c r="G4417">
        <f t="shared" si="274"/>
        <v>3</v>
      </c>
      <c r="H4417">
        <v>3</v>
      </c>
      <c r="I4417">
        <f t="shared" si="275"/>
        <v>4</v>
      </c>
      <c r="J4417">
        <v>7.8005399999999998</v>
      </c>
    </row>
    <row r="4418" spans="1:10" x14ac:dyDescent="0.25">
      <c r="A4418" s="1">
        <v>42920.295254629629</v>
      </c>
      <c r="B4418">
        <v>2</v>
      </c>
      <c r="C4418">
        <f t="shared" si="272"/>
        <v>3</v>
      </c>
      <c r="D4418">
        <v>5</v>
      </c>
      <c r="E4418">
        <f t="shared" si="273"/>
        <v>6</v>
      </c>
      <c r="F4418">
        <v>3</v>
      </c>
      <c r="G4418">
        <f t="shared" si="274"/>
        <v>4</v>
      </c>
      <c r="H4418">
        <v>4</v>
      </c>
      <c r="I4418">
        <f t="shared" si="275"/>
        <v>5</v>
      </c>
      <c r="J4418">
        <v>21356</v>
      </c>
    </row>
    <row r="4419" spans="1:10" x14ac:dyDescent="0.25">
      <c r="A4419" s="1">
        <v>42920.295300925929</v>
      </c>
      <c r="B4419">
        <v>6</v>
      </c>
      <c r="C4419">
        <f t="shared" ref="C4419:C4449" si="276">B4419+1</f>
        <v>7</v>
      </c>
      <c r="D4419">
        <v>9</v>
      </c>
      <c r="E4419">
        <f t="shared" ref="E4419:E4449" si="277">D4419+1</f>
        <v>10</v>
      </c>
      <c r="F4419">
        <v>7</v>
      </c>
      <c r="G4419">
        <f t="shared" ref="G4419:G4449" si="278">F4419+1</f>
        <v>8</v>
      </c>
      <c r="H4419">
        <v>8</v>
      </c>
      <c r="I4419">
        <f t="shared" ref="I4419:I4449" si="279">H4419+1</f>
        <v>9</v>
      </c>
      <c r="J4419">
        <v>24246.2</v>
      </c>
    </row>
    <row r="4420" spans="1:10" x14ac:dyDescent="0.25">
      <c r="A4420" s="1">
        <v>42920.295335648145</v>
      </c>
      <c r="B4420">
        <v>7</v>
      </c>
      <c r="C4420">
        <f t="shared" si="276"/>
        <v>8</v>
      </c>
      <c r="D4420">
        <v>10</v>
      </c>
      <c r="E4420">
        <f t="shared" si="277"/>
        <v>11</v>
      </c>
      <c r="F4420">
        <v>8</v>
      </c>
      <c r="G4420">
        <f t="shared" si="278"/>
        <v>9</v>
      </c>
      <c r="H4420">
        <v>9</v>
      </c>
      <c r="I4420">
        <f t="shared" si="279"/>
        <v>10</v>
      </c>
      <c r="J4420">
        <v>132.739</v>
      </c>
    </row>
    <row r="4421" spans="1:10" x14ac:dyDescent="0.25">
      <c r="A4421" s="1">
        <v>42920.295381944445</v>
      </c>
      <c r="B4421">
        <v>8</v>
      </c>
      <c r="C4421">
        <f t="shared" si="276"/>
        <v>9</v>
      </c>
      <c r="D4421">
        <v>11</v>
      </c>
      <c r="E4421">
        <f t="shared" si="277"/>
        <v>12</v>
      </c>
      <c r="F4421">
        <v>9</v>
      </c>
      <c r="G4421">
        <f t="shared" si="278"/>
        <v>10</v>
      </c>
      <c r="H4421">
        <v>10</v>
      </c>
      <c r="I4421">
        <f t="shared" si="279"/>
        <v>11</v>
      </c>
      <c r="J4421">
        <v>48392.4</v>
      </c>
    </row>
    <row r="4422" spans="1:10" x14ac:dyDescent="0.25">
      <c r="A4422" s="1">
        <v>42920.295474537037</v>
      </c>
      <c r="B4422">
        <v>13</v>
      </c>
      <c r="C4422">
        <f t="shared" si="276"/>
        <v>14</v>
      </c>
      <c r="D4422">
        <v>16</v>
      </c>
      <c r="E4422">
        <f t="shared" si="277"/>
        <v>17</v>
      </c>
      <c r="F4422">
        <v>14</v>
      </c>
      <c r="G4422">
        <f t="shared" si="278"/>
        <v>15</v>
      </c>
      <c r="H4422">
        <v>15</v>
      </c>
      <c r="I4422">
        <f t="shared" si="279"/>
        <v>16</v>
      </c>
      <c r="J4422">
        <v>44502.400000000001</v>
      </c>
    </row>
    <row r="4423" spans="1:10" x14ac:dyDescent="0.25">
      <c r="A4423" s="1">
        <v>42920.295520833337</v>
      </c>
      <c r="B4423">
        <v>14</v>
      </c>
      <c r="C4423">
        <f t="shared" si="276"/>
        <v>15</v>
      </c>
      <c r="D4423">
        <v>17</v>
      </c>
      <c r="E4423">
        <f t="shared" si="277"/>
        <v>18</v>
      </c>
      <c r="F4423">
        <v>15</v>
      </c>
      <c r="G4423">
        <f t="shared" si="278"/>
        <v>16</v>
      </c>
      <c r="H4423">
        <v>16</v>
      </c>
      <c r="I4423">
        <f t="shared" si="279"/>
        <v>17</v>
      </c>
      <c r="J4423">
        <v>295.08199999999999</v>
      </c>
    </row>
    <row r="4424" spans="1:10" x14ac:dyDescent="0.25">
      <c r="A4424" s="1">
        <v>42920.295555555553</v>
      </c>
      <c r="B4424">
        <v>18</v>
      </c>
      <c r="C4424">
        <f t="shared" si="276"/>
        <v>19</v>
      </c>
      <c r="D4424">
        <v>21</v>
      </c>
      <c r="E4424">
        <f t="shared" si="277"/>
        <v>22</v>
      </c>
      <c r="F4424">
        <v>19</v>
      </c>
      <c r="G4424">
        <f t="shared" si="278"/>
        <v>20</v>
      </c>
      <c r="H4424">
        <v>20</v>
      </c>
      <c r="I4424">
        <f t="shared" si="279"/>
        <v>21</v>
      </c>
      <c r="J4424">
        <v>2632.58</v>
      </c>
    </row>
    <row r="4425" spans="1:10" x14ac:dyDescent="0.25">
      <c r="A4425" s="1">
        <v>42920.295648148145</v>
      </c>
      <c r="B4425">
        <v>20</v>
      </c>
      <c r="C4425">
        <f t="shared" si="276"/>
        <v>21</v>
      </c>
      <c r="D4425">
        <v>23</v>
      </c>
      <c r="E4425">
        <f t="shared" si="277"/>
        <v>24</v>
      </c>
      <c r="F4425">
        <v>21</v>
      </c>
      <c r="G4425">
        <f t="shared" si="278"/>
        <v>22</v>
      </c>
      <c r="H4425">
        <v>22</v>
      </c>
      <c r="I4425">
        <f t="shared" si="279"/>
        <v>23</v>
      </c>
      <c r="J4425">
        <v>17572.099999999999</v>
      </c>
    </row>
    <row r="4426" spans="1:10" x14ac:dyDescent="0.25">
      <c r="A4426" s="1">
        <v>42920.295694444445</v>
      </c>
      <c r="B4426">
        <v>24</v>
      </c>
      <c r="C4426">
        <f t="shared" si="276"/>
        <v>25</v>
      </c>
      <c r="D4426">
        <v>27</v>
      </c>
      <c r="E4426">
        <f t="shared" si="277"/>
        <v>28</v>
      </c>
      <c r="F4426">
        <v>25</v>
      </c>
      <c r="G4426">
        <f t="shared" si="278"/>
        <v>26</v>
      </c>
      <c r="H4426">
        <v>26</v>
      </c>
      <c r="I4426">
        <f t="shared" si="279"/>
        <v>27</v>
      </c>
      <c r="J4426">
        <v>291.48899999999998</v>
      </c>
    </row>
    <row r="4427" spans="1:10" x14ac:dyDescent="0.25">
      <c r="A4427" s="1">
        <v>42920.295729166668</v>
      </c>
      <c r="B4427">
        <v>25</v>
      </c>
      <c r="C4427">
        <f t="shared" si="276"/>
        <v>26</v>
      </c>
      <c r="D4427">
        <v>28</v>
      </c>
      <c r="E4427">
        <f t="shared" si="277"/>
        <v>29</v>
      </c>
      <c r="F4427">
        <v>26</v>
      </c>
      <c r="G4427">
        <f t="shared" si="278"/>
        <v>27</v>
      </c>
      <c r="H4427">
        <v>27</v>
      </c>
      <c r="I4427">
        <f t="shared" si="279"/>
        <v>28</v>
      </c>
      <c r="J4427">
        <v>37.401200000000003</v>
      </c>
    </row>
    <row r="4428" spans="1:10" x14ac:dyDescent="0.25">
      <c r="A4428" s="1">
        <v>42920.309108796297</v>
      </c>
      <c r="B4428">
        <v>1</v>
      </c>
      <c r="C4428">
        <f t="shared" si="276"/>
        <v>2</v>
      </c>
      <c r="D4428">
        <v>4</v>
      </c>
      <c r="E4428">
        <f t="shared" si="277"/>
        <v>5</v>
      </c>
      <c r="F4428">
        <v>2</v>
      </c>
      <c r="G4428">
        <f t="shared" si="278"/>
        <v>3</v>
      </c>
      <c r="H4428">
        <v>3</v>
      </c>
      <c r="I4428">
        <f t="shared" si="279"/>
        <v>4</v>
      </c>
      <c r="J4428">
        <v>7.7961999999999998</v>
      </c>
    </row>
    <row r="4429" spans="1:10" x14ac:dyDescent="0.25">
      <c r="A4429" s="1">
        <v>42920.30914351852</v>
      </c>
      <c r="B4429">
        <v>2</v>
      </c>
      <c r="C4429">
        <f t="shared" si="276"/>
        <v>3</v>
      </c>
      <c r="D4429">
        <v>5</v>
      </c>
      <c r="E4429">
        <f t="shared" si="277"/>
        <v>6</v>
      </c>
      <c r="F4429">
        <v>3</v>
      </c>
      <c r="G4429">
        <f t="shared" si="278"/>
        <v>4</v>
      </c>
      <c r="H4429">
        <v>4</v>
      </c>
      <c r="I4429">
        <f t="shared" si="279"/>
        <v>5</v>
      </c>
      <c r="J4429">
        <v>21828.799999999999</v>
      </c>
    </row>
    <row r="4430" spans="1:10" x14ac:dyDescent="0.25">
      <c r="A4430" s="1">
        <v>42920.309189814812</v>
      </c>
      <c r="B4430">
        <v>6</v>
      </c>
      <c r="C4430">
        <f t="shared" si="276"/>
        <v>7</v>
      </c>
      <c r="D4430">
        <v>9</v>
      </c>
      <c r="E4430">
        <f t="shared" si="277"/>
        <v>10</v>
      </c>
      <c r="F4430">
        <v>7</v>
      </c>
      <c r="G4430">
        <f t="shared" si="278"/>
        <v>8</v>
      </c>
      <c r="H4430">
        <v>8</v>
      </c>
      <c r="I4430">
        <f t="shared" si="279"/>
        <v>9</v>
      </c>
      <c r="J4430">
        <v>24219</v>
      </c>
    </row>
    <row r="4431" spans="1:10" x14ac:dyDescent="0.25">
      <c r="A4431" s="1">
        <v>42920.309236111112</v>
      </c>
      <c r="B4431">
        <v>7</v>
      </c>
      <c r="C4431">
        <f t="shared" si="276"/>
        <v>8</v>
      </c>
      <c r="D4431">
        <v>10</v>
      </c>
      <c r="E4431">
        <f t="shared" si="277"/>
        <v>11</v>
      </c>
      <c r="F4431">
        <v>8</v>
      </c>
      <c r="G4431">
        <f t="shared" si="278"/>
        <v>9</v>
      </c>
      <c r="H4431">
        <v>9</v>
      </c>
      <c r="I4431">
        <f t="shared" si="279"/>
        <v>10</v>
      </c>
      <c r="J4431">
        <v>124.407</v>
      </c>
    </row>
    <row r="4432" spans="1:10" x14ac:dyDescent="0.25">
      <c r="A4432" s="1">
        <v>42920.309270833335</v>
      </c>
      <c r="B4432">
        <v>8</v>
      </c>
      <c r="C4432">
        <f t="shared" si="276"/>
        <v>9</v>
      </c>
      <c r="D4432">
        <v>11</v>
      </c>
      <c r="E4432">
        <f t="shared" si="277"/>
        <v>12</v>
      </c>
      <c r="F4432">
        <v>9</v>
      </c>
      <c r="G4432">
        <f t="shared" si="278"/>
        <v>10</v>
      </c>
      <c r="H4432">
        <v>10</v>
      </c>
      <c r="I4432">
        <f t="shared" si="279"/>
        <v>11</v>
      </c>
      <c r="J4432">
        <v>45783</v>
      </c>
    </row>
    <row r="4433" spans="1:10" x14ac:dyDescent="0.25">
      <c r="A4433" s="1">
        <v>42920.309363425928</v>
      </c>
      <c r="B4433">
        <v>13</v>
      </c>
      <c r="C4433">
        <f t="shared" si="276"/>
        <v>14</v>
      </c>
      <c r="D4433">
        <v>16</v>
      </c>
      <c r="E4433">
        <f t="shared" si="277"/>
        <v>17</v>
      </c>
      <c r="F4433">
        <v>14</v>
      </c>
      <c r="G4433">
        <f t="shared" si="278"/>
        <v>15</v>
      </c>
      <c r="H4433">
        <v>15</v>
      </c>
      <c r="I4433">
        <f t="shared" si="279"/>
        <v>16</v>
      </c>
      <c r="J4433">
        <v>44646.6</v>
      </c>
    </row>
    <row r="4434" spans="1:10" x14ac:dyDescent="0.25">
      <c r="A4434" s="1">
        <v>42920.30940972222</v>
      </c>
      <c r="B4434">
        <v>14</v>
      </c>
      <c r="C4434">
        <f t="shared" si="276"/>
        <v>15</v>
      </c>
      <c r="D4434">
        <v>17</v>
      </c>
      <c r="E4434">
        <f t="shared" si="277"/>
        <v>18</v>
      </c>
      <c r="F4434">
        <v>15</v>
      </c>
      <c r="G4434">
        <f t="shared" si="278"/>
        <v>16</v>
      </c>
      <c r="H4434">
        <v>16</v>
      </c>
      <c r="I4434">
        <f t="shared" si="279"/>
        <v>17</v>
      </c>
      <c r="J4434">
        <v>8.3933700000000007E-3</v>
      </c>
    </row>
    <row r="4435" spans="1:10" x14ac:dyDescent="0.25">
      <c r="A4435" s="1">
        <v>42920.309444444443</v>
      </c>
      <c r="B4435">
        <v>18</v>
      </c>
      <c r="C4435">
        <f t="shared" si="276"/>
        <v>19</v>
      </c>
      <c r="D4435">
        <v>21</v>
      </c>
      <c r="E4435">
        <f t="shared" si="277"/>
        <v>22</v>
      </c>
      <c r="F4435">
        <v>19</v>
      </c>
      <c r="G4435">
        <f t="shared" si="278"/>
        <v>20</v>
      </c>
      <c r="H4435">
        <v>20</v>
      </c>
      <c r="I4435">
        <f t="shared" si="279"/>
        <v>21</v>
      </c>
      <c r="J4435">
        <v>2518.19</v>
      </c>
    </row>
    <row r="4436" spans="1:10" x14ac:dyDescent="0.25">
      <c r="A4436" s="1">
        <v>42920.309525462966</v>
      </c>
      <c r="B4436">
        <v>20</v>
      </c>
      <c r="C4436">
        <f t="shared" si="276"/>
        <v>21</v>
      </c>
      <c r="D4436">
        <v>23</v>
      </c>
      <c r="E4436">
        <f t="shared" si="277"/>
        <v>24</v>
      </c>
      <c r="F4436">
        <v>21</v>
      </c>
      <c r="G4436">
        <f t="shared" si="278"/>
        <v>22</v>
      </c>
      <c r="H4436">
        <v>22</v>
      </c>
      <c r="I4436">
        <f t="shared" si="279"/>
        <v>23</v>
      </c>
      <c r="J4436">
        <v>15955.3</v>
      </c>
    </row>
    <row r="4437" spans="1:10" x14ac:dyDescent="0.25">
      <c r="A4437" s="1">
        <v>42920.309571759259</v>
      </c>
      <c r="B4437">
        <v>24</v>
      </c>
      <c r="C4437">
        <f t="shared" si="276"/>
        <v>25</v>
      </c>
      <c r="D4437">
        <v>27</v>
      </c>
      <c r="E4437">
        <f t="shared" si="277"/>
        <v>28</v>
      </c>
      <c r="F4437">
        <v>25</v>
      </c>
      <c r="G4437">
        <f t="shared" si="278"/>
        <v>26</v>
      </c>
      <c r="H4437">
        <v>26</v>
      </c>
      <c r="I4437">
        <f t="shared" si="279"/>
        <v>27</v>
      </c>
      <c r="J4437">
        <v>316.64699999999999</v>
      </c>
    </row>
    <row r="4438" spans="1:10" x14ac:dyDescent="0.25">
      <c r="A4438" s="1">
        <v>42920.309618055559</v>
      </c>
      <c r="B4438">
        <v>25</v>
      </c>
      <c r="C4438">
        <f t="shared" si="276"/>
        <v>26</v>
      </c>
      <c r="D4438">
        <v>28</v>
      </c>
      <c r="E4438">
        <f t="shared" si="277"/>
        <v>29</v>
      </c>
      <c r="F4438">
        <v>26</v>
      </c>
      <c r="G4438">
        <f t="shared" si="278"/>
        <v>27</v>
      </c>
      <c r="H4438">
        <v>27</v>
      </c>
      <c r="I4438">
        <f t="shared" si="279"/>
        <v>28</v>
      </c>
      <c r="J4438">
        <v>59.197800000000001</v>
      </c>
    </row>
    <row r="4439" spans="1:10" x14ac:dyDescent="0.25">
      <c r="A4439" s="1">
        <v>42920.32298611111</v>
      </c>
      <c r="B4439">
        <v>1</v>
      </c>
      <c r="C4439">
        <f t="shared" si="276"/>
        <v>2</v>
      </c>
      <c r="D4439">
        <v>4</v>
      </c>
      <c r="E4439">
        <f t="shared" si="277"/>
        <v>5</v>
      </c>
      <c r="F4439">
        <v>2</v>
      </c>
      <c r="G4439">
        <f t="shared" si="278"/>
        <v>3</v>
      </c>
      <c r="H4439">
        <v>3</v>
      </c>
      <c r="I4439">
        <f t="shared" si="279"/>
        <v>4</v>
      </c>
      <c r="J4439">
        <v>10.617000000000001</v>
      </c>
    </row>
    <row r="4440" spans="1:10" x14ac:dyDescent="0.25">
      <c r="A4440" s="1">
        <v>42920.32303240741</v>
      </c>
      <c r="B4440">
        <v>2</v>
      </c>
      <c r="C4440">
        <f t="shared" si="276"/>
        <v>3</v>
      </c>
      <c r="D4440">
        <v>5</v>
      </c>
      <c r="E4440">
        <f t="shared" si="277"/>
        <v>6</v>
      </c>
      <c r="F4440">
        <v>3</v>
      </c>
      <c r="G4440">
        <f t="shared" si="278"/>
        <v>4</v>
      </c>
      <c r="H4440">
        <v>4</v>
      </c>
      <c r="I4440">
        <f t="shared" si="279"/>
        <v>5</v>
      </c>
      <c r="J4440">
        <v>20518.5</v>
      </c>
    </row>
    <row r="4441" spans="1:10" x14ac:dyDescent="0.25">
      <c r="A4441" s="1">
        <v>42920.323078703703</v>
      </c>
      <c r="B4441">
        <v>6</v>
      </c>
      <c r="C4441">
        <f t="shared" si="276"/>
        <v>7</v>
      </c>
      <c r="D4441">
        <v>9</v>
      </c>
      <c r="E4441">
        <f t="shared" si="277"/>
        <v>10</v>
      </c>
      <c r="F4441">
        <v>7</v>
      </c>
      <c r="G4441">
        <f t="shared" si="278"/>
        <v>8</v>
      </c>
      <c r="H4441">
        <v>8</v>
      </c>
      <c r="I4441">
        <f t="shared" si="279"/>
        <v>9</v>
      </c>
      <c r="J4441">
        <v>25176.1</v>
      </c>
    </row>
    <row r="4442" spans="1:10" x14ac:dyDescent="0.25">
      <c r="A4442" s="1">
        <v>42920.323113425926</v>
      </c>
      <c r="B4442">
        <v>7</v>
      </c>
      <c r="C4442">
        <f t="shared" si="276"/>
        <v>8</v>
      </c>
      <c r="D4442">
        <v>10</v>
      </c>
      <c r="E4442">
        <f t="shared" si="277"/>
        <v>11</v>
      </c>
      <c r="F4442">
        <v>8</v>
      </c>
      <c r="G4442">
        <f t="shared" si="278"/>
        <v>9</v>
      </c>
      <c r="H4442">
        <v>9</v>
      </c>
      <c r="I4442">
        <f t="shared" si="279"/>
        <v>10</v>
      </c>
      <c r="J4442">
        <v>78.8065</v>
      </c>
    </row>
    <row r="4443" spans="1:10" x14ac:dyDescent="0.25">
      <c r="A4443" s="1">
        <v>42920.323159722226</v>
      </c>
      <c r="B4443">
        <v>8</v>
      </c>
      <c r="C4443">
        <f t="shared" si="276"/>
        <v>9</v>
      </c>
      <c r="D4443">
        <v>11</v>
      </c>
      <c r="E4443">
        <f t="shared" si="277"/>
        <v>12</v>
      </c>
      <c r="F4443">
        <v>9</v>
      </c>
      <c r="G4443">
        <f t="shared" si="278"/>
        <v>10</v>
      </c>
      <c r="H4443">
        <v>10</v>
      </c>
      <c r="I4443">
        <f t="shared" si="279"/>
        <v>11</v>
      </c>
      <c r="J4443">
        <v>46660.5</v>
      </c>
    </row>
    <row r="4444" spans="1:10" x14ac:dyDescent="0.25">
      <c r="A4444" s="1">
        <v>42920.323240740741</v>
      </c>
      <c r="B4444">
        <v>13</v>
      </c>
      <c r="C4444">
        <f t="shared" si="276"/>
        <v>14</v>
      </c>
      <c r="D4444">
        <v>16</v>
      </c>
      <c r="E4444">
        <f t="shared" si="277"/>
        <v>17</v>
      </c>
      <c r="F4444">
        <v>14</v>
      </c>
      <c r="G4444">
        <f t="shared" si="278"/>
        <v>15</v>
      </c>
      <c r="H4444">
        <v>15</v>
      </c>
      <c r="I4444">
        <f t="shared" si="279"/>
        <v>16</v>
      </c>
      <c r="J4444">
        <v>42774.2</v>
      </c>
    </row>
    <row r="4445" spans="1:10" x14ac:dyDescent="0.25">
      <c r="A4445" s="1">
        <v>42920.323287037034</v>
      </c>
      <c r="B4445">
        <v>14</v>
      </c>
      <c r="C4445">
        <f t="shared" si="276"/>
        <v>15</v>
      </c>
      <c r="D4445">
        <v>17</v>
      </c>
      <c r="E4445">
        <f t="shared" si="277"/>
        <v>18</v>
      </c>
      <c r="F4445">
        <v>15</v>
      </c>
      <c r="G4445">
        <f t="shared" si="278"/>
        <v>16</v>
      </c>
      <c r="H4445">
        <v>16</v>
      </c>
      <c r="I4445">
        <f t="shared" si="279"/>
        <v>17</v>
      </c>
      <c r="J4445">
        <v>8.34705E-3</v>
      </c>
    </row>
    <row r="4446" spans="1:10" x14ac:dyDescent="0.25">
      <c r="A4446" s="1">
        <v>42920.323321759257</v>
      </c>
      <c r="B4446">
        <v>18</v>
      </c>
      <c r="C4446">
        <f t="shared" si="276"/>
        <v>19</v>
      </c>
      <c r="D4446">
        <v>21</v>
      </c>
      <c r="E4446">
        <f t="shared" si="277"/>
        <v>22</v>
      </c>
      <c r="F4446">
        <v>19</v>
      </c>
      <c r="G4446">
        <f t="shared" si="278"/>
        <v>20</v>
      </c>
      <c r="H4446">
        <v>20</v>
      </c>
      <c r="I4446">
        <f t="shared" si="279"/>
        <v>21</v>
      </c>
      <c r="J4446">
        <v>2435.88</v>
      </c>
    </row>
    <row r="4447" spans="1:10" x14ac:dyDescent="0.25">
      <c r="A4447" s="1">
        <v>42920.32340277778</v>
      </c>
      <c r="B4447">
        <v>20</v>
      </c>
      <c r="C4447">
        <f t="shared" si="276"/>
        <v>21</v>
      </c>
      <c r="D4447">
        <v>23</v>
      </c>
      <c r="E4447">
        <f t="shared" si="277"/>
        <v>24</v>
      </c>
      <c r="F4447">
        <v>21</v>
      </c>
      <c r="G4447">
        <f t="shared" si="278"/>
        <v>22</v>
      </c>
      <c r="H4447">
        <v>22</v>
      </c>
      <c r="I4447">
        <f t="shared" si="279"/>
        <v>23</v>
      </c>
      <c r="J4447">
        <v>16272.2</v>
      </c>
    </row>
    <row r="4448" spans="1:10" x14ac:dyDescent="0.25">
      <c r="A4448" s="1">
        <v>42920.323437500003</v>
      </c>
      <c r="B4448">
        <v>24</v>
      </c>
      <c r="C4448">
        <f t="shared" si="276"/>
        <v>25</v>
      </c>
      <c r="D4448">
        <v>27</v>
      </c>
      <c r="E4448">
        <f t="shared" si="277"/>
        <v>28</v>
      </c>
      <c r="F4448">
        <v>25</v>
      </c>
      <c r="G4448">
        <f t="shared" si="278"/>
        <v>26</v>
      </c>
      <c r="H4448">
        <v>26</v>
      </c>
      <c r="I4448">
        <f t="shared" si="279"/>
        <v>27</v>
      </c>
      <c r="J4448">
        <v>313.31400000000002</v>
      </c>
    </row>
    <row r="4449" spans="1:10" x14ac:dyDescent="0.25">
      <c r="A4449" s="1">
        <v>42920.323483796295</v>
      </c>
      <c r="B4449">
        <v>25</v>
      </c>
      <c r="C4449">
        <f t="shared" si="276"/>
        <v>26</v>
      </c>
      <c r="D4449">
        <v>28</v>
      </c>
      <c r="E4449">
        <f t="shared" si="277"/>
        <v>29</v>
      </c>
      <c r="F4449">
        <v>26</v>
      </c>
      <c r="G4449">
        <f t="shared" si="278"/>
        <v>27</v>
      </c>
      <c r="H4449">
        <v>27</v>
      </c>
      <c r="I4449">
        <f t="shared" si="279"/>
        <v>28</v>
      </c>
      <c r="J4449">
        <v>74.978700000000003</v>
      </c>
    </row>
  </sheetData>
  <autoFilter ref="A1:AK1">
    <sortState ref="A2:AG4449">
      <sortCondition ref="A1"/>
    </sortState>
  </autoFilter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461"/>
  <sheetViews>
    <sheetView topLeftCell="A4415" workbookViewId="0">
      <selection activeCell="H4427" sqref="A1:P4461"/>
    </sheetView>
  </sheetViews>
  <sheetFormatPr baseColWidth="10" defaultRowHeight="15" x14ac:dyDescent="0.25"/>
  <cols>
    <col min="1" max="1" width="12.140625" style="2" bestFit="1" customWidth="1"/>
    <col min="2" max="2" width="3.28515625" bestFit="1" customWidth="1"/>
    <col min="3" max="3" width="3.140625" bestFit="1" customWidth="1"/>
    <col min="4" max="4" width="3.7109375" bestFit="1" customWidth="1"/>
    <col min="5" max="5" width="3.42578125" bestFit="1" customWidth="1"/>
    <col min="6" max="6" width="11" bestFit="1" customWidth="1"/>
    <col min="7" max="7" width="11.42578125" style="3"/>
    <col min="8" max="8" width="11.42578125" style="4"/>
    <col min="9" max="9" width="11.42578125" style="3"/>
    <col min="10" max="10" width="11.42578125" style="4"/>
    <col min="13" max="13" width="11.42578125" style="3"/>
    <col min="14" max="14" width="11.42578125" style="4"/>
    <col min="15" max="15" width="11.42578125" style="3"/>
    <col min="16" max="16" width="11.42578125" style="4"/>
  </cols>
  <sheetData>
    <row r="1" spans="1:16" s="6" customFormat="1" ht="15.75" thickBot="1" x14ac:dyDescent="0.3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12</v>
      </c>
      <c r="G1" s="7" t="s">
        <v>6</v>
      </c>
      <c r="H1" s="8"/>
      <c r="I1" s="7" t="s">
        <v>7</v>
      </c>
      <c r="J1" s="8"/>
      <c r="K1" s="6" t="s">
        <v>8</v>
      </c>
      <c r="M1" s="7" t="s">
        <v>9</v>
      </c>
      <c r="N1" s="8"/>
      <c r="O1" s="7" t="s">
        <v>10</v>
      </c>
      <c r="P1" s="8"/>
    </row>
    <row r="2" spans="1:16" x14ac:dyDescent="0.25">
      <c r="A2" s="2">
        <v>42915.406342592592</v>
      </c>
      <c r="B2">
        <v>1</v>
      </c>
      <c r="C2">
        <v>4</v>
      </c>
      <c r="D2">
        <v>2</v>
      </c>
      <c r="E2">
        <v>3</v>
      </c>
      <c r="F2">
        <v>11.514012473630277</v>
      </c>
      <c r="G2" s="3">
        <f>IF(OR($B2=1,$B2=2,$B2=3),$F2,"")</f>
        <v>11.514012473630277</v>
      </c>
      <c r="I2" s="3" t="str">
        <f>IF(OR($B2=7,$B2=8,$B2=9),$F2,"")</f>
        <v/>
      </c>
      <c r="K2" t="str">
        <f>IF(OR($B2=13,$B2=14,$B2=15),$F2,"")</f>
        <v/>
      </c>
      <c r="M2" s="3" t="str">
        <f>IF(OR($B2=19,$B2=20,$B2=21),$F2,"")</f>
        <v/>
      </c>
      <c r="O2" s="3" t="str">
        <f>IF(OR($B2=25,$B2=26,$B2=27),$F2,"")</f>
        <v/>
      </c>
    </row>
    <row r="3" spans="1:16" x14ac:dyDescent="0.25">
      <c r="A3" s="2">
        <v>42915.406377314815</v>
      </c>
      <c r="B3">
        <v>2</v>
      </c>
      <c r="C3">
        <v>5</v>
      </c>
      <c r="D3">
        <v>3</v>
      </c>
      <c r="E3">
        <v>4</v>
      </c>
      <c r="F3">
        <v>13.023968717095757</v>
      </c>
      <c r="G3" s="3">
        <f>IF(OR($B3=1,$B3=2,$B3=3),$F3,"")</f>
        <v>13.023968717095757</v>
      </c>
      <c r="H3" s="4">
        <f>IF(AND(B2=1,B3=2,B4=3),AVERAGE(G2:G4),"")</f>
        <v>123.05831214653624</v>
      </c>
      <c r="I3" s="3" t="str">
        <f>IF(OR($B3=7,$B3=8,$B3=9),$F3,"")</f>
        <v/>
      </c>
      <c r="K3" t="str">
        <f>IF(OR($B3=13,$B3=14,$B3=15),$F3,"")</f>
        <v/>
      </c>
      <c r="M3" s="3" t="str">
        <f>IF(OR($B3=19,$B3=20,$B3=21),$F3,"")</f>
        <v/>
      </c>
      <c r="O3" s="3" t="str">
        <f>IF(OR($B3=25,$B3=26,$B3=27),$F3,"")</f>
        <v/>
      </c>
    </row>
    <row r="4" spans="1:16" x14ac:dyDescent="0.25">
      <c r="A4" s="2">
        <v>42915.406412037039</v>
      </c>
      <c r="B4">
        <v>3</v>
      </c>
      <c r="C4">
        <v>6</v>
      </c>
      <c r="D4">
        <v>4</v>
      </c>
      <c r="E4">
        <v>5</v>
      </c>
      <c r="F4">
        <v>344.63695524888266</v>
      </c>
      <c r="G4" s="3">
        <f>IF(OR($B4=1,$B4=2,$B4=3),$F4,"")</f>
        <v>344.63695524888266</v>
      </c>
      <c r="H4" s="4" t="str">
        <f>IF(AND(B3=1,B4=2,B5=3),AVERAGE(G3:G5),"")</f>
        <v/>
      </c>
      <c r="I4" s="3" t="str">
        <f>IF(OR($B4=7,$B4=8,$B4=9),$F4,"")</f>
        <v/>
      </c>
      <c r="K4" t="str">
        <f>IF(OR($B4=13,$B4=14,$B4=15),$F4,"")</f>
        <v/>
      </c>
      <c r="M4" s="3" t="str">
        <f>IF(OR($B4=19,$B4=20,$B4=21),$F4,"")</f>
        <v/>
      </c>
      <c r="O4" s="3" t="str">
        <f>IF(OR($B4=25,$B4=26,$B4=27),$F4,"")</f>
        <v/>
      </c>
    </row>
    <row r="5" spans="1:16" x14ac:dyDescent="0.25">
      <c r="A5" s="2">
        <v>42915.406458333331</v>
      </c>
      <c r="B5">
        <v>7</v>
      </c>
      <c r="C5">
        <v>10</v>
      </c>
      <c r="D5">
        <v>8</v>
      </c>
      <c r="E5">
        <v>9</v>
      </c>
      <c r="F5">
        <v>13.377388465846646</v>
      </c>
      <c r="G5" s="3" t="str">
        <f>IF(OR($B5=1,$B5=2,$B5=3),$F5,"")</f>
        <v/>
      </c>
      <c r="H5" s="4" t="str">
        <f>IF(AND(B4=1,B5=2,B6=3),AVERAGE(G4:G6),"")</f>
        <v/>
      </c>
      <c r="I5" s="3">
        <f>IF(OR($B5=7,$B5=8,$B5=9),$F5,"")</f>
        <v>13.377388465846646</v>
      </c>
      <c r="K5" t="str">
        <f>IF(OR($B5=13,$B5=14,$B5=15),$F5,"")</f>
        <v/>
      </c>
      <c r="M5" s="3" t="str">
        <f>IF(OR($B5=19,$B5=20,$B5=21),$F5,"")</f>
        <v/>
      </c>
      <c r="O5" s="3" t="str">
        <f>IF(OR($B5=25,$B5=26,$B5=27),$F5,"")</f>
        <v/>
      </c>
    </row>
    <row r="6" spans="1:16" x14ac:dyDescent="0.25">
      <c r="A6" s="2">
        <v>42915.406493055554</v>
      </c>
      <c r="B6">
        <v>8</v>
      </c>
      <c r="C6">
        <v>11</v>
      </c>
      <c r="D6">
        <v>9</v>
      </c>
      <c r="E6">
        <v>10</v>
      </c>
      <c r="F6">
        <v>10.702360020426779</v>
      </c>
      <c r="G6" s="3" t="str">
        <f>IF(OR($B6=1,$B6=2,$B6=3),$F6,"")</f>
        <v/>
      </c>
      <c r="H6" s="4" t="str">
        <f>IF(AND(B5=1,B6=2,B7=3),AVERAGE(G5:G7),"")</f>
        <v/>
      </c>
      <c r="I6" s="3">
        <f>IF(OR($B6=7,$B6=8,$B6=9),$F6,"")</f>
        <v>10.702360020426779</v>
      </c>
      <c r="J6" s="4">
        <f>IF(AND(B5=7,B6=8,B7=9),AVERAGE(I5:I7),"")</f>
        <v>165.28287773513435</v>
      </c>
      <c r="K6" t="str">
        <f>IF(OR($B6=13,$B6=14,$B6=15),$F6,"")</f>
        <v/>
      </c>
      <c r="M6" s="3" t="str">
        <f>IF(OR($B6=19,$B6=20,$B6=21),$F6,"")</f>
        <v/>
      </c>
      <c r="O6" s="3" t="str">
        <f>IF(OR($B6=25,$B6=26,$B6=27),$F6,"")</f>
        <v/>
      </c>
    </row>
    <row r="7" spans="1:16" x14ac:dyDescent="0.25">
      <c r="A7" s="2">
        <v>42915.406527777777</v>
      </c>
      <c r="B7">
        <v>9</v>
      </c>
      <c r="C7">
        <v>12</v>
      </c>
      <c r="D7">
        <v>10</v>
      </c>
      <c r="E7">
        <v>11</v>
      </c>
      <c r="F7">
        <v>471.76888471912957</v>
      </c>
      <c r="G7" s="3" t="str">
        <f>IF(OR($B7=1,$B7=2,$B7=3),$F7,"")</f>
        <v/>
      </c>
      <c r="H7" s="4" t="str">
        <f>IF(AND(B6=1,B7=2,B8=3),AVERAGE(G6:G8),"")</f>
        <v/>
      </c>
      <c r="I7" s="3">
        <f>IF(OR($B7=7,$B7=8,$B7=9),$F7,"")</f>
        <v>471.76888471912957</v>
      </c>
      <c r="J7" s="4" t="str">
        <f>IF(AND(B6=7,B7=8,B8=9),AVERAGE(I6:I8),"")</f>
        <v/>
      </c>
      <c r="K7" t="str">
        <f>IF(OR($B7=13,$B7=14,$B7=15),$F7,"")</f>
        <v/>
      </c>
      <c r="M7" s="3" t="str">
        <f>IF(OR($B7=19,$B7=20,$B7=21),$F7,"")</f>
        <v/>
      </c>
      <c r="O7" s="3" t="str">
        <f>IF(OR($B7=25,$B7=26,$B7=27),$F7,"")</f>
        <v/>
      </c>
    </row>
    <row r="8" spans="1:16" x14ac:dyDescent="0.25">
      <c r="A8" s="2">
        <v>42915.406574074077</v>
      </c>
      <c r="B8">
        <v>13</v>
      </c>
      <c r="C8">
        <v>16</v>
      </c>
      <c r="D8">
        <v>14</v>
      </c>
      <c r="E8">
        <v>15</v>
      </c>
      <c r="F8">
        <v>8.5427224161989361</v>
      </c>
      <c r="G8" s="3" t="str">
        <f>IF(OR($B8=1,$B8=2,$B8=3),$F8,"")</f>
        <v/>
      </c>
      <c r="H8" s="4" t="str">
        <f>IF(AND(B7=1,B8=2,B9=3),AVERAGE(G7:G9),"")</f>
        <v/>
      </c>
      <c r="I8" s="3" t="str">
        <f>IF(OR($B8=7,$B8=8,$B8=9),$F8,"")</f>
        <v/>
      </c>
      <c r="J8" s="4" t="str">
        <f>IF(AND(B7=7,B8=8,B9=9),AVERAGE(I7:I9),"")</f>
        <v/>
      </c>
      <c r="K8">
        <f>IF(OR($B8=13,$B8=14,$B8=15),$F8,"")</f>
        <v>8.5427224161989361</v>
      </c>
      <c r="M8" s="3" t="str">
        <f>IF(OR($B8=19,$B8=20,$B8=21),$F8,"")</f>
        <v/>
      </c>
      <c r="O8" s="3" t="str">
        <f>IF(OR($B8=25,$B8=26,$B8=27),$F8,"")</f>
        <v/>
      </c>
    </row>
    <row r="9" spans="1:16" x14ac:dyDescent="0.25">
      <c r="A9" s="2">
        <v>42915.406608796293</v>
      </c>
      <c r="B9">
        <v>14</v>
      </c>
      <c r="C9">
        <v>17</v>
      </c>
      <c r="D9">
        <v>15</v>
      </c>
      <c r="E9">
        <v>16</v>
      </c>
      <c r="F9">
        <v>13.67323538762785</v>
      </c>
      <c r="G9" s="3" t="str">
        <f>IF(OR($B9=1,$B9=2,$B9=3),$F9,"")</f>
        <v/>
      </c>
      <c r="H9" s="4" t="str">
        <f>IF(AND(B8=1,B9=2,B10=3),AVERAGE(G8:G10),"")</f>
        <v/>
      </c>
      <c r="I9" s="3" t="str">
        <f>IF(OR($B9=7,$B9=8,$B9=9),$F9,"")</f>
        <v/>
      </c>
      <c r="J9" s="4" t="str">
        <f>IF(AND(B8=7,B9=8,B10=9),AVERAGE(I8:I10),"")</f>
        <v/>
      </c>
      <c r="K9">
        <f>IF(OR($B9=13,$B9=14,$B9=15),$F9,"")</f>
        <v>13.67323538762785</v>
      </c>
      <c r="L9" s="4">
        <f>IF(AND(B8=13,B9=14,B10=15),AVERAGE(K8:K10),"")</f>
        <v>85.865747561330878</v>
      </c>
      <c r="M9" s="3" t="str">
        <f>IF(OR($B9=19,$B9=20,$B9=21),$F9,"")</f>
        <v/>
      </c>
      <c r="O9" s="3" t="str">
        <f>IF(OR($B9=25,$B9=26,$B9=27),$F9,"")</f>
        <v/>
      </c>
    </row>
    <row r="10" spans="1:16" x14ac:dyDescent="0.25">
      <c r="A10" s="2">
        <v>42915.406643518516</v>
      </c>
      <c r="B10">
        <v>15</v>
      </c>
      <c r="C10">
        <v>18</v>
      </c>
      <c r="D10">
        <v>16</v>
      </c>
      <c r="E10">
        <v>17</v>
      </c>
      <c r="F10">
        <v>235.38128488016588</v>
      </c>
      <c r="G10" s="3" t="str">
        <f>IF(OR($B10=1,$B10=2,$B10=3),$F10,"")</f>
        <v/>
      </c>
      <c r="H10" s="4" t="str">
        <f>IF(AND(B9=1,B10=2,B11=3),AVERAGE(G9:G11),"")</f>
        <v/>
      </c>
      <c r="I10" s="3" t="str">
        <f>IF(OR($B10=7,$B10=8,$B10=9),$F10,"")</f>
        <v/>
      </c>
      <c r="J10" s="4" t="str">
        <f>IF(AND(B9=7,B10=8,B11=9),AVERAGE(I9:I11),"")</f>
        <v/>
      </c>
      <c r="K10">
        <f>IF(OR($B10=13,$B10=14,$B10=15),$F10,"")</f>
        <v>235.38128488016588</v>
      </c>
      <c r="L10" s="4" t="str">
        <f>IF(AND(B9=13,B10=14,B11=15),AVERAGE(K9:K11),"")</f>
        <v/>
      </c>
      <c r="M10" s="3" t="str">
        <f>IF(OR($B10=19,$B10=20,$B10=21),$F10,"")</f>
        <v/>
      </c>
      <c r="O10" s="3" t="str">
        <f>IF(OR($B10=25,$B10=26,$B10=27),$F10,"")</f>
        <v/>
      </c>
    </row>
    <row r="11" spans="1:16" x14ac:dyDescent="0.25">
      <c r="A11" s="2">
        <v>42915.406689814816</v>
      </c>
      <c r="B11">
        <v>19</v>
      </c>
      <c r="C11">
        <v>22</v>
      </c>
      <c r="D11">
        <v>20</v>
      </c>
      <c r="E11">
        <v>21</v>
      </c>
      <c r="F11">
        <v>461.49147851217595</v>
      </c>
      <c r="G11" s="3" t="str">
        <f>IF(OR($B11=1,$B11=2,$B11=3),$F11,"")</f>
        <v/>
      </c>
      <c r="H11" s="4" t="str">
        <f>IF(AND(B10=1,B11=2,B12=3),AVERAGE(G10:G12),"")</f>
        <v/>
      </c>
      <c r="I11" s="3" t="str">
        <f>IF(OR($B11=7,$B11=8,$B11=9),$F11,"")</f>
        <v/>
      </c>
      <c r="J11" s="4" t="str">
        <f>IF(AND(B10=7,B11=8,B12=9),AVERAGE(I10:I12),"")</f>
        <v/>
      </c>
      <c r="K11" t="str">
        <f>IF(OR($B11=13,$B11=14,$B11=15),$F11,"")</f>
        <v/>
      </c>
      <c r="L11" s="4" t="str">
        <f>IF(AND(B10=13,B11=14,B12=15),AVERAGE(K10:K12),"")</f>
        <v/>
      </c>
      <c r="M11" s="3">
        <f>IF(OR($B11=19,$B11=20,$B11=21),$F11,"")</f>
        <v>461.49147851217595</v>
      </c>
      <c r="O11" s="3" t="str">
        <f>IF(OR($B11=25,$B11=26,$B11=27),$F11,"")</f>
        <v/>
      </c>
    </row>
    <row r="12" spans="1:16" x14ac:dyDescent="0.25">
      <c r="A12" s="2">
        <v>42915.406724537039</v>
      </c>
      <c r="B12">
        <v>20</v>
      </c>
      <c r="C12">
        <v>23</v>
      </c>
      <c r="D12">
        <v>21</v>
      </c>
      <c r="E12">
        <v>22</v>
      </c>
      <c r="F12">
        <v>9.5720181252578254</v>
      </c>
      <c r="G12" s="3" t="str">
        <f>IF(OR($B12=1,$B12=2,$B12=3),$F12,"")</f>
        <v/>
      </c>
      <c r="H12" s="4" t="str">
        <f>IF(AND(B11=1,B12=2,B13=3),AVERAGE(G11:G13),"")</f>
        <v/>
      </c>
      <c r="I12" s="3" t="str">
        <f>IF(OR($B12=7,$B12=8,$B12=9),$F12,"")</f>
        <v/>
      </c>
      <c r="J12" s="4" t="str">
        <f>IF(AND(B11=7,B12=8,B13=9),AVERAGE(I11:I13),"")</f>
        <v/>
      </c>
      <c r="K12" t="str">
        <f>IF(OR($B12=13,$B12=14,$B12=15),$F12,"")</f>
        <v/>
      </c>
      <c r="L12" s="4" t="str">
        <f>IF(AND(B11=13,B12=14,B13=15),AVERAGE(K11:K13),"")</f>
        <v/>
      </c>
      <c r="M12" s="3">
        <f>IF(OR($B12=19,$B12=20,$B12=21),$F12,"")</f>
        <v>9.5720181252578254</v>
      </c>
      <c r="N12" s="4">
        <f>IF(AND(B11=19,B12=20,B13=21),AVERAGE(M11:M13),"")</f>
        <v>159.18938493397116</v>
      </c>
      <c r="O12" s="3" t="str">
        <f>IF(OR($B12=25,$B12=26,$B12=27),$F12,"")</f>
        <v/>
      </c>
    </row>
    <row r="13" spans="1:16" x14ac:dyDescent="0.25">
      <c r="A13" s="2">
        <v>42915.406759259262</v>
      </c>
      <c r="B13">
        <v>21</v>
      </c>
      <c r="C13">
        <v>24</v>
      </c>
      <c r="D13">
        <v>22</v>
      </c>
      <c r="E13">
        <v>23</v>
      </c>
      <c r="F13">
        <v>6.5046581644797064</v>
      </c>
      <c r="G13" s="3" t="str">
        <f>IF(OR($B13=1,$B13=2,$B13=3),$F13,"")</f>
        <v/>
      </c>
      <c r="H13" s="4" t="str">
        <f>IF(AND(B12=1,B13=2,B14=3),AVERAGE(G12:G14),"")</f>
        <v/>
      </c>
      <c r="I13" s="3" t="str">
        <f>IF(OR($B13=7,$B13=8,$B13=9),$F13,"")</f>
        <v/>
      </c>
      <c r="J13" s="4" t="str">
        <f>IF(AND(B12=7,B13=8,B14=9),AVERAGE(I12:I14),"")</f>
        <v/>
      </c>
      <c r="K13" t="str">
        <f>IF(OR($B13=13,$B13=14,$B13=15),$F13,"")</f>
        <v/>
      </c>
      <c r="L13" s="4" t="str">
        <f>IF(AND(B12=13,B13=14,B14=15),AVERAGE(K12:K14),"")</f>
        <v/>
      </c>
      <c r="M13" s="3">
        <f>IF(OR($B13=19,$B13=20,$B13=21),$F13,"")</f>
        <v>6.5046581644797064</v>
      </c>
      <c r="N13" s="4" t="str">
        <f>IF(AND(B12=19,B13=20,B14=21),AVERAGE(M12:M14),"")</f>
        <v/>
      </c>
      <c r="O13" s="3" t="str">
        <f>IF(OR($B13=25,$B13=26,$B13=27),$F13,"")</f>
        <v/>
      </c>
    </row>
    <row r="14" spans="1:16" x14ac:dyDescent="0.25">
      <c r="A14" s="2">
        <v>42915.406805555554</v>
      </c>
      <c r="B14">
        <v>25</v>
      </c>
      <c r="C14">
        <v>28</v>
      </c>
      <c r="D14">
        <v>26</v>
      </c>
      <c r="E14">
        <v>27</v>
      </c>
      <c r="F14">
        <v>160.20105630824341</v>
      </c>
      <c r="G14" s="3" t="str">
        <f>IF(OR($B14=1,$B14=2,$B14=3),$F14,"")</f>
        <v/>
      </c>
      <c r="H14" s="4" t="str">
        <f>IF(AND(B13=1,B14=2,B15=3),AVERAGE(G13:G15),"")</f>
        <v/>
      </c>
      <c r="I14" s="3" t="str">
        <f>IF(OR($B14=7,$B14=8,$B14=9),$F14,"")</f>
        <v/>
      </c>
      <c r="J14" s="4" t="str">
        <f>IF(AND(B13=7,B14=8,B15=9),AVERAGE(I13:I15),"")</f>
        <v/>
      </c>
      <c r="K14" t="str">
        <f>IF(OR($B14=13,$B14=14,$B14=15),$F14,"")</f>
        <v/>
      </c>
      <c r="L14" s="4" t="str">
        <f>IF(AND(B13=13,B14=14,B15=15),AVERAGE(K13:K15),"")</f>
        <v/>
      </c>
      <c r="M14" s="3" t="str">
        <f>IF(OR($B14=19,$B14=20,$B14=21),$F14,"")</f>
        <v/>
      </c>
      <c r="N14" s="4" t="str">
        <f>IF(AND(B13=19,B14=20,B15=21),AVERAGE(M13:M15),"")</f>
        <v/>
      </c>
      <c r="O14" s="3">
        <f>IF(OR($B14=25,$B14=26,$B14=27),$F14,"")</f>
        <v>160.20105630824341</v>
      </c>
    </row>
    <row r="15" spans="1:16" x14ac:dyDescent="0.25">
      <c r="A15" s="2">
        <v>42915.406840277778</v>
      </c>
      <c r="B15">
        <v>26</v>
      </c>
      <c r="C15">
        <v>29</v>
      </c>
      <c r="D15">
        <v>27</v>
      </c>
      <c r="E15">
        <v>28</v>
      </c>
      <c r="F15">
        <v>200.92260019556005</v>
      </c>
      <c r="G15" s="3" t="str">
        <f>IF(OR($B15=1,$B15=2,$B15=3),$F15,"")</f>
        <v/>
      </c>
      <c r="H15" s="4" t="str">
        <f>IF(AND(B14=1,B15=2,B16=3),AVERAGE(G14:G16),"")</f>
        <v/>
      </c>
      <c r="I15" s="3" t="str">
        <f>IF(OR($B15=7,$B15=8,$B15=9),$F15,"")</f>
        <v/>
      </c>
      <c r="J15" s="4" t="str">
        <f>IF(AND(B14=7,B15=8,B16=9),AVERAGE(I14:I16),"")</f>
        <v/>
      </c>
      <c r="K15" t="str">
        <f>IF(OR($B15=13,$B15=14,$B15=15),$F15,"")</f>
        <v/>
      </c>
      <c r="L15" s="4" t="str">
        <f>IF(AND(B14=13,B15=14,B16=15),AVERAGE(K14:K16),"")</f>
        <v/>
      </c>
      <c r="M15" s="3" t="str">
        <f>IF(OR($B15=19,$B15=20,$B15=21),$F15,"")</f>
        <v/>
      </c>
      <c r="N15" s="4" t="str">
        <f>IF(AND(B14=19,B15=20,B16=21),AVERAGE(M14:M16),"")</f>
        <v/>
      </c>
      <c r="O15" s="3">
        <f>IF(OR($B15=25,$B15=26,$B15=27),$F15,"")</f>
        <v>200.92260019556005</v>
      </c>
      <c r="P15" s="4">
        <f>IF(AND(B14=25,B15=26,B16=27),AVERAGE(O14:O16),"")</f>
        <v>176.70549708968147</v>
      </c>
    </row>
    <row r="16" spans="1:16" x14ac:dyDescent="0.25">
      <c r="A16" s="2">
        <v>42915.406886574077</v>
      </c>
      <c r="B16">
        <v>27</v>
      </c>
      <c r="C16">
        <v>30</v>
      </c>
      <c r="D16">
        <v>28</v>
      </c>
      <c r="E16">
        <v>29</v>
      </c>
      <c r="F16">
        <v>168.99283476524099</v>
      </c>
      <c r="G16" s="3" t="str">
        <f>IF(OR($B16=1,$B16=2,$B16=3),$F16,"")</f>
        <v/>
      </c>
      <c r="H16" s="4" t="str">
        <f>IF(AND(B15=1,B16=2,B17=3),AVERAGE(G15:G17),"")</f>
        <v/>
      </c>
      <c r="I16" s="3" t="str">
        <f>IF(OR($B16=7,$B16=8,$B16=9),$F16,"")</f>
        <v/>
      </c>
      <c r="J16" s="4" t="str">
        <f>IF(AND(B15=7,B16=8,B17=9),AVERAGE(I15:I17),"")</f>
        <v/>
      </c>
      <c r="K16" t="str">
        <f>IF(OR($B16=13,$B16=14,$B16=15),$F16,"")</f>
        <v/>
      </c>
      <c r="L16" s="4" t="str">
        <f>IF(AND(B15=13,B16=14,B17=15),AVERAGE(K15:K17),"")</f>
        <v/>
      </c>
      <c r="M16" s="3" t="str">
        <f>IF(OR($B16=19,$B16=20,$B16=21),$F16,"")</f>
        <v/>
      </c>
      <c r="N16" s="4" t="str">
        <f>IF(AND(B15=19,B16=20,B17=21),AVERAGE(M15:M17),"")</f>
        <v/>
      </c>
      <c r="O16" s="3">
        <f>IF(OR($B16=25,$B16=26,$B16=27),$F16,"")</f>
        <v>168.99283476524099</v>
      </c>
      <c r="P16" s="4" t="str">
        <f>IF(AND(B15=25,B16=26,B17=27),AVERAGE(O15:O17),"")</f>
        <v/>
      </c>
    </row>
    <row r="17" spans="1:16" x14ac:dyDescent="0.25">
      <c r="A17" s="2">
        <v>42915.420185185183</v>
      </c>
      <c r="B17">
        <v>1</v>
      </c>
      <c r="C17">
        <v>4</v>
      </c>
      <c r="D17">
        <v>2</v>
      </c>
      <c r="E17">
        <v>3</v>
      </c>
      <c r="F17">
        <v>13.049472166257598</v>
      </c>
      <c r="G17" s="3">
        <f>IF(OR($B17=1,$B17=2,$B17=3),$F17,"")</f>
        <v>13.049472166257598</v>
      </c>
      <c r="H17" s="4" t="str">
        <f>IF(AND(B16=1,B17=2,B18=3),AVERAGE(G16:G18),"")</f>
        <v/>
      </c>
      <c r="I17" s="3" t="str">
        <f>IF(OR($B17=7,$B17=8,$B17=9),$F17,"")</f>
        <v/>
      </c>
      <c r="J17" s="4" t="str">
        <f>IF(AND(B16=7,B17=8,B18=9),AVERAGE(I16:I18),"")</f>
        <v/>
      </c>
      <c r="K17" t="str">
        <f>IF(OR($B17=13,$B17=14,$B17=15),$F17,"")</f>
        <v/>
      </c>
      <c r="L17" s="4" t="str">
        <f>IF(AND(B16=13,B17=14,B18=15),AVERAGE(K16:K18),"")</f>
        <v/>
      </c>
      <c r="M17" s="3" t="str">
        <f>IF(OR($B17=19,$B17=20,$B17=21),$F17,"")</f>
        <v/>
      </c>
      <c r="N17" s="4" t="str">
        <f>IF(AND(B16=19,B17=20,B18=21),AVERAGE(M16:M18),"")</f>
        <v/>
      </c>
      <c r="O17" s="3" t="str">
        <f>IF(OR($B17=25,$B17=26,$B17=27),$F17,"")</f>
        <v/>
      </c>
      <c r="P17" s="4" t="str">
        <f>IF(AND(B16=25,B17=26,B18=27),AVERAGE(O16:O18),"")</f>
        <v/>
      </c>
    </row>
    <row r="18" spans="1:16" x14ac:dyDescent="0.25">
      <c r="A18" s="2">
        <v>42915.420219907406</v>
      </c>
      <c r="B18">
        <v>2</v>
      </c>
      <c r="C18">
        <v>5</v>
      </c>
      <c r="D18">
        <v>3</v>
      </c>
      <c r="E18">
        <v>4</v>
      </c>
      <c r="F18">
        <v>15.548499166445401</v>
      </c>
      <c r="G18" s="3">
        <f>IF(OR($B18=1,$B18=2,$B18=3),$F18,"")</f>
        <v>15.548499166445401</v>
      </c>
      <c r="H18" s="4">
        <f>IF(AND(B17=1,B18=2,B19=3),AVERAGE(G17:G19),"")</f>
        <v>131.74186797260541</v>
      </c>
      <c r="I18" s="3" t="str">
        <f>IF(OR($B18=7,$B18=8,$B18=9),$F18,"")</f>
        <v/>
      </c>
      <c r="J18" s="4" t="str">
        <f>IF(AND(B17=7,B18=8,B19=9),AVERAGE(I17:I19),"")</f>
        <v/>
      </c>
      <c r="K18" t="str">
        <f>IF(OR($B18=13,$B18=14,$B18=15),$F18,"")</f>
        <v/>
      </c>
      <c r="L18" s="4" t="str">
        <f>IF(AND(B17=13,B18=14,B19=15),AVERAGE(K17:K19),"")</f>
        <v/>
      </c>
      <c r="M18" s="3" t="str">
        <f>IF(OR($B18=19,$B18=20,$B18=21),$F18,"")</f>
        <v/>
      </c>
      <c r="N18" s="4" t="str">
        <f>IF(AND(B17=19,B18=20,B19=21),AVERAGE(M17:M19),"")</f>
        <v/>
      </c>
      <c r="O18" s="3" t="str">
        <f>IF(OR($B18=25,$B18=26,$B18=27),$F18,"")</f>
        <v/>
      </c>
      <c r="P18" s="4" t="str">
        <f>IF(AND(B17=25,B18=26,B19=27),AVERAGE(O17:O19),"")</f>
        <v/>
      </c>
    </row>
    <row r="19" spans="1:16" x14ac:dyDescent="0.25">
      <c r="A19" s="2">
        <v>42915.420266203706</v>
      </c>
      <c r="B19">
        <v>3</v>
      </c>
      <c r="C19">
        <v>6</v>
      </c>
      <c r="D19">
        <v>4</v>
      </c>
      <c r="E19">
        <v>5</v>
      </c>
      <c r="F19">
        <v>366.62763258511319</v>
      </c>
      <c r="G19" s="3">
        <f>IF(OR($B19=1,$B19=2,$B19=3),$F19,"")</f>
        <v>366.62763258511319</v>
      </c>
      <c r="H19" s="4" t="str">
        <f>IF(AND(B18=1,B19=2,B20=3),AVERAGE(G18:G20),"")</f>
        <v/>
      </c>
      <c r="I19" s="3" t="str">
        <f>IF(OR($B19=7,$B19=8,$B19=9),$F19,"")</f>
        <v/>
      </c>
      <c r="J19" s="4" t="str">
        <f>IF(AND(B18=7,B19=8,B20=9),AVERAGE(I18:I20),"")</f>
        <v/>
      </c>
      <c r="K19" t="str">
        <f>IF(OR($B19=13,$B19=14,$B19=15),$F19,"")</f>
        <v/>
      </c>
      <c r="L19" s="4" t="str">
        <f>IF(AND(B18=13,B19=14,B20=15),AVERAGE(K18:K20),"")</f>
        <v/>
      </c>
      <c r="M19" s="3" t="str">
        <f>IF(OR($B19=19,$B19=20,$B19=21),$F19,"")</f>
        <v/>
      </c>
      <c r="N19" s="4" t="str">
        <f>IF(AND(B18=19,B19=20,B20=21),AVERAGE(M18:M20),"")</f>
        <v/>
      </c>
      <c r="O19" s="3" t="str">
        <f>IF(OR($B19=25,$B19=26,$B19=27),$F19,"")</f>
        <v/>
      </c>
      <c r="P19" s="4" t="str">
        <f>IF(AND(B18=25,B19=26,B20=27),AVERAGE(O18:O20),"")</f>
        <v/>
      </c>
    </row>
    <row r="20" spans="1:16" x14ac:dyDescent="0.25">
      <c r="A20" s="2">
        <v>42915.420300925929</v>
      </c>
      <c r="B20">
        <v>7</v>
      </c>
      <c r="C20">
        <v>10</v>
      </c>
      <c r="D20">
        <v>8</v>
      </c>
      <c r="E20">
        <v>9</v>
      </c>
      <c r="F20">
        <v>15.97766899725965</v>
      </c>
      <c r="G20" s="3" t="str">
        <f>IF(OR($B20=1,$B20=2,$B20=3),$F20,"")</f>
        <v/>
      </c>
      <c r="H20" s="4" t="str">
        <f>IF(AND(B19=1,B20=2,B21=3),AVERAGE(G19:G21),"")</f>
        <v/>
      </c>
      <c r="I20" s="3">
        <f>IF(OR($B20=7,$B20=8,$B20=9),$F20,"")</f>
        <v>15.97766899725965</v>
      </c>
      <c r="J20" s="4" t="str">
        <f>IF(AND(B19=7,B20=8,B21=9),AVERAGE(I19:I21),"")</f>
        <v/>
      </c>
      <c r="K20" t="str">
        <f>IF(OR($B20=13,$B20=14,$B20=15),$F20,"")</f>
        <v/>
      </c>
      <c r="L20" s="4" t="str">
        <f>IF(AND(B19=13,B20=14,B21=15),AVERAGE(K19:K21),"")</f>
        <v/>
      </c>
      <c r="M20" s="3" t="str">
        <f>IF(OR($B20=19,$B20=20,$B20=21),$F20,"")</f>
        <v/>
      </c>
      <c r="N20" s="4" t="str">
        <f>IF(AND(B19=19,B20=20,B21=21),AVERAGE(M19:M21),"")</f>
        <v/>
      </c>
      <c r="O20" s="3" t="str">
        <f>IF(OR($B20=25,$B20=26,$B20=27),$F20,"")</f>
        <v/>
      </c>
      <c r="P20" s="4" t="str">
        <f>IF(AND(B19=25,B20=26,B21=27),AVERAGE(O19:O21),"")</f>
        <v/>
      </c>
    </row>
    <row r="21" spans="1:16" x14ac:dyDescent="0.25">
      <c r="A21" s="2">
        <v>42915.420347222222</v>
      </c>
      <c r="B21">
        <v>8</v>
      </c>
      <c r="C21">
        <v>11</v>
      </c>
      <c r="D21">
        <v>9</v>
      </c>
      <c r="E21">
        <v>10</v>
      </c>
      <c r="F21">
        <v>8.8346988958309165</v>
      </c>
      <c r="G21" s="3" t="str">
        <f>IF(OR($B21=1,$B21=2,$B21=3),$F21,"")</f>
        <v/>
      </c>
      <c r="H21" s="4" t="str">
        <f>IF(AND(B20=1,B21=2,B22=3),AVERAGE(G20:G22),"")</f>
        <v/>
      </c>
      <c r="I21" s="3">
        <f>IF(OR($B21=7,$B21=8,$B21=9),$F21,"")</f>
        <v>8.8346988958309165</v>
      </c>
      <c r="J21" s="4">
        <f>IF(AND(B20=7,B21=8,B22=9),AVERAGE(I20:I22),"")</f>
        <v>171.52281378344949</v>
      </c>
      <c r="K21" t="str">
        <f>IF(OR($B21=13,$B21=14,$B21=15),$F21,"")</f>
        <v/>
      </c>
      <c r="L21" s="4" t="str">
        <f>IF(AND(B20=13,B21=14,B22=15),AVERAGE(K20:K22),"")</f>
        <v/>
      </c>
      <c r="M21" s="3" t="str">
        <f>IF(OR($B21=19,$B21=20,$B21=21),$F21,"")</f>
        <v/>
      </c>
      <c r="N21" s="4" t="str">
        <f>IF(AND(B20=19,B21=20,B22=21),AVERAGE(M20:M22),"")</f>
        <v/>
      </c>
      <c r="O21" s="3" t="str">
        <f>IF(OR($B21=25,$B21=26,$B21=27),$F21,"")</f>
        <v/>
      </c>
      <c r="P21" s="4" t="str">
        <f>IF(AND(B20=25,B21=26,B22=27),AVERAGE(O20:O22),"")</f>
        <v/>
      </c>
    </row>
    <row r="22" spans="1:16" x14ac:dyDescent="0.25">
      <c r="A22" s="2">
        <v>42915.420381944445</v>
      </c>
      <c r="B22">
        <v>9</v>
      </c>
      <c r="C22">
        <v>12</v>
      </c>
      <c r="D22">
        <v>10</v>
      </c>
      <c r="E22">
        <v>11</v>
      </c>
      <c r="F22">
        <v>489.75607345725791</v>
      </c>
      <c r="G22" s="3" t="str">
        <f>IF(OR($B22=1,$B22=2,$B22=3),$F22,"")</f>
        <v/>
      </c>
      <c r="H22" s="4" t="str">
        <f>IF(AND(B21=1,B22=2,B23=3),AVERAGE(G21:G23),"")</f>
        <v/>
      </c>
      <c r="I22" s="3">
        <f>IF(OR($B22=7,$B22=8,$B22=9),$F22,"")</f>
        <v>489.75607345725791</v>
      </c>
      <c r="J22" s="4" t="str">
        <f>IF(AND(B21=7,B22=8,B23=9),AVERAGE(I21:I23),"")</f>
        <v/>
      </c>
      <c r="K22" t="str">
        <f>IF(OR($B22=13,$B22=14,$B22=15),$F22,"")</f>
        <v/>
      </c>
      <c r="L22" s="4" t="str">
        <f>IF(AND(B21=13,B22=14,B23=15),AVERAGE(K21:K23),"")</f>
        <v/>
      </c>
      <c r="M22" s="3" t="str">
        <f>IF(OR($B22=19,$B22=20,$B22=21),$F22,"")</f>
        <v/>
      </c>
      <c r="N22" s="4" t="str">
        <f>IF(AND(B21=19,B22=20,B23=21),AVERAGE(M21:M23),"")</f>
        <v/>
      </c>
      <c r="O22" s="3" t="str">
        <f>IF(OR($B22=25,$B22=26,$B22=27),$F22,"")</f>
        <v/>
      </c>
      <c r="P22" s="4" t="str">
        <f>IF(AND(B21=25,B22=26,B23=27),AVERAGE(O21:O23),"")</f>
        <v/>
      </c>
    </row>
    <row r="23" spans="1:16" x14ac:dyDescent="0.25">
      <c r="A23" s="2">
        <v>42915.420416666668</v>
      </c>
      <c r="B23">
        <v>13</v>
      </c>
      <c r="C23">
        <v>16</v>
      </c>
      <c r="D23">
        <v>14</v>
      </c>
      <c r="E23">
        <v>15</v>
      </c>
      <c r="F23">
        <v>10.358616377048946</v>
      </c>
      <c r="G23" s="3" t="str">
        <f>IF(OR($B23=1,$B23=2,$B23=3),$F23,"")</f>
        <v/>
      </c>
      <c r="H23" s="4" t="str">
        <f>IF(AND(B22=1,B23=2,B24=3),AVERAGE(G22:G24),"")</f>
        <v/>
      </c>
      <c r="I23" s="3" t="str">
        <f>IF(OR($B23=7,$B23=8,$B23=9),$F23,"")</f>
        <v/>
      </c>
      <c r="J23" s="4" t="str">
        <f>IF(AND(B22=7,B23=8,B24=9),AVERAGE(I22:I24),"")</f>
        <v/>
      </c>
      <c r="K23">
        <f>IF(OR($B23=13,$B23=14,$B23=15),$F23,"")</f>
        <v>10.358616377048946</v>
      </c>
      <c r="L23" s="4" t="str">
        <f>IF(AND(B22=13,B23=14,B24=15),AVERAGE(K22:K24),"")</f>
        <v/>
      </c>
      <c r="M23" s="3" t="str">
        <f>IF(OR($B23=19,$B23=20,$B23=21),$F23,"")</f>
        <v/>
      </c>
      <c r="N23" s="4" t="str">
        <f>IF(AND(B22=19,B23=20,B24=21),AVERAGE(M22:M24),"")</f>
        <v/>
      </c>
      <c r="O23" s="3" t="str">
        <f>IF(OR($B23=25,$B23=26,$B23=27),$F23,"")</f>
        <v/>
      </c>
      <c r="P23" s="4" t="str">
        <f>IF(AND(B22=25,B23=26,B24=27),AVERAGE(O22:O24),"")</f>
        <v/>
      </c>
    </row>
    <row r="24" spans="1:16" x14ac:dyDescent="0.25">
      <c r="A24" s="2">
        <v>42915.42046296296</v>
      </c>
      <c r="B24">
        <v>14</v>
      </c>
      <c r="C24">
        <v>17</v>
      </c>
      <c r="D24">
        <v>15</v>
      </c>
      <c r="E24">
        <v>16</v>
      </c>
      <c r="F24">
        <v>153.47236174685824</v>
      </c>
      <c r="G24" s="3" t="str">
        <f>IF(OR($B24=1,$B24=2,$B24=3),$F24,"")</f>
        <v/>
      </c>
      <c r="H24" s="4" t="str">
        <f>IF(AND(B23=1,B24=2,B25=3),AVERAGE(G23:G25),"")</f>
        <v/>
      </c>
      <c r="I24" s="3" t="str">
        <f>IF(OR($B24=7,$B24=8,$B24=9),$F24,"")</f>
        <v/>
      </c>
      <c r="J24" s="4" t="str">
        <f>IF(AND(B23=7,B24=8,B25=9),AVERAGE(I23:I25),"")</f>
        <v/>
      </c>
      <c r="K24">
        <f>IF(OR($B24=13,$B24=14,$B24=15),$F24,"")</f>
        <v>153.47236174685824</v>
      </c>
      <c r="L24" s="4">
        <f>IF(AND(B23=13,B24=14,B25=15),AVERAGE(K23:K25),"")</f>
        <v>147.12875314097462</v>
      </c>
      <c r="M24" s="3" t="str">
        <f>IF(OR($B24=19,$B24=20,$B24=21),$F24,"")</f>
        <v/>
      </c>
      <c r="N24" s="4" t="str">
        <f>IF(AND(B23=19,B24=20,B25=21),AVERAGE(M23:M25),"")</f>
        <v/>
      </c>
      <c r="O24" s="3" t="str">
        <f>IF(OR($B24=25,$B24=26,$B24=27),$F24,"")</f>
        <v/>
      </c>
      <c r="P24" s="4" t="str">
        <f>IF(AND(B23=25,B24=26,B25=27),AVERAGE(O23:O25),"")</f>
        <v/>
      </c>
    </row>
    <row r="25" spans="1:16" x14ac:dyDescent="0.25">
      <c r="A25" s="2">
        <v>42915.420497685183</v>
      </c>
      <c r="B25">
        <v>15</v>
      </c>
      <c r="C25">
        <v>18</v>
      </c>
      <c r="D25">
        <v>16</v>
      </c>
      <c r="E25">
        <v>17</v>
      </c>
      <c r="F25">
        <v>277.55528129901666</v>
      </c>
      <c r="G25" s="3" t="str">
        <f>IF(OR($B25=1,$B25=2,$B25=3),$F25,"")</f>
        <v/>
      </c>
      <c r="H25" s="4" t="str">
        <f>IF(AND(B24=1,B25=2,B26=3),AVERAGE(G24:G26),"")</f>
        <v/>
      </c>
      <c r="I25" s="3" t="str">
        <f>IF(OR($B25=7,$B25=8,$B25=9),$F25,"")</f>
        <v/>
      </c>
      <c r="J25" s="4" t="str">
        <f>IF(AND(B24=7,B25=8,B26=9),AVERAGE(I24:I26),"")</f>
        <v/>
      </c>
      <c r="K25">
        <f>IF(OR($B25=13,$B25=14,$B25=15),$F25,"")</f>
        <v>277.55528129901666</v>
      </c>
      <c r="L25" s="4" t="str">
        <f>IF(AND(B24=13,B25=14,B26=15),AVERAGE(K24:K26),"")</f>
        <v/>
      </c>
      <c r="M25" s="3" t="str">
        <f>IF(OR($B25=19,$B25=20,$B25=21),$F25,"")</f>
        <v/>
      </c>
      <c r="N25" s="4" t="str">
        <f>IF(AND(B24=19,B25=20,B26=21),AVERAGE(M24:M26),"")</f>
        <v/>
      </c>
      <c r="O25" s="3" t="str">
        <f>IF(OR($B25=25,$B25=26,$B25=27),$F25,"")</f>
        <v/>
      </c>
      <c r="P25" s="4" t="str">
        <f>IF(AND(B24=25,B25=26,B26=27),AVERAGE(O24:O26),"")</f>
        <v/>
      </c>
    </row>
    <row r="26" spans="1:16" x14ac:dyDescent="0.25">
      <c r="A26" s="2">
        <v>42915.420543981483</v>
      </c>
      <c r="B26">
        <v>19</v>
      </c>
      <c r="C26">
        <v>22</v>
      </c>
      <c r="D26">
        <v>20</v>
      </c>
      <c r="E26">
        <v>21</v>
      </c>
      <c r="F26">
        <v>498.68919216774054</v>
      </c>
      <c r="G26" s="3" t="str">
        <f>IF(OR($B26=1,$B26=2,$B26=3),$F26,"")</f>
        <v/>
      </c>
      <c r="H26" s="4" t="str">
        <f>IF(AND(B25=1,B26=2,B27=3),AVERAGE(G25:G27),"")</f>
        <v/>
      </c>
      <c r="I26" s="3" t="str">
        <f>IF(OR($B26=7,$B26=8,$B26=9),$F26,"")</f>
        <v/>
      </c>
      <c r="J26" s="4" t="str">
        <f>IF(AND(B25=7,B26=8,B27=9),AVERAGE(I25:I27),"")</f>
        <v/>
      </c>
      <c r="K26" t="str">
        <f>IF(OR($B26=13,$B26=14,$B26=15),$F26,"")</f>
        <v/>
      </c>
      <c r="L26" s="4" t="str">
        <f>IF(AND(B25=13,B26=14,B27=15),AVERAGE(K25:K27),"")</f>
        <v/>
      </c>
      <c r="M26" s="3">
        <f>IF(OR($B26=19,$B26=20,$B26=21),$F26,"")</f>
        <v>498.68919216774054</v>
      </c>
      <c r="N26" s="4" t="str">
        <f>IF(AND(B25=19,B26=20,B27=21),AVERAGE(M25:M27),"")</f>
        <v/>
      </c>
      <c r="O26" s="3" t="str">
        <f>IF(OR($B26=25,$B26=26,$B26=27),$F26,"")</f>
        <v/>
      </c>
      <c r="P26" s="4" t="str">
        <f>IF(AND(B25=25,B26=26,B27=27),AVERAGE(O25:O27),"")</f>
        <v/>
      </c>
    </row>
    <row r="27" spans="1:16" x14ac:dyDescent="0.25">
      <c r="A27" s="2">
        <v>42915.420578703706</v>
      </c>
      <c r="B27">
        <v>20</v>
      </c>
      <c r="C27">
        <v>23</v>
      </c>
      <c r="D27">
        <v>21</v>
      </c>
      <c r="E27">
        <v>22</v>
      </c>
      <c r="F27">
        <v>10.880642261925347</v>
      </c>
      <c r="G27" s="3" t="str">
        <f>IF(OR($B27=1,$B27=2,$B27=3),$F27,"")</f>
        <v/>
      </c>
      <c r="H27" s="4" t="str">
        <f>IF(AND(B26=1,B27=2,B28=3),AVERAGE(G26:G28),"")</f>
        <v/>
      </c>
      <c r="I27" s="3" t="str">
        <f>IF(OR($B27=7,$B27=8,$B27=9),$F27,"")</f>
        <v/>
      </c>
      <c r="J27" s="4" t="str">
        <f>IF(AND(B26=7,B27=8,B28=9),AVERAGE(I26:I28),"")</f>
        <v/>
      </c>
      <c r="K27" t="str">
        <f>IF(OR($B27=13,$B27=14,$B27=15),$F27,"")</f>
        <v/>
      </c>
      <c r="L27" s="4" t="str">
        <f>IF(AND(B26=13,B27=14,B28=15),AVERAGE(K26:K28),"")</f>
        <v/>
      </c>
      <c r="M27" s="3">
        <f>IF(OR($B27=19,$B27=20,$B27=21),$F27,"")</f>
        <v>10.880642261925347</v>
      </c>
      <c r="N27" s="4">
        <f>IF(AND(B26=19,B27=20,B28=21),AVERAGE(M26:M28),"")</f>
        <v>172.35088105826802</v>
      </c>
      <c r="O27" s="3" t="str">
        <f>IF(OR($B27=25,$B27=26,$B27=27),$F27,"")</f>
        <v/>
      </c>
      <c r="P27" s="4" t="str">
        <f>IF(AND(B26=25,B27=26,B28=27),AVERAGE(O26:O28),"")</f>
        <v/>
      </c>
    </row>
    <row r="28" spans="1:16" x14ac:dyDescent="0.25">
      <c r="A28" s="2">
        <v>42915.420624999999</v>
      </c>
      <c r="B28">
        <v>21</v>
      </c>
      <c r="C28">
        <v>24</v>
      </c>
      <c r="D28">
        <v>22</v>
      </c>
      <c r="E28">
        <v>23</v>
      </c>
      <c r="F28">
        <v>7.4828087451381551</v>
      </c>
      <c r="G28" s="3" t="str">
        <f>IF(OR($B28=1,$B28=2,$B28=3),$F28,"")</f>
        <v/>
      </c>
      <c r="H28" s="4" t="str">
        <f>IF(AND(B27=1,B28=2,B29=3),AVERAGE(G27:G29),"")</f>
        <v/>
      </c>
      <c r="I28" s="3" t="str">
        <f>IF(OR($B28=7,$B28=8,$B28=9),$F28,"")</f>
        <v/>
      </c>
      <c r="J28" s="4" t="str">
        <f>IF(AND(B27=7,B28=8,B29=9),AVERAGE(I27:I29),"")</f>
        <v/>
      </c>
      <c r="K28" t="str">
        <f>IF(OR($B28=13,$B28=14,$B28=15),$F28,"")</f>
        <v/>
      </c>
      <c r="L28" s="4" t="str">
        <f>IF(AND(B27=13,B28=14,B29=15),AVERAGE(K27:K29),"")</f>
        <v/>
      </c>
      <c r="M28" s="3">
        <f>IF(OR($B28=19,$B28=20,$B28=21),$F28,"")</f>
        <v>7.4828087451381551</v>
      </c>
      <c r="N28" s="4" t="str">
        <f>IF(AND(B27=19,B28=20,B29=21),AVERAGE(M27:M29),"")</f>
        <v/>
      </c>
      <c r="O28" s="3" t="str">
        <f>IF(OR($B28=25,$B28=26,$B28=27),$F28,"")</f>
        <v/>
      </c>
      <c r="P28" s="4" t="str">
        <f>IF(AND(B27=25,B28=26,B29=27),AVERAGE(O27:O29),"")</f>
        <v/>
      </c>
    </row>
    <row r="29" spans="1:16" x14ac:dyDescent="0.25">
      <c r="A29" s="2">
        <v>42915.420659722222</v>
      </c>
      <c r="B29">
        <v>25</v>
      </c>
      <c r="C29">
        <v>28</v>
      </c>
      <c r="D29">
        <v>26</v>
      </c>
      <c r="E29">
        <v>27</v>
      </c>
      <c r="F29">
        <v>19.000000510533866</v>
      </c>
      <c r="G29" s="3" t="str">
        <f>IF(OR($B29=1,$B29=2,$B29=3),$F29,"")</f>
        <v/>
      </c>
      <c r="H29" s="4" t="str">
        <f>IF(AND(B28=1,B29=2,B30=3),AVERAGE(G28:G30),"")</f>
        <v/>
      </c>
      <c r="I29" s="3" t="str">
        <f>IF(OR($B29=7,$B29=8,$B29=9),$F29,"")</f>
        <v/>
      </c>
      <c r="J29" s="4" t="str">
        <f>IF(AND(B28=7,B29=8,B30=9),AVERAGE(I28:I30),"")</f>
        <v/>
      </c>
      <c r="K29" t="str">
        <f>IF(OR($B29=13,$B29=14,$B29=15),$F29,"")</f>
        <v/>
      </c>
      <c r="L29" s="4" t="str">
        <f>IF(AND(B28=13,B29=14,B30=15),AVERAGE(K28:K30),"")</f>
        <v/>
      </c>
      <c r="M29" s="3" t="str">
        <f>IF(OR($B29=19,$B29=20,$B29=21),$F29,"")</f>
        <v/>
      </c>
      <c r="N29" s="4" t="str">
        <f>IF(AND(B28=19,B29=20,B30=21),AVERAGE(M28:M30),"")</f>
        <v/>
      </c>
      <c r="O29" s="3">
        <f>IF(OR($B29=25,$B29=26,$B29=27),$F29,"")</f>
        <v>19.000000510533866</v>
      </c>
      <c r="P29" s="4" t="str">
        <f>IF(AND(B28=25,B29=26,B30=27),AVERAGE(O28:O30),"")</f>
        <v/>
      </c>
    </row>
    <row r="30" spans="1:16" x14ac:dyDescent="0.25">
      <c r="A30" s="2">
        <v>42915.420706018522</v>
      </c>
      <c r="B30">
        <v>26</v>
      </c>
      <c r="C30">
        <v>29</v>
      </c>
      <c r="D30">
        <v>27</v>
      </c>
      <c r="E30">
        <v>28</v>
      </c>
      <c r="F30">
        <v>207.39176778783215</v>
      </c>
      <c r="G30" s="3" t="str">
        <f>IF(OR($B30=1,$B30=2,$B30=3),$F30,"")</f>
        <v/>
      </c>
      <c r="H30" s="4" t="str">
        <f>IF(AND(B29=1,B30=2,B31=3),AVERAGE(G29:G31),"")</f>
        <v/>
      </c>
      <c r="I30" s="3" t="str">
        <f>IF(OR($B30=7,$B30=8,$B30=9),$F30,"")</f>
        <v/>
      </c>
      <c r="J30" s="4" t="str">
        <f>IF(AND(B29=7,B30=8,B31=9),AVERAGE(I29:I31),"")</f>
        <v/>
      </c>
      <c r="K30" t="str">
        <f>IF(OR($B30=13,$B30=14,$B30=15),$F30,"")</f>
        <v/>
      </c>
      <c r="L30" s="4" t="str">
        <f>IF(AND(B29=13,B30=14,B31=15),AVERAGE(K29:K31),"")</f>
        <v/>
      </c>
      <c r="M30" s="3" t="str">
        <f>IF(OR($B30=19,$B30=20,$B30=21),$F30,"")</f>
        <v/>
      </c>
      <c r="N30" s="4" t="str">
        <f>IF(AND(B29=19,B30=20,B31=21),AVERAGE(M29:M31),"")</f>
        <v/>
      </c>
      <c r="O30" s="3">
        <f>IF(OR($B30=25,$B30=26,$B30=27),$F30,"")</f>
        <v>207.39176778783215</v>
      </c>
      <c r="P30" s="4">
        <f>IF(AND(B29=25,B30=26,B31=27),AVERAGE(O29:O31),"")</f>
        <v>135.54447371165904</v>
      </c>
    </row>
    <row r="31" spans="1:16" x14ac:dyDescent="0.25">
      <c r="A31" s="2">
        <v>42915.420740740738</v>
      </c>
      <c r="B31">
        <v>27</v>
      </c>
      <c r="C31">
        <v>30</v>
      </c>
      <c r="D31">
        <v>28</v>
      </c>
      <c r="E31">
        <v>29</v>
      </c>
      <c r="F31">
        <v>180.24165283661114</v>
      </c>
      <c r="G31" s="3" t="str">
        <f>IF(OR($B31=1,$B31=2,$B31=3),$F31,"")</f>
        <v/>
      </c>
      <c r="H31" s="4" t="str">
        <f>IF(AND(B30=1,B31=2,B32=3),AVERAGE(G30:G32),"")</f>
        <v/>
      </c>
      <c r="I31" s="3" t="str">
        <f>IF(OR($B31=7,$B31=8,$B31=9),$F31,"")</f>
        <v/>
      </c>
      <c r="J31" s="4" t="str">
        <f>IF(AND(B30=7,B31=8,B32=9),AVERAGE(I30:I32),"")</f>
        <v/>
      </c>
      <c r="K31" t="str">
        <f>IF(OR($B31=13,$B31=14,$B31=15),$F31,"")</f>
        <v/>
      </c>
      <c r="L31" s="4" t="str">
        <f>IF(AND(B30=13,B31=14,B32=15),AVERAGE(K30:K32),"")</f>
        <v/>
      </c>
      <c r="M31" s="3" t="str">
        <f>IF(OR($B31=19,$B31=20,$B31=21),$F31,"")</f>
        <v/>
      </c>
      <c r="N31" s="4" t="str">
        <f>IF(AND(B30=19,B31=20,B32=21),AVERAGE(M30:M32),"")</f>
        <v/>
      </c>
      <c r="O31" s="3">
        <f>IF(OR($B31=25,$B31=26,$B31=27),$F31,"")</f>
        <v>180.24165283661114</v>
      </c>
      <c r="P31" s="4" t="str">
        <f>IF(AND(B30=25,B31=26,B32=27),AVERAGE(O30:O32),"")</f>
        <v/>
      </c>
    </row>
    <row r="32" spans="1:16" x14ac:dyDescent="0.25">
      <c r="A32" s="2">
        <v>42915.434074074074</v>
      </c>
      <c r="B32">
        <v>1</v>
      </c>
      <c r="C32">
        <v>4</v>
      </c>
      <c r="D32">
        <v>2</v>
      </c>
      <c r="E32">
        <v>3</v>
      </c>
      <c r="F32">
        <v>13.376559085386099</v>
      </c>
      <c r="G32" s="3">
        <f>IF(OR($B32=1,$B32=2,$B32=3),$F32,"")</f>
        <v>13.376559085386099</v>
      </c>
      <c r="H32" s="4" t="str">
        <f>IF(AND(B31=1,B32=2,B33=3),AVERAGE(G31:G33),"")</f>
        <v/>
      </c>
      <c r="I32" s="3" t="str">
        <f>IF(OR($B32=7,$B32=8,$B32=9),$F32,"")</f>
        <v/>
      </c>
      <c r="J32" s="4" t="str">
        <f>IF(AND(B31=7,B32=8,B33=9),AVERAGE(I31:I33),"")</f>
        <v/>
      </c>
      <c r="K32" t="str">
        <f>IF(OR($B32=13,$B32=14,$B32=15),$F32,"")</f>
        <v/>
      </c>
      <c r="L32" s="4" t="str">
        <f>IF(AND(B31=13,B32=14,B33=15),AVERAGE(K31:K33),"")</f>
        <v/>
      </c>
      <c r="M32" s="3" t="str">
        <f>IF(OR($B32=19,$B32=20,$B32=21),$F32,"")</f>
        <v/>
      </c>
      <c r="N32" s="4" t="str">
        <f>IF(AND(B31=19,B32=20,B33=21),AVERAGE(M31:M33),"")</f>
        <v/>
      </c>
      <c r="O32" s="3" t="str">
        <f>IF(OR($B32=25,$B32=26,$B32=27),$F32,"")</f>
        <v/>
      </c>
      <c r="P32" s="4" t="str">
        <f>IF(AND(B31=25,B32=26,B33=27),AVERAGE(O31:O33),"")</f>
        <v/>
      </c>
    </row>
    <row r="33" spans="1:16" x14ac:dyDescent="0.25">
      <c r="A33" s="2">
        <v>42915.434108796297</v>
      </c>
      <c r="B33">
        <v>2</v>
      </c>
      <c r="C33">
        <v>5</v>
      </c>
      <c r="D33">
        <v>3</v>
      </c>
      <c r="E33">
        <v>4</v>
      </c>
      <c r="F33">
        <v>15.864838697105972</v>
      </c>
      <c r="G33" s="3">
        <f>IF(OR($B33=1,$B33=2,$B33=3),$F33,"")</f>
        <v>15.864838697105972</v>
      </c>
      <c r="H33" s="4">
        <f>IF(AND(B32=1,B33=2,B34=3),AVERAGE(G32:G34),"")</f>
        <v>138.62018507290796</v>
      </c>
      <c r="I33" s="3" t="str">
        <f>IF(OR($B33=7,$B33=8,$B33=9),$F33,"")</f>
        <v/>
      </c>
      <c r="J33" s="4" t="str">
        <f>IF(AND(B32=7,B33=8,B34=9),AVERAGE(I32:I34),"")</f>
        <v/>
      </c>
      <c r="K33" t="str">
        <f>IF(OR($B33=13,$B33=14,$B33=15),$F33,"")</f>
        <v/>
      </c>
      <c r="L33" s="4" t="str">
        <f>IF(AND(B32=13,B33=14,B34=15),AVERAGE(K32:K34),"")</f>
        <v/>
      </c>
      <c r="M33" s="3" t="str">
        <f>IF(OR($B33=19,$B33=20,$B33=21),$F33,"")</f>
        <v/>
      </c>
      <c r="N33" s="4" t="str">
        <f>IF(AND(B32=19,B33=20,B34=21),AVERAGE(M32:M34),"")</f>
        <v/>
      </c>
      <c r="O33" s="3" t="str">
        <f>IF(OR($B33=25,$B33=26,$B33=27),$F33,"")</f>
        <v/>
      </c>
      <c r="P33" s="4" t="str">
        <f>IF(AND(B32=25,B33=26,B34=27),AVERAGE(O32:O34),"")</f>
        <v/>
      </c>
    </row>
    <row r="34" spans="1:16" x14ac:dyDescent="0.25">
      <c r="A34" s="2">
        <v>42915.434155092589</v>
      </c>
      <c r="B34">
        <v>3</v>
      </c>
      <c r="C34">
        <v>6</v>
      </c>
      <c r="D34">
        <v>4</v>
      </c>
      <c r="E34">
        <v>5</v>
      </c>
      <c r="F34">
        <v>386.61915743623177</v>
      </c>
      <c r="G34" s="3">
        <f>IF(OR($B34=1,$B34=2,$B34=3),$F34,"")</f>
        <v>386.61915743623177</v>
      </c>
      <c r="H34" s="4" t="str">
        <f>IF(AND(B33=1,B34=2,B35=3),AVERAGE(G33:G35),"")</f>
        <v/>
      </c>
      <c r="I34" s="3" t="str">
        <f>IF(OR($B34=7,$B34=8,$B34=9),$F34,"")</f>
        <v/>
      </c>
      <c r="J34" s="4" t="str">
        <f>IF(AND(B33=7,B34=8,B35=9),AVERAGE(I33:I35),"")</f>
        <v/>
      </c>
      <c r="K34" t="str">
        <f>IF(OR($B34=13,$B34=14,$B34=15),$F34,"")</f>
        <v/>
      </c>
      <c r="L34" s="4" t="str">
        <f>IF(AND(B33=13,B34=14,B35=15),AVERAGE(K33:K35),"")</f>
        <v/>
      </c>
      <c r="M34" s="3" t="str">
        <f>IF(OR($B34=19,$B34=20,$B34=21),$F34,"")</f>
        <v/>
      </c>
      <c r="N34" s="4" t="str">
        <f>IF(AND(B33=19,B34=20,B35=21),AVERAGE(M33:M35),"")</f>
        <v/>
      </c>
      <c r="O34" s="3" t="str">
        <f>IF(OR($B34=25,$B34=26,$B34=27),$F34,"")</f>
        <v/>
      </c>
      <c r="P34" s="4" t="str">
        <f>IF(AND(B33=25,B34=26,B35=27),AVERAGE(O33:O35),"")</f>
        <v/>
      </c>
    </row>
    <row r="35" spans="1:16" x14ac:dyDescent="0.25">
      <c r="A35" s="2">
        <v>42915.434189814812</v>
      </c>
      <c r="B35">
        <v>7</v>
      </c>
      <c r="C35">
        <v>10</v>
      </c>
      <c r="D35">
        <v>8</v>
      </c>
      <c r="E35">
        <v>9</v>
      </c>
      <c r="F35">
        <v>16.525820366643302</v>
      </c>
      <c r="G35" s="3" t="str">
        <f>IF(OR($B35=1,$B35=2,$B35=3),$F35,"")</f>
        <v/>
      </c>
      <c r="H35" s="4" t="str">
        <f>IF(AND(B34=1,B35=2,B36=3),AVERAGE(G34:G36),"")</f>
        <v/>
      </c>
      <c r="I35" s="3">
        <f>IF(OR($B35=7,$B35=8,$B35=9),$F35,"")</f>
        <v>16.525820366643302</v>
      </c>
      <c r="J35" s="4" t="str">
        <f>IF(AND(B34=7,B35=8,B36=9),AVERAGE(I34:I36),"")</f>
        <v/>
      </c>
      <c r="K35" t="str">
        <f>IF(OR($B35=13,$B35=14,$B35=15),$F35,"")</f>
        <v/>
      </c>
      <c r="L35" s="4" t="str">
        <f>IF(AND(B34=13,B35=14,B36=15),AVERAGE(K34:K36),"")</f>
        <v/>
      </c>
      <c r="M35" s="3" t="str">
        <f>IF(OR($B35=19,$B35=20,$B35=21),$F35,"")</f>
        <v/>
      </c>
      <c r="N35" s="4" t="str">
        <f>IF(AND(B34=19,B35=20,B36=21),AVERAGE(M34:M36),"")</f>
        <v/>
      </c>
      <c r="O35" s="3" t="str">
        <f>IF(OR($B35=25,$B35=26,$B35=27),$F35,"")</f>
        <v/>
      </c>
      <c r="P35" s="4" t="str">
        <f>IF(AND(B34=25,B35=26,B36=27),AVERAGE(O34:O36),"")</f>
        <v/>
      </c>
    </row>
    <row r="36" spans="1:16" x14ac:dyDescent="0.25">
      <c r="A36" s="2">
        <v>42915.434224537035</v>
      </c>
      <c r="B36">
        <v>8</v>
      </c>
      <c r="C36">
        <v>11</v>
      </c>
      <c r="D36">
        <v>9</v>
      </c>
      <c r="E36">
        <v>10</v>
      </c>
      <c r="F36">
        <v>9.0857592727425427</v>
      </c>
      <c r="G36" s="3" t="str">
        <f>IF(OR($B36=1,$B36=2,$B36=3),$F36,"")</f>
        <v/>
      </c>
      <c r="H36" s="4" t="str">
        <f>IF(AND(B35=1,B36=2,B37=3),AVERAGE(G35:G37),"")</f>
        <v/>
      </c>
      <c r="I36" s="3">
        <f>IF(OR($B36=7,$B36=8,$B36=9),$F36,"")</f>
        <v>9.0857592727425427</v>
      </c>
      <c r="J36" s="4">
        <f>IF(AND(B35=7,B36=8,B37=9),AVERAGE(I35:I37),"")</f>
        <v>231.00928641660005</v>
      </c>
      <c r="K36" t="str">
        <f>IF(OR($B36=13,$B36=14,$B36=15),$F36,"")</f>
        <v/>
      </c>
      <c r="L36" s="4" t="str">
        <f>IF(AND(B35=13,B36=14,B37=15),AVERAGE(K35:K37),"")</f>
        <v/>
      </c>
      <c r="M36" s="3" t="str">
        <f>IF(OR($B36=19,$B36=20,$B36=21),$F36,"")</f>
        <v/>
      </c>
      <c r="N36" s="4" t="str">
        <f>IF(AND(B35=19,B36=20,B37=21),AVERAGE(M35:M37),"")</f>
        <v/>
      </c>
      <c r="O36" s="3" t="str">
        <f>IF(OR($B36=25,$B36=26,$B36=27),$F36,"")</f>
        <v/>
      </c>
      <c r="P36" s="4" t="str">
        <f>IF(AND(B35=25,B36=26,B37=27),AVERAGE(O35:O37),"")</f>
        <v/>
      </c>
    </row>
    <row r="37" spans="1:16" x14ac:dyDescent="0.25">
      <c r="A37" s="2">
        <v>42915.434259259258</v>
      </c>
      <c r="B37">
        <v>9</v>
      </c>
      <c r="C37">
        <v>12</v>
      </c>
      <c r="D37">
        <v>10</v>
      </c>
      <c r="E37">
        <v>11</v>
      </c>
      <c r="F37">
        <v>667.41627961041434</v>
      </c>
      <c r="G37" s="3" t="str">
        <f>IF(OR($B37=1,$B37=2,$B37=3),$F37,"")</f>
        <v/>
      </c>
      <c r="H37" s="4" t="str">
        <f>IF(AND(B36=1,B37=2,B38=3),AVERAGE(G36:G38),"")</f>
        <v/>
      </c>
      <c r="I37" s="3">
        <f>IF(OR($B37=7,$B37=8,$B37=9),$F37,"")</f>
        <v>667.41627961041434</v>
      </c>
      <c r="J37" s="4" t="str">
        <f>IF(AND(B36=7,B37=8,B38=9),AVERAGE(I36:I38),"")</f>
        <v/>
      </c>
      <c r="K37" t="str">
        <f>IF(OR($B37=13,$B37=14,$B37=15),$F37,"")</f>
        <v/>
      </c>
      <c r="L37" s="4" t="str">
        <f>IF(AND(B36=13,B37=14,B38=15),AVERAGE(K36:K38),"")</f>
        <v/>
      </c>
      <c r="M37" s="3" t="str">
        <f>IF(OR($B37=19,$B37=20,$B37=21),$F37,"")</f>
        <v/>
      </c>
      <c r="N37" s="4" t="str">
        <f>IF(AND(B36=19,B37=20,B38=21),AVERAGE(M36:M38),"")</f>
        <v/>
      </c>
      <c r="O37" s="3" t="str">
        <f>IF(OR($B37=25,$B37=26,$B37=27),$F37,"")</f>
        <v/>
      </c>
      <c r="P37" s="4" t="str">
        <f>IF(AND(B36=25,B37=26,B38=27),AVERAGE(O36:O38),"")</f>
        <v/>
      </c>
    </row>
    <row r="38" spans="1:16" x14ac:dyDescent="0.25">
      <c r="A38" s="2">
        <v>42915.434305555558</v>
      </c>
      <c r="B38">
        <v>13</v>
      </c>
      <c r="C38">
        <v>16</v>
      </c>
      <c r="D38">
        <v>14</v>
      </c>
      <c r="E38">
        <v>15</v>
      </c>
      <c r="F38">
        <v>10.36915642040174</v>
      </c>
      <c r="G38" s="3" t="str">
        <f>IF(OR($B38=1,$B38=2,$B38=3),$F38,"")</f>
        <v/>
      </c>
      <c r="H38" s="4" t="str">
        <f>IF(AND(B37=1,B38=2,B39=3),AVERAGE(G37:G39),"")</f>
        <v/>
      </c>
      <c r="I38" s="3" t="str">
        <f>IF(OR($B38=7,$B38=8,$B38=9),$F38,"")</f>
        <v/>
      </c>
      <c r="J38" s="4" t="str">
        <f>IF(AND(B37=7,B38=8,B39=9),AVERAGE(I37:I39),"")</f>
        <v/>
      </c>
      <c r="K38">
        <f>IF(OR($B38=13,$B38=14,$B38=15),$F38,"")</f>
        <v>10.36915642040174</v>
      </c>
      <c r="L38" s="4" t="str">
        <f>IF(AND(B37=13,B38=14,B39=15),AVERAGE(K37:K39),"")</f>
        <v/>
      </c>
      <c r="M38" s="3" t="str">
        <f>IF(OR($B38=19,$B38=20,$B38=21),$F38,"")</f>
        <v/>
      </c>
      <c r="N38" s="4" t="str">
        <f>IF(AND(B37=19,B38=20,B39=21),AVERAGE(M37:M39),"")</f>
        <v/>
      </c>
      <c r="O38" s="3" t="str">
        <f>IF(OR($B38=25,$B38=26,$B38=27),$F38,"")</f>
        <v/>
      </c>
      <c r="P38" s="4" t="str">
        <f>IF(AND(B37=25,B38=26,B39=27),AVERAGE(O37:O39),"")</f>
        <v/>
      </c>
    </row>
    <row r="39" spans="1:16" x14ac:dyDescent="0.25">
      <c r="A39" s="2">
        <v>42915.434340277781</v>
      </c>
      <c r="B39">
        <v>14</v>
      </c>
      <c r="C39">
        <v>17</v>
      </c>
      <c r="D39">
        <v>15</v>
      </c>
      <c r="E39">
        <v>16</v>
      </c>
      <c r="F39">
        <v>163.23347861712094</v>
      </c>
      <c r="G39" s="3" t="str">
        <f>IF(OR($B39=1,$B39=2,$B39=3),$F39,"")</f>
        <v/>
      </c>
      <c r="H39" s="4" t="str">
        <f>IF(AND(B38=1,B39=2,B40=3),AVERAGE(G38:G40),"")</f>
        <v/>
      </c>
      <c r="I39" s="3" t="str">
        <f>IF(OR($B39=7,$B39=8,$B39=9),$F39,"")</f>
        <v/>
      </c>
      <c r="J39" s="4" t="str">
        <f>IF(AND(B38=7,B39=8,B40=9),AVERAGE(I38:I40),"")</f>
        <v/>
      </c>
      <c r="K39">
        <f>IF(OR($B39=13,$B39=14,$B39=15),$F39,"")</f>
        <v>163.23347861712094</v>
      </c>
      <c r="L39" s="4">
        <f>IF(AND(B38=13,B39=14,B40=15),AVERAGE(K38:K40),"")</f>
        <v>152.79543754180148</v>
      </c>
      <c r="M39" s="3" t="str">
        <f>IF(OR($B39=19,$B39=20,$B39=21),$F39,"")</f>
        <v/>
      </c>
      <c r="N39" s="4" t="str">
        <f>IF(AND(B38=19,B39=20,B40=21),AVERAGE(M38:M40),"")</f>
        <v/>
      </c>
      <c r="O39" s="3" t="str">
        <f>IF(OR($B39=25,$B39=26,$B39=27),$F39,"")</f>
        <v/>
      </c>
      <c r="P39" s="4" t="str">
        <f>IF(AND(B38=25,B39=26,B40=27),AVERAGE(O38:O40),"")</f>
        <v/>
      </c>
    </row>
    <row r="40" spans="1:16" x14ac:dyDescent="0.25">
      <c r="A40" s="2">
        <v>42915.434374999997</v>
      </c>
      <c r="B40">
        <v>15</v>
      </c>
      <c r="C40">
        <v>18</v>
      </c>
      <c r="D40">
        <v>16</v>
      </c>
      <c r="E40">
        <v>17</v>
      </c>
      <c r="F40">
        <v>284.78367758788181</v>
      </c>
      <c r="G40" s="3" t="str">
        <f>IF(OR($B40=1,$B40=2,$B40=3),$F40,"")</f>
        <v/>
      </c>
      <c r="H40" s="4" t="str">
        <f>IF(AND(B39=1,B40=2,B41=3),AVERAGE(G39:G41),"")</f>
        <v/>
      </c>
      <c r="I40" s="3" t="str">
        <f>IF(OR($B40=7,$B40=8,$B40=9),$F40,"")</f>
        <v/>
      </c>
      <c r="J40" s="4" t="str">
        <f>IF(AND(B39=7,B40=8,B41=9),AVERAGE(I39:I41),"")</f>
        <v/>
      </c>
      <c r="K40">
        <f>IF(OR($B40=13,$B40=14,$B40=15),$F40,"")</f>
        <v>284.78367758788181</v>
      </c>
      <c r="L40" s="4" t="str">
        <f>IF(AND(B39=13,B40=14,B41=15),AVERAGE(K39:K41),"")</f>
        <v/>
      </c>
      <c r="M40" s="3" t="str">
        <f>IF(OR($B40=19,$B40=20,$B40=21),$F40,"")</f>
        <v/>
      </c>
      <c r="N40" s="4" t="str">
        <f>IF(AND(B39=19,B40=20,B41=21),AVERAGE(M39:M41),"")</f>
        <v/>
      </c>
      <c r="O40" s="3" t="str">
        <f>IF(OR($B40=25,$B40=26,$B40=27),$F40,"")</f>
        <v/>
      </c>
      <c r="P40" s="4" t="str">
        <f>IF(AND(B39=25,B40=26,B41=27),AVERAGE(O39:O41),"")</f>
        <v/>
      </c>
    </row>
    <row r="41" spans="1:16" x14ac:dyDescent="0.25">
      <c r="A41" s="2">
        <v>42915.434421296297</v>
      </c>
      <c r="B41">
        <v>19</v>
      </c>
      <c r="C41">
        <v>22</v>
      </c>
      <c r="D41">
        <v>20</v>
      </c>
      <c r="E41">
        <v>21</v>
      </c>
      <c r="F41">
        <v>482.75817582138671</v>
      </c>
      <c r="G41" s="3" t="str">
        <f>IF(OR($B41=1,$B41=2,$B41=3),$F41,"")</f>
        <v/>
      </c>
      <c r="H41" s="4" t="str">
        <f>IF(AND(B40=1,B41=2,B42=3),AVERAGE(G40:G42),"")</f>
        <v/>
      </c>
      <c r="I41" s="3" t="str">
        <f>IF(OR($B41=7,$B41=8,$B41=9),$F41,"")</f>
        <v/>
      </c>
      <c r="J41" s="4" t="str">
        <f>IF(AND(B40=7,B41=8,B42=9),AVERAGE(I40:I42),"")</f>
        <v/>
      </c>
      <c r="K41" t="str">
        <f>IF(OR($B41=13,$B41=14,$B41=15),$F41,"")</f>
        <v/>
      </c>
      <c r="L41" s="4" t="str">
        <f>IF(AND(B40=13,B41=14,B42=15),AVERAGE(K40:K42),"")</f>
        <v/>
      </c>
      <c r="M41" s="3">
        <f>IF(OR($B41=19,$B41=20,$B41=21),$F41,"")</f>
        <v>482.75817582138671</v>
      </c>
      <c r="N41" s="4" t="str">
        <f>IF(AND(B40=19,B41=20,B42=21),AVERAGE(M40:M42),"")</f>
        <v/>
      </c>
      <c r="O41" s="3" t="str">
        <f>IF(OR($B41=25,$B41=26,$B41=27),$F41,"")</f>
        <v/>
      </c>
      <c r="P41" s="4" t="str">
        <f>IF(AND(B40=25,B41=26,B42=27),AVERAGE(O40:O42),"")</f>
        <v/>
      </c>
    </row>
    <row r="42" spans="1:16" x14ac:dyDescent="0.25">
      <c r="A42" s="2">
        <v>42915.43445601852</v>
      </c>
      <c r="B42">
        <v>20</v>
      </c>
      <c r="C42">
        <v>23</v>
      </c>
      <c r="D42">
        <v>21</v>
      </c>
      <c r="E42">
        <v>22</v>
      </c>
      <c r="F42">
        <v>11.198294978315118</v>
      </c>
      <c r="G42" s="3" t="str">
        <f>IF(OR($B42=1,$B42=2,$B42=3),$F42,"")</f>
        <v/>
      </c>
      <c r="H42" s="4" t="str">
        <f>IF(AND(B41=1,B42=2,B43=3),AVERAGE(G41:G43),"")</f>
        <v/>
      </c>
      <c r="I42" s="3" t="str">
        <f>IF(OR($B42=7,$B42=8,$B42=9),$F42,"")</f>
        <v/>
      </c>
      <c r="J42" s="4" t="str">
        <f>IF(AND(B41=7,B42=8,B43=9),AVERAGE(I41:I43),"")</f>
        <v/>
      </c>
      <c r="K42" t="str">
        <f>IF(OR($B42=13,$B42=14,$B42=15),$F42,"")</f>
        <v/>
      </c>
      <c r="L42" s="4" t="str">
        <f>IF(AND(B41=13,B42=14,B43=15),AVERAGE(K41:K43),"")</f>
        <v/>
      </c>
      <c r="M42" s="3">
        <f>IF(OR($B42=19,$B42=20,$B42=21),$F42,"")</f>
        <v>11.198294978315118</v>
      </c>
      <c r="N42" s="4">
        <f>IF(AND(B41=19,B42=20,B43=21),AVERAGE(M41:M43),"")</f>
        <v>167.11088986604679</v>
      </c>
      <c r="O42" s="3" t="str">
        <f>IF(OR($B42=25,$B42=26,$B42=27),$F42,"")</f>
        <v/>
      </c>
      <c r="P42" s="4" t="str">
        <f>IF(AND(B41=25,B42=26,B43=27),AVERAGE(O41:O43),"")</f>
        <v/>
      </c>
    </row>
    <row r="43" spans="1:16" x14ac:dyDescent="0.25">
      <c r="A43" s="2">
        <v>42915.434502314813</v>
      </c>
      <c r="B43">
        <v>21</v>
      </c>
      <c r="C43">
        <v>24</v>
      </c>
      <c r="D43">
        <v>22</v>
      </c>
      <c r="E43">
        <v>23</v>
      </c>
      <c r="F43">
        <v>7.3761987984385859</v>
      </c>
      <c r="G43" s="3" t="str">
        <f>IF(OR($B43=1,$B43=2,$B43=3),$F43,"")</f>
        <v/>
      </c>
      <c r="H43" s="4" t="str">
        <f>IF(AND(B42=1,B43=2,B44=3),AVERAGE(G42:G44),"")</f>
        <v/>
      </c>
      <c r="I43" s="3" t="str">
        <f>IF(OR($B43=7,$B43=8,$B43=9),$F43,"")</f>
        <v/>
      </c>
      <c r="J43" s="4" t="str">
        <f>IF(AND(B42=7,B43=8,B44=9),AVERAGE(I42:I44),"")</f>
        <v/>
      </c>
      <c r="K43" t="str">
        <f>IF(OR($B43=13,$B43=14,$B43=15),$F43,"")</f>
        <v/>
      </c>
      <c r="L43" s="4" t="str">
        <f>IF(AND(B42=13,B43=14,B44=15),AVERAGE(K42:K44),"")</f>
        <v/>
      </c>
      <c r="M43" s="3">
        <f>IF(OR($B43=19,$B43=20,$B43=21),$F43,"")</f>
        <v>7.3761987984385859</v>
      </c>
      <c r="N43" s="4" t="str">
        <f>IF(AND(B42=19,B43=20,B44=21),AVERAGE(M42:M44),"")</f>
        <v/>
      </c>
      <c r="O43" s="3" t="str">
        <f>IF(OR($B43=25,$B43=26,$B43=27),$F43,"")</f>
        <v/>
      </c>
      <c r="P43" s="4" t="str">
        <f>IF(AND(B42=25,B43=26,B44=27),AVERAGE(O42:O44),"")</f>
        <v/>
      </c>
    </row>
    <row r="44" spans="1:16" x14ac:dyDescent="0.25">
      <c r="A44" s="2">
        <v>42915.434537037036</v>
      </c>
      <c r="B44">
        <v>25</v>
      </c>
      <c r="C44">
        <v>28</v>
      </c>
      <c r="D44">
        <v>26</v>
      </c>
      <c r="E44">
        <v>27</v>
      </c>
      <c r="F44">
        <v>159.43042363031782</v>
      </c>
      <c r="G44" s="3" t="str">
        <f>IF(OR($B44=1,$B44=2,$B44=3),$F44,"")</f>
        <v/>
      </c>
      <c r="H44" s="4" t="str">
        <f>IF(AND(B43=1,B44=2,B45=3),AVERAGE(G43:G45),"")</f>
        <v/>
      </c>
      <c r="I44" s="3" t="str">
        <f>IF(OR($B44=7,$B44=8,$B44=9),$F44,"")</f>
        <v/>
      </c>
      <c r="J44" s="4" t="str">
        <f>IF(AND(B43=7,B44=8,B45=9),AVERAGE(I43:I45),"")</f>
        <v/>
      </c>
      <c r="K44" t="str">
        <f>IF(OR($B44=13,$B44=14,$B44=15),$F44,"")</f>
        <v/>
      </c>
      <c r="L44" s="4" t="str">
        <f>IF(AND(B43=13,B44=14,B45=15),AVERAGE(K43:K45),"")</f>
        <v/>
      </c>
      <c r="M44" s="3" t="str">
        <f>IF(OR($B44=19,$B44=20,$B44=21),$F44,"")</f>
        <v/>
      </c>
      <c r="N44" s="4" t="str">
        <f>IF(AND(B43=19,B44=20,B45=21),AVERAGE(M43:M45),"")</f>
        <v/>
      </c>
      <c r="O44" s="3">
        <f>IF(OR($B44=25,$B44=26,$B44=27),$F44,"")</f>
        <v>159.43042363031782</v>
      </c>
      <c r="P44" s="4" t="str">
        <f>IF(AND(B43=25,B44=26,B45=27),AVERAGE(O43:O45),"")</f>
        <v/>
      </c>
    </row>
    <row r="45" spans="1:16" x14ac:dyDescent="0.25">
      <c r="A45" s="2">
        <v>42915.434571759259</v>
      </c>
      <c r="B45">
        <v>26</v>
      </c>
      <c r="C45">
        <v>29</v>
      </c>
      <c r="D45">
        <v>27</v>
      </c>
      <c r="E45">
        <v>28</v>
      </c>
      <c r="F45">
        <v>213.26792835081264</v>
      </c>
      <c r="G45" s="3" t="str">
        <f>IF(OR($B45=1,$B45=2,$B45=3),$F45,"")</f>
        <v/>
      </c>
      <c r="H45" s="4" t="str">
        <f>IF(AND(B44=1,B45=2,B46=3),AVERAGE(G44:G46),"")</f>
        <v/>
      </c>
      <c r="I45" s="3" t="str">
        <f>IF(OR($B45=7,$B45=8,$B45=9),$F45,"")</f>
        <v/>
      </c>
      <c r="J45" s="4" t="str">
        <f>IF(AND(B44=7,B45=8,B46=9),AVERAGE(I44:I46),"")</f>
        <v/>
      </c>
      <c r="K45" t="str">
        <f>IF(OR($B45=13,$B45=14,$B45=15),$F45,"")</f>
        <v/>
      </c>
      <c r="L45" s="4" t="str">
        <f>IF(AND(B44=13,B45=14,B46=15),AVERAGE(K44:K46),"")</f>
        <v/>
      </c>
      <c r="M45" s="3" t="str">
        <f>IF(OR($B45=19,$B45=20,$B45=21),$F45,"")</f>
        <v/>
      </c>
      <c r="N45" s="4" t="str">
        <f>IF(AND(B44=19,B45=20,B46=21),AVERAGE(M44:M46),"")</f>
        <v/>
      </c>
      <c r="O45" s="3">
        <f>IF(OR($B45=25,$B45=26,$B45=27),$F45,"")</f>
        <v>213.26792835081264</v>
      </c>
      <c r="P45" s="4">
        <f>IF(AND(B44=25,B45=26,B46=27),AVERAGE(O44:O46),"")</f>
        <v>185.90459350619247</v>
      </c>
    </row>
    <row r="46" spans="1:16" x14ac:dyDescent="0.25">
      <c r="A46" s="2">
        <v>42915.434618055559</v>
      </c>
      <c r="B46">
        <v>27</v>
      </c>
      <c r="C46">
        <v>30</v>
      </c>
      <c r="D46">
        <v>28</v>
      </c>
      <c r="E46">
        <v>29</v>
      </c>
      <c r="F46">
        <v>185.01542853744695</v>
      </c>
      <c r="G46" s="3" t="str">
        <f>IF(OR($B46=1,$B46=2,$B46=3),$F46,"")</f>
        <v/>
      </c>
      <c r="H46" s="4" t="str">
        <f>IF(AND(B45=1,B46=2,B47=3),AVERAGE(G45:G47),"")</f>
        <v/>
      </c>
      <c r="I46" s="3" t="str">
        <f>IF(OR($B46=7,$B46=8,$B46=9),$F46,"")</f>
        <v/>
      </c>
      <c r="J46" s="4" t="str">
        <f>IF(AND(B45=7,B46=8,B47=9),AVERAGE(I45:I47),"")</f>
        <v/>
      </c>
      <c r="K46" t="str">
        <f>IF(OR($B46=13,$B46=14,$B46=15),$F46,"")</f>
        <v/>
      </c>
      <c r="L46" s="4" t="str">
        <f>IF(AND(B45=13,B46=14,B47=15),AVERAGE(K45:K47),"")</f>
        <v/>
      </c>
      <c r="M46" s="3" t="str">
        <f>IF(OR($B46=19,$B46=20,$B46=21),$F46,"")</f>
        <v/>
      </c>
      <c r="N46" s="4" t="str">
        <f>IF(AND(B45=19,B46=20,B47=21),AVERAGE(M45:M47),"")</f>
        <v/>
      </c>
      <c r="O46" s="3">
        <f>IF(OR($B46=25,$B46=26,$B46=27),$F46,"")</f>
        <v>185.01542853744695</v>
      </c>
      <c r="P46" s="4" t="str">
        <f>IF(AND(B45=25,B46=26,B47=27),AVERAGE(O45:O47),"")</f>
        <v/>
      </c>
    </row>
    <row r="47" spans="1:16" x14ac:dyDescent="0.25">
      <c r="A47" s="2">
        <v>42915.447962962964</v>
      </c>
      <c r="B47">
        <v>1</v>
      </c>
      <c r="C47">
        <v>4</v>
      </c>
      <c r="D47">
        <v>2</v>
      </c>
      <c r="E47">
        <v>3</v>
      </c>
      <c r="F47">
        <v>13.628483400277464</v>
      </c>
      <c r="G47" s="3">
        <f>IF(OR($B47=1,$B47=2,$B47=3),$F47,"")</f>
        <v>13.628483400277464</v>
      </c>
      <c r="H47" s="4" t="str">
        <f>IF(AND(B46=1,B47=2,B48=3),AVERAGE(G46:G48),"")</f>
        <v/>
      </c>
      <c r="I47" s="3" t="str">
        <f>IF(OR($B47=7,$B47=8,$B47=9),$F47,"")</f>
        <v/>
      </c>
      <c r="J47" s="4" t="str">
        <f>IF(AND(B46=7,B47=8,B48=9),AVERAGE(I46:I48),"")</f>
        <v/>
      </c>
      <c r="K47" t="str">
        <f>IF(OR($B47=13,$B47=14,$B47=15),$F47,"")</f>
        <v/>
      </c>
      <c r="L47" s="4" t="str">
        <f>IF(AND(B46=13,B47=14,B48=15),AVERAGE(K46:K48),"")</f>
        <v/>
      </c>
      <c r="M47" s="3" t="str">
        <f>IF(OR($B47=19,$B47=20,$B47=21),$F47,"")</f>
        <v/>
      </c>
      <c r="N47" s="4" t="str">
        <f>IF(AND(B46=19,B47=20,B48=21),AVERAGE(M46:M48),"")</f>
        <v/>
      </c>
      <c r="O47" s="3" t="str">
        <f>IF(OR($B47=25,$B47=26,$B47=27),$F47,"")</f>
        <v/>
      </c>
      <c r="P47" s="4" t="str">
        <f>IF(AND(B46=25,B47=26,B48=27),AVERAGE(O46:O48),"")</f>
        <v/>
      </c>
    </row>
    <row r="48" spans="1:16" x14ac:dyDescent="0.25">
      <c r="A48" s="2">
        <v>42915.447997685187</v>
      </c>
      <c r="B48">
        <v>2</v>
      </c>
      <c r="C48">
        <v>5</v>
      </c>
      <c r="D48">
        <v>3</v>
      </c>
      <c r="E48">
        <v>4</v>
      </c>
      <c r="F48">
        <v>16.398130333238147</v>
      </c>
      <c r="G48" s="3">
        <f>IF(OR($B48=1,$B48=2,$B48=3),$F48,"")</f>
        <v>16.398130333238147</v>
      </c>
      <c r="H48" s="4">
        <f>IF(AND(B47=1,B48=2,B49=3),AVERAGE(G47:G49),"")</f>
        <v>147.3945926169263</v>
      </c>
      <c r="I48" s="3" t="str">
        <f>IF(OR($B48=7,$B48=8,$B48=9),$F48,"")</f>
        <v/>
      </c>
      <c r="J48" s="4" t="str">
        <f>IF(AND(B47=7,B48=8,B49=9),AVERAGE(I47:I49),"")</f>
        <v/>
      </c>
      <c r="K48" t="str">
        <f>IF(OR($B48=13,$B48=14,$B48=15),$F48,"")</f>
        <v/>
      </c>
      <c r="L48" s="4" t="str">
        <f>IF(AND(B47=13,B48=14,B49=15),AVERAGE(K47:K49),"")</f>
        <v/>
      </c>
      <c r="M48" s="3" t="str">
        <f>IF(OR($B48=19,$B48=20,$B48=21),$F48,"")</f>
        <v/>
      </c>
      <c r="N48" s="4" t="str">
        <f>IF(AND(B47=19,B48=20,B49=21),AVERAGE(M47:M49),"")</f>
        <v/>
      </c>
      <c r="O48" s="3" t="str">
        <f>IF(OR($B48=25,$B48=26,$B48=27),$F48,"")</f>
        <v/>
      </c>
      <c r="P48" s="4" t="str">
        <f>IF(AND(B47=25,B48=26,B49=27),AVERAGE(O47:O49),"")</f>
        <v/>
      </c>
    </row>
    <row r="49" spans="1:16" x14ac:dyDescent="0.25">
      <c r="A49" s="2">
        <v>42915.44804398148</v>
      </c>
      <c r="B49">
        <v>3</v>
      </c>
      <c r="C49">
        <v>6</v>
      </c>
      <c r="D49">
        <v>4</v>
      </c>
      <c r="E49">
        <v>5</v>
      </c>
      <c r="F49">
        <v>412.15716411726328</v>
      </c>
      <c r="G49" s="3">
        <f>IF(OR($B49=1,$B49=2,$B49=3),$F49,"")</f>
        <v>412.15716411726328</v>
      </c>
      <c r="H49" s="4" t="str">
        <f>IF(AND(B48=1,B49=2,B50=3),AVERAGE(G48:G50),"")</f>
        <v/>
      </c>
      <c r="I49" s="3" t="str">
        <f>IF(OR($B49=7,$B49=8,$B49=9),$F49,"")</f>
        <v/>
      </c>
      <c r="J49" s="4" t="str">
        <f>IF(AND(B48=7,B49=8,B50=9),AVERAGE(I48:I50),"")</f>
        <v/>
      </c>
      <c r="K49" t="str">
        <f>IF(OR($B49=13,$B49=14,$B49=15),$F49,"")</f>
        <v/>
      </c>
      <c r="L49" s="4" t="str">
        <f>IF(AND(B48=13,B49=14,B50=15),AVERAGE(K48:K50),"")</f>
        <v/>
      </c>
      <c r="M49" s="3" t="str">
        <f>IF(OR($B49=19,$B49=20,$B49=21),$F49,"")</f>
        <v/>
      </c>
      <c r="N49" s="4" t="str">
        <f>IF(AND(B48=19,B49=20,B50=21),AVERAGE(M48:M50),"")</f>
        <v/>
      </c>
      <c r="O49" s="3" t="str">
        <f>IF(OR($B49=25,$B49=26,$B49=27),$F49,"")</f>
        <v/>
      </c>
      <c r="P49" s="4" t="str">
        <f>IF(AND(B48=25,B49=26,B50=27),AVERAGE(O48:O50),"")</f>
        <v/>
      </c>
    </row>
    <row r="50" spans="1:16" x14ac:dyDescent="0.25">
      <c r="A50" s="2">
        <v>42915.448078703703</v>
      </c>
      <c r="B50">
        <v>7</v>
      </c>
      <c r="C50">
        <v>10</v>
      </c>
      <c r="D50">
        <v>8</v>
      </c>
      <c r="E50">
        <v>9</v>
      </c>
      <c r="F50">
        <v>279.91867003638572</v>
      </c>
      <c r="G50" s="3" t="str">
        <f>IF(OR($B50=1,$B50=2,$B50=3),$F50,"")</f>
        <v/>
      </c>
      <c r="H50" s="4" t="str">
        <f>IF(AND(B49=1,B50=2,B51=3),AVERAGE(G49:G51),"")</f>
        <v/>
      </c>
      <c r="I50" s="3">
        <f>IF(OR($B50=7,$B50=8,$B50=9),$F50,"")</f>
        <v>279.91867003638572</v>
      </c>
      <c r="J50" s="4" t="str">
        <f>IF(AND(B49=7,B50=8,B51=9),AVERAGE(I49:I51),"")</f>
        <v/>
      </c>
      <c r="K50" t="str">
        <f>IF(OR($B50=13,$B50=14,$B50=15),$F50,"")</f>
        <v/>
      </c>
      <c r="L50" s="4" t="str">
        <f>IF(AND(B49=13,B50=14,B51=15),AVERAGE(K49:K51),"")</f>
        <v/>
      </c>
      <c r="M50" s="3" t="str">
        <f>IF(OR($B50=19,$B50=20,$B50=21),$F50,"")</f>
        <v/>
      </c>
      <c r="N50" s="4" t="str">
        <f>IF(AND(B49=19,B50=20,B51=21),AVERAGE(M49:M51),"")</f>
        <v/>
      </c>
      <c r="O50" s="3" t="str">
        <f>IF(OR($B50=25,$B50=26,$B50=27),$F50,"")</f>
        <v/>
      </c>
      <c r="P50" s="4" t="str">
        <f>IF(AND(B49=25,B50=26,B51=27),AVERAGE(O49:O51),"")</f>
        <v/>
      </c>
    </row>
    <row r="51" spans="1:16" x14ac:dyDescent="0.25">
      <c r="A51" s="2">
        <v>42915.448113425926</v>
      </c>
      <c r="B51">
        <v>8</v>
      </c>
      <c r="C51">
        <v>11</v>
      </c>
      <c r="D51">
        <v>9</v>
      </c>
      <c r="E51">
        <v>10</v>
      </c>
      <c r="F51">
        <v>7.8536454835605491</v>
      </c>
      <c r="G51" s="3" t="str">
        <f>IF(OR($B51=1,$B51=2,$B51=3),$F51,"")</f>
        <v/>
      </c>
      <c r="H51" s="4" t="str">
        <f>IF(AND(B50=1,B51=2,B52=3),AVERAGE(G50:G52),"")</f>
        <v/>
      </c>
      <c r="I51" s="3">
        <f>IF(OR($B51=7,$B51=8,$B51=9),$F51,"")</f>
        <v>7.8536454835605491</v>
      </c>
      <c r="J51" s="4">
        <f>IF(AND(B50=7,B51=8,B52=9),AVERAGE(I50:I52),"")</f>
        <v>360.06795885008381</v>
      </c>
      <c r="K51" t="str">
        <f>IF(OR($B51=13,$B51=14,$B51=15),$F51,"")</f>
        <v/>
      </c>
      <c r="L51" s="4" t="str">
        <f>IF(AND(B50=13,B51=14,B52=15),AVERAGE(K50:K52),"")</f>
        <v/>
      </c>
      <c r="M51" s="3" t="str">
        <f>IF(OR($B51=19,$B51=20,$B51=21),$F51,"")</f>
        <v/>
      </c>
      <c r="N51" s="4" t="str">
        <f>IF(AND(B50=19,B51=20,B52=21),AVERAGE(M50:M52),"")</f>
        <v/>
      </c>
      <c r="O51" s="3" t="str">
        <f>IF(OR($B51=25,$B51=26,$B51=27),$F51,"")</f>
        <v/>
      </c>
      <c r="P51" s="4" t="str">
        <f>IF(AND(B50=25,B51=26,B52=27),AVERAGE(O50:O52),"")</f>
        <v/>
      </c>
    </row>
    <row r="52" spans="1:16" x14ac:dyDescent="0.25">
      <c r="A52" s="2">
        <v>42915.448159722226</v>
      </c>
      <c r="B52">
        <v>9</v>
      </c>
      <c r="C52">
        <v>12</v>
      </c>
      <c r="D52">
        <v>10</v>
      </c>
      <c r="E52">
        <v>11</v>
      </c>
      <c r="F52">
        <v>792.43156103030503</v>
      </c>
      <c r="G52" s="3" t="str">
        <f>IF(OR($B52=1,$B52=2,$B52=3),$F52,"")</f>
        <v/>
      </c>
      <c r="H52" s="4" t="str">
        <f>IF(AND(B51=1,B52=2,B53=3),AVERAGE(G51:G53),"")</f>
        <v/>
      </c>
      <c r="I52" s="3">
        <f>IF(OR($B52=7,$B52=8,$B52=9),$F52,"")</f>
        <v>792.43156103030503</v>
      </c>
      <c r="J52" s="4" t="str">
        <f>IF(AND(B51=7,B52=8,B53=9),AVERAGE(I51:I53),"")</f>
        <v/>
      </c>
      <c r="K52" t="str">
        <f>IF(OR($B52=13,$B52=14,$B52=15),$F52,"")</f>
        <v/>
      </c>
      <c r="L52" s="4" t="str">
        <f>IF(AND(B51=13,B52=14,B53=15),AVERAGE(K51:K53),"")</f>
        <v/>
      </c>
      <c r="M52" s="3" t="str">
        <f>IF(OR($B52=19,$B52=20,$B52=21),$F52,"")</f>
        <v/>
      </c>
      <c r="N52" s="4" t="str">
        <f>IF(AND(B51=19,B52=20,B53=21),AVERAGE(M51:M53),"")</f>
        <v/>
      </c>
      <c r="O52" s="3" t="str">
        <f>IF(OR($B52=25,$B52=26,$B52=27),$F52,"")</f>
        <v/>
      </c>
      <c r="P52" s="4" t="str">
        <f>IF(AND(B51=25,B52=26,B53=27),AVERAGE(O51:O53),"")</f>
        <v/>
      </c>
    </row>
    <row r="53" spans="1:16" x14ac:dyDescent="0.25">
      <c r="A53" s="2">
        <v>42915.448206018518</v>
      </c>
      <c r="B53">
        <v>13</v>
      </c>
      <c r="C53">
        <v>16</v>
      </c>
      <c r="D53">
        <v>14</v>
      </c>
      <c r="E53">
        <v>15</v>
      </c>
      <c r="F53">
        <v>10.475593579505361</v>
      </c>
      <c r="G53" s="3" t="str">
        <f>IF(OR($B53=1,$B53=2,$B53=3),$F53,"")</f>
        <v/>
      </c>
      <c r="H53" s="4" t="str">
        <f>IF(AND(B52=1,B53=2,B54=3),AVERAGE(G52:G54),"")</f>
        <v/>
      </c>
      <c r="I53" s="3" t="str">
        <f>IF(OR($B53=7,$B53=8,$B53=9),$F53,"")</f>
        <v/>
      </c>
      <c r="J53" s="4" t="str">
        <f>IF(AND(B52=7,B53=8,B54=9),AVERAGE(I52:I54),"")</f>
        <v/>
      </c>
      <c r="K53">
        <f>IF(OR($B53=13,$B53=14,$B53=15),$F53,"")</f>
        <v>10.475593579505361</v>
      </c>
      <c r="L53" s="4" t="str">
        <f>IF(AND(B52=13,B53=14,B54=15),AVERAGE(K52:K54),"")</f>
        <v/>
      </c>
      <c r="M53" s="3" t="str">
        <f>IF(OR($B53=19,$B53=20,$B53=21),$F53,"")</f>
        <v/>
      </c>
      <c r="N53" s="4" t="str">
        <f>IF(AND(B52=19,B53=20,B54=21),AVERAGE(M52:M54),"")</f>
        <v/>
      </c>
      <c r="O53" s="3" t="str">
        <f>IF(OR($B53=25,$B53=26,$B53=27),$F53,"")</f>
        <v/>
      </c>
      <c r="P53" s="4" t="str">
        <f>IF(AND(B52=25,B53=26,B54=27),AVERAGE(O52:O54),"")</f>
        <v/>
      </c>
    </row>
    <row r="54" spans="1:16" x14ac:dyDescent="0.25">
      <c r="A54" s="2">
        <v>42915.448240740741</v>
      </c>
      <c r="B54">
        <v>14</v>
      </c>
      <c r="C54">
        <v>17</v>
      </c>
      <c r="D54">
        <v>15</v>
      </c>
      <c r="E54">
        <v>16</v>
      </c>
      <c r="F54">
        <v>179.8262714559535</v>
      </c>
      <c r="G54" s="3" t="str">
        <f>IF(OR($B54=1,$B54=2,$B54=3),$F54,"")</f>
        <v/>
      </c>
      <c r="H54" s="4" t="str">
        <f>IF(AND(B53=1,B54=2,B55=3),AVERAGE(G53:G55),"")</f>
        <v/>
      </c>
      <c r="I54" s="3" t="str">
        <f>IF(OR($B54=7,$B54=8,$B54=9),$F54,"")</f>
        <v/>
      </c>
      <c r="J54" s="4" t="str">
        <f>IF(AND(B53=7,B54=8,B55=9),AVERAGE(I53:I55),"")</f>
        <v/>
      </c>
      <c r="K54">
        <f>IF(OR($B54=13,$B54=14,$B54=15),$F54,"")</f>
        <v>179.8262714559535</v>
      </c>
      <c r="L54" s="4">
        <f>IF(AND(B53=13,B54=14,B55=15),AVERAGE(K53:K55),"")</f>
        <v>143.4171027924277</v>
      </c>
      <c r="M54" s="3" t="str">
        <f>IF(OR($B54=19,$B54=20,$B54=21),$F54,"")</f>
        <v/>
      </c>
      <c r="N54" s="4" t="str">
        <f>IF(AND(B53=19,B54=20,B55=21),AVERAGE(M53:M55),"")</f>
        <v/>
      </c>
      <c r="O54" s="3" t="str">
        <f>IF(OR($B54=25,$B54=26,$B54=27),$F54,"")</f>
        <v/>
      </c>
      <c r="P54" s="4" t="str">
        <f>IF(AND(B53=25,B54=26,B55=27),AVERAGE(O53:O55),"")</f>
        <v/>
      </c>
    </row>
    <row r="55" spans="1:16" x14ac:dyDescent="0.25">
      <c r="A55" s="2">
        <v>42915.448275462964</v>
      </c>
      <c r="B55">
        <v>15</v>
      </c>
      <c r="C55">
        <v>18</v>
      </c>
      <c r="D55">
        <v>16</v>
      </c>
      <c r="E55">
        <v>17</v>
      </c>
      <c r="F55">
        <v>239.94944334182418</v>
      </c>
      <c r="G55" s="3" t="str">
        <f>IF(OR($B55=1,$B55=2,$B55=3),$F55,"")</f>
        <v/>
      </c>
      <c r="H55" s="4" t="str">
        <f>IF(AND(B54=1,B55=2,B56=3),AVERAGE(G54:G56),"")</f>
        <v/>
      </c>
      <c r="I55" s="3" t="str">
        <f>IF(OR($B55=7,$B55=8,$B55=9),$F55,"")</f>
        <v/>
      </c>
      <c r="J55" s="4" t="str">
        <f>IF(AND(B54=7,B55=8,B56=9),AVERAGE(I54:I56),"")</f>
        <v/>
      </c>
      <c r="K55">
        <f>IF(OR($B55=13,$B55=14,$B55=15),$F55,"")</f>
        <v>239.94944334182418</v>
      </c>
      <c r="L55" s="4" t="str">
        <f>IF(AND(B54=13,B55=14,B56=15),AVERAGE(K54:K56),"")</f>
        <v/>
      </c>
      <c r="M55" s="3" t="str">
        <f>IF(OR($B55=19,$B55=20,$B55=21),$F55,"")</f>
        <v/>
      </c>
      <c r="N55" s="4" t="str">
        <f>IF(AND(B54=19,B55=20,B56=21),AVERAGE(M54:M56),"")</f>
        <v/>
      </c>
      <c r="O55" s="3" t="str">
        <f>IF(OR($B55=25,$B55=26,$B55=27),$F55,"")</f>
        <v/>
      </c>
      <c r="P55" s="4" t="str">
        <f>IF(AND(B54=25,B55=26,B56=27),AVERAGE(O54:O56),"")</f>
        <v/>
      </c>
    </row>
    <row r="56" spans="1:16" x14ac:dyDescent="0.25">
      <c r="A56" s="2">
        <v>42915.448321759257</v>
      </c>
      <c r="B56">
        <v>19</v>
      </c>
      <c r="C56">
        <v>22</v>
      </c>
      <c r="D56">
        <v>20</v>
      </c>
      <c r="E56">
        <v>21</v>
      </c>
      <c r="F56">
        <v>515.23187660374833</v>
      </c>
      <c r="G56" s="3" t="str">
        <f>IF(OR($B56=1,$B56=2,$B56=3),$F56,"")</f>
        <v/>
      </c>
      <c r="H56" s="4" t="str">
        <f>IF(AND(B55=1,B56=2,B57=3),AVERAGE(G55:G57),"")</f>
        <v/>
      </c>
      <c r="I56" s="3" t="str">
        <f>IF(OR($B56=7,$B56=8,$B56=9),$F56,"")</f>
        <v/>
      </c>
      <c r="J56" s="4" t="str">
        <f>IF(AND(B55=7,B56=8,B57=9),AVERAGE(I55:I57),"")</f>
        <v/>
      </c>
      <c r="K56" t="str">
        <f>IF(OR($B56=13,$B56=14,$B56=15),$F56,"")</f>
        <v/>
      </c>
      <c r="L56" s="4" t="str">
        <f>IF(AND(B55=13,B56=14,B57=15),AVERAGE(K55:K57),"")</f>
        <v/>
      </c>
      <c r="M56" s="3">
        <f>IF(OR($B56=19,$B56=20,$B56=21),$F56,"")</f>
        <v>515.23187660374833</v>
      </c>
      <c r="N56" s="4" t="str">
        <f>IF(AND(B55=19,B56=20,B57=21),AVERAGE(M55:M57),"")</f>
        <v/>
      </c>
      <c r="O56" s="3" t="str">
        <f>IF(OR($B56=25,$B56=26,$B56=27),$F56,"")</f>
        <v/>
      </c>
      <c r="P56" s="4" t="str">
        <f>IF(AND(B55=25,B56=26,B57=27),AVERAGE(O55:O57),"")</f>
        <v/>
      </c>
    </row>
    <row r="57" spans="1:16" x14ac:dyDescent="0.25">
      <c r="A57" s="2">
        <v>42915.448368055557</v>
      </c>
      <c r="B57">
        <v>20</v>
      </c>
      <c r="C57">
        <v>23</v>
      </c>
      <c r="D57">
        <v>21</v>
      </c>
      <c r="E57">
        <v>22</v>
      </c>
      <c r="F57">
        <v>11.357466911701898</v>
      </c>
      <c r="G57" s="3" t="str">
        <f>IF(OR($B57=1,$B57=2,$B57=3),$F57,"")</f>
        <v/>
      </c>
      <c r="H57" s="4" t="str">
        <f>IF(AND(B56=1,B57=2,B58=3),AVERAGE(G56:G58),"")</f>
        <v/>
      </c>
      <c r="I57" s="3" t="str">
        <f>IF(OR($B57=7,$B57=8,$B57=9),$F57,"")</f>
        <v/>
      </c>
      <c r="J57" s="4" t="str">
        <f>IF(AND(B56=7,B57=8,B58=9),AVERAGE(I56:I58),"")</f>
        <v/>
      </c>
      <c r="K57" t="str">
        <f>IF(OR($B57=13,$B57=14,$B57=15),$F57,"")</f>
        <v/>
      </c>
      <c r="L57" s="4" t="str">
        <f>IF(AND(B56=13,B57=14,B58=15),AVERAGE(K56:K58),"")</f>
        <v/>
      </c>
      <c r="M57" s="3">
        <f>IF(OR($B57=19,$B57=20,$B57=21),$F57,"")</f>
        <v>11.357466911701898</v>
      </c>
      <c r="N57" s="4">
        <f>IF(AND(B56=19,B57=20,B58=21),AVERAGE(M56:M58),"")</f>
        <v>177.98205184854115</v>
      </c>
      <c r="O57" s="3" t="str">
        <f>IF(OR($B57=25,$B57=26,$B57=27),$F57,"")</f>
        <v/>
      </c>
      <c r="P57" s="4" t="str">
        <f>IF(AND(B56=25,B57=26,B58=27),AVERAGE(O56:O58),"")</f>
        <v/>
      </c>
    </row>
    <row r="58" spans="1:16" x14ac:dyDescent="0.25">
      <c r="A58" s="2">
        <v>42915.44840277778</v>
      </c>
      <c r="B58">
        <v>21</v>
      </c>
      <c r="C58">
        <v>24</v>
      </c>
      <c r="D58">
        <v>22</v>
      </c>
      <c r="E58">
        <v>23</v>
      </c>
      <c r="F58">
        <v>7.3568120301732831</v>
      </c>
      <c r="G58" s="3" t="str">
        <f>IF(OR($B58=1,$B58=2,$B58=3),$F58,"")</f>
        <v/>
      </c>
      <c r="H58" s="4" t="str">
        <f>IF(AND(B57=1,B58=2,B59=3),AVERAGE(G57:G59),"")</f>
        <v/>
      </c>
      <c r="I58" s="3" t="str">
        <f>IF(OR($B58=7,$B58=8,$B58=9),$F58,"")</f>
        <v/>
      </c>
      <c r="J58" s="4" t="str">
        <f>IF(AND(B57=7,B58=8,B59=9),AVERAGE(I57:I59),"")</f>
        <v/>
      </c>
      <c r="K58" t="str">
        <f>IF(OR($B58=13,$B58=14,$B58=15),$F58,"")</f>
        <v/>
      </c>
      <c r="L58" s="4" t="str">
        <f>IF(AND(B57=13,B58=14,B59=15),AVERAGE(K57:K59),"")</f>
        <v/>
      </c>
      <c r="M58" s="3">
        <f>IF(OR($B58=19,$B58=20,$B58=21),$F58,"")</f>
        <v>7.3568120301732831</v>
      </c>
      <c r="N58" s="4" t="str">
        <f>IF(AND(B57=19,B58=20,B59=21),AVERAGE(M57:M59),"")</f>
        <v/>
      </c>
      <c r="O58" s="3" t="str">
        <f>IF(OR($B58=25,$B58=26,$B58=27),$F58,"")</f>
        <v/>
      </c>
      <c r="P58" s="4" t="str">
        <f>IF(AND(B57=25,B58=26,B59=27),AVERAGE(O57:O59),"")</f>
        <v/>
      </c>
    </row>
    <row r="59" spans="1:16" x14ac:dyDescent="0.25">
      <c r="A59" s="2">
        <v>42915.448437500003</v>
      </c>
      <c r="B59">
        <v>25</v>
      </c>
      <c r="C59">
        <v>28</v>
      </c>
      <c r="D59">
        <v>26</v>
      </c>
      <c r="E59">
        <v>27</v>
      </c>
      <c r="F59">
        <v>169.73098337512843</v>
      </c>
      <c r="G59" s="3" t="str">
        <f>IF(OR($B59=1,$B59=2,$B59=3),$F59,"")</f>
        <v/>
      </c>
      <c r="H59" s="4" t="str">
        <f>IF(AND(B58=1,B59=2,B60=3),AVERAGE(G58:G60),"")</f>
        <v/>
      </c>
      <c r="I59" s="3" t="str">
        <f>IF(OR($B59=7,$B59=8,$B59=9),$F59,"")</f>
        <v/>
      </c>
      <c r="J59" s="4" t="str">
        <f>IF(AND(B58=7,B59=8,B60=9),AVERAGE(I58:I60),"")</f>
        <v/>
      </c>
      <c r="K59" t="str">
        <f>IF(OR($B59=13,$B59=14,$B59=15),$F59,"")</f>
        <v/>
      </c>
      <c r="L59" s="4" t="str">
        <f>IF(AND(B58=13,B59=14,B60=15),AVERAGE(K58:K60),"")</f>
        <v/>
      </c>
      <c r="M59" s="3" t="str">
        <f>IF(OR($B59=19,$B59=20,$B59=21),$F59,"")</f>
        <v/>
      </c>
      <c r="N59" s="4" t="str">
        <f>IF(AND(B58=19,B59=20,B60=21),AVERAGE(M58:M60),"")</f>
        <v/>
      </c>
      <c r="O59" s="3">
        <f>IF(OR($B59=25,$B59=26,$B59=27),$F59,"")</f>
        <v>169.73098337512843</v>
      </c>
      <c r="P59" s="4" t="str">
        <f>IF(AND(B58=25,B59=26,B60=27),AVERAGE(O58:O60),"")</f>
        <v/>
      </c>
    </row>
    <row r="60" spans="1:16" x14ac:dyDescent="0.25">
      <c r="A60" s="2">
        <v>42915.448483796295</v>
      </c>
      <c r="B60">
        <v>26</v>
      </c>
      <c r="C60">
        <v>29</v>
      </c>
      <c r="D60">
        <v>27</v>
      </c>
      <c r="E60">
        <v>28</v>
      </c>
      <c r="F60">
        <v>224.34810572853809</v>
      </c>
      <c r="G60" s="3" t="str">
        <f>IF(OR($B60=1,$B60=2,$B60=3),$F60,"")</f>
        <v/>
      </c>
      <c r="H60" s="4" t="str">
        <f>IF(AND(B59=1,B60=2,B61=3),AVERAGE(G59:G61),"")</f>
        <v/>
      </c>
      <c r="I60" s="3" t="str">
        <f>IF(OR($B60=7,$B60=8,$B60=9),$F60,"")</f>
        <v/>
      </c>
      <c r="J60" s="4" t="str">
        <f>IF(AND(B59=7,B60=8,B61=9),AVERAGE(I59:I61),"")</f>
        <v/>
      </c>
      <c r="K60" t="str">
        <f>IF(OR($B60=13,$B60=14,$B60=15),$F60,"")</f>
        <v/>
      </c>
      <c r="L60" s="4" t="str">
        <f>IF(AND(B59=13,B60=14,B61=15),AVERAGE(K59:K61),"")</f>
        <v/>
      </c>
      <c r="M60" s="3" t="str">
        <f>IF(OR($B60=19,$B60=20,$B60=21),$F60,"")</f>
        <v/>
      </c>
      <c r="N60" s="4" t="str">
        <f>IF(AND(B59=19,B60=20,B61=21),AVERAGE(M59:M61),"")</f>
        <v/>
      </c>
      <c r="O60" s="3">
        <f>IF(OR($B60=25,$B60=26,$B60=27),$F60,"")</f>
        <v>224.34810572853809</v>
      </c>
      <c r="P60" s="4">
        <f>IF(AND(B59=25,B60=26,B61=27),AVERAGE(O59:O61),"")</f>
        <v>197.13152514874264</v>
      </c>
    </row>
    <row r="61" spans="1:16" x14ac:dyDescent="0.25">
      <c r="A61" s="2">
        <v>42915.448518518519</v>
      </c>
      <c r="B61">
        <v>27</v>
      </c>
      <c r="C61">
        <v>30</v>
      </c>
      <c r="D61">
        <v>28</v>
      </c>
      <c r="E61">
        <v>29</v>
      </c>
      <c r="F61">
        <v>197.31548634256131</v>
      </c>
      <c r="G61" s="3" t="str">
        <f>IF(OR($B61=1,$B61=2,$B61=3),$F61,"")</f>
        <v/>
      </c>
      <c r="H61" s="4" t="str">
        <f>IF(AND(B60=1,B61=2,B62=3),AVERAGE(G60:G62),"")</f>
        <v/>
      </c>
      <c r="I61" s="3" t="str">
        <f>IF(OR($B61=7,$B61=8,$B61=9),$F61,"")</f>
        <v/>
      </c>
      <c r="J61" s="4" t="str">
        <f>IF(AND(B60=7,B61=8,B62=9),AVERAGE(I60:I62),"")</f>
        <v/>
      </c>
      <c r="K61" t="str">
        <f>IF(OR($B61=13,$B61=14,$B61=15),$F61,"")</f>
        <v/>
      </c>
      <c r="L61" s="4" t="str">
        <f>IF(AND(B60=13,B61=14,B62=15),AVERAGE(K60:K62),"")</f>
        <v/>
      </c>
      <c r="M61" s="3" t="str">
        <f>IF(OR($B61=19,$B61=20,$B61=21),$F61,"")</f>
        <v/>
      </c>
      <c r="N61" s="4" t="str">
        <f>IF(AND(B60=19,B61=20,B62=21),AVERAGE(M60:M62),"")</f>
        <v/>
      </c>
      <c r="O61" s="3">
        <f>IF(OR($B61=25,$B61=26,$B61=27),$F61,"")</f>
        <v>197.31548634256131</v>
      </c>
      <c r="P61" s="4" t="str">
        <f>IF(AND(B60=25,B61=26,B62=27),AVERAGE(O60:O62),"")</f>
        <v/>
      </c>
    </row>
    <row r="62" spans="1:16" x14ac:dyDescent="0.25">
      <c r="A62" s="2">
        <v>42915.461851851855</v>
      </c>
      <c r="B62">
        <v>1</v>
      </c>
      <c r="C62">
        <v>4</v>
      </c>
      <c r="D62">
        <v>2</v>
      </c>
      <c r="E62">
        <v>3</v>
      </c>
      <c r="F62">
        <v>13.21171971885224</v>
      </c>
      <c r="G62" s="3">
        <f>IF(OR($B62=1,$B62=2,$B62=3),$F62,"")</f>
        <v>13.21171971885224</v>
      </c>
      <c r="H62" s="4" t="str">
        <f>IF(AND(B61=1,B62=2,B63=3),AVERAGE(G61:G63),"")</f>
        <v/>
      </c>
      <c r="I62" s="3" t="str">
        <f>IF(OR($B62=7,$B62=8,$B62=9),$F62,"")</f>
        <v/>
      </c>
      <c r="J62" s="4" t="str">
        <f>IF(AND(B61=7,B62=8,B63=9),AVERAGE(I61:I63),"")</f>
        <v/>
      </c>
      <c r="K62" t="str">
        <f>IF(OR($B62=13,$B62=14,$B62=15),$F62,"")</f>
        <v/>
      </c>
      <c r="L62" s="4" t="str">
        <f>IF(AND(B61=13,B62=14,B63=15),AVERAGE(K61:K63),"")</f>
        <v/>
      </c>
      <c r="M62" s="3" t="str">
        <f>IF(OR($B62=19,$B62=20,$B62=21),$F62,"")</f>
        <v/>
      </c>
      <c r="N62" s="4" t="str">
        <f>IF(AND(B61=19,B62=20,B63=21),AVERAGE(M61:M63),"")</f>
        <v/>
      </c>
      <c r="O62" s="3" t="str">
        <f>IF(OR($B62=25,$B62=26,$B62=27),$F62,"")</f>
        <v/>
      </c>
      <c r="P62" s="4" t="str">
        <f>IF(AND(B61=25,B62=26,B63=27),AVERAGE(O61:O63),"")</f>
        <v/>
      </c>
    </row>
    <row r="63" spans="1:16" x14ac:dyDescent="0.25">
      <c r="A63" s="2">
        <v>42915.461886574078</v>
      </c>
      <c r="B63">
        <v>2</v>
      </c>
      <c r="C63">
        <v>5</v>
      </c>
      <c r="D63">
        <v>3</v>
      </c>
      <c r="E63">
        <v>4</v>
      </c>
      <c r="F63">
        <v>12.358183552391084</v>
      </c>
      <c r="G63" s="3">
        <f>IF(OR($B63=1,$B63=2,$B63=3),$F63,"")</f>
        <v>12.358183552391084</v>
      </c>
      <c r="H63" s="4">
        <f>IF(AND(B62=1,B63=2,B64=3),AVERAGE(G62:G64),"")</f>
        <v>151.57415177529887</v>
      </c>
      <c r="I63" s="3" t="str">
        <f>IF(OR($B63=7,$B63=8,$B63=9),$F63,"")</f>
        <v/>
      </c>
      <c r="J63" s="4" t="str">
        <f>IF(AND(B62=7,B63=8,B64=9),AVERAGE(I62:I64),"")</f>
        <v/>
      </c>
      <c r="K63" t="str">
        <f>IF(OR($B63=13,$B63=14,$B63=15),$F63,"")</f>
        <v/>
      </c>
      <c r="L63" s="4" t="str">
        <f>IF(AND(B62=13,B63=14,B64=15),AVERAGE(K62:K64),"")</f>
        <v/>
      </c>
      <c r="M63" s="3" t="str">
        <f>IF(OR($B63=19,$B63=20,$B63=21),$F63,"")</f>
        <v/>
      </c>
      <c r="N63" s="4" t="str">
        <f>IF(AND(B62=19,B63=20,B64=21),AVERAGE(M62:M64),"")</f>
        <v/>
      </c>
      <c r="O63" s="3" t="str">
        <f>IF(OR($B63=25,$B63=26,$B63=27),$F63,"")</f>
        <v/>
      </c>
      <c r="P63" s="4" t="str">
        <f>IF(AND(B62=25,B63=26,B64=27),AVERAGE(O62:O64),"")</f>
        <v/>
      </c>
    </row>
    <row r="64" spans="1:16" x14ac:dyDescent="0.25">
      <c r="A64" s="2">
        <v>42915.46193287037</v>
      </c>
      <c r="B64">
        <v>3</v>
      </c>
      <c r="C64">
        <v>6</v>
      </c>
      <c r="D64">
        <v>4</v>
      </c>
      <c r="E64">
        <v>5</v>
      </c>
      <c r="F64">
        <v>429.15255205465331</v>
      </c>
      <c r="G64" s="3">
        <f>IF(OR($B64=1,$B64=2,$B64=3),$F64,"")</f>
        <v>429.15255205465331</v>
      </c>
      <c r="H64" s="4" t="str">
        <f>IF(AND(B63=1,B64=2,B65=3),AVERAGE(G63:G65),"")</f>
        <v/>
      </c>
      <c r="I64" s="3" t="str">
        <f>IF(OR($B64=7,$B64=8,$B64=9),$F64,"")</f>
        <v/>
      </c>
      <c r="J64" s="4" t="str">
        <f>IF(AND(B63=7,B64=8,B65=9),AVERAGE(I63:I65),"")</f>
        <v/>
      </c>
      <c r="K64" t="str">
        <f>IF(OR($B64=13,$B64=14,$B64=15),$F64,"")</f>
        <v/>
      </c>
      <c r="L64" s="4" t="str">
        <f>IF(AND(B63=13,B64=14,B65=15),AVERAGE(K63:K65),"")</f>
        <v/>
      </c>
      <c r="M64" s="3" t="str">
        <f>IF(OR($B64=19,$B64=20,$B64=21),$F64,"")</f>
        <v/>
      </c>
      <c r="N64" s="4" t="str">
        <f>IF(AND(B63=19,B64=20,B65=21),AVERAGE(M63:M65),"")</f>
        <v/>
      </c>
      <c r="O64" s="3" t="str">
        <f>IF(OR($B64=25,$B64=26,$B64=27),$F64,"")</f>
        <v/>
      </c>
      <c r="P64" s="4" t="str">
        <f>IF(AND(B63=25,B64=26,B65=27),AVERAGE(O63:O65),"")</f>
        <v/>
      </c>
    </row>
    <row r="65" spans="1:16" x14ac:dyDescent="0.25">
      <c r="A65" s="2">
        <v>42915.461967592593</v>
      </c>
      <c r="B65">
        <v>7</v>
      </c>
      <c r="C65">
        <v>10</v>
      </c>
      <c r="D65">
        <v>8</v>
      </c>
      <c r="E65">
        <v>9</v>
      </c>
      <c r="F65">
        <v>308.26032824926028</v>
      </c>
      <c r="G65" s="3" t="str">
        <f>IF(OR($B65=1,$B65=2,$B65=3),$F65,"")</f>
        <v/>
      </c>
      <c r="H65" s="4" t="str">
        <f>IF(AND(B64=1,B65=2,B66=3),AVERAGE(G64:G66),"")</f>
        <v/>
      </c>
      <c r="I65" s="3">
        <f>IF(OR($B65=7,$B65=8,$B65=9),$F65,"")</f>
        <v>308.26032824926028</v>
      </c>
      <c r="J65" s="4" t="str">
        <f>IF(AND(B64=7,B65=8,B66=9),AVERAGE(I64:I66),"")</f>
        <v/>
      </c>
      <c r="K65" t="str">
        <f>IF(OR($B65=13,$B65=14,$B65=15),$F65,"")</f>
        <v/>
      </c>
      <c r="L65" s="4" t="str">
        <f>IF(AND(B64=13,B65=14,B66=15),AVERAGE(K64:K66),"")</f>
        <v/>
      </c>
      <c r="M65" s="3" t="str">
        <f>IF(OR($B65=19,$B65=20,$B65=21),$F65,"")</f>
        <v/>
      </c>
      <c r="N65" s="4" t="str">
        <f>IF(AND(B64=19,B65=20,B66=21),AVERAGE(M64:M66),"")</f>
        <v/>
      </c>
      <c r="O65" s="3" t="str">
        <f>IF(OR($B65=25,$B65=26,$B65=27),$F65,"")</f>
        <v/>
      </c>
      <c r="P65" s="4" t="str">
        <f>IF(AND(B64=25,B65=26,B66=27),AVERAGE(O64:O66),"")</f>
        <v/>
      </c>
    </row>
    <row r="66" spans="1:16" x14ac:dyDescent="0.25">
      <c r="A66" s="2">
        <v>42915.462002314816</v>
      </c>
      <c r="B66">
        <v>8</v>
      </c>
      <c r="C66">
        <v>11</v>
      </c>
      <c r="D66">
        <v>9</v>
      </c>
      <c r="E66">
        <v>10</v>
      </c>
      <c r="F66">
        <v>8.0312020171561365</v>
      </c>
      <c r="G66" s="3" t="str">
        <f>IF(OR($B66=1,$B66=2,$B66=3),$F66,"")</f>
        <v/>
      </c>
      <c r="H66" s="4" t="str">
        <f>IF(AND(B65=1,B66=2,B67=3),AVERAGE(G65:G67),"")</f>
        <v/>
      </c>
      <c r="I66" s="3">
        <f>IF(OR($B66=7,$B66=8,$B66=9),$F66,"")</f>
        <v>8.0312020171561365</v>
      </c>
      <c r="J66" s="4">
        <f>IF(AND(B65=7,B66=8,B67=9),AVERAGE(I65:I67),"")</f>
        <v>361.00409900658087</v>
      </c>
      <c r="K66" t="str">
        <f>IF(OR($B66=13,$B66=14,$B66=15),$F66,"")</f>
        <v/>
      </c>
      <c r="L66" s="4" t="str">
        <f>IF(AND(B65=13,B66=14,B67=15),AVERAGE(K65:K67),"")</f>
        <v/>
      </c>
      <c r="M66" s="3" t="str">
        <f>IF(OR($B66=19,$B66=20,$B66=21),$F66,"")</f>
        <v/>
      </c>
      <c r="N66" s="4" t="str">
        <f>IF(AND(B65=19,B66=20,B67=21),AVERAGE(M65:M67),"")</f>
        <v/>
      </c>
      <c r="O66" s="3" t="str">
        <f>IF(OR($B66=25,$B66=26,$B66=27),$F66,"")</f>
        <v/>
      </c>
      <c r="P66" s="4" t="str">
        <f>IF(AND(B65=25,B66=26,B67=27),AVERAGE(O65:O67),"")</f>
        <v/>
      </c>
    </row>
    <row r="67" spans="1:16" x14ac:dyDescent="0.25">
      <c r="A67" s="2">
        <v>42915.462037037039</v>
      </c>
      <c r="B67">
        <v>9</v>
      </c>
      <c r="C67">
        <v>12</v>
      </c>
      <c r="D67">
        <v>10</v>
      </c>
      <c r="E67">
        <v>11</v>
      </c>
      <c r="F67">
        <v>766.72076675332619</v>
      </c>
      <c r="G67" s="3" t="str">
        <f>IF(OR($B67=1,$B67=2,$B67=3),$F67,"")</f>
        <v/>
      </c>
      <c r="H67" s="4" t="str">
        <f>IF(AND(B66=1,B67=2,B68=3),AVERAGE(G66:G68),"")</f>
        <v/>
      </c>
      <c r="I67" s="3">
        <f>IF(OR($B67=7,$B67=8,$B67=9),$F67,"")</f>
        <v>766.72076675332619</v>
      </c>
      <c r="J67" s="4" t="str">
        <f>IF(AND(B66=7,B67=8,B68=9),AVERAGE(I66:I68),"")</f>
        <v/>
      </c>
      <c r="K67" t="str">
        <f>IF(OR($B67=13,$B67=14,$B67=15),$F67,"")</f>
        <v/>
      </c>
      <c r="L67" s="4" t="str">
        <f>IF(AND(B66=13,B67=14,B68=15),AVERAGE(K66:K68),"")</f>
        <v/>
      </c>
      <c r="M67" s="3" t="str">
        <f>IF(OR($B67=19,$B67=20,$B67=21),$F67,"")</f>
        <v/>
      </c>
      <c r="N67" s="4" t="str">
        <f>IF(AND(B66=19,B67=20,B68=21),AVERAGE(M66:M68),"")</f>
        <v/>
      </c>
      <c r="O67" s="3" t="str">
        <f>IF(OR($B67=25,$B67=26,$B67=27),$F67,"")</f>
        <v/>
      </c>
      <c r="P67" s="4" t="str">
        <f>IF(AND(B66=25,B67=26,B68=27),AVERAGE(O66:O68),"")</f>
        <v/>
      </c>
    </row>
    <row r="68" spans="1:16" x14ac:dyDescent="0.25">
      <c r="A68" s="2">
        <v>42915.462083333332</v>
      </c>
      <c r="B68">
        <v>13</v>
      </c>
      <c r="C68">
        <v>16</v>
      </c>
      <c r="D68">
        <v>14</v>
      </c>
      <c r="E68">
        <v>15</v>
      </c>
      <c r="F68">
        <v>10.102061354586189</v>
      </c>
      <c r="G68" s="3" t="str">
        <f>IF(OR($B68=1,$B68=2,$B68=3),$F68,"")</f>
        <v/>
      </c>
      <c r="H68" s="4" t="str">
        <f>IF(AND(B67=1,B68=2,B69=3),AVERAGE(G67:G69),"")</f>
        <v/>
      </c>
      <c r="I68" s="3" t="str">
        <f>IF(OR($B68=7,$B68=8,$B68=9),$F68,"")</f>
        <v/>
      </c>
      <c r="J68" s="4" t="str">
        <f>IF(AND(B67=7,B68=8,B69=9),AVERAGE(I67:I69),"")</f>
        <v/>
      </c>
      <c r="K68">
        <f>IF(OR($B68=13,$B68=14,$B68=15),$F68,"")</f>
        <v>10.102061354586189</v>
      </c>
      <c r="L68" s="4" t="str">
        <f>IF(AND(B67=13,B68=14,B69=15),AVERAGE(K67:K69),"")</f>
        <v/>
      </c>
      <c r="M68" s="3" t="str">
        <f>IF(OR($B68=19,$B68=20,$B68=21),$F68,"")</f>
        <v/>
      </c>
      <c r="N68" s="4" t="str">
        <f>IF(AND(B67=19,B68=20,B69=21),AVERAGE(M67:M69),"")</f>
        <v/>
      </c>
      <c r="O68" s="3" t="str">
        <f>IF(OR($B68=25,$B68=26,$B68=27),$F68,"")</f>
        <v/>
      </c>
      <c r="P68" s="4" t="str">
        <f>IF(AND(B67=25,B68=26,B69=27),AVERAGE(O67:O69),"")</f>
        <v/>
      </c>
    </row>
    <row r="69" spans="1:16" x14ac:dyDescent="0.25">
      <c r="A69" s="2">
        <v>42915.462118055555</v>
      </c>
      <c r="B69">
        <v>14</v>
      </c>
      <c r="C69">
        <v>17</v>
      </c>
      <c r="D69">
        <v>15</v>
      </c>
      <c r="E69">
        <v>16</v>
      </c>
      <c r="F69">
        <v>177.06996372539996</v>
      </c>
      <c r="G69" s="3" t="str">
        <f>IF(OR($B69=1,$B69=2,$B69=3),$F69,"")</f>
        <v/>
      </c>
      <c r="H69" s="4" t="str">
        <f>IF(AND(B68=1,B69=2,B70=3),AVERAGE(G68:G70),"")</f>
        <v/>
      </c>
      <c r="I69" s="3" t="str">
        <f>IF(OR($B69=7,$B69=8,$B69=9),$F69,"")</f>
        <v/>
      </c>
      <c r="J69" s="4" t="str">
        <f>IF(AND(B68=7,B69=8,B70=9),AVERAGE(I68:I70),"")</f>
        <v/>
      </c>
      <c r="K69">
        <f>IF(OR($B69=13,$B69=14,$B69=15),$F69,"")</f>
        <v>177.06996372539996</v>
      </c>
      <c r="L69" s="4">
        <f>IF(AND(B68=13,B69=14,B70=15),AVERAGE(K68:K70),"")</f>
        <v>141.56056918901086</v>
      </c>
      <c r="M69" s="3" t="str">
        <f>IF(OR($B69=19,$B69=20,$B69=21),$F69,"")</f>
        <v/>
      </c>
      <c r="N69" s="4" t="str">
        <f>IF(AND(B68=19,B69=20,B70=21),AVERAGE(M68:M70),"")</f>
        <v/>
      </c>
      <c r="O69" s="3" t="str">
        <f>IF(OR($B69=25,$B69=26,$B69=27),$F69,"")</f>
        <v/>
      </c>
      <c r="P69" s="4" t="str">
        <f>IF(AND(B68=25,B69=26,B70=27),AVERAGE(O68:O70),"")</f>
        <v/>
      </c>
    </row>
    <row r="70" spans="1:16" x14ac:dyDescent="0.25">
      <c r="A70" s="2">
        <v>42915.462164351855</v>
      </c>
      <c r="B70">
        <v>15</v>
      </c>
      <c r="C70">
        <v>18</v>
      </c>
      <c r="D70">
        <v>16</v>
      </c>
      <c r="E70">
        <v>17</v>
      </c>
      <c r="F70">
        <v>237.5096824870464</v>
      </c>
      <c r="G70" s="3" t="str">
        <f>IF(OR($B70=1,$B70=2,$B70=3),$F70,"")</f>
        <v/>
      </c>
      <c r="H70" s="4" t="str">
        <f>IF(AND(B69=1,B70=2,B71=3),AVERAGE(G69:G71),"")</f>
        <v/>
      </c>
      <c r="I70" s="3" t="str">
        <f>IF(OR($B70=7,$B70=8,$B70=9),$F70,"")</f>
        <v/>
      </c>
      <c r="J70" s="4" t="str">
        <f>IF(AND(B69=7,B70=8,B71=9),AVERAGE(I69:I71),"")</f>
        <v/>
      </c>
      <c r="K70">
        <f>IF(OR($B70=13,$B70=14,$B70=15),$F70,"")</f>
        <v>237.5096824870464</v>
      </c>
      <c r="L70" s="4" t="str">
        <f>IF(AND(B69=13,B70=14,B71=15),AVERAGE(K69:K71),"")</f>
        <v/>
      </c>
      <c r="M70" s="3" t="str">
        <f>IF(OR($B70=19,$B70=20,$B70=21),$F70,"")</f>
        <v/>
      </c>
      <c r="N70" s="4" t="str">
        <f>IF(AND(B69=19,B70=20,B71=21),AVERAGE(M69:M71),"")</f>
        <v/>
      </c>
      <c r="O70" s="3" t="str">
        <f>IF(OR($B70=25,$B70=26,$B70=27),$F70,"")</f>
        <v/>
      </c>
      <c r="P70" s="4" t="str">
        <f>IF(AND(B69=25,B70=26,B71=27),AVERAGE(O69:O71),"")</f>
        <v/>
      </c>
    </row>
    <row r="71" spans="1:16" x14ac:dyDescent="0.25">
      <c r="A71" s="2">
        <v>42915.462199074071</v>
      </c>
      <c r="B71">
        <v>19</v>
      </c>
      <c r="C71">
        <v>22</v>
      </c>
      <c r="D71">
        <v>20</v>
      </c>
      <c r="E71">
        <v>21</v>
      </c>
      <c r="F71">
        <v>478.83589739337975</v>
      </c>
      <c r="G71" s="3" t="str">
        <f>IF(OR($B71=1,$B71=2,$B71=3),$F71,"")</f>
        <v/>
      </c>
      <c r="H71" s="4" t="str">
        <f>IF(AND(B70=1,B71=2,B72=3),AVERAGE(G70:G72),"")</f>
        <v/>
      </c>
      <c r="I71" s="3" t="str">
        <f>IF(OR($B71=7,$B71=8,$B71=9),$F71,"")</f>
        <v/>
      </c>
      <c r="J71" s="4" t="str">
        <f>IF(AND(B70=7,B71=8,B72=9),AVERAGE(I70:I72),"")</f>
        <v/>
      </c>
      <c r="K71" t="str">
        <f>IF(OR($B71=13,$B71=14,$B71=15),$F71,"")</f>
        <v/>
      </c>
      <c r="L71" s="4" t="str">
        <f>IF(AND(B70=13,B71=14,B72=15),AVERAGE(K70:K72),"")</f>
        <v/>
      </c>
      <c r="M71" s="3">
        <f>IF(OR($B71=19,$B71=20,$B71=21),$F71,"")</f>
        <v>478.83589739337975</v>
      </c>
      <c r="N71" s="4" t="str">
        <f>IF(AND(B70=19,B71=20,B72=21),AVERAGE(M70:M72),"")</f>
        <v/>
      </c>
      <c r="O71" s="3" t="str">
        <f>IF(OR($B71=25,$B71=26,$B71=27),$F71,"")</f>
        <v/>
      </c>
      <c r="P71" s="4" t="str">
        <f>IF(AND(B70=25,B71=26,B72=27),AVERAGE(O70:O72),"")</f>
        <v/>
      </c>
    </row>
    <row r="72" spans="1:16" x14ac:dyDescent="0.25">
      <c r="A72" s="2">
        <v>42915.462233796294</v>
      </c>
      <c r="B72">
        <v>20</v>
      </c>
      <c r="C72">
        <v>23</v>
      </c>
      <c r="D72">
        <v>21</v>
      </c>
      <c r="E72">
        <v>22</v>
      </c>
      <c r="F72">
        <v>10.476042827254826</v>
      </c>
      <c r="G72" s="3" t="str">
        <f>IF(OR($B72=1,$B72=2,$B72=3),$F72,"")</f>
        <v/>
      </c>
      <c r="H72" s="4" t="str">
        <f>IF(AND(B71=1,B72=2,B73=3),AVERAGE(G71:G73),"")</f>
        <v/>
      </c>
      <c r="I72" s="3" t="str">
        <f>IF(OR($B72=7,$B72=8,$B72=9),$F72,"")</f>
        <v/>
      </c>
      <c r="J72" s="4" t="str">
        <f>IF(AND(B71=7,B72=8,B73=9),AVERAGE(I71:I73),"")</f>
        <v/>
      </c>
      <c r="K72" t="str">
        <f>IF(OR($B72=13,$B72=14,$B72=15),$F72,"")</f>
        <v/>
      </c>
      <c r="L72" s="4" t="str">
        <f>IF(AND(B71=13,B72=14,B73=15),AVERAGE(K71:K73),"")</f>
        <v/>
      </c>
      <c r="M72" s="3">
        <f>IF(OR($B72=19,$B72=20,$B72=21),$F72,"")</f>
        <v>10.476042827254826</v>
      </c>
      <c r="N72" s="4">
        <f>IF(AND(B71=19,B72=20,B73=21),AVERAGE(M71:M73),"")</f>
        <v>165.3826683313805</v>
      </c>
      <c r="O72" s="3" t="str">
        <f>IF(OR($B72=25,$B72=26,$B72=27),$F72,"")</f>
        <v/>
      </c>
      <c r="P72" s="4" t="str">
        <f>IF(AND(B71=25,B72=26,B73=27),AVERAGE(O71:O73),"")</f>
        <v/>
      </c>
    </row>
    <row r="73" spans="1:16" x14ac:dyDescent="0.25">
      <c r="A73" s="2">
        <v>42915.462268518517</v>
      </c>
      <c r="B73">
        <v>21</v>
      </c>
      <c r="C73">
        <v>24</v>
      </c>
      <c r="D73">
        <v>22</v>
      </c>
      <c r="E73">
        <v>23</v>
      </c>
      <c r="F73">
        <v>6.8360647735068936</v>
      </c>
      <c r="G73" s="3" t="str">
        <f>IF(OR($B73=1,$B73=2,$B73=3),$F73,"")</f>
        <v/>
      </c>
      <c r="H73" s="4" t="str">
        <f>IF(AND(B72=1,B73=2,B74=3),AVERAGE(G72:G74),"")</f>
        <v/>
      </c>
      <c r="I73" s="3" t="str">
        <f>IF(OR($B73=7,$B73=8,$B73=9),$F73,"")</f>
        <v/>
      </c>
      <c r="J73" s="4" t="str">
        <f>IF(AND(B72=7,B73=8,B74=9),AVERAGE(I72:I74),"")</f>
        <v/>
      </c>
      <c r="K73" t="str">
        <f>IF(OR($B73=13,$B73=14,$B73=15),$F73,"")</f>
        <v/>
      </c>
      <c r="L73" s="4" t="str">
        <f>IF(AND(B72=13,B73=14,B74=15),AVERAGE(K72:K74),"")</f>
        <v/>
      </c>
      <c r="M73" s="3">
        <f>IF(OR($B73=19,$B73=20,$B73=21),$F73,"")</f>
        <v>6.8360647735068936</v>
      </c>
      <c r="N73" s="4" t="str">
        <f>IF(AND(B72=19,B73=20,B74=21),AVERAGE(M72:M74),"")</f>
        <v/>
      </c>
      <c r="O73" s="3" t="str">
        <f>IF(OR($B73=25,$B73=26,$B73=27),$F73,"")</f>
        <v/>
      </c>
      <c r="P73" s="4" t="str">
        <f>IF(AND(B72=25,B73=26,B74=27),AVERAGE(O72:O74),"")</f>
        <v/>
      </c>
    </row>
    <row r="74" spans="1:16" x14ac:dyDescent="0.25">
      <c r="A74" s="2">
        <v>42915.462314814817</v>
      </c>
      <c r="B74">
        <v>25</v>
      </c>
      <c r="C74">
        <v>28</v>
      </c>
      <c r="D74">
        <v>26</v>
      </c>
      <c r="E74">
        <v>27</v>
      </c>
      <c r="F74">
        <v>184.62596529618142</v>
      </c>
      <c r="G74" s="3" t="str">
        <f>IF(OR($B74=1,$B74=2,$B74=3),$F74,"")</f>
        <v/>
      </c>
      <c r="H74" s="4" t="str">
        <f>IF(AND(B73=1,B74=2,B75=3),AVERAGE(G73:G75),"")</f>
        <v/>
      </c>
      <c r="I74" s="3" t="str">
        <f>IF(OR($B74=7,$B74=8,$B74=9),$F74,"")</f>
        <v/>
      </c>
      <c r="J74" s="4" t="str">
        <f>IF(AND(B73=7,B74=8,B75=9),AVERAGE(I73:I75),"")</f>
        <v/>
      </c>
      <c r="K74" t="str">
        <f>IF(OR($B74=13,$B74=14,$B74=15),$F74,"")</f>
        <v/>
      </c>
      <c r="L74" s="4" t="str">
        <f>IF(AND(B73=13,B74=14,B75=15),AVERAGE(K73:K75),"")</f>
        <v/>
      </c>
      <c r="M74" s="3" t="str">
        <f>IF(OR($B74=19,$B74=20,$B74=21),$F74,"")</f>
        <v/>
      </c>
      <c r="N74" s="4" t="str">
        <f>IF(AND(B73=19,B74=20,B75=21),AVERAGE(M73:M75),"")</f>
        <v/>
      </c>
      <c r="O74" s="3">
        <f>IF(OR($B74=25,$B74=26,$B74=27),$F74,"")</f>
        <v>184.62596529618142</v>
      </c>
      <c r="P74" s="4" t="str">
        <f>IF(AND(B73=25,B74=26,B75=27),AVERAGE(O73:O75),"")</f>
        <v/>
      </c>
    </row>
    <row r="75" spans="1:16" x14ac:dyDescent="0.25">
      <c r="A75" s="2">
        <v>42915.46234953704</v>
      </c>
      <c r="B75">
        <v>26</v>
      </c>
      <c r="C75">
        <v>29</v>
      </c>
      <c r="D75">
        <v>27</v>
      </c>
      <c r="E75">
        <v>28</v>
      </c>
      <c r="F75">
        <v>235.4313932829906</v>
      </c>
      <c r="G75" s="3" t="str">
        <f>IF(OR($B75=1,$B75=2,$B75=3),$F75,"")</f>
        <v/>
      </c>
      <c r="H75" s="4" t="str">
        <f>IF(AND(B74=1,B75=2,B76=3),AVERAGE(G74:G76),"")</f>
        <v/>
      </c>
      <c r="I75" s="3" t="str">
        <f>IF(OR($B75=7,$B75=8,$B75=9),$F75,"")</f>
        <v/>
      </c>
      <c r="J75" s="4" t="str">
        <f>IF(AND(B74=7,B75=8,B76=9),AVERAGE(I74:I76),"")</f>
        <v/>
      </c>
      <c r="K75" t="str">
        <f>IF(OR($B75=13,$B75=14,$B75=15),$F75,"")</f>
        <v/>
      </c>
      <c r="L75" s="4" t="str">
        <f>IF(AND(B74=13,B75=14,B76=15),AVERAGE(K74:K76),"")</f>
        <v/>
      </c>
      <c r="M75" s="3" t="str">
        <f>IF(OR($B75=19,$B75=20,$B75=21),$F75,"")</f>
        <v/>
      </c>
      <c r="N75" s="4" t="str">
        <f>IF(AND(B74=19,B75=20,B76=21),AVERAGE(M74:M76),"")</f>
        <v/>
      </c>
      <c r="O75" s="3">
        <f>IF(OR($B75=25,$B75=26,$B75=27),$F75,"")</f>
        <v>235.4313932829906</v>
      </c>
      <c r="P75" s="4">
        <f>IF(AND(B74=25,B75=26,B76=27),AVERAGE(O74:O76),"")</f>
        <v>208.53562167300421</v>
      </c>
    </row>
    <row r="76" spans="1:16" x14ac:dyDescent="0.25">
      <c r="A76" s="2">
        <v>42915.462395833332</v>
      </c>
      <c r="B76">
        <v>27</v>
      </c>
      <c r="C76">
        <v>30</v>
      </c>
      <c r="D76">
        <v>28</v>
      </c>
      <c r="E76">
        <v>29</v>
      </c>
      <c r="F76">
        <v>205.54950643984057</v>
      </c>
      <c r="G76" s="3" t="str">
        <f>IF(OR($B76=1,$B76=2,$B76=3),$F76,"")</f>
        <v/>
      </c>
      <c r="H76" s="4" t="str">
        <f>IF(AND(B75=1,B76=2,B77=3),AVERAGE(G75:G77),"")</f>
        <v/>
      </c>
      <c r="I76" s="3" t="str">
        <f>IF(OR($B76=7,$B76=8,$B76=9),$F76,"")</f>
        <v/>
      </c>
      <c r="J76" s="4" t="str">
        <f>IF(AND(B75=7,B76=8,B77=9),AVERAGE(I75:I77),"")</f>
        <v/>
      </c>
      <c r="K76" t="str">
        <f>IF(OR($B76=13,$B76=14,$B76=15),$F76,"")</f>
        <v/>
      </c>
      <c r="L76" s="4" t="str">
        <f>IF(AND(B75=13,B76=14,B77=15),AVERAGE(K75:K77),"")</f>
        <v/>
      </c>
      <c r="M76" s="3" t="str">
        <f>IF(OR($B76=19,$B76=20,$B76=21),$F76,"")</f>
        <v/>
      </c>
      <c r="N76" s="4" t="str">
        <f>IF(AND(B75=19,B76=20,B77=21),AVERAGE(M75:M77),"")</f>
        <v/>
      </c>
      <c r="O76" s="3">
        <f>IF(OR($B76=25,$B76=26,$B76=27),$F76,"")</f>
        <v>205.54950643984057</v>
      </c>
      <c r="P76" s="4" t="str">
        <f>IF(AND(B75=25,B76=26,B77=27),AVERAGE(O75:O77),"")</f>
        <v/>
      </c>
    </row>
    <row r="77" spans="1:16" x14ac:dyDescent="0.25">
      <c r="A77" s="2">
        <v>42915.475740740738</v>
      </c>
      <c r="B77">
        <v>1</v>
      </c>
      <c r="C77">
        <v>4</v>
      </c>
      <c r="D77">
        <v>2</v>
      </c>
      <c r="E77">
        <v>3</v>
      </c>
      <c r="F77">
        <v>307.64969688518204</v>
      </c>
      <c r="G77" s="3">
        <f>IF(OR($B77=1,$B77=2,$B77=3),$F77,"")</f>
        <v>307.64969688518204</v>
      </c>
      <c r="H77" s="4" t="str">
        <f>IF(AND(B76=1,B77=2,B78=3),AVERAGE(G76:G78),"")</f>
        <v/>
      </c>
      <c r="I77" s="3" t="str">
        <f>IF(OR($B77=7,$B77=8,$B77=9),$F77,"")</f>
        <v/>
      </c>
      <c r="J77" s="4" t="str">
        <f>IF(AND(B76=7,B77=8,B78=9),AVERAGE(I76:I78),"")</f>
        <v/>
      </c>
      <c r="K77" t="str">
        <f>IF(OR($B77=13,$B77=14,$B77=15),$F77,"")</f>
        <v/>
      </c>
      <c r="L77" s="4" t="str">
        <f>IF(AND(B76=13,B77=14,B78=15),AVERAGE(K76:K78),"")</f>
        <v/>
      </c>
      <c r="M77" s="3" t="str">
        <f>IF(OR($B77=19,$B77=20,$B77=21),$F77,"")</f>
        <v/>
      </c>
      <c r="N77" s="4" t="str">
        <f>IF(AND(B76=19,B77=20,B78=21),AVERAGE(M76:M78),"")</f>
        <v/>
      </c>
      <c r="O77" s="3" t="str">
        <f>IF(OR($B77=25,$B77=26,$B77=27),$F77,"")</f>
        <v/>
      </c>
      <c r="P77" s="4" t="str">
        <f>IF(AND(B76=25,B77=26,B78=27),AVERAGE(O76:O78),"")</f>
        <v/>
      </c>
    </row>
    <row r="78" spans="1:16" x14ac:dyDescent="0.25">
      <c r="A78" s="2">
        <v>42915.475775462961</v>
      </c>
      <c r="B78">
        <v>2</v>
      </c>
      <c r="C78">
        <v>5</v>
      </c>
      <c r="D78">
        <v>3</v>
      </c>
      <c r="E78">
        <v>4</v>
      </c>
      <c r="F78">
        <v>11.830386561810037</v>
      </c>
      <c r="G78" s="3">
        <f>IF(OR($B78=1,$B78=2,$B78=3),$F78,"")</f>
        <v>11.830386561810037</v>
      </c>
      <c r="H78" s="4">
        <f>IF(AND(B77=1,B78=2,B79=3),AVERAGE(G77:G79),"")</f>
        <v>255.22201223671468</v>
      </c>
      <c r="I78" s="3" t="str">
        <f>IF(OR($B78=7,$B78=8,$B78=9),$F78,"")</f>
        <v/>
      </c>
      <c r="J78" s="4" t="str">
        <f>IF(AND(B77=7,B78=8,B79=9),AVERAGE(I77:I79),"")</f>
        <v/>
      </c>
      <c r="K78" t="str">
        <f>IF(OR($B78=13,$B78=14,$B78=15),$F78,"")</f>
        <v/>
      </c>
      <c r="L78" s="4" t="str">
        <f>IF(AND(B77=13,B78=14,B79=15),AVERAGE(K77:K79),"")</f>
        <v/>
      </c>
      <c r="M78" s="3" t="str">
        <f>IF(OR($B78=19,$B78=20,$B78=21),$F78,"")</f>
        <v/>
      </c>
      <c r="N78" s="4" t="str">
        <f>IF(AND(B77=19,B78=20,B79=21),AVERAGE(M77:M79),"")</f>
        <v/>
      </c>
      <c r="O78" s="3" t="str">
        <f>IF(OR($B78=25,$B78=26,$B78=27),$F78,"")</f>
        <v/>
      </c>
      <c r="P78" s="4" t="str">
        <f>IF(AND(B77=25,B78=26,B79=27),AVERAGE(O77:O79),"")</f>
        <v/>
      </c>
    </row>
    <row r="79" spans="1:16" x14ac:dyDescent="0.25">
      <c r="A79" s="2">
        <v>42915.475821759261</v>
      </c>
      <c r="B79">
        <v>3</v>
      </c>
      <c r="C79">
        <v>6</v>
      </c>
      <c r="D79">
        <v>4</v>
      </c>
      <c r="E79">
        <v>5</v>
      </c>
      <c r="F79">
        <v>446.18595326315187</v>
      </c>
      <c r="G79" s="3">
        <f>IF(OR($B79=1,$B79=2,$B79=3),$F79,"")</f>
        <v>446.18595326315187</v>
      </c>
      <c r="H79" s="4" t="str">
        <f>IF(AND(B78=1,B79=2,B80=3),AVERAGE(G78:G80),"")</f>
        <v/>
      </c>
      <c r="I79" s="3" t="str">
        <f>IF(OR($B79=7,$B79=8,$B79=9),$F79,"")</f>
        <v/>
      </c>
      <c r="J79" s="4" t="str">
        <f>IF(AND(B78=7,B79=8,B80=9),AVERAGE(I78:I80),"")</f>
        <v/>
      </c>
      <c r="K79" t="str">
        <f>IF(OR($B79=13,$B79=14,$B79=15),$F79,"")</f>
        <v/>
      </c>
      <c r="L79" s="4" t="str">
        <f>IF(AND(B78=13,B79=14,B80=15),AVERAGE(K78:K80),"")</f>
        <v/>
      </c>
      <c r="M79" s="3" t="str">
        <f>IF(OR($B79=19,$B79=20,$B79=21),$F79,"")</f>
        <v/>
      </c>
      <c r="N79" s="4" t="str">
        <f>IF(AND(B78=19,B79=20,B80=21),AVERAGE(M78:M80),"")</f>
        <v/>
      </c>
      <c r="O79" s="3" t="str">
        <f>IF(OR($B79=25,$B79=26,$B79=27),$F79,"")</f>
        <v/>
      </c>
      <c r="P79" s="4" t="str">
        <f>IF(AND(B78=25,B79=26,B80=27),AVERAGE(O78:O80),"")</f>
        <v/>
      </c>
    </row>
    <row r="80" spans="1:16" x14ac:dyDescent="0.25">
      <c r="A80" s="2">
        <v>42915.475856481484</v>
      </c>
      <c r="B80">
        <v>7</v>
      </c>
      <c r="C80">
        <v>10</v>
      </c>
      <c r="D80">
        <v>8</v>
      </c>
      <c r="E80">
        <v>9</v>
      </c>
      <c r="F80">
        <v>264.28035587756688</v>
      </c>
      <c r="G80" s="3" t="str">
        <f>IF(OR($B80=1,$B80=2,$B80=3),$F80,"")</f>
        <v/>
      </c>
      <c r="H80" s="4" t="str">
        <f>IF(AND(B79=1,B80=2,B81=3),AVERAGE(G79:G81),"")</f>
        <v/>
      </c>
      <c r="I80" s="3">
        <f>IF(OR($B80=7,$B80=8,$B80=9),$F80,"")</f>
        <v>264.28035587756688</v>
      </c>
      <c r="J80" s="4" t="str">
        <f>IF(AND(B79=7,B80=8,B81=9),AVERAGE(I79:I81),"")</f>
        <v/>
      </c>
      <c r="K80" t="str">
        <f>IF(OR($B80=13,$B80=14,$B80=15),$F80,"")</f>
        <v/>
      </c>
      <c r="L80" s="4" t="str">
        <f>IF(AND(B79=13,B80=14,B81=15),AVERAGE(K79:K81),"")</f>
        <v/>
      </c>
      <c r="M80" s="3" t="str">
        <f>IF(OR($B80=19,$B80=20,$B80=21),$F80,"")</f>
        <v/>
      </c>
      <c r="N80" s="4" t="str">
        <f>IF(AND(B79=19,B80=20,B81=21),AVERAGE(M79:M81),"")</f>
        <v/>
      </c>
      <c r="O80" s="3" t="str">
        <f>IF(OR($B80=25,$B80=26,$B80=27),$F80,"")</f>
        <v/>
      </c>
      <c r="P80" s="4" t="str">
        <f>IF(AND(B79=25,B80=26,B81=27),AVERAGE(O79:O81),"")</f>
        <v/>
      </c>
    </row>
    <row r="81" spans="1:16" x14ac:dyDescent="0.25">
      <c r="A81" s="2">
        <v>42915.475902777776</v>
      </c>
      <c r="B81">
        <v>8</v>
      </c>
      <c r="C81">
        <v>11</v>
      </c>
      <c r="D81">
        <v>9</v>
      </c>
      <c r="E81">
        <v>10</v>
      </c>
      <c r="F81">
        <v>6.226953940272983</v>
      </c>
      <c r="G81" s="3" t="str">
        <f>IF(OR($B81=1,$B81=2,$B81=3),$F81,"")</f>
        <v/>
      </c>
      <c r="H81" s="4" t="str">
        <f>IF(AND(B80=1,B81=2,B82=3),AVERAGE(G80:G82),"")</f>
        <v/>
      </c>
      <c r="I81" s="3">
        <f>IF(OR($B81=7,$B81=8,$B81=9),$F81,"")</f>
        <v>6.226953940272983</v>
      </c>
      <c r="J81" s="4">
        <f>IF(AND(B80=7,B81=8,B82=9),AVERAGE(I80:I82),"")</f>
        <v>351.49075954890685</v>
      </c>
      <c r="K81" t="str">
        <f>IF(OR($B81=13,$B81=14,$B81=15),$F81,"")</f>
        <v/>
      </c>
      <c r="L81" s="4" t="str">
        <f>IF(AND(B80=13,B81=14,B82=15),AVERAGE(K80:K82),"")</f>
        <v/>
      </c>
      <c r="M81" s="3" t="str">
        <f>IF(OR($B81=19,$B81=20,$B81=21),$F81,"")</f>
        <v/>
      </c>
      <c r="N81" s="4" t="str">
        <f>IF(AND(B80=19,B81=20,B82=21),AVERAGE(M80:M82),"")</f>
        <v/>
      </c>
      <c r="O81" s="3" t="str">
        <f>IF(OR($B81=25,$B81=26,$B81=27),$F81,"")</f>
        <v/>
      </c>
      <c r="P81" s="4" t="str">
        <f>IF(AND(B80=25,B81=26,B82=27),AVERAGE(O80:O82),"")</f>
        <v/>
      </c>
    </row>
    <row r="82" spans="1:16" x14ac:dyDescent="0.25">
      <c r="A82" s="2">
        <v>42915.475937499999</v>
      </c>
      <c r="B82">
        <v>9</v>
      </c>
      <c r="C82">
        <v>12</v>
      </c>
      <c r="D82">
        <v>10</v>
      </c>
      <c r="E82">
        <v>11</v>
      </c>
      <c r="F82">
        <v>783.96496882888061</v>
      </c>
      <c r="G82" s="3" t="str">
        <f>IF(OR($B82=1,$B82=2,$B82=3),$F82,"")</f>
        <v/>
      </c>
      <c r="H82" s="4" t="str">
        <f>IF(AND(B81=1,B82=2,B83=3),AVERAGE(G81:G83),"")</f>
        <v/>
      </c>
      <c r="I82" s="3">
        <f>IF(OR($B82=7,$B82=8,$B82=9),$F82,"")</f>
        <v>783.96496882888061</v>
      </c>
      <c r="J82" s="4" t="str">
        <f>IF(AND(B81=7,B82=8,B83=9),AVERAGE(I81:I83),"")</f>
        <v/>
      </c>
      <c r="K82" t="str">
        <f>IF(OR($B82=13,$B82=14,$B82=15),$F82,"")</f>
        <v/>
      </c>
      <c r="L82" s="4" t="str">
        <f>IF(AND(B81=13,B82=14,B83=15),AVERAGE(K81:K83),"")</f>
        <v/>
      </c>
      <c r="M82" s="3" t="str">
        <f>IF(OR($B82=19,$B82=20,$B82=21),$F82,"")</f>
        <v/>
      </c>
      <c r="N82" s="4" t="str">
        <f>IF(AND(B81=19,B82=20,B83=21),AVERAGE(M81:M83),"")</f>
        <v/>
      </c>
      <c r="O82" s="3" t="str">
        <f>IF(OR($B82=25,$B82=26,$B82=27),$F82,"")</f>
        <v/>
      </c>
      <c r="P82" s="4" t="str">
        <f>IF(AND(B81=25,B82=26,B83=27),AVERAGE(O81:O83),"")</f>
        <v/>
      </c>
    </row>
    <row r="83" spans="1:16" x14ac:dyDescent="0.25">
      <c r="A83" s="2">
        <v>42915.475983796299</v>
      </c>
      <c r="B83">
        <v>13</v>
      </c>
      <c r="C83">
        <v>16</v>
      </c>
      <c r="D83">
        <v>14</v>
      </c>
      <c r="E83">
        <v>15</v>
      </c>
      <c r="F83">
        <v>11.447385576632945</v>
      </c>
      <c r="G83" s="3" t="str">
        <f>IF(OR($B83=1,$B83=2,$B83=3),$F83,"")</f>
        <v/>
      </c>
      <c r="H83" s="4" t="str">
        <f>IF(AND(B82=1,B83=2,B84=3),AVERAGE(G82:G84),"")</f>
        <v/>
      </c>
      <c r="I83" s="3" t="str">
        <f>IF(OR($B83=7,$B83=8,$B83=9),$F83,"")</f>
        <v/>
      </c>
      <c r="J83" s="4" t="str">
        <f>IF(AND(B82=7,B83=8,B84=9),AVERAGE(I82:I84),"")</f>
        <v/>
      </c>
      <c r="K83">
        <f>IF(OR($B83=13,$B83=14,$B83=15),$F83,"")</f>
        <v>11.447385576632945</v>
      </c>
      <c r="L83" s="4" t="str">
        <f>IF(AND(B82=13,B83=14,B84=15),AVERAGE(K82:K84),"")</f>
        <v/>
      </c>
      <c r="M83" s="3" t="str">
        <f>IF(OR($B83=19,$B83=20,$B83=21),$F83,"")</f>
        <v/>
      </c>
      <c r="N83" s="4" t="str">
        <f>IF(AND(B82=19,B83=20,B84=21),AVERAGE(M82:M84),"")</f>
        <v/>
      </c>
      <c r="O83" s="3" t="str">
        <f>IF(OR($B83=25,$B83=26,$B83=27),$F83,"")</f>
        <v/>
      </c>
      <c r="P83" s="4" t="str">
        <f>IF(AND(B82=25,B83=26,B84=27),AVERAGE(O82:O84),"")</f>
        <v/>
      </c>
    </row>
    <row r="84" spans="1:16" x14ac:dyDescent="0.25">
      <c r="A84" s="2">
        <v>42915.476018518515</v>
      </c>
      <c r="B84">
        <v>14</v>
      </c>
      <c r="C84">
        <v>17</v>
      </c>
      <c r="D84">
        <v>15</v>
      </c>
      <c r="E84">
        <v>16</v>
      </c>
      <c r="F84">
        <v>180.15249443710223</v>
      </c>
      <c r="G84" s="3" t="str">
        <f>IF(OR($B84=1,$B84=2,$B84=3),$F84,"")</f>
        <v/>
      </c>
      <c r="H84" s="4" t="str">
        <f>IF(AND(B83=1,B84=2,B85=3),AVERAGE(G83:G85),"")</f>
        <v/>
      </c>
      <c r="I84" s="3" t="str">
        <f>IF(OR($B84=7,$B84=8,$B84=9),$F84,"")</f>
        <v/>
      </c>
      <c r="J84" s="4" t="str">
        <f>IF(AND(B83=7,B84=8,B85=9),AVERAGE(I83:I85),"")</f>
        <v/>
      </c>
      <c r="K84">
        <f>IF(OR($B84=13,$B84=14,$B84=15),$F84,"")</f>
        <v>180.15249443710223</v>
      </c>
      <c r="L84" s="4">
        <f>IF(AND(B83=13,B84=14,B85=15),AVERAGE(K83:K85),"")</f>
        <v>145.97229728047145</v>
      </c>
      <c r="M84" s="3" t="str">
        <f>IF(OR($B84=19,$B84=20,$B84=21),$F84,"")</f>
        <v/>
      </c>
      <c r="N84" s="4" t="str">
        <f>IF(AND(B83=19,B84=20,B85=21),AVERAGE(M83:M85),"")</f>
        <v/>
      </c>
      <c r="O84" s="3" t="str">
        <f>IF(OR($B84=25,$B84=26,$B84=27),$F84,"")</f>
        <v/>
      </c>
      <c r="P84" s="4" t="str">
        <f>IF(AND(B83=25,B84=26,B85=27),AVERAGE(O83:O85),"")</f>
        <v/>
      </c>
    </row>
    <row r="85" spans="1:16" x14ac:dyDescent="0.25">
      <c r="A85" s="2">
        <v>42915.476053240738</v>
      </c>
      <c r="B85">
        <v>15</v>
      </c>
      <c r="C85">
        <v>18</v>
      </c>
      <c r="D85">
        <v>16</v>
      </c>
      <c r="E85">
        <v>17</v>
      </c>
      <c r="F85">
        <v>246.31701182767921</v>
      </c>
      <c r="G85" s="3" t="str">
        <f>IF(OR($B85=1,$B85=2,$B85=3),$F85,"")</f>
        <v/>
      </c>
      <c r="H85" s="4" t="str">
        <f>IF(AND(B84=1,B85=2,B86=3),AVERAGE(G84:G86),"")</f>
        <v/>
      </c>
      <c r="I85" s="3" t="str">
        <f>IF(OR($B85=7,$B85=8,$B85=9),$F85,"")</f>
        <v/>
      </c>
      <c r="J85" s="4" t="str">
        <f>IF(AND(B84=7,B85=8,B86=9),AVERAGE(I84:I86),"")</f>
        <v/>
      </c>
      <c r="K85">
        <f>IF(OR($B85=13,$B85=14,$B85=15),$F85,"")</f>
        <v>246.31701182767921</v>
      </c>
      <c r="L85" s="4" t="str">
        <f>IF(AND(B84=13,B85=14,B86=15),AVERAGE(K84:K86),"")</f>
        <v/>
      </c>
      <c r="M85" s="3" t="str">
        <f>IF(OR($B85=19,$B85=20,$B85=21),$F85,"")</f>
        <v/>
      </c>
      <c r="N85" s="4" t="str">
        <f>IF(AND(B84=19,B85=20,B86=21),AVERAGE(M84:M86),"")</f>
        <v/>
      </c>
      <c r="O85" s="3" t="str">
        <f>IF(OR($B85=25,$B85=26,$B85=27),$F85,"")</f>
        <v/>
      </c>
      <c r="P85" s="4" t="str">
        <f>IF(AND(B84=25,B85=26,B86=27),AVERAGE(O84:O86),"")</f>
        <v/>
      </c>
    </row>
    <row r="86" spans="1:16" x14ac:dyDescent="0.25">
      <c r="A86" s="2">
        <v>42915.476099537038</v>
      </c>
      <c r="B86">
        <v>19</v>
      </c>
      <c r="C86">
        <v>22</v>
      </c>
      <c r="D86">
        <v>20</v>
      </c>
      <c r="E86">
        <v>21</v>
      </c>
      <c r="F86">
        <v>509.04608066882997</v>
      </c>
      <c r="G86" s="3" t="str">
        <f>IF(OR($B86=1,$B86=2,$B86=3),$F86,"")</f>
        <v/>
      </c>
      <c r="H86" s="4" t="str">
        <f>IF(AND(B85=1,B86=2,B87=3),AVERAGE(G85:G87),"")</f>
        <v/>
      </c>
      <c r="I86" s="3" t="str">
        <f>IF(OR($B86=7,$B86=8,$B86=9),$F86,"")</f>
        <v/>
      </c>
      <c r="J86" s="4" t="str">
        <f>IF(AND(B85=7,B86=8,B87=9),AVERAGE(I85:I87),"")</f>
        <v/>
      </c>
      <c r="K86" t="str">
        <f>IF(OR($B86=13,$B86=14,$B86=15),$F86,"")</f>
        <v/>
      </c>
      <c r="L86" s="4" t="str">
        <f>IF(AND(B85=13,B86=14,B87=15),AVERAGE(K85:K87),"")</f>
        <v/>
      </c>
      <c r="M86" s="3">
        <f>IF(OR($B86=19,$B86=20,$B86=21),$F86,"")</f>
        <v>509.04608066882997</v>
      </c>
      <c r="N86" s="4" t="str">
        <f>IF(AND(B85=19,B86=20,B87=21),AVERAGE(M85:M87),"")</f>
        <v/>
      </c>
      <c r="O86" s="3" t="str">
        <f>IF(OR($B86=25,$B86=26,$B86=27),$F86,"")</f>
        <v/>
      </c>
      <c r="P86" s="4" t="str">
        <f>IF(AND(B85=25,B86=26,B87=27),AVERAGE(O85:O87),"")</f>
        <v/>
      </c>
    </row>
    <row r="87" spans="1:16" x14ac:dyDescent="0.25">
      <c r="A87" s="2">
        <v>42915.476134259261</v>
      </c>
      <c r="B87">
        <v>20</v>
      </c>
      <c r="C87">
        <v>23</v>
      </c>
      <c r="D87">
        <v>21</v>
      </c>
      <c r="E87">
        <v>22</v>
      </c>
      <c r="F87">
        <v>11.500604156184759</v>
      </c>
      <c r="G87" s="3" t="str">
        <f>IF(OR($B87=1,$B87=2,$B87=3),$F87,"")</f>
        <v/>
      </c>
      <c r="H87" s="4" t="str">
        <f>IF(AND(B86=1,B87=2,B88=3),AVERAGE(G86:G88),"")</f>
        <v/>
      </c>
      <c r="I87" s="3" t="str">
        <f>IF(OR($B87=7,$B87=8,$B87=9),$F87,"")</f>
        <v/>
      </c>
      <c r="J87" s="4" t="str">
        <f>IF(AND(B86=7,B87=8,B88=9),AVERAGE(I86:I88),"")</f>
        <v/>
      </c>
      <c r="K87" t="str">
        <f>IF(OR($B87=13,$B87=14,$B87=15),$F87,"")</f>
        <v/>
      </c>
      <c r="L87" s="4" t="str">
        <f>IF(AND(B86=13,B87=14,B88=15),AVERAGE(K86:K88),"")</f>
        <v/>
      </c>
      <c r="M87" s="3">
        <f>IF(OR($B87=19,$B87=20,$B87=21),$F87,"")</f>
        <v>11.500604156184759</v>
      </c>
      <c r="N87" s="4">
        <f>IF(AND(B86=19,B87=20,B88=21),AVERAGE(M86:M88),"")</f>
        <v>175.874884077616</v>
      </c>
      <c r="O87" s="3" t="str">
        <f>IF(OR($B87=25,$B87=26,$B87=27),$F87,"")</f>
        <v/>
      </c>
      <c r="P87" s="4" t="str">
        <f>IF(AND(B86=25,B87=26,B88=27),AVERAGE(O86:O88),"")</f>
        <v/>
      </c>
    </row>
    <row r="88" spans="1:16" x14ac:dyDescent="0.25">
      <c r="A88" s="2">
        <v>42915.476168981484</v>
      </c>
      <c r="B88">
        <v>21</v>
      </c>
      <c r="C88">
        <v>24</v>
      </c>
      <c r="D88">
        <v>22</v>
      </c>
      <c r="E88">
        <v>23</v>
      </c>
      <c r="F88">
        <v>7.0779674078333068</v>
      </c>
      <c r="G88" s="3" t="str">
        <f>IF(OR($B88=1,$B88=2,$B88=3),$F88,"")</f>
        <v/>
      </c>
      <c r="H88" s="4" t="str">
        <f>IF(AND(B87=1,B88=2,B89=3),AVERAGE(G87:G89),"")</f>
        <v/>
      </c>
      <c r="I88" s="3" t="str">
        <f>IF(OR($B88=7,$B88=8,$B88=9),$F88,"")</f>
        <v/>
      </c>
      <c r="J88" s="4" t="str">
        <f>IF(AND(B87=7,B88=8,B89=9),AVERAGE(I87:I89),"")</f>
        <v/>
      </c>
      <c r="K88" t="str">
        <f>IF(OR($B88=13,$B88=14,$B88=15),$F88,"")</f>
        <v/>
      </c>
      <c r="L88" s="4" t="str">
        <f>IF(AND(B87=13,B88=14,B89=15),AVERAGE(K87:K89),"")</f>
        <v/>
      </c>
      <c r="M88" s="3">
        <f>IF(OR($B88=19,$B88=20,$B88=21),$F88,"")</f>
        <v>7.0779674078333068</v>
      </c>
      <c r="N88" s="4" t="str">
        <f>IF(AND(B87=19,B88=20,B89=21),AVERAGE(M87:M89),"")</f>
        <v/>
      </c>
      <c r="O88" s="3" t="str">
        <f>IF(OR($B88=25,$B88=26,$B88=27),$F88,"")</f>
        <v/>
      </c>
      <c r="P88" s="4" t="str">
        <f>IF(AND(B87=25,B88=26,B89=27),AVERAGE(O87:O89),"")</f>
        <v/>
      </c>
    </row>
    <row r="89" spans="1:16" x14ac:dyDescent="0.25">
      <c r="A89" s="2">
        <v>42915.476215277777</v>
      </c>
      <c r="B89">
        <v>25</v>
      </c>
      <c r="C89">
        <v>28</v>
      </c>
      <c r="D89">
        <v>26</v>
      </c>
      <c r="E89">
        <v>27</v>
      </c>
      <c r="F89">
        <v>186.56913460020633</v>
      </c>
      <c r="G89" s="3" t="str">
        <f>IF(OR($B89=1,$B89=2,$B89=3),$F89,"")</f>
        <v/>
      </c>
      <c r="H89" s="4" t="str">
        <f>IF(AND(B88=1,B89=2,B90=3),AVERAGE(G88:G90),"")</f>
        <v/>
      </c>
      <c r="I89" s="3" t="str">
        <f>IF(OR($B89=7,$B89=8,$B89=9),$F89,"")</f>
        <v/>
      </c>
      <c r="J89" s="4" t="str">
        <f>IF(AND(B88=7,B89=8,B90=9),AVERAGE(I88:I90),"")</f>
        <v/>
      </c>
      <c r="K89" t="str">
        <f>IF(OR($B89=13,$B89=14,$B89=15),$F89,"")</f>
        <v/>
      </c>
      <c r="L89" s="4" t="str">
        <f>IF(AND(B88=13,B89=14,B90=15),AVERAGE(K88:K90),"")</f>
        <v/>
      </c>
      <c r="M89" s="3" t="str">
        <f>IF(OR($B89=19,$B89=20,$B89=21),$F89,"")</f>
        <v/>
      </c>
      <c r="N89" s="4" t="str">
        <f>IF(AND(B88=19,B89=20,B90=21),AVERAGE(M88:M90),"")</f>
        <v/>
      </c>
      <c r="O89" s="3">
        <f>IF(OR($B89=25,$B89=26,$B89=27),$F89,"")</f>
        <v>186.56913460020633</v>
      </c>
      <c r="P89" s="4" t="str">
        <f>IF(AND(B88=25,B89=26,B90=27),AVERAGE(O88:O90),"")</f>
        <v/>
      </c>
    </row>
    <row r="90" spans="1:16" x14ac:dyDescent="0.25">
      <c r="A90" s="2">
        <v>42915.476261574076</v>
      </c>
      <c r="B90">
        <v>26</v>
      </c>
      <c r="C90">
        <v>29</v>
      </c>
      <c r="D90">
        <v>27</v>
      </c>
      <c r="E90">
        <v>28</v>
      </c>
      <c r="F90">
        <v>241.52492064167299</v>
      </c>
      <c r="G90" s="3" t="str">
        <f>IF(OR($B90=1,$B90=2,$B90=3),$F90,"")</f>
        <v/>
      </c>
      <c r="H90" s="4" t="str">
        <f>IF(AND(B89=1,B90=2,B91=3),AVERAGE(G89:G91),"")</f>
        <v/>
      </c>
      <c r="I90" s="3" t="str">
        <f>IF(OR($B90=7,$B90=8,$B90=9),$F90,"")</f>
        <v/>
      </c>
      <c r="J90" s="4" t="str">
        <f>IF(AND(B89=7,B90=8,B91=9),AVERAGE(I89:I91),"")</f>
        <v/>
      </c>
      <c r="K90" t="str">
        <f>IF(OR($B90=13,$B90=14,$B90=15),$F90,"")</f>
        <v/>
      </c>
      <c r="L90" s="4" t="str">
        <f>IF(AND(B89=13,B90=14,B91=15),AVERAGE(K89:K91),"")</f>
        <v/>
      </c>
      <c r="M90" s="3" t="str">
        <f>IF(OR($B90=19,$B90=20,$B90=21),$F90,"")</f>
        <v/>
      </c>
      <c r="N90" s="4" t="str">
        <f>IF(AND(B89=19,B90=20,B91=21),AVERAGE(M89:M91),"")</f>
        <v/>
      </c>
      <c r="O90" s="3">
        <f>IF(OR($B90=25,$B90=26,$B90=27),$F90,"")</f>
        <v>241.52492064167299</v>
      </c>
      <c r="P90" s="4">
        <f>IF(AND(B89=25,B90=26,B91=27),AVERAGE(O89:O91),"")</f>
        <v>215.16214116931914</v>
      </c>
    </row>
    <row r="91" spans="1:16" x14ac:dyDescent="0.25">
      <c r="A91" s="2">
        <v>42915.4762962963</v>
      </c>
      <c r="B91">
        <v>27</v>
      </c>
      <c r="C91">
        <v>30</v>
      </c>
      <c r="D91">
        <v>28</v>
      </c>
      <c r="E91">
        <v>29</v>
      </c>
      <c r="F91">
        <v>217.39236826607799</v>
      </c>
      <c r="G91" s="3" t="str">
        <f>IF(OR($B91=1,$B91=2,$B91=3),$F91,"")</f>
        <v/>
      </c>
      <c r="H91" s="4" t="str">
        <f>IF(AND(B90=1,B91=2,B92=3),AVERAGE(G90:G92),"")</f>
        <v/>
      </c>
      <c r="I91" s="3" t="str">
        <f>IF(OR($B91=7,$B91=8,$B91=9),$F91,"")</f>
        <v/>
      </c>
      <c r="J91" s="4" t="str">
        <f>IF(AND(B90=7,B91=8,B92=9),AVERAGE(I90:I92),"")</f>
        <v/>
      </c>
      <c r="K91" t="str">
        <f>IF(OR($B91=13,$B91=14,$B91=15),$F91,"")</f>
        <v/>
      </c>
      <c r="L91" s="4" t="str">
        <f>IF(AND(B90=13,B91=14,B92=15),AVERAGE(K90:K92),"")</f>
        <v/>
      </c>
      <c r="M91" s="3" t="str">
        <f>IF(OR($B91=19,$B91=20,$B91=21),$F91,"")</f>
        <v/>
      </c>
      <c r="N91" s="4" t="str">
        <f>IF(AND(B90=19,B91=20,B92=21),AVERAGE(M90:M92),"")</f>
        <v/>
      </c>
      <c r="O91" s="3">
        <f>IF(OR($B91=25,$B91=26,$B91=27),$F91,"")</f>
        <v>217.39236826607799</v>
      </c>
      <c r="P91" s="4" t="str">
        <f>IF(AND(B90=25,B91=26,B92=27),AVERAGE(O90:O92),"")</f>
        <v/>
      </c>
    </row>
    <row r="92" spans="1:16" x14ac:dyDescent="0.25">
      <c r="A92" s="2">
        <v>42915.489629629628</v>
      </c>
      <c r="B92">
        <v>1</v>
      </c>
      <c r="C92">
        <v>4</v>
      </c>
      <c r="D92">
        <v>2</v>
      </c>
      <c r="E92">
        <v>3</v>
      </c>
      <c r="F92">
        <v>371.46222951972254</v>
      </c>
      <c r="G92" s="3">
        <f>IF(OR($B92=1,$B92=2,$B92=3),$F92,"")</f>
        <v>371.46222951972254</v>
      </c>
      <c r="H92" s="4" t="str">
        <f>IF(AND(B91=1,B92=2,B93=3),AVERAGE(G91:G93),"")</f>
        <v/>
      </c>
      <c r="I92" s="3" t="str">
        <f>IF(OR($B92=7,$B92=8,$B92=9),$F92,"")</f>
        <v/>
      </c>
      <c r="J92" s="4" t="str">
        <f>IF(AND(B91=7,B92=8,B93=9),AVERAGE(I91:I93),"")</f>
        <v/>
      </c>
      <c r="K92" t="str">
        <f>IF(OR($B92=13,$B92=14,$B92=15),$F92,"")</f>
        <v/>
      </c>
      <c r="L92" s="4" t="str">
        <f>IF(AND(B91=13,B92=14,B93=15),AVERAGE(K91:K93),"")</f>
        <v/>
      </c>
      <c r="M92" s="3" t="str">
        <f>IF(OR($B92=19,$B92=20,$B92=21),$F92,"")</f>
        <v/>
      </c>
      <c r="N92" s="4" t="str">
        <f>IF(AND(B91=19,B92=20,B93=21),AVERAGE(M91:M93),"")</f>
        <v/>
      </c>
      <c r="O92" s="3" t="str">
        <f>IF(OR($B92=25,$B92=26,$B92=27),$F92,"")</f>
        <v/>
      </c>
      <c r="P92" s="4" t="str">
        <f>IF(AND(B91=25,B92=26,B93=27),AVERAGE(O91:O93),"")</f>
        <v/>
      </c>
    </row>
    <row r="93" spans="1:16" x14ac:dyDescent="0.25">
      <c r="A93" s="2">
        <v>42915.489664351851</v>
      </c>
      <c r="B93">
        <v>2</v>
      </c>
      <c r="C93">
        <v>5</v>
      </c>
      <c r="D93">
        <v>3</v>
      </c>
      <c r="E93">
        <v>4</v>
      </c>
      <c r="F93">
        <v>11.237621435152755</v>
      </c>
      <c r="G93" s="3">
        <f>IF(OR($B93=1,$B93=2,$B93=3),$F93,"")</f>
        <v>11.237621435152755</v>
      </c>
      <c r="H93" s="4">
        <f>IF(AND(B92=1,B93=2,B94=3),AVERAGE(G92:G94),"")</f>
        <v>283.06393416459002</v>
      </c>
      <c r="I93" s="3" t="str">
        <f>IF(OR($B93=7,$B93=8,$B93=9),$F93,"")</f>
        <v/>
      </c>
      <c r="J93" s="4" t="str">
        <f>IF(AND(B92=7,B93=8,B94=9),AVERAGE(I92:I94),"")</f>
        <v/>
      </c>
      <c r="K93" t="str">
        <f>IF(OR($B93=13,$B93=14,$B93=15),$F93,"")</f>
        <v/>
      </c>
      <c r="L93" s="4" t="str">
        <f>IF(AND(B92=13,B93=14,B94=15),AVERAGE(K92:K94),"")</f>
        <v/>
      </c>
      <c r="M93" s="3" t="str">
        <f>IF(OR($B93=19,$B93=20,$B93=21),$F93,"")</f>
        <v/>
      </c>
      <c r="N93" s="4" t="str">
        <f>IF(AND(B92=19,B93=20,B94=21),AVERAGE(M92:M94),"")</f>
        <v/>
      </c>
      <c r="O93" s="3" t="str">
        <f>IF(OR($B93=25,$B93=26,$B93=27),$F93,"")</f>
        <v/>
      </c>
      <c r="P93" s="4" t="str">
        <f>IF(AND(B92=25,B93=26,B94=27),AVERAGE(O92:O94),"")</f>
        <v/>
      </c>
    </row>
    <row r="94" spans="1:16" x14ac:dyDescent="0.25">
      <c r="A94" s="2">
        <v>42915.489710648151</v>
      </c>
      <c r="B94">
        <v>3</v>
      </c>
      <c r="C94">
        <v>6</v>
      </c>
      <c r="D94">
        <v>4</v>
      </c>
      <c r="E94">
        <v>5</v>
      </c>
      <c r="F94">
        <v>466.4919515388948</v>
      </c>
      <c r="G94" s="3">
        <f>IF(OR($B94=1,$B94=2,$B94=3),$F94,"")</f>
        <v>466.4919515388948</v>
      </c>
      <c r="H94" s="4" t="str">
        <f>IF(AND(B93=1,B94=2,B95=3),AVERAGE(G93:G95),"")</f>
        <v/>
      </c>
      <c r="I94" s="3" t="str">
        <f>IF(OR($B94=7,$B94=8,$B94=9),$F94,"")</f>
        <v/>
      </c>
      <c r="J94" s="4" t="str">
        <f>IF(AND(B93=7,B94=8,B95=9),AVERAGE(I93:I95),"")</f>
        <v/>
      </c>
      <c r="K94" t="str">
        <f>IF(OR($B94=13,$B94=14,$B94=15),$F94,"")</f>
        <v/>
      </c>
      <c r="L94" s="4" t="str">
        <f>IF(AND(B93=13,B94=14,B95=15),AVERAGE(K93:K95),"")</f>
        <v/>
      </c>
      <c r="M94" s="3" t="str">
        <f>IF(OR($B94=19,$B94=20,$B94=21),$F94,"")</f>
        <v/>
      </c>
      <c r="N94" s="4" t="str">
        <f>IF(AND(B93=19,B94=20,B95=21),AVERAGE(M93:M95),"")</f>
        <v/>
      </c>
      <c r="O94" s="3" t="str">
        <f>IF(OR($B94=25,$B94=26,$B94=27),$F94,"")</f>
        <v/>
      </c>
      <c r="P94" s="4" t="str">
        <f>IF(AND(B93=25,B94=26,B95=27),AVERAGE(O93:O95),"")</f>
        <v/>
      </c>
    </row>
    <row r="95" spans="1:16" x14ac:dyDescent="0.25">
      <c r="A95" s="2">
        <v>42915.489745370367</v>
      </c>
      <c r="B95">
        <v>7</v>
      </c>
      <c r="C95">
        <v>10</v>
      </c>
      <c r="D95">
        <v>8</v>
      </c>
      <c r="E95">
        <v>9</v>
      </c>
      <c r="F95">
        <v>265.55449161008323</v>
      </c>
      <c r="G95" s="3" t="str">
        <f>IF(OR($B95=1,$B95=2,$B95=3),$F95,"")</f>
        <v/>
      </c>
      <c r="H95" s="4" t="str">
        <f>IF(AND(B94=1,B95=2,B96=3),AVERAGE(G94:G96),"")</f>
        <v/>
      </c>
      <c r="I95" s="3">
        <f>IF(OR($B95=7,$B95=8,$B95=9),$F95,"")</f>
        <v>265.55449161008323</v>
      </c>
      <c r="J95" s="4" t="str">
        <f>IF(AND(B94=7,B95=8,B96=9),AVERAGE(I94:I96),"")</f>
        <v/>
      </c>
      <c r="K95" t="str">
        <f>IF(OR($B95=13,$B95=14,$B95=15),$F95,"")</f>
        <v/>
      </c>
      <c r="L95" s="4" t="str">
        <f>IF(AND(B94=13,B95=14,B96=15),AVERAGE(K94:K96),"")</f>
        <v/>
      </c>
      <c r="M95" s="3" t="str">
        <f>IF(OR($B95=19,$B95=20,$B95=21),$F95,"")</f>
        <v/>
      </c>
      <c r="N95" s="4" t="str">
        <f>IF(AND(B94=19,B95=20,B96=21),AVERAGE(M94:M96),"")</f>
        <v/>
      </c>
      <c r="O95" s="3" t="str">
        <f>IF(OR($B95=25,$B95=26,$B95=27),$F95,"")</f>
        <v/>
      </c>
      <c r="P95" s="4" t="str">
        <f>IF(AND(B94=25,B95=26,B96=27),AVERAGE(O94:O96),"")</f>
        <v/>
      </c>
    </row>
    <row r="96" spans="1:16" x14ac:dyDescent="0.25">
      <c r="A96" s="2">
        <v>42915.48978009259</v>
      </c>
      <c r="B96">
        <v>8</v>
      </c>
      <c r="C96">
        <v>11</v>
      </c>
      <c r="D96">
        <v>9</v>
      </c>
      <c r="E96">
        <v>10</v>
      </c>
      <c r="F96">
        <v>7.3175201308548354</v>
      </c>
      <c r="G96" s="3" t="str">
        <f>IF(OR($B96=1,$B96=2,$B96=3),$F96,"")</f>
        <v/>
      </c>
      <c r="H96" s="4" t="str">
        <f>IF(AND(B95=1,B96=2,B97=3),AVERAGE(G95:G97),"")</f>
        <v/>
      </c>
      <c r="I96" s="3">
        <f>IF(OR($B96=7,$B96=8,$B96=9),$F96,"")</f>
        <v>7.3175201308548354</v>
      </c>
      <c r="J96" s="4">
        <f>IF(AND(B95=7,B96=8,B97=9),AVERAGE(I95:I97),"")</f>
        <v>357.47759632667817</v>
      </c>
      <c r="K96" t="str">
        <f>IF(OR($B96=13,$B96=14,$B96=15),$F96,"")</f>
        <v/>
      </c>
      <c r="L96" s="4" t="str">
        <f>IF(AND(B95=13,B96=14,B97=15),AVERAGE(K95:K97),"")</f>
        <v/>
      </c>
      <c r="M96" s="3" t="str">
        <f>IF(OR($B96=19,$B96=20,$B96=21),$F96,"")</f>
        <v/>
      </c>
      <c r="N96" s="4" t="str">
        <f>IF(AND(B95=19,B96=20,B97=21),AVERAGE(M95:M97),"")</f>
        <v/>
      </c>
      <c r="O96" s="3" t="str">
        <f>IF(OR($B96=25,$B96=26,$B96=27),$F96,"")</f>
        <v/>
      </c>
      <c r="P96" s="4" t="str">
        <f>IF(AND(B95=25,B96=26,B97=27),AVERAGE(O95:O97),"")</f>
        <v/>
      </c>
    </row>
    <row r="97" spans="1:16" x14ac:dyDescent="0.25">
      <c r="A97" s="2">
        <v>42915.48982638889</v>
      </c>
      <c r="B97">
        <v>9</v>
      </c>
      <c r="C97">
        <v>12</v>
      </c>
      <c r="D97">
        <v>10</v>
      </c>
      <c r="E97">
        <v>11</v>
      </c>
      <c r="F97">
        <v>799.56077723909641</v>
      </c>
      <c r="G97" s="3" t="str">
        <f>IF(OR($B97=1,$B97=2,$B97=3),$F97,"")</f>
        <v/>
      </c>
      <c r="H97" s="4" t="str">
        <f>IF(AND(B96=1,B97=2,B98=3),AVERAGE(G96:G98),"")</f>
        <v/>
      </c>
      <c r="I97" s="3">
        <f>IF(OR($B97=7,$B97=8,$B97=9),$F97,"")</f>
        <v>799.56077723909641</v>
      </c>
      <c r="J97" s="4" t="str">
        <f>IF(AND(B96=7,B97=8,B98=9),AVERAGE(I96:I98),"")</f>
        <v/>
      </c>
      <c r="K97" t="str">
        <f>IF(OR($B97=13,$B97=14,$B97=15),$F97,"")</f>
        <v/>
      </c>
      <c r="L97" s="4" t="str">
        <f>IF(AND(B96=13,B97=14,B98=15),AVERAGE(K96:K98),"")</f>
        <v/>
      </c>
      <c r="M97" s="3" t="str">
        <f>IF(OR($B97=19,$B97=20,$B97=21),$F97,"")</f>
        <v/>
      </c>
      <c r="N97" s="4" t="str">
        <f>IF(AND(B96=19,B97=20,B98=21),AVERAGE(M96:M98),"")</f>
        <v/>
      </c>
      <c r="O97" s="3" t="str">
        <f>IF(OR($B97=25,$B97=26,$B97=27),$F97,"")</f>
        <v/>
      </c>
      <c r="P97" s="4" t="str">
        <f>IF(AND(B96=25,B97=26,B98=27),AVERAGE(O96:O98),"")</f>
        <v/>
      </c>
    </row>
    <row r="98" spans="1:16" x14ac:dyDescent="0.25">
      <c r="A98" s="2">
        <v>42915.489861111113</v>
      </c>
      <c r="B98">
        <v>13</v>
      </c>
      <c r="C98">
        <v>16</v>
      </c>
      <c r="D98">
        <v>14</v>
      </c>
      <c r="E98">
        <v>15</v>
      </c>
      <c r="F98">
        <v>10.793937446278923</v>
      </c>
      <c r="G98" s="3" t="str">
        <f>IF(OR($B98=1,$B98=2,$B98=3),$F98,"")</f>
        <v/>
      </c>
      <c r="H98" s="4" t="str">
        <f>IF(AND(B97=1,B98=2,B99=3),AVERAGE(G97:G99),"")</f>
        <v/>
      </c>
      <c r="I98" s="3" t="str">
        <f>IF(OR($B98=7,$B98=8,$B98=9),$F98,"")</f>
        <v/>
      </c>
      <c r="J98" s="4" t="str">
        <f>IF(AND(B97=7,B98=8,B99=9),AVERAGE(I97:I99),"")</f>
        <v/>
      </c>
      <c r="K98">
        <f>IF(OR($B98=13,$B98=14,$B98=15),$F98,"")</f>
        <v>10.793937446278923</v>
      </c>
      <c r="L98" s="4" t="str">
        <f>IF(AND(B97=13,B98=14,B99=15),AVERAGE(K97:K99),"")</f>
        <v/>
      </c>
      <c r="M98" s="3" t="str">
        <f>IF(OR($B98=19,$B98=20,$B98=21),$F98,"")</f>
        <v/>
      </c>
      <c r="N98" s="4" t="str">
        <f>IF(AND(B97=19,B98=20,B99=21),AVERAGE(M97:M99),"")</f>
        <v/>
      </c>
      <c r="O98" s="3" t="str">
        <f>IF(OR($B98=25,$B98=26,$B98=27),$F98,"")</f>
        <v/>
      </c>
      <c r="P98" s="4" t="str">
        <f>IF(AND(B97=25,B98=26,B99=27),AVERAGE(O97:O99),"")</f>
        <v/>
      </c>
    </row>
    <row r="99" spans="1:16" x14ac:dyDescent="0.25">
      <c r="A99" s="2">
        <v>42915.489895833336</v>
      </c>
      <c r="B99">
        <v>14</v>
      </c>
      <c r="C99">
        <v>17</v>
      </c>
      <c r="D99">
        <v>15</v>
      </c>
      <c r="E99">
        <v>16</v>
      </c>
      <c r="F99">
        <v>244.84451593501518</v>
      </c>
      <c r="G99" s="3" t="str">
        <f>IF(OR($B99=1,$B99=2,$B99=3),$F99,"")</f>
        <v/>
      </c>
      <c r="H99" s="4" t="str">
        <f>IF(AND(B98=1,B99=2,B100=3),AVERAGE(G98:G100),"")</f>
        <v/>
      </c>
      <c r="I99" s="3" t="str">
        <f>IF(OR($B99=7,$B99=8,$B99=9),$F99,"")</f>
        <v/>
      </c>
      <c r="J99" s="4" t="str">
        <f>IF(AND(B98=7,B99=8,B100=9),AVERAGE(I98:I100),"")</f>
        <v/>
      </c>
      <c r="K99">
        <f>IF(OR($B99=13,$B99=14,$B99=15),$F99,"")</f>
        <v>244.84451593501518</v>
      </c>
      <c r="L99" s="4">
        <f>IF(AND(B98=13,B99=14,B100=15),AVERAGE(K98:K100),"")</f>
        <v>166.31079114342563</v>
      </c>
      <c r="M99" s="3" t="str">
        <f>IF(OR($B99=19,$B99=20,$B99=21),$F99,"")</f>
        <v/>
      </c>
      <c r="N99" s="4" t="str">
        <f>IF(AND(B98=19,B99=20,B100=21),AVERAGE(M98:M100),"")</f>
        <v/>
      </c>
      <c r="O99" s="3" t="str">
        <f>IF(OR($B99=25,$B99=26,$B99=27),$F99,"")</f>
        <v/>
      </c>
      <c r="P99" s="4" t="str">
        <f>IF(AND(B98=25,B99=26,B100=27),AVERAGE(O98:O100),"")</f>
        <v/>
      </c>
    </row>
    <row r="100" spans="1:16" x14ac:dyDescent="0.25">
      <c r="A100" s="2">
        <v>42915.489930555559</v>
      </c>
      <c r="B100">
        <v>15</v>
      </c>
      <c r="C100">
        <v>18</v>
      </c>
      <c r="D100">
        <v>16</v>
      </c>
      <c r="E100">
        <v>17</v>
      </c>
      <c r="F100">
        <v>243.29392004898284</v>
      </c>
      <c r="G100" s="3" t="str">
        <f>IF(OR($B100=1,$B100=2,$B100=3),$F100,"")</f>
        <v/>
      </c>
      <c r="H100" s="4" t="str">
        <f>IF(AND(B99=1,B100=2,B101=3),AVERAGE(G99:G101),"")</f>
        <v/>
      </c>
      <c r="I100" s="3" t="str">
        <f>IF(OR($B100=7,$B100=8,$B100=9),$F100,"")</f>
        <v/>
      </c>
      <c r="J100" s="4" t="str">
        <f>IF(AND(B99=7,B100=8,B101=9),AVERAGE(I99:I101),"")</f>
        <v/>
      </c>
      <c r="K100">
        <f>IF(OR($B100=13,$B100=14,$B100=15),$F100,"")</f>
        <v>243.29392004898284</v>
      </c>
      <c r="L100" s="4" t="str">
        <f>IF(AND(B99=13,B100=14,B101=15),AVERAGE(K99:K101),"")</f>
        <v/>
      </c>
      <c r="M100" s="3" t="str">
        <f>IF(OR($B100=19,$B100=20,$B100=21),$F100,"")</f>
        <v/>
      </c>
      <c r="N100" s="4" t="str">
        <f>IF(AND(B99=19,B100=20,B101=21),AVERAGE(M99:M101),"")</f>
        <v/>
      </c>
      <c r="O100" s="3" t="str">
        <f>IF(OR($B100=25,$B100=26,$B100=27),$F100,"")</f>
        <v/>
      </c>
      <c r="P100" s="4" t="str">
        <f>IF(AND(B99=25,B100=26,B101=27),AVERAGE(O99:O101),"")</f>
        <v/>
      </c>
    </row>
    <row r="101" spans="1:16" x14ac:dyDescent="0.25">
      <c r="A101" s="2">
        <v>42915.489965277775</v>
      </c>
      <c r="B101">
        <v>19</v>
      </c>
      <c r="C101">
        <v>22</v>
      </c>
      <c r="D101">
        <v>20</v>
      </c>
      <c r="E101">
        <v>21</v>
      </c>
      <c r="F101">
        <v>485.24977295494881</v>
      </c>
      <c r="G101" s="3" t="str">
        <f>IF(OR($B101=1,$B101=2,$B101=3),$F101,"")</f>
        <v/>
      </c>
      <c r="H101" s="4" t="str">
        <f>IF(AND(B100=1,B101=2,B102=3),AVERAGE(G100:G102),"")</f>
        <v/>
      </c>
      <c r="I101" s="3" t="str">
        <f>IF(OR($B101=7,$B101=8,$B101=9),$F101,"")</f>
        <v/>
      </c>
      <c r="J101" s="4" t="str">
        <f>IF(AND(B100=7,B101=8,B102=9),AVERAGE(I100:I102),"")</f>
        <v/>
      </c>
      <c r="K101" t="str">
        <f>IF(OR($B101=13,$B101=14,$B101=15),$F101,"")</f>
        <v/>
      </c>
      <c r="L101" s="4" t="str">
        <f>IF(AND(B100=13,B101=14,B102=15),AVERAGE(K100:K102),"")</f>
        <v/>
      </c>
      <c r="M101" s="3">
        <f>IF(OR($B101=19,$B101=20,$B101=21),$F101,"")</f>
        <v>485.24977295494881</v>
      </c>
      <c r="N101" s="4" t="str">
        <f>IF(AND(B100=19,B101=20,B102=21),AVERAGE(M100:M102),"")</f>
        <v/>
      </c>
      <c r="O101" s="3" t="str">
        <f>IF(OR($B101=25,$B101=26,$B101=27),$F101,"")</f>
        <v/>
      </c>
      <c r="P101" s="4" t="str">
        <f>IF(AND(B100=25,B101=26,B102=27),AVERAGE(O100:O102),"")</f>
        <v/>
      </c>
    </row>
    <row r="102" spans="1:16" x14ac:dyDescent="0.25">
      <c r="A102" s="2">
        <v>42915.49</v>
      </c>
      <c r="B102">
        <v>20</v>
      </c>
      <c r="C102">
        <v>23</v>
      </c>
      <c r="D102">
        <v>21</v>
      </c>
      <c r="E102">
        <v>22</v>
      </c>
      <c r="F102">
        <v>11.473027255871546</v>
      </c>
      <c r="G102" s="3" t="str">
        <f>IF(OR($B102=1,$B102=2,$B102=3),$F102,"")</f>
        <v/>
      </c>
      <c r="H102" s="4" t="str">
        <f>IF(AND(B101=1,B102=2,B103=3),AVERAGE(G101:G103),"")</f>
        <v/>
      </c>
      <c r="I102" s="3" t="str">
        <f>IF(OR($B102=7,$B102=8,$B102=9),$F102,"")</f>
        <v/>
      </c>
      <c r="J102" s="4" t="str">
        <f>IF(AND(B101=7,B102=8,B103=9),AVERAGE(I101:I103),"")</f>
        <v/>
      </c>
      <c r="K102" t="str">
        <f>IF(OR($B102=13,$B102=14,$B102=15),$F102,"")</f>
        <v/>
      </c>
      <c r="L102" s="4" t="str">
        <f>IF(AND(B101=13,B102=14,B103=15),AVERAGE(K101:K103),"")</f>
        <v/>
      </c>
      <c r="M102" s="3">
        <f>IF(OR($B102=19,$B102=20,$B102=21),$F102,"")</f>
        <v>11.473027255871546</v>
      </c>
      <c r="N102" s="4">
        <f>IF(AND(B101=19,B102=20,B103=21),AVERAGE(M101:M103),"")</f>
        <v>167.84314065932594</v>
      </c>
      <c r="O102" s="3" t="str">
        <f>IF(OR($B102=25,$B102=26,$B102=27),$F102,"")</f>
        <v/>
      </c>
      <c r="P102" s="4" t="str">
        <f>IF(AND(B101=25,B102=26,B103=27),AVERAGE(O101:O103),"")</f>
        <v/>
      </c>
    </row>
    <row r="103" spans="1:16" x14ac:dyDescent="0.25">
      <c r="A103" s="2">
        <v>42915.490046296298</v>
      </c>
      <c r="B103">
        <v>21</v>
      </c>
      <c r="C103">
        <v>24</v>
      </c>
      <c r="D103">
        <v>22</v>
      </c>
      <c r="E103">
        <v>23</v>
      </c>
      <c r="F103">
        <v>6.8066217671574503</v>
      </c>
      <c r="G103" s="3" t="str">
        <f>IF(OR($B103=1,$B103=2,$B103=3),$F103,"")</f>
        <v/>
      </c>
      <c r="H103" s="4" t="str">
        <f>IF(AND(B102=1,B103=2,B104=3),AVERAGE(G102:G104),"")</f>
        <v/>
      </c>
      <c r="I103" s="3" t="str">
        <f>IF(OR($B103=7,$B103=8,$B103=9),$F103,"")</f>
        <v/>
      </c>
      <c r="J103" s="4" t="str">
        <f>IF(AND(B102=7,B103=8,B104=9),AVERAGE(I102:I104),"")</f>
        <v/>
      </c>
      <c r="K103" t="str">
        <f>IF(OR($B103=13,$B103=14,$B103=15),$F103,"")</f>
        <v/>
      </c>
      <c r="L103" s="4" t="str">
        <f>IF(AND(B102=13,B103=14,B104=15),AVERAGE(K102:K104),"")</f>
        <v/>
      </c>
      <c r="M103" s="3">
        <f>IF(OR($B103=19,$B103=20,$B103=21),$F103,"")</f>
        <v>6.8066217671574503</v>
      </c>
      <c r="N103" s="4" t="str">
        <f>IF(AND(B102=19,B103=20,B104=21),AVERAGE(M102:M104),"")</f>
        <v/>
      </c>
      <c r="O103" s="3" t="str">
        <f>IF(OR($B103=25,$B103=26,$B103=27),$F103,"")</f>
        <v/>
      </c>
      <c r="P103" s="4" t="str">
        <f>IF(AND(B102=25,B103=26,B104=27),AVERAGE(O102:O104),"")</f>
        <v/>
      </c>
    </row>
    <row r="104" spans="1:16" x14ac:dyDescent="0.25">
      <c r="A104" s="2">
        <v>42915.490081018521</v>
      </c>
      <c r="B104">
        <v>25</v>
      </c>
      <c r="C104">
        <v>28</v>
      </c>
      <c r="D104">
        <v>26</v>
      </c>
      <c r="E104">
        <v>27</v>
      </c>
      <c r="F104">
        <v>188.7345087526196</v>
      </c>
      <c r="G104" s="3" t="str">
        <f>IF(OR($B104=1,$B104=2,$B104=3),$F104,"")</f>
        <v/>
      </c>
      <c r="H104" s="4" t="str">
        <f>IF(AND(B103=1,B104=2,B105=3),AVERAGE(G103:G105),"")</f>
        <v/>
      </c>
      <c r="I104" s="3" t="str">
        <f>IF(OR($B104=7,$B104=8,$B104=9),$F104,"")</f>
        <v/>
      </c>
      <c r="J104" s="4" t="str">
        <f>IF(AND(B103=7,B104=8,B105=9),AVERAGE(I103:I105),"")</f>
        <v/>
      </c>
      <c r="K104" t="str">
        <f>IF(OR($B104=13,$B104=14,$B104=15),$F104,"")</f>
        <v/>
      </c>
      <c r="L104" s="4" t="str">
        <f>IF(AND(B103=13,B104=14,B105=15),AVERAGE(K103:K105),"")</f>
        <v/>
      </c>
      <c r="M104" s="3" t="str">
        <f>IF(OR($B104=19,$B104=20,$B104=21),$F104,"")</f>
        <v/>
      </c>
      <c r="N104" s="4" t="str">
        <f>IF(AND(B103=19,B104=20,B105=21),AVERAGE(M103:M105),"")</f>
        <v/>
      </c>
      <c r="O104" s="3">
        <f>IF(OR($B104=25,$B104=26,$B104=27),$F104,"")</f>
        <v>188.7345087526196</v>
      </c>
      <c r="P104" s="4" t="str">
        <f>IF(AND(B103=25,B104=26,B105=27),AVERAGE(O103:O105),"")</f>
        <v/>
      </c>
    </row>
    <row r="105" spans="1:16" x14ac:dyDescent="0.25">
      <c r="A105" s="2">
        <v>42915.490115740744</v>
      </c>
      <c r="B105">
        <v>26</v>
      </c>
      <c r="C105">
        <v>29</v>
      </c>
      <c r="D105">
        <v>27</v>
      </c>
      <c r="E105">
        <v>28</v>
      </c>
      <c r="F105">
        <v>246.75036311831539</v>
      </c>
      <c r="G105" s="3" t="str">
        <f>IF(OR($B105=1,$B105=2,$B105=3),$F105,"")</f>
        <v/>
      </c>
      <c r="H105" s="4" t="str">
        <f>IF(AND(B104=1,B105=2,B106=3),AVERAGE(G104:G106),"")</f>
        <v/>
      </c>
      <c r="I105" s="3" t="str">
        <f>IF(OR($B105=7,$B105=8,$B105=9),$F105,"")</f>
        <v/>
      </c>
      <c r="J105" s="4" t="str">
        <f>IF(AND(B104=7,B105=8,B106=9),AVERAGE(I104:I106),"")</f>
        <v/>
      </c>
      <c r="K105" t="str">
        <f>IF(OR($B105=13,$B105=14,$B105=15),$F105,"")</f>
        <v/>
      </c>
      <c r="L105" s="4" t="str">
        <f>IF(AND(B104=13,B105=14,B106=15),AVERAGE(K104:K106),"")</f>
        <v/>
      </c>
      <c r="M105" s="3" t="str">
        <f>IF(OR($B105=19,$B105=20,$B105=21),$F105,"")</f>
        <v/>
      </c>
      <c r="N105" s="4" t="str">
        <f>IF(AND(B104=19,B105=20,B106=21),AVERAGE(M104:M106),"")</f>
        <v/>
      </c>
      <c r="O105" s="3">
        <f>IF(OR($B105=25,$B105=26,$B105=27),$F105,"")</f>
        <v>246.75036311831539</v>
      </c>
      <c r="P105" s="4">
        <f>IF(AND(B104=25,B105=26,B106=27),AVERAGE(O104:O106),"")</f>
        <v>218.82558377859667</v>
      </c>
    </row>
    <row r="106" spans="1:16" x14ac:dyDescent="0.25">
      <c r="A106" s="2">
        <v>42915.49015046296</v>
      </c>
      <c r="B106">
        <v>27</v>
      </c>
      <c r="C106">
        <v>30</v>
      </c>
      <c r="D106">
        <v>28</v>
      </c>
      <c r="E106">
        <v>29</v>
      </c>
      <c r="F106">
        <v>220.99187946485506</v>
      </c>
      <c r="G106" s="3" t="str">
        <f>IF(OR($B106=1,$B106=2,$B106=3),$F106,"")</f>
        <v/>
      </c>
      <c r="H106" s="4" t="str">
        <f>IF(AND(B105=1,B106=2,B107=3),AVERAGE(G105:G107),"")</f>
        <v/>
      </c>
      <c r="I106" s="3" t="str">
        <f>IF(OR($B106=7,$B106=8,$B106=9),$F106,"")</f>
        <v/>
      </c>
      <c r="J106" s="4" t="str">
        <f>IF(AND(B105=7,B106=8,B107=9),AVERAGE(I105:I107),"")</f>
        <v/>
      </c>
      <c r="K106" t="str">
        <f>IF(OR($B106=13,$B106=14,$B106=15),$F106,"")</f>
        <v/>
      </c>
      <c r="L106" s="4" t="str">
        <f>IF(AND(B105=13,B106=14,B107=15),AVERAGE(K105:K107),"")</f>
        <v/>
      </c>
      <c r="M106" s="3" t="str">
        <f>IF(OR($B106=19,$B106=20,$B106=21),$F106,"")</f>
        <v/>
      </c>
      <c r="N106" s="4" t="str">
        <f>IF(AND(B105=19,B106=20,B107=21),AVERAGE(M105:M107),"")</f>
        <v/>
      </c>
      <c r="O106" s="3">
        <f>IF(OR($B106=25,$B106=26,$B106=27),$F106,"")</f>
        <v>220.99187946485506</v>
      </c>
      <c r="P106" s="4" t="str">
        <f>IF(AND(B105=25,B106=26,B107=27),AVERAGE(O105:O107),"")</f>
        <v/>
      </c>
    </row>
    <row r="107" spans="1:16" x14ac:dyDescent="0.25">
      <c r="A107" s="2">
        <v>42915.503518518519</v>
      </c>
      <c r="B107">
        <v>1</v>
      </c>
      <c r="C107">
        <v>4</v>
      </c>
      <c r="D107">
        <v>2</v>
      </c>
      <c r="E107">
        <v>3</v>
      </c>
      <c r="F107">
        <v>386.31850701928329</v>
      </c>
      <c r="G107" s="3">
        <f>IF(OR($B107=1,$B107=2,$B107=3),$F107,"")</f>
        <v>386.31850701928329</v>
      </c>
      <c r="H107" s="4" t="str">
        <f>IF(AND(B106=1,B107=2,B108=3),AVERAGE(G106:G108),"")</f>
        <v/>
      </c>
      <c r="I107" s="3" t="str">
        <f>IF(OR($B107=7,$B107=8,$B107=9),$F107,"")</f>
        <v/>
      </c>
      <c r="J107" s="4" t="str">
        <f>IF(AND(B106=7,B107=8,B108=9),AVERAGE(I106:I108),"")</f>
        <v/>
      </c>
      <c r="K107" t="str">
        <f>IF(OR($B107=13,$B107=14,$B107=15),$F107,"")</f>
        <v/>
      </c>
      <c r="L107" s="4" t="str">
        <f>IF(AND(B106=13,B107=14,B108=15),AVERAGE(K106:K108),"")</f>
        <v/>
      </c>
      <c r="M107" s="3" t="str">
        <f>IF(OR($B107=19,$B107=20,$B107=21),$F107,"")</f>
        <v/>
      </c>
      <c r="N107" s="4" t="str">
        <f>IF(AND(B106=19,B107=20,B108=21),AVERAGE(M106:M108),"")</f>
        <v/>
      </c>
      <c r="O107" s="3" t="str">
        <f>IF(OR($B107=25,$B107=26,$B107=27),$F107,"")</f>
        <v/>
      </c>
      <c r="P107" s="4" t="str">
        <f>IF(AND(B106=25,B107=26,B108=27),AVERAGE(O106:O108),"")</f>
        <v/>
      </c>
    </row>
    <row r="108" spans="1:16" x14ac:dyDescent="0.25">
      <c r="A108" s="2">
        <v>42915.503553240742</v>
      </c>
      <c r="B108">
        <v>2</v>
      </c>
      <c r="C108">
        <v>5</v>
      </c>
      <c r="D108">
        <v>3</v>
      </c>
      <c r="E108">
        <v>4</v>
      </c>
      <c r="F108">
        <v>11.538686542331572</v>
      </c>
      <c r="G108" s="3">
        <f>IF(OR($B108=1,$B108=2,$B108=3),$F108,"")</f>
        <v>11.538686542331572</v>
      </c>
      <c r="H108" s="4">
        <f>IF(AND(B107=1,B108=2,B109=3),AVERAGE(G107:G109),"")</f>
        <v>293.26775589401615</v>
      </c>
      <c r="I108" s="3" t="str">
        <f>IF(OR($B108=7,$B108=8,$B108=9),$F108,"")</f>
        <v/>
      </c>
      <c r="J108" s="4" t="str">
        <f>IF(AND(B107=7,B108=8,B109=9),AVERAGE(I107:I109),"")</f>
        <v/>
      </c>
      <c r="K108" t="str">
        <f>IF(OR($B108=13,$B108=14,$B108=15),$F108,"")</f>
        <v/>
      </c>
      <c r="L108" s="4" t="str">
        <f>IF(AND(B107=13,B108=14,B109=15),AVERAGE(K107:K109),"")</f>
        <v/>
      </c>
      <c r="M108" s="3" t="str">
        <f>IF(OR($B108=19,$B108=20,$B108=21),$F108,"")</f>
        <v/>
      </c>
      <c r="N108" s="4" t="str">
        <f>IF(AND(B107=19,B108=20,B109=21),AVERAGE(M107:M109),"")</f>
        <v/>
      </c>
      <c r="O108" s="3" t="str">
        <f>IF(OR($B108=25,$B108=26,$B108=27),$F108,"")</f>
        <v/>
      </c>
      <c r="P108" s="4" t="str">
        <f>IF(AND(B107=25,B108=26,B109=27),AVERAGE(O107:O109),"")</f>
        <v/>
      </c>
    </row>
    <row r="109" spans="1:16" x14ac:dyDescent="0.25">
      <c r="A109" s="2">
        <v>42915.503587962965</v>
      </c>
      <c r="B109">
        <v>3</v>
      </c>
      <c r="C109">
        <v>6</v>
      </c>
      <c r="D109">
        <v>4</v>
      </c>
      <c r="E109">
        <v>5</v>
      </c>
      <c r="F109">
        <v>481.94607412043365</v>
      </c>
      <c r="G109" s="3">
        <f>IF(OR($B109=1,$B109=2,$B109=3),$F109,"")</f>
        <v>481.94607412043365</v>
      </c>
      <c r="H109" s="4" t="str">
        <f>IF(AND(B108=1,B109=2,B110=3),AVERAGE(G108:G110),"")</f>
        <v/>
      </c>
      <c r="I109" s="3" t="str">
        <f>IF(OR($B109=7,$B109=8,$B109=9),$F109,"")</f>
        <v/>
      </c>
      <c r="J109" s="4" t="str">
        <f>IF(AND(B108=7,B109=8,B110=9),AVERAGE(I108:I110),"")</f>
        <v/>
      </c>
      <c r="K109" t="str">
        <f>IF(OR($B109=13,$B109=14,$B109=15),$F109,"")</f>
        <v/>
      </c>
      <c r="L109" s="4" t="str">
        <f>IF(AND(B108=13,B109=14,B110=15),AVERAGE(K108:K110),"")</f>
        <v/>
      </c>
      <c r="M109" s="3" t="str">
        <f>IF(OR($B109=19,$B109=20,$B109=21),$F109,"")</f>
        <v/>
      </c>
      <c r="N109" s="4" t="str">
        <f>IF(AND(B108=19,B109=20,B110=21),AVERAGE(M108:M110),"")</f>
        <v/>
      </c>
      <c r="O109" s="3" t="str">
        <f>IF(OR($B109=25,$B109=26,$B109=27),$F109,"")</f>
        <v/>
      </c>
      <c r="P109" s="4" t="str">
        <f>IF(AND(B108=25,B109=26,B110=27),AVERAGE(O108:O110),"")</f>
        <v/>
      </c>
    </row>
    <row r="110" spans="1:16" x14ac:dyDescent="0.25">
      <c r="A110" s="2">
        <v>42915.503634259258</v>
      </c>
      <c r="B110">
        <v>7</v>
      </c>
      <c r="C110">
        <v>10</v>
      </c>
      <c r="D110">
        <v>8</v>
      </c>
      <c r="E110">
        <v>9</v>
      </c>
      <c r="F110">
        <v>323.50330438855144</v>
      </c>
      <c r="G110" s="3" t="str">
        <f>IF(OR($B110=1,$B110=2,$B110=3),$F110,"")</f>
        <v/>
      </c>
      <c r="H110" s="4" t="str">
        <f>IF(AND(B109=1,B110=2,B111=3),AVERAGE(G109:G111),"")</f>
        <v/>
      </c>
      <c r="I110" s="3">
        <f>IF(OR($B110=7,$B110=8,$B110=9),$F110,"")</f>
        <v>323.50330438855144</v>
      </c>
      <c r="J110" s="4" t="str">
        <f>IF(AND(B109=7,B110=8,B111=9),AVERAGE(I109:I111),"")</f>
        <v/>
      </c>
      <c r="K110" t="str">
        <f>IF(OR($B110=13,$B110=14,$B110=15),$F110,"")</f>
        <v/>
      </c>
      <c r="L110" s="4" t="str">
        <f>IF(AND(B109=13,B110=14,B111=15),AVERAGE(K109:K111),"")</f>
        <v/>
      </c>
      <c r="M110" s="3" t="str">
        <f>IF(OR($B110=19,$B110=20,$B110=21),$F110,"")</f>
        <v/>
      </c>
      <c r="N110" s="4" t="str">
        <f>IF(AND(B109=19,B110=20,B111=21),AVERAGE(M109:M111),"")</f>
        <v/>
      </c>
      <c r="O110" s="3" t="str">
        <f>IF(OR($B110=25,$B110=26,$B110=27),$F110,"")</f>
        <v/>
      </c>
      <c r="P110" s="4" t="str">
        <f>IF(AND(B109=25,B110=26,B111=27),AVERAGE(O109:O111),"")</f>
        <v/>
      </c>
    </row>
    <row r="111" spans="1:16" x14ac:dyDescent="0.25">
      <c r="A111" s="2">
        <v>42915.503668981481</v>
      </c>
      <c r="B111">
        <v>8</v>
      </c>
      <c r="C111">
        <v>11</v>
      </c>
      <c r="D111">
        <v>9</v>
      </c>
      <c r="E111">
        <v>10</v>
      </c>
      <c r="F111">
        <v>6.7147333236326014</v>
      </c>
      <c r="G111" s="3" t="str">
        <f>IF(OR($B111=1,$B111=2,$B111=3),$F111,"")</f>
        <v/>
      </c>
      <c r="H111" s="4" t="str">
        <f>IF(AND(B110=1,B111=2,B112=3),AVERAGE(G110:G112),"")</f>
        <v/>
      </c>
      <c r="I111" s="3">
        <f>IF(OR($B111=7,$B111=8,$B111=9),$F111,"")</f>
        <v>6.7147333236326014</v>
      </c>
      <c r="J111" s="4">
        <f>IF(AND(B110=7,B111=8,B112=9),AVERAGE(I110:I112),"")</f>
        <v>361.0190163356977</v>
      </c>
      <c r="K111" t="str">
        <f>IF(OR($B111=13,$B111=14,$B111=15),$F111,"")</f>
        <v/>
      </c>
      <c r="L111" s="4" t="str">
        <f>IF(AND(B110=13,B111=14,B112=15),AVERAGE(K110:K112),"")</f>
        <v/>
      </c>
      <c r="M111" s="3" t="str">
        <f>IF(OR($B111=19,$B111=20,$B111=21),$F111,"")</f>
        <v/>
      </c>
      <c r="N111" s="4" t="str">
        <f>IF(AND(B110=19,B111=20,B112=21),AVERAGE(M110:M112),"")</f>
        <v/>
      </c>
      <c r="O111" s="3" t="str">
        <f>IF(OR($B111=25,$B111=26,$B111=27),$F111,"")</f>
        <v/>
      </c>
      <c r="P111" s="4" t="str">
        <f>IF(AND(B110=25,B111=26,B112=27),AVERAGE(O110:O112),"")</f>
        <v/>
      </c>
    </row>
    <row r="112" spans="1:16" x14ac:dyDescent="0.25">
      <c r="A112" s="2">
        <v>42915.503703703704</v>
      </c>
      <c r="B112">
        <v>9</v>
      </c>
      <c r="C112">
        <v>12</v>
      </c>
      <c r="D112">
        <v>10</v>
      </c>
      <c r="E112">
        <v>11</v>
      </c>
      <c r="F112">
        <v>752.83901129490914</v>
      </c>
      <c r="G112" s="3" t="str">
        <f>IF(OR($B112=1,$B112=2,$B112=3),$F112,"")</f>
        <v/>
      </c>
      <c r="H112" s="4" t="str">
        <f>IF(AND(B111=1,B112=2,B113=3),AVERAGE(G111:G113),"")</f>
        <v/>
      </c>
      <c r="I112" s="3">
        <f>IF(OR($B112=7,$B112=8,$B112=9),$F112,"")</f>
        <v>752.83901129490914</v>
      </c>
      <c r="J112" s="4" t="str">
        <f>IF(AND(B111=7,B112=8,B113=9),AVERAGE(I111:I113),"")</f>
        <v/>
      </c>
      <c r="K112" t="str">
        <f>IF(OR($B112=13,$B112=14,$B112=15),$F112,"")</f>
        <v/>
      </c>
      <c r="L112" s="4" t="str">
        <f>IF(AND(B111=13,B112=14,B113=15),AVERAGE(K111:K113),"")</f>
        <v/>
      </c>
      <c r="M112" s="3" t="str">
        <f>IF(OR($B112=19,$B112=20,$B112=21),$F112,"")</f>
        <v/>
      </c>
      <c r="N112" s="4" t="str">
        <f>IF(AND(B111=19,B112=20,B113=21),AVERAGE(M111:M113),"")</f>
        <v/>
      </c>
      <c r="O112" s="3" t="str">
        <f>IF(OR($B112=25,$B112=26,$B112=27),$F112,"")</f>
        <v/>
      </c>
      <c r="P112" s="4" t="str">
        <f>IF(AND(B111=25,B112=26,B113=27),AVERAGE(O111:O113),"")</f>
        <v/>
      </c>
    </row>
    <row r="113" spans="1:16" x14ac:dyDescent="0.25">
      <c r="A113" s="2">
        <v>42915.503738425927</v>
      </c>
      <c r="B113">
        <v>13</v>
      </c>
      <c r="C113">
        <v>16</v>
      </c>
      <c r="D113">
        <v>14</v>
      </c>
      <c r="E113">
        <v>15</v>
      </c>
      <c r="F113">
        <v>9.8304392537568148</v>
      </c>
      <c r="G113" s="3" t="str">
        <f>IF(OR($B113=1,$B113=2,$B113=3),$F113,"")</f>
        <v/>
      </c>
      <c r="H113" s="4" t="str">
        <f>IF(AND(B112=1,B113=2,B114=3),AVERAGE(G112:G114),"")</f>
        <v/>
      </c>
      <c r="I113" s="3" t="str">
        <f>IF(OR($B113=7,$B113=8,$B113=9),$F113,"")</f>
        <v/>
      </c>
      <c r="J113" s="4" t="str">
        <f>IF(AND(B112=7,B113=8,B114=9),AVERAGE(I112:I114),"")</f>
        <v/>
      </c>
      <c r="K113">
        <f>IF(OR($B113=13,$B113=14,$B113=15),$F113,"")</f>
        <v>9.8304392537568148</v>
      </c>
      <c r="L113" s="4" t="str">
        <f>IF(AND(B112=13,B113=14,B114=15),AVERAGE(K112:K114),"")</f>
        <v/>
      </c>
      <c r="M113" s="3" t="str">
        <f>IF(OR($B113=19,$B113=20,$B113=21),$F113,"")</f>
        <v/>
      </c>
      <c r="N113" s="4" t="str">
        <f>IF(AND(B112=19,B113=20,B114=21),AVERAGE(M112:M114),"")</f>
        <v/>
      </c>
      <c r="O113" s="3" t="str">
        <f>IF(OR($B113=25,$B113=26,$B113=27),$F113,"")</f>
        <v/>
      </c>
      <c r="P113" s="4" t="str">
        <f>IF(AND(B112=25,B113=26,B114=27),AVERAGE(O112:O114),"")</f>
        <v/>
      </c>
    </row>
    <row r="114" spans="1:16" x14ac:dyDescent="0.25">
      <c r="A114" s="2">
        <v>42915.503784722219</v>
      </c>
      <c r="B114">
        <v>14</v>
      </c>
      <c r="C114">
        <v>17</v>
      </c>
      <c r="D114">
        <v>15</v>
      </c>
      <c r="E114">
        <v>16</v>
      </c>
      <c r="F114">
        <v>295.35620500871369</v>
      </c>
      <c r="G114" s="3" t="str">
        <f>IF(OR($B114=1,$B114=2,$B114=3),$F114,"")</f>
        <v/>
      </c>
      <c r="H114" s="4" t="str">
        <f>IF(AND(B113=1,B114=2,B115=3),AVERAGE(G113:G115),"")</f>
        <v/>
      </c>
      <c r="I114" s="3" t="str">
        <f>IF(OR($B114=7,$B114=8,$B114=9),$F114,"")</f>
        <v/>
      </c>
      <c r="J114" s="4" t="str">
        <f>IF(AND(B113=7,B114=8,B115=9),AVERAGE(I113:I115),"")</f>
        <v/>
      </c>
      <c r="K114">
        <f>IF(OR($B114=13,$B114=14,$B114=15),$F114,"")</f>
        <v>295.35620500871369</v>
      </c>
      <c r="L114" s="4">
        <f>IF(AND(B113=13,B114=14,B115=15),AVERAGE(K113:K115),"")</f>
        <v>173.68155289217842</v>
      </c>
      <c r="M114" s="3" t="str">
        <f>IF(OR($B114=19,$B114=20,$B114=21),$F114,"")</f>
        <v/>
      </c>
      <c r="N114" s="4" t="str">
        <f>IF(AND(B113=19,B114=20,B115=21),AVERAGE(M113:M115),"")</f>
        <v/>
      </c>
      <c r="O114" s="3" t="str">
        <f>IF(OR($B114=25,$B114=26,$B114=27),$F114,"")</f>
        <v/>
      </c>
      <c r="P114" s="4" t="str">
        <f>IF(AND(B113=25,B114=26,B115=27),AVERAGE(O113:O115),"")</f>
        <v/>
      </c>
    </row>
    <row r="115" spans="1:16" x14ac:dyDescent="0.25">
      <c r="A115" s="2">
        <v>42915.503819444442</v>
      </c>
      <c r="B115">
        <v>15</v>
      </c>
      <c r="C115">
        <v>18</v>
      </c>
      <c r="D115">
        <v>16</v>
      </c>
      <c r="E115">
        <v>17</v>
      </c>
      <c r="F115">
        <v>215.85801441406474</v>
      </c>
      <c r="G115" s="3" t="str">
        <f>IF(OR($B115=1,$B115=2,$B115=3),$F115,"")</f>
        <v/>
      </c>
      <c r="H115" s="4" t="str">
        <f>IF(AND(B114=1,B115=2,B116=3),AVERAGE(G114:G116),"")</f>
        <v/>
      </c>
      <c r="I115" s="3" t="str">
        <f>IF(OR($B115=7,$B115=8,$B115=9),$F115,"")</f>
        <v/>
      </c>
      <c r="J115" s="4" t="str">
        <f>IF(AND(B114=7,B115=8,B116=9),AVERAGE(I114:I116),"")</f>
        <v/>
      </c>
      <c r="K115">
        <f>IF(OR($B115=13,$B115=14,$B115=15),$F115,"")</f>
        <v>215.85801441406474</v>
      </c>
      <c r="L115" s="4" t="str">
        <f>IF(AND(B114=13,B115=14,B116=15),AVERAGE(K114:K116),"")</f>
        <v/>
      </c>
      <c r="M115" s="3" t="str">
        <f>IF(OR($B115=19,$B115=20,$B115=21),$F115,"")</f>
        <v/>
      </c>
      <c r="N115" s="4" t="str">
        <f>IF(AND(B114=19,B115=20,B116=21),AVERAGE(M114:M116),"")</f>
        <v/>
      </c>
      <c r="O115" s="3" t="str">
        <f>IF(OR($B115=25,$B115=26,$B115=27),$F115,"")</f>
        <v/>
      </c>
      <c r="P115" s="4" t="str">
        <f>IF(AND(B114=25,B115=26,B116=27),AVERAGE(O114:O116),"")</f>
        <v/>
      </c>
    </row>
    <row r="116" spans="1:16" x14ac:dyDescent="0.25">
      <c r="A116" s="2">
        <v>42915.503865740742</v>
      </c>
      <c r="B116">
        <v>19</v>
      </c>
      <c r="C116">
        <v>22</v>
      </c>
      <c r="D116">
        <v>20</v>
      </c>
      <c r="E116">
        <v>21</v>
      </c>
      <c r="F116">
        <v>483.77762263747655</v>
      </c>
      <c r="G116" s="3" t="str">
        <f>IF(OR($B116=1,$B116=2,$B116=3),$F116,"")</f>
        <v/>
      </c>
      <c r="H116" s="4" t="str">
        <f>IF(AND(B115=1,B116=2,B117=3),AVERAGE(G115:G117),"")</f>
        <v/>
      </c>
      <c r="I116" s="3" t="str">
        <f>IF(OR($B116=7,$B116=8,$B116=9),$F116,"")</f>
        <v/>
      </c>
      <c r="J116" s="4" t="str">
        <f>IF(AND(B115=7,B116=8,B117=9),AVERAGE(I115:I117),"")</f>
        <v/>
      </c>
      <c r="K116" t="str">
        <f>IF(OR($B116=13,$B116=14,$B116=15),$F116,"")</f>
        <v/>
      </c>
      <c r="L116" s="4" t="str">
        <f>IF(AND(B115=13,B116=14,B117=15),AVERAGE(K115:K117),"")</f>
        <v/>
      </c>
      <c r="M116" s="3">
        <f>IF(OR($B116=19,$B116=20,$B116=21),$F116,"")</f>
        <v>483.77762263747655</v>
      </c>
      <c r="N116" s="4" t="str">
        <f>IF(AND(B115=19,B116=20,B117=21),AVERAGE(M115:M117),"")</f>
        <v/>
      </c>
      <c r="O116" s="3" t="str">
        <f>IF(OR($B116=25,$B116=26,$B116=27),$F116,"")</f>
        <v/>
      </c>
      <c r="P116" s="4" t="str">
        <f>IF(AND(B115=25,B116=26,B117=27),AVERAGE(O115:O117),"")</f>
        <v/>
      </c>
    </row>
    <row r="117" spans="1:16" x14ac:dyDescent="0.25">
      <c r="A117" s="2">
        <v>42915.503900462965</v>
      </c>
      <c r="B117">
        <v>20</v>
      </c>
      <c r="C117">
        <v>23</v>
      </c>
      <c r="D117">
        <v>21</v>
      </c>
      <c r="E117">
        <v>22</v>
      </c>
      <c r="F117">
        <v>11.33244726780871</v>
      </c>
      <c r="G117" s="3" t="str">
        <f>IF(OR($B117=1,$B117=2,$B117=3),$F117,"")</f>
        <v/>
      </c>
      <c r="H117" s="4" t="str">
        <f>IF(AND(B116=1,B117=2,B118=3),AVERAGE(G116:G118),"")</f>
        <v/>
      </c>
      <c r="I117" s="3" t="str">
        <f>IF(OR($B117=7,$B117=8,$B117=9),$F117,"")</f>
        <v/>
      </c>
      <c r="J117" s="4" t="str">
        <f>IF(AND(B116=7,B117=8,B118=9),AVERAGE(I116:I118),"")</f>
        <v/>
      </c>
      <c r="K117" t="str">
        <f>IF(OR($B117=13,$B117=14,$B117=15),$F117,"")</f>
        <v/>
      </c>
      <c r="L117" s="4" t="str">
        <f>IF(AND(B116=13,B117=14,B118=15),AVERAGE(K116:K118),"")</f>
        <v/>
      </c>
      <c r="M117" s="3">
        <f>IF(OR($B117=19,$B117=20,$B117=21),$F117,"")</f>
        <v>11.33244726780871</v>
      </c>
      <c r="N117" s="4">
        <f>IF(AND(B116=19,B117=20,B118=21),AVERAGE(M116:M118),"")</f>
        <v>167.33584779679731</v>
      </c>
      <c r="O117" s="3" t="str">
        <f>IF(OR($B117=25,$B117=26,$B117=27),$F117,"")</f>
        <v/>
      </c>
      <c r="P117" s="4" t="str">
        <f>IF(AND(B116=25,B117=26,B118=27),AVERAGE(O116:O118),"")</f>
        <v/>
      </c>
    </row>
    <row r="118" spans="1:16" x14ac:dyDescent="0.25">
      <c r="A118" s="2">
        <v>42915.503935185188</v>
      </c>
      <c r="B118">
        <v>21</v>
      </c>
      <c r="C118">
        <v>24</v>
      </c>
      <c r="D118">
        <v>22</v>
      </c>
      <c r="E118">
        <v>23</v>
      </c>
      <c r="F118">
        <v>6.8974734851066124</v>
      </c>
      <c r="G118" s="3" t="str">
        <f>IF(OR($B118=1,$B118=2,$B118=3),$F118,"")</f>
        <v/>
      </c>
      <c r="H118" s="4" t="str">
        <f>IF(AND(B117=1,B118=2,B119=3),AVERAGE(G117:G119),"")</f>
        <v/>
      </c>
      <c r="I118" s="3" t="str">
        <f>IF(OR($B118=7,$B118=8,$B118=9),$F118,"")</f>
        <v/>
      </c>
      <c r="J118" s="4" t="str">
        <f>IF(AND(B117=7,B118=8,B119=9),AVERAGE(I117:I119),"")</f>
        <v/>
      </c>
      <c r="K118" t="str">
        <f>IF(OR($B118=13,$B118=14,$B118=15),$F118,"")</f>
        <v/>
      </c>
      <c r="L118" s="4" t="str">
        <f>IF(AND(B117=13,B118=14,B119=15),AVERAGE(K117:K119),"")</f>
        <v/>
      </c>
      <c r="M118" s="3">
        <f>IF(OR($B118=19,$B118=20,$B118=21),$F118,"")</f>
        <v>6.8974734851066124</v>
      </c>
      <c r="N118" s="4" t="str">
        <f>IF(AND(B117=19,B118=20,B119=21),AVERAGE(M117:M119),"")</f>
        <v/>
      </c>
      <c r="O118" s="3" t="str">
        <f>IF(OR($B118=25,$B118=26,$B118=27),$F118,"")</f>
        <v/>
      </c>
      <c r="P118" s="4" t="str">
        <f>IF(AND(B117=25,B118=26,B119=27),AVERAGE(O117:O119),"")</f>
        <v/>
      </c>
    </row>
    <row r="119" spans="1:16" x14ac:dyDescent="0.25">
      <c r="A119" s="2">
        <v>42915.503969907404</v>
      </c>
      <c r="B119">
        <v>25</v>
      </c>
      <c r="C119">
        <v>28</v>
      </c>
      <c r="D119">
        <v>26</v>
      </c>
      <c r="E119">
        <v>27</v>
      </c>
      <c r="F119">
        <v>198.08715574606259</v>
      </c>
      <c r="G119" s="3" t="str">
        <f>IF(OR($B119=1,$B119=2,$B119=3),$F119,"")</f>
        <v/>
      </c>
      <c r="H119" s="4" t="str">
        <f>IF(AND(B118=1,B119=2,B120=3),AVERAGE(G118:G120),"")</f>
        <v/>
      </c>
      <c r="I119" s="3" t="str">
        <f>IF(OR($B119=7,$B119=8,$B119=9),$F119,"")</f>
        <v/>
      </c>
      <c r="J119" s="4" t="str">
        <f>IF(AND(B118=7,B119=8,B120=9),AVERAGE(I118:I120),"")</f>
        <v/>
      </c>
      <c r="K119" t="str">
        <f>IF(OR($B119=13,$B119=14,$B119=15),$F119,"")</f>
        <v/>
      </c>
      <c r="L119" s="4" t="str">
        <f>IF(AND(B118=13,B119=14,B120=15),AVERAGE(K118:K120),"")</f>
        <v/>
      </c>
      <c r="M119" s="3" t="str">
        <f>IF(OR($B119=19,$B119=20,$B119=21),$F119,"")</f>
        <v/>
      </c>
      <c r="N119" s="4" t="str">
        <f>IF(AND(B118=19,B119=20,B120=21),AVERAGE(M118:M120),"")</f>
        <v/>
      </c>
      <c r="O119" s="3">
        <f>IF(OR($B119=25,$B119=26,$B119=27),$F119,"")</f>
        <v>198.08715574606259</v>
      </c>
      <c r="P119" s="4" t="str">
        <f>IF(AND(B118=25,B119=26,B120=27),AVERAGE(O118:O120),"")</f>
        <v/>
      </c>
    </row>
    <row r="120" spans="1:16" x14ac:dyDescent="0.25">
      <c r="A120" s="2">
        <v>42915.504016203704</v>
      </c>
      <c r="B120">
        <v>26</v>
      </c>
      <c r="C120">
        <v>29</v>
      </c>
      <c r="D120">
        <v>27</v>
      </c>
      <c r="E120">
        <v>28</v>
      </c>
      <c r="F120">
        <v>251.68725030972558</v>
      </c>
      <c r="G120" s="3" t="str">
        <f>IF(OR($B120=1,$B120=2,$B120=3),$F120,"")</f>
        <v/>
      </c>
      <c r="H120" s="4" t="str">
        <f>IF(AND(B119=1,B120=2,B121=3),AVERAGE(G119:G121),"")</f>
        <v/>
      </c>
      <c r="I120" s="3" t="str">
        <f>IF(OR($B120=7,$B120=8,$B120=9),$F120,"")</f>
        <v/>
      </c>
      <c r="J120" s="4" t="str">
        <f>IF(AND(B119=7,B120=8,B121=9),AVERAGE(I119:I121),"")</f>
        <v/>
      </c>
      <c r="K120" t="str">
        <f>IF(OR($B120=13,$B120=14,$B120=15),$F120,"")</f>
        <v/>
      </c>
      <c r="L120" s="4" t="str">
        <f>IF(AND(B119=13,B120=14,B121=15),AVERAGE(K119:K121),"")</f>
        <v/>
      </c>
      <c r="M120" s="3" t="str">
        <f>IF(OR($B120=19,$B120=20,$B120=21),$F120,"")</f>
        <v/>
      </c>
      <c r="N120" s="4" t="str">
        <f>IF(AND(B119=19,B120=20,B121=21),AVERAGE(M119:M121),"")</f>
        <v/>
      </c>
      <c r="O120" s="3">
        <f>IF(OR($B120=25,$B120=26,$B120=27),$F120,"")</f>
        <v>251.68725030972558</v>
      </c>
      <c r="P120" s="4">
        <f>IF(AND(B119=25,B120=26,B121=27),AVERAGE(O119:O121),"")</f>
        <v>226.22976264840568</v>
      </c>
    </row>
    <row r="121" spans="1:16" x14ac:dyDescent="0.25">
      <c r="A121" s="2">
        <v>42915.504050925927</v>
      </c>
      <c r="B121">
        <v>27</v>
      </c>
      <c r="C121">
        <v>30</v>
      </c>
      <c r="D121">
        <v>28</v>
      </c>
      <c r="E121">
        <v>29</v>
      </c>
      <c r="F121">
        <v>228.9148818894289</v>
      </c>
      <c r="G121" s="3" t="str">
        <f>IF(OR($B121=1,$B121=2,$B121=3),$F121,"")</f>
        <v/>
      </c>
      <c r="H121" s="4" t="str">
        <f>IF(AND(B120=1,B121=2,B122=3),AVERAGE(G120:G122),"")</f>
        <v/>
      </c>
      <c r="I121" s="3" t="str">
        <f>IF(OR($B121=7,$B121=8,$B121=9),$F121,"")</f>
        <v/>
      </c>
      <c r="J121" s="4" t="str">
        <f>IF(AND(B120=7,B121=8,B122=9),AVERAGE(I120:I122),"")</f>
        <v/>
      </c>
      <c r="K121" t="str">
        <f>IF(OR($B121=13,$B121=14,$B121=15),$F121,"")</f>
        <v/>
      </c>
      <c r="L121" s="4" t="str">
        <f>IF(AND(B120=13,B121=14,B122=15),AVERAGE(K120:K122),"")</f>
        <v/>
      </c>
      <c r="M121" s="3" t="str">
        <f>IF(OR($B121=19,$B121=20,$B121=21),$F121,"")</f>
        <v/>
      </c>
      <c r="N121" s="4" t="str">
        <f>IF(AND(B120=19,B121=20,B122=21),AVERAGE(M120:M122),"")</f>
        <v/>
      </c>
      <c r="O121" s="3">
        <f>IF(OR($B121=25,$B121=26,$B121=27),$F121,"")</f>
        <v>228.9148818894289</v>
      </c>
      <c r="P121" s="4" t="str">
        <f>IF(AND(B120=25,B121=26,B122=27),AVERAGE(O120:O122),"")</f>
        <v/>
      </c>
    </row>
    <row r="122" spans="1:16" x14ac:dyDescent="0.25">
      <c r="A122" s="2">
        <v>42915.517407407409</v>
      </c>
      <c r="B122">
        <v>1</v>
      </c>
      <c r="C122">
        <v>4</v>
      </c>
      <c r="D122">
        <v>2</v>
      </c>
      <c r="E122">
        <v>3</v>
      </c>
      <c r="F122">
        <v>377.62383519120817</v>
      </c>
      <c r="G122" s="3">
        <f>IF(OR($B122=1,$B122=2,$B122=3),$F122,"")</f>
        <v>377.62383519120817</v>
      </c>
      <c r="H122" s="4" t="str">
        <f>IF(AND(B121=1,B122=2,B123=3),AVERAGE(G121:G123),"")</f>
        <v/>
      </c>
      <c r="I122" s="3" t="str">
        <f>IF(OR($B122=7,$B122=8,$B122=9),$F122,"")</f>
        <v/>
      </c>
      <c r="J122" s="4" t="str">
        <f>IF(AND(B121=7,B122=8,B123=9),AVERAGE(I121:I123),"")</f>
        <v/>
      </c>
      <c r="K122" t="str">
        <f>IF(OR($B122=13,$B122=14,$B122=15),$F122,"")</f>
        <v/>
      </c>
      <c r="L122" s="4" t="str">
        <f>IF(AND(B121=13,B122=14,B123=15),AVERAGE(K121:K123),"")</f>
        <v/>
      </c>
      <c r="M122" s="3" t="str">
        <f>IF(OR($B122=19,$B122=20,$B122=21),$F122,"")</f>
        <v/>
      </c>
      <c r="N122" s="4" t="str">
        <f>IF(AND(B121=19,B122=20,B123=21),AVERAGE(M121:M123),"")</f>
        <v/>
      </c>
      <c r="O122" s="3" t="str">
        <f>IF(OR($B122=25,$B122=26,$B122=27),$F122,"")</f>
        <v/>
      </c>
      <c r="P122" s="4" t="str">
        <f>IF(AND(B121=25,B122=26,B123=27),AVERAGE(O121:O123),"")</f>
        <v/>
      </c>
    </row>
    <row r="123" spans="1:16" x14ac:dyDescent="0.25">
      <c r="A123" s="2">
        <v>42915.517442129632</v>
      </c>
      <c r="B123">
        <v>2</v>
      </c>
      <c r="C123">
        <v>5</v>
      </c>
      <c r="D123">
        <v>3</v>
      </c>
      <c r="E123">
        <v>4</v>
      </c>
      <c r="F123">
        <v>10.600830029048064</v>
      </c>
      <c r="G123" s="3">
        <f>IF(OR($B123=1,$B123=2,$B123=3),$F123,"")</f>
        <v>10.600830029048064</v>
      </c>
      <c r="H123" s="4">
        <f>IF(AND(B122=1,B123=2,B124=3),AVERAGE(G122:G124),"")</f>
        <v>296.77143909208075</v>
      </c>
      <c r="I123" s="3" t="str">
        <f>IF(OR($B123=7,$B123=8,$B123=9),$F123,"")</f>
        <v/>
      </c>
      <c r="J123" s="4" t="str">
        <f>IF(AND(B122=7,B123=8,B124=9),AVERAGE(I122:I124),"")</f>
        <v/>
      </c>
      <c r="K123" t="str">
        <f>IF(OR($B123=13,$B123=14,$B123=15),$F123,"")</f>
        <v/>
      </c>
      <c r="L123" s="4" t="str">
        <f>IF(AND(B122=13,B123=14,B124=15),AVERAGE(K122:K124),"")</f>
        <v/>
      </c>
      <c r="M123" s="3" t="str">
        <f>IF(OR($B123=19,$B123=20,$B123=21),$F123,"")</f>
        <v/>
      </c>
      <c r="N123" s="4" t="str">
        <f>IF(AND(B122=19,B123=20,B124=21),AVERAGE(M122:M124),"")</f>
        <v/>
      </c>
      <c r="O123" s="3" t="str">
        <f>IF(OR($B123=25,$B123=26,$B123=27),$F123,"")</f>
        <v/>
      </c>
      <c r="P123" s="4" t="str">
        <f>IF(AND(B122=25,B123=26,B124=27),AVERAGE(O122:O124),"")</f>
        <v/>
      </c>
    </row>
    <row r="124" spans="1:16" x14ac:dyDescent="0.25">
      <c r="A124" s="2">
        <v>42915.517476851855</v>
      </c>
      <c r="B124">
        <v>3</v>
      </c>
      <c r="C124">
        <v>6</v>
      </c>
      <c r="D124">
        <v>4</v>
      </c>
      <c r="E124">
        <v>5</v>
      </c>
      <c r="F124">
        <v>502.08965205598611</v>
      </c>
      <c r="G124" s="3">
        <f>IF(OR($B124=1,$B124=2,$B124=3),$F124,"")</f>
        <v>502.08965205598611</v>
      </c>
      <c r="H124" s="4" t="str">
        <f>IF(AND(B123=1,B124=2,B125=3),AVERAGE(G123:G125),"")</f>
        <v/>
      </c>
      <c r="I124" s="3" t="str">
        <f>IF(OR($B124=7,$B124=8,$B124=9),$F124,"")</f>
        <v/>
      </c>
      <c r="J124" s="4" t="str">
        <f>IF(AND(B123=7,B124=8,B125=9),AVERAGE(I123:I125),"")</f>
        <v/>
      </c>
      <c r="K124" t="str">
        <f>IF(OR($B124=13,$B124=14,$B124=15),$F124,"")</f>
        <v/>
      </c>
      <c r="L124" s="4" t="str">
        <f>IF(AND(B123=13,B124=14,B125=15),AVERAGE(K123:K125),"")</f>
        <v/>
      </c>
      <c r="M124" s="3" t="str">
        <f>IF(OR($B124=19,$B124=20,$B124=21),$F124,"")</f>
        <v/>
      </c>
      <c r="N124" s="4" t="str">
        <f>IF(AND(B123=19,B124=20,B125=21),AVERAGE(M123:M125),"")</f>
        <v/>
      </c>
      <c r="O124" s="3" t="str">
        <f>IF(OR($B124=25,$B124=26,$B124=27),$F124,"")</f>
        <v/>
      </c>
      <c r="P124" s="4" t="str">
        <f>IF(AND(B123=25,B124=26,B125=27),AVERAGE(O123:O125),"")</f>
        <v/>
      </c>
    </row>
    <row r="125" spans="1:16" x14ac:dyDescent="0.25">
      <c r="A125" s="2">
        <v>42915.517523148148</v>
      </c>
      <c r="B125">
        <v>7</v>
      </c>
      <c r="C125">
        <v>10</v>
      </c>
      <c r="D125">
        <v>8</v>
      </c>
      <c r="E125">
        <v>9</v>
      </c>
      <c r="F125">
        <v>258.63469396758029</v>
      </c>
      <c r="G125" s="3" t="str">
        <f>IF(OR($B125=1,$B125=2,$B125=3),$F125,"")</f>
        <v/>
      </c>
      <c r="H125" s="4" t="str">
        <f>IF(AND(B124=1,B125=2,B126=3),AVERAGE(G124:G126),"")</f>
        <v/>
      </c>
      <c r="I125" s="3">
        <f>IF(OR($B125=7,$B125=8,$B125=9),$F125,"")</f>
        <v>258.63469396758029</v>
      </c>
      <c r="J125" s="4" t="str">
        <f>IF(AND(B124=7,B125=8,B126=9),AVERAGE(I124:I126),"")</f>
        <v/>
      </c>
      <c r="K125" t="str">
        <f>IF(OR($B125=13,$B125=14,$B125=15),$F125,"")</f>
        <v/>
      </c>
      <c r="L125" s="4" t="str">
        <f>IF(AND(B124=13,B125=14,B126=15),AVERAGE(K124:K126),"")</f>
        <v/>
      </c>
      <c r="M125" s="3" t="str">
        <f>IF(OR($B125=19,$B125=20,$B125=21),$F125,"")</f>
        <v/>
      </c>
      <c r="N125" s="4" t="str">
        <f>IF(AND(B124=19,B125=20,B126=21),AVERAGE(M124:M126),"")</f>
        <v/>
      </c>
      <c r="O125" s="3" t="str">
        <f>IF(OR($B125=25,$B125=26,$B125=27),$F125,"")</f>
        <v/>
      </c>
      <c r="P125" s="4" t="str">
        <f>IF(AND(B124=25,B125=26,B126=27),AVERAGE(O124:O126),"")</f>
        <v/>
      </c>
    </row>
    <row r="126" spans="1:16" x14ac:dyDescent="0.25">
      <c r="A126" s="2">
        <v>42915.517557870371</v>
      </c>
      <c r="B126">
        <v>8</v>
      </c>
      <c r="C126">
        <v>11</v>
      </c>
      <c r="D126">
        <v>9</v>
      </c>
      <c r="E126">
        <v>10</v>
      </c>
      <c r="F126">
        <v>8.0728438277794705</v>
      </c>
      <c r="G126" s="3" t="str">
        <f>IF(OR($B126=1,$B126=2,$B126=3),$F126,"")</f>
        <v/>
      </c>
      <c r="H126" s="4" t="str">
        <f>IF(AND(B125=1,B126=2,B127=3),AVERAGE(G125:G127),"")</f>
        <v/>
      </c>
      <c r="I126" s="3">
        <f>IF(OR($B126=7,$B126=8,$B126=9),$F126,"")</f>
        <v>8.0728438277794705</v>
      </c>
      <c r="J126" s="4">
        <f>IF(AND(B125=7,B126=8,B127=9),AVERAGE(I125:I127),"")</f>
        <v>367.19997421792942</v>
      </c>
      <c r="K126" t="str">
        <f>IF(OR($B126=13,$B126=14,$B126=15),$F126,"")</f>
        <v/>
      </c>
      <c r="L126" s="4" t="str">
        <f>IF(AND(B125=13,B126=14,B127=15),AVERAGE(K125:K127),"")</f>
        <v/>
      </c>
      <c r="M126" s="3" t="str">
        <f>IF(OR($B126=19,$B126=20,$B126=21),$F126,"")</f>
        <v/>
      </c>
      <c r="N126" s="4" t="str">
        <f>IF(AND(B125=19,B126=20,B127=21),AVERAGE(M125:M127),"")</f>
        <v/>
      </c>
      <c r="O126" s="3" t="str">
        <f>IF(OR($B126=25,$B126=26,$B126=27),$F126,"")</f>
        <v/>
      </c>
      <c r="P126" s="4" t="str">
        <f>IF(AND(B125=25,B126=26,B127=27),AVERAGE(O125:O127),"")</f>
        <v/>
      </c>
    </row>
    <row r="127" spans="1:16" x14ac:dyDescent="0.25">
      <c r="A127" s="2">
        <v>42915.517592592594</v>
      </c>
      <c r="B127">
        <v>9</v>
      </c>
      <c r="C127">
        <v>12</v>
      </c>
      <c r="D127">
        <v>10</v>
      </c>
      <c r="E127">
        <v>11</v>
      </c>
      <c r="F127">
        <v>834.89238485842861</v>
      </c>
      <c r="G127" s="3" t="str">
        <f>IF(OR($B127=1,$B127=2,$B127=3),$F127,"")</f>
        <v/>
      </c>
      <c r="H127" s="4" t="str">
        <f>IF(AND(B126=1,B127=2,B128=3),AVERAGE(G126:G128),"")</f>
        <v/>
      </c>
      <c r="I127" s="3">
        <f>IF(OR($B127=7,$B127=8,$B127=9),$F127,"")</f>
        <v>834.89238485842861</v>
      </c>
      <c r="J127" s="4" t="str">
        <f>IF(AND(B126=7,B127=8,B128=9),AVERAGE(I126:I128),"")</f>
        <v/>
      </c>
      <c r="K127" t="str">
        <f>IF(OR($B127=13,$B127=14,$B127=15),$F127,"")</f>
        <v/>
      </c>
      <c r="L127" s="4" t="str">
        <f>IF(AND(B126=13,B127=14,B128=15),AVERAGE(K126:K128),"")</f>
        <v/>
      </c>
      <c r="M127" s="3" t="str">
        <f>IF(OR($B127=19,$B127=20,$B127=21),$F127,"")</f>
        <v/>
      </c>
      <c r="N127" s="4" t="str">
        <f>IF(AND(B126=19,B127=20,B128=21),AVERAGE(M126:M128),"")</f>
        <v/>
      </c>
      <c r="O127" s="3" t="str">
        <f>IF(OR($B127=25,$B127=26,$B127=27),$F127,"")</f>
        <v/>
      </c>
      <c r="P127" s="4" t="str">
        <f>IF(AND(B126=25,B127=26,B128=27),AVERAGE(O126:O128),"")</f>
        <v/>
      </c>
    </row>
    <row r="128" spans="1:16" x14ac:dyDescent="0.25">
      <c r="A128" s="2">
        <v>42915.517638888887</v>
      </c>
      <c r="B128">
        <v>13</v>
      </c>
      <c r="C128">
        <v>16</v>
      </c>
      <c r="D128">
        <v>14</v>
      </c>
      <c r="E128">
        <v>15</v>
      </c>
      <c r="F128">
        <v>9.0689643184164517</v>
      </c>
      <c r="G128" s="3" t="str">
        <f>IF(OR($B128=1,$B128=2,$B128=3),$F128,"")</f>
        <v/>
      </c>
      <c r="H128" s="4" t="str">
        <f>IF(AND(B127=1,B128=2,B129=3),AVERAGE(G127:G129),"")</f>
        <v/>
      </c>
      <c r="I128" s="3" t="str">
        <f>IF(OR($B128=7,$B128=8,$B128=9),$F128,"")</f>
        <v/>
      </c>
      <c r="J128" s="4" t="str">
        <f>IF(AND(B127=7,B128=8,B129=9),AVERAGE(I127:I129),"")</f>
        <v/>
      </c>
      <c r="K128">
        <f>IF(OR($B128=13,$B128=14,$B128=15),$F128,"")</f>
        <v>9.0689643184164517</v>
      </c>
      <c r="L128" s="4" t="str">
        <f>IF(AND(B127=13,B128=14,B129=15),AVERAGE(K127:K129),"")</f>
        <v/>
      </c>
      <c r="M128" s="3" t="str">
        <f>IF(OR($B128=19,$B128=20,$B128=21),$F128,"")</f>
        <v/>
      </c>
      <c r="N128" s="4" t="str">
        <f>IF(AND(B127=19,B128=20,B129=21),AVERAGE(M127:M129),"")</f>
        <v/>
      </c>
      <c r="O128" s="3" t="str">
        <f>IF(OR($B128=25,$B128=26,$B128=27),$F128,"")</f>
        <v/>
      </c>
      <c r="P128" s="4" t="str">
        <f>IF(AND(B127=25,B128=26,B129=27),AVERAGE(O127:O129),"")</f>
        <v/>
      </c>
    </row>
    <row r="129" spans="1:16" x14ac:dyDescent="0.25">
      <c r="A129" s="2">
        <v>42915.51767361111</v>
      </c>
      <c r="B129">
        <v>14</v>
      </c>
      <c r="C129">
        <v>17</v>
      </c>
      <c r="D129">
        <v>15</v>
      </c>
      <c r="E129">
        <v>16</v>
      </c>
      <c r="F129">
        <v>315.20293385442841</v>
      </c>
      <c r="G129" s="3" t="str">
        <f>IF(OR($B129=1,$B129=2,$B129=3),$F129,"")</f>
        <v/>
      </c>
      <c r="H129" s="4" t="str">
        <f>IF(AND(B128=1,B129=2,B130=3),AVERAGE(G128:G130),"")</f>
        <v/>
      </c>
      <c r="I129" s="3" t="str">
        <f>IF(OR($B129=7,$B129=8,$B129=9),$F129,"")</f>
        <v/>
      </c>
      <c r="J129" s="4" t="str">
        <f>IF(AND(B128=7,B129=8,B130=9),AVERAGE(I128:I130),"")</f>
        <v/>
      </c>
      <c r="K129">
        <f>IF(OR($B129=13,$B129=14,$B129=15),$F129,"")</f>
        <v>315.20293385442841</v>
      </c>
      <c r="L129" s="4">
        <f>IF(AND(B128=13,B129=14,B130=15),AVERAGE(K128:K130),"")</f>
        <v>168.80416222963947</v>
      </c>
      <c r="M129" s="3" t="str">
        <f>IF(OR($B129=19,$B129=20,$B129=21),$F129,"")</f>
        <v/>
      </c>
      <c r="N129" s="4" t="str">
        <f>IF(AND(B128=19,B129=20,B130=21),AVERAGE(M128:M130),"")</f>
        <v/>
      </c>
      <c r="O129" s="3" t="str">
        <f>IF(OR($B129=25,$B129=26,$B129=27),$F129,"")</f>
        <v/>
      </c>
      <c r="P129" s="4" t="str">
        <f>IF(AND(B128=25,B129=26,B130=27),AVERAGE(O128:O130),"")</f>
        <v/>
      </c>
    </row>
    <row r="130" spans="1:16" x14ac:dyDescent="0.25">
      <c r="A130" s="2">
        <v>42915.517708333333</v>
      </c>
      <c r="B130">
        <v>15</v>
      </c>
      <c r="C130">
        <v>18</v>
      </c>
      <c r="D130">
        <v>16</v>
      </c>
      <c r="E130">
        <v>17</v>
      </c>
      <c r="F130">
        <v>182.14058851607351</v>
      </c>
      <c r="G130" s="3" t="str">
        <f>IF(OR($B130=1,$B130=2,$B130=3),$F130,"")</f>
        <v/>
      </c>
      <c r="H130" s="4" t="str">
        <f>IF(AND(B129=1,B130=2,B131=3),AVERAGE(G129:G131),"")</f>
        <v/>
      </c>
      <c r="I130" s="3" t="str">
        <f>IF(OR($B130=7,$B130=8,$B130=9),$F130,"")</f>
        <v/>
      </c>
      <c r="J130" s="4" t="str">
        <f>IF(AND(B129=7,B130=8,B131=9),AVERAGE(I129:I131),"")</f>
        <v/>
      </c>
      <c r="K130">
        <f>IF(OR($B130=13,$B130=14,$B130=15),$F130,"")</f>
        <v>182.14058851607351</v>
      </c>
      <c r="L130" s="4" t="str">
        <f>IF(AND(B129=13,B130=14,B131=15),AVERAGE(K129:K131),"")</f>
        <v/>
      </c>
      <c r="M130" s="3" t="str">
        <f>IF(OR($B130=19,$B130=20,$B130=21),$F130,"")</f>
        <v/>
      </c>
      <c r="N130" s="4" t="str">
        <f>IF(AND(B129=19,B130=20,B131=21),AVERAGE(M129:M131),"")</f>
        <v/>
      </c>
      <c r="O130" s="3" t="str">
        <f>IF(OR($B130=25,$B130=26,$B130=27),$F130,"")</f>
        <v/>
      </c>
      <c r="P130" s="4" t="str">
        <f>IF(AND(B129=25,B130=26,B131=27),AVERAGE(O129:O131),"")</f>
        <v/>
      </c>
    </row>
    <row r="131" spans="1:16" x14ac:dyDescent="0.25">
      <c r="A131" s="2">
        <v>42915.517754629633</v>
      </c>
      <c r="B131">
        <v>19</v>
      </c>
      <c r="C131">
        <v>22</v>
      </c>
      <c r="D131">
        <v>20</v>
      </c>
      <c r="E131">
        <v>21</v>
      </c>
      <c r="F131">
        <v>490.54052914285933</v>
      </c>
      <c r="G131" s="3" t="str">
        <f>IF(OR($B131=1,$B131=2,$B131=3),$F131,"")</f>
        <v/>
      </c>
      <c r="H131" s="4" t="str">
        <f>IF(AND(B130=1,B131=2,B132=3),AVERAGE(G130:G132),"")</f>
        <v/>
      </c>
      <c r="I131" s="3" t="str">
        <f>IF(OR($B131=7,$B131=8,$B131=9),$F131,"")</f>
        <v/>
      </c>
      <c r="J131" s="4" t="str">
        <f>IF(AND(B130=7,B131=8,B132=9),AVERAGE(I130:I132),"")</f>
        <v/>
      </c>
      <c r="K131" t="str">
        <f>IF(OR($B131=13,$B131=14,$B131=15),$F131,"")</f>
        <v/>
      </c>
      <c r="L131" s="4" t="str">
        <f>IF(AND(B130=13,B131=14,B132=15),AVERAGE(K130:K132),"")</f>
        <v/>
      </c>
      <c r="M131" s="3">
        <f>IF(OR($B131=19,$B131=20,$B131=21),$F131,"")</f>
        <v>490.54052914285933</v>
      </c>
      <c r="N131" s="4" t="str">
        <f>IF(AND(B130=19,B131=20,B132=21),AVERAGE(M130:M132),"")</f>
        <v/>
      </c>
      <c r="O131" s="3" t="str">
        <f>IF(OR($B131=25,$B131=26,$B131=27),$F131,"")</f>
        <v/>
      </c>
      <c r="P131" s="4" t="str">
        <f>IF(AND(B130=25,B131=26,B132=27),AVERAGE(O130:O132),"")</f>
        <v/>
      </c>
    </row>
    <row r="132" spans="1:16" x14ac:dyDescent="0.25">
      <c r="A132" s="2">
        <v>42915.517789351848</v>
      </c>
      <c r="B132">
        <v>20</v>
      </c>
      <c r="C132">
        <v>23</v>
      </c>
      <c r="D132">
        <v>21</v>
      </c>
      <c r="E132">
        <v>22</v>
      </c>
      <c r="F132">
        <v>11.502643049816935</v>
      </c>
      <c r="G132" s="3" t="str">
        <f>IF(OR($B132=1,$B132=2,$B132=3),$F132,"")</f>
        <v/>
      </c>
      <c r="H132" s="4" t="str">
        <f>IF(AND(B131=1,B132=2,B133=3),AVERAGE(G131:G133),"")</f>
        <v/>
      </c>
      <c r="I132" s="3" t="str">
        <f>IF(OR($B132=7,$B132=8,$B132=9),$F132,"")</f>
        <v/>
      </c>
      <c r="J132" s="4" t="str">
        <f>IF(AND(B131=7,B132=8,B133=9),AVERAGE(I131:I133),"")</f>
        <v/>
      </c>
      <c r="K132" t="str">
        <f>IF(OR($B132=13,$B132=14,$B132=15),$F132,"")</f>
        <v/>
      </c>
      <c r="L132" s="4" t="str">
        <f>IF(AND(B131=13,B132=14,B133=15),AVERAGE(K131:K133),"")</f>
        <v/>
      </c>
      <c r="M132" s="3">
        <f>IF(OR($B132=19,$B132=20,$B132=21),$F132,"")</f>
        <v>11.502643049816935</v>
      </c>
      <c r="N132" s="4">
        <f>IF(AND(B131=19,B132=20,B133=21),AVERAGE(M131:M133),"")</f>
        <v>169.63333534507203</v>
      </c>
      <c r="O132" s="3" t="str">
        <f>IF(OR($B132=25,$B132=26,$B132=27),$F132,"")</f>
        <v/>
      </c>
      <c r="P132" s="4" t="str">
        <f>IF(AND(B131=25,B132=26,B133=27),AVERAGE(O131:O133),"")</f>
        <v/>
      </c>
    </row>
    <row r="133" spans="1:16" x14ac:dyDescent="0.25">
      <c r="A133" s="2">
        <v>42915.517835648148</v>
      </c>
      <c r="B133">
        <v>21</v>
      </c>
      <c r="C133">
        <v>24</v>
      </c>
      <c r="D133">
        <v>22</v>
      </c>
      <c r="E133">
        <v>23</v>
      </c>
      <c r="F133">
        <v>6.8568338425397748</v>
      </c>
      <c r="G133" s="3" t="str">
        <f>IF(OR($B133=1,$B133=2,$B133=3),$F133,"")</f>
        <v/>
      </c>
      <c r="H133" s="4" t="str">
        <f>IF(AND(B132=1,B133=2,B134=3),AVERAGE(G132:G134),"")</f>
        <v/>
      </c>
      <c r="I133" s="3" t="str">
        <f>IF(OR($B133=7,$B133=8,$B133=9),$F133,"")</f>
        <v/>
      </c>
      <c r="J133" s="4" t="str">
        <f>IF(AND(B132=7,B133=8,B134=9),AVERAGE(I132:I134),"")</f>
        <v/>
      </c>
      <c r="K133" t="str">
        <f>IF(OR($B133=13,$B133=14,$B133=15),$F133,"")</f>
        <v/>
      </c>
      <c r="L133" s="4" t="str">
        <f>IF(AND(B132=13,B133=14,B134=15),AVERAGE(K132:K134),"")</f>
        <v/>
      </c>
      <c r="M133" s="3">
        <f>IF(OR($B133=19,$B133=20,$B133=21),$F133,"")</f>
        <v>6.8568338425397748</v>
      </c>
      <c r="N133" s="4" t="str">
        <f>IF(AND(B132=19,B133=20,B134=21),AVERAGE(M132:M134),"")</f>
        <v/>
      </c>
      <c r="O133" s="3" t="str">
        <f>IF(OR($B133=25,$B133=26,$B133=27),$F133,"")</f>
        <v/>
      </c>
      <c r="P133" s="4" t="str">
        <f>IF(AND(B132=25,B133=26,B134=27),AVERAGE(O132:O134),"")</f>
        <v/>
      </c>
    </row>
    <row r="134" spans="1:16" x14ac:dyDescent="0.25">
      <c r="A134" s="2">
        <v>42915.517870370371</v>
      </c>
      <c r="B134">
        <v>25</v>
      </c>
      <c r="C134">
        <v>28</v>
      </c>
      <c r="D134">
        <v>26</v>
      </c>
      <c r="E134">
        <v>27</v>
      </c>
      <c r="F134">
        <v>197.22840139420381</v>
      </c>
      <c r="G134" s="3" t="str">
        <f>IF(OR($B134=1,$B134=2,$B134=3),$F134,"")</f>
        <v/>
      </c>
      <c r="H134" s="4" t="str">
        <f>IF(AND(B133=1,B134=2,B135=3),AVERAGE(G133:G135),"")</f>
        <v/>
      </c>
      <c r="I134" s="3" t="str">
        <f>IF(OR($B134=7,$B134=8,$B134=9),$F134,"")</f>
        <v/>
      </c>
      <c r="J134" s="4" t="str">
        <f>IF(AND(B133=7,B134=8,B135=9),AVERAGE(I133:I135),"")</f>
        <v/>
      </c>
      <c r="K134" t="str">
        <f>IF(OR($B134=13,$B134=14,$B134=15),$F134,"")</f>
        <v/>
      </c>
      <c r="L134" s="4" t="str">
        <f>IF(AND(B133=13,B134=14,B135=15),AVERAGE(K133:K135),"")</f>
        <v/>
      </c>
      <c r="M134" s="3" t="str">
        <f>IF(OR($B134=19,$B134=20,$B134=21),$F134,"")</f>
        <v/>
      </c>
      <c r="N134" s="4" t="str">
        <f>IF(AND(B133=19,B134=20,B135=21),AVERAGE(M133:M135),"")</f>
        <v/>
      </c>
      <c r="O134" s="3">
        <f>IF(OR($B134=25,$B134=26,$B134=27),$F134,"")</f>
        <v>197.22840139420381</v>
      </c>
      <c r="P134" s="4" t="str">
        <f>IF(AND(B133=25,B134=26,B135=27),AVERAGE(O133:O135),"")</f>
        <v/>
      </c>
    </row>
    <row r="135" spans="1:16" x14ac:dyDescent="0.25">
      <c r="A135" s="2">
        <v>42915.517905092594</v>
      </c>
      <c r="B135">
        <v>26</v>
      </c>
      <c r="C135">
        <v>29</v>
      </c>
      <c r="D135">
        <v>27</v>
      </c>
      <c r="E135">
        <v>28</v>
      </c>
      <c r="F135">
        <v>253.24579442517148</v>
      </c>
      <c r="G135" s="3" t="str">
        <f>IF(OR($B135=1,$B135=2,$B135=3),$F135,"")</f>
        <v/>
      </c>
      <c r="H135" s="4" t="str">
        <f>IF(AND(B134=1,B135=2,B136=3),AVERAGE(G134:G136),"")</f>
        <v/>
      </c>
      <c r="I135" s="3" t="str">
        <f>IF(OR($B135=7,$B135=8,$B135=9),$F135,"")</f>
        <v/>
      </c>
      <c r="J135" s="4" t="str">
        <f>IF(AND(B134=7,B135=8,B136=9),AVERAGE(I134:I136),"")</f>
        <v/>
      </c>
      <c r="K135" t="str">
        <f>IF(OR($B135=13,$B135=14,$B135=15),$F135,"")</f>
        <v/>
      </c>
      <c r="L135" s="4" t="str">
        <f>IF(AND(B134=13,B135=14,B136=15),AVERAGE(K134:K136),"")</f>
        <v/>
      </c>
      <c r="M135" s="3" t="str">
        <f>IF(OR($B135=19,$B135=20,$B135=21),$F135,"")</f>
        <v/>
      </c>
      <c r="N135" s="4" t="str">
        <f>IF(AND(B134=19,B135=20,B136=21),AVERAGE(M134:M136),"")</f>
        <v/>
      </c>
      <c r="O135" s="3">
        <f>IF(OR($B135=25,$B135=26,$B135=27),$F135,"")</f>
        <v>253.24579442517148</v>
      </c>
      <c r="P135" s="4">
        <f>IF(AND(B134=25,B135=26,B136=27),AVERAGE(O134:O136),"")</f>
        <v>226.8264558130775</v>
      </c>
    </row>
    <row r="136" spans="1:16" x14ac:dyDescent="0.25">
      <c r="A136" s="2">
        <v>42915.517951388887</v>
      </c>
      <c r="B136">
        <v>27</v>
      </c>
      <c r="C136">
        <v>30</v>
      </c>
      <c r="D136">
        <v>28</v>
      </c>
      <c r="E136">
        <v>29</v>
      </c>
      <c r="F136">
        <v>230.00517161985724</v>
      </c>
      <c r="G136" s="3" t="str">
        <f>IF(OR($B136=1,$B136=2,$B136=3),$F136,"")</f>
        <v/>
      </c>
      <c r="H136" s="4" t="str">
        <f>IF(AND(B135=1,B136=2,B137=3),AVERAGE(G135:G137),"")</f>
        <v/>
      </c>
      <c r="I136" s="3" t="str">
        <f>IF(OR($B136=7,$B136=8,$B136=9),$F136,"")</f>
        <v/>
      </c>
      <c r="J136" s="4" t="str">
        <f>IF(AND(B135=7,B136=8,B137=9),AVERAGE(I135:I137),"")</f>
        <v/>
      </c>
      <c r="K136" t="str">
        <f>IF(OR($B136=13,$B136=14,$B136=15),$F136,"")</f>
        <v/>
      </c>
      <c r="L136" s="4" t="str">
        <f>IF(AND(B135=13,B136=14,B137=15),AVERAGE(K135:K137),"")</f>
        <v/>
      </c>
      <c r="M136" s="3" t="str">
        <f>IF(OR($B136=19,$B136=20,$B136=21),$F136,"")</f>
        <v/>
      </c>
      <c r="N136" s="4" t="str">
        <f>IF(AND(B135=19,B136=20,B137=21),AVERAGE(M135:M137),"")</f>
        <v/>
      </c>
      <c r="O136" s="3">
        <f>IF(OR($B136=25,$B136=26,$B136=27),$F136,"")</f>
        <v>230.00517161985724</v>
      </c>
      <c r="P136" s="4" t="str">
        <f>IF(AND(B135=25,B136=26,B137=27),AVERAGE(O135:O137),"")</f>
        <v/>
      </c>
    </row>
    <row r="137" spans="1:16" x14ac:dyDescent="0.25">
      <c r="A137" s="2">
        <v>42915.5312962963</v>
      </c>
      <c r="B137">
        <v>1</v>
      </c>
      <c r="C137">
        <v>4</v>
      </c>
      <c r="D137">
        <v>2</v>
      </c>
      <c r="E137">
        <v>3</v>
      </c>
      <c r="F137">
        <v>396.26070529009888</v>
      </c>
      <c r="G137" s="3">
        <f>IF(OR($B137=1,$B137=2,$B137=3),$F137,"")</f>
        <v>396.26070529009888</v>
      </c>
      <c r="H137" s="4" t="str">
        <f>IF(AND(B136=1,B137=2,B138=3),AVERAGE(G136:G138),"")</f>
        <v/>
      </c>
      <c r="I137" s="3" t="str">
        <f>IF(OR($B137=7,$B137=8,$B137=9),$F137,"")</f>
        <v/>
      </c>
      <c r="J137" s="4" t="str">
        <f>IF(AND(B136=7,B137=8,B138=9),AVERAGE(I136:I138),"")</f>
        <v/>
      </c>
      <c r="K137" t="str">
        <f>IF(OR($B137=13,$B137=14,$B137=15),$F137,"")</f>
        <v/>
      </c>
      <c r="L137" s="4" t="str">
        <f>IF(AND(B136=13,B137=14,B138=15),AVERAGE(K136:K138),"")</f>
        <v/>
      </c>
      <c r="M137" s="3" t="str">
        <f>IF(OR($B137=19,$B137=20,$B137=21),$F137,"")</f>
        <v/>
      </c>
      <c r="N137" s="4" t="str">
        <f>IF(AND(B136=19,B137=20,B138=21),AVERAGE(M136:M138),"")</f>
        <v/>
      </c>
      <c r="O137" s="3" t="str">
        <f>IF(OR($B137=25,$B137=26,$B137=27),$F137,"")</f>
        <v/>
      </c>
      <c r="P137" s="4" t="str">
        <f>IF(AND(B136=25,B137=26,B138=27),AVERAGE(O136:O138),"")</f>
        <v/>
      </c>
    </row>
    <row r="138" spans="1:16" x14ac:dyDescent="0.25">
      <c r="A138" s="2">
        <v>42915.531331018516</v>
      </c>
      <c r="B138">
        <v>2</v>
      </c>
      <c r="C138">
        <v>5</v>
      </c>
      <c r="D138">
        <v>3</v>
      </c>
      <c r="E138">
        <v>4</v>
      </c>
      <c r="F138">
        <v>11.750247674809618</v>
      </c>
      <c r="G138" s="3">
        <f>IF(OR($B138=1,$B138=2,$B138=3),$F138,"")</f>
        <v>11.750247674809618</v>
      </c>
      <c r="H138" s="4">
        <f>IF(AND(B137=1,B138=2,B139=3),AVERAGE(G137:G139),"")</f>
        <v>307.86280158685059</v>
      </c>
      <c r="I138" s="3" t="str">
        <f>IF(OR($B138=7,$B138=8,$B138=9),$F138,"")</f>
        <v/>
      </c>
      <c r="J138" s="4" t="str">
        <f>IF(AND(B137=7,B138=8,B139=9),AVERAGE(I137:I139),"")</f>
        <v/>
      </c>
      <c r="K138" t="str">
        <f>IF(OR($B138=13,$B138=14,$B138=15),$F138,"")</f>
        <v/>
      </c>
      <c r="L138" s="4" t="str">
        <f>IF(AND(B137=13,B138=14,B139=15),AVERAGE(K137:K139),"")</f>
        <v/>
      </c>
      <c r="M138" s="3" t="str">
        <f>IF(OR($B138=19,$B138=20,$B138=21),$F138,"")</f>
        <v/>
      </c>
      <c r="N138" s="4" t="str">
        <f>IF(AND(B137=19,B138=20,B139=21),AVERAGE(M137:M139),"")</f>
        <v/>
      </c>
      <c r="O138" s="3" t="str">
        <f>IF(OR($B138=25,$B138=26,$B138=27),$F138,"")</f>
        <v/>
      </c>
      <c r="P138" s="4" t="str">
        <f>IF(AND(B137=25,B138=26,B139=27),AVERAGE(O137:O139),"")</f>
        <v/>
      </c>
    </row>
    <row r="139" spans="1:16" x14ac:dyDescent="0.25">
      <c r="A139" s="2">
        <v>42915.531365740739</v>
      </c>
      <c r="B139">
        <v>3</v>
      </c>
      <c r="C139">
        <v>6</v>
      </c>
      <c r="D139">
        <v>4</v>
      </c>
      <c r="E139">
        <v>5</v>
      </c>
      <c r="F139">
        <v>515.57745179564324</v>
      </c>
      <c r="G139" s="3">
        <f>IF(OR($B139=1,$B139=2,$B139=3),$F139,"")</f>
        <v>515.57745179564324</v>
      </c>
      <c r="H139" s="4" t="str">
        <f>IF(AND(B138=1,B139=2,B140=3),AVERAGE(G138:G140),"")</f>
        <v/>
      </c>
      <c r="I139" s="3" t="str">
        <f>IF(OR($B139=7,$B139=8,$B139=9),$F139,"")</f>
        <v/>
      </c>
      <c r="J139" s="4" t="str">
        <f>IF(AND(B138=7,B139=8,B140=9),AVERAGE(I138:I140),"")</f>
        <v/>
      </c>
      <c r="K139" t="str">
        <f>IF(OR($B139=13,$B139=14,$B139=15),$F139,"")</f>
        <v/>
      </c>
      <c r="L139" s="4" t="str">
        <f>IF(AND(B138=13,B139=14,B140=15),AVERAGE(K138:K140),"")</f>
        <v/>
      </c>
      <c r="M139" s="3" t="str">
        <f>IF(OR($B139=19,$B139=20,$B139=21),$F139,"")</f>
        <v/>
      </c>
      <c r="N139" s="4" t="str">
        <f>IF(AND(B138=19,B139=20,B140=21),AVERAGE(M138:M140),"")</f>
        <v/>
      </c>
      <c r="O139" s="3" t="str">
        <f>IF(OR($B139=25,$B139=26,$B139=27),$F139,"")</f>
        <v/>
      </c>
      <c r="P139" s="4" t="str">
        <f>IF(AND(B138=25,B139=26,B140=27),AVERAGE(O138:O140),"")</f>
        <v/>
      </c>
    </row>
    <row r="140" spans="1:16" x14ac:dyDescent="0.25">
      <c r="A140" s="2">
        <v>42915.531412037039</v>
      </c>
      <c r="B140">
        <v>7</v>
      </c>
      <c r="C140">
        <v>10</v>
      </c>
      <c r="D140">
        <v>8</v>
      </c>
      <c r="E140">
        <v>9</v>
      </c>
      <c r="F140">
        <v>316.88899521568351</v>
      </c>
      <c r="G140" s="3" t="str">
        <f>IF(OR($B140=1,$B140=2,$B140=3),$F140,"")</f>
        <v/>
      </c>
      <c r="H140" s="4" t="str">
        <f>IF(AND(B139=1,B140=2,B141=3),AVERAGE(G139:G141),"")</f>
        <v/>
      </c>
      <c r="I140" s="3">
        <f>IF(OR($B140=7,$B140=8,$B140=9),$F140,"")</f>
        <v>316.88899521568351</v>
      </c>
      <c r="J140" s="4" t="str">
        <f>IF(AND(B139=7,B140=8,B141=9),AVERAGE(I139:I141),"")</f>
        <v/>
      </c>
      <c r="K140" t="str">
        <f>IF(OR($B140=13,$B140=14,$B140=15),$F140,"")</f>
        <v/>
      </c>
      <c r="L140" s="4" t="str">
        <f>IF(AND(B139=13,B140=14,B141=15),AVERAGE(K139:K141),"")</f>
        <v/>
      </c>
      <c r="M140" s="3" t="str">
        <f>IF(OR($B140=19,$B140=20,$B140=21),$F140,"")</f>
        <v/>
      </c>
      <c r="N140" s="4" t="str">
        <f>IF(AND(B139=19,B140=20,B141=21),AVERAGE(M139:M141),"")</f>
        <v/>
      </c>
      <c r="O140" s="3" t="str">
        <f>IF(OR($B140=25,$B140=26,$B140=27),$F140,"")</f>
        <v/>
      </c>
      <c r="P140" s="4" t="str">
        <f>IF(AND(B139=25,B140=26,B141=27),AVERAGE(O139:O141),"")</f>
        <v/>
      </c>
    </row>
    <row r="141" spans="1:16" x14ac:dyDescent="0.25">
      <c r="A141" s="2">
        <v>42915.531446759262</v>
      </c>
      <c r="B141">
        <v>8</v>
      </c>
      <c r="C141">
        <v>11</v>
      </c>
      <c r="D141">
        <v>9</v>
      </c>
      <c r="E141">
        <v>10</v>
      </c>
      <c r="F141">
        <v>115.17917473298691</v>
      </c>
      <c r="G141" s="3" t="str">
        <f>IF(OR($B141=1,$B141=2,$B141=3),$F141,"")</f>
        <v/>
      </c>
      <c r="H141" s="4" t="str">
        <f>IF(AND(B140=1,B141=2,B142=3),AVERAGE(G140:G142),"")</f>
        <v/>
      </c>
      <c r="I141" s="3">
        <f>IF(OR($B141=7,$B141=8,$B141=9),$F141,"")</f>
        <v>115.17917473298691</v>
      </c>
      <c r="J141" s="4">
        <f>IF(AND(B140=7,B141=8,B142=9),AVERAGE(I140:I142),"")</f>
        <v>448.74171219067574</v>
      </c>
      <c r="K141" t="str">
        <f>IF(OR($B141=13,$B141=14,$B141=15),$F141,"")</f>
        <v/>
      </c>
      <c r="L141" s="4" t="str">
        <f>IF(AND(B140=13,B141=14,B142=15),AVERAGE(K140:K142),"")</f>
        <v/>
      </c>
      <c r="M141" s="3" t="str">
        <f>IF(OR($B141=19,$B141=20,$B141=21),$F141,"")</f>
        <v/>
      </c>
      <c r="N141" s="4" t="str">
        <f>IF(AND(B140=19,B141=20,B142=21),AVERAGE(M140:M142),"")</f>
        <v/>
      </c>
      <c r="O141" s="3" t="str">
        <f>IF(OR($B141=25,$B141=26,$B141=27),$F141,"")</f>
        <v/>
      </c>
      <c r="P141" s="4" t="str">
        <f>IF(AND(B140=25,B141=26,B142=27),AVERAGE(O140:O142),"")</f>
        <v/>
      </c>
    </row>
    <row r="142" spans="1:16" x14ac:dyDescent="0.25">
      <c r="A142" s="2">
        <v>42915.531481481485</v>
      </c>
      <c r="B142">
        <v>9</v>
      </c>
      <c r="C142">
        <v>12</v>
      </c>
      <c r="D142">
        <v>10</v>
      </c>
      <c r="E142">
        <v>11</v>
      </c>
      <c r="F142">
        <v>914.15696662335677</v>
      </c>
      <c r="G142" s="3" t="str">
        <f>IF(OR($B142=1,$B142=2,$B142=3),$F142,"")</f>
        <v/>
      </c>
      <c r="H142" s="4" t="str">
        <f>IF(AND(B141=1,B142=2,B143=3),AVERAGE(G141:G143),"")</f>
        <v/>
      </c>
      <c r="I142" s="3">
        <f>IF(OR($B142=7,$B142=8,$B142=9),$F142,"")</f>
        <v>914.15696662335677</v>
      </c>
      <c r="J142" s="4" t="str">
        <f>IF(AND(B141=7,B142=8,B143=9),AVERAGE(I141:I143),"")</f>
        <v/>
      </c>
      <c r="K142" t="str">
        <f>IF(OR($B142=13,$B142=14,$B142=15),$F142,"")</f>
        <v/>
      </c>
      <c r="L142" s="4" t="str">
        <f>IF(AND(B141=13,B142=14,B143=15),AVERAGE(K141:K143),"")</f>
        <v/>
      </c>
      <c r="M142" s="3" t="str">
        <f>IF(OR($B142=19,$B142=20,$B142=21),$F142,"")</f>
        <v/>
      </c>
      <c r="N142" s="4" t="str">
        <f>IF(AND(B141=19,B142=20,B143=21),AVERAGE(M141:M143),"")</f>
        <v/>
      </c>
      <c r="O142" s="3" t="str">
        <f>IF(OR($B142=25,$B142=26,$B142=27),$F142,"")</f>
        <v/>
      </c>
      <c r="P142" s="4" t="str">
        <f>IF(AND(B141=25,B142=26,B143=27),AVERAGE(O141:O143),"")</f>
        <v/>
      </c>
    </row>
    <row r="143" spans="1:16" x14ac:dyDescent="0.25">
      <c r="A143" s="2">
        <v>42915.531527777777</v>
      </c>
      <c r="B143">
        <v>13</v>
      </c>
      <c r="C143">
        <v>16</v>
      </c>
      <c r="D143">
        <v>14</v>
      </c>
      <c r="E143">
        <v>15</v>
      </c>
      <c r="F143">
        <v>10.104895071159726</v>
      </c>
      <c r="G143" s="3" t="str">
        <f>IF(OR($B143=1,$B143=2,$B143=3),$F143,"")</f>
        <v/>
      </c>
      <c r="H143" s="4" t="str">
        <f>IF(AND(B142=1,B143=2,B144=3),AVERAGE(G142:G144),"")</f>
        <v/>
      </c>
      <c r="I143" s="3" t="str">
        <f>IF(OR($B143=7,$B143=8,$B143=9),$F143,"")</f>
        <v/>
      </c>
      <c r="J143" s="4" t="str">
        <f>IF(AND(B142=7,B143=8,B144=9),AVERAGE(I142:I144),"")</f>
        <v/>
      </c>
      <c r="K143">
        <f>IF(OR($B143=13,$B143=14,$B143=15),$F143,"")</f>
        <v>10.104895071159726</v>
      </c>
      <c r="L143" s="4" t="str">
        <f>IF(AND(B142=13,B143=14,B144=15),AVERAGE(K142:K144),"")</f>
        <v/>
      </c>
      <c r="M143" s="3" t="str">
        <f>IF(OR($B143=19,$B143=20,$B143=21),$F143,"")</f>
        <v/>
      </c>
      <c r="N143" s="4" t="str">
        <f>IF(AND(B142=19,B143=20,B144=21),AVERAGE(M142:M144),"")</f>
        <v/>
      </c>
      <c r="O143" s="3" t="str">
        <f>IF(OR($B143=25,$B143=26,$B143=27),$F143,"")</f>
        <v/>
      </c>
      <c r="P143" s="4" t="str">
        <f>IF(AND(B142=25,B143=26,B144=27),AVERAGE(O142:O144),"")</f>
        <v/>
      </c>
    </row>
    <row r="144" spans="1:16" x14ac:dyDescent="0.25">
      <c r="A144" s="2">
        <v>42915.5315625</v>
      </c>
      <c r="B144">
        <v>14</v>
      </c>
      <c r="C144">
        <v>17</v>
      </c>
      <c r="D144">
        <v>15</v>
      </c>
      <c r="E144">
        <v>16</v>
      </c>
      <c r="F144">
        <v>467.43537181276787</v>
      </c>
      <c r="G144" s="3" t="str">
        <f>IF(OR($B144=1,$B144=2,$B144=3),$F144,"")</f>
        <v/>
      </c>
      <c r="H144" s="4" t="str">
        <f>IF(AND(B143=1,B144=2,B145=3),AVERAGE(G143:G145),"")</f>
        <v/>
      </c>
      <c r="I144" s="3" t="str">
        <f>IF(OR($B144=7,$B144=8,$B144=9),$F144,"")</f>
        <v/>
      </c>
      <c r="J144" s="4" t="str">
        <f>IF(AND(B143=7,B144=8,B145=9),AVERAGE(I143:I145),"")</f>
        <v/>
      </c>
      <c r="K144">
        <f>IF(OR($B144=13,$B144=14,$B144=15),$F144,"")</f>
        <v>467.43537181276787</v>
      </c>
      <c r="L144" s="4">
        <f>IF(AND(B143=13,B144=14,B145=15),AVERAGE(K143:K145),"")</f>
        <v>238.77013344196379</v>
      </c>
      <c r="M144" s="3" t="str">
        <f>IF(OR($B144=19,$B144=20,$B144=21),$F144,"")</f>
        <v/>
      </c>
      <c r="N144" s="4" t="str">
        <f>IF(AND(B143=19,B144=20,B145=21),AVERAGE(M143:M145),"")</f>
        <v/>
      </c>
      <c r="O144" s="3" t="str">
        <f>IF(OR($B144=25,$B144=26,$B144=27),$F144,"")</f>
        <v/>
      </c>
      <c r="P144" s="4" t="str">
        <f>IF(AND(B143=25,B144=26,B145=27),AVERAGE(O143:O145),"")</f>
        <v/>
      </c>
    </row>
    <row r="145" spans="1:16" x14ac:dyDescent="0.25">
      <c r="A145" s="2">
        <v>42915.531597222223</v>
      </c>
      <c r="B145">
        <v>15</v>
      </c>
      <c r="C145">
        <v>18</v>
      </c>
      <c r="D145">
        <v>16</v>
      </c>
      <c r="E145">
        <v>17</v>
      </c>
      <c r="F145">
        <v>4.1015973950811078E-4</v>
      </c>
      <c r="G145" s="3" t="str">
        <f>IF(OR($B145=1,$B145=2,$B145=3),$F145,"")</f>
        <v/>
      </c>
      <c r="H145" s="4" t="str">
        <f>IF(AND(B144=1,B145=2,B146=3),AVERAGE(G144:G146),"")</f>
        <v/>
      </c>
      <c r="I145" s="3" t="str">
        <f>IF(OR($B145=7,$B145=8,$B145=9),$F145,"")</f>
        <v/>
      </c>
      <c r="J145" s="4" t="str">
        <f>IF(AND(B144=7,B145=8,B146=9),AVERAGE(I144:I146),"")</f>
        <v/>
      </c>
      <c r="L145" s="4" t="str">
        <f>IF(AND(B144=13,B145=14,B146=15),AVERAGE(K144:K146),"")</f>
        <v/>
      </c>
      <c r="M145" s="3" t="str">
        <f>IF(OR($B145=19,$B145=20,$B145=21),$F145,"")</f>
        <v/>
      </c>
      <c r="N145" s="4" t="str">
        <f>IF(AND(B144=19,B145=20,B146=21),AVERAGE(M144:M146),"")</f>
        <v/>
      </c>
      <c r="O145" s="3" t="str">
        <f>IF(OR($B145=25,$B145=26,$B145=27),$F145,"")</f>
        <v/>
      </c>
      <c r="P145" s="4" t="str">
        <f>IF(AND(B144=25,B145=26,B146=27),AVERAGE(O144:O146),"")</f>
        <v/>
      </c>
    </row>
    <row r="146" spans="1:16" x14ac:dyDescent="0.25">
      <c r="A146" s="2">
        <v>42915.531643518516</v>
      </c>
      <c r="B146">
        <v>19</v>
      </c>
      <c r="C146">
        <v>22</v>
      </c>
      <c r="D146">
        <v>20</v>
      </c>
      <c r="E146">
        <v>21</v>
      </c>
      <c r="F146">
        <v>497.13064805229465</v>
      </c>
      <c r="G146" s="3" t="str">
        <f>IF(OR($B146=1,$B146=2,$B146=3),$F146,"")</f>
        <v/>
      </c>
      <c r="H146" s="4" t="str">
        <f>IF(AND(B145=1,B146=2,B147=3),AVERAGE(G145:G147),"")</f>
        <v/>
      </c>
      <c r="I146" s="3" t="str">
        <f>IF(OR($B146=7,$B146=8,$B146=9),$F146,"")</f>
        <v/>
      </c>
      <c r="J146" s="4" t="str">
        <f>IF(AND(B145=7,B146=8,B147=9),AVERAGE(I145:I147),"")</f>
        <v/>
      </c>
      <c r="K146" t="str">
        <f>IF(OR($B146=13,$B146=14,$B146=15),$F146,"")</f>
        <v/>
      </c>
      <c r="L146" s="4" t="str">
        <f>IF(AND(B145=13,B146=14,B147=15),AVERAGE(K145:K147),"")</f>
        <v/>
      </c>
      <c r="M146" s="3">
        <f>IF(OR($B146=19,$B146=20,$B146=21),$F146,"")</f>
        <v>497.13064805229465</v>
      </c>
      <c r="N146" s="4" t="str">
        <f>IF(AND(B145=19,B146=20,B147=21),AVERAGE(M145:M147),"")</f>
        <v/>
      </c>
      <c r="O146" s="3" t="str">
        <f>IF(OR($B146=25,$B146=26,$B146=27),$F146,"")</f>
        <v/>
      </c>
      <c r="P146" s="4" t="str">
        <f>IF(AND(B145=25,B146=26,B147=27),AVERAGE(O145:O147),"")</f>
        <v/>
      </c>
    </row>
    <row r="147" spans="1:16" x14ac:dyDescent="0.25">
      <c r="A147" s="2">
        <v>42915.531678240739</v>
      </c>
      <c r="B147">
        <v>20</v>
      </c>
      <c r="C147">
        <v>23</v>
      </c>
      <c r="D147">
        <v>21</v>
      </c>
      <c r="E147">
        <v>22</v>
      </c>
      <c r="F147">
        <v>15.440299573863117</v>
      </c>
      <c r="G147" s="3" t="str">
        <f>IF(OR($B147=1,$B147=2,$B147=3),$F147,"")</f>
        <v/>
      </c>
      <c r="H147" s="4" t="str">
        <f>IF(AND(B146=1,B147=2,B148=3),AVERAGE(G146:G148),"")</f>
        <v/>
      </c>
      <c r="I147" s="3" t="str">
        <f>IF(OR($B147=7,$B147=8,$B147=9),$F147,"")</f>
        <v/>
      </c>
      <c r="J147" s="4" t="str">
        <f>IF(AND(B146=7,B147=8,B148=9),AVERAGE(I146:I148),"")</f>
        <v/>
      </c>
      <c r="K147" t="str">
        <f>IF(OR($B147=13,$B147=14,$B147=15),$F147,"")</f>
        <v/>
      </c>
      <c r="L147" s="4" t="str">
        <f>IF(AND(B146=13,B147=14,B148=15),AVERAGE(K146:K148),"")</f>
        <v/>
      </c>
      <c r="M147" s="3">
        <f>IF(OR($B147=19,$B147=20,$B147=21),$F147,"")</f>
        <v>15.440299573863117</v>
      </c>
      <c r="N147" s="4">
        <f>IF(AND(B146=19,B147=20,B148=21),AVERAGE(M146:M148),"")</f>
        <v>173.66589833598562</v>
      </c>
      <c r="O147" s="3" t="str">
        <f>IF(OR($B147=25,$B147=26,$B147=27),$F147,"")</f>
        <v/>
      </c>
      <c r="P147" s="4" t="str">
        <f>IF(AND(B146=25,B147=26,B148=27),AVERAGE(O146:O148),"")</f>
        <v/>
      </c>
    </row>
    <row r="148" spans="1:16" x14ac:dyDescent="0.25">
      <c r="A148" s="2">
        <v>42915.531712962962</v>
      </c>
      <c r="B148">
        <v>21</v>
      </c>
      <c r="C148">
        <v>24</v>
      </c>
      <c r="D148">
        <v>22</v>
      </c>
      <c r="E148">
        <v>23</v>
      </c>
      <c r="F148">
        <v>8.4267473817990126</v>
      </c>
      <c r="G148" s="3" t="str">
        <f>IF(OR($B148=1,$B148=2,$B148=3),$F148,"")</f>
        <v/>
      </c>
      <c r="H148" s="4" t="str">
        <f>IF(AND(B147=1,B148=2,B149=3),AVERAGE(G147:G149),"")</f>
        <v/>
      </c>
      <c r="I148" s="3" t="str">
        <f>IF(OR($B148=7,$B148=8,$B148=9),$F148,"")</f>
        <v/>
      </c>
      <c r="J148" s="4" t="str">
        <f>IF(AND(B147=7,B148=8,B149=9),AVERAGE(I147:I149),"")</f>
        <v/>
      </c>
      <c r="K148" t="str">
        <f>IF(OR($B148=13,$B148=14,$B148=15),$F148,"")</f>
        <v/>
      </c>
      <c r="L148" s="4" t="str">
        <f>IF(AND(B147=13,B148=14,B149=15),AVERAGE(K147:K149),"")</f>
        <v/>
      </c>
      <c r="M148" s="3">
        <f>IF(OR($B148=19,$B148=20,$B148=21),$F148,"")</f>
        <v>8.4267473817990126</v>
      </c>
      <c r="N148" s="4" t="str">
        <f>IF(AND(B147=19,B148=20,B149=21),AVERAGE(M147:M149),"")</f>
        <v/>
      </c>
      <c r="O148" s="3" t="str">
        <f>IF(OR($B148=25,$B148=26,$B148=27),$F148,"")</f>
        <v/>
      </c>
      <c r="P148" s="4" t="str">
        <f>IF(AND(B147=25,B148=26,B149=27),AVERAGE(O147:O149),"")</f>
        <v/>
      </c>
    </row>
    <row r="149" spans="1:16" x14ac:dyDescent="0.25">
      <c r="A149" s="2">
        <v>42915.531759259262</v>
      </c>
      <c r="B149">
        <v>25</v>
      </c>
      <c r="C149">
        <v>28</v>
      </c>
      <c r="D149">
        <v>26</v>
      </c>
      <c r="E149">
        <v>27</v>
      </c>
      <c r="F149">
        <v>190.38601259468521</v>
      </c>
      <c r="G149" s="3" t="str">
        <f>IF(OR($B149=1,$B149=2,$B149=3),$F149,"")</f>
        <v/>
      </c>
      <c r="H149" s="4" t="str">
        <f>IF(AND(B148=1,B149=2,B150=3),AVERAGE(G148:G150),"")</f>
        <v/>
      </c>
      <c r="I149" s="3" t="str">
        <f>IF(OR($B149=7,$B149=8,$B149=9),$F149,"")</f>
        <v/>
      </c>
      <c r="J149" s="4" t="str">
        <f>IF(AND(B148=7,B149=8,B150=9),AVERAGE(I148:I150),"")</f>
        <v/>
      </c>
      <c r="K149" t="str">
        <f>IF(OR($B149=13,$B149=14,$B149=15),$F149,"")</f>
        <v/>
      </c>
      <c r="L149" s="4" t="str">
        <f>IF(AND(B148=13,B149=14,B150=15),AVERAGE(K148:K150),"")</f>
        <v/>
      </c>
      <c r="M149" s="3" t="str">
        <f>IF(OR($B149=19,$B149=20,$B149=21),$F149,"")</f>
        <v/>
      </c>
      <c r="N149" s="4" t="str">
        <f>IF(AND(B148=19,B149=20,B150=21),AVERAGE(M148:M150),"")</f>
        <v/>
      </c>
      <c r="O149" s="3">
        <f>IF(OR($B149=25,$B149=26,$B149=27),$F149,"")</f>
        <v>190.38601259468521</v>
      </c>
      <c r="P149" s="4" t="str">
        <f>IF(AND(B148=25,B149=26,B150=27),AVERAGE(O148:O150),"")</f>
        <v/>
      </c>
    </row>
    <row r="150" spans="1:16" x14ac:dyDescent="0.25">
      <c r="A150" s="2">
        <v>42915.531793981485</v>
      </c>
      <c r="B150">
        <v>26</v>
      </c>
      <c r="C150">
        <v>29</v>
      </c>
      <c r="D150">
        <v>27</v>
      </c>
      <c r="E150">
        <v>28</v>
      </c>
      <c r="F150">
        <v>247.92324531960662</v>
      </c>
      <c r="G150" s="3" t="str">
        <f>IF(OR($B150=1,$B150=2,$B150=3),$F150,"")</f>
        <v/>
      </c>
      <c r="H150" s="4" t="str">
        <f>IF(AND(B149=1,B150=2,B151=3),AVERAGE(G149:G151),"")</f>
        <v/>
      </c>
      <c r="I150" s="3" t="str">
        <f>IF(OR($B150=7,$B150=8,$B150=9),$F150,"")</f>
        <v/>
      </c>
      <c r="J150" s="4" t="str">
        <f>IF(AND(B149=7,B150=8,B151=9),AVERAGE(I149:I151),"")</f>
        <v/>
      </c>
      <c r="K150" t="str">
        <f>IF(OR($B150=13,$B150=14,$B150=15),$F150,"")</f>
        <v/>
      </c>
      <c r="L150" s="4" t="str">
        <f>IF(AND(B149=13,B150=14,B151=15),AVERAGE(K149:K151),"")</f>
        <v/>
      </c>
      <c r="M150" s="3" t="str">
        <f>IF(OR($B150=19,$B150=20,$B150=21),$F150,"")</f>
        <v/>
      </c>
      <c r="N150" s="4" t="str">
        <f>IF(AND(B149=19,B150=20,B151=21),AVERAGE(M149:M151),"")</f>
        <v/>
      </c>
      <c r="O150" s="3">
        <f>IF(OR($B150=25,$B150=26,$B150=27),$F150,"")</f>
        <v>247.92324531960662</v>
      </c>
      <c r="P150" s="4">
        <f>IF(AND(B149=25,B150=26,B151=27),AVERAGE(O149:O151),"")</f>
        <v>222.14828924866595</v>
      </c>
    </row>
    <row r="151" spans="1:16" x14ac:dyDescent="0.25">
      <c r="A151" s="2">
        <v>42915.531828703701</v>
      </c>
      <c r="B151">
        <v>27</v>
      </c>
      <c r="C151">
        <v>30</v>
      </c>
      <c r="D151">
        <v>28</v>
      </c>
      <c r="E151">
        <v>29</v>
      </c>
      <c r="F151">
        <v>228.13560983170598</v>
      </c>
      <c r="G151" s="3" t="str">
        <f>IF(OR($B151=1,$B151=2,$B151=3),$F151,"")</f>
        <v/>
      </c>
      <c r="H151" s="4" t="str">
        <f>IF(AND(B150=1,B151=2,B152=3),AVERAGE(G150:G152),"")</f>
        <v/>
      </c>
      <c r="I151" s="3" t="str">
        <f>IF(OR($B151=7,$B151=8,$B151=9),$F151,"")</f>
        <v/>
      </c>
      <c r="J151" s="4" t="str">
        <f>IF(AND(B150=7,B151=8,B152=9),AVERAGE(I150:I152),"")</f>
        <v/>
      </c>
      <c r="K151" t="str">
        <f>IF(OR($B151=13,$B151=14,$B151=15),$F151,"")</f>
        <v/>
      </c>
      <c r="L151" s="4" t="str">
        <f>IF(AND(B150=13,B151=14,B152=15),AVERAGE(K150:K152),"")</f>
        <v/>
      </c>
      <c r="M151" s="3" t="str">
        <f>IF(OR($B151=19,$B151=20,$B151=21),$F151,"")</f>
        <v/>
      </c>
      <c r="N151" s="4" t="str">
        <f>IF(AND(B150=19,B151=20,B152=21),AVERAGE(M150:M152),"")</f>
        <v/>
      </c>
      <c r="O151" s="3">
        <f>IF(OR($B151=25,$B151=26,$B151=27),$F151,"")</f>
        <v>228.13560983170598</v>
      </c>
      <c r="P151" s="4" t="str">
        <f>IF(AND(B150=25,B151=26,B152=27),AVERAGE(O150:O152),"")</f>
        <v/>
      </c>
    </row>
    <row r="152" spans="1:16" x14ac:dyDescent="0.25">
      <c r="A152" s="2">
        <v>42915.545185185183</v>
      </c>
      <c r="B152">
        <v>1</v>
      </c>
      <c r="C152">
        <v>4</v>
      </c>
      <c r="D152">
        <v>2</v>
      </c>
      <c r="E152">
        <v>3</v>
      </c>
      <c r="F152">
        <v>378.89555189738138</v>
      </c>
      <c r="G152" s="3">
        <f>IF(OR($B152=1,$B152=2,$B152=3),$F152,"")</f>
        <v>378.89555189738138</v>
      </c>
      <c r="H152" s="4" t="str">
        <f>IF(AND(B151=1,B152=2,B153=3),AVERAGE(G151:G153),"")</f>
        <v/>
      </c>
      <c r="I152" s="3" t="str">
        <f>IF(OR($B152=7,$B152=8,$B152=9),$F152,"")</f>
        <v/>
      </c>
      <c r="J152" s="4" t="str">
        <f>IF(AND(B151=7,B152=8,B153=9),AVERAGE(I151:I153),"")</f>
        <v/>
      </c>
      <c r="K152" t="str">
        <f>IF(OR($B152=13,$B152=14,$B152=15),$F152,"")</f>
        <v/>
      </c>
      <c r="L152" s="4" t="str">
        <f>IF(AND(B151=13,B152=14,B153=15),AVERAGE(K151:K153),"")</f>
        <v/>
      </c>
      <c r="M152" s="3" t="str">
        <f>IF(OR($B152=19,$B152=20,$B152=21),$F152,"")</f>
        <v/>
      </c>
      <c r="N152" s="4" t="str">
        <f>IF(AND(B151=19,B152=20,B153=21),AVERAGE(M151:M153),"")</f>
        <v/>
      </c>
      <c r="O152" s="3" t="str">
        <f>IF(OR($B152=25,$B152=26,$B152=27),$F152,"")</f>
        <v/>
      </c>
      <c r="P152" s="4" t="str">
        <f>IF(AND(B151=25,B152=26,B153=27),AVERAGE(O151:O153),"")</f>
        <v/>
      </c>
    </row>
    <row r="153" spans="1:16" x14ac:dyDescent="0.25">
      <c r="A153" s="2">
        <v>42915.545219907406</v>
      </c>
      <c r="B153">
        <v>2</v>
      </c>
      <c r="C153">
        <v>5</v>
      </c>
      <c r="D153">
        <v>3</v>
      </c>
      <c r="E153">
        <v>4</v>
      </c>
      <c r="F153">
        <v>11.732588782503786</v>
      </c>
      <c r="G153" s="3">
        <f>IF(OR($B153=1,$B153=2,$B153=3),$F153,"")</f>
        <v>11.732588782503786</v>
      </c>
      <c r="H153" s="4">
        <f>IF(AND(B152=1,B153=2,B154=3),AVERAGE(G152:G154),"")</f>
        <v>305.53810575180063</v>
      </c>
      <c r="I153" s="3" t="str">
        <f>IF(OR($B153=7,$B153=8,$B153=9),$F153,"")</f>
        <v/>
      </c>
      <c r="J153" s="4" t="str">
        <f>IF(AND(B152=7,B153=8,B154=9),AVERAGE(I152:I154),"")</f>
        <v/>
      </c>
      <c r="K153" t="str">
        <f>IF(OR($B153=13,$B153=14,$B153=15),$F153,"")</f>
        <v/>
      </c>
      <c r="L153" s="4" t="str">
        <f>IF(AND(B152=13,B153=14,B154=15),AVERAGE(K152:K154),"")</f>
        <v/>
      </c>
      <c r="M153" s="3" t="str">
        <f>IF(OR($B153=19,$B153=20,$B153=21),$F153,"")</f>
        <v/>
      </c>
      <c r="N153" s="4" t="str">
        <f>IF(AND(B152=19,B153=20,B154=21),AVERAGE(M152:M154),"")</f>
        <v/>
      </c>
      <c r="O153" s="3" t="str">
        <f>IF(OR($B153=25,$B153=26,$B153=27),$F153,"")</f>
        <v/>
      </c>
      <c r="P153" s="4" t="str">
        <f>IF(AND(B152=25,B153=26,B154=27),AVERAGE(O152:O154),"")</f>
        <v/>
      </c>
    </row>
    <row r="154" spans="1:16" x14ac:dyDescent="0.25">
      <c r="A154" s="2">
        <v>42915.545254629629</v>
      </c>
      <c r="B154">
        <v>3</v>
      </c>
      <c r="C154">
        <v>6</v>
      </c>
      <c r="D154">
        <v>4</v>
      </c>
      <c r="E154">
        <v>5</v>
      </c>
      <c r="F154">
        <v>525.98617657551677</v>
      </c>
      <c r="G154" s="3">
        <f>IF(OR($B154=1,$B154=2,$B154=3),$F154,"")</f>
        <v>525.98617657551677</v>
      </c>
      <c r="H154" s="4" t="str">
        <f>IF(AND(B153=1,B154=2,B155=3),AVERAGE(G153:G155),"")</f>
        <v/>
      </c>
      <c r="I154" s="3" t="str">
        <f>IF(OR($B154=7,$B154=8,$B154=9),$F154,"")</f>
        <v/>
      </c>
      <c r="J154" s="4" t="str">
        <f>IF(AND(B153=7,B154=8,B155=9),AVERAGE(I153:I155),"")</f>
        <v/>
      </c>
      <c r="K154" t="str">
        <f>IF(OR($B154=13,$B154=14,$B154=15),$F154,"")</f>
        <v/>
      </c>
      <c r="L154" s="4" t="str">
        <f>IF(AND(B153=13,B154=14,B155=15),AVERAGE(K153:K155),"")</f>
        <v/>
      </c>
      <c r="M154" s="3" t="str">
        <f>IF(OR($B154=19,$B154=20,$B154=21),$F154,"")</f>
        <v/>
      </c>
      <c r="N154" s="4" t="str">
        <f>IF(AND(B153=19,B154=20,B155=21),AVERAGE(M153:M155),"")</f>
        <v/>
      </c>
      <c r="O154" s="3" t="str">
        <f>IF(OR($B154=25,$B154=26,$B154=27),$F154,"")</f>
        <v/>
      </c>
      <c r="P154" s="4" t="str">
        <f>IF(AND(B153=25,B154=26,B155=27),AVERAGE(O153:O155),"")</f>
        <v/>
      </c>
    </row>
    <row r="155" spans="1:16" x14ac:dyDescent="0.25">
      <c r="A155" s="2">
        <v>42915.545300925929</v>
      </c>
      <c r="B155">
        <v>7</v>
      </c>
      <c r="C155">
        <v>10</v>
      </c>
      <c r="D155">
        <v>8</v>
      </c>
      <c r="E155">
        <v>9</v>
      </c>
      <c r="F155">
        <v>376.96378657468892</v>
      </c>
      <c r="G155" s="3" t="str">
        <f>IF(OR($B155=1,$B155=2,$B155=3),$F155,"")</f>
        <v/>
      </c>
      <c r="H155" s="4" t="str">
        <f>IF(AND(B154=1,B155=2,B156=3),AVERAGE(G154:G156),"")</f>
        <v/>
      </c>
      <c r="I155" s="3">
        <f>IF(OR($B155=7,$B155=8,$B155=9),$F155,"")</f>
        <v>376.96378657468892</v>
      </c>
      <c r="J155" s="4" t="str">
        <f>IF(AND(B154=7,B155=8,B156=9),AVERAGE(I154:I156),"")</f>
        <v/>
      </c>
      <c r="K155" t="str">
        <f>IF(OR($B155=13,$B155=14,$B155=15),$F155,"")</f>
        <v/>
      </c>
      <c r="L155" s="4" t="str">
        <f>IF(AND(B154=13,B155=14,B156=15),AVERAGE(K154:K156),"")</f>
        <v/>
      </c>
      <c r="M155" s="3" t="str">
        <f>IF(OR($B155=19,$B155=20,$B155=21),$F155,"")</f>
        <v/>
      </c>
      <c r="N155" s="4" t="str">
        <f>IF(AND(B154=19,B155=20,B156=21),AVERAGE(M154:M156),"")</f>
        <v/>
      </c>
      <c r="O155" s="3" t="str">
        <f>IF(OR($B155=25,$B155=26,$B155=27),$F155,"")</f>
        <v/>
      </c>
      <c r="P155" s="4" t="str">
        <f>IF(AND(B154=25,B155=26,B156=27),AVERAGE(O154:O156),"")</f>
        <v/>
      </c>
    </row>
    <row r="156" spans="1:16" x14ac:dyDescent="0.25">
      <c r="A156" s="2">
        <v>42915.545335648145</v>
      </c>
      <c r="B156">
        <v>8</v>
      </c>
      <c r="C156">
        <v>11</v>
      </c>
      <c r="D156">
        <v>9</v>
      </c>
      <c r="E156">
        <v>10</v>
      </c>
      <c r="F156">
        <v>6.1226247898399189</v>
      </c>
      <c r="G156" s="3" t="str">
        <f>IF(OR($B156=1,$B156=2,$B156=3),$F156,"")</f>
        <v/>
      </c>
      <c r="H156" s="4" t="str">
        <f>IF(AND(B155=1,B156=2,B157=3),AVERAGE(G155:G157),"")</f>
        <v/>
      </c>
      <c r="I156" s="3">
        <f>IF(OR($B156=7,$B156=8,$B156=9),$F156,"")</f>
        <v>6.1226247898399189</v>
      </c>
      <c r="J156" s="4">
        <f>IF(AND(B155=7,B156=8,B157=9),AVERAGE(I155:I157),"")</f>
        <v>443.16991121837009</v>
      </c>
      <c r="K156" t="str">
        <f>IF(OR($B156=13,$B156=14,$B156=15),$F156,"")</f>
        <v/>
      </c>
      <c r="L156" s="4" t="str">
        <f>IF(AND(B155=13,B156=14,B157=15),AVERAGE(K155:K157),"")</f>
        <v/>
      </c>
      <c r="M156" s="3" t="str">
        <f>IF(OR($B156=19,$B156=20,$B156=21),$F156,"")</f>
        <v/>
      </c>
      <c r="N156" s="4" t="str">
        <f>IF(AND(B155=19,B156=20,B157=21),AVERAGE(M155:M157),"")</f>
        <v/>
      </c>
      <c r="O156" s="3" t="str">
        <f>IF(OR($B156=25,$B156=26,$B156=27),$F156,"")</f>
        <v/>
      </c>
      <c r="P156" s="4" t="str">
        <f>IF(AND(B155=25,B156=26,B157=27),AVERAGE(O155:O157),"")</f>
        <v/>
      </c>
    </row>
    <row r="157" spans="1:16" x14ac:dyDescent="0.25">
      <c r="A157" s="2">
        <v>42915.545370370368</v>
      </c>
      <c r="B157">
        <v>9</v>
      </c>
      <c r="C157">
        <v>12</v>
      </c>
      <c r="D157">
        <v>10</v>
      </c>
      <c r="E157">
        <v>11</v>
      </c>
      <c r="F157">
        <v>946.42332229058138</v>
      </c>
      <c r="G157" s="3" t="str">
        <f>IF(OR($B157=1,$B157=2,$B157=3),$F157,"")</f>
        <v/>
      </c>
      <c r="H157" s="4" t="str">
        <f>IF(AND(B156=1,B157=2,B158=3),AVERAGE(G156:G158),"")</f>
        <v/>
      </c>
      <c r="I157" s="3">
        <f>IF(OR($B157=7,$B157=8,$B157=9),$F157,"")</f>
        <v>946.42332229058138</v>
      </c>
      <c r="J157" s="4" t="str">
        <f>IF(AND(B156=7,B157=8,B158=9),AVERAGE(I156:I158),"")</f>
        <v/>
      </c>
      <c r="K157" t="str">
        <f>IF(OR($B157=13,$B157=14,$B157=15),$F157,"")</f>
        <v/>
      </c>
      <c r="L157" s="4" t="str">
        <f>IF(AND(B156=13,B157=14,B158=15),AVERAGE(K156:K158),"")</f>
        <v/>
      </c>
      <c r="M157" s="3" t="str">
        <f>IF(OR($B157=19,$B157=20,$B157=21),$F157,"")</f>
        <v/>
      </c>
      <c r="N157" s="4" t="str">
        <f>IF(AND(B156=19,B157=20,B158=21),AVERAGE(M156:M158),"")</f>
        <v/>
      </c>
      <c r="O157" s="3" t="str">
        <f>IF(OR($B157=25,$B157=26,$B157=27),$F157,"")</f>
        <v/>
      </c>
      <c r="P157" s="4" t="str">
        <f>IF(AND(B156=25,B157=26,B158=27),AVERAGE(O156:O158),"")</f>
        <v/>
      </c>
    </row>
    <row r="158" spans="1:16" x14ac:dyDescent="0.25">
      <c r="A158" s="2">
        <v>42915.545416666668</v>
      </c>
      <c r="B158">
        <v>13</v>
      </c>
      <c r="C158">
        <v>16</v>
      </c>
      <c r="D158">
        <v>14</v>
      </c>
      <c r="E158">
        <v>15</v>
      </c>
      <c r="F158">
        <v>10.154208651043126</v>
      </c>
      <c r="G158" s="3" t="str">
        <f>IF(OR($B158=1,$B158=2,$B158=3),$F158,"")</f>
        <v/>
      </c>
      <c r="H158" s="4" t="str">
        <f>IF(AND(B157=1,B158=2,B159=3),AVERAGE(G157:G159),"")</f>
        <v/>
      </c>
      <c r="I158" s="3" t="str">
        <f>IF(OR($B158=7,$B158=8,$B158=9),$F158,"")</f>
        <v/>
      </c>
      <c r="J158" s="4" t="str">
        <f>IF(AND(B157=7,B158=8,B159=9),AVERAGE(I157:I159),"")</f>
        <v/>
      </c>
      <c r="K158">
        <f>IF(OR($B158=13,$B158=14,$B158=15),$F158,"")</f>
        <v>10.154208651043126</v>
      </c>
      <c r="L158" s="4" t="str">
        <f>IF(AND(B157=13,B158=14,B159=15),AVERAGE(K157:K159),"")</f>
        <v/>
      </c>
      <c r="M158" s="3" t="str">
        <f>IF(OR($B158=19,$B158=20,$B158=21),$F158,"")</f>
        <v/>
      </c>
      <c r="N158" s="4" t="str">
        <f>IF(AND(B157=19,B158=20,B159=21),AVERAGE(M157:M159),"")</f>
        <v/>
      </c>
      <c r="O158" s="3" t="str">
        <f>IF(OR($B158=25,$B158=26,$B158=27),$F158,"")</f>
        <v/>
      </c>
      <c r="P158" s="4" t="str">
        <f>IF(AND(B157=25,B158=26,B159=27),AVERAGE(O157:O159),"")</f>
        <v/>
      </c>
    </row>
    <row r="159" spans="1:16" x14ac:dyDescent="0.25">
      <c r="A159" s="2">
        <v>42915.545451388891</v>
      </c>
      <c r="B159">
        <v>14</v>
      </c>
      <c r="C159">
        <v>17</v>
      </c>
      <c r="D159">
        <v>15</v>
      </c>
      <c r="E159">
        <v>16</v>
      </c>
      <c r="F159">
        <v>651.68224112344058</v>
      </c>
      <c r="G159" s="3" t="str">
        <f>IF(OR($B159=1,$B159=2,$B159=3),$F159,"")</f>
        <v/>
      </c>
      <c r="H159" s="4" t="str">
        <f>IF(AND(B158=1,B159=2,B160=3),AVERAGE(G158:G160),"")</f>
        <v/>
      </c>
      <c r="I159" s="3" t="str">
        <f>IF(OR($B159=7,$B159=8,$B159=9),$F159,"")</f>
        <v/>
      </c>
      <c r="J159" s="4" t="str">
        <f>IF(AND(B158=7,B159=8,B160=9),AVERAGE(I158:I160),"")</f>
        <v/>
      </c>
      <c r="K159">
        <f>IF(OR($B159=13,$B159=14,$B159=15),$F159,"")</f>
        <v>651.68224112344058</v>
      </c>
      <c r="L159" s="4">
        <f>IF(AND(B158=13,B159=14,B160=15),AVERAGE(K158:K160),"")</f>
        <v>330.91822488724188</v>
      </c>
      <c r="M159" s="3" t="str">
        <f>IF(OR($B159=19,$B159=20,$B159=21),$F159,"")</f>
        <v/>
      </c>
      <c r="N159" s="4" t="str">
        <f>IF(AND(B158=19,B159=20,B160=21),AVERAGE(M158:M160),"")</f>
        <v/>
      </c>
      <c r="O159" s="3" t="str">
        <f>IF(OR($B159=25,$B159=26,$B159=27),$F159,"")</f>
        <v/>
      </c>
      <c r="P159" s="4" t="str">
        <f>IF(AND(B158=25,B159=26,B160=27),AVERAGE(O158:O160),"")</f>
        <v/>
      </c>
    </row>
    <row r="160" spans="1:16" x14ac:dyDescent="0.25">
      <c r="A160" s="2">
        <v>42915.545497685183</v>
      </c>
      <c r="B160">
        <v>15</v>
      </c>
      <c r="C160">
        <v>18</v>
      </c>
      <c r="D160">
        <v>16</v>
      </c>
      <c r="E160">
        <v>17</v>
      </c>
      <c r="F160">
        <v>4.0925778825726524E-4</v>
      </c>
      <c r="G160" s="3" t="str">
        <f>IF(OR($B160=1,$B160=2,$B160=3),$F160,"")</f>
        <v/>
      </c>
      <c r="H160" s="4" t="str">
        <f>IF(AND(B159=1,B160=2,B161=3),AVERAGE(G159:G161),"")</f>
        <v/>
      </c>
      <c r="I160" s="3" t="str">
        <f>IF(OR($B160=7,$B160=8,$B160=9),$F160,"")</f>
        <v/>
      </c>
      <c r="J160" s="4" t="str">
        <f>IF(AND(B159=7,B160=8,B161=9),AVERAGE(I159:I161),"")</f>
        <v/>
      </c>
      <c r="L160" s="4" t="str">
        <f>IF(AND(B159=13,B160=14,B161=15),AVERAGE(K159:K161),"")</f>
        <v/>
      </c>
      <c r="M160" s="3" t="str">
        <f>IF(OR($B160=19,$B160=20,$B160=21),$F160,"")</f>
        <v/>
      </c>
      <c r="N160" s="4" t="str">
        <f>IF(AND(B159=19,B160=20,B161=21),AVERAGE(M159:M161),"")</f>
        <v/>
      </c>
      <c r="O160" s="3" t="str">
        <f>IF(OR($B160=25,$B160=26,$B160=27),$F160,"")</f>
        <v/>
      </c>
      <c r="P160" s="4" t="str">
        <f>IF(AND(B159=25,B160=26,B161=27),AVERAGE(O159:O161),"")</f>
        <v/>
      </c>
    </row>
    <row r="161" spans="1:16" x14ac:dyDescent="0.25">
      <c r="A161" s="2">
        <v>42915.545532407406</v>
      </c>
      <c r="B161">
        <v>19</v>
      </c>
      <c r="C161">
        <v>22</v>
      </c>
      <c r="D161">
        <v>20</v>
      </c>
      <c r="E161">
        <v>21</v>
      </c>
      <c r="F161">
        <v>490.68221497153627</v>
      </c>
      <c r="G161" s="3" t="str">
        <f>IF(OR($B161=1,$B161=2,$B161=3),$F161,"")</f>
        <v/>
      </c>
      <c r="H161" s="4" t="str">
        <f>IF(AND(B160=1,B161=2,B162=3),AVERAGE(G160:G162),"")</f>
        <v/>
      </c>
      <c r="I161" s="3" t="str">
        <f>IF(OR($B161=7,$B161=8,$B161=9),$F161,"")</f>
        <v/>
      </c>
      <c r="J161" s="4" t="str">
        <f>IF(AND(B160=7,B161=8,B162=9),AVERAGE(I160:I162),"")</f>
        <v/>
      </c>
      <c r="K161" t="str">
        <f>IF(OR($B161=13,$B161=14,$B161=15),$F161,"")</f>
        <v/>
      </c>
      <c r="L161" s="4" t="str">
        <f>IF(AND(B160=13,B161=14,B162=15),AVERAGE(K160:K162),"")</f>
        <v/>
      </c>
      <c r="M161" s="3">
        <f>IF(OR($B161=19,$B161=20,$B161=21),$F161,"")</f>
        <v>490.68221497153627</v>
      </c>
      <c r="N161" s="4" t="str">
        <f>IF(AND(B160=19,B161=20,B162=21),AVERAGE(M160:M162),"")</f>
        <v/>
      </c>
      <c r="O161" s="3" t="str">
        <f>IF(OR($B161=25,$B161=26,$B161=27),$F161,"")</f>
        <v/>
      </c>
      <c r="P161" s="4" t="str">
        <f>IF(AND(B160=25,B161=26,B162=27),AVERAGE(O160:O162),"")</f>
        <v/>
      </c>
    </row>
    <row r="162" spans="1:16" x14ac:dyDescent="0.25">
      <c r="A162" s="2">
        <v>42915.545578703706</v>
      </c>
      <c r="B162">
        <v>20</v>
      </c>
      <c r="C162">
        <v>23</v>
      </c>
      <c r="D162">
        <v>21</v>
      </c>
      <c r="E162">
        <v>22</v>
      </c>
      <c r="F162">
        <v>118.40857490124452</v>
      </c>
      <c r="G162" s="3" t="str">
        <f>IF(OR($B162=1,$B162=2,$B162=3),$F162,"")</f>
        <v/>
      </c>
      <c r="H162" s="4" t="str">
        <f>IF(AND(B161=1,B162=2,B163=3),AVERAGE(G161:G163),"")</f>
        <v/>
      </c>
      <c r="I162" s="3" t="str">
        <f>IF(OR($B162=7,$B162=8,$B162=9),$F162,"")</f>
        <v/>
      </c>
      <c r="J162" s="4" t="str">
        <f>IF(AND(B161=7,B162=8,B163=9),AVERAGE(I161:I163),"")</f>
        <v/>
      </c>
      <c r="K162" t="str">
        <f>IF(OR($B162=13,$B162=14,$B162=15),$F162,"")</f>
        <v/>
      </c>
      <c r="L162" s="4" t="str">
        <f>IF(AND(B161=13,B162=14,B163=15),AVERAGE(K161:K163),"")</f>
        <v/>
      </c>
      <c r="M162" s="3">
        <f>IF(OR($B162=19,$B162=20,$B162=21),$F162,"")</f>
        <v>118.40857490124452</v>
      </c>
      <c r="N162" s="4">
        <f>IF(AND(B161=19,B162=20,B163=21),AVERAGE(M161:M163),"")</f>
        <v>206.62664127463077</v>
      </c>
      <c r="O162" s="3" t="str">
        <f>IF(OR($B162=25,$B162=26,$B162=27),$F162,"")</f>
        <v/>
      </c>
      <c r="P162" s="4" t="str">
        <f>IF(AND(B161=25,B162=26,B163=27),AVERAGE(O161:O163),"")</f>
        <v/>
      </c>
    </row>
    <row r="163" spans="1:16" x14ac:dyDescent="0.25">
      <c r="A163" s="2">
        <v>42915.545624999999</v>
      </c>
      <c r="B163">
        <v>21</v>
      </c>
      <c r="C163">
        <v>24</v>
      </c>
      <c r="D163">
        <v>22</v>
      </c>
      <c r="E163">
        <v>23</v>
      </c>
      <c r="F163">
        <v>10.789133951111584</v>
      </c>
      <c r="G163" s="3" t="str">
        <f>IF(OR($B163=1,$B163=2,$B163=3),$F163,"")</f>
        <v/>
      </c>
      <c r="H163" s="4" t="str">
        <f>IF(AND(B162=1,B163=2,B164=3),AVERAGE(G162:G164),"")</f>
        <v/>
      </c>
      <c r="I163" s="3" t="str">
        <f>IF(OR($B163=7,$B163=8,$B163=9),$F163,"")</f>
        <v/>
      </c>
      <c r="J163" s="4" t="str">
        <f>IF(AND(B162=7,B163=8,B164=9),AVERAGE(I162:I164),"")</f>
        <v/>
      </c>
      <c r="K163" t="str">
        <f>IF(OR($B163=13,$B163=14,$B163=15),$F163,"")</f>
        <v/>
      </c>
      <c r="L163" s="4" t="str">
        <f>IF(AND(B162=13,B163=14,B164=15),AVERAGE(K162:K164),"")</f>
        <v/>
      </c>
      <c r="M163" s="3">
        <f>IF(OR($B163=19,$B163=20,$B163=21),$F163,"")</f>
        <v>10.789133951111584</v>
      </c>
      <c r="N163" s="4" t="str">
        <f>IF(AND(B162=19,B163=20,B164=21),AVERAGE(M162:M164),"")</f>
        <v/>
      </c>
      <c r="O163" s="3" t="str">
        <f>IF(OR($B163=25,$B163=26,$B163=27),$F163,"")</f>
        <v/>
      </c>
      <c r="P163" s="4" t="str">
        <f>IF(AND(B162=25,B163=26,B164=27),AVERAGE(O162:O164),"")</f>
        <v/>
      </c>
    </row>
    <row r="164" spans="1:16" x14ac:dyDescent="0.25">
      <c r="A164" s="2">
        <v>42915.545659722222</v>
      </c>
      <c r="B164">
        <v>25</v>
      </c>
      <c r="C164">
        <v>28</v>
      </c>
      <c r="D164">
        <v>26</v>
      </c>
      <c r="E164">
        <v>27</v>
      </c>
      <c r="F164">
        <v>207.13465984506234</v>
      </c>
      <c r="G164" s="3" t="str">
        <f>IF(OR($B164=1,$B164=2,$B164=3),$F164,"")</f>
        <v/>
      </c>
      <c r="H164" s="4" t="str">
        <f>IF(AND(B163=1,B164=2,B165=3),AVERAGE(G163:G165),"")</f>
        <v/>
      </c>
      <c r="I164" s="3" t="str">
        <f>IF(OR($B164=7,$B164=8,$B164=9),$F164,"")</f>
        <v/>
      </c>
      <c r="J164" s="4" t="str">
        <f>IF(AND(B163=7,B164=8,B165=9),AVERAGE(I163:I165),"")</f>
        <v/>
      </c>
      <c r="K164" t="str">
        <f>IF(OR($B164=13,$B164=14,$B164=15),$F164,"")</f>
        <v/>
      </c>
      <c r="L164" s="4" t="str">
        <f>IF(AND(B163=13,B164=14,B165=15),AVERAGE(K163:K165),"")</f>
        <v/>
      </c>
      <c r="M164" s="3" t="str">
        <f>IF(OR($B164=19,$B164=20,$B164=21),$F164,"")</f>
        <v/>
      </c>
      <c r="N164" s="4" t="str">
        <f>IF(AND(B163=19,B164=20,B165=21),AVERAGE(M163:M165),"")</f>
        <v/>
      </c>
      <c r="O164" s="3">
        <f>IF(OR($B164=25,$B164=26,$B164=27),$F164,"")</f>
        <v>207.13465984506234</v>
      </c>
      <c r="P164" s="4" t="str">
        <f>IF(AND(B163=25,B164=26,B165=27),AVERAGE(O163:O165),"")</f>
        <v/>
      </c>
    </row>
    <row r="165" spans="1:16" x14ac:dyDescent="0.25">
      <c r="A165" s="2">
        <v>42915.545694444445</v>
      </c>
      <c r="B165">
        <v>26</v>
      </c>
      <c r="C165">
        <v>29</v>
      </c>
      <c r="D165">
        <v>27</v>
      </c>
      <c r="E165">
        <v>28</v>
      </c>
      <c r="F165">
        <v>259.82070802616346</v>
      </c>
      <c r="G165" s="3" t="str">
        <f>IF(OR($B165=1,$B165=2,$B165=3),$F165,"")</f>
        <v/>
      </c>
      <c r="H165" s="4" t="str">
        <f>IF(AND(B164=1,B165=2,B166=3),AVERAGE(G164:G166),"")</f>
        <v/>
      </c>
      <c r="I165" s="3" t="str">
        <f>IF(OR($B165=7,$B165=8,$B165=9),$F165,"")</f>
        <v/>
      </c>
      <c r="J165" s="4" t="str">
        <f>IF(AND(B164=7,B165=8,B166=9),AVERAGE(I164:I166),"")</f>
        <v/>
      </c>
      <c r="K165" t="str">
        <f>IF(OR($B165=13,$B165=14,$B165=15),$F165,"")</f>
        <v/>
      </c>
      <c r="L165" s="4" t="str">
        <f>IF(AND(B164=13,B165=14,B166=15),AVERAGE(K164:K166),"")</f>
        <v/>
      </c>
      <c r="M165" s="3" t="str">
        <f>IF(OR($B165=19,$B165=20,$B165=21),$F165,"")</f>
        <v/>
      </c>
      <c r="N165" s="4" t="str">
        <f>IF(AND(B164=19,B165=20,B166=21),AVERAGE(M164:M166),"")</f>
        <v/>
      </c>
      <c r="O165" s="3">
        <f>IF(OR($B165=25,$B165=26,$B165=27),$F165,"")</f>
        <v>259.82070802616346</v>
      </c>
      <c r="P165" s="4">
        <f>IF(AND(B164=25,B165=26,B166=27),AVERAGE(O164:O166),"")</f>
        <v>233.44525746344007</v>
      </c>
    </row>
    <row r="166" spans="1:16" x14ac:dyDescent="0.25">
      <c r="A166" s="2">
        <v>42915.545740740738</v>
      </c>
      <c r="B166">
        <v>27</v>
      </c>
      <c r="C166">
        <v>30</v>
      </c>
      <c r="D166">
        <v>28</v>
      </c>
      <c r="E166">
        <v>29</v>
      </c>
      <c r="F166">
        <v>233.3804045190945</v>
      </c>
      <c r="G166" s="3" t="str">
        <f>IF(OR($B166=1,$B166=2,$B166=3),$F166,"")</f>
        <v/>
      </c>
      <c r="H166" s="4" t="str">
        <f>IF(AND(B165=1,B166=2,B167=3),AVERAGE(G165:G167),"")</f>
        <v/>
      </c>
      <c r="I166" s="3" t="str">
        <f>IF(OR($B166=7,$B166=8,$B166=9),$F166,"")</f>
        <v/>
      </c>
      <c r="J166" s="4" t="str">
        <f>IF(AND(B165=7,B166=8,B167=9),AVERAGE(I165:I167),"")</f>
        <v/>
      </c>
      <c r="K166" t="str">
        <f>IF(OR($B166=13,$B166=14,$B166=15),$F166,"")</f>
        <v/>
      </c>
      <c r="L166" s="4" t="str">
        <f>IF(AND(B165=13,B166=14,B167=15),AVERAGE(K165:K167),"")</f>
        <v/>
      </c>
      <c r="M166" s="3" t="str">
        <f>IF(OR($B166=19,$B166=20,$B166=21),$F166,"")</f>
        <v/>
      </c>
      <c r="N166" s="4" t="str">
        <f>IF(AND(B165=19,B166=20,B167=21),AVERAGE(M165:M167),"")</f>
        <v/>
      </c>
      <c r="O166" s="3">
        <f>IF(OR($B166=25,$B166=26,$B166=27),$F166,"")</f>
        <v>233.3804045190945</v>
      </c>
      <c r="P166" s="4" t="str">
        <f>IF(AND(B165=25,B166=26,B167=27),AVERAGE(O165:O167),"")</f>
        <v/>
      </c>
    </row>
    <row r="167" spans="1:16" x14ac:dyDescent="0.25">
      <c r="A167" s="2">
        <v>42915.559074074074</v>
      </c>
      <c r="B167">
        <v>1</v>
      </c>
      <c r="C167">
        <v>4</v>
      </c>
      <c r="D167">
        <v>2</v>
      </c>
      <c r="E167">
        <v>3</v>
      </c>
      <c r="F167">
        <v>417.80386275282552</v>
      </c>
      <c r="G167" s="3">
        <f>IF(OR($B167=1,$B167=2,$B167=3),$F167,"")</f>
        <v>417.80386275282552</v>
      </c>
      <c r="H167" s="4" t="str">
        <f>IF(AND(B166=1,B167=2,B168=3),AVERAGE(G166:G168),"")</f>
        <v/>
      </c>
      <c r="I167" s="3" t="str">
        <f>IF(OR($B167=7,$B167=8,$B167=9),$F167,"")</f>
        <v/>
      </c>
      <c r="J167" s="4" t="str">
        <f>IF(AND(B166=7,B167=8,B168=9),AVERAGE(I166:I168),"")</f>
        <v/>
      </c>
      <c r="K167" t="str">
        <f>IF(OR($B167=13,$B167=14,$B167=15),$F167,"")</f>
        <v/>
      </c>
      <c r="L167" s="4" t="str">
        <f>IF(AND(B166=13,B167=14,B168=15),AVERAGE(K166:K168),"")</f>
        <v/>
      </c>
      <c r="M167" s="3" t="str">
        <f>IF(OR($B167=19,$B167=20,$B167=21),$F167,"")</f>
        <v/>
      </c>
      <c r="N167" s="4" t="str">
        <f>IF(AND(B166=19,B167=20,B168=21),AVERAGE(M166:M168),"")</f>
        <v/>
      </c>
      <c r="O167" s="3" t="str">
        <f>IF(OR($B167=25,$B167=26,$B167=27),$F167,"")</f>
        <v/>
      </c>
      <c r="P167" s="4" t="str">
        <f>IF(AND(B166=25,B167=26,B168=27),AVERAGE(O166:O168),"")</f>
        <v/>
      </c>
    </row>
    <row r="168" spans="1:16" x14ac:dyDescent="0.25">
      <c r="A168" s="2">
        <v>42915.559108796297</v>
      </c>
      <c r="B168">
        <v>2</v>
      </c>
      <c r="C168">
        <v>5</v>
      </c>
      <c r="D168">
        <v>3</v>
      </c>
      <c r="E168">
        <v>4</v>
      </c>
      <c r="F168">
        <v>11.885471247398083</v>
      </c>
      <c r="G168" s="3">
        <f>IF(OR($B168=1,$B168=2,$B168=3),$F168,"")</f>
        <v>11.885471247398083</v>
      </c>
      <c r="H168" s="4">
        <f>IF(AND(B167=1,B168=2,B169=3),AVERAGE(G167:G169),"")</f>
        <v>323.40231579830669</v>
      </c>
      <c r="I168" s="3" t="str">
        <f>IF(OR($B168=7,$B168=8,$B168=9),$F168,"")</f>
        <v/>
      </c>
      <c r="J168" s="4" t="str">
        <f>IF(AND(B167=7,B168=8,B169=9),AVERAGE(I167:I169),"")</f>
        <v/>
      </c>
      <c r="K168" t="str">
        <f>IF(OR($B168=13,$B168=14,$B168=15),$F168,"")</f>
        <v/>
      </c>
      <c r="L168" s="4" t="str">
        <f>IF(AND(B167=13,B168=14,B169=15),AVERAGE(K167:K169),"")</f>
        <v/>
      </c>
      <c r="M168" s="3" t="str">
        <f>IF(OR($B168=19,$B168=20,$B168=21),$F168,"")</f>
        <v/>
      </c>
      <c r="N168" s="4" t="str">
        <f>IF(AND(B167=19,B168=20,B169=21),AVERAGE(M167:M169),"")</f>
        <v/>
      </c>
      <c r="O168" s="3" t="str">
        <f>IF(OR($B168=25,$B168=26,$B168=27),$F168,"")</f>
        <v/>
      </c>
      <c r="P168" s="4" t="str">
        <f>IF(AND(B167=25,B168=26,B169=27),AVERAGE(O167:O169),"")</f>
        <v/>
      </c>
    </row>
    <row r="169" spans="1:16" x14ac:dyDescent="0.25">
      <c r="A169" s="2">
        <v>42915.55914351852</v>
      </c>
      <c r="B169">
        <v>3</v>
      </c>
      <c r="C169">
        <v>6</v>
      </c>
      <c r="D169">
        <v>4</v>
      </c>
      <c r="E169">
        <v>5</v>
      </c>
      <c r="F169">
        <v>540.51761339469647</v>
      </c>
      <c r="G169" s="3">
        <f>IF(OR($B169=1,$B169=2,$B169=3),$F169,"")</f>
        <v>540.51761339469647</v>
      </c>
      <c r="H169" s="4" t="str">
        <f>IF(AND(B168=1,B169=2,B170=3),AVERAGE(G168:G170),"")</f>
        <v/>
      </c>
      <c r="I169" s="3" t="str">
        <f>IF(OR($B169=7,$B169=8,$B169=9),$F169,"")</f>
        <v/>
      </c>
      <c r="J169" s="4" t="str">
        <f>IF(AND(B168=7,B169=8,B170=9),AVERAGE(I168:I170),"")</f>
        <v/>
      </c>
      <c r="K169" t="str">
        <f>IF(OR($B169=13,$B169=14,$B169=15),$F169,"")</f>
        <v/>
      </c>
      <c r="L169" s="4" t="str">
        <f>IF(AND(B168=13,B169=14,B170=15),AVERAGE(K168:K170),"")</f>
        <v/>
      </c>
      <c r="M169" s="3" t="str">
        <f>IF(OR($B169=19,$B169=20,$B169=21),$F169,"")</f>
        <v/>
      </c>
      <c r="N169" s="4" t="str">
        <f>IF(AND(B168=19,B169=20,B170=21),AVERAGE(M168:M170),"")</f>
        <v/>
      </c>
      <c r="O169" s="3" t="str">
        <f>IF(OR($B169=25,$B169=26,$B169=27),$F169,"")</f>
        <v/>
      </c>
      <c r="P169" s="4" t="str">
        <f>IF(AND(B168=25,B169=26,B170=27),AVERAGE(O168:O170),"")</f>
        <v/>
      </c>
    </row>
    <row r="170" spans="1:16" x14ac:dyDescent="0.25">
      <c r="A170" s="2">
        <v>42915.559189814812</v>
      </c>
      <c r="B170">
        <v>7</v>
      </c>
      <c r="C170">
        <v>10</v>
      </c>
      <c r="D170">
        <v>8</v>
      </c>
      <c r="E170">
        <v>9</v>
      </c>
      <c r="F170">
        <v>440.94012185018761</v>
      </c>
      <c r="G170" s="3" t="str">
        <f>IF(OR($B170=1,$B170=2,$B170=3),$F170,"")</f>
        <v/>
      </c>
      <c r="H170" s="4" t="str">
        <f>IF(AND(B169=1,B170=2,B171=3),AVERAGE(G169:G171),"")</f>
        <v/>
      </c>
      <c r="I170" s="3">
        <f>IF(OR($B170=7,$B170=8,$B170=9),$F170,"")</f>
        <v>440.94012185018761</v>
      </c>
      <c r="J170" s="4" t="str">
        <f>IF(AND(B169=7,B170=8,B171=9),AVERAGE(I169:I171),"")</f>
        <v/>
      </c>
      <c r="K170" t="str">
        <f>IF(OR($B170=13,$B170=14,$B170=15),$F170,"")</f>
        <v/>
      </c>
      <c r="L170" s="4" t="str">
        <f>IF(AND(B169=13,B170=14,B171=15),AVERAGE(K169:K171),"")</f>
        <v/>
      </c>
      <c r="M170" s="3" t="str">
        <f>IF(OR($B170=19,$B170=20,$B170=21),$F170,"")</f>
        <v/>
      </c>
      <c r="N170" s="4" t="str">
        <f>IF(AND(B169=19,B170=20,B171=21),AVERAGE(M169:M171),"")</f>
        <v/>
      </c>
      <c r="O170" s="3" t="str">
        <f>IF(OR($B170=25,$B170=26,$B170=27),$F170,"")</f>
        <v/>
      </c>
      <c r="P170" s="4" t="str">
        <f>IF(AND(B169=25,B170=26,B171=27),AVERAGE(O169:O171),"")</f>
        <v/>
      </c>
    </row>
    <row r="171" spans="1:16" x14ac:dyDescent="0.25">
      <c r="A171" s="2">
        <v>42915.559224537035</v>
      </c>
      <c r="B171">
        <v>8</v>
      </c>
      <c r="C171">
        <v>11</v>
      </c>
      <c r="D171">
        <v>9</v>
      </c>
      <c r="E171">
        <v>10</v>
      </c>
      <c r="F171">
        <v>7.8868898170208368</v>
      </c>
      <c r="G171" s="3" t="str">
        <f>IF(OR($B171=1,$B171=2,$B171=3),$F171,"")</f>
        <v/>
      </c>
      <c r="H171" s="4" t="str">
        <f>IF(AND(B170=1,B171=2,B172=3),AVERAGE(G170:G172),"")</f>
        <v/>
      </c>
      <c r="I171" s="3">
        <f>IF(OR($B171=7,$B171=8,$B171=9),$F171,"")</f>
        <v>7.8868898170208368</v>
      </c>
      <c r="J171" s="4">
        <f>IF(AND(B170=7,B171=8,B172=9),AVERAGE(I170:I172),"")</f>
        <v>480.53756723413545</v>
      </c>
      <c r="K171" t="str">
        <f>IF(OR($B171=13,$B171=14,$B171=15),$F171,"")</f>
        <v/>
      </c>
      <c r="L171" s="4" t="str">
        <f>IF(AND(B170=13,B171=14,B172=15),AVERAGE(K170:K172),"")</f>
        <v/>
      </c>
      <c r="M171" s="3" t="str">
        <f>IF(OR($B171=19,$B171=20,$B171=21),$F171,"")</f>
        <v/>
      </c>
      <c r="N171" s="4" t="str">
        <f>IF(AND(B170=19,B171=20,B172=21),AVERAGE(M170:M172),"")</f>
        <v/>
      </c>
      <c r="O171" s="3" t="str">
        <f>IF(OR($B171=25,$B171=26,$B171=27),$F171,"")</f>
        <v/>
      </c>
      <c r="P171" s="4" t="str">
        <f>IF(AND(B170=25,B171=26,B172=27),AVERAGE(O170:O172),"")</f>
        <v/>
      </c>
    </row>
    <row r="172" spans="1:16" x14ac:dyDescent="0.25">
      <c r="A172" s="2">
        <v>42915.559259259258</v>
      </c>
      <c r="B172">
        <v>9</v>
      </c>
      <c r="C172">
        <v>12</v>
      </c>
      <c r="D172">
        <v>10</v>
      </c>
      <c r="E172">
        <v>11</v>
      </c>
      <c r="F172">
        <v>992.78569003519806</v>
      </c>
      <c r="G172" s="3" t="str">
        <f>IF(OR($B172=1,$B172=2,$B172=3),$F172,"")</f>
        <v/>
      </c>
      <c r="H172" s="4" t="str">
        <f>IF(AND(B171=1,B172=2,B173=3),AVERAGE(G171:G173),"")</f>
        <v/>
      </c>
      <c r="I172" s="3">
        <f>IF(OR($B172=7,$B172=8,$B172=9),$F172,"")</f>
        <v>992.78569003519806</v>
      </c>
      <c r="J172" s="4" t="str">
        <f>IF(AND(B171=7,B172=8,B173=9),AVERAGE(I171:I173),"")</f>
        <v/>
      </c>
      <c r="K172" t="str">
        <f>IF(OR($B172=13,$B172=14,$B172=15),$F172,"")</f>
        <v/>
      </c>
      <c r="L172" s="4" t="str">
        <f>IF(AND(B171=13,B172=14,B173=15),AVERAGE(K171:K173),"")</f>
        <v/>
      </c>
      <c r="M172" s="3" t="str">
        <f>IF(OR($B172=19,$B172=20,$B172=21),$F172,"")</f>
        <v/>
      </c>
      <c r="N172" s="4" t="str">
        <f>IF(AND(B171=19,B172=20,B173=21),AVERAGE(M171:M173),"")</f>
        <v/>
      </c>
      <c r="O172" s="3" t="str">
        <f>IF(OR($B172=25,$B172=26,$B172=27),$F172,"")</f>
        <v/>
      </c>
      <c r="P172" s="4" t="str">
        <f>IF(AND(B171=25,B172=26,B173=27),AVERAGE(O171:O173),"")</f>
        <v/>
      </c>
    </row>
    <row r="173" spans="1:16" x14ac:dyDescent="0.25">
      <c r="A173" s="2">
        <v>42915.559305555558</v>
      </c>
      <c r="B173">
        <v>13</v>
      </c>
      <c r="C173">
        <v>16</v>
      </c>
      <c r="D173">
        <v>14</v>
      </c>
      <c r="E173">
        <v>15</v>
      </c>
      <c r="F173">
        <v>9.8928155758938399</v>
      </c>
      <c r="G173" s="3" t="str">
        <f>IF(OR($B173=1,$B173=2,$B173=3),$F173,"")</f>
        <v/>
      </c>
      <c r="H173" s="4" t="str">
        <f>IF(AND(B172=1,B173=2,B174=3),AVERAGE(G172:G174),"")</f>
        <v/>
      </c>
      <c r="I173" s="3" t="str">
        <f>IF(OR($B173=7,$B173=8,$B173=9),$F173,"")</f>
        <v/>
      </c>
      <c r="J173" s="4" t="str">
        <f>IF(AND(B172=7,B173=8,B174=9),AVERAGE(I172:I174),"")</f>
        <v/>
      </c>
      <c r="K173">
        <f>IF(OR($B173=13,$B173=14,$B173=15),$F173,"")</f>
        <v>9.8928155758938399</v>
      </c>
      <c r="L173" s="4" t="str">
        <f>IF(AND(B172=13,B173=14,B174=15),AVERAGE(K172:K174),"")</f>
        <v/>
      </c>
      <c r="M173" s="3" t="str">
        <f>IF(OR($B173=19,$B173=20,$B173=21),$F173,"")</f>
        <v/>
      </c>
      <c r="N173" s="4" t="str">
        <f>IF(AND(B172=19,B173=20,B174=21),AVERAGE(M172:M174),"")</f>
        <v/>
      </c>
      <c r="O173" s="3" t="str">
        <f>IF(OR($B173=25,$B173=26,$B173=27),$F173,"")</f>
        <v/>
      </c>
      <c r="P173" s="4" t="str">
        <f>IF(AND(B172=25,B173=26,B174=27),AVERAGE(O172:O174),"")</f>
        <v/>
      </c>
    </row>
    <row r="174" spans="1:16" x14ac:dyDescent="0.25">
      <c r="A174" s="2">
        <v>42915.559340277781</v>
      </c>
      <c r="B174">
        <v>14</v>
      </c>
      <c r="C174">
        <v>17</v>
      </c>
      <c r="D174">
        <v>15</v>
      </c>
      <c r="E174">
        <v>16</v>
      </c>
      <c r="F174">
        <v>606.56048831772648</v>
      </c>
      <c r="G174" s="3" t="str">
        <f>IF(OR($B174=1,$B174=2,$B174=3),$F174,"")</f>
        <v/>
      </c>
      <c r="H174" s="4" t="str">
        <f>IF(AND(B173=1,B174=2,B175=3),AVERAGE(G173:G175),"")</f>
        <v/>
      </c>
      <c r="I174" s="3" t="str">
        <f>IF(OR($B174=7,$B174=8,$B174=9),$F174,"")</f>
        <v/>
      </c>
      <c r="J174" s="4" t="str">
        <f>IF(AND(B173=7,B174=8,B175=9),AVERAGE(I173:I175),"")</f>
        <v/>
      </c>
      <c r="K174">
        <f>IF(OR($B174=13,$B174=14,$B174=15),$F174,"")</f>
        <v>606.56048831772648</v>
      </c>
      <c r="L174" s="4">
        <f>IF(AND(B173=13,B174=14,B175=15),AVERAGE(K173:K175),"")</f>
        <v>308.22665194681014</v>
      </c>
      <c r="M174" s="3" t="str">
        <f>IF(OR($B174=19,$B174=20,$B174=21),$F174,"")</f>
        <v/>
      </c>
      <c r="N174" s="4" t="str">
        <f>IF(AND(B173=19,B174=20,B175=21),AVERAGE(M173:M175),"")</f>
        <v/>
      </c>
      <c r="O174" s="3" t="str">
        <f>IF(OR($B174=25,$B174=26,$B174=27),$F174,"")</f>
        <v/>
      </c>
      <c r="P174" s="4" t="str">
        <f>IF(AND(B173=25,B174=26,B175=27),AVERAGE(O173:O175),"")</f>
        <v/>
      </c>
    </row>
    <row r="175" spans="1:16" x14ac:dyDescent="0.25">
      <c r="A175" s="2">
        <v>42915.559374999997</v>
      </c>
      <c r="B175">
        <v>15</v>
      </c>
      <c r="C175">
        <v>18</v>
      </c>
      <c r="D175">
        <v>16</v>
      </c>
      <c r="E175">
        <v>17</v>
      </c>
      <c r="F175">
        <v>4.1633171243535337E-4</v>
      </c>
      <c r="G175" s="3" t="str">
        <f>IF(OR($B175=1,$B175=2,$B175=3),$F175,"")</f>
        <v/>
      </c>
      <c r="H175" s="4" t="str">
        <f>IF(AND(B174=1,B175=2,B176=3),AVERAGE(G174:G176),"")</f>
        <v/>
      </c>
      <c r="I175" s="3" t="str">
        <f>IF(OR($B175=7,$B175=8,$B175=9),$F175,"")</f>
        <v/>
      </c>
      <c r="J175" s="4" t="str">
        <f>IF(AND(B174=7,B175=8,B176=9),AVERAGE(I174:I176),"")</f>
        <v/>
      </c>
      <c r="L175" s="4" t="str">
        <f>IF(AND(B174=13,B175=14,B176=15),AVERAGE(K174:K176),"")</f>
        <v/>
      </c>
      <c r="M175" s="3" t="str">
        <f>IF(OR($B175=19,$B175=20,$B175=21),$F175,"")</f>
        <v/>
      </c>
      <c r="N175" s="4" t="str">
        <f>IF(AND(B174=19,B175=20,B176=21),AVERAGE(M174:M176),"")</f>
        <v/>
      </c>
      <c r="O175" s="3" t="str">
        <f>IF(OR($B175=25,$B175=26,$B175=27),$F175,"")</f>
        <v/>
      </c>
      <c r="P175" s="4" t="str">
        <f>IF(AND(B174=25,B175=26,B176=27),AVERAGE(O174:O176),"")</f>
        <v/>
      </c>
    </row>
    <row r="176" spans="1:16" x14ac:dyDescent="0.25">
      <c r="A176" s="2">
        <v>42915.559421296297</v>
      </c>
      <c r="B176">
        <v>19</v>
      </c>
      <c r="C176">
        <v>22</v>
      </c>
      <c r="D176">
        <v>20</v>
      </c>
      <c r="E176">
        <v>21</v>
      </c>
      <c r="F176">
        <v>597.21613512888905</v>
      </c>
      <c r="G176" s="3" t="str">
        <f>IF(OR($B176=1,$B176=2,$B176=3),$F176,"")</f>
        <v/>
      </c>
      <c r="H176" s="4" t="str">
        <f>IF(AND(B175=1,B176=2,B177=3),AVERAGE(G175:G177),"")</f>
        <v/>
      </c>
      <c r="I176" s="3" t="str">
        <f>IF(OR($B176=7,$B176=8,$B176=9),$F176,"")</f>
        <v/>
      </c>
      <c r="J176" s="4" t="str">
        <f>IF(AND(B175=7,B176=8,B177=9),AVERAGE(I175:I177),"")</f>
        <v/>
      </c>
      <c r="K176" t="str">
        <f>IF(OR($B176=13,$B176=14,$B176=15),$F176,"")</f>
        <v/>
      </c>
      <c r="L176" s="4" t="str">
        <f>IF(AND(B175=13,B176=14,B177=15),AVERAGE(K175:K177),"")</f>
        <v/>
      </c>
      <c r="M176" s="3">
        <f>IF(OR($B176=19,$B176=20,$B176=21),$F176,"")</f>
        <v>597.21613512888905</v>
      </c>
      <c r="N176" s="4" t="str">
        <f>IF(AND(B175=19,B176=20,B177=21),AVERAGE(M175:M177),"")</f>
        <v/>
      </c>
      <c r="O176" s="3" t="str">
        <f>IF(OR($B176=25,$B176=26,$B176=27),$F176,"")</f>
        <v/>
      </c>
      <c r="P176" s="4" t="str">
        <f>IF(AND(B175=25,B176=26,B177=27),AVERAGE(O175:O177),"")</f>
        <v/>
      </c>
    </row>
    <row r="177" spans="1:16" x14ac:dyDescent="0.25">
      <c r="A177" s="2">
        <v>42915.55945601852</v>
      </c>
      <c r="B177">
        <v>20</v>
      </c>
      <c r="C177">
        <v>23</v>
      </c>
      <c r="D177">
        <v>21</v>
      </c>
      <c r="E177">
        <v>22</v>
      </c>
      <c r="F177">
        <v>121.09887777014616</v>
      </c>
      <c r="G177" s="3" t="str">
        <f>IF(OR($B177=1,$B177=2,$B177=3),$F177,"")</f>
        <v/>
      </c>
      <c r="H177" s="4" t="str">
        <f>IF(AND(B176=1,B177=2,B178=3),AVERAGE(G176:G178),"")</f>
        <v/>
      </c>
      <c r="I177" s="3" t="str">
        <f>IF(OR($B177=7,$B177=8,$B177=9),$F177,"")</f>
        <v/>
      </c>
      <c r="J177" s="4" t="str">
        <f>IF(AND(B176=7,B177=8,B178=9),AVERAGE(I176:I178),"")</f>
        <v/>
      </c>
      <c r="K177" t="str">
        <f>IF(OR($B177=13,$B177=14,$B177=15),$F177,"")</f>
        <v/>
      </c>
      <c r="L177" s="4" t="str">
        <f>IF(AND(B176=13,B177=14,B178=15),AVERAGE(K176:K178),"")</f>
        <v/>
      </c>
      <c r="M177" s="3">
        <f>IF(OR($B177=19,$B177=20,$B177=21),$F177,"")</f>
        <v>121.09887777014616</v>
      </c>
      <c r="N177" s="4">
        <f>IF(AND(B176=19,B177=20,B178=21),AVERAGE(M176:M178),"")</f>
        <v>243.49573596104949</v>
      </c>
      <c r="O177" s="3" t="str">
        <f>IF(OR($B177=25,$B177=26,$B177=27),$F177,"")</f>
        <v/>
      </c>
      <c r="P177" s="4" t="str">
        <f>IF(AND(B176=25,B177=26,B178=27),AVERAGE(O176:O178),"")</f>
        <v/>
      </c>
    </row>
    <row r="178" spans="1:16" x14ac:dyDescent="0.25">
      <c r="A178" s="2">
        <v>42915.559502314813</v>
      </c>
      <c r="B178">
        <v>21</v>
      </c>
      <c r="C178">
        <v>24</v>
      </c>
      <c r="D178">
        <v>22</v>
      </c>
      <c r="E178">
        <v>23</v>
      </c>
      <c r="F178">
        <v>12.172194984113261</v>
      </c>
      <c r="G178" s="3" t="str">
        <f>IF(OR($B178=1,$B178=2,$B178=3),$F178,"")</f>
        <v/>
      </c>
      <c r="H178" s="4" t="str">
        <f>IF(AND(B177=1,B178=2,B179=3),AVERAGE(G177:G179),"")</f>
        <v/>
      </c>
      <c r="I178" s="3" t="str">
        <f>IF(OR($B178=7,$B178=8,$B178=9),$F178,"")</f>
        <v/>
      </c>
      <c r="J178" s="4" t="str">
        <f>IF(AND(B177=7,B178=8,B179=9),AVERAGE(I177:I179),"")</f>
        <v/>
      </c>
      <c r="K178" t="str">
        <f>IF(OR($B178=13,$B178=14,$B178=15),$F178,"")</f>
        <v/>
      </c>
      <c r="L178" s="4" t="str">
        <f>IF(AND(B177=13,B178=14,B179=15),AVERAGE(K177:K179),"")</f>
        <v/>
      </c>
      <c r="M178" s="3">
        <f>IF(OR($B178=19,$B178=20,$B178=21),$F178,"")</f>
        <v>12.172194984113261</v>
      </c>
      <c r="N178" s="4" t="str">
        <f>IF(AND(B177=19,B178=20,B179=21),AVERAGE(M177:M179),"")</f>
        <v/>
      </c>
      <c r="O178" s="3" t="str">
        <f>IF(OR($B178=25,$B178=26,$B178=27),$F178,"")</f>
        <v/>
      </c>
      <c r="P178" s="4" t="str">
        <f>IF(AND(B177=25,B178=26,B179=27),AVERAGE(O177:O179),"")</f>
        <v/>
      </c>
    </row>
    <row r="179" spans="1:16" x14ac:dyDescent="0.25">
      <c r="A179" s="2">
        <v>42915.559537037036</v>
      </c>
      <c r="B179">
        <v>25</v>
      </c>
      <c r="C179">
        <v>28</v>
      </c>
      <c r="D179">
        <v>26</v>
      </c>
      <c r="E179">
        <v>27</v>
      </c>
      <c r="F179">
        <v>209.60102998961611</v>
      </c>
      <c r="G179" s="3" t="str">
        <f>IF(OR($B179=1,$B179=2,$B179=3),$F179,"")</f>
        <v/>
      </c>
      <c r="H179" s="4" t="str">
        <f>IF(AND(B178=1,B179=2,B180=3),AVERAGE(G178:G180),"")</f>
        <v/>
      </c>
      <c r="I179" s="3" t="str">
        <f>IF(OR($B179=7,$B179=8,$B179=9),$F179,"")</f>
        <v/>
      </c>
      <c r="J179" s="4" t="str">
        <f>IF(AND(B178=7,B179=8,B180=9),AVERAGE(I178:I180),"")</f>
        <v/>
      </c>
      <c r="K179" t="str">
        <f>IF(OR($B179=13,$B179=14,$B179=15),$F179,"")</f>
        <v/>
      </c>
      <c r="L179" s="4" t="str">
        <f>IF(AND(B178=13,B179=14,B180=15),AVERAGE(K178:K180),"")</f>
        <v/>
      </c>
      <c r="M179" s="3" t="str">
        <f>IF(OR($B179=19,$B179=20,$B179=21),$F179,"")</f>
        <v/>
      </c>
      <c r="N179" s="4" t="str">
        <f>IF(AND(B178=19,B179=20,B180=21),AVERAGE(M178:M180),"")</f>
        <v/>
      </c>
      <c r="O179" s="3">
        <f>IF(OR($B179=25,$B179=26,$B179=27),$F179,"")</f>
        <v>209.60102998961611</v>
      </c>
      <c r="P179" s="4" t="str">
        <f>IF(AND(B178=25,B179=26,B180=27),AVERAGE(O178:O180),"")</f>
        <v/>
      </c>
    </row>
    <row r="180" spans="1:16" x14ac:dyDescent="0.25">
      <c r="A180" s="2">
        <v>42915.559583333335</v>
      </c>
      <c r="B180">
        <v>26</v>
      </c>
      <c r="C180">
        <v>29</v>
      </c>
      <c r="D180">
        <v>27</v>
      </c>
      <c r="E180">
        <v>28</v>
      </c>
      <c r="F180">
        <v>264.76312442064398</v>
      </c>
      <c r="G180" s="3" t="str">
        <f>IF(OR($B180=1,$B180=2,$B180=3),$F180,"")</f>
        <v/>
      </c>
      <c r="H180" s="4" t="str">
        <f>IF(AND(B179=1,B180=2,B181=3),AVERAGE(G179:G181),"")</f>
        <v/>
      </c>
      <c r="I180" s="3" t="str">
        <f>IF(OR($B180=7,$B180=8,$B180=9),$F180,"")</f>
        <v/>
      </c>
      <c r="J180" s="4" t="str">
        <f>IF(AND(B179=7,B180=8,B181=9),AVERAGE(I179:I181),"")</f>
        <v/>
      </c>
      <c r="K180" t="str">
        <f>IF(OR($B180=13,$B180=14,$B180=15),$F180,"")</f>
        <v/>
      </c>
      <c r="L180" s="4" t="str">
        <f>IF(AND(B179=13,B180=14,B181=15),AVERAGE(K179:K181),"")</f>
        <v/>
      </c>
      <c r="M180" s="3" t="str">
        <f>IF(OR($B180=19,$B180=20,$B180=21),$F180,"")</f>
        <v/>
      </c>
      <c r="N180" s="4" t="str">
        <f>IF(AND(B179=19,B180=20,B181=21),AVERAGE(M179:M181),"")</f>
        <v/>
      </c>
      <c r="O180" s="3">
        <f>IF(OR($B180=25,$B180=26,$B180=27),$F180,"")</f>
        <v>264.76312442064398</v>
      </c>
      <c r="P180" s="4">
        <f>IF(AND(B179=25,B180=26,B181=27),AVERAGE(O179:O181),"")</f>
        <v>238.65791365798245</v>
      </c>
    </row>
    <row r="181" spans="1:16" x14ac:dyDescent="0.25">
      <c r="A181" s="2">
        <v>42915.559618055559</v>
      </c>
      <c r="B181">
        <v>27</v>
      </c>
      <c r="C181">
        <v>30</v>
      </c>
      <c r="D181">
        <v>28</v>
      </c>
      <c r="E181">
        <v>29</v>
      </c>
      <c r="F181">
        <v>241.60958656368723</v>
      </c>
      <c r="G181" s="3" t="str">
        <f>IF(OR($B181=1,$B181=2,$B181=3),$F181,"")</f>
        <v/>
      </c>
      <c r="H181" s="4" t="str">
        <f>IF(AND(B180=1,B181=2,B182=3),AVERAGE(G180:G182),"")</f>
        <v/>
      </c>
      <c r="I181" s="3" t="str">
        <f>IF(OR($B181=7,$B181=8,$B181=9),$F181,"")</f>
        <v/>
      </c>
      <c r="J181" s="4" t="str">
        <f>IF(AND(B180=7,B181=8,B182=9),AVERAGE(I180:I182),"")</f>
        <v/>
      </c>
      <c r="K181" t="str">
        <f>IF(OR($B181=13,$B181=14,$B181=15),$F181,"")</f>
        <v/>
      </c>
      <c r="L181" s="4" t="str">
        <f>IF(AND(B180=13,B181=14,B182=15),AVERAGE(K180:K182),"")</f>
        <v/>
      </c>
      <c r="M181" s="3" t="str">
        <f>IF(OR($B181=19,$B181=20,$B181=21),$F181,"")</f>
        <v/>
      </c>
      <c r="N181" s="4" t="str">
        <f>IF(AND(B180=19,B181=20,B182=21),AVERAGE(M180:M182),"")</f>
        <v/>
      </c>
      <c r="O181" s="3">
        <f>IF(OR($B181=25,$B181=26,$B181=27),$F181,"")</f>
        <v>241.60958656368723</v>
      </c>
      <c r="P181" s="4" t="str">
        <f>IF(AND(B180=25,B181=26,B182=27),AVERAGE(O180:O182),"")</f>
        <v/>
      </c>
    </row>
    <row r="182" spans="1:16" x14ac:dyDescent="0.25">
      <c r="A182" s="2">
        <v>42915.572962962964</v>
      </c>
      <c r="B182">
        <v>1</v>
      </c>
      <c r="C182">
        <v>4</v>
      </c>
      <c r="D182">
        <v>2</v>
      </c>
      <c r="E182">
        <v>3</v>
      </c>
      <c r="F182">
        <v>427.40394158366524</v>
      </c>
      <c r="G182" s="3">
        <f>IF(OR($B182=1,$B182=2,$B182=3),$F182,"")</f>
        <v>427.40394158366524</v>
      </c>
      <c r="H182" s="4" t="str">
        <f>IF(AND(B181=1,B182=2,B183=3),AVERAGE(G181:G183),"")</f>
        <v/>
      </c>
      <c r="I182" s="3" t="str">
        <f>IF(OR($B182=7,$B182=8,$B182=9),$F182,"")</f>
        <v/>
      </c>
      <c r="J182" s="4" t="str">
        <f>IF(AND(B181=7,B182=8,B183=9),AVERAGE(I181:I183),"")</f>
        <v/>
      </c>
      <c r="K182" t="str">
        <f>IF(OR($B182=13,$B182=14,$B182=15),$F182,"")</f>
        <v/>
      </c>
      <c r="L182" s="4" t="str">
        <f>IF(AND(B181=13,B182=14,B183=15),AVERAGE(K181:K183),"")</f>
        <v/>
      </c>
      <c r="M182" s="3" t="str">
        <f>IF(OR($B182=19,$B182=20,$B182=21),$F182,"")</f>
        <v/>
      </c>
      <c r="N182" s="4" t="str">
        <f>IF(AND(B181=19,B182=20,B183=21),AVERAGE(M181:M183),"")</f>
        <v/>
      </c>
      <c r="O182" s="3" t="str">
        <f>IF(OR($B182=25,$B182=26,$B182=27),$F182,"")</f>
        <v/>
      </c>
      <c r="P182" s="4" t="str">
        <f>IF(AND(B181=25,B182=26,B183=27),AVERAGE(O181:O183),"")</f>
        <v/>
      </c>
    </row>
    <row r="183" spans="1:16" x14ac:dyDescent="0.25">
      <c r="A183" s="2">
        <v>42915.572997685187</v>
      </c>
      <c r="B183">
        <v>2</v>
      </c>
      <c r="C183">
        <v>5</v>
      </c>
      <c r="D183">
        <v>3</v>
      </c>
      <c r="E183">
        <v>4</v>
      </c>
      <c r="F183">
        <v>12.929142884439802</v>
      </c>
      <c r="G183" s="3">
        <f>IF(OR($B183=1,$B183=2,$B183=3),$F183,"")</f>
        <v>12.929142884439802</v>
      </c>
      <c r="H183" s="4">
        <f>IF(AND(B182=1,B183=2,B184=3),AVERAGE(G182:G184),"")</f>
        <v>333.02198874252684</v>
      </c>
      <c r="I183" s="3" t="str">
        <f>IF(OR($B183=7,$B183=8,$B183=9),$F183,"")</f>
        <v/>
      </c>
      <c r="J183" s="4" t="str">
        <f>IF(AND(B182=7,B183=8,B184=9),AVERAGE(I182:I184),"")</f>
        <v/>
      </c>
      <c r="K183" t="str">
        <f>IF(OR($B183=13,$B183=14,$B183=15),$F183,"")</f>
        <v/>
      </c>
      <c r="L183" s="4" t="str">
        <f>IF(AND(B182=13,B183=14,B184=15),AVERAGE(K182:K184),"")</f>
        <v/>
      </c>
      <c r="M183" s="3" t="str">
        <f>IF(OR($B183=19,$B183=20,$B183=21),$F183,"")</f>
        <v/>
      </c>
      <c r="N183" s="4" t="str">
        <f>IF(AND(B182=19,B183=20,B184=21),AVERAGE(M182:M184),"")</f>
        <v/>
      </c>
      <c r="O183" s="3" t="str">
        <f>IF(OR($B183=25,$B183=26,$B183=27),$F183,"")</f>
        <v/>
      </c>
      <c r="P183" s="4" t="str">
        <f>IF(AND(B182=25,B183=26,B184=27),AVERAGE(O182:O184),"")</f>
        <v/>
      </c>
    </row>
    <row r="184" spans="1:16" x14ac:dyDescent="0.25">
      <c r="A184" s="2">
        <v>42915.57303240741</v>
      </c>
      <c r="B184">
        <v>3</v>
      </c>
      <c r="C184">
        <v>6</v>
      </c>
      <c r="D184">
        <v>4</v>
      </c>
      <c r="E184">
        <v>5</v>
      </c>
      <c r="F184">
        <v>558.73288175947539</v>
      </c>
      <c r="G184" s="3">
        <f>IF(OR($B184=1,$B184=2,$B184=3),$F184,"")</f>
        <v>558.73288175947539</v>
      </c>
      <c r="H184" s="4" t="str">
        <f>IF(AND(B183=1,B184=2,B185=3),AVERAGE(G183:G185),"")</f>
        <v/>
      </c>
      <c r="I184" s="3" t="str">
        <f>IF(OR($B184=7,$B184=8,$B184=9),$F184,"")</f>
        <v/>
      </c>
      <c r="J184" s="4" t="str">
        <f>IF(AND(B183=7,B184=8,B185=9),AVERAGE(I183:I185),"")</f>
        <v/>
      </c>
      <c r="K184" t="str">
        <f>IF(OR($B184=13,$B184=14,$B184=15),$F184,"")</f>
        <v/>
      </c>
      <c r="L184" s="4" t="str">
        <f>IF(AND(B183=13,B184=14,B185=15),AVERAGE(K183:K185),"")</f>
        <v/>
      </c>
      <c r="M184" s="3" t="str">
        <f>IF(OR($B184=19,$B184=20,$B184=21),$F184,"")</f>
        <v/>
      </c>
      <c r="N184" s="4" t="str">
        <f>IF(AND(B183=19,B184=20,B185=21),AVERAGE(M183:M185),"")</f>
        <v/>
      </c>
      <c r="O184" s="3" t="str">
        <f>IF(OR($B184=25,$B184=26,$B184=27),$F184,"")</f>
        <v/>
      </c>
      <c r="P184" s="4" t="str">
        <f>IF(AND(B183=25,B184=26,B185=27),AVERAGE(O183:O185),"")</f>
        <v/>
      </c>
    </row>
    <row r="185" spans="1:16" x14ac:dyDescent="0.25">
      <c r="A185" s="2">
        <v>42915.573067129626</v>
      </c>
      <c r="B185">
        <v>7</v>
      </c>
      <c r="C185">
        <v>10</v>
      </c>
      <c r="D185">
        <v>8</v>
      </c>
      <c r="E185">
        <v>9</v>
      </c>
      <c r="F185">
        <v>465.41030118826376</v>
      </c>
      <c r="G185" s="3" t="str">
        <f>IF(OR($B185=1,$B185=2,$B185=3),$F185,"")</f>
        <v/>
      </c>
      <c r="H185" s="4" t="str">
        <f>IF(AND(B184=1,B185=2,B186=3),AVERAGE(G184:G186),"")</f>
        <v/>
      </c>
      <c r="I185" s="3">
        <f>IF(OR($B185=7,$B185=8,$B185=9),$F185,"")</f>
        <v>465.41030118826376</v>
      </c>
      <c r="J185" s="4" t="str">
        <f>IF(AND(B184=7,B185=8,B186=9),AVERAGE(I184:I186),"")</f>
        <v/>
      </c>
      <c r="K185" t="str">
        <f>IF(OR($B185=13,$B185=14,$B185=15),$F185,"")</f>
        <v/>
      </c>
      <c r="L185" s="4" t="str">
        <f>IF(AND(B184=13,B185=14,B186=15),AVERAGE(K184:K186),"")</f>
        <v/>
      </c>
      <c r="M185" s="3" t="str">
        <f>IF(OR($B185=19,$B185=20,$B185=21),$F185,"")</f>
        <v/>
      </c>
      <c r="N185" s="4" t="str">
        <f>IF(AND(B184=19,B185=20,B186=21),AVERAGE(M184:M186),"")</f>
        <v/>
      </c>
      <c r="O185" s="3" t="str">
        <f>IF(OR($B185=25,$B185=26,$B185=27),$F185,"")</f>
        <v/>
      </c>
      <c r="P185" s="4" t="str">
        <f>IF(AND(B184=25,B185=26,B186=27),AVERAGE(O184:O186),"")</f>
        <v/>
      </c>
    </row>
    <row r="186" spans="1:16" x14ac:dyDescent="0.25">
      <c r="A186" s="2">
        <v>42915.573113425926</v>
      </c>
      <c r="B186">
        <v>8</v>
      </c>
      <c r="C186">
        <v>11</v>
      </c>
      <c r="D186">
        <v>9</v>
      </c>
      <c r="E186">
        <v>10</v>
      </c>
      <c r="F186">
        <v>114.11756774348585</v>
      </c>
      <c r="G186" s="3" t="str">
        <f>IF(OR($B186=1,$B186=2,$B186=3),$F186,"")</f>
        <v/>
      </c>
      <c r="H186" s="4" t="str">
        <f>IF(AND(B185=1,B186=2,B187=3),AVERAGE(G185:G187),"")</f>
        <v/>
      </c>
      <c r="I186" s="3">
        <f>IF(OR($B186=7,$B186=8,$B186=9),$F186,"")</f>
        <v>114.11756774348585</v>
      </c>
      <c r="J186" s="4">
        <f>IF(AND(B185=7,B186=8,B187=9),AVERAGE(I185:I187),"")</f>
        <v>516.34520468030291</v>
      </c>
      <c r="K186" t="str">
        <f>IF(OR($B186=13,$B186=14,$B186=15),$F186,"")</f>
        <v/>
      </c>
      <c r="L186" s="4" t="str">
        <f>IF(AND(B185=13,B186=14,B187=15),AVERAGE(K185:K187),"")</f>
        <v/>
      </c>
      <c r="M186" s="3" t="str">
        <f>IF(OR($B186=19,$B186=20,$B186=21),$F186,"")</f>
        <v/>
      </c>
      <c r="N186" s="4" t="str">
        <f>IF(AND(B185=19,B186=20,B187=21),AVERAGE(M185:M187),"")</f>
        <v/>
      </c>
      <c r="O186" s="3" t="str">
        <f>IF(OR($B186=25,$B186=26,$B186=27),$F186,"")</f>
        <v/>
      </c>
      <c r="P186" s="4" t="str">
        <f>IF(AND(B185=25,B186=26,B187=27),AVERAGE(O185:O187),"")</f>
        <v/>
      </c>
    </row>
    <row r="187" spans="1:16" x14ac:dyDescent="0.25">
      <c r="A187" s="2">
        <v>42915.573148148149</v>
      </c>
      <c r="B187">
        <v>9</v>
      </c>
      <c r="C187">
        <v>12</v>
      </c>
      <c r="D187">
        <v>10</v>
      </c>
      <c r="E187">
        <v>11</v>
      </c>
      <c r="F187">
        <v>969.50774510915915</v>
      </c>
      <c r="G187" s="3" t="str">
        <f>IF(OR($B187=1,$B187=2,$B187=3),$F187,"")</f>
        <v/>
      </c>
      <c r="H187" s="4" t="str">
        <f>IF(AND(B186=1,B187=2,B188=3),AVERAGE(G186:G188),"")</f>
        <v/>
      </c>
      <c r="I187" s="3">
        <f>IF(OR($B187=7,$B187=8,$B187=9),$F187,"")</f>
        <v>969.50774510915915</v>
      </c>
      <c r="J187" s="4" t="str">
        <f>IF(AND(B186=7,B187=8,B188=9),AVERAGE(I186:I188),"")</f>
        <v/>
      </c>
      <c r="K187" t="str">
        <f>IF(OR($B187=13,$B187=14,$B187=15),$F187,"")</f>
        <v/>
      </c>
      <c r="L187" s="4" t="str">
        <f>IF(AND(B186=13,B187=14,B188=15),AVERAGE(K186:K188),"")</f>
        <v/>
      </c>
      <c r="M187" s="3" t="str">
        <f>IF(OR($B187=19,$B187=20,$B187=21),$F187,"")</f>
        <v/>
      </c>
      <c r="N187" s="4" t="str">
        <f>IF(AND(B186=19,B187=20,B188=21),AVERAGE(M186:M188),"")</f>
        <v/>
      </c>
      <c r="O187" s="3" t="str">
        <f>IF(OR($B187=25,$B187=26,$B187=27),$F187,"")</f>
        <v/>
      </c>
      <c r="P187" s="4" t="str">
        <f>IF(AND(B186=25,B187=26,B188=27),AVERAGE(O186:O188),"")</f>
        <v/>
      </c>
    </row>
    <row r="188" spans="1:16" x14ac:dyDescent="0.25">
      <c r="A188" s="2">
        <v>42915.573182870372</v>
      </c>
      <c r="B188">
        <v>13</v>
      </c>
      <c r="C188">
        <v>16</v>
      </c>
      <c r="D188">
        <v>14</v>
      </c>
      <c r="E188">
        <v>15</v>
      </c>
      <c r="F188">
        <v>10.664381306837534</v>
      </c>
      <c r="G188" s="3" t="str">
        <f>IF(OR($B188=1,$B188=2,$B188=3),$F188,"")</f>
        <v/>
      </c>
      <c r="H188" s="4" t="str">
        <f>IF(AND(B187=1,B188=2,B189=3),AVERAGE(G187:G189),"")</f>
        <v/>
      </c>
      <c r="I188" s="3" t="str">
        <f>IF(OR($B188=7,$B188=8,$B188=9),$F188,"")</f>
        <v/>
      </c>
      <c r="J188" s="4" t="str">
        <f>IF(AND(B187=7,B188=8,B189=9),AVERAGE(I187:I189),"")</f>
        <v/>
      </c>
      <c r="K188">
        <f>IF(OR($B188=13,$B188=14,$B188=15),$F188,"")</f>
        <v>10.664381306837534</v>
      </c>
      <c r="L188" s="4" t="str">
        <f>IF(AND(B187=13,B188=14,B189=15),AVERAGE(K187:K189),"")</f>
        <v/>
      </c>
      <c r="M188" s="3" t="str">
        <f>IF(OR($B188=19,$B188=20,$B188=21),$F188,"")</f>
        <v/>
      </c>
      <c r="N188" s="4" t="str">
        <f>IF(AND(B187=19,B188=20,B189=21),AVERAGE(M187:M189),"")</f>
        <v/>
      </c>
      <c r="O188" s="3" t="str">
        <f>IF(OR($B188=25,$B188=26,$B188=27),$F188,"")</f>
        <v/>
      </c>
      <c r="P188" s="4" t="str">
        <f>IF(AND(B187=25,B188=26,B189=27),AVERAGE(O187:O189),"")</f>
        <v/>
      </c>
    </row>
    <row r="189" spans="1:16" x14ac:dyDescent="0.25">
      <c r="A189" s="2">
        <v>42915.573229166665</v>
      </c>
      <c r="B189">
        <v>14</v>
      </c>
      <c r="C189">
        <v>17</v>
      </c>
      <c r="D189">
        <v>15</v>
      </c>
      <c r="E189">
        <v>16</v>
      </c>
      <c r="F189">
        <v>603.67839121732322</v>
      </c>
      <c r="G189" s="3" t="str">
        <f>IF(OR($B189=1,$B189=2,$B189=3),$F189,"")</f>
        <v/>
      </c>
      <c r="H189" s="4" t="str">
        <f>IF(AND(B188=1,B189=2,B190=3),AVERAGE(G188:G190),"")</f>
        <v/>
      </c>
      <c r="I189" s="3" t="str">
        <f>IF(OR($B189=7,$B189=8,$B189=9),$F189,"")</f>
        <v/>
      </c>
      <c r="J189" s="4" t="str">
        <f>IF(AND(B188=7,B189=8,B190=9),AVERAGE(I188:I190),"")</f>
        <v/>
      </c>
      <c r="K189">
        <f>IF(OR($B189=13,$B189=14,$B189=15),$F189,"")</f>
        <v>603.67839121732322</v>
      </c>
      <c r="L189" s="4">
        <f>IF(AND(B188=13,B189=14,B190=15),AVERAGE(K188:K190),"")</f>
        <v>307.17138626208038</v>
      </c>
      <c r="M189" s="3" t="str">
        <f>IF(OR($B189=19,$B189=20,$B189=21),$F189,"")</f>
        <v/>
      </c>
      <c r="N189" s="4" t="str">
        <f>IF(AND(B188=19,B189=20,B190=21),AVERAGE(M188:M190),"")</f>
        <v/>
      </c>
      <c r="O189" s="3" t="str">
        <f>IF(OR($B189=25,$B189=26,$B189=27),$F189,"")</f>
        <v/>
      </c>
      <c r="P189" s="4" t="str">
        <f>IF(AND(B188=25,B189=26,B190=27),AVERAGE(O188:O190),"")</f>
        <v/>
      </c>
    </row>
    <row r="190" spans="1:16" x14ac:dyDescent="0.25">
      <c r="A190" s="2">
        <v>42915.573263888888</v>
      </c>
      <c r="B190">
        <v>15</v>
      </c>
      <c r="C190">
        <v>18</v>
      </c>
      <c r="D190">
        <v>16</v>
      </c>
      <c r="E190">
        <v>17</v>
      </c>
      <c r="F190">
        <v>4.2123542440834164E-4</v>
      </c>
      <c r="G190" s="3" t="str">
        <f>IF(OR($B190=1,$B190=2,$B190=3),$F190,"")</f>
        <v/>
      </c>
      <c r="H190" s="4" t="str">
        <f>IF(AND(B189=1,B190=2,B191=3),AVERAGE(G189:G191),"")</f>
        <v/>
      </c>
      <c r="I190" s="3" t="str">
        <f>IF(OR($B190=7,$B190=8,$B190=9),$F190,"")</f>
        <v/>
      </c>
      <c r="J190" s="4" t="str">
        <f>IF(AND(B189=7,B190=8,B191=9),AVERAGE(I189:I191),"")</f>
        <v/>
      </c>
      <c r="L190" s="4" t="str">
        <f>IF(AND(B189=13,B190=14,B191=15),AVERAGE(K189:K191),"")</f>
        <v/>
      </c>
      <c r="M190" s="3" t="str">
        <f>IF(OR($B190=19,$B190=20,$B190=21),$F190,"")</f>
        <v/>
      </c>
      <c r="N190" s="4" t="str">
        <f>IF(AND(B189=19,B190=20,B191=21),AVERAGE(M189:M191),"")</f>
        <v/>
      </c>
      <c r="O190" s="3" t="str">
        <f>IF(OR($B190=25,$B190=26,$B190=27),$F190,"")</f>
        <v/>
      </c>
      <c r="P190" s="4" t="str">
        <f>IF(AND(B189=25,B190=26,B191=27),AVERAGE(O189:O191),"")</f>
        <v/>
      </c>
    </row>
    <row r="191" spans="1:16" x14ac:dyDescent="0.25">
      <c r="A191" s="2">
        <v>42915.573298611111</v>
      </c>
      <c r="B191">
        <v>19</v>
      </c>
      <c r="C191">
        <v>22</v>
      </c>
      <c r="D191">
        <v>20</v>
      </c>
      <c r="E191">
        <v>21</v>
      </c>
      <c r="F191">
        <v>433.76252511453094</v>
      </c>
      <c r="G191" s="3" t="str">
        <f>IF(OR($B191=1,$B191=2,$B191=3),$F191,"")</f>
        <v/>
      </c>
      <c r="H191" s="4" t="str">
        <f>IF(AND(B190=1,B191=2,B192=3),AVERAGE(G190:G192),"")</f>
        <v/>
      </c>
      <c r="I191" s="3" t="str">
        <f>IF(OR($B191=7,$B191=8,$B191=9),$F191,"")</f>
        <v/>
      </c>
      <c r="J191" s="4" t="str">
        <f>IF(AND(B190=7,B191=8,B192=9),AVERAGE(I190:I192),"")</f>
        <v/>
      </c>
      <c r="K191" t="str">
        <f>IF(OR($B191=13,$B191=14,$B191=15),$F191,"")</f>
        <v/>
      </c>
      <c r="L191" s="4" t="str">
        <f>IF(AND(B190=13,B191=14,B192=15),AVERAGE(K190:K192),"")</f>
        <v/>
      </c>
      <c r="M191" s="3">
        <f>IF(OR($B191=19,$B191=20,$B191=21),$F191,"")</f>
        <v>433.76252511453094</v>
      </c>
      <c r="N191" s="4" t="str">
        <f>IF(AND(B190=19,B191=20,B192=21),AVERAGE(M190:M192),"")</f>
        <v/>
      </c>
      <c r="O191" s="3" t="str">
        <f>IF(OR($B191=25,$B191=26,$B191=27),$F191,"")</f>
        <v/>
      </c>
      <c r="P191" s="4" t="str">
        <f>IF(AND(B190=25,B191=26,B192=27),AVERAGE(O190:O192),"")</f>
        <v/>
      </c>
    </row>
    <row r="192" spans="1:16" x14ac:dyDescent="0.25">
      <c r="A192" s="2">
        <v>42915.573333333334</v>
      </c>
      <c r="B192">
        <v>20</v>
      </c>
      <c r="C192">
        <v>23</v>
      </c>
      <c r="D192">
        <v>21</v>
      </c>
      <c r="E192">
        <v>22</v>
      </c>
      <c r="F192">
        <v>120.94889813686376</v>
      </c>
      <c r="G192" s="3" t="str">
        <f>IF(OR($B192=1,$B192=2,$B192=3),$F192,"")</f>
        <v/>
      </c>
      <c r="H192" s="4" t="str">
        <f>IF(AND(B191=1,B192=2,B193=3),AVERAGE(G191:G193),"")</f>
        <v/>
      </c>
      <c r="I192" s="3" t="str">
        <f>IF(OR($B192=7,$B192=8,$B192=9),$F192,"")</f>
        <v/>
      </c>
      <c r="J192" s="4" t="str">
        <f>IF(AND(B191=7,B192=8,B193=9),AVERAGE(I191:I193),"")</f>
        <v/>
      </c>
      <c r="K192" t="str">
        <f>IF(OR($B192=13,$B192=14,$B192=15),$F192,"")</f>
        <v/>
      </c>
      <c r="L192" s="4" t="str">
        <f>IF(AND(B191=13,B192=14,B193=15),AVERAGE(K191:K193),"")</f>
        <v/>
      </c>
      <c r="M192" s="3">
        <f>IF(OR($B192=19,$B192=20,$B192=21),$F192,"")</f>
        <v>120.94889813686376</v>
      </c>
      <c r="N192" s="4">
        <f>IF(AND(B191=19,B192=20,B193=21),AVERAGE(M191:M193),"")</f>
        <v>189.90176959745602</v>
      </c>
      <c r="O192" s="3" t="str">
        <f>IF(OR($B192=25,$B192=26,$B192=27),$F192,"")</f>
        <v/>
      </c>
      <c r="P192" s="4" t="str">
        <f>IF(AND(B191=25,B192=26,B193=27),AVERAGE(O191:O193),"")</f>
        <v/>
      </c>
    </row>
    <row r="193" spans="1:16" x14ac:dyDescent="0.25">
      <c r="A193" s="2">
        <v>42915.573391203703</v>
      </c>
      <c r="B193">
        <v>21</v>
      </c>
      <c r="C193">
        <v>24</v>
      </c>
      <c r="D193">
        <v>22</v>
      </c>
      <c r="E193">
        <v>23</v>
      </c>
      <c r="F193">
        <v>14.993885540973311</v>
      </c>
      <c r="G193" s="3" t="str">
        <f>IF(OR($B193=1,$B193=2,$B193=3),$F193,"")</f>
        <v/>
      </c>
      <c r="H193" s="4" t="str">
        <f>IF(AND(B192=1,B193=2,B194=3),AVERAGE(G192:G194),"")</f>
        <v/>
      </c>
      <c r="I193" s="3" t="str">
        <f>IF(OR($B193=7,$B193=8,$B193=9),$F193,"")</f>
        <v/>
      </c>
      <c r="J193" s="4" t="str">
        <f>IF(AND(B192=7,B193=8,B194=9),AVERAGE(I192:I194),"")</f>
        <v/>
      </c>
      <c r="K193" t="str">
        <f>IF(OR($B193=13,$B193=14,$B193=15),$F193,"")</f>
        <v/>
      </c>
      <c r="L193" s="4" t="str">
        <f>IF(AND(B192=13,B193=14,B194=15),AVERAGE(K192:K194),"")</f>
        <v/>
      </c>
      <c r="M193" s="3">
        <f>IF(OR($B193=19,$B193=20,$B193=21),$F193,"")</f>
        <v>14.993885540973311</v>
      </c>
      <c r="N193" s="4" t="str">
        <f>IF(AND(B192=19,B193=20,B194=21),AVERAGE(M192:M194),"")</f>
        <v/>
      </c>
      <c r="O193" s="3" t="str">
        <f>IF(OR($B193=25,$B193=26,$B193=27),$F193,"")</f>
        <v/>
      </c>
      <c r="P193" s="4" t="str">
        <f>IF(AND(B192=25,B193=26,B194=27),AVERAGE(O192:O194),"")</f>
        <v/>
      </c>
    </row>
    <row r="194" spans="1:16" x14ac:dyDescent="0.25">
      <c r="A194" s="2">
        <v>42915.573425925926</v>
      </c>
      <c r="B194">
        <v>25</v>
      </c>
      <c r="C194">
        <v>28</v>
      </c>
      <c r="D194">
        <v>26</v>
      </c>
      <c r="E194">
        <v>27</v>
      </c>
      <c r="F194">
        <v>209.14659861227432</v>
      </c>
      <c r="G194" s="3" t="str">
        <f>IF(OR($B194=1,$B194=2,$B194=3),$F194,"")</f>
        <v/>
      </c>
      <c r="H194" s="4" t="str">
        <f>IF(AND(B193=1,B194=2,B195=3),AVERAGE(G193:G195),"")</f>
        <v/>
      </c>
      <c r="I194" s="3" t="str">
        <f>IF(OR($B194=7,$B194=8,$B194=9),$F194,"")</f>
        <v/>
      </c>
      <c r="J194" s="4" t="str">
        <f>IF(AND(B193=7,B194=8,B195=9),AVERAGE(I193:I195),"")</f>
        <v/>
      </c>
      <c r="K194" t="str">
        <f>IF(OR($B194=13,$B194=14,$B194=15),$F194,"")</f>
        <v/>
      </c>
      <c r="L194" s="4" t="str">
        <f>IF(AND(B193=13,B194=14,B195=15),AVERAGE(K193:K195),"")</f>
        <v/>
      </c>
      <c r="M194" s="3" t="str">
        <f>IF(OR($B194=19,$B194=20,$B194=21),$F194,"")</f>
        <v/>
      </c>
      <c r="N194" s="4" t="str">
        <f>IF(AND(B193=19,B194=20,B195=21),AVERAGE(M193:M195),"")</f>
        <v/>
      </c>
      <c r="O194" s="3">
        <f>IF(OR($B194=25,$B194=26,$B194=27),$F194,"")</f>
        <v>209.14659861227432</v>
      </c>
      <c r="P194" s="4" t="str">
        <f>IF(AND(B193=25,B194=26,B195=27),AVERAGE(O193:O195),"")</f>
        <v/>
      </c>
    </row>
    <row r="195" spans="1:16" x14ac:dyDescent="0.25">
      <c r="A195" s="2">
        <v>42915.573472222219</v>
      </c>
      <c r="B195">
        <v>26</v>
      </c>
      <c r="C195">
        <v>29</v>
      </c>
      <c r="D195">
        <v>27</v>
      </c>
      <c r="E195">
        <v>28</v>
      </c>
      <c r="F195">
        <v>263.35455993848046</v>
      </c>
      <c r="G195" s="3" t="str">
        <f>IF(OR($B195=1,$B195=2,$B195=3),$F195,"")</f>
        <v/>
      </c>
      <c r="H195" s="4" t="str">
        <f>IF(AND(B194=1,B195=2,B196=3),AVERAGE(G194:G196),"")</f>
        <v/>
      </c>
      <c r="I195" s="3" t="str">
        <f>IF(OR($B195=7,$B195=8,$B195=9),$F195,"")</f>
        <v/>
      </c>
      <c r="J195" s="4" t="str">
        <f>IF(AND(B194=7,B195=8,B196=9),AVERAGE(I194:I196),"")</f>
        <v/>
      </c>
      <c r="K195" t="str">
        <f>IF(OR($B195=13,$B195=14,$B195=15),$F195,"")</f>
        <v/>
      </c>
      <c r="L195" s="4" t="str">
        <f>IF(AND(B194=13,B195=14,B196=15),AVERAGE(K194:K196),"")</f>
        <v/>
      </c>
      <c r="M195" s="3" t="str">
        <f>IF(OR($B195=19,$B195=20,$B195=21),$F195,"")</f>
        <v/>
      </c>
      <c r="N195" s="4" t="str">
        <f>IF(AND(B194=19,B195=20,B196=21),AVERAGE(M194:M196),"")</f>
        <v/>
      </c>
      <c r="O195" s="3">
        <f>IF(OR($B195=25,$B195=26,$B195=27),$F195,"")</f>
        <v>263.35455993848046</v>
      </c>
      <c r="P195" s="4">
        <f>IF(AND(B194=25,B195=26,B196=27),AVERAGE(O194:O196),"")</f>
        <v>237.57902790888662</v>
      </c>
    </row>
    <row r="196" spans="1:16" x14ac:dyDescent="0.25">
      <c r="A196" s="2">
        <v>42915.573506944442</v>
      </c>
      <c r="B196">
        <v>27</v>
      </c>
      <c r="C196">
        <v>30</v>
      </c>
      <c r="D196">
        <v>28</v>
      </c>
      <c r="E196">
        <v>29</v>
      </c>
      <c r="F196">
        <v>240.23592517590509</v>
      </c>
      <c r="G196" s="3" t="str">
        <f>IF(OR($B196=1,$B196=2,$B196=3),$F196,"")</f>
        <v/>
      </c>
      <c r="H196" s="4" t="str">
        <f>IF(AND(B195=1,B196=2,B197=3),AVERAGE(G195:G197),"")</f>
        <v/>
      </c>
      <c r="I196" s="3" t="str">
        <f>IF(OR($B196=7,$B196=8,$B196=9),$F196,"")</f>
        <v/>
      </c>
      <c r="J196" s="4" t="str">
        <f>IF(AND(B195=7,B196=8,B197=9),AVERAGE(I195:I197),"")</f>
        <v/>
      </c>
      <c r="K196" t="str">
        <f>IF(OR($B196=13,$B196=14,$B196=15),$F196,"")</f>
        <v/>
      </c>
      <c r="L196" s="4" t="str">
        <f>IF(AND(B195=13,B196=14,B197=15),AVERAGE(K195:K197),"")</f>
        <v/>
      </c>
      <c r="M196" s="3" t="str">
        <f>IF(OR($B196=19,$B196=20,$B196=21),$F196,"")</f>
        <v/>
      </c>
      <c r="N196" s="4" t="str">
        <f>IF(AND(B195=19,B196=20,B197=21),AVERAGE(M195:M197),"")</f>
        <v/>
      </c>
      <c r="O196" s="3">
        <f>IF(OR($B196=25,$B196=26,$B196=27),$F196,"")</f>
        <v>240.23592517590509</v>
      </c>
      <c r="P196" s="4" t="str">
        <f>IF(AND(B195=25,B196=26,B197=27),AVERAGE(O195:O197),"")</f>
        <v/>
      </c>
    </row>
    <row r="197" spans="1:16" x14ac:dyDescent="0.25">
      <c r="A197" s="2">
        <v>42915.586851851855</v>
      </c>
      <c r="B197">
        <v>1</v>
      </c>
      <c r="C197">
        <v>4</v>
      </c>
      <c r="D197">
        <v>2</v>
      </c>
      <c r="E197">
        <v>3</v>
      </c>
      <c r="F197">
        <v>397.78814763827427</v>
      </c>
      <c r="G197" s="3">
        <f>IF(OR($B197=1,$B197=2,$B197=3),$F197,"")</f>
        <v>397.78814763827427</v>
      </c>
      <c r="H197" s="4" t="str">
        <f>IF(AND(B196=1,B197=2,B198=3),AVERAGE(G196:G198),"")</f>
        <v/>
      </c>
      <c r="I197" s="3" t="str">
        <f>IF(OR($B197=7,$B197=8,$B197=9),$F197,"")</f>
        <v/>
      </c>
      <c r="J197" s="4" t="str">
        <f>IF(AND(B196=7,B197=8,B198=9),AVERAGE(I196:I198),"")</f>
        <v/>
      </c>
      <c r="K197" t="str">
        <f>IF(OR($B197=13,$B197=14,$B197=15),$F197,"")</f>
        <v/>
      </c>
      <c r="L197" s="4" t="str">
        <f>IF(AND(B196=13,B197=14,B198=15),AVERAGE(K196:K198),"")</f>
        <v/>
      </c>
      <c r="M197" s="3" t="str">
        <f>IF(OR($B197=19,$B197=20,$B197=21),$F197,"")</f>
        <v/>
      </c>
      <c r="N197" s="4" t="str">
        <f>IF(AND(B196=19,B197=20,B198=21),AVERAGE(M196:M198),"")</f>
        <v/>
      </c>
      <c r="O197" s="3" t="str">
        <f>IF(OR($B197=25,$B197=26,$B197=27),$F197,"")</f>
        <v/>
      </c>
      <c r="P197" s="4" t="str">
        <f>IF(AND(B196=25,B197=26,B198=27),AVERAGE(O196:O198),"")</f>
        <v/>
      </c>
    </row>
    <row r="198" spans="1:16" x14ac:dyDescent="0.25">
      <c r="A198" s="2">
        <v>42915.586886574078</v>
      </c>
      <c r="B198">
        <v>2</v>
      </c>
      <c r="C198">
        <v>5</v>
      </c>
      <c r="D198">
        <v>3</v>
      </c>
      <c r="E198">
        <v>4</v>
      </c>
      <c r="F198">
        <v>12.574168047325383</v>
      </c>
      <c r="G198" s="3">
        <f>IF(OR($B198=1,$B198=2,$B198=3),$F198,"")</f>
        <v>12.574168047325383</v>
      </c>
      <c r="H198" s="4">
        <f>IF(AND(B197=1,B198=2,B199=3),AVERAGE(G197:G199),"")</f>
        <v>325.07292994848405</v>
      </c>
      <c r="I198" s="3" t="str">
        <f>IF(OR($B198=7,$B198=8,$B198=9),$F198,"")</f>
        <v/>
      </c>
      <c r="J198" s="4" t="str">
        <f>IF(AND(B197=7,B198=8,B199=9),AVERAGE(I197:I199),"")</f>
        <v/>
      </c>
      <c r="K198" t="str">
        <f>IF(OR($B198=13,$B198=14,$B198=15),$F198,"")</f>
        <v/>
      </c>
      <c r="L198" s="4" t="str">
        <f>IF(AND(B197=13,B198=14,B199=15),AVERAGE(K197:K199),"")</f>
        <v/>
      </c>
      <c r="M198" s="3" t="str">
        <f>IF(OR($B198=19,$B198=20,$B198=21),$F198,"")</f>
        <v/>
      </c>
      <c r="N198" s="4" t="str">
        <f>IF(AND(B197=19,B198=20,B199=21),AVERAGE(M197:M199),"")</f>
        <v/>
      </c>
      <c r="O198" s="3" t="str">
        <f>IF(OR($B198=25,$B198=26,$B198=27),$F198,"")</f>
        <v/>
      </c>
      <c r="P198" s="4" t="str">
        <f>IF(AND(B197=25,B198=26,B199=27),AVERAGE(O197:O199),"")</f>
        <v/>
      </c>
    </row>
    <row r="199" spans="1:16" x14ac:dyDescent="0.25">
      <c r="A199" s="2">
        <v>42915.586921296293</v>
      </c>
      <c r="B199">
        <v>3</v>
      </c>
      <c r="C199">
        <v>6</v>
      </c>
      <c r="D199">
        <v>4</v>
      </c>
      <c r="E199">
        <v>5</v>
      </c>
      <c r="F199">
        <v>564.85647415985261</v>
      </c>
      <c r="G199" s="3">
        <f>IF(OR($B199=1,$B199=2,$B199=3),$F199,"")</f>
        <v>564.85647415985261</v>
      </c>
      <c r="H199" s="4" t="str">
        <f>IF(AND(B198=1,B199=2,B200=3),AVERAGE(G198:G200),"")</f>
        <v/>
      </c>
      <c r="I199" s="3" t="str">
        <f>IF(OR($B199=7,$B199=8,$B199=9),$F199,"")</f>
        <v/>
      </c>
      <c r="J199" s="4" t="str">
        <f>IF(AND(B198=7,B199=8,B200=9),AVERAGE(I198:I200),"")</f>
        <v/>
      </c>
      <c r="K199" t="str">
        <f>IF(OR($B199=13,$B199=14,$B199=15),$F199,"")</f>
        <v/>
      </c>
      <c r="L199" s="4" t="str">
        <f>IF(AND(B198=13,B199=14,B200=15),AVERAGE(K198:K200),"")</f>
        <v/>
      </c>
      <c r="M199" s="3" t="str">
        <f>IF(OR($B199=19,$B199=20,$B199=21),$F199,"")</f>
        <v/>
      </c>
      <c r="N199" s="4" t="str">
        <f>IF(AND(B198=19,B199=20,B200=21),AVERAGE(M198:M200),"")</f>
        <v/>
      </c>
      <c r="O199" s="3" t="str">
        <f>IF(OR($B199=25,$B199=26,$B199=27),$F199,"")</f>
        <v/>
      </c>
      <c r="P199" s="4" t="str">
        <f>IF(AND(B198=25,B199=26,B200=27),AVERAGE(O198:O200),"")</f>
        <v/>
      </c>
    </row>
    <row r="200" spans="1:16" x14ac:dyDescent="0.25">
      <c r="A200" s="2">
        <v>42915.586967592593</v>
      </c>
      <c r="B200">
        <v>7</v>
      </c>
      <c r="C200">
        <v>10</v>
      </c>
      <c r="D200">
        <v>8</v>
      </c>
      <c r="E200">
        <v>9</v>
      </c>
      <c r="F200">
        <v>399.761381983994</v>
      </c>
      <c r="G200" s="3" t="str">
        <f>IF(OR($B200=1,$B200=2,$B200=3),$F200,"")</f>
        <v/>
      </c>
      <c r="H200" s="4" t="str">
        <f>IF(AND(B199=1,B200=2,B201=3),AVERAGE(G199:G201),"")</f>
        <v/>
      </c>
      <c r="I200" s="3">
        <f>IF(OR($B200=7,$B200=8,$B200=9),$F200,"")</f>
        <v>399.761381983994</v>
      </c>
      <c r="J200" s="4" t="str">
        <f>IF(AND(B199=7,B200=8,B201=9),AVERAGE(I199:I201),"")</f>
        <v/>
      </c>
      <c r="K200" t="str">
        <f>IF(OR($B200=13,$B200=14,$B200=15),$F200,"")</f>
        <v/>
      </c>
      <c r="L200" s="4" t="str">
        <f>IF(AND(B199=13,B200=14,B201=15),AVERAGE(K199:K201),"")</f>
        <v/>
      </c>
      <c r="M200" s="3" t="str">
        <f>IF(OR($B200=19,$B200=20,$B200=21),$F200,"")</f>
        <v/>
      </c>
      <c r="N200" s="4" t="str">
        <f>IF(AND(B199=19,B200=20,B201=21),AVERAGE(M199:M201),"")</f>
        <v/>
      </c>
      <c r="O200" s="3" t="str">
        <f>IF(OR($B200=25,$B200=26,$B200=27),$F200,"")</f>
        <v/>
      </c>
      <c r="P200" s="4" t="str">
        <f>IF(AND(B199=25,B200=26,B201=27),AVERAGE(O199:O201),"")</f>
        <v/>
      </c>
    </row>
    <row r="201" spans="1:16" x14ac:dyDescent="0.25">
      <c r="A201" s="2">
        <v>42915.587002314816</v>
      </c>
      <c r="B201">
        <v>8</v>
      </c>
      <c r="C201">
        <v>11</v>
      </c>
      <c r="D201">
        <v>9</v>
      </c>
      <c r="E201">
        <v>10</v>
      </c>
      <c r="F201">
        <v>5.3268342379443956</v>
      </c>
      <c r="G201" s="3" t="str">
        <f>IF(OR($B201=1,$B201=2,$B201=3),$F201,"")</f>
        <v/>
      </c>
      <c r="H201" s="4" t="str">
        <f>IF(AND(B200=1,B201=2,B202=3),AVERAGE(G200:G202),"")</f>
        <v/>
      </c>
      <c r="I201" s="3">
        <f>IF(OR($B201=7,$B201=8,$B201=9),$F201,"")</f>
        <v>5.3268342379443956</v>
      </c>
      <c r="J201" s="4">
        <f>IF(AND(B200=7,B201=8,B202=9),AVERAGE(I200:I202),"")</f>
        <v>478.26966092228696</v>
      </c>
      <c r="K201" t="str">
        <f>IF(OR($B201=13,$B201=14,$B201=15),$F201,"")</f>
        <v/>
      </c>
      <c r="L201" s="4" t="str">
        <f>IF(AND(B200=13,B201=14,B202=15),AVERAGE(K200:K202),"")</f>
        <v/>
      </c>
      <c r="M201" s="3" t="str">
        <f>IF(OR($B201=19,$B201=20,$B201=21),$F201,"")</f>
        <v/>
      </c>
      <c r="N201" s="4" t="str">
        <f>IF(AND(B200=19,B201=20,B202=21),AVERAGE(M200:M202),"")</f>
        <v/>
      </c>
      <c r="O201" s="3" t="str">
        <f>IF(OR($B201=25,$B201=26,$B201=27),$F201,"")</f>
        <v/>
      </c>
      <c r="P201" s="4" t="str">
        <f>IF(AND(B200=25,B201=26,B202=27),AVERAGE(O200:O202),"")</f>
        <v/>
      </c>
    </row>
    <row r="202" spans="1:16" x14ac:dyDescent="0.25">
      <c r="A202" s="2">
        <v>42915.587037037039</v>
      </c>
      <c r="B202">
        <v>9</v>
      </c>
      <c r="C202">
        <v>12</v>
      </c>
      <c r="D202">
        <v>10</v>
      </c>
      <c r="E202">
        <v>11</v>
      </c>
      <c r="F202">
        <v>1029.7207665449225</v>
      </c>
      <c r="G202" s="3" t="str">
        <f>IF(OR($B202=1,$B202=2,$B202=3),$F202,"")</f>
        <v/>
      </c>
      <c r="H202" s="4" t="str">
        <f>IF(AND(B201=1,B202=2,B203=3),AVERAGE(G201:G203),"")</f>
        <v/>
      </c>
      <c r="I202" s="3">
        <f>IF(OR($B202=7,$B202=8,$B202=9),$F202,"")</f>
        <v>1029.7207665449225</v>
      </c>
      <c r="J202" s="4" t="str">
        <f>IF(AND(B201=7,B202=8,B203=9),AVERAGE(I201:I203),"")</f>
        <v/>
      </c>
      <c r="K202" t="str">
        <f>IF(OR($B202=13,$B202=14,$B202=15),$F202,"")</f>
        <v/>
      </c>
      <c r="L202" s="4" t="str">
        <f>IF(AND(B201=13,B202=14,B203=15),AVERAGE(K201:K203),"")</f>
        <v/>
      </c>
      <c r="M202" s="3" t="str">
        <f>IF(OR($B202=19,$B202=20,$B202=21),$F202,"")</f>
        <v/>
      </c>
      <c r="N202" s="4" t="str">
        <f>IF(AND(B201=19,B202=20,B203=21),AVERAGE(M201:M203),"")</f>
        <v/>
      </c>
      <c r="O202" s="3" t="str">
        <f>IF(OR($B202=25,$B202=26,$B202=27),$F202,"")</f>
        <v/>
      </c>
      <c r="P202" s="4" t="str">
        <f>IF(AND(B201=25,B202=26,B203=27),AVERAGE(O201:O203),"")</f>
        <v/>
      </c>
    </row>
    <row r="203" spans="1:16" x14ac:dyDescent="0.25">
      <c r="A203" s="2">
        <v>42915.587083333332</v>
      </c>
      <c r="B203">
        <v>13</v>
      </c>
      <c r="C203">
        <v>16</v>
      </c>
      <c r="D203">
        <v>14</v>
      </c>
      <c r="E203">
        <v>15</v>
      </c>
      <c r="F203">
        <v>10.544950520518663</v>
      </c>
      <c r="G203" s="3" t="str">
        <f>IF(OR($B203=1,$B203=2,$B203=3),$F203,"")</f>
        <v/>
      </c>
      <c r="H203" s="4" t="str">
        <f>IF(AND(B202=1,B203=2,B204=3),AVERAGE(G202:G204),"")</f>
        <v/>
      </c>
      <c r="I203" s="3" t="str">
        <f>IF(OR($B203=7,$B203=8,$B203=9),$F203,"")</f>
        <v/>
      </c>
      <c r="J203" s="4" t="str">
        <f>IF(AND(B202=7,B203=8,B204=9),AVERAGE(I202:I204),"")</f>
        <v/>
      </c>
      <c r="K203">
        <f>IF(OR($B203=13,$B203=14,$B203=15),$F203,"")</f>
        <v>10.544950520518663</v>
      </c>
      <c r="L203" s="4" t="str">
        <f>IF(AND(B202=13,B203=14,B204=15),AVERAGE(K202:K204),"")</f>
        <v/>
      </c>
      <c r="M203" s="3" t="str">
        <f>IF(OR($B203=19,$B203=20,$B203=21),$F203,"")</f>
        <v/>
      </c>
      <c r="N203" s="4" t="str">
        <f>IF(AND(B202=19,B203=20,B204=21),AVERAGE(M202:M204),"")</f>
        <v/>
      </c>
      <c r="O203" s="3" t="str">
        <f>IF(OR($B203=25,$B203=26,$B203=27),$F203,"")</f>
        <v/>
      </c>
      <c r="P203" s="4" t="str">
        <f>IF(AND(B202=25,B203=26,B204=27),AVERAGE(O202:O204),"")</f>
        <v/>
      </c>
    </row>
    <row r="204" spans="1:16" x14ac:dyDescent="0.25">
      <c r="A204" s="2">
        <v>42915.587118055555</v>
      </c>
      <c r="B204">
        <v>14</v>
      </c>
      <c r="C204">
        <v>17</v>
      </c>
      <c r="D204">
        <v>15</v>
      </c>
      <c r="E204">
        <v>16</v>
      </c>
      <c r="F204">
        <v>622.36364184307922</v>
      </c>
      <c r="G204" s="3" t="str">
        <f>IF(OR($B204=1,$B204=2,$B204=3),$F204,"")</f>
        <v/>
      </c>
      <c r="H204" s="4" t="str">
        <f>IF(AND(B203=1,B204=2,B205=3),AVERAGE(G203:G205),"")</f>
        <v/>
      </c>
      <c r="I204" s="3" t="str">
        <f>IF(OR($B204=7,$B204=8,$B204=9),$F204,"")</f>
        <v/>
      </c>
      <c r="J204" s="4" t="str">
        <f>IF(AND(B203=7,B204=8,B205=9),AVERAGE(I203:I205),"")</f>
        <v/>
      </c>
      <c r="K204">
        <f>IF(OR($B204=13,$B204=14,$B204=15),$F204,"")</f>
        <v>622.36364184307922</v>
      </c>
      <c r="L204" s="4">
        <f>IF(AND(B203=13,B204=14,B205=15),AVERAGE(K203:K205),"")</f>
        <v>316.45429618179895</v>
      </c>
      <c r="M204" s="3" t="str">
        <f>IF(OR($B204=19,$B204=20,$B204=21),$F204,"")</f>
        <v/>
      </c>
      <c r="N204" s="4" t="str">
        <f>IF(AND(B203=19,B204=20,B205=21),AVERAGE(M203:M205),"")</f>
        <v/>
      </c>
      <c r="O204" s="3" t="str">
        <f>IF(OR($B204=25,$B204=26,$B204=27),$F204,"")</f>
        <v/>
      </c>
      <c r="P204" s="4" t="str">
        <f>IF(AND(B203=25,B204=26,B205=27),AVERAGE(O203:O205),"")</f>
        <v/>
      </c>
    </row>
    <row r="205" spans="1:16" x14ac:dyDescent="0.25">
      <c r="A205" s="2">
        <v>42915.587152777778</v>
      </c>
      <c r="B205">
        <v>15</v>
      </c>
      <c r="C205">
        <v>18</v>
      </c>
      <c r="D205">
        <v>16</v>
      </c>
      <c r="E205">
        <v>17</v>
      </c>
      <c r="F205">
        <v>4.2036111917284765E-4</v>
      </c>
      <c r="G205" s="3" t="str">
        <f>IF(OR($B205=1,$B205=2,$B205=3),$F205,"")</f>
        <v/>
      </c>
      <c r="H205" s="4" t="str">
        <f>IF(AND(B204=1,B205=2,B206=3),AVERAGE(G204:G206),"")</f>
        <v/>
      </c>
      <c r="I205" s="3" t="str">
        <f>IF(OR($B205=7,$B205=8,$B205=9),$F205,"")</f>
        <v/>
      </c>
      <c r="J205" s="4" t="str">
        <f>IF(AND(B204=7,B205=8,B206=9),AVERAGE(I204:I206),"")</f>
        <v/>
      </c>
      <c r="L205" s="4" t="str">
        <f>IF(AND(B204=13,B205=14,B206=15),AVERAGE(K204:K206),"")</f>
        <v/>
      </c>
      <c r="M205" s="3" t="str">
        <f>IF(OR($B205=19,$B205=20,$B205=21),$F205,"")</f>
        <v/>
      </c>
      <c r="N205" s="4" t="str">
        <f>IF(AND(B204=19,B205=20,B206=21),AVERAGE(M204:M206),"")</f>
        <v/>
      </c>
      <c r="O205" s="3" t="str">
        <f>IF(OR($B205=25,$B205=26,$B205=27),$F205,"")</f>
        <v/>
      </c>
      <c r="P205" s="4" t="str">
        <f>IF(AND(B204=25,B205=26,B206=27),AVERAGE(O204:O206),"")</f>
        <v/>
      </c>
    </row>
    <row r="206" spans="1:16" x14ac:dyDescent="0.25">
      <c r="A206" s="2">
        <v>42915.587199074071</v>
      </c>
      <c r="B206">
        <v>19</v>
      </c>
      <c r="C206">
        <v>22</v>
      </c>
      <c r="D206">
        <v>20</v>
      </c>
      <c r="E206">
        <v>21</v>
      </c>
      <c r="F206">
        <v>530.37152576066285</v>
      </c>
      <c r="G206" s="3" t="str">
        <f>IF(OR($B206=1,$B206=2,$B206=3),$F206,"")</f>
        <v/>
      </c>
      <c r="H206" s="4" t="str">
        <f>IF(AND(B205=1,B206=2,B207=3),AVERAGE(G205:G207),"")</f>
        <v/>
      </c>
      <c r="I206" s="3" t="str">
        <f>IF(OR($B206=7,$B206=8,$B206=9),$F206,"")</f>
        <v/>
      </c>
      <c r="J206" s="4" t="str">
        <f>IF(AND(B205=7,B206=8,B207=9),AVERAGE(I205:I207),"")</f>
        <v/>
      </c>
      <c r="K206" t="str">
        <f>IF(OR($B206=13,$B206=14,$B206=15),$F206,"")</f>
        <v/>
      </c>
      <c r="L206" s="4" t="str">
        <f>IF(AND(B205=13,B206=14,B207=15),AVERAGE(K205:K207),"")</f>
        <v/>
      </c>
      <c r="M206" s="3">
        <f>IF(OR($B206=19,$B206=20,$B206=21),$F206,"")</f>
        <v>530.37152576066285</v>
      </c>
      <c r="N206" s="4" t="str">
        <f>IF(AND(B205=19,B206=20,B207=21),AVERAGE(M205:M207),"")</f>
        <v/>
      </c>
      <c r="O206" s="3" t="str">
        <f>IF(OR($B206=25,$B206=26,$B206=27),$F206,"")</f>
        <v/>
      </c>
      <c r="P206" s="4" t="str">
        <f>IF(AND(B205=25,B206=26,B207=27),AVERAGE(O205:O207),"")</f>
        <v/>
      </c>
    </row>
    <row r="207" spans="1:16" x14ac:dyDescent="0.25">
      <c r="A207" s="2">
        <v>42915.587233796294</v>
      </c>
      <c r="B207">
        <v>20</v>
      </c>
      <c r="C207">
        <v>23</v>
      </c>
      <c r="D207">
        <v>21</v>
      </c>
      <c r="E207">
        <v>22</v>
      </c>
      <c r="F207">
        <v>21.66918873521071</v>
      </c>
      <c r="G207" s="3" t="str">
        <f>IF(OR($B207=1,$B207=2,$B207=3),$F207,"")</f>
        <v/>
      </c>
      <c r="H207" s="4" t="str">
        <f>IF(AND(B206=1,B207=2,B208=3),AVERAGE(G206:G208),"")</f>
        <v/>
      </c>
      <c r="I207" s="3" t="str">
        <f>IF(OR($B207=7,$B207=8,$B207=9),$F207,"")</f>
        <v/>
      </c>
      <c r="J207" s="4" t="str">
        <f>IF(AND(B206=7,B207=8,B208=9),AVERAGE(I206:I208),"")</f>
        <v/>
      </c>
      <c r="K207" t="str">
        <f>IF(OR($B207=13,$B207=14,$B207=15),$F207,"")</f>
        <v/>
      </c>
      <c r="L207" s="4" t="str">
        <f>IF(AND(B206=13,B207=14,B208=15),AVERAGE(K206:K208),"")</f>
        <v/>
      </c>
      <c r="M207" s="3">
        <f>IF(OR($B207=19,$B207=20,$B207=21),$F207,"")</f>
        <v>21.66918873521071</v>
      </c>
      <c r="N207" s="4">
        <f>IF(AND(B206=19,B207=20,B208=21),AVERAGE(M206:M208),"")</f>
        <v>189.42648851686991</v>
      </c>
      <c r="O207" s="3" t="str">
        <f>IF(OR($B207=25,$B207=26,$B207=27),$F207,"")</f>
        <v/>
      </c>
      <c r="P207" s="4" t="str">
        <f>IF(AND(B206=25,B207=26,B208=27),AVERAGE(O206:O208),"")</f>
        <v/>
      </c>
    </row>
    <row r="208" spans="1:16" x14ac:dyDescent="0.25">
      <c r="A208" s="2">
        <v>42915.587291666663</v>
      </c>
      <c r="B208">
        <v>21</v>
      </c>
      <c r="C208">
        <v>24</v>
      </c>
      <c r="D208">
        <v>22</v>
      </c>
      <c r="E208">
        <v>23</v>
      </c>
      <c r="F208">
        <v>16.23875105473623</v>
      </c>
      <c r="G208" s="3" t="str">
        <f>IF(OR($B208=1,$B208=2,$B208=3),$F208,"")</f>
        <v/>
      </c>
      <c r="H208" s="4" t="str">
        <f>IF(AND(B207=1,B208=2,B209=3),AVERAGE(G207:G209),"")</f>
        <v/>
      </c>
      <c r="I208" s="3" t="str">
        <f>IF(OR($B208=7,$B208=8,$B208=9),$F208,"")</f>
        <v/>
      </c>
      <c r="J208" s="4" t="str">
        <f>IF(AND(B207=7,B208=8,B209=9),AVERAGE(I207:I209),"")</f>
        <v/>
      </c>
      <c r="K208" t="str">
        <f>IF(OR($B208=13,$B208=14,$B208=15),$F208,"")</f>
        <v/>
      </c>
      <c r="L208" s="4" t="str">
        <f>IF(AND(B207=13,B208=14,B209=15),AVERAGE(K207:K209),"")</f>
        <v/>
      </c>
      <c r="M208" s="3">
        <f>IF(OR($B208=19,$B208=20,$B208=21),$F208,"")</f>
        <v>16.23875105473623</v>
      </c>
      <c r="N208" s="4" t="str">
        <f>IF(AND(B207=19,B208=20,B209=21),AVERAGE(M207:M209),"")</f>
        <v/>
      </c>
      <c r="O208" s="3" t="str">
        <f>IF(OR($B208=25,$B208=26,$B208=27),$F208,"")</f>
        <v/>
      </c>
      <c r="P208" s="4" t="str">
        <f>IF(AND(B207=25,B208=26,B209=27),AVERAGE(O207:O209),"")</f>
        <v/>
      </c>
    </row>
    <row r="209" spans="1:16" x14ac:dyDescent="0.25">
      <c r="A209" s="2">
        <v>42915.587326388886</v>
      </c>
      <c r="B209">
        <v>25</v>
      </c>
      <c r="C209">
        <v>28</v>
      </c>
      <c r="D209">
        <v>26</v>
      </c>
      <c r="E209">
        <v>27</v>
      </c>
      <c r="F209">
        <v>215.72082106288249</v>
      </c>
      <c r="G209" s="3" t="str">
        <f>IF(OR($B209=1,$B209=2,$B209=3),$F209,"")</f>
        <v/>
      </c>
      <c r="H209" s="4" t="str">
        <f>IF(AND(B208=1,B209=2,B210=3),AVERAGE(G208:G210),"")</f>
        <v/>
      </c>
      <c r="I209" s="3" t="str">
        <f>IF(OR($B209=7,$B209=8,$B209=9),$F209,"")</f>
        <v/>
      </c>
      <c r="J209" s="4" t="str">
        <f>IF(AND(B208=7,B209=8,B210=9),AVERAGE(I208:I210),"")</f>
        <v/>
      </c>
      <c r="K209" t="str">
        <f>IF(OR($B209=13,$B209=14,$B209=15),$F209,"")</f>
        <v/>
      </c>
      <c r="L209" s="4" t="str">
        <f>IF(AND(B208=13,B209=14,B210=15),AVERAGE(K208:K210),"")</f>
        <v/>
      </c>
      <c r="M209" s="3" t="str">
        <f>IF(OR($B209=19,$B209=20,$B209=21),$F209,"")</f>
        <v/>
      </c>
      <c r="N209" s="4" t="str">
        <f>IF(AND(B208=19,B209=20,B210=21),AVERAGE(M208:M210),"")</f>
        <v/>
      </c>
      <c r="O209" s="3">
        <f>IF(OR($B209=25,$B209=26,$B209=27),$F209,"")</f>
        <v>215.72082106288249</v>
      </c>
      <c r="P209" s="4" t="str">
        <f>IF(AND(B208=25,B209=26,B210=27),AVERAGE(O208:O210),"")</f>
        <v/>
      </c>
    </row>
    <row r="210" spans="1:16" x14ac:dyDescent="0.25">
      <c r="A210" s="2">
        <v>42915.587361111109</v>
      </c>
      <c r="B210">
        <v>26</v>
      </c>
      <c r="C210">
        <v>29</v>
      </c>
      <c r="D210">
        <v>27</v>
      </c>
      <c r="E210">
        <v>28</v>
      </c>
      <c r="F210">
        <v>279.9794912701592</v>
      </c>
      <c r="G210" s="3" t="str">
        <f>IF(OR($B210=1,$B210=2,$B210=3),$F210,"")</f>
        <v/>
      </c>
      <c r="H210" s="4" t="str">
        <f>IF(AND(B209=1,B210=2,B211=3),AVERAGE(G209:G211),"")</f>
        <v/>
      </c>
      <c r="I210" s="3" t="str">
        <f>IF(OR($B210=7,$B210=8,$B210=9),$F210,"")</f>
        <v/>
      </c>
      <c r="J210" s="4" t="str">
        <f>IF(AND(B209=7,B210=8,B211=9),AVERAGE(I209:I211),"")</f>
        <v/>
      </c>
      <c r="K210" t="str">
        <f>IF(OR($B210=13,$B210=14,$B210=15),$F210,"")</f>
        <v/>
      </c>
      <c r="L210" s="4" t="str">
        <f>IF(AND(B209=13,B210=14,B211=15),AVERAGE(K209:K211),"")</f>
        <v/>
      </c>
      <c r="M210" s="3" t="str">
        <f>IF(OR($B210=19,$B210=20,$B210=21),$F210,"")</f>
        <v/>
      </c>
      <c r="N210" s="4" t="str">
        <f>IF(AND(B209=19,B210=20,B211=21),AVERAGE(M209:M211),"")</f>
        <v/>
      </c>
      <c r="O210" s="3">
        <f>IF(OR($B210=25,$B210=26,$B210=27),$F210,"")</f>
        <v>279.9794912701592</v>
      </c>
      <c r="P210" s="4">
        <f>IF(AND(B209=25,B210=26,B211=27),AVERAGE(O209:O211),"")</f>
        <v>250.32234349347149</v>
      </c>
    </row>
    <row r="211" spans="1:16" x14ac:dyDescent="0.25">
      <c r="A211" s="2">
        <v>42915.587407407409</v>
      </c>
      <c r="B211">
        <v>27</v>
      </c>
      <c r="C211">
        <v>30</v>
      </c>
      <c r="D211">
        <v>28</v>
      </c>
      <c r="E211">
        <v>29</v>
      </c>
      <c r="F211">
        <v>255.26671814737279</v>
      </c>
      <c r="G211" s="3" t="str">
        <f>IF(OR($B211=1,$B211=2,$B211=3),$F211,"")</f>
        <v/>
      </c>
      <c r="H211" s="4" t="str">
        <f>IF(AND(B210=1,B211=2,B212=3),AVERAGE(G210:G212),"")</f>
        <v/>
      </c>
      <c r="I211" s="3" t="str">
        <f>IF(OR($B211=7,$B211=8,$B211=9),$F211,"")</f>
        <v/>
      </c>
      <c r="J211" s="4" t="str">
        <f>IF(AND(B210=7,B211=8,B212=9),AVERAGE(I210:I212),"")</f>
        <v/>
      </c>
      <c r="K211" t="str">
        <f>IF(OR($B211=13,$B211=14,$B211=15),$F211,"")</f>
        <v/>
      </c>
      <c r="L211" s="4" t="str">
        <f>IF(AND(B210=13,B211=14,B212=15),AVERAGE(K210:K212),"")</f>
        <v/>
      </c>
      <c r="M211" s="3" t="str">
        <f>IF(OR($B211=19,$B211=20,$B211=21),$F211,"")</f>
        <v/>
      </c>
      <c r="N211" s="4" t="str">
        <f>IF(AND(B210=19,B211=20,B212=21),AVERAGE(M210:M212),"")</f>
        <v/>
      </c>
      <c r="O211" s="3">
        <f>IF(OR($B211=25,$B211=26,$B211=27),$F211,"")</f>
        <v>255.26671814737279</v>
      </c>
      <c r="P211" s="4" t="str">
        <f>IF(AND(B210=25,B211=26,B212=27),AVERAGE(O210:O212),"")</f>
        <v/>
      </c>
    </row>
    <row r="212" spans="1:16" x14ac:dyDescent="0.25">
      <c r="A212" s="2">
        <v>42915.600740740738</v>
      </c>
      <c r="B212">
        <v>1</v>
      </c>
      <c r="C212">
        <v>4</v>
      </c>
      <c r="D212">
        <v>2</v>
      </c>
      <c r="E212">
        <v>3</v>
      </c>
      <c r="F212">
        <v>409.83835457964864</v>
      </c>
      <c r="G212" s="3">
        <f>IF(OR($B212=1,$B212=2,$B212=3),$F212,"")</f>
        <v>409.83835457964864</v>
      </c>
      <c r="H212" s="4" t="str">
        <f>IF(AND(B211=1,B212=2,B213=3),AVERAGE(G211:G213),"")</f>
        <v/>
      </c>
      <c r="I212" s="3" t="str">
        <f>IF(OR($B212=7,$B212=8,$B212=9),$F212,"")</f>
        <v/>
      </c>
      <c r="J212" s="4" t="str">
        <f>IF(AND(B211=7,B212=8,B213=9),AVERAGE(I211:I213),"")</f>
        <v/>
      </c>
      <c r="K212" t="str">
        <f>IF(OR($B212=13,$B212=14,$B212=15),$F212,"")</f>
        <v/>
      </c>
      <c r="L212" s="4" t="str">
        <f>IF(AND(B211=13,B212=14,B213=15),AVERAGE(K211:K213),"")</f>
        <v/>
      </c>
      <c r="M212" s="3" t="str">
        <f>IF(OR($B212=19,$B212=20,$B212=21),$F212,"")</f>
        <v/>
      </c>
      <c r="N212" s="4" t="str">
        <f>IF(AND(B211=19,B212=20,B213=21),AVERAGE(M211:M213),"")</f>
        <v/>
      </c>
      <c r="O212" s="3" t="str">
        <f>IF(OR($B212=25,$B212=26,$B212=27),$F212,"")</f>
        <v/>
      </c>
      <c r="P212" s="4" t="str">
        <f>IF(AND(B211=25,B212=26,B213=27),AVERAGE(O211:O213),"")</f>
        <v/>
      </c>
    </row>
    <row r="213" spans="1:16" x14ac:dyDescent="0.25">
      <c r="A213" s="2">
        <v>42915.600775462961</v>
      </c>
      <c r="B213">
        <v>2</v>
      </c>
      <c r="C213">
        <v>5</v>
      </c>
      <c r="D213">
        <v>3</v>
      </c>
      <c r="E213">
        <v>4</v>
      </c>
      <c r="F213">
        <v>14.572974957245354</v>
      </c>
      <c r="G213" s="3">
        <f>IF(OR($B213=1,$B213=2,$B213=3),$F213,"")</f>
        <v>14.572974957245354</v>
      </c>
      <c r="H213" s="4">
        <f>IF(AND(B212=1,B213=2,B214=3),AVERAGE(G212:G214),"")</f>
        <v>336.02582046386163</v>
      </c>
      <c r="I213" s="3" t="str">
        <f>IF(OR($B213=7,$B213=8,$B213=9),$F213,"")</f>
        <v/>
      </c>
      <c r="J213" s="4" t="str">
        <f>IF(AND(B212=7,B213=8,B214=9),AVERAGE(I212:I214),"")</f>
        <v/>
      </c>
      <c r="K213" t="str">
        <f>IF(OR($B213=13,$B213=14,$B213=15),$F213,"")</f>
        <v/>
      </c>
      <c r="L213" s="4" t="str">
        <f>IF(AND(B212=13,B213=14,B214=15),AVERAGE(K212:K214),"")</f>
        <v/>
      </c>
      <c r="M213" s="3" t="str">
        <f>IF(OR($B213=19,$B213=20,$B213=21),$F213,"")</f>
        <v/>
      </c>
      <c r="N213" s="4" t="str">
        <f>IF(AND(B212=19,B213=20,B214=21),AVERAGE(M212:M214),"")</f>
        <v/>
      </c>
      <c r="O213" s="3" t="str">
        <f>IF(OR($B213=25,$B213=26,$B213=27),$F213,"")</f>
        <v/>
      </c>
      <c r="P213" s="4" t="str">
        <f>IF(AND(B212=25,B213=26,B214=27),AVERAGE(O212:O214),"")</f>
        <v/>
      </c>
    </row>
    <row r="214" spans="1:16" x14ac:dyDescent="0.25">
      <c r="A214" s="2">
        <v>42915.600821759261</v>
      </c>
      <c r="B214">
        <v>3</v>
      </c>
      <c r="C214">
        <v>6</v>
      </c>
      <c r="D214">
        <v>4</v>
      </c>
      <c r="E214">
        <v>5</v>
      </c>
      <c r="F214">
        <v>583.66613185469089</v>
      </c>
      <c r="G214" s="3">
        <f>IF(OR($B214=1,$B214=2,$B214=3),$F214,"")</f>
        <v>583.66613185469089</v>
      </c>
      <c r="H214" s="4" t="str">
        <f>IF(AND(B213=1,B214=2,B215=3),AVERAGE(G213:G215),"")</f>
        <v/>
      </c>
      <c r="I214" s="3" t="str">
        <f>IF(OR($B214=7,$B214=8,$B214=9),$F214,"")</f>
        <v/>
      </c>
      <c r="J214" s="4" t="str">
        <f>IF(AND(B213=7,B214=8,B215=9),AVERAGE(I213:I215),"")</f>
        <v/>
      </c>
      <c r="K214" t="str">
        <f>IF(OR($B214=13,$B214=14,$B214=15),$F214,"")</f>
        <v/>
      </c>
      <c r="L214" s="4" t="str">
        <f>IF(AND(B213=13,B214=14,B215=15),AVERAGE(K213:K215),"")</f>
        <v/>
      </c>
      <c r="M214" s="3" t="str">
        <f>IF(OR($B214=19,$B214=20,$B214=21),$F214,"")</f>
        <v/>
      </c>
      <c r="N214" s="4" t="str">
        <f>IF(AND(B213=19,B214=20,B215=21),AVERAGE(M213:M215),"")</f>
        <v/>
      </c>
      <c r="O214" s="3" t="str">
        <f>IF(OR($B214=25,$B214=26,$B214=27),$F214,"")</f>
        <v/>
      </c>
      <c r="P214" s="4" t="str">
        <f>IF(AND(B213=25,B214=26,B215=27),AVERAGE(O213:O215),"")</f>
        <v/>
      </c>
    </row>
    <row r="215" spans="1:16" x14ac:dyDescent="0.25">
      <c r="A215" s="2">
        <v>42915.600856481484</v>
      </c>
      <c r="B215">
        <v>7</v>
      </c>
      <c r="C215">
        <v>10</v>
      </c>
      <c r="D215">
        <v>8</v>
      </c>
      <c r="E215">
        <v>9</v>
      </c>
      <c r="F215">
        <v>393.25765687253244</v>
      </c>
      <c r="G215" s="3" t="str">
        <f>IF(OR($B215=1,$B215=2,$B215=3),$F215,"")</f>
        <v/>
      </c>
      <c r="H215" s="4" t="str">
        <f>IF(AND(B214=1,B215=2,B216=3),AVERAGE(G214:G216),"")</f>
        <v/>
      </c>
      <c r="I215" s="3">
        <f>IF(OR($B215=7,$B215=8,$B215=9),$F215,"")</f>
        <v>393.25765687253244</v>
      </c>
      <c r="J215" s="4" t="str">
        <f>IF(AND(B214=7,B215=8,B216=9),AVERAGE(I214:I216),"")</f>
        <v/>
      </c>
      <c r="K215" t="str">
        <f>IF(OR($B215=13,$B215=14,$B215=15),$F215,"")</f>
        <v/>
      </c>
      <c r="L215" s="4" t="str">
        <f>IF(AND(B214=13,B215=14,B216=15),AVERAGE(K214:K216),"")</f>
        <v/>
      </c>
      <c r="M215" s="3" t="str">
        <f>IF(OR($B215=19,$B215=20,$B215=21),$F215,"")</f>
        <v/>
      </c>
      <c r="N215" s="4" t="str">
        <f>IF(AND(B214=19,B215=20,B216=21),AVERAGE(M214:M216),"")</f>
        <v/>
      </c>
      <c r="O215" s="3" t="str">
        <f>IF(OR($B215=25,$B215=26,$B215=27),$F215,"")</f>
        <v/>
      </c>
      <c r="P215" s="4" t="str">
        <f>IF(AND(B214=25,B215=26,B216=27),AVERAGE(O214:O216),"")</f>
        <v/>
      </c>
    </row>
    <row r="216" spans="1:16" x14ac:dyDescent="0.25">
      <c r="A216" s="2">
        <v>42915.600891203707</v>
      </c>
      <c r="B216">
        <v>8</v>
      </c>
      <c r="C216">
        <v>11</v>
      </c>
      <c r="D216">
        <v>9</v>
      </c>
      <c r="E216">
        <v>10</v>
      </c>
      <c r="F216">
        <v>4.1022194304265192</v>
      </c>
      <c r="G216" s="3" t="str">
        <f>IF(OR($B216=1,$B216=2,$B216=3),$F216,"")</f>
        <v/>
      </c>
      <c r="H216" s="4" t="str">
        <f>IF(AND(B215=1,B216=2,B217=3),AVERAGE(G215:G217),"")</f>
        <v/>
      </c>
      <c r="I216" s="3">
        <f>IF(OR($B216=7,$B216=8,$B216=9),$F216,"")</f>
        <v>4.1022194304265192</v>
      </c>
      <c r="J216" s="4">
        <f>IF(AND(B215=7,B216=8,B217=9),AVERAGE(I215:I217),"")</f>
        <v>477.55504598296761</v>
      </c>
      <c r="K216" t="str">
        <f>IF(OR($B216=13,$B216=14,$B216=15),$F216,"")</f>
        <v/>
      </c>
      <c r="L216" s="4" t="str">
        <f>IF(AND(B215=13,B216=14,B217=15),AVERAGE(K215:K217),"")</f>
        <v/>
      </c>
      <c r="M216" s="3" t="str">
        <f>IF(OR($B216=19,$B216=20,$B216=21),$F216,"")</f>
        <v/>
      </c>
      <c r="N216" s="4" t="str">
        <f>IF(AND(B215=19,B216=20,B217=21),AVERAGE(M215:M217),"")</f>
        <v/>
      </c>
      <c r="O216" s="3" t="str">
        <f>IF(OR($B216=25,$B216=26,$B216=27),$F216,"")</f>
        <v/>
      </c>
      <c r="P216" s="4" t="str">
        <f>IF(AND(B215=25,B216=26,B217=27),AVERAGE(O215:O217),"")</f>
        <v/>
      </c>
    </row>
    <row r="217" spans="1:16" x14ac:dyDescent="0.25">
      <c r="A217" s="2">
        <v>42915.600937499999</v>
      </c>
      <c r="B217">
        <v>9</v>
      </c>
      <c r="C217">
        <v>12</v>
      </c>
      <c r="D217">
        <v>10</v>
      </c>
      <c r="E217">
        <v>11</v>
      </c>
      <c r="F217">
        <v>1035.3052616459438</v>
      </c>
      <c r="G217" s="3" t="str">
        <f>IF(OR($B217=1,$B217=2,$B217=3),$F217,"")</f>
        <v/>
      </c>
      <c r="H217" s="4" t="str">
        <f>IF(AND(B216=1,B217=2,B218=3),AVERAGE(G216:G218),"")</f>
        <v/>
      </c>
      <c r="I217" s="3">
        <f>IF(OR($B217=7,$B217=8,$B217=9),$F217,"")</f>
        <v>1035.3052616459438</v>
      </c>
      <c r="J217" s="4" t="str">
        <f>IF(AND(B216=7,B217=8,B218=9),AVERAGE(I216:I218),"")</f>
        <v/>
      </c>
      <c r="K217" t="str">
        <f>IF(OR($B217=13,$B217=14,$B217=15),$F217,"")</f>
        <v/>
      </c>
      <c r="L217" s="4" t="str">
        <f>IF(AND(B216=13,B217=14,B218=15),AVERAGE(K216:K218),"")</f>
        <v/>
      </c>
      <c r="M217" s="3" t="str">
        <f>IF(OR($B217=19,$B217=20,$B217=21),$F217,"")</f>
        <v/>
      </c>
      <c r="N217" s="4" t="str">
        <f>IF(AND(B216=19,B217=20,B218=21),AVERAGE(M216:M218),"")</f>
        <v/>
      </c>
      <c r="O217" s="3" t="str">
        <f>IF(OR($B217=25,$B217=26,$B217=27),$F217,"")</f>
        <v/>
      </c>
      <c r="P217" s="4" t="str">
        <f>IF(AND(B216=25,B217=26,B218=27),AVERAGE(O216:O218),"")</f>
        <v/>
      </c>
    </row>
    <row r="218" spans="1:16" x14ac:dyDescent="0.25">
      <c r="A218" s="2">
        <v>42915.600972222222</v>
      </c>
      <c r="B218">
        <v>13</v>
      </c>
      <c r="C218">
        <v>16</v>
      </c>
      <c r="D218">
        <v>14</v>
      </c>
      <c r="E218">
        <v>15</v>
      </c>
      <c r="F218">
        <v>12.029887120090949</v>
      </c>
      <c r="G218" s="3" t="str">
        <f>IF(OR($B218=1,$B218=2,$B218=3),$F218,"")</f>
        <v/>
      </c>
      <c r="H218" s="4" t="str">
        <f>IF(AND(B217=1,B218=2,B219=3),AVERAGE(G217:G219),"")</f>
        <v/>
      </c>
      <c r="I218" s="3" t="str">
        <f>IF(OR($B218=7,$B218=8,$B218=9),$F218,"")</f>
        <v/>
      </c>
      <c r="J218" s="4" t="str">
        <f>IF(AND(B217=7,B218=8,B219=9),AVERAGE(I217:I219),"")</f>
        <v/>
      </c>
      <c r="K218">
        <f>IF(OR($B218=13,$B218=14,$B218=15),$F218,"")</f>
        <v>12.029887120090949</v>
      </c>
      <c r="L218" s="4" t="str">
        <f>IF(AND(B217=13,B218=14,B219=15),AVERAGE(K217:K219),"")</f>
        <v/>
      </c>
      <c r="M218" s="3" t="str">
        <f>IF(OR($B218=19,$B218=20,$B218=21),$F218,"")</f>
        <v/>
      </c>
      <c r="N218" s="4" t="str">
        <f>IF(AND(B217=19,B218=20,B219=21),AVERAGE(M217:M219),"")</f>
        <v/>
      </c>
      <c r="O218" s="3" t="str">
        <f>IF(OR($B218=25,$B218=26,$B218=27),$F218,"")</f>
        <v/>
      </c>
      <c r="P218" s="4" t="str">
        <f>IF(AND(B217=25,B218=26,B219=27),AVERAGE(O217:O219),"")</f>
        <v/>
      </c>
    </row>
    <row r="219" spans="1:16" x14ac:dyDescent="0.25">
      <c r="A219" s="2">
        <v>42915.601018518515</v>
      </c>
      <c r="B219">
        <v>14</v>
      </c>
      <c r="C219">
        <v>17</v>
      </c>
      <c r="D219">
        <v>15</v>
      </c>
      <c r="E219">
        <v>16</v>
      </c>
      <c r="F219">
        <v>608.06719615438806</v>
      </c>
      <c r="G219" s="3" t="str">
        <f>IF(OR($B219=1,$B219=2,$B219=3),$F219,"")</f>
        <v/>
      </c>
      <c r="H219" s="4" t="str">
        <f>IF(AND(B218=1,B219=2,B220=3),AVERAGE(G218:G220),"")</f>
        <v/>
      </c>
      <c r="I219" s="3" t="str">
        <f>IF(OR($B219=7,$B219=8,$B219=9),$F219,"")</f>
        <v/>
      </c>
      <c r="J219" s="4" t="str">
        <f>IF(AND(B218=7,B219=8,B220=9),AVERAGE(I218:I220),"")</f>
        <v/>
      </c>
      <c r="K219">
        <f>IF(OR($B219=13,$B219=14,$B219=15),$F219,"")</f>
        <v>608.06719615438806</v>
      </c>
      <c r="L219" s="4">
        <f>IF(AND(B218=13,B219=14,B220=15),AVERAGE(K218:K220),"")</f>
        <v>310.04854163723951</v>
      </c>
      <c r="M219" s="3" t="str">
        <f>IF(OR($B219=19,$B219=20,$B219=21),$F219,"")</f>
        <v/>
      </c>
      <c r="N219" s="4" t="str">
        <f>IF(AND(B218=19,B219=20,B220=21),AVERAGE(M218:M220),"")</f>
        <v/>
      </c>
      <c r="O219" s="3" t="str">
        <f>IF(OR($B219=25,$B219=26,$B219=27),$F219,"")</f>
        <v/>
      </c>
      <c r="P219" s="4" t="str">
        <f>IF(AND(B218=25,B219=26,B220=27),AVERAGE(O218:O220),"")</f>
        <v/>
      </c>
    </row>
    <row r="220" spans="1:16" x14ac:dyDescent="0.25">
      <c r="A220" s="2">
        <v>42915.601053240738</v>
      </c>
      <c r="B220">
        <v>15</v>
      </c>
      <c r="C220">
        <v>18</v>
      </c>
      <c r="D220">
        <v>16</v>
      </c>
      <c r="E220">
        <v>17</v>
      </c>
      <c r="F220">
        <v>4.2214428716302519E-4</v>
      </c>
      <c r="G220" s="3" t="str">
        <f>IF(OR($B220=1,$B220=2,$B220=3),$F220,"")</f>
        <v/>
      </c>
      <c r="H220" s="4" t="str">
        <f>IF(AND(B219=1,B220=2,B221=3),AVERAGE(G219:G221),"")</f>
        <v/>
      </c>
      <c r="I220" s="3" t="str">
        <f>IF(OR($B220=7,$B220=8,$B220=9),$F220,"")</f>
        <v/>
      </c>
      <c r="J220" s="4" t="str">
        <f>IF(AND(B219=7,B220=8,B221=9),AVERAGE(I219:I221),"")</f>
        <v/>
      </c>
      <c r="L220" s="4" t="str">
        <f>IF(AND(B219=13,B220=14,B221=15),AVERAGE(K219:K221),"")</f>
        <v/>
      </c>
      <c r="M220" s="3" t="str">
        <f>IF(OR($B220=19,$B220=20,$B220=21),$F220,"")</f>
        <v/>
      </c>
      <c r="N220" s="4" t="str">
        <f>IF(AND(B219=19,B220=20,B221=21),AVERAGE(M219:M221),"")</f>
        <v/>
      </c>
      <c r="O220" s="3" t="str">
        <f>IF(OR($B220=25,$B220=26,$B220=27),$F220,"")</f>
        <v/>
      </c>
      <c r="P220" s="4" t="str">
        <f>IF(AND(B219=25,B220=26,B221=27),AVERAGE(O219:O221),"")</f>
        <v/>
      </c>
    </row>
    <row r="221" spans="1:16" x14ac:dyDescent="0.25">
      <c r="A221" s="2">
        <v>42915.601099537038</v>
      </c>
      <c r="B221">
        <v>19</v>
      </c>
      <c r="C221">
        <v>22</v>
      </c>
      <c r="D221">
        <v>20</v>
      </c>
      <c r="E221">
        <v>21</v>
      </c>
      <c r="F221">
        <v>552.73715218009932</v>
      </c>
      <c r="G221" s="3" t="str">
        <f>IF(OR($B221=1,$B221=2,$B221=3),$F221,"")</f>
        <v/>
      </c>
      <c r="H221" s="4" t="str">
        <f>IF(AND(B220=1,B221=2,B222=3),AVERAGE(G220:G222),"")</f>
        <v/>
      </c>
      <c r="I221" s="3" t="str">
        <f>IF(OR($B221=7,$B221=8,$B221=9),$F221,"")</f>
        <v/>
      </c>
      <c r="J221" s="4" t="str">
        <f>IF(AND(B220=7,B221=8,B222=9),AVERAGE(I220:I222),"")</f>
        <v/>
      </c>
      <c r="K221" t="str">
        <f>IF(OR($B221=13,$B221=14,$B221=15),$F221,"")</f>
        <v/>
      </c>
      <c r="L221" s="4" t="str">
        <f>IF(AND(B220=13,B221=14,B222=15),AVERAGE(K220:K222),"")</f>
        <v/>
      </c>
      <c r="M221" s="3">
        <f>IF(OR($B221=19,$B221=20,$B221=21),$F221,"")</f>
        <v>552.73715218009932</v>
      </c>
      <c r="N221" s="4" t="str">
        <f>IF(AND(B220=19,B221=20,B222=21),AVERAGE(M220:M222),"")</f>
        <v/>
      </c>
      <c r="O221" s="3" t="str">
        <f>IF(OR($B221=25,$B221=26,$B221=27),$F221,"")</f>
        <v/>
      </c>
      <c r="P221" s="4" t="str">
        <f>IF(AND(B220=25,B221=26,B222=27),AVERAGE(O220:O222),"")</f>
        <v/>
      </c>
    </row>
    <row r="222" spans="1:16" x14ac:dyDescent="0.25">
      <c r="A222" s="2">
        <v>42915.601134259261</v>
      </c>
      <c r="B222">
        <v>20</v>
      </c>
      <c r="C222">
        <v>23</v>
      </c>
      <c r="D222">
        <v>21</v>
      </c>
      <c r="E222">
        <v>22</v>
      </c>
      <c r="F222">
        <v>123.64645808479517</v>
      </c>
      <c r="G222" s="3" t="str">
        <f>IF(OR($B222=1,$B222=2,$B222=3),$F222,"")</f>
        <v/>
      </c>
      <c r="H222" s="4" t="str">
        <f>IF(AND(B221=1,B222=2,B223=3),AVERAGE(G221:G223),"")</f>
        <v/>
      </c>
      <c r="I222" s="3" t="str">
        <f>IF(OR($B222=7,$B222=8,$B222=9),$F222,"")</f>
        <v/>
      </c>
      <c r="J222" s="4" t="str">
        <f>IF(AND(B221=7,B222=8,B223=9),AVERAGE(I221:I223),"")</f>
        <v/>
      </c>
      <c r="K222" t="str">
        <f>IF(OR($B222=13,$B222=14,$B222=15),$F222,"")</f>
        <v/>
      </c>
      <c r="L222" s="4" t="str">
        <f>IF(AND(B221=13,B222=14,B223=15),AVERAGE(K221:K223),"")</f>
        <v/>
      </c>
      <c r="M222" s="3">
        <f>IF(OR($B222=19,$B222=20,$B222=21),$F222,"")</f>
        <v>123.64645808479517</v>
      </c>
      <c r="N222" s="4">
        <f>IF(AND(B221=19,B222=20,B223=21),AVERAGE(M221:M223),"")</f>
        <v>233.55919360420785</v>
      </c>
      <c r="O222" s="3" t="str">
        <f>IF(OR($B222=25,$B222=26,$B222=27),$F222,"")</f>
        <v/>
      </c>
      <c r="P222" s="4" t="str">
        <f>IF(AND(B221=25,B222=26,B223=27),AVERAGE(O221:O223),"")</f>
        <v/>
      </c>
    </row>
    <row r="223" spans="1:16" x14ac:dyDescent="0.25">
      <c r="A223" s="2">
        <v>42915.601203703707</v>
      </c>
      <c r="B223">
        <v>21</v>
      </c>
      <c r="C223">
        <v>24</v>
      </c>
      <c r="D223">
        <v>22</v>
      </c>
      <c r="E223">
        <v>23</v>
      </c>
      <c r="F223">
        <v>24.29397054772906</v>
      </c>
      <c r="G223" s="3" t="str">
        <f>IF(OR($B223=1,$B223=2,$B223=3),$F223,"")</f>
        <v/>
      </c>
      <c r="H223" s="4" t="str">
        <f>IF(AND(B222=1,B223=2,B224=3),AVERAGE(G222:G224),"")</f>
        <v/>
      </c>
      <c r="I223" s="3" t="str">
        <f>IF(OR($B223=7,$B223=8,$B223=9),$F223,"")</f>
        <v/>
      </c>
      <c r="J223" s="4" t="str">
        <f>IF(AND(B222=7,B223=8,B224=9),AVERAGE(I222:I224),"")</f>
        <v/>
      </c>
      <c r="K223" t="str">
        <f>IF(OR($B223=13,$B223=14,$B223=15),$F223,"")</f>
        <v/>
      </c>
      <c r="L223" s="4" t="str">
        <f>IF(AND(B222=13,B223=14,B224=15),AVERAGE(K222:K224),"")</f>
        <v/>
      </c>
      <c r="M223" s="3">
        <f>IF(OR($B223=19,$B223=20,$B223=21),$F223,"")</f>
        <v>24.29397054772906</v>
      </c>
      <c r="N223" s="4" t="str">
        <f>IF(AND(B222=19,B223=20,B224=21),AVERAGE(M222:M224),"")</f>
        <v/>
      </c>
      <c r="O223" s="3" t="str">
        <f>IF(OR($B223=25,$B223=26,$B223=27),$F223,"")</f>
        <v/>
      </c>
      <c r="P223" s="4" t="str">
        <f>IF(AND(B222=25,B223=26,B224=27),AVERAGE(O222:O224),"")</f>
        <v/>
      </c>
    </row>
    <row r="224" spans="1:16" x14ac:dyDescent="0.25">
      <c r="A224" s="2">
        <v>42915.601238425923</v>
      </c>
      <c r="B224">
        <v>25</v>
      </c>
      <c r="C224">
        <v>28</v>
      </c>
      <c r="D224">
        <v>26</v>
      </c>
      <c r="E224">
        <v>27</v>
      </c>
      <c r="F224">
        <v>210.64017459164398</v>
      </c>
      <c r="G224" s="3" t="str">
        <f>IF(OR($B224=1,$B224=2,$B224=3),$F224,"")</f>
        <v/>
      </c>
      <c r="H224" s="4" t="str">
        <f>IF(AND(B223=1,B224=2,B225=3),AVERAGE(G223:G225),"")</f>
        <v/>
      </c>
      <c r="I224" s="3" t="str">
        <f>IF(OR($B224=7,$B224=8,$B224=9),$F224,"")</f>
        <v/>
      </c>
      <c r="J224" s="4" t="str">
        <f>IF(AND(B223=7,B224=8,B225=9),AVERAGE(I223:I225),"")</f>
        <v/>
      </c>
      <c r="K224" t="str">
        <f>IF(OR($B224=13,$B224=14,$B224=15),$F224,"")</f>
        <v/>
      </c>
      <c r="L224" s="4" t="str">
        <f>IF(AND(B223=13,B224=14,B225=15),AVERAGE(K223:K225),"")</f>
        <v/>
      </c>
      <c r="M224" s="3" t="str">
        <f>IF(OR($B224=19,$B224=20,$B224=21),$F224,"")</f>
        <v/>
      </c>
      <c r="N224" s="4" t="str">
        <f>IF(AND(B223=19,B224=20,B225=21),AVERAGE(M223:M225),"")</f>
        <v/>
      </c>
      <c r="O224" s="3">
        <f>IF(OR($B224=25,$B224=26,$B224=27),$F224,"")</f>
        <v>210.64017459164398</v>
      </c>
      <c r="P224" s="4" t="str">
        <f>IF(AND(B223=25,B224=26,B225=27),AVERAGE(O223:O225),"")</f>
        <v/>
      </c>
    </row>
    <row r="225" spans="1:16" x14ac:dyDescent="0.25">
      <c r="A225" s="2">
        <v>42915.601273148146</v>
      </c>
      <c r="B225">
        <v>26</v>
      </c>
      <c r="C225">
        <v>29</v>
      </c>
      <c r="D225">
        <v>27</v>
      </c>
      <c r="E225">
        <v>28</v>
      </c>
      <c r="F225">
        <v>266.79026849629935</v>
      </c>
      <c r="G225" s="3" t="str">
        <f>IF(OR($B225=1,$B225=2,$B225=3),$F225,"")</f>
        <v/>
      </c>
      <c r="H225" s="4" t="str">
        <f>IF(AND(B224=1,B225=2,B226=3),AVERAGE(G224:G226),"")</f>
        <v/>
      </c>
      <c r="I225" s="3" t="str">
        <f>IF(OR($B225=7,$B225=8,$B225=9),$F225,"")</f>
        <v/>
      </c>
      <c r="J225" s="4" t="str">
        <f>IF(AND(B224=7,B225=8,B226=9),AVERAGE(I224:I226),"")</f>
        <v/>
      </c>
      <c r="K225" t="str">
        <f>IF(OR($B225=13,$B225=14,$B225=15),$F225,"")</f>
        <v/>
      </c>
      <c r="L225" s="4" t="str">
        <f>IF(AND(B224=13,B225=14,B226=15),AVERAGE(K224:K226),"")</f>
        <v/>
      </c>
      <c r="M225" s="3" t="str">
        <f>IF(OR($B225=19,$B225=20,$B225=21),$F225,"")</f>
        <v/>
      </c>
      <c r="N225" s="4" t="str">
        <f>IF(AND(B224=19,B225=20,B226=21),AVERAGE(M224:M226),"")</f>
        <v/>
      </c>
      <c r="O225" s="3">
        <f>IF(OR($B225=25,$B225=26,$B225=27),$F225,"")</f>
        <v>266.79026849629935</v>
      </c>
      <c r="P225" s="4">
        <f>IF(AND(B224=25,B225=26,B226=27),AVERAGE(O224:O226),"")</f>
        <v>241.12739397926325</v>
      </c>
    </row>
    <row r="226" spans="1:16" x14ac:dyDescent="0.25">
      <c r="A226" s="2">
        <v>42915.601319444446</v>
      </c>
      <c r="B226">
        <v>27</v>
      </c>
      <c r="C226">
        <v>30</v>
      </c>
      <c r="D226">
        <v>28</v>
      </c>
      <c r="E226">
        <v>29</v>
      </c>
      <c r="F226">
        <v>245.95173884984632</v>
      </c>
      <c r="G226" s="3" t="str">
        <f>IF(OR($B226=1,$B226=2,$B226=3),$F226,"")</f>
        <v/>
      </c>
      <c r="H226" s="4" t="str">
        <f>IF(AND(B225=1,B226=2,B227=3),AVERAGE(G225:G227),"")</f>
        <v/>
      </c>
      <c r="I226" s="3" t="str">
        <f>IF(OR($B226=7,$B226=8,$B226=9),$F226,"")</f>
        <v/>
      </c>
      <c r="J226" s="4" t="str">
        <f>IF(AND(B225=7,B226=8,B227=9),AVERAGE(I225:I227),"")</f>
        <v/>
      </c>
      <c r="K226" t="str">
        <f>IF(OR($B226=13,$B226=14,$B226=15),$F226,"")</f>
        <v/>
      </c>
      <c r="L226" s="4" t="str">
        <f>IF(AND(B225=13,B226=14,B227=15),AVERAGE(K225:K227),"")</f>
        <v/>
      </c>
      <c r="M226" s="3" t="str">
        <f>IF(OR($B226=19,$B226=20,$B226=21),$F226,"")</f>
        <v/>
      </c>
      <c r="N226" s="4" t="str">
        <f>IF(AND(B225=19,B226=20,B227=21),AVERAGE(M225:M227),"")</f>
        <v/>
      </c>
      <c r="O226" s="3">
        <f>IF(OR($B226=25,$B226=26,$B226=27),$F226,"")</f>
        <v>245.95173884984632</v>
      </c>
      <c r="P226" s="4" t="str">
        <f>IF(AND(B225=25,B226=26,B227=27),AVERAGE(O225:O227),"")</f>
        <v/>
      </c>
    </row>
    <row r="227" spans="1:16" x14ac:dyDescent="0.25">
      <c r="A227" s="2">
        <v>42915.614629629628</v>
      </c>
      <c r="B227">
        <v>1</v>
      </c>
      <c r="C227">
        <v>4</v>
      </c>
      <c r="D227">
        <v>2</v>
      </c>
      <c r="E227">
        <v>3</v>
      </c>
      <c r="F227">
        <v>403.55925334291868</v>
      </c>
      <c r="G227" s="3">
        <f>IF(OR($B227=1,$B227=2,$B227=3),$F227,"")</f>
        <v>403.55925334291868</v>
      </c>
      <c r="H227" s="4" t="str">
        <f>IF(AND(B226=1,B227=2,B228=3),AVERAGE(G226:G228),"")</f>
        <v/>
      </c>
      <c r="I227" s="3" t="str">
        <f>IF(OR($B227=7,$B227=8,$B227=9),$F227,"")</f>
        <v/>
      </c>
      <c r="J227" s="4" t="str">
        <f>IF(AND(B226=7,B227=8,B228=9),AVERAGE(I226:I228),"")</f>
        <v/>
      </c>
      <c r="K227" t="str">
        <f>IF(OR($B227=13,$B227=14,$B227=15),$F227,"")</f>
        <v/>
      </c>
      <c r="L227" s="4" t="str">
        <f>IF(AND(B226=13,B227=14,B228=15),AVERAGE(K226:K228),"")</f>
        <v/>
      </c>
      <c r="M227" s="3" t="str">
        <f>IF(OR($B227=19,$B227=20,$B227=21),$F227,"")</f>
        <v/>
      </c>
      <c r="N227" s="4" t="str">
        <f>IF(AND(B226=19,B227=20,B228=21),AVERAGE(M226:M228),"")</f>
        <v/>
      </c>
      <c r="O227" s="3" t="str">
        <f>IF(OR($B227=25,$B227=26,$B227=27),$F227,"")</f>
        <v/>
      </c>
      <c r="P227" s="4" t="str">
        <f>IF(AND(B226=25,B227=26,B228=27),AVERAGE(O226:O228),"")</f>
        <v/>
      </c>
    </row>
    <row r="228" spans="1:16" x14ac:dyDescent="0.25">
      <c r="A228" s="2">
        <v>42915.614664351851</v>
      </c>
      <c r="B228">
        <v>2</v>
      </c>
      <c r="C228">
        <v>5</v>
      </c>
      <c r="D228">
        <v>3</v>
      </c>
      <c r="E228">
        <v>4</v>
      </c>
      <c r="F228">
        <v>13.44653806174481</v>
      </c>
      <c r="G228" s="3">
        <f>IF(OR($B228=1,$B228=2,$B228=3),$F228,"")</f>
        <v>13.44653806174481</v>
      </c>
      <c r="H228" s="4">
        <f>IF(AND(B227=1,B228=2,B229=3),AVERAGE(G227:G229),"")</f>
        <v>336.37489748436769</v>
      </c>
      <c r="I228" s="3" t="str">
        <f>IF(OR($B228=7,$B228=8,$B228=9),$F228,"")</f>
        <v/>
      </c>
      <c r="J228" s="4" t="str">
        <f>IF(AND(B227=7,B228=8,B229=9),AVERAGE(I227:I229),"")</f>
        <v/>
      </c>
      <c r="K228" t="str">
        <f>IF(OR($B228=13,$B228=14,$B228=15),$F228,"")</f>
        <v/>
      </c>
      <c r="L228" s="4" t="str">
        <f>IF(AND(B227=13,B228=14,B229=15),AVERAGE(K227:K229),"")</f>
        <v/>
      </c>
      <c r="M228" s="3" t="str">
        <f>IF(OR($B228=19,$B228=20,$B228=21),$F228,"")</f>
        <v/>
      </c>
      <c r="N228" s="4" t="str">
        <f>IF(AND(B227=19,B228=20,B229=21),AVERAGE(M227:M229),"")</f>
        <v/>
      </c>
      <c r="O228" s="3" t="str">
        <f>IF(OR($B228=25,$B228=26,$B228=27),$F228,"")</f>
        <v/>
      </c>
      <c r="P228" s="4" t="str">
        <f>IF(AND(B227=25,B228=26,B229=27),AVERAGE(O227:O229),"")</f>
        <v/>
      </c>
    </row>
    <row r="229" spans="1:16" x14ac:dyDescent="0.25">
      <c r="A229" s="2">
        <v>42915.614699074074</v>
      </c>
      <c r="B229">
        <v>3</v>
      </c>
      <c r="C229">
        <v>6</v>
      </c>
      <c r="D229">
        <v>4</v>
      </c>
      <c r="E229">
        <v>5</v>
      </c>
      <c r="F229">
        <v>592.11890104843962</v>
      </c>
      <c r="G229" s="3">
        <f>IF(OR($B229=1,$B229=2,$B229=3),$F229,"")</f>
        <v>592.11890104843962</v>
      </c>
      <c r="H229" s="4" t="str">
        <f>IF(AND(B228=1,B229=2,B230=3),AVERAGE(G228:G230),"")</f>
        <v/>
      </c>
      <c r="I229" s="3" t="str">
        <f>IF(OR($B229=7,$B229=8,$B229=9),$F229,"")</f>
        <v/>
      </c>
      <c r="J229" s="4" t="str">
        <f>IF(AND(B228=7,B229=8,B230=9),AVERAGE(I228:I230),"")</f>
        <v/>
      </c>
      <c r="K229" t="str">
        <f>IF(OR($B229=13,$B229=14,$B229=15),$F229,"")</f>
        <v/>
      </c>
      <c r="L229" s="4" t="str">
        <f>IF(AND(B228=13,B229=14,B230=15),AVERAGE(K228:K230),"")</f>
        <v/>
      </c>
      <c r="M229" s="3" t="str">
        <f>IF(OR($B229=19,$B229=20,$B229=21),$F229,"")</f>
        <v/>
      </c>
      <c r="N229" s="4" t="str">
        <f>IF(AND(B228=19,B229=20,B230=21),AVERAGE(M228:M230),"")</f>
        <v/>
      </c>
      <c r="O229" s="3" t="str">
        <f>IF(OR($B229=25,$B229=26,$B229=27),$F229,"")</f>
        <v/>
      </c>
      <c r="P229" s="4" t="str">
        <f>IF(AND(B228=25,B229=26,B230=27),AVERAGE(O228:O230),"")</f>
        <v/>
      </c>
    </row>
    <row r="230" spans="1:16" x14ac:dyDescent="0.25">
      <c r="A230" s="2">
        <v>42915.614745370367</v>
      </c>
      <c r="B230">
        <v>7</v>
      </c>
      <c r="C230">
        <v>10</v>
      </c>
      <c r="D230">
        <v>8</v>
      </c>
      <c r="E230">
        <v>9</v>
      </c>
      <c r="F230">
        <v>455.70654979985568</v>
      </c>
      <c r="G230" s="3" t="str">
        <f>IF(OR($B230=1,$B230=2,$B230=3),$F230,"")</f>
        <v/>
      </c>
      <c r="H230" s="4" t="str">
        <f>IF(AND(B229=1,B230=2,B231=3),AVERAGE(G229:G231),"")</f>
        <v/>
      </c>
      <c r="I230" s="3">
        <f>IF(OR($B230=7,$B230=8,$B230=9),$F230,"")</f>
        <v>455.70654979985568</v>
      </c>
      <c r="J230" s="4" t="str">
        <f>IF(AND(B229=7,B230=8,B231=9),AVERAGE(I229:I231),"")</f>
        <v/>
      </c>
      <c r="K230" t="str">
        <f>IF(OR($B230=13,$B230=14,$B230=15),$F230,"")</f>
        <v/>
      </c>
      <c r="L230" s="4" t="str">
        <f>IF(AND(B229=13,B230=14,B231=15),AVERAGE(K229:K231),"")</f>
        <v/>
      </c>
      <c r="M230" s="3" t="str">
        <f>IF(OR($B230=19,$B230=20,$B230=21),$F230,"")</f>
        <v/>
      </c>
      <c r="N230" s="4" t="str">
        <f>IF(AND(B229=19,B230=20,B231=21),AVERAGE(M229:M231),"")</f>
        <v/>
      </c>
      <c r="O230" s="3" t="str">
        <f>IF(OR($B230=25,$B230=26,$B230=27),$F230,"")</f>
        <v/>
      </c>
      <c r="P230" s="4" t="str">
        <f>IF(AND(B229=25,B230=26,B231=27),AVERAGE(O229:O231),"")</f>
        <v/>
      </c>
    </row>
    <row r="231" spans="1:16" x14ac:dyDescent="0.25">
      <c r="A231" s="2">
        <v>42915.61478009259</v>
      </c>
      <c r="B231">
        <v>8</v>
      </c>
      <c r="C231">
        <v>11</v>
      </c>
      <c r="D231">
        <v>9</v>
      </c>
      <c r="E231">
        <v>10</v>
      </c>
      <c r="F231">
        <v>9.327178101800305</v>
      </c>
      <c r="G231" s="3" t="str">
        <f>IF(OR($B231=1,$B231=2,$B231=3),$F231,"")</f>
        <v/>
      </c>
      <c r="H231" s="4" t="str">
        <f>IF(AND(B230=1,B231=2,B232=3),AVERAGE(G230:G232),"")</f>
        <v/>
      </c>
      <c r="I231" s="3">
        <f>IF(OR($B231=7,$B231=8,$B231=9),$F231,"")</f>
        <v>9.327178101800305</v>
      </c>
      <c r="J231" s="4">
        <f>IF(AND(B230=7,B231=8,B232=9),AVERAGE(I230:I232),"")</f>
        <v>514.84371502903889</v>
      </c>
      <c r="K231" t="str">
        <f>IF(OR($B231=13,$B231=14,$B231=15),$F231,"")</f>
        <v/>
      </c>
      <c r="L231" s="4" t="str">
        <f>IF(AND(B230=13,B231=14,B232=15),AVERAGE(K230:K232),"")</f>
        <v/>
      </c>
      <c r="M231" s="3" t="str">
        <f>IF(OR($B231=19,$B231=20,$B231=21),$F231,"")</f>
        <v/>
      </c>
      <c r="N231" s="4" t="str">
        <f>IF(AND(B230=19,B231=20,B232=21),AVERAGE(M230:M232),"")</f>
        <v/>
      </c>
      <c r="O231" s="3" t="str">
        <f>IF(OR($B231=25,$B231=26,$B231=27),$F231,"")</f>
        <v/>
      </c>
      <c r="P231" s="4" t="str">
        <f>IF(AND(B230=25,B231=26,B232=27),AVERAGE(O230:O232),"")</f>
        <v/>
      </c>
    </row>
    <row r="232" spans="1:16" x14ac:dyDescent="0.25">
      <c r="A232" s="2">
        <v>42915.614814814813</v>
      </c>
      <c r="B232">
        <v>9</v>
      </c>
      <c r="C232">
        <v>12</v>
      </c>
      <c r="D232">
        <v>10</v>
      </c>
      <c r="E232">
        <v>11</v>
      </c>
      <c r="F232">
        <v>1079.4974171854606</v>
      </c>
      <c r="G232" s="3" t="str">
        <f>IF(OR($B232=1,$B232=2,$B232=3),$F232,"")</f>
        <v/>
      </c>
      <c r="H232" s="4" t="str">
        <f>IF(AND(B231=1,B232=2,B233=3),AVERAGE(G231:G233),"")</f>
        <v/>
      </c>
      <c r="I232" s="3">
        <f>IF(OR($B232=7,$B232=8,$B232=9),$F232,"")</f>
        <v>1079.4974171854606</v>
      </c>
      <c r="J232" s="4" t="str">
        <f>IF(AND(B231=7,B232=8,B233=9),AVERAGE(I231:I233),"")</f>
        <v/>
      </c>
      <c r="K232" t="str">
        <f>IF(OR($B232=13,$B232=14,$B232=15),$F232,"")</f>
        <v/>
      </c>
      <c r="L232" s="4" t="str">
        <f>IF(AND(B231=13,B232=14,B233=15),AVERAGE(K231:K233),"")</f>
        <v/>
      </c>
      <c r="M232" s="3" t="str">
        <f>IF(OR($B232=19,$B232=20,$B232=21),$F232,"")</f>
        <v/>
      </c>
      <c r="N232" s="4" t="str">
        <f>IF(AND(B231=19,B232=20,B233=21),AVERAGE(M231:M233),"")</f>
        <v/>
      </c>
      <c r="O232" s="3" t="str">
        <f>IF(OR($B232=25,$B232=26,$B232=27),$F232,"")</f>
        <v/>
      </c>
      <c r="P232" s="4" t="str">
        <f>IF(AND(B231=25,B232=26,B233=27),AVERAGE(O231:O233),"")</f>
        <v/>
      </c>
    </row>
    <row r="233" spans="1:16" x14ac:dyDescent="0.25">
      <c r="A233" s="2">
        <v>42915.614861111113</v>
      </c>
      <c r="B233">
        <v>13</v>
      </c>
      <c r="C233">
        <v>16</v>
      </c>
      <c r="D233">
        <v>14</v>
      </c>
      <c r="E233">
        <v>15</v>
      </c>
      <c r="F233">
        <v>11.421260092125692</v>
      </c>
      <c r="G233" s="3" t="str">
        <f>IF(OR($B233=1,$B233=2,$B233=3),$F233,"")</f>
        <v/>
      </c>
      <c r="H233" s="4" t="str">
        <f>IF(AND(B232=1,B233=2,B234=3),AVERAGE(G232:G234),"")</f>
        <v/>
      </c>
      <c r="I233" s="3" t="str">
        <f>IF(OR($B233=7,$B233=8,$B233=9),$F233,"")</f>
        <v/>
      </c>
      <c r="J233" s="4" t="str">
        <f>IF(AND(B232=7,B233=8,B234=9),AVERAGE(I232:I234),"")</f>
        <v/>
      </c>
      <c r="K233">
        <f>IF(OR($B233=13,$B233=14,$B233=15),$F233,"")</f>
        <v>11.421260092125692</v>
      </c>
      <c r="L233" s="4" t="str">
        <f>IF(AND(B232=13,B233=14,B234=15),AVERAGE(K232:K234),"")</f>
        <v/>
      </c>
      <c r="M233" s="3" t="str">
        <f>IF(OR($B233=19,$B233=20,$B233=21),$F233,"")</f>
        <v/>
      </c>
      <c r="N233" s="4" t="str">
        <f>IF(AND(B232=19,B233=20,B234=21),AVERAGE(M232:M234),"")</f>
        <v/>
      </c>
      <c r="O233" s="3" t="str">
        <f>IF(OR($B233=25,$B233=26,$B233=27),$F233,"")</f>
        <v/>
      </c>
      <c r="P233" s="4" t="str">
        <f>IF(AND(B232=25,B233=26,B234=27),AVERAGE(O232:O234),"")</f>
        <v/>
      </c>
    </row>
    <row r="234" spans="1:16" x14ac:dyDescent="0.25">
      <c r="A234" s="2">
        <v>42915.614895833336</v>
      </c>
      <c r="B234">
        <v>14</v>
      </c>
      <c r="C234">
        <v>17</v>
      </c>
      <c r="D234">
        <v>15</v>
      </c>
      <c r="E234">
        <v>16</v>
      </c>
      <c r="F234">
        <v>677.85265040563968</v>
      </c>
      <c r="G234" s="3" t="str">
        <f>IF(OR($B234=1,$B234=2,$B234=3),$F234,"")</f>
        <v/>
      </c>
      <c r="H234" s="4" t="str">
        <f>IF(AND(B233=1,B234=2,B235=3),AVERAGE(G233:G235),"")</f>
        <v/>
      </c>
      <c r="I234" s="3" t="str">
        <f>IF(OR($B234=7,$B234=8,$B234=9),$F234,"")</f>
        <v/>
      </c>
      <c r="J234" s="4" t="str">
        <f>IF(AND(B233=7,B234=8,B235=9),AVERAGE(I233:I235),"")</f>
        <v/>
      </c>
      <c r="K234">
        <f>IF(OR($B234=13,$B234=14,$B234=15),$F234,"")</f>
        <v>677.85265040563968</v>
      </c>
      <c r="L234" s="4">
        <f>IF(AND(B233=13,B234=14,B235=15),AVERAGE(K233:K235),"")</f>
        <v>344.63695524888271</v>
      </c>
      <c r="M234" s="3" t="str">
        <f>IF(OR($B234=19,$B234=20,$B234=21),$F234,"")</f>
        <v/>
      </c>
      <c r="N234" s="4" t="str">
        <f>IF(AND(B233=19,B234=20,B235=21),AVERAGE(M233:M235),"")</f>
        <v/>
      </c>
      <c r="O234" s="3" t="str">
        <f>IF(OR($B234=25,$B234=26,$B234=27),$F234,"")</f>
        <v/>
      </c>
      <c r="P234" s="4" t="str">
        <f>IF(AND(B233=25,B234=26,B235=27),AVERAGE(O233:O235),"")</f>
        <v/>
      </c>
    </row>
    <row r="235" spans="1:16" x14ac:dyDescent="0.25">
      <c r="A235" s="2">
        <v>42915.614942129629</v>
      </c>
      <c r="B235">
        <v>15</v>
      </c>
      <c r="C235">
        <v>18</v>
      </c>
      <c r="D235">
        <v>16</v>
      </c>
      <c r="E235">
        <v>17</v>
      </c>
      <c r="F235">
        <v>4.2083110143382465E-4</v>
      </c>
      <c r="G235" s="3" t="str">
        <f>IF(OR($B235=1,$B235=2,$B235=3),$F235,"")</f>
        <v/>
      </c>
      <c r="H235" s="4" t="str">
        <f>IF(AND(B234=1,B235=2,B236=3),AVERAGE(G234:G236),"")</f>
        <v/>
      </c>
      <c r="I235" s="3" t="str">
        <f>IF(OR($B235=7,$B235=8,$B235=9),$F235,"")</f>
        <v/>
      </c>
      <c r="J235" s="4" t="str">
        <f>IF(AND(B234=7,B235=8,B236=9),AVERAGE(I234:I236),"")</f>
        <v/>
      </c>
      <c r="L235" s="4" t="str">
        <f>IF(AND(B234=13,B235=14,B236=15),AVERAGE(K234:K236),"")</f>
        <v/>
      </c>
      <c r="M235" s="3" t="str">
        <f>IF(OR($B235=19,$B235=20,$B235=21),$F235,"")</f>
        <v/>
      </c>
      <c r="N235" s="4" t="str">
        <f>IF(AND(B234=19,B235=20,B236=21),AVERAGE(M234:M236),"")</f>
        <v/>
      </c>
      <c r="O235" s="3" t="str">
        <f>IF(OR($B235=25,$B235=26,$B235=27),$F235,"")</f>
        <v/>
      </c>
      <c r="P235" s="4" t="str">
        <f>IF(AND(B234=25,B235=26,B236=27),AVERAGE(O234:O236),"")</f>
        <v/>
      </c>
    </row>
    <row r="236" spans="1:16" x14ac:dyDescent="0.25">
      <c r="A236" s="2">
        <v>42915.614976851852</v>
      </c>
      <c r="B236">
        <v>19</v>
      </c>
      <c r="C236">
        <v>22</v>
      </c>
      <c r="D236">
        <v>20</v>
      </c>
      <c r="E236">
        <v>21</v>
      </c>
      <c r="F236">
        <v>522.4405751066754</v>
      </c>
      <c r="G236" s="3" t="str">
        <f>IF(OR($B236=1,$B236=2,$B236=3),$F236,"")</f>
        <v/>
      </c>
      <c r="H236" s="4" t="str">
        <f>IF(AND(B235=1,B236=2,B237=3),AVERAGE(G235:G237),"")</f>
        <v/>
      </c>
      <c r="I236" s="3" t="str">
        <f>IF(OR($B236=7,$B236=8,$B236=9),$F236,"")</f>
        <v/>
      </c>
      <c r="J236" s="4" t="str">
        <f>IF(AND(B235=7,B236=8,B237=9),AVERAGE(I235:I237),"")</f>
        <v/>
      </c>
      <c r="K236" t="str">
        <f>IF(OR($B236=13,$B236=14,$B236=15),$F236,"")</f>
        <v/>
      </c>
      <c r="L236" s="4" t="str">
        <f>IF(AND(B235=13,B236=14,B237=15),AVERAGE(K235:K237),"")</f>
        <v/>
      </c>
      <c r="M236" s="3">
        <f>IF(OR($B236=19,$B236=20,$B236=21),$F236,"")</f>
        <v>522.4405751066754</v>
      </c>
      <c r="N236" s="4" t="str">
        <f>IF(AND(B235=19,B236=20,B237=21),AVERAGE(M235:M237),"")</f>
        <v/>
      </c>
      <c r="O236" s="3" t="str">
        <f>IF(OR($B236=25,$B236=26,$B236=27),$F236,"")</f>
        <v/>
      </c>
      <c r="P236" s="4" t="str">
        <f>IF(AND(B235=25,B236=26,B237=27),AVERAGE(O235:O237),"")</f>
        <v/>
      </c>
    </row>
    <row r="237" spans="1:16" x14ac:dyDescent="0.25">
      <c r="A237" s="2">
        <v>42915.615057870367</v>
      </c>
      <c r="B237">
        <v>21</v>
      </c>
      <c r="C237">
        <v>24</v>
      </c>
      <c r="D237">
        <v>22</v>
      </c>
      <c r="E237">
        <v>23</v>
      </c>
      <c r="F237">
        <v>28.754102204401104</v>
      </c>
      <c r="G237" s="3" t="str">
        <f>IF(OR($B237=1,$B237=2,$B237=3),$F237,"")</f>
        <v/>
      </c>
      <c r="H237" s="4" t="str">
        <f>IF(AND(B236=1,B237=2,B238=3),AVERAGE(G236:G238),"")</f>
        <v/>
      </c>
      <c r="I237" s="3" t="str">
        <f>IF(OR($B237=7,$B237=8,$B237=9),$F237,"")</f>
        <v/>
      </c>
      <c r="J237" s="4" t="str">
        <f>IF(AND(B236=7,B237=8,B238=9),AVERAGE(I236:I238),"")</f>
        <v/>
      </c>
      <c r="K237" t="str">
        <f>IF(OR($B237=13,$B237=14,$B237=15),$F237,"")</f>
        <v/>
      </c>
      <c r="L237" s="4" t="str">
        <f>IF(AND(B236=13,B237=14,B238=15),AVERAGE(K236:K238),"")</f>
        <v/>
      </c>
      <c r="M237" s="3">
        <f>IF(OR($B237=19,$B237=20,$B237=21),$F237,"")</f>
        <v>28.754102204401104</v>
      </c>
      <c r="N237" s="4">
        <f>IF(AND(B236=19,B237=21),AVERAGE(M236:M238),"")</f>
        <v>275.59733865553824</v>
      </c>
      <c r="O237" s="3" t="str">
        <f>IF(OR($B237=25,$B237=26,$B237=27),$F237,"")</f>
        <v/>
      </c>
      <c r="P237" s="4" t="str">
        <f>IF(AND(B236=25,B237=26,B238=27),AVERAGE(O236:O238),"")</f>
        <v/>
      </c>
    </row>
    <row r="238" spans="1:16" x14ac:dyDescent="0.25">
      <c r="A238" s="2">
        <v>42915.615104166667</v>
      </c>
      <c r="B238">
        <v>25</v>
      </c>
      <c r="C238">
        <v>28</v>
      </c>
      <c r="D238">
        <v>26</v>
      </c>
      <c r="E238">
        <v>27</v>
      </c>
      <c r="F238">
        <v>209.73684104003081</v>
      </c>
      <c r="G238" s="3" t="str">
        <f>IF(OR($B238=1,$B238=2,$B238=3),$F238,"")</f>
        <v/>
      </c>
      <c r="H238" s="4" t="str">
        <f>IF(AND(B237=1,B238=2,B239=3),AVERAGE(G237:G239),"")</f>
        <v/>
      </c>
      <c r="I238" s="3" t="str">
        <f>IF(OR($B238=7,$B238=8,$B238=9),$F238,"")</f>
        <v/>
      </c>
      <c r="J238" s="4" t="str">
        <f>IF(AND(B237=7,B238=8,B239=9),AVERAGE(I237:I239),"")</f>
        <v/>
      </c>
      <c r="K238" t="str">
        <f>IF(OR($B238=13,$B238=14,$B238=15),$F238,"")</f>
        <v/>
      </c>
      <c r="L238" s="4" t="str">
        <f>IF(AND(B237=13,B238=14,B239=15),AVERAGE(K237:K239),"")</f>
        <v/>
      </c>
      <c r="M238" s="3" t="str">
        <f>IF(OR($B238=19,$B238=20,$B238=21),$F238,"")</f>
        <v/>
      </c>
      <c r="N238" s="4" t="str">
        <f>IF(AND(B237=19,B238=21),AVERAGE(M237:M239),"")</f>
        <v/>
      </c>
      <c r="O238" s="3">
        <f>IF(OR($B238=25,$B238=26,$B238=27),$F238,"")</f>
        <v>209.73684104003081</v>
      </c>
      <c r="P238" s="4" t="str">
        <f>IF(AND(B237=25,B238=26,B239=27),AVERAGE(O237:O239),"")</f>
        <v/>
      </c>
    </row>
    <row r="239" spans="1:16" x14ac:dyDescent="0.25">
      <c r="A239" s="2">
        <v>42915.61513888889</v>
      </c>
      <c r="B239">
        <v>26</v>
      </c>
      <c r="C239">
        <v>29</v>
      </c>
      <c r="D239">
        <v>27</v>
      </c>
      <c r="E239">
        <v>28</v>
      </c>
      <c r="F239">
        <v>281.6821402406253</v>
      </c>
      <c r="G239" s="3" t="str">
        <f>IF(OR($B239=1,$B239=2,$B239=3),$F239,"")</f>
        <v/>
      </c>
      <c r="H239" s="4" t="str">
        <f>IF(AND(B238=1,B239=2,B240=3),AVERAGE(G238:G240),"")</f>
        <v/>
      </c>
      <c r="I239" s="3" t="str">
        <f>IF(OR($B239=7,$B239=8,$B239=9),$F239,"")</f>
        <v/>
      </c>
      <c r="J239" s="4" t="str">
        <f>IF(AND(B238=7,B239=8,B240=9),AVERAGE(I238:I240),"")</f>
        <v/>
      </c>
      <c r="K239" t="str">
        <f>IF(OR($B239=13,$B239=14,$B239=15),$F239,"")</f>
        <v/>
      </c>
      <c r="L239" s="4" t="str">
        <f>IF(AND(B238=13,B239=14,B240=15),AVERAGE(K238:K240),"")</f>
        <v/>
      </c>
      <c r="M239" s="3" t="str">
        <f>IF(OR($B239=19,$B239=20,$B239=21),$F239,"")</f>
        <v/>
      </c>
      <c r="N239" s="4" t="str">
        <f>IF(AND(B238=19,B239=21),AVERAGE(M238:M240),"")</f>
        <v/>
      </c>
      <c r="O239" s="3">
        <f>IF(OR($B239=25,$B239=26,$B239=27),$F239,"")</f>
        <v>281.6821402406253</v>
      </c>
      <c r="P239" s="4">
        <f>IF(AND(B238=25,B239=26,B240=27),AVERAGE(O238:O240),"")</f>
        <v>248.67441059505549</v>
      </c>
    </row>
    <row r="240" spans="1:16" x14ac:dyDescent="0.25">
      <c r="A240" s="2">
        <v>42915.615173611113</v>
      </c>
      <c r="B240">
        <v>27</v>
      </c>
      <c r="C240">
        <v>30</v>
      </c>
      <c r="D240">
        <v>28</v>
      </c>
      <c r="E240">
        <v>29</v>
      </c>
      <c r="F240">
        <v>254.60425050451028</v>
      </c>
      <c r="G240" s="3" t="str">
        <f>IF(OR($B240=1,$B240=2,$B240=3),$F240,"")</f>
        <v/>
      </c>
      <c r="H240" s="4" t="str">
        <f>IF(AND(B239=1,B240=2,B241=3),AVERAGE(G239:G241),"")</f>
        <v/>
      </c>
      <c r="I240" s="3" t="str">
        <f>IF(OR($B240=7,$B240=8,$B240=9),$F240,"")</f>
        <v/>
      </c>
      <c r="J240" s="4" t="str">
        <f>IF(AND(B239=7,B240=8,B241=9),AVERAGE(I239:I241),"")</f>
        <v/>
      </c>
      <c r="K240" t="str">
        <f>IF(OR($B240=13,$B240=14,$B240=15),$F240,"")</f>
        <v/>
      </c>
      <c r="L240" s="4" t="str">
        <f>IF(AND(B239=13,B240=14,B241=15),AVERAGE(K239:K241),"")</f>
        <v/>
      </c>
      <c r="M240" s="3" t="str">
        <f>IF(OR($B240=19,$B240=20,$B240=21),$F240,"")</f>
        <v/>
      </c>
      <c r="N240" s="4" t="str">
        <f>IF(AND(B239=19,B240=21),AVERAGE(M239:M241),"")</f>
        <v/>
      </c>
      <c r="O240" s="3">
        <f>IF(OR($B240=25,$B240=26,$B240=27),$F240,"")</f>
        <v>254.60425050451028</v>
      </c>
      <c r="P240" s="4" t="str">
        <f>IF(AND(B239=25,B240=26,B241=27),AVERAGE(O239:O241),"")</f>
        <v/>
      </c>
    </row>
    <row r="241" spans="1:16" x14ac:dyDescent="0.25">
      <c r="A241" s="2">
        <v>42915.628518518519</v>
      </c>
      <c r="B241">
        <v>1</v>
      </c>
      <c r="C241">
        <v>4</v>
      </c>
      <c r="D241">
        <v>2</v>
      </c>
      <c r="E241">
        <v>3</v>
      </c>
      <c r="F241">
        <v>408.34546975066274</v>
      </c>
      <c r="G241" s="3">
        <f>IF(OR($B241=1,$B241=2,$B241=3),$F241,"")</f>
        <v>408.34546975066274</v>
      </c>
      <c r="H241" s="4" t="str">
        <f>IF(AND(B240=1,B241=2,B242=3),AVERAGE(G240:G242),"")</f>
        <v/>
      </c>
      <c r="I241" s="3" t="str">
        <f>IF(OR($B241=7,$B241=8,$B241=9),$F241,"")</f>
        <v/>
      </c>
      <c r="J241" s="4" t="str">
        <f>IF(AND(B240=7,B241=8,B242=9),AVERAGE(I240:I242),"")</f>
        <v/>
      </c>
      <c r="K241" t="str">
        <f>IF(OR($B241=13,$B241=14,$B241=15),$F241,"")</f>
        <v/>
      </c>
      <c r="L241" s="4" t="str">
        <f>IF(AND(B240=13,B241=14,B242=15),AVERAGE(K240:K242),"")</f>
        <v/>
      </c>
      <c r="M241" s="3" t="str">
        <f>IF(OR($B241=19,$B241=20,$B241=21),$F241,"")</f>
        <v/>
      </c>
      <c r="N241" s="4" t="str">
        <f>IF(AND(B240=19,B241=21),AVERAGE(M240:M242),"")</f>
        <v/>
      </c>
      <c r="O241" s="3" t="str">
        <f>IF(OR($B241=25,$B241=26,$B241=27),$F241,"")</f>
        <v/>
      </c>
      <c r="P241" s="4" t="str">
        <f>IF(AND(B240=25,B241=26,B242=27),AVERAGE(O240:O242),"")</f>
        <v/>
      </c>
    </row>
    <row r="242" spans="1:16" x14ac:dyDescent="0.25">
      <c r="A242" s="2">
        <v>42915.628564814811</v>
      </c>
      <c r="B242">
        <v>2</v>
      </c>
      <c r="C242">
        <v>5</v>
      </c>
      <c r="D242">
        <v>3</v>
      </c>
      <c r="E242">
        <v>4</v>
      </c>
      <c r="F242">
        <v>19.872888887741137</v>
      </c>
      <c r="G242" s="3">
        <f>IF(OR($B242=1,$B242=2,$B242=3),$F242,"")</f>
        <v>19.872888887741137</v>
      </c>
      <c r="H242" s="4">
        <f>IF(AND(B241=1,B242=2,B243=3),AVERAGE(G241:G243),"")</f>
        <v>339.65165297308795</v>
      </c>
      <c r="I242" s="3" t="str">
        <f>IF(OR($B242=7,$B242=8,$B242=9),$F242,"")</f>
        <v/>
      </c>
      <c r="J242" s="4" t="str">
        <f>IF(AND(B241=7,B242=8,B243=9),AVERAGE(I241:I243),"")</f>
        <v/>
      </c>
      <c r="K242" t="str">
        <f>IF(OR($B242=13,$B242=14,$B242=15),$F242,"")</f>
        <v/>
      </c>
      <c r="L242" s="4" t="str">
        <f>IF(AND(B241=13,B242=14,B243=15),AVERAGE(K241:K243),"")</f>
        <v/>
      </c>
      <c r="M242" s="3" t="str">
        <f>IF(OR($B242=19,$B242=20,$B242=21),$F242,"")</f>
        <v/>
      </c>
      <c r="N242" s="4" t="str">
        <f>IF(AND(B241=19,B242=21),AVERAGE(M241:M243),"")</f>
        <v/>
      </c>
      <c r="O242" s="3" t="str">
        <f>IF(OR($B242=25,$B242=26,$B242=27),$F242,"")</f>
        <v/>
      </c>
      <c r="P242" s="4" t="str">
        <f>IF(AND(B241=25,B242=26,B243=27),AVERAGE(O241:O243),"")</f>
        <v/>
      </c>
    </row>
    <row r="243" spans="1:16" x14ac:dyDescent="0.25">
      <c r="A243" s="2">
        <v>42915.628599537034</v>
      </c>
      <c r="B243">
        <v>3</v>
      </c>
      <c r="C243">
        <v>6</v>
      </c>
      <c r="D243">
        <v>4</v>
      </c>
      <c r="E243">
        <v>5</v>
      </c>
      <c r="F243">
        <v>590.73660028085999</v>
      </c>
      <c r="G243" s="3">
        <f>IF(OR($B243=1,$B243=2,$B243=3),$F243,"")</f>
        <v>590.73660028085999</v>
      </c>
      <c r="H243" s="4" t="str">
        <f>IF(AND(B242=1,B243=2,B244=3),AVERAGE(G242:G244),"")</f>
        <v/>
      </c>
      <c r="I243" s="3" t="str">
        <f>IF(OR($B243=7,$B243=8,$B243=9),$F243,"")</f>
        <v/>
      </c>
      <c r="J243" s="4" t="str">
        <f>IF(AND(B242=7,B243=8,B244=9),AVERAGE(I242:I244),"")</f>
        <v/>
      </c>
      <c r="K243" t="str">
        <f>IF(OR($B243=13,$B243=14,$B243=15),$F243,"")</f>
        <v/>
      </c>
      <c r="L243" s="4" t="str">
        <f>IF(AND(B242=13,B243=14,B244=15),AVERAGE(K242:K244),"")</f>
        <v/>
      </c>
      <c r="M243" s="3" t="str">
        <f>IF(OR($B243=19,$B243=20,$B243=21),$F243,"")</f>
        <v/>
      </c>
      <c r="N243" s="4" t="str">
        <f>IF(AND(B242=19,B243=21),AVERAGE(M242:M244),"")</f>
        <v/>
      </c>
      <c r="O243" s="3" t="str">
        <f>IF(OR($B243=25,$B243=26,$B243=27),$F243,"")</f>
        <v/>
      </c>
      <c r="P243" s="4" t="str">
        <f>IF(AND(B242=25,B243=26,B244=27),AVERAGE(O242:O244),"")</f>
        <v/>
      </c>
    </row>
    <row r="244" spans="1:16" x14ac:dyDescent="0.25">
      <c r="A244" s="2">
        <v>42915.628634259258</v>
      </c>
      <c r="B244">
        <v>7</v>
      </c>
      <c r="C244">
        <v>10</v>
      </c>
      <c r="D244">
        <v>8</v>
      </c>
      <c r="E244">
        <v>9</v>
      </c>
      <c r="F244">
        <v>524.80776517115532</v>
      </c>
      <c r="G244" s="3" t="str">
        <f>IF(OR($B244=1,$B244=2,$B244=3),$F244,"")</f>
        <v/>
      </c>
      <c r="H244" s="4" t="str">
        <f>IF(AND(B243=1,B244=2,B245=3),AVERAGE(G243:G245),"")</f>
        <v/>
      </c>
      <c r="I244" s="3">
        <f>IF(OR($B244=7,$B244=8,$B244=9),$F244,"")</f>
        <v>524.80776517115532</v>
      </c>
      <c r="J244" s="4" t="str">
        <f>IF(AND(B243=7,B244=8,B245=9),AVERAGE(I243:I245),"")</f>
        <v/>
      </c>
      <c r="K244" t="str">
        <f>IF(OR($B244=13,$B244=14,$B244=15),$F244,"")</f>
        <v/>
      </c>
      <c r="L244" s="4" t="str">
        <f>IF(AND(B243=13,B244=14,B245=15),AVERAGE(K243:K245),"")</f>
        <v/>
      </c>
      <c r="M244" s="3" t="str">
        <f>IF(OR($B244=19,$B244=20,$B244=21),$F244,"")</f>
        <v/>
      </c>
      <c r="N244" s="4" t="str">
        <f>IF(AND(B243=19,B244=21),AVERAGE(M243:M245),"")</f>
        <v/>
      </c>
      <c r="O244" s="3" t="str">
        <f>IF(OR($B244=25,$B244=26,$B244=27),$F244,"")</f>
        <v/>
      </c>
      <c r="P244" s="4" t="str">
        <f>IF(AND(B243=25,B244=26,B245=27),AVERAGE(O243:O245),"")</f>
        <v/>
      </c>
    </row>
    <row r="245" spans="1:16" x14ac:dyDescent="0.25">
      <c r="A245" s="2">
        <v>42915.628680555557</v>
      </c>
      <c r="B245">
        <v>8</v>
      </c>
      <c r="C245">
        <v>11</v>
      </c>
      <c r="D245">
        <v>9</v>
      </c>
      <c r="E245">
        <v>10</v>
      </c>
      <c r="F245">
        <v>12.250087632366366</v>
      </c>
      <c r="G245" s="3" t="str">
        <f>IF(OR($B245=1,$B245=2,$B245=3),$F245,"")</f>
        <v/>
      </c>
      <c r="H245" s="4" t="str">
        <f>IF(AND(B244=1,B245=2,B246=3),AVERAGE(G244:G246),"")</f>
        <v/>
      </c>
      <c r="I245" s="3">
        <f>IF(OR($B245=7,$B245=8,$B245=9),$F245,"")</f>
        <v>12.250087632366366</v>
      </c>
      <c r="J245" s="4">
        <f>IF(AND(B244=7,B245=8,B246=9),AVERAGE(I244:I246),"")</f>
        <v>541.55991425014361</v>
      </c>
      <c r="K245" t="str">
        <f>IF(OR($B245=13,$B245=14,$B245=15),$F245,"")</f>
        <v/>
      </c>
      <c r="L245" s="4" t="str">
        <f>IF(AND(B244=13,B245=14,B246=15),AVERAGE(K244:K246),"")</f>
        <v/>
      </c>
      <c r="M245" s="3" t="str">
        <f>IF(OR($B245=19,$B245=20,$B245=21),$F245,"")</f>
        <v/>
      </c>
      <c r="N245" s="4" t="str">
        <f>IF(AND(B244=19,B245=21),AVERAGE(M244:M246),"")</f>
        <v/>
      </c>
      <c r="O245" s="3" t="str">
        <f>IF(OR($B245=25,$B245=26,$B245=27),$F245,"")</f>
        <v/>
      </c>
      <c r="P245" s="4" t="str">
        <f>IF(AND(B244=25,B245=26,B246=27),AVERAGE(O244:O246),"")</f>
        <v/>
      </c>
    </row>
    <row r="246" spans="1:16" x14ac:dyDescent="0.25">
      <c r="A246" s="2">
        <v>42915.62871527778</v>
      </c>
      <c r="B246">
        <v>9</v>
      </c>
      <c r="C246">
        <v>12</v>
      </c>
      <c r="D246">
        <v>10</v>
      </c>
      <c r="E246">
        <v>11</v>
      </c>
      <c r="F246">
        <v>1087.6218899469093</v>
      </c>
      <c r="G246" s="3" t="str">
        <f>IF(OR($B246=1,$B246=2,$B246=3),$F246,"")</f>
        <v/>
      </c>
      <c r="H246" s="4" t="str">
        <f>IF(AND(B245=1,B246=2,B247=3),AVERAGE(G245:G247),"")</f>
        <v/>
      </c>
      <c r="I246" s="3">
        <f>IF(OR($B246=7,$B246=8,$B246=9),$F246,"")</f>
        <v>1087.6218899469093</v>
      </c>
      <c r="J246" s="4" t="str">
        <f>IF(AND(B245=7,B246=8,B247=9),AVERAGE(I245:I247),"")</f>
        <v/>
      </c>
      <c r="K246" t="str">
        <f>IF(OR($B246=13,$B246=14,$B246=15),$F246,"")</f>
        <v/>
      </c>
      <c r="L246" s="4" t="str">
        <f>IF(AND(B245=13,B246=14,B247=15),AVERAGE(K245:K247),"")</f>
        <v/>
      </c>
      <c r="M246" s="3" t="str">
        <f>IF(OR($B246=19,$B246=20,$B246=21),$F246,"")</f>
        <v/>
      </c>
      <c r="N246" s="4" t="str">
        <f>IF(AND(B245=19,B246=21),AVERAGE(M245:M247),"")</f>
        <v/>
      </c>
      <c r="O246" s="3" t="str">
        <f>IF(OR($B246=25,$B246=26,$B246=27),$F246,"")</f>
        <v/>
      </c>
      <c r="P246" s="4" t="str">
        <f>IF(AND(B245=25,B246=26,B247=27),AVERAGE(O245:O247),"")</f>
        <v/>
      </c>
    </row>
    <row r="247" spans="1:16" x14ac:dyDescent="0.25">
      <c r="A247" s="2">
        <v>42915.628761574073</v>
      </c>
      <c r="B247">
        <v>13</v>
      </c>
      <c r="C247">
        <v>16</v>
      </c>
      <c r="D247">
        <v>14</v>
      </c>
      <c r="E247">
        <v>15</v>
      </c>
      <c r="F247">
        <v>14.258466975101827</v>
      </c>
      <c r="G247" s="3" t="str">
        <f>IF(OR($B247=1,$B247=2,$B247=3),$F247,"")</f>
        <v/>
      </c>
      <c r="H247" s="4" t="str">
        <f>IF(AND(B246=1,B247=2,B248=3),AVERAGE(G246:G248),"")</f>
        <v/>
      </c>
      <c r="I247" s="3" t="str">
        <f>IF(OR($B247=7,$B247=8,$B247=9),$F247,"")</f>
        <v/>
      </c>
      <c r="J247" s="4" t="str">
        <f>IF(AND(B246=7,B247=8,B248=9),AVERAGE(I246:I248),"")</f>
        <v/>
      </c>
      <c r="K247">
        <f>IF(OR($B247=13,$B247=14,$B247=15),$F247,"")</f>
        <v>14.258466975101827</v>
      </c>
      <c r="L247" s="4" t="str">
        <f>IF(AND(B246=13,B247=14,B248=15),AVERAGE(K246:K248),"")</f>
        <v/>
      </c>
      <c r="M247" s="3" t="str">
        <f>IF(OR($B247=19,$B247=20,$B247=21),$F247,"")</f>
        <v/>
      </c>
      <c r="N247" s="4" t="str">
        <f>IF(AND(B246=19,B247=21),AVERAGE(M246:M248),"")</f>
        <v/>
      </c>
      <c r="O247" s="3" t="str">
        <f>IF(OR($B247=25,$B247=26,$B247=27),$F247,"")</f>
        <v/>
      </c>
      <c r="P247" s="4" t="str">
        <f>IF(AND(B246=25,B247=26,B248=27),AVERAGE(O246:O248),"")</f>
        <v/>
      </c>
    </row>
    <row r="248" spans="1:16" x14ac:dyDescent="0.25">
      <c r="A248" s="2">
        <v>42915.628796296296</v>
      </c>
      <c r="B248">
        <v>14</v>
      </c>
      <c r="C248">
        <v>17</v>
      </c>
      <c r="D248">
        <v>15</v>
      </c>
      <c r="E248">
        <v>16</v>
      </c>
      <c r="F248">
        <v>582.16633552186715</v>
      </c>
      <c r="G248" s="3" t="str">
        <f>IF(OR($B248=1,$B248=2,$B248=3),$F248,"")</f>
        <v/>
      </c>
      <c r="H248" s="4" t="str">
        <f>IF(AND(B247=1,B248=2,B249=3),AVERAGE(G247:G249),"")</f>
        <v/>
      </c>
      <c r="I248" s="3" t="str">
        <f>IF(OR($B248=7,$B248=8,$B248=9),$F248,"")</f>
        <v/>
      </c>
      <c r="J248" s="4" t="str">
        <f>IF(AND(B247=7,B248=8,B249=9),AVERAGE(I247:I249),"")</f>
        <v/>
      </c>
      <c r="K248">
        <f>IF(OR($B248=13,$B248=14,$B248=15),$F248,"")</f>
        <v>582.16633552186715</v>
      </c>
      <c r="L248" s="4">
        <f>IF(AND(B247=13,B248=14,B249=15),AVERAGE(K247:K249),"")</f>
        <v>298.21240124848447</v>
      </c>
      <c r="M248" s="3" t="str">
        <f>IF(OR($B248=19,$B248=20,$B248=21),$F248,"")</f>
        <v/>
      </c>
      <c r="N248" s="4" t="str">
        <f>IF(AND(B247=19,B248=21),AVERAGE(M247:M249),"")</f>
        <v/>
      </c>
      <c r="O248" s="3" t="str">
        <f>IF(OR($B248=25,$B248=26,$B248=27),$F248,"")</f>
        <v/>
      </c>
      <c r="P248" s="4" t="str">
        <f>IF(AND(B247=25,B248=26,B249=27),AVERAGE(O247:O249),"")</f>
        <v/>
      </c>
    </row>
    <row r="249" spans="1:16" x14ac:dyDescent="0.25">
      <c r="A249" s="2">
        <v>42915.628831018519</v>
      </c>
      <c r="B249">
        <v>15</v>
      </c>
      <c r="C249">
        <v>18</v>
      </c>
      <c r="D249">
        <v>16</v>
      </c>
      <c r="E249">
        <v>17</v>
      </c>
      <c r="F249">
        <v>4.2797759640221072E-4</v>
      </c>
      <c r="G249" s="3" t="str">
        <f>IF(OR($B249=1,$B249=2,$B249=3),$F249,"")</f>
        <v/>
      </c>
      <c r="H249" s="4" t="str">
        <f>IF(AND(B248=1,B249=2,B250=3),AVERAGE(G248:G250),"")</f>
        <v/>
      </c>
      <c r="I249" s="3" t="str">
        <f>IF(OR($B249=7,$B249=8,$B249=9),$F249,"")</f>
        <v/>
      </c>
      <c r="J249" s="4" t="str">
        <f>IF(AND(B248=7,B249=8,B250=9),AVERAGE(I248:I250),"")</f>
        <v/>
      </c>
      <c r="L249" s="4" t="str">
        <f>IF(AND(B248=13,B249=14,B250=15),AVERAGE(K248:K250),"")</f>
        <v/>
      </c>
      <c r="M249" s="3" t="str">
        <f>IF(OR($B249=19,$B249=20,$B249=21),$F249,"")</f>
        <v/>
      </c>
      <c r="N249" s="4" t="str">
        <f>IF(AND(B248=19,B249=21),AVERAGE(M248:M250),"")</f>
        <v/>
      </c>
      <c r="O249" s="3" t="str">
        <f>IF(OR($B249=25,$B249=26,$B249=27),$F249,"")</f>
        <v/>
      </c>
      <c r="P249" s="4" t="str">
        <f>IF(AND(B248=25,B249=26,B250=27),AVERAGE(O248:O250),"")</f>
        <v/>
      </c>
    </row>
    <row r="250" spans="1:16" x14ac:dyDescent="0.25">
      <c r="A250" s="2">
        <v>42915.628877314812</v>
      </c>
      <c r="B250">
        <v>19</v>
      </c>
      <c r="C250">
        <v>22</v>
      </c>
      <c r="D250">
        <v>20</v>
      </c>
      <c r="E250">
        <v>21</v>
      </c>
      <c r="F250">
        <v>505.48320044039377</v>
      </c>
      <c r="G250" s="3" t="str">
        <f>IF(OR($B250=1,$B250=2,$B250=3),$F250,"")</f>
        <v/>
      </c>
      <c r="H250" s="4" t="str">
        <f>IF(AND(B249=1,B250=2,B251=3),AVERAGE(G249:G251),"")</f>
        <v/>
      </c>
      <c r="I250" s="3" t="str">
        <f>IF(OR($B250=7,$B250=8,$B250=9),$F250,"")</f>
        <v/>
      </c>
      <c r="J250" s="4" t="str">
        <f>IF(AND(B249=7,B250=8,B251=9),AVERAGE(I249:I251),"")</f>
        <v/>
      </c>
      <c r="K250" t="str">
        <f>IF(OR($B250=13,$B250=14,$B250=15),$F250,"")</f>
        <v/>
      </c>
      <c r="L250" s="4" t="str">
        <f>IF(AND(B249=13,B250=14,B251=15),AVERAGE(K249:K251),"")</f>
        <v/>
      </c>
      <c r="M250" s="3">
        <f>IF(OR($B250=19,$B250=20,$B250=21),$F250,"")</f>
        <v>505.48320044039377</v>
      </c>
      <c r="N250" s="4" t="str">
        <f>IF(AND(B249=19,B250=21),AVERAGE(M249:M251),"")</f>
        <v/>
      </c>
      <c r="O250" s="3" t="str">
        <f>IF(OR($B250=25,$B250=26,$B250=27),$F250,"")</f>
        <v/>
      </c>
      <c r="P250" s="4" t="str">
        <f>IF(AND(B249=25,B250=26,B251=27),AVERAGE(O249:O251),"")</f>
        <v/>
      </c>
    </row>
    <row r="251" spans="1:16" x14ac:dyDescent="0.25">
      <c r="A251" s="2">
        <v>42915.628958333335</v>
      </c>
      <c r="B251">
        <v>21</v>
      </c>
      <c r="C251">
        <v>24</v>
      </c>
      <c r="D251">
        <v>22</v>
      </c>
      <c r="E251">
        <v>23</v>
      </c>
      <c r="F251">
        <v>23.488987695729129</v>
      </c>
      <c r="G251" s="3" t="str">
        <f>IF(OR($B251=1,$B251=2,$B251=3),$F251,"")</f>
        <v/>
      </c>
      <c r="H251" s="4" t="str">
        <f>IF(AND(B250=1,B251=2,B252=3),AVERAGE(G250:G252),"")</f>
        <v/>
      </c>
      <c r="I251" s="3" t="str">
        <f>IF(OR($B251=7,$B251=8,$B251=9),$F251,"")</f>
        <v/>
      </c>
      <c r="J251" s="4" t="str">
        <f>IF(AND(B250=7,B251=8,B252=9),AVERAGE(I250:I252),"")</f>
        <v/>
      </c>
      <c r="K251" t="str">
        <f>IF(OR($B251=13,$B251=14,$B251=15),$F251,"")</f>
        <v/>
      </c>
      <c r="L251" s="4" t="str">
        <f>IF(AND(B250=13,B251=14,B252=15),AVERAGE(K250:K252),"")</f>
        <v/>
      </c>
      <c r="M251" s="3">
        <f>IF(OR($B251=19,$B251=20,$B251=21),$F251,"")</f>
        <v>23.488987695729129</v>
      </c>
      <c r="N251" s="4">
        <f>IF(AND(B250=19,B251=21),AVERAGE(M250:M252),"")</f>
        <v>264.48609406806145</v>
      </c>
      <c r="O251" s="3" t="str">
        <f>IF(OR($B251=25,$B251=26,$B251=27),$F251,"")</f>
        <v/>
      </c>
      <c r="P251" s="4" t="str">
        <f>IF(AND(B250=25,B251=26,B252=27),AVERAGE(O250:O252),"")</f>
        <v/>
      </c>
    </row>
    <row r="252" spans="1:16" x14ac:dyDescent="0.25">
      <c r="A252" s="2">
        <v>42915.628993055558</v>
      </c>
      <c r="B252">
        <v>25</v>
      </c>
      <c r="C252">
        <v>28</v>
      </c>
      <c r="D252">
        <v>26</v>
      </c>
      <c r="E252">
        <v>27</v>
      </c>
      <c r="F252">
        <v>229.48404423047975</v>
      </c>
      <c r="G252" s="3" t="str">
        <f>IF(OR($B252=1,$B252=2,$B252=3),$F252,"")</f>
        <v/>
      </c>
      <c r="H252" s="4" t="str">
        <f>IF(AND(B251=1,B252=2,B253=3),AVERAGE(G251:G253),"")</f>
        <v/>
      </c>
      <c r="I252" s="3" t="str">
        <f>IF(OR($B252=7,$B252=8,$B252=9),$F252,"")</f>
        <v/>
      </c>
      <c r="J252" s="4" t="str">
        <f>IF(AND(B251=7,B252=8,B253=9),AVERAGE(I251:I253),"")</f>
        <v/>
      </c>
      <c r="K252" t="str">
        <f>IF(OR($B252=13,$B252=14,$B252=15),$F252,"")</f>
        <v/>
      </c>
      <c r="L252" s="4" t="str">
        <f>IF(AND(B251=13,B252=14,B253=15),AVERAGE(K251:K253),"")</f>
        <v/>
      </c>
      <c r="M252" s="3" t="str">
        <f>IF(OR($B252=19,$B252=20,$B252=21),$F252,"")</f>
        <v/>
      </c>
      <c r="N252" s="4" t="str">
        <f>IF(AND(B251=19,B252=21),AVERAGE(M251:M253),"")</f>
        <v/>
      </c>
      <c r="O252" s="3">
        <f>IF(OR($B252=25,$B252=26,$B252=27),$F252,"")</f>
        <v>229.48404423047975</v>
      </c>
      <c r="P252" s="4" t="str">
        <f>IF(AND(B251=25,B252=26,B253=27),AVERAGE(O251:O253),"")</f>
        <v/>
      </c>
    </row>
    <row r="253" spans="1:16" x14ac:dyDescent="0.25">
      <c r="A253" s="2">
        <v>42915.62903935185</v>
      </c>
      <c r="B253">
        <v>26</v>
      </c>
      <c r="C253">
        <v>29</v>
      </c>
      <c r="D253">
        <v>27</v>
      </c>
      <c r="E253">
        <v>28</v>
      </c>
      <c r="F253">
        <v>302.30122964022502</v>
      </c>
      <c r="G253" s="3" t="str">
        <f>IF(OR($B253=1,$B253=2,$B253=3),$F253,"")</f>
        <v/>
      </c>
      <c r="H253" s="4" t="str">
        <f>IF(AND(B252=1,B253=2,B254=3),AVERAGE(G252:G254),"")</f>
        <v/>
      </c>
      <c r="I253" s="3" t="str">
        <f>IF(OR($B253=7,$B253=8,$B253=9),$F253,"")</f>
        <v/>
      </c>
      <c r="J253" s="4" t="str">
        <f>IF(AND(B252=7,B253=8,B254=9),AVERAGE(I252:I254),"")</f>
        <v/>
      </c>
      <c r="K253" t="str">
        <f>IF(OR($B253=13,$B253=14,$B253=15),$F253,"")</f>
        <v/>
      </c>
      <c r="L253" s="4" t="str">
        <f>IF(AND(B252=13,B253=14,B254=15),AVERAGE(K252:K254),"")</f>
        <v/>
      </c>
      <c r="M253" s="3" t="str">
        <f>IF(OR($B253=19,$B253=20,$B253=21),$F253,"")</f>
        <v/>
      </c>
      <c r="N253" s="4" t="str">
        <f>IF(AND(B252=19,B253=21),AVERAGE(M252:M254),"")</f>
        <v/>
      </c>
      <c r="O253" s="3">
        <f>IF(OR($B253=25,$B253=26,$B253=27),$F253,"")</f>
        <v>302.30122964022502</v>
      </c>
      <c r="P253" s="4">
        <f>IF(AND(B252=25,B253=26,B254=27),AVERAGE(O252:O254),"")</f>
        <v>268.98110002118216</v>
      </c>
    </row>
    <row r="254" spans="1:16" x14ac:dyDescent="0.25">
      <c r="A254" s="2">
        <v>42915.629074074073</v>
      </c>
      <c r="B254">
        <v>27</v>
      </c>
      <c r="C254">
        <v>30</v>
      </c>
      <c r="D254">
        <v>28</v>
      </c>
      <c r="E254">
        <v>29</v>
      </c>
      <c r="F254">
        <v>275.15802619284187</v>
      </c>
      <c r="G254" s="3" t="str">
        <f>IF(OR($B254=1,$B254=2,$B254=3),$F254,"")</f>
        <v/>
      </c>
      <c r="H254" s="4" t="str">
        <f>IF(AND(B253=1,B254=2,B255=3),AVERAGE(G253:G255),"")</f>
        <v/>
      </c>
      <c r="I254" s="3" t="str">
        <f>IF(OR($B254=7,$B254=8,$B254=9),$F254,"")</f>
        <v/>
      </c>
      <c r="J254" s="4" t="str">
        <f>IF(AND(B253=7,B254=8,B255=9),AVERAGE(I253:I255),"")</f>
        <v/>
      </c>
      <c r="K254" t="str">
        <f>IF(OR($B254=13,$B254=14,$B254=15),$F254,"")</f>
        <v/>
      </c>
      <c r="L254" s="4" t="str">
        <f>IF(AND(B253=13,B254=14,B255=15),AVERAGE(K253:K255),"")</f>
        <v/>
      </c>
      <c r="M254" s="3" t="str">
        <f>IF(OR($B254=19,$B254=20,$B254=21),$F254,"")</f>
        <v/>
      </c>
      <c r="N254" s="4" t="str">
        <f>IF(AND(B253=19,B254=21),AVERAGE(M253:M255),"")</f>
        <v/>
      </c>
      <c r="O254" s="3">
        <f>IF(OR($B254=25,$B254=26,$B254=27),$F254,"")</f>
        <v>275.15802619284187</v>
      </c>
      <c r="P254" s="4" t="str">
        <f>IF(AND(B253=25,B254=26,B255=27),AVERAGE(O253:O255),"")</f>
        <v/>
      </c>
    </row>
    <row r="255" spans="1:16" x14ac:dyDescent="0.25">
      <c r="A255" s="2">
        <v>42915.642407407409</v>
      </c>
      <c r="B255">
        <v>1</v>
      </c>
      <c r="C255">
        <v>4</v>
      </c>
      <c r="D255">
        <v>2</v>
      </c>
      <c r="E255">
        <v>3</v>
      </c>
      <c r="F255">
        <v>48.29309634173341</v>
      </c>
      <c r="G255" s="3">
        <f>IF(OR($B255=1,$B255=2,$B255=3),$F255,"")</f>
        <v>48.29309634173341</v>
      </c>
      <c r="H255" s="4" t="str">
        <f>IF(AND(B254=1,B255=2,B256=3),AVERAGE(G254:G256),"")</f>
        <v/>
      </c>
      <c r="I255" s="3" t="str">
        <f>IF(OR($B255=7,$B255=8,$B255=9),$F255,"")</f>
        <v/>
      </c>
      <c r="J255" s="4" t="str">
        <f>IF(AND(B254=7,B255=8,B256=9),AVERAGE(I254:I256),"")</f>
        <v/>
      </c>
      <c r="K255" t="str">
        <f>IF(OR($B255=13,$B255=14,$B255=15),$F255,"")</f>
        <v/>
      </c>
      <c r="L255" s="4" t="str">
        <f>IF(AND(B254=13,B255=14,B256=15),AVERAGE(K254:K256),"")</f>
        <v/>
      </c>
      <c r="M255" s="3" t="str">
        <f>IF(OR($B255=19,$B255=20,$B255=21),$F255,"")</f>
        <v/>
      </c>
      <c r="N255" s="4" t="str">
        <f>IF(AND(B254=19,B255=21),AVERAGE(M254:M256),"")</f>
        <v/>
      </c>
      <c r="O255" s="3" t="str">
        <f>IF(OR($B255=25,$B255=26,$B255=27),$F255,"")</f>
        <v/>
      </c>
      <c r="P255" s="4" t="str">
        <f>IF(AND(B254=25,B255=26,B256=27),AVERAGE(O254:O256),"")</f>
        <v/>
      </c>
    </row>
    <row r="256" spans="1:16" x14ac:dyDescent="0.25">
      <c r="A256" s="2">
        <v>42915.642453703702</v>
      </c>
      <c r="B256">
        <v>2</v>
      </c>
      <c r="C256">
        <v>5</v>
      </c>
      <c r="D256">
        <v>3</v>
      </c>
      <c r="E256">
        <v>4</v>
      </c>
      <c r="F256">
        <v>17.986670375340516</v>
      </c>
      <c r="G256" s="3">
        <f>IF(OR($B256=1,$B256=2,$B256=3),$F256,"")</f>
        <v>17.986670375340516</v>
      </c>
      <c r="H256" s="4">
        <f>IF(AND(B255=1,B256=2,B257=3),AVERAGE(G255:G257),"")</f>
        <v>222.63629901548686</v>
      </c>
      <c r="I256" s="3" t="str">
        <f>IF(OR($B256=7,$B256=8,$B256=9),$F256,"")</f>
        <v/>
      </c>
      <c r="J256" s="4" t="str">
        <f>IF(AND(B255=7,B256=8,B257=9),AVERAGE(I255:I257),"")</f>
        <v/>
      </c>
      <c r="K256" t="str">
        <f>IF(OR($B256=13,$B256=14,$B256=15),$F256,"")</f>
        <v/>
      </c>
      <c r="L256" s="4" t="str">
        <f>IF(AND(B255=13,B256=14,B257=15),AVERAGE(K255:K257),"")</f>
        <v/>
      </c>
      <c r="M256" s="3" t="str">
        <f>IF(OR($B256=19,$B256=20,$B256=21),$F256,"")</f>
        <v/>
      </c>
      <c r="N256" s="4" t="str">
        <f>IF(AND(B255=19,B256=21),AVERAGE(M255:M257),"")</f>
        <v/>
      </c>
      <c r="O256" s="3" t="str">
        <f>IF(OR($B256=25,$B256=26,$B256=27),$F256,"")</f>
        <v/>
      </c>
      <c r="P256" s="4" t="str">
        <f>IF(AND(B255=25,B256=26,B257=27),AVERAGE(O255:O257),"")</f>
        <v/>
      </c>
    </row>
    <row r="257" spans="1:16" x14ac:dyDescent="0.25">
      <c r="A257" s="2">
        <v>42915.642488425925</v>
      </c>
      <c r="B257">
        <v>3</v>
      </c>
      <c r="C257">
        <v>6</v>
      </c>
      <c r="D257">
        <v>4</v>
      </c>
      <c r="E257">
        <v>5</v>
      </c>
      <c r="F257">
        <v>601.62913032938661</v>
      </c>
      <c r="G257" s="3">
        <f>IF(OR($B257=1,$B257=2,$B257=3),$F257,"")</f>
        <v>601.62913032938661</v>
      </c>
      <c r="H257" s="4" t="str">
        <f>IF(AND(B256=1,B257=2,B258=3),AVERAGE(G256:G258),"")</f>
        <v/>
      </c>
      <c r="I257" s="3" t="str">
        <f>IF(OR($B257=7,$B257=8,$B257=9),$F257,"")</f>
        <v/>
      </c>
      <c r="J257" s="4" t="str">
        <f>IF(AND(B256=7,B257=8,B258=9),AVERAGE(I256:I258),"")</f>
        <v/>
      </c>
      <c r="K257" t="str">
        <f>IF(OR($B257=13,$B257=14,$B257=15),$F257,"")</f>
        <v/>
      </c>
      <c r="L257" s="4" t="str">
        <f>IF(AND(B256=13,B257=14,B258=15),AVERAGE(K256:K258),"")</f>
        <v/>
      </c>
      <c r="M257" s="3" t="str">
        <f>IF(OR($B257=19,$B257=20,$B257=21),$F257,"")</f>
        <v/>
      </c>
      <c r="N257" s="4" t="str">
        <f>IF(AND(B256=19,B257=21),AVERAGE(M256:M258),"")</f>
        <v/>
      </c>
      <c r="O257" s="3" t="str">
        <f>IF(OR($B257=25,$B257=26,$B257=27),$F257,"")</f>
        <v/>
      </c>
      <c r="P257" s="4" t="str">
        <f>IF(AND(B256=25,B257=26,B258=27),AVERAGE(O256:O258),"")</f>
        <v/>
      </c>
    </row>
    <row r="258" spans="1:16" x14ac:dyDescent="0.25">
      <c r="A258" s="2">
        <v>42915.642534722225</v>
      </c>
      <c r="B258">
        <v>7</v>
      </c>
      <c r="C258">
        <v>10</v>
      </c>
      <c r="D258">
        <v>8</v>
      </c>
      <c r="E258">
        <v>9</v>
      </c>
      <c r="F258">
        <v>662.13934643017956</v>
      </c>
      <c r="G258" s="3" t="str">
        <f>IF(OR($B258=1,$B258=2,$B258=3),$F258,"")</f>
        <v/>
      </c>
      <c r="H258" s="4" t="str">
        <f>IF(AND(B257=1,B258=2,B259=3),AVERAGE(G257:G259),"")</f>
        <v/>
      </c>
      <c r="I258" s="3">
        <f>IF(OR($B258=7,$B258=8,$B258=9),$F258,"")</f>
        <v>662.13934643017956</v>
      </c>
      <c r="J258" s="4" t="str">
        <f>IF(AND(B257=7,B258=8,B259=9),AVERAGE(I257:I259),"")</f>
        <v/>
      </c>
      <c r="K258" t="str">
        <f>IF(OR($B258=13,$B258=14,$B258=15),$F258,"")</f>
        <v/>
      </c>
      <c r="L258" s="4" t="str">
        <f>IF(AND(B257=13,B258=14,B259=15),AVERAGE(K257:K259),"")</f>
        <v/>
      </c>
      <c r="M258" s="3" t="str">
        <f>IF(OR($B258=19,$B258=20,$B258=21),$F258,"")</f>
        <v/>
      </c>
      <c r="N258" s="4" t="str">
        <f>IF(AND(B257=19,B258=21),AVERAGE(M257:M259),"")</f>
        <v/>
      </c>
      <c r="O258" s="3" t="str">
        <f>IF(OR($B258=25,$B258=26,$B258=27),$F258,"")</f>
        <v/>
      </c>
      <c r="P258" s="4" t="str">
        <f>IF(AND(B257=25,B258=26,B259=27),AVERAGE(O257:O259),"")</f>
        <v/>
      </c>
    </row>
    <row r="259" spans="1:16" x14ac:dyDescent="0.25">
      <c r="A259" s="2">
        <v>42915.642581018517</v>
      </c>
      <c r="B259">
        <v>8</v>
      </c>
      <c r="C259">
        <v>11</v>
      </c>
      <c r="D259">
        <v>9</v>
      </c>
      <c r="E259">
        <v>10</v>
      </c>
      <c r="F259">
        <v>4.9446626332278516</v>
      </c>
      <c r="G259" s="3" t="str">
        <f>IF(OR($B259=1,$B259=2,$B259=3),$F259,"")</f>
        <v/>
      </c>
      <c r="H259" s="4" t="str">
        <f>IF(AND(B258=1,B259=2,B260=3),AVERAGE(G258:G260),"")</f>
        <v/>
      </c>
      <c r="I259" s="3">
        <f>IF(OR($B259=7,$B259=8,$B259=9),$F259,"")</f>
        <v>4.9446626332278516</v>
      </c>
      <c r="J259" s="4">
        <f>IF(AND(B258=7,B259=8,B260=9),AVERAGE(I258:I260),"")</f>
        <v>606.53266951477883</v>
      </c>
      <c r="K259" t="str">
        <f>IF(OR($B259=13,$B259=14,$B259=15),$F259,"")</f>
        <v/>
      </c>
      <c r="L259" s="4" t="str">
        <f>IF(AND(B258=13,B259=14,B260=15),AVERAGE(K258:K260),"")</f>
        <v/>
      </c>
      <c r="M259" s="3" t="str">
        <f>IF(OR($B259=19,$B259=20,$B259=21),$F259,"")</f>
        <v/>
      </c>
      <c r="N259" s="4" t="str">
        <f>IF(AND(B258=19,B259=21),AVERAGE(M258:M260),"")</f>
        <v/>
      </c>
      <c r="O259" s="3" t="str">
        <f>IF(OR($B259=25,$B259=26,$B259=27),$F259,"")</f>
        <v/>
      </c>
      <c r="P259" s="4" t="str">
        <f>IF(AND(B258=25,B259=26,B260=27),AVERAGE(O258:O260),"")</f>
        <v/>
      </c>
    </row>
    <row r="260" spans="1:16" x14ac:dyDescent="0.25">
      <c r="A260" s="2">
        <v>42915.64261574074</v>
      </c>
      <c r="B260">
        <v>9</v>
      </c>
      <c r="C260">
        <v>12</v>
      </c>
      <c r="D260">
        <v>10</v>
      </c>
      <c r="E260">
        <v>11</v>
      </c>
      <c r="F260">
        <v>1152.5139994809292</v>
      </c>
      <c r="G260" s="3" t="str">
        <f>IF(OR($B260=1,$B260=2,$B260=3),$F260,"")</f>
        <v/>
      </c>
      <c r="H260" s="4" t="str">
        <f>IF(AND(B259=1,B260=2,B261=3),AVERAGE(G259:G261),"")</f>
        <v/>
      </c>
      <c r="I260" s="3">
        <f>IF(OR($B260=7,$B260=8,$B260=9),$F260,"")</f>
        <v>1152.5139994809292</v>
      </c>
      <c r="J260" s="4" t="str">
        <f>IF(AND(B259=7,B260=8,B261=9),AVERAGE(I259:I261),"")</f>
        <v/>
      </c>
      <c r="K260" t="str">
        <f>IF(OR($B260=13,$B260=14,$B260=15),$F260,"")</f>
        <v/>
      </c>
      <c r="L260" s="4" t="str">
        <f>IF(AND(B259=13,B260=14,B261=15),AVERAGE(K259:K261),"")</f>
        <v/>
      </c>
      <c r="M260" s="3" t="str">
        <f>IF(OR($B260=19,$B260=20,$B260=21),$F260,"")</f>
        <v/>
      </c>
      <c r="N260" s="4" t="str">
        <f>IF(AND(B259=19,B260=21),AVERAGE(M259:M261),"")</f>
        <v/>
      </c>
      <c r="O260" s="3" t="str">
        <f>IF(OR($B260=25,$B260=26,$B260=27),$F260,"")</f>
        <v/>
      </c>
      <c r="P260" s="4" t="str">
        <f>IF(AND(B259=25,B260=26,B261=27),AVERAGE(O259:O261),"")</f>
        <v/>
      </c>
    </row>
    <row r="261" spans="1:16" x14ac:dyDescent="0.25">
      <c r="A261" s="2">
        <v>42915.642650462964</v>
      </c>
      <c r="B261">
        <v>13</v>
      </c>
      <c r="C261">
        <v>16</v>
      </c>
      <c r="D261">
        <v>14</v>
      </c>
      <c r="E261">
        <v>15</v>
      </c>
      <c r="F261">
        <v>13.146717025256816</v>
      </c>
      <c r="G261" s="3" t="str">
        <f>IF(OR($B261=1,$B261=2,$B261=3),$F261,"")</f>
        <v/>
      </c>
      <c r="H261" s="4" t="str">
        <f>IF(AND(B260=1,B261=2,B262=3),AVERAGE(G260:G262),"")</f>
        <v/>
      </c>
      <c r="I261" s="3" t="str">
        <f>IF(OR($B261=7,$B261=8,$B261=9),$F261,"")</f>
        <v/>
      </c>
      <c r="J261" s="4" t="str">
        <f>IF(AND(B260=7,B261=8,B262=9),AVERAGE(I260:I262),"")</f>
        <v/>
      </c>
      <c r="K261">
        <f>IF(OR($B261=13,$B261=14,$B261=15),$F261,"")</f>
        <v>13.146717025256816</v>
      </c>
      <c r="L261" s="4" t="str">
        <f>IF(AND(B260=13,B261=14,B262=15),AVERAGE(K260:K262),"")</f>
        <v/>
      </c>
      <c r="M261" s="3" t="str">
        <f>IF(OR($B261=19,$B261=20,$B261=21),$F261,"")</f>
        <v/>
      </c>
      <c r="N261" s="4" t="str">
        <f>IF(AND(B260=19,B261=21),AVERAGE(M260:M262),"")</f>
        <v/>
      </c>
      <c r="O261" s="3" t="str">
        <f>IF(OR($B261=25,$B261=26,$B261=27),$F261,"")</f>
        <v/>
      </c>
      <c r="P261" s="4" t="str">
        <f>IF(AND(B260=25,B261=26,B262=27),AVERAGE(O260:O262),"")</f>
        <v/>
      </c>
    </row>
    <row r="262" spans="1:16" x14ac:dyDescent="0.25">
      <c r="A262" s="2">
        <v>42915.642696759256</v>
      </c>
      <c r="B262">
        <v>14</v>
      </c>
      <c r="C262">
        <v>17</v>
      </c>
      <c r="D262">
        <v>15</v>
      </c>
      <c r="E262">
        <v>16</v>
      </c>
      <c r="F262">
        <v>725.38651805078007</v>
      </c>
      <c r="G262" s="3" t="str">
        <f>IF(OR($B262=1,$B262=2,$B262=3),$F262,"")</f>
        <v/>
      </c>
      <c r="H262" s="4" t="str">
        <f>IF(AND(B261=1,B262=2,B263=3),AVERAGE(G261:G263),"")</f>
        <v/>
      </c>
      <c r="I262" s="3" t="str">
        <f>IF(OR($B262=7,$B262=8,$B262=9),$F262,"")</f>
        <v/>
      </c>
      <c r="J262" s="4" t="str">
        <f>IF(AND(B261=7,B262=8,B263=9),AVERAGE(I261:I263),"")</f>
        <v/>
      </c>
      <c r="K262">
        <f>IF(OR($B262=13,$B262=14,$B262=15),$F262,"")</f>
        <v>725.38651805078007</v>
      </c>
      <c r="L262" s="4">
        <f>IF(AND(B261=13,B262=14,B263=15),AVERAGE(K261:K263),"")</f>
        <v>369.26661753801847</v>
      </c>
      <c r="M262" s="3" t="str">
        <f>IF(OR($B262=19,$B262=20,$B262=21),$F262,"")</f>
        <v/>
      </c>
      <c r="N262" s="4" t="str">
        <f>IF(AND(B261=19,B262=21),AVERAGE(M261:M263),"")</f>
        <v/>
      </c>
      <c r="O262" s="3" t="str">
        <f>IF(OR($B262=25,$B262=26,$B262=27),$F262,"")</f>
        <v/>
      </c>
      <c r="P262" s="4" t="str">
        <f>IF(AND(B261=25,B262=26,B263=27),AVERAGE(O261:O263),"")</f>
        <v/>
      </c>
    </row>
    <row r="263" spans="1:16" x14ac:dyDescent="0.25">
      <c r="A263" s="2">
        <v>42915.642731481479</v>
      </c>
      <c r="B263">
        <v>15</v>
      </c>
      <c r="C263">
        <v>18</v>
      </c>
      <c r="D263">
        <v>16</v>
      </c>
      <c r="E263">
        <v>17</v>
      </c>
      <c r="F263">
        <v>4.2423156132207027E-4</v>
      </c>
      <c r="G263" s="3" t="str">
        <f>IF(OR($B263=1,$B263=2,$B263=3),$F263,"")</f>
        <v/>
      </c>
      <c r="H263" s="4" t="str">
        <f>IF(AND(B262=1,B263=2,B264=3),AVERAGE(G262:G264),"")</f>
        <v/>
      </c>
      <c r="I263" s="3" t="str">
        <f>IF(OR($B263=7,$B263=8,$B263=9),$F263,"")</f>
        <v/>
      </c>
      <c r="J263" s="4" t="str">
        <f>IF(AND(B262=7,B263=8,B264=9),AVERAGE(I262:I264),"")</f>
        <v/>
      </c>
      <c r="L263" s="4" t="str">
        <f>IF(AND(B262=13,B263=14,B264=15),AVERAGE(K262:K264),"")</f>
        <v/>
      </c>
      <c r="M263" s="3" t="str">
        <f>IF(OR($B263=19,$B263=20,$B263=21),$F263,"")</f>
        <v/>
      </c>
      <c r="N263" s="4" t="str">
        <f>IF(AND(B262=19,B263=21),AVERAGE(M262:M264),"")</f>
        <v/>
      </c>
      <c r="O263" s="3" t="str">
        <f>IF(OR($B263=25,$B263=26,$B263=27),$F263,"")</f>
        <v/>
      </c>
      <c r="P263" s="4" t="str">
        <f>IF(AND(B262=25,B263=26,B264=27),AVERAGE(O262:O264),"")</f>
        <v/>
      </c>
    </row>
    <row r="264" spans="1:16" x14ac:dyDescent="0.25">
      <c r="A264" s="2">
        <v>42915.642777777779</v>
      </c>
      <c r="B264">
        <v>19</v>
      </c>
      <c r="C264">
        <v>22</v>
      </c>
      <c r="D264">
        <v>20</v>
      </c>
      <c r="E264">
        <v>21</v>
      </c>
      <c r="F264">
        <v>631.05831367115434</v>
      </c>
      <c r="G264" s="3" t="str">
        <f>IF(OR($B264=1,$B264=2,$B264=3),$F264,"")</f>
        <v/>
      </c>
      <c r="H264" s="4" t="str">
        <f>IF(AND(B263=1,B264=2,B265=3),AVERAGE(G263:G265),"")</f>
        <v/>
      </c>
      <c r="I264" s="3" t="str">
        <f>IF(OR($B264=7,$B264=8,$B264=9),$F264,"")</f>
        <v/>
      </c>
      <c r="J264" s="4" t="str">
        <f>IF(AND(B263=7,B264=8,B265=9),AVERAGE(I263:I265),"")</f>
        <v/>
      </c>
      <c r="K264" t="str">
        <f>IF(OR($B264=13,$B264=14,$B264=15),$F264,"")</f>
        <v/>
      </c>
      <c r="L264" s="4" t="str">
        <f>IF(AND(B263=13,B264=14,B265=15),AVERAGE(K263:K265),"")</f>
        <v/>
      </c>
      <c r="M264" s="3">
        <f>IF(OR($B264=19,$B264=20,$B264=21),$F264,"")</f>
        <v>631.05831367115434</v>
      </c>
      <c r="N264" s="4" t="str">
        <f>IF(AND(B263=19,B264=21),AVERAGE(M263:M265),"")</f>
        <v/>
      </c>
      <c r="O264" s="3" t="str">
        <f>IF(OR($B264=25,$B264=26,$B264=27),$F264,"")</f>
        <v/>
      </c>
      <c r="P264" s="4" t="str">
        <f>IF(AND(B263=25,B264=26,B265=27),AVERAGE(O263:O265),"")</f>
        <v/>
      </c>
    </row>
    <row r="265" spans="1:16" x14ac:dyDescent="0.25">
      <c r="A265" s="2">
        <v>42915.642858796295</v>
      </c>
      <c r="B265">
        <v>21</v>
      </c>
      <c r="C265">
        <v>24</v>
      </c>
      <c r="D265">
        <v>22</v>
      </c>
      <c r="E265">
        <v>23</v>
      </c>
      <c r="F265">
        <v>36.653432728330159</v>
      </c>
      <c r="G265" s="3" t="str">
        <f>IF(OR($B265=1,$B265=2,$B265=3),$F265,"")</f>
        <v/>
      </c>
      <c r="H265" s="4" t="str">
        <f>IF(AND(B264=1,B265=2,B266=3),AVERAGE(G264:G266),"")</f>
        <v/>
      </c>
      <c r="I265" s="3" t="str">
        <f>IF(OR($B265=7,$B265=8,$B265=9),$F265,"")</f>
        <v/>
      </c>
      <c r="J265" s="4" t="str">
        <f>IF(AND(B264=7,B265=8,B266=9),AVERAGE(I264:I266),"")</f>
        <v/>
      </c>
      <c r="K265" t="str">
        <f>IF(OR($B265=13,$B265=14,$B265=15),$F265,"")</f>
        <v/>
      </c>
      <c r="L265" s="4" t="str">
        <f>IF(AND(B264=13,B265=14,B266=15),AVERAGE(K264:K266),"")</f>
        <v/>
      </c>
      <c r="M265" s="3">
        <f>IF(OR($B265=19,$B265=20,$B265=21),$F265,"")</f>
        <v>36.653432728330159</v>
      </c>
      <c r="N265" s="4">
        <f>IF(AND(B264=19,B265=21),AVERAGE(M264:M266),"")</f>
        <v>333.85587319974223</v>
      </c>
      <c r="O265" s="3" t="str">
        <f>IF(OR($B265=25,$B265=26,$B265=27),$F265,"")</f>
        <v/>
      </c>
      <c r="P265" s="4" t="str">
        <f>IF(AND(B264=25,B265=26,B266=27),AVERAGE(O264:O266),"")</f>
        <v/>
      </c>
    </row>
    <row r="266" spans="1:16" x14ac:dyDescent="0.25">
      <c r="A266" s="2">
        <v>42915.642893518518</v>
      </c>
      <c r="B266">
        <v>25</v>
      </c>
      <c r="C266">
        <v>28</v>
      </c>
      <c r="D266">
        <v>26</v>
      </c>
      <c r="E266">
        <v>27</v>
      </c>
      <c r="F266">
        <v>232.32398115747188</v>
      </c>
      <c r="G266" s="3" t="str">
        <f>IF(OR($B266=1,$B266=2,$B266=3),$F266,"")</f>
        <v/>
      </c>
      <c r="H266" s="4" t="str">
        <f>IF(AND(B265=1,B266=2,B267=3),AVERAGE(G265:G267),"")</f>
        <v/>
      </c>
      <c r="I266" s="3" t="str">
        <f>IF(OR($B266=7,$B266=8,$B266=9),$F266,"")</f>
        <v/>
      </c>
      <c r="J266" s="4" t="str">
        <f>IF(AND(B265=7,B266=8,B267=9),AVERAGE(I265:I267),"")</f>
        <v/>
      </c>
      <c r="K266" t="str">
        <f>IF(OR($B266=13,$B266=14,$B266=15),$F266,"")</f>
        <v/>
      </c>
      <c r="L266" s="4" t="str">
        <f>IF(AND(B265=13,B266=14,B267=15),AVERAGE(K265:K267),"")</f>
        <v/>
      </c>
      <c r="M266" s="3" t="str">
        <f>IF(OR($B266=19,$B266=20,$B266=21),$F266,"")</f>
        <v/>
      </c>
      <c r="N266" s="4" t="str">
        <f>IF(AND(B265=19,B266=21),AVERAGE(M265:M267),"")</f>
        <v/>
      </c>
      <c r="O266" s="3">
        <f>IF(OR($B266=25,$B266=26,$B266=27),$F266,"")</f>
        <v>232.32398115747188</v>
      </c>
      <c r="P266" s="4" t="str">
        <f>IF(AND(B265=25,B266=26,B267=27),AVERAGE(O265:O267),"")</f>
        <v/>
      </c>
    </row>
    <row r="267" spans="1:16" x14ac:dyDescent="0.25">
      <c r="A267" s="2">
        <v>42915.642939814818</v>
      </c>
      <c r="B267">
        <v>26</v>
      </c>
      <c r="C267">
        <v>29</v>
      </c>
      <c r="D267">
        <v>27</v>
      </c>
      <c r="E267">
        <v>28</v>
      </c>
      <c r="F267">
        <v>296.8732801011322</v>
      </c>
      <c r="G267" s="3" t="str">
        <f>IF(OR($B267=1,$B267=2,$B267=3),$F267,"")</f>
        <v/>
      </c>
      <c r="H267" s="4" t="str">
        <f>IF(AND(B266=1,B267=2,B268=3),AVERAGE(G266:G268),"")</f>
        <v/>
      </c>
      <c r="I267" s="3" t="str">
        <f>IF(OR($B267=7,$B267=8,$B267=9),$F267,"")</f>
        <v/>
      </c>
      <c r="J267" s="4" t="str">
        <f>IF(AND(B266=7,B267=8,B268=9),AVERAGE(I266:I268),"")</f>
        <v/>
      </c>
      <c r="K267" t="str">
        <f>IF(OR($B267=13,$B267=14,$B267=15),$F267,"")</f>
        <v/>
      </c>
      <c r="L267" s="4" t="str">
        <f>IF(AND(B266=13,B267=14,B268=15),AVERAGE(K266:K268),"")</f>
        <v/>
      </c>
      <c r="M267" s="3" t="str">
        <f>IF(OR($B267=19,$B267=20,$B267=21),$F267,"")</f>
        <v/>
      </c>
      <c r="N267" s="4" t="str">
        <f>IF(AND(B266=19,B267=21),AVERAGE(M266:M268),"")</f>
        <v/>
      </c>
      <c r="O267" s="3">
        <f>IF(OR($B267=25,$B267=26,$B267=27),$F267,"")</f>
        <v>296.8732801011322</v>
      </c>
      <c r="P267" s="4">
        <f>IF(AND(B266=25,B267=26,B268=27),AVERAGE(O266:O268),"")</f>
        <v>266.74568929654492</v>
      </c>
    </row>
    <row r="268" spans="1:16" x14ac:dyDescent="0.25">
      <c r="A268" s="2">
        <v>42915.642974537041</v>
      </c>
      <c r="B268">
        <v>27</v>
      </c>
      <c r="C268">
        <v>30</v>
      </c>
      <c r="D268">
        <v>28</v>
      </c>
      <c r="E268">
        <v>29</v>
      </c>
      <c r="F268">
        <v>271.03980663103067</v>
      </c>
      <c r="G268" s="3" t="str">
        <f>IF(OR($B268=1,$B268=2,$B268=3),$F268,"")</f>
        <v/>
      </c>
      <c r="H268" s="4" t="str">
        <f>IF(AND(B267=1,B268=2,B269=3),AVERAGE(G267:G269),"")</f>
        <v/>
      </c>
      <c r="I268" s="3" t="str">
        <f>IF(OR($B268=7,$B268=8,$B268=9),$F268,"")</f>
        <v/>
      </c>
      <c r="J268" s="4" t="str">
        <f>IF(AND(B267=7,B268=8,B269=9),AVERAGE(I267:I269),"")</f>
        <v/>
      </c>
      <c r="K268" t="str">
        <f>IF(OR($B268=13,$B268=14,$B268=15),$F268,"")</f>
        <v/>
      </c>
      <c r="L268" s="4" t="str">
        <f>IF(AND(B267=13,B268=14,B269=15),AVERAGE(K267:K269),"")</f>
        <v/>
      </c>
      <c r="M268" s="3" t="str">
        <f>IF(OR($B268=19,$B268=20,$B268=21),$F268,"")</f>
        <v/>
      </c>
      <c r="N268" s="4" t="str">
        <f>IF(AND(B267=19,B268=21),AVERAGE(M267:M269),"")</f>
        <v/>
      </c>
      <c r="O268" s="3">
        <f>IF(OR($B268=25,$B268=26,$B268=27),$F268,"")</f>
        <v>271.03980663103067</v>
      </c>
      <c r="P268" s="4" t="str">
        <f>IF(AND(B267=25,B268=26,B269=27),AVERAGE(O267:O269),"")</f>
        <v/>
      </c>
    </row>
    <row r="269" spans="1:16" x14ac:dyDescent="0.25">
      <c r="A269" s="2">
        <v>42915.6562962963</v>
      </c>
      <c r="B269">
        <v>1</v>
      </c>
      <c r="C269">
        <v>4</v>
      </c>
      <c r="D269">
        <v>2</v>
      </c>
      <c r="E269">
        <v>3</v>
      </c>
      <c r="F269">
        <v>43.592928156771187</v>
      </c>
      <c r="G269" s="3">
        <f>IF(OR($B269=1,$B269=2,$B269=3),$F269,"")</f>
        <v>43.592928156771187</v>
      </c>
      <c r="H269" s="4" t="str">
        <f>IF(AND(B268=1,B269=2,B270=3),AVERAGE(G268:G270),"")</f>
        <v/>
      </c>
      <c r="I269" s="3" t="str">
        <f>IF(OR($B269=7,$B269=8,$B269=9),$F269,"")</f>
        <v/>
      </c>
      <c r="J269" s="4" t="str">
        <f>IF(AND(B268=7,B269=8,B270=9),AVERAGE(I268:I270),"")</f>
        <v/>
      </c>
      <c r="K269" t="str">
        <f>IF(OR($B269=13,$B269=14,$B269=15),$F269,"")</f>
        <v/>
      </c>
      <c r="L269" s="4" t="str">
        <f>IF(AND(B268=13,B269=14,B270=15),AVERAGE(K268:K270),"")</f>
        <v/>
      </c>
      <c r="M269" s="3" t="str">
        <f>IF(OR($B269=19,$B269=20,$B269=21),$F269,"")</f>
        <v/>
      </c>
      <c r="N269" s="4" t="str">
        <f>IF(AND(B268=19,B269=20,B270=21),AVERAGE(M268:M270),"")</f>
        <v/>
      </c>
      <c r="O269" s="3" t="str">
        <f>IF(OR($B269=25,$B269=26,$B269=27),$F269,"")</f>
        <v/>
      </c>
      <c r="P269" s="4" t="str">
        <f>IF(AND(B268=25,B269=26,B270=27),AVERAGE(O268:O270),"")</f>
        <v/>
      </c>
    </row>
    <row r="270" spans="1:16" x14ac:dyDescent="0.25">
      <c r="A270" s="2">
        <v>42915.656331018516</v>
      </c>
      <c r="B270">
        <v>2</v>
      </c>
      <c r="C270">
        <v>5</v>
      </c>
      <c r="D270">
        <v>3</v>
      </c>
      <c r="E270">
        <v>4</v>
      </c>
      <c r="F270">
        <v>15.63157544257693</v>
      </c>
      <c r="G270" s="3">
        <f>IF(OR($B270=1,$B270=2,$B270=3),$F270,"")</f>
        <v>15.63157544257693</v>
      </c>
      <c r="H270" s="4">
        <f>IF(AND(B269=1,B270=2,B271=3),AVERAGE(G269:G271),"")</f>
        <v>221.33739706088463</v>
      </c>
      <c r="I270" s="3" t="str">
        <f>IF(OR($B270=7,$B270=8,$B270=9),$F270,"")</f>
        <v/>
      </c>
      <c r="J270" s="4" t="str">
        <f>IF(AND(B269=7,B270=8,B271=9),AVERAGE(I269:I271),"")</f>
        <v/>
      </c>
      <c r="K270" t="str">
        <f>IF(OR($B270=13,$B270=14,$B270=15),$F270,"")</f>
        <v/>
      </c>
      <c r="L270" s="4" t="str">
        <f>IF(AND(B269=13,B270=14,B271=15),AVERAGE(K269:K271),"")</f>
        <v/>
      </c>
      <c r="M270" s="3" t="str">
        <f>IF(OR($B270=19,$B270=20,$B270=21),$F270,"")</f>
        <v/>
      </c>
      <c r="N270" s="4" t="str">
        <f>IF(AND(B269=19,B270=20,B271=21),AVERAGE(M269:M271),"")</f>
        <v/>
      </c>
      <c r="O270" s="3" t="str">
        <f>IF(OR($B270=25,$B270=26,$B270=27),$F270,"")</f>
        <v/>
      </c>
      <c r="P270" s="4" t="str">
        <f>IF(AND(B269=25,B270=26,B271=27),AVERAGE(O269:O271),"")</f>
        <v/>
      </c>
    </row>
    <row r="271" spans="1:16" x14ac:dyDescent="0.25">
      <c r="A271" s="2">
        <v>42915.656365740739</v>
      </c>
      <c r="B271">
        <v>3</v>
      </c>
      <c r="C271">
        <v>6</v>
      </c>
      <c r="D271">
        <v>4</v>
      </c>
      <c r="E271">
        <v>5</v>
      </c>
      <c r="F271">
        <v>604.78768758330568</v>
      </c>
      <c r="G271" s="3">
        <f>IF(OR($B271=1,$B271=2,$B271=3),$F271,"")</f>
        <v>604.78768758330568</v>
      </c>
      <c r="H271" s="4" t="str">
        <f>IF(AND(B270=1,B271=2,B272=3),AVERAGE(G270:G272),"")</f>
        <v/>
      </c>
      <c r="I271" s="3" t="str">
        <f>IF(OR($B271=7,$B271=8,$B271=9),$F271,"")</f>
        <v/>
      </c>
      <c r="J271" s="4" t="str">
        <f>IF(AND(B270=7,B271=8,B272=9),AVERAGE(I270:I272),"")</f>
        <v/>
      </c>
      <c r="K271" t="str">
        <f>IF(OR($B271=13,$B271=14,$B271=15),$F271,"")</f>
        <v/>
      </c>
      <c r="L271" s="4" t="str">
        <f>IF(AND(B270=13,B271=14,B272=15),AVERAGE(K270:K272),"")</f>
        <v/>
      </c>
      <c r="M271" s="3" t="str">
        <f>IF(OR($B271=19,$B271=20,$B271=21),$F271,"")</f>
        <v/>
      </c>
      <c r="N271" s="4" t="str">
        <f>IF(AND(B270=19,B271=20,B272=21),AVERAGE(M270:M272),"")</f>
        <v/>
      </c>
      <c r="O271" s="3" t="str">
        <f>IF(OR($B271=25,$B271=26,$B271=27),$F271,"")</f>
        <v/>
      </c>
      <c r="P271" s="4" t="str">
        <f>IF(AND(B270=25,B271=26,B272=27),AVERAGE(O270:O272),"")</f>
        <v/>
      </c>
    </row>
    <row r="272" spans="1:16" x14ac:dyDescent="0.25">
      <c r="A272" s="2">
        <v>42915.656412037039</v>
      </c>
      <c r="B272">
        <v>7</v>
      </c>
      <c r="C272">
        <v>10</v>
      </c>
      <c r="D272">
        <v>8</v>
      </c>
      <c r="E272">
        <v>9</v>
      </c>
      <c r="F272">
        <v>704.89390917141384</v>
      </c>
      <c r="G272" s="3" t="str">
        <f>IF(OR($B272=1,$B272=2,$B272=3),$F272,"")</f>
        <v/>
      </c>
      <c r="H272" s="4" t="str">
        <f>IF(AND(B271=1,B272=2,B273=3),AVERAGE(G271:G273),"")</f>
        <v/>
      </c>
      <c r="I272" s="3">
        <f>IF(OR($B272=7,$B272=8,$B272=9),$F272,"")</f>
        <v>704.89390917141384</v>
      </c>
      <c r="J272" s="4" t="str">
        <f>IF(AND(B271=7,B272=8,B273=9),AVERAGE(I271:I273),"")</f>
        <v/>
      </c>
      <c r="K272" t="str">
        <f>IF(OR($B272=13,$B272=14,$B272=15),$F272,"")</f>
        <v/>
      </c>
      <c r="L272" s="4" t="str">
        <f>IF(AND(B271=13,B272=14,B273=15),AVERAGE(K271:K273),"")</f>
        <v/>
      </c>
      <c r="M272" s="3" t="str">
        <f>IF(OR($B272=19,$B272=20,$B272=21),$F272,"")</f>
        <v/>
      </c>
      <c r="N272" s="4" t="str">
        <f>IF(AND(B271=19,B272=20,B273=21),AVERAGE(M271:M273),"")</f>
        <v/>
      </c>
      <c r="O272" s="3" t="str">
        <f>IF(OR($B272=25,$B272=26,$B272=27),$F272,"")</f>
        <v/>
      </c>
      <c r="P272" s="4" t="str">
        <f>IF(AND(B271=25,B272=26,B273=27),AVERAGE(O271:O273),"")</f>
        <v/>
      </c>
    </row>
    <row r="273" spans="1:16" x14ac:dyDescent="0.25">
      <c r="A273" s="2">
        <v>42915.656446759262</v>
      </c>
      <c r="B273">
        <v>8</v>
      </c>
      <c r="C273">
        <v>11</v>
      </c>
      <c r="D273">
        <v>9</v>
      </c>
      <c r="E273">
        <v>10</v>
      </c>
      <c r="F273">
        <v>6.9921956452049985</v>
      </c>
      <c r="G273" s="3" t="str">
        <f>IF(OR($B273=1,$B273=2,$B273=3),$F273,"")</f>
        <v/>
      </c>
      <c r="H273" s="4" t="str">
        <f>IF(AND(B272=1,B273=2,B274=3),AVERAGE(G272:G274),"")</f>
        <v/>
      </c>
      <c r="I273" s="3">
        <f>IF(OR($B273=7,$B273=8,$B273=9),$F273,"")</f>
        <v>6.9921956452049985</v>
      </c>
      <c r="J273" s="4">
        <f>IF(AND(B272=7,B273=8,B274=9),AVERAGE(I272:I274),"")</f>
        <v>622.83633110972607</v>
      </c>
      <c r="K273" t="str">
        <f>IF(OR($B273=13,$B273=14,$B273=15),$F273,"")</f>
        <v/>
      </c>
      <c r="L273" s="4" t="str">
        <f>IF(AND(B272=13,B273=14,B274=15),AVERAGE(K272:K274),"")</f>
        <v/>
      </c>
      <c r="M273" s="3" t="str">
        <f>IF(OR($B273=19,$B273=20,$B273=21),$F273,"")</f>
        <v/>
      </c>
      <c r="N273" s="4" t="str">
        <f>IF(AND(B272=19,B273=20,B274=21),AVERAGE(M272:M274),"")</f>
        <v/>
      </c>
      <c r="O273" s="3" t="str">
        <f>IF(OR($B273=25,$B273=26,$B273=27),$F273,"")</f>
        <v/>
      </c>
      <c r="P273" s="4" t="str">
        <f>IF(AND(B272=25,B273=26,B274=27),AVERAGE(O272:O274),"")</f>
        <v/>
      </c>
    </row>
    <row r="274" spans="1:16" x14ac:dyDescent="0.25">
      <c r="A274" s="2">
        <v>42915.656481481485</v>
      </c>
      <c r="B274">
        <v>9</v>
      </c>
      <c r="C274">
        <v>12</v>
      </c>
      <c r="D274">
        <v>10</v>
      </c>
      <c r="E274">
        <v>11</v>
      </c>
      <c r="F274">
        <v>1156.6228885125595</v>
      </c>
      <c r="G274" s="3" t="str">
        <f>IF(OR($B274=1,$B274=2,$B274=3),$F274,"")</f>
        <v/>
      </c>
      <c r="H274" s="4" t="str">
        <f>IF(AND(B273=1,B274=2,B275=3),AVERAGE(G273:G275),"")</f>
        <v/>
      </c>
      <c r="I274" s="3">
        <f>IF(OR($B274=7,$B274=8,$B274=9),$F274,"")</f>
        <v>1156.6228885125595</v>
      </c>
      <c r="J274" s="4" t="str">
        <f>IF(AND(B273=7,B274=8,B275=9),AVERAGE(I273:I275),"")</f>
        <v/>
      </c>
      <c r="K274" t="str">
        <f>IF(OR($B274=13,$B274=14,$B274=15),$F274,"")</f>
        <v/>
      </c>
      <c r="L274" s="4" t="str">
        <f>IF(AND(B273=13,B274=14,B275=15),AVERAGE(K273:K275),"")</f>
        <v/>
      </c>
      <c r="M274" s="3" t="str">
        <f>IF(OR($B274=19,$B274=20,$B274=21),$F274,"")</f>
        <v/>
      </c>
      <c r="N274" s="4" t="str">
        <f>IF(AND(B273=19,B274=20,B275=21),AVERAGE(M273:M275),"")</f>
        <v/>
      </c>
      <c r="O274" s="3" t="str">
        <f>IF(OR($B274=25,$B274=26,$B274=27),$F274,"")</f>
        <v/>
      </c>
      <c r="P274" s="4" t="str">
        <f>IF(AND(B273=25,B274=26,B275=27),AVERAGE(O273:O275),"")</f>
        <v/>
      </c>
    </row>
    <row r="275" spans="1:16" x14ac:dyDescent="0.25">
      <c r="A275" s="2">
        <v>42915.656527777777</v>
      </c>
      <c r="B275">
        <v>13</v>
      </c>
      <c r="C275">
        <v>16</v>
      </c>
      <c r="D275">
        <v>14</v>
      </c>
      <c r="E275">
        <v>15</v>
      </c>
      <c r="F275">
        <v>11.455921283872749</v>
      </c>
      <c r="G275" s="3" t="str">
        <f>IF(OR($B275=1,$B275=2,$B275=3),$F275,"")</f>
        <v/>
      </c>
      <c r="H275" s="4" t="str">
        <f>IF(AND(B274=1,B275=2,B276=3),AVERAGE(G274:G276),"")</f>
        <v/>
      </c>
      <c r="I275" s="3" t="str">
        <f>IF(OR($B275=7,$B275=8,$B275=9),$F275,"")</f>
        <v/>
      </c>
      <c r="J275" s="4" t="str">
        <f>IF(AND(B274=7,B275=8,B276=9),AVERAGE(I274:I276),"")</f>
        <v/>
      </c>
      <c r="K275">
        <f>IF(OR($B275=13,$B275=14,$B275=15),$F275,"")</f>
        <v>11.455921283872749</v>
      </c>
      <c r="L275" s="4" t="str">
        <f>IF(AND(B274=13,B275=14,B276=15),AVERAGE(K274:K276),"")</f>
        <v/>
      </c>
      <c r="M275" s="3" t="str">
        <f>IF(OR($B275=19,$B275=20,$B275=21),$F275,"")</f>
        <v/>
      </c>
      <c r="N275" s="4" t="str">
        <f>IF(AND(B274=19,B275=20,B276=21),AVERAGE(M274:M276),"")</f>
        <v/>
      </c>
      <c r="O275" s="3" t="str">
        <f>IF(OR($B275=25,$B275=26,$B275=27),$F275,"")</f>
        <v/>
      </c>
      <c r="P275" s="4" t="str">
        <f>IF(AND(B274=25,B275=26,B276=27),AVERAGE(O274:O276),"")</f>
        <v/>
      </c>
    </row>
    <row r="276" spans="1:16" x14ac:dyDescent="0.25">
      <c r="A276" s="2">
        <v>42915.6565625</v>
      </c>
      <c r="B276">
        <v>14</v>
      </c>
      <c r="C276">
        <v>17</v>
      </c>
      <c r="D276">
        <v>15</v>
      </c>
      <c r="E276">
        <v>16</v>
      </c>
      <c r="F276">
        <v>702.40576778977061</v>
      </c>
      <c r="G276" s="3" t="str">
        <f>IF(OR($B276=1,$B276=2,$B276=3),$F276,"")</f>
        <v/>
      </c>
      <c r="H276" s="4" t="str">
        <f>IF(AND(B275=1,B276=2,B277=3),AVERAGE(G275:G277),"")</f>
        <v/>
      </c>
      <c r="I276" s="3" t="str">
        <f>IF(OR($B276=7,$B276=8,$B276=9),$F276,"")</f>
        <v/>
      </c>
      <c r="J276" s="4" t="str">
        <f>IF(AND(B275=7,B276=8,B277=9),AVERAGE(I275:I277),"")</f>
        <v/>
      </c>
      <c r="K276">
        <f>IF(OR($B276=13,$B276=14,$B276=15),$F276,"")</f>
        <v>702.40576778977061</v>
      </c>
      <c r="L276" s="4">
        <f>IF(AND(B275=13,B276=14,B277=15),AVERAGE(K275:K277),"")</f>
        <v>356.93084453682167</v>
      </c>
      <c r="M276" s="3" t="str">
        <f>IF(OR($B276=19,$B276=20,$B276=21),$F276,"")</f>
        <v/>
      </c>
      <c r="N276" s="4" t="str">
        <f>IF(AND(B275=19,B276=20,B277=21),AVERAGE(M275:M277),"")</f>
        <v/>
      </c>
      <c r="O276" s="3" t="str">
        <f>IF(OR($B276=25,$B276=26,$B276=27),$F276,"")</f>
        <v/>
      </c>
      <c r="P276" s="4" t="str">
        <f>IF(AND(B275=25,B276=26,B277=27),AVERAGE(O275:O277),"")</f>
        <v/>
      </c>
    </row>
    <row r="277" spans="1:16" x14ac:dyDescent="0.25">
      <c r="A277" s="2">
        <v>42915.656608796293</v>
      </c>
      <c r="B277">
        <v>15</v>
      </c>
      <c r="C277">
        <v>18</v>
      </c>
      <c r="D277">
        <v>16</v>
      </c>
      <c r="E277">
        <v>17</v>
      </c>
      <c r="F277">
        <v>4.2575900367024564E-4</v>
      </c>
      <c r="G277" s="3" t="str">
        <f>IF(OR($B277=1,$B277=2,$B277=3),$F277,"")</f>
        <v/>
      </c>
      <c r="H277" s="4" t="str">
        <f>IF(AND(B276=1,B277=2,B278=3),AVERAGE(G276:G278),"")</f>
        <v/>
      </c>
      <c r="I277" s="3" t="str">
        <f>IF(OR($B277=7,$B277=8,$B277=9),$F277,"")</f>
        <v/>
      </c>
      <c r="J277" s="4" t="str">
        <f>IF(AND(B276=7,B277=8,B278=9),AVERAGE(I276:I278),"")</f>
        <v/>
      </c>
      <c r="L277" s="4" t="str">
        <f>IF(AND(B276=13,B277=14,B278=15),AVERAGE(K276:K278),"")</f>
        <v/>
      </c>
      <c r="M277" s="3" t="str">
        <f>IF(OR($B277=19,$B277=20,$B277=21),$F277,"")</f>
        <v/>
      </c>
      <c r="N277" s="4" t="str">
        <f>IF(AND(B276=19,B277=20,B278=21),AVERAGE(M276:M278),"")</f>
        <v/>
      </c>
      <c r="O277" s="3" t="str">
        <f>IF(OR($B277=25,$B277=26,$B277=27),$F277,"")</f>
        <v/>
      </c>
      <c r="P277" s="4" t="str">
        <f>IF(AND(B276=25,B277=26,B278=27),AVERAGE(O276:O278),"")</f>
        <v/>
      </c>
    </row>
    <row r="278" spans="1:16" x14ac:dyDescent="0.25">
      <c r="A278" s="2">
        <v>42915.656643518516</v>
      </c>
      <c r="B278">
        <v>19</v>
      </c>
      <c r="C278">
        <v>22</v>
      </c>
      <c r="D278">
        <v>20</v>
      </c>
      <c r="E278">
        <v>21</v>
      </c>
      <c r="F278">
        <v>522.3610928125396</v>
      </c>
      <c r="G278" s="3" t="str">
        <f>IF(OR($B278=1,$B278=2,$B278=3),$F278,"")</f>
        <v/>
      </c>
      <c r="H278" s="4" t="str">
        <f>IF(AND(B277=1,B278=2,B279=3),AVERAGE(G277:G279),"")</f>
        <v/>
      </c>
      <c r="I278" s="3" t="str">
        <f>IF(OR($B278=7,$B278=8,$B278=9),$F278,"")</f>
        <v/>
      </c>
      <c r="J278" s="4" t="str">
        <f>IF(AND(B277=7,B278=8,B279=9),AVERAGE(I277:I279),"")</f>
        <v/>
      </c>
      <c r="K278" t="str">
        <f>IF(OR($B278=13,$B278=14,$B278=15),$F278,"")</f>
        <v/>
      </c>
      <c r="L278" s="4" t="str">
        <f>IF(AND(B277=13,B278=14,B279=15),AVERAGE(K277:K279),"")</f>
        <v/>
      </c>
      <c r="M278" s="3">
        <f>IF(OR($B278=19,$B278=20,$B278=21),$F278,"")</f>
        <v>522.3610928125396</v>
      </c>
      <c r="N278" s="4" t="str">
        <f>IF(AND(B277=19,B278=20,B279=21),AVERAGE(M277:M279),"")</f>
        <v/>
      </c>
      <c r="O278" s="3" t="str">
        <f>IF(OR($B278=25,$B278=26,$B278=27),$F278,"")</f>
        <v/>
      </c>
      <c r="P278" s="4" t="str">
        <f>IF(AND(B277=25,B278=26,B279=27),AVERAGE(O277:O279),"")</f>
        <v/>
      </c>
    </row>
    <row r="279" spans="1:16" x14ac:dyDescent="0.25">
      <c r="A279" s="2">
        <v>42915.656678240739</v>
      </c>
      <c r="B279">
        <v>20</v>
      </c>
      <c r="C279">
        <v>23</v>
      </c>
      <c r="D279">
        <v>21</v>
      </c>
      <c r="E279">
        <v>22</v>
      </c>
      <c r="F279">
        <v>135.03557968407463</v>
      </c>
      <c r="G279" s="3" t="str">
        <f>IF(OR($B279=1,$B279=2,$B279=3),$F279,"")</f>
        <v/>
      </c>
      <c r="H279" s="4" t="str">
        <f>IF(AND(B278=1,B279=2,B280=3),AVERAGE(G278:G280),"")</f>
        <v/>
      </c>
      <c r="I279" s="3" t="str">
        <f>IF(OR($B279=7,$B279=8,$B279=9),$F279,"")</f>
        <v/>
      </c>
      <c r="J279" s="4" t="str">
        <f>IF(AND(B278=7,B279=8,B280=9),AVERAGE(I278:I280),"")</f>
        <v/>
      </c>
      <c r="K279" t="str">
        <f>IF(OR($B279=13,$B279=14,$B279=15),$F279,"")</f>
        <v/>
      </c>
      <c r="L279" s="4" t="str">
        <f>IF(AND(B278=13,B279=14,B280=15),AVERAGE(K278:K280),"")</f>
        <v/>
      </c>
      <c r="M279" s="3">
        <f>IF(OR($B279=19,$B279=20,$B279=21),$F279,"")</f>
        <v>135.03557968407463</v>
      </c>
      <c r="N279" s="4">
        <f>IF(AND(B278=19,B279=20,B280=21),AVERAGE(M278:M280),"")</f>
        <v>225.80213638678188</v>
      </c>
      <c r="O279" s="3" t="str">
        <f>IF(OR($B279=25,$B279=26,$B279=27),$F279,"")</f>
        <v/>
      </c>
      <c r="P279" s="4" t="str">
        <f>IF(AND(B278=25,B279=26,B280=27),AVERAGE(O278:O280),"")</f>
        <v/>
      </c>
    </row>
    <row r="280" spans="1:16" x14ac:dyDescent="0.25">
      <c r="A280" s="2">
        <v>42915.656724537039</v>
      </c>
      <c r="B280">
        <v>21</v>
      </c>
      <c r="C280">
        <v>24</v>
      </c>
      <c r="D280">
        <v>22</v>
      </c>
      <c r="E280">
        <v>23</v>
      </c>
      <c r="F280">
        <v>20.009736663731509</v>
      </c>
      <c r="G280" s="3" t="str">
        <f>IF(OR($B280=1,$B280=2,$B280=3),$F280,"")</f>
        <v/>
      </c>
      <c r="H280" s="4" t="str">
        <f>IF(AND(B279=1,B280=2,B281=3),AVERAGE(G279:G281),"")</f>
        <v/>
      </c>
      <c r="I280" s="3" t="str">
        <f>IF(OR($B280=7,$B280=8,$B280=9),$F280,"")</f>
        <v/>
      </c>
      <c r="J280" s="4" t="str">
        <f>IF(AND(B279=7,B280=8,B281=9),AVERAGE(I279:I281),"")</f>
        <v/>
      </c>
      <c r="K280" t="str">
        <f>IF(OR($B280=13,$B280=14,$B280=15),$F280,"")</f>
        <v/>
      </c>
      <c r="L280" s="4" t="str">
        <f>IF(AND(B279=13,B280=14,B281=15),AVERAGE(K279:K281),"")</f>
        <v/>
      </c>
      <c r="M280" s="3">
        <f>IF(OR($B280=19,$B280=20,$B280=21),$F280,"")</f>
        <v>20.009736663731509</v>
      </c>
      <c r="N280" s="4" t="str">
        <f>IF(AND(B279=19,B280=20,B281=21),AVERAGE(M279:M281),"")</f>
        <v/>
      </c>
      <c r="O280" s="3" t="str">
        <f>IF(OR($B280=25,$B280=26,$B280=27),$F280,"")</f>
        <v/>
      </c>
      <c r="P280" s="4" t="str">
        <f>IF(AND(B279=25,B280=26,B281=27),AVERAGE(O279:O281),"")</f>
        <v/>
      </c>
    </row>
    <row r="281" spans="1:16" x14ac:dyDescent="0.25">
      <c r="A281" s="2">
        <v>42915.656759259262</v>
      </c>
      <c r="B281">
        <v>25</v>
      </c>
      <c r="C281">
        <v>28</v>
      </c>
      <c r="D281">
        <v>26</v>
      </c>
      <c r="E281">
        <v>27</v>
      </c>
      <c r="F281">
        <v>237.02553164320162</v>
      </c>
      <c r="G281" s="3" t="str">
        <f>IF(OR($B281=1,$B281=2,$B281=3),$F281,"")</f>
        <v/>
      </c>
      <c r="H281" s="4" t="str">
        <f>IF(AND(B280=1,B281=2,B282=3),AVERAGE(G280:G282),"")</f>
        <v/>
      </c>
      <c r="I281" s="3" t="str">
        <f>IF(OR($B281=7,$B281=8,$B281=9),$F281,"")</f>
        <v/>
      </c>
      <c r="J281" s="4" t="str">
        <f>IF(AND(B280=7,B281=8,B282=9),AVERAGE(I280:I282),"")</f>
        <v/>
      </c>
      <c r="K281" t="str">
        <f>IF(OR($B281=13,$B281=14,$B281=15),$F281,"")</f>
        <v/>
      </c>
      <c r="L281" s="4" t="str">
        <f>IF(AND(B280=13,B281=14,B282=15),AVERAGE(K280:K282),"")</f>
        <v/>
      </c>
      <c r="M281" s="3" t="str">
        <f>IF(OR($B281=19,$B281=20,$B281=21),$F281,"")</f>
        <v/>
      </c>
      <c r="N281" s="4" t="str">
        <f>IF(AND(B280=19,B281=20,B282=21),AVERAGE(M280:M282),"")</f>
        <v/>
      </c>
      <c r="O281" s="3">
        <f>IF(OR($B281=25,$B281=26,$B281=27),$F281,"")</f>
        <v>237.02553164320162</v>
      </c>
      <c r="P281" s="4" t="str">
        <f>IF(AND(B280=25,B281=26,B282=27),AVERAGE(O280:O282),"")</f>
        <v/>
      </c>
    </row>
    <row r="282" spans="1:16" x14ac:dyDescent="0.25">
      <c r="A282" s="2">
        <v>42915.656805555554</v>
      </c>
      <c r="B282">
        <v>26</v>
      </c>
      <c r="C282">
        <v>29</v>
      </c>
      <c r="D282">
        <v>27</v>
      </c>
      <c r="E282">
        <v>28</v>
      </c>
      <c r="F282">
        <v>306.96649473080589</v>
      </c>
      <c r="G282" s="3" t="str">
        <f>IF(OR($B282=1,$B282=2,$B282=3),$F282,"")</f>
        <v/>
      </c>
      <c r="H282" s="4" t="str">
        <f>IF(AND(B281=1,B282=2,B283=3),AVERAGE(G281:G283),"")</f>
        <v/>
      </c>
      <c r="I282" s="3" t="str">
        <f>IF(OR($B282=7,$B282=8,$B282=9),$F282,"")</f>
        <v/>
      </c>
      <c r="J282" s="4" t="str">
        <f>IF(AND(B281=7,B282=8,B283=9),AVERAGE(I281:I283),"")</f>
        <v/>
      </c>
      <c r="K282" t="str">
        <f>IF(OR($B282=13,$B282=14,$B282=15),$F282,"")</f>
        <v/>
      </c>
      <c r="L282" s="4" t="str">
        <f>IF(AND(B281=13,B282=14,B283=15),AVERAGE(K281:K283),"")</f>
        <v/>
      </c>
      <c r="M282" s="3" t="str">
        <f>IF(OR($B282=19,$B282=20,$B282=21),$F282,"")</f>
        <v/>
      </c>
      <c r="N282" s="4" t="str">
        <f>IF(AND(B281=19,B282=20,B283=21),AVERAGE(M281:M283),"")</f>
        <v/>
      </c>
      <c r="O282" s="3">
        <f>IF(OR($B282=25,$B282=26,$B282=27),$F282,"")</f>
        <v>306.96649473080589</v>
      </c>
      <c r="P282" s="4">
        <f>IF(AND(B281=25,B282=26,B283=27),AVERAGE(O281:O283),"")</f>
        <v>274.42091430853014</v>
      </c>
    </row>
    <row r="283" spans="1:16" x14ac:dyDescent="0.25">
      <c r="A283" s="2">
        <v>42915.656840277778</v>
      </c>
      <c r="B283">
        <v>27</v>
      </c>
      <c r="C283">
        <v>30</v>
      </c>
      <c r="D283">
        <v>28</v>
      </c>
      <c r="E283">
        <v>29</v>
      </c>
      <c r="F283">
        <v>279.27071655158284</v>
      </c>
      <c r="G283" s="3" t="str">
        <f>IF(OR($B283=1,$B283=2,$B283=3),$F283,"")</f>
        <v/>
      </c>
      <c r="H283" s="4" t="str">
        <f>IF(AND(B282=1,B283=2,B284=3),AVERAGE(G282:G284),"")</f>
        <v/>
      </c>
      <c r="I283" s="3" t="str">
        <f>IF(OR($B283=7,$B283=8,$B283=9),$F283,"")</f>
        <v/>
      </c>
      <c r="J283" s="4" t="str">
        <f>IF(AND(B282=7,B283=8,B284=9),AVERAGE(I282:I284),"")</f>
        <v/>
      </c>
      <c r="K283" t="str">
        <f>IF(OR($B283=13,$B283=14,$B283=15),$F283,"")</f>
        <v/>
      </c>
      <c r="L283" s="4" t="str">
        <f>IF(AND(B282=13,B283=14,B284=15),AVERAGE(K282:K284),"")</f>
        <v/>
      </c>
      <c r="M283" s="3" t="str">
        <f>IF(OR($B283=19,$B283=20,$B283=21),$F283,"")</f>
        <v/>
      </c>
      <c r="N283" s="4" t="str">
        <f>IF(AND(B282=19,B283=20,B284=21),AVERAGE(M282:M284),"")</f>
        <v/>
      </c>
      <c r="O283" s="3">
        <f>IF(OR($B283=25,$B283=26,$B283=27),$F283,"")</f>
        <v>279.27071655158284</v>
      </c>
      <c r="P283" s="4" t="str">
        <f>IF(AND(B282=25,B283=26,B284=27),AVERAGE(O282:O284),"")</f>
        <v/>
      </c>
    </row>
    <row r="284" spans="1:16" x14ac:dyDescent="0.25">
      <c r="A284" s="2">
        <v>42915.670185185183</v>
      </c>
      <c r="B284">
        <v>1</v>
      </c>
      <c r="C284">
        <v>4</v>
      </c>
      <c r="D284">
        <v>2</v>
      </c>
      <c r="E284">
        <v>3</v>
      </c>
      <c r="F284">
        <v>44.872247517166024</v>
      </c>
      <c r="G284" s="3">
        <f>IF(OR($B284=1,$B284=2,$B284=3),$F284,"")</f>
        <v>44.872247517166024</v>
      </c>
      <c r="H284" s="4" t="str">
        <f>IF(AND(B283=1,B284=2,B285=3),AVERAGE(G283:G285),"")</f>
        <v/>
      </c>
      <c r="I284" s="3" t="str">
        <f>IF(OR($B284=7,$B284=8,$B284=9),$F284,"")</f>
        <v/>
      </c>
      <c r="J284" s="4" t="str">
        <f>IF(AND(B283=7,B284=8,B285=9),AVERAGE(I283:I285),"")</f>
        <v/>
      </c>
      <c r="K284" t="str">
        <f>IF(OR($B284=13,$B284=14,$B284=15),$F284,"")</f>
        <v/>
      </c>
      <c r="L284" s="4" t="str">
        <f>IF(AND(B283=13,B284=14,B285=15),AVERAGE(K283:K285),"")</f>
        <v/>
      </c>
      <c r="M284" s="3" t="str">
        <f>IF(OR($B284=19,$B284=20,$B284=21),$F284,"")</f>
        <v/>
      </c>
      <c r="N284" s="4" t="str">
        <f>IF(AND(B283=19,B284=20,B285=21),AVERAGE(M283:M285),"")</f>
        <v/>
      </c>
      <c r="O284" s="3" t="str">
        <f>IF(OR($B284=25,$B284=26,$B284=27),$F284,"")</f>
        <v/>
      </c>
      <c r="P284" s="4" t="str">
        <f>IF(AND(B283=25,B284=26,B285=27),AVERAGE(O283:O285),"")</f>
        <v/>
      </c>
    </row>
    <row r="285" spans="1:16" x14ac:dyDescent="0.25">
      <c r="A285" s="2">
        <v>42915.670219907406</v>
      </c>
      <c r="B285">
        <v>2</v>
      </c>
      <c r="C285">
        <v>5</v>
      </c>
      <c r="D285">
        <v>3</v>
      </c>
      <c r="E285">
        <v>4</v>
      </c>
      <c r="F285">
        <v>15.25997843873237</v>
      </c>
      <c r="G285" s="3">
        <f>IF(OR($B285=1,$B285=2,$B285=3),$F285,"")</f>
        <v>15.25997843873237</v>
      </c>
      <c r="H285" s="4">
        <f>IF(AND(B284=1,B285=2,B286=3),AVERAGE(G284:G286),"")</f>
        <v>231.45085087763027</v>
      </c>
      <c r="I285" s="3" t="str">
        <f>IF(OR($B285=7,$B285=8,$B285=9),$F285,"")</f>
        <v/>
      </c>
      <c r="J285" s="4" t="str">
        <f>IF(AND(B284=7,B285=8,B286=9),AVERAGE(I284:I286),"")</f>
        <v/>
      </c>
      <c r="K285" t="str">
        <f>IF(OR($B285=13,$B285=14,$B285=15),$F285,"")</f>
        <v/>
      </c>
      <c r="L285" s="4" t="str">
        <f>IF(AND(B284=13,B285=14,B286=15),AVERAGE(K284:K286),"")</f>
        <v/>
      </c>
      <c r="M285" s="3" t="str">
        <f>IF(OR($B285=19,$B285=20,$B285=21),$F285,"")</f>
        <v/>
      </c>
      <c r="N285" s="4" t="str">
        <f>IF(AND(B284=19,B285=20,B286=21),AVERAGE(M284:M286),"")</f>
        <v/>
      </c>
      <c r="O285" s="3" t="str">
        <f>IF(OR($B285=25,$B285=26,$B285=27),$F285,"")</f>
        <v/>
      </c>
      <c r="P285" s="4" t="str">
        <f>IF(AND(B284=25,B285=26,B286=27),AVERAGE(O284:O286),"")</f>
        <v/>
      </c>
    </row>
    <row r="286" spans="1:16" x14ac:dyDescent="0.25">
      <c r="A286" s="2">
        <v>42915.670254629629</v>
      </c>
      <c r="B286">
        <v>3</v>
      </c>
      <c r="C286">
        <v>6</v>
      </c>
      <c r="D286">
        <v>4</v>
      </c>
      <c r="E286">
        <v>5</v>
      </c>
      <c r="F286">
        <v>634.22032667699239</v>
      </c>
      <c r="G286" s="3">
        <f>IF(OR($B286=1,$B286=2,$B286=3),$F286,"")</f>
        <v>634.22032667699239</v>
      </c>
      <c r="H286" s="4" t="str">
        <f>IF(AND(B285=1,B286=2,B287=3),AVERAGE(G285:G287),"")</f>
        <v/>
      </c>
      <c r="I286" s="3" t="str">
        <f>IF(OR($B286=7,$B286=8,$B286=9),$F286,"")</f>
        <v/>
      </c>
      <c r="J286" s="4" t="str">
        <f>IF(AND(B285=7,B286=8,B287=9),AVERAGE(I285:I287),"")</f>
        <v/>
      </c>
      <c r="K286" t="str">
        <f>IF(OR($B286=13,$B286=14,$B286=15),$F286,"")</f>
        <v/>
      </c>
      <c r="L286" s="4" t="str">
        <f>IF(AND(B285=13,B286=14,B287=15),AVERAGE(K285:K287),"")</f>
        <v/>
      </c>
      <c r="M286" s="3" t="str">
        <f>IF(OR($B286=19,$B286=20,$B286=21),$F286,"")</f>
        <v/>
      </c>
      <c r="N286" s="4" t="str">
        <f>IF(AND(B285=19,B286=20,B287=21),AVERAGE(M285:M287),"")</f>
        <v/>
      </c>
      <c r="O286" s="3" t="str">
        <f>IF(OR($B286=25,$B286=26,$B286=27),$F286,"")</f>
        <v/>
      </c>
      <c r="P286" s="4" t="str">
        <f>IF(AND(B285=25,B286=26,B287=27),AVERAGE(O285:O287),"")</f>
        <v/>
      </c>
    </row>
    <row r="287" spans="1:16" x14ac:dyDescent="0.25">
      <c r="A287" s="2">
        <v>42915.670300925929</v>
      </c>
      <c r="B287">
        <v>7</v>
      </c>
      <c r="C287">
        <v>10</v>
      </c>
      <c r="D287">
        <v>8</v>
      </c>
      <c r="E287">
        <v>9</v>
      </c>
      <c r="F287">
        <v>738.35595500259467</v>
      </c>
      <c r="G287" s="3" t="str">
        <f>IF(OR($B287=1,$B287=2,$B287=3),$F287,"")</f>
        <v/>
      </c>
      <c r="H287" s="4" t="str">
        <f>IF(AND(B286=1,B287=2,B288=3),AVERAGE(G286:G288),"")</f>
        <v/>
      </c>
      <c r="I287" s="3">
        <f>IF(OR($B287=7,$B287=8,$B287=9),$F287,"")</f>
        <v>738.35595500259467</v>
      </c>
      <c r="J287" s="4" t="str">
        <f>IF(AND(B286=7,B287=8,B288=9),AVERAGE(I286:I288),"")</f>
        <v/>
      </c>
      <c r="K287" t="str">
        <f>IF(OR($B287=13,$B287=14,$B287=15),$F287,"")</f>
        <v/>
      </c>
      <c r="L287" s="4" t="str">
        <f>IF(AND(B286=13,B287=14,B288=15),AVERAGE(K286:K288),"")</f>
        <v/>
      </c>
      <c r="M287" s="3" t="str">
        <f>IF(OR($B287=19,$B287=20,$B287=21),$F287,"")</f>
        <v/>
      </c>
      <c r="N287" s="4" t="str">
        <f>IF(AND(B286=19,B287=20,B288=21),AVERAGE(M286:M288),"")</f>
        <v/>
      </c>
      <c r="O287" s="3" t="str">
        <f>IF(OR($B287=25,$B287=26,$B287=27),$F287,"")</f>
        <v/>
      </c>
      <c r="P287" s="4" t="str">
        <f>IF(AND(B286=25,B287=26,B288=27),AVERAGE(O286:O288),"")</f>
        <v/>
      </c>
    </row>
    <row r="288" spans="1:16" x14ac:dyDescent="0.25">
      <c r="A288" s="2">
        <v>42915.670335648145</v>
      </c>
      <c r="B288">
        <v>8</v>
      </c>
      <c r="C288">
        <v>11</v>
      </c>
      <c r="D288">
        <v>9</v>
      </c>
      <c r="E288">
        <v>10</v>
      </c>
      <c r="F288">
        <v>4.2245530483573059</v>
      </c>
      <c r="G288" s="3" t="str">
        <f>IF(OR($B288=1,$B288=2,$B288=3),$F288,"")</f>
        <v/>
      </c>
      <c r="H288" s="4" t="str">
        <f>IF(AND(B287=1,B288=2,B289=3),AVERAGE(G287:G289),"")</f>
        <v/>
      </c>
      <c r="I288" s="3">
        <f>IF(OR($B288=7,$B288=8,$B288=9),$F288,"")</f>
        <v>4.2245530483573059</v>
      </c>
      <c r="J288" s="4">
        <f>IF(AND(B287=7,B288=8,B289=9),AVERAGE(I287:I289),"")</f>
        <v>661.70331117221963</v>
      </c>
      <c r="K288" t="str">
        <f>IF(OR($B288=13,$B288=14,$B288=15),$F288,"")</f>
        <v/>
      </c>
      <c r="L288" s="4" t="str">
        <f>IF(AND(B287=13,B288=14,B289=15),AVERAGE(K287:K289),"")</f>
        <v/>
      </c>
      <c r="M288" s="3" t="str">
        <f>IF(OR($B288=19,$B288=20,$B288=21),$F288,"")</f>
        <v/>
      </c>
      <c r="N288" s="4" t="str">
        <f>IF(AND(B287=19,B288=20,B289=21),AVERAGE(M287:M289),"")</f>
        <v/>
      </c>
      <c r="O288" s="3" t="str">
        <f>IF(OR($B288=25,$B288=26,$B288=27),$F288,"")</f>
        <v/>
      </c>
      <c r="P288" s="4" t="str">
        <f>IF(AND(B287=25,B288=26,B289=27),AVERAGE(O287:O289),"")</f>
        <v/>
      </c>
    </row>
    <row r="289" spans="1:16" x14ac:dyDescent="0.25">
      <c r="A289" s="2">
        <v>42915.670370370368</v>
      </c>
      <c r="B289">
        <v>9</v>
      </c>
      <c r="C289">
        <v>12</v>
      </c>
      <c r="D289">
        <v>10</v>
      </c>
      <c r="E289">
        <v>11</v>
      </c>
      <c r="F289">
        <v>1242.5294254657069</v>
      </c>
      <c r="G289" s="3" t="str">
        <f>IF(OR($B289=1,$B289=2,$B289=3),$F289,"")</f>
        <v/>
      </c>
      <c r="H289" s="4" t="str">
        <f>IF(AND(B288=1,B289=2,B290=3),AVERAGE(G288:G290),"")</f>
        <v/>
      </c>
      <c r="I289" s="3">
        <f>IF(OR($B289=7,$B289=8,$B289=9),$F289,"")</f>
        <v>1242.5294254657069</v>
      </c>
      <c r="J289" s="4" t="str">
        <f>IF(AND(B288=7,B289=8,B290=9),AVERAGE(I288:I290),"")</f>
        <v/>
      </c>
      <c r="K289" t="str">
        <f>IF(OR($B289=13,$B289=14,$B289=15),$F289,"")</f>
        <v/>
      </c>
      <c r="L289" s="4" t="str">
        <f>IF(AND(B288=13,B289=14,B290=15),AVERAGE(K288:K290),"")</f>
        <v/>
      </c>
      <c r="M289" s="3" t="str">
        <f>IF(OR($B289=19,$B289=20,$B289=21),$F289,"")</f>
        <v/>
      </c>
      <c r="N289" s="4" t="str">
        <f>IF(AND(B288=19,B289=20,B290=21),AVERAGE(M288:M290),"")</f>
        <v/>
      </c>
      <c r="O289" s="3" t="str">
        <f>IF(OR($B289=25,$B289=26,$B289=27),$F289,"")</f>
        <v/>
      </c>
      <c r="P289" s="4" t="str">
        <f>IF(AND(B288=25,B289=26,B290=27),AVERAGE(O288:O290),"")</f>
        <v/>
      </c>
    </row>
    <row r="290" spans="1:16" x14ac:dyDescent="0.25">
      <c r="A290" s="2">
        <v>42915.670416666668</v>
      </c>
      <c r="B290">
        <v>13</v>
      </c>
      <c r="C290">
        <v>16</v>
      </c>
      <c r="D290">
        <v>14</v>
      </c>
      <c r="E290">
        <v>15</v>
      </c>
      <c r="F290">
        <v>10.900167260267407</v>
      </c>
      <c r="G290" s="3" t="str">
        <f>IF(OR($B290=1,$B290=2,$B290=3),$F290,"")</f>
        <v/>
      </c>
      <c r="H290" s="4" t="str">
        <f>IF(AND(B289=1,B290=2,B291=3),AVERAGE(G289:G291),"")</f>
        <v/>
      </c>
      <c r="I290" s="3" t="str">
        <f>IF(OR($B290=7,$B290=8,$B290=9),$F290,"")</f>
        <v/>
      </c>
      <c r="J290" s="4" t="str">
        <f>IF(AND(B289=7,B290=8,B291=9),AVERAGE(I289:I291),"")</f>
        <v/>
      </c>
      <c r="K290">
        <f>IF(OR($B290=13,$B290=14,$B290=15),$F290,"")</f>
        <v>10.900167260267407</v>
      </c>
      <c r="L290" s="4" t="str">
        <f>IF(AND(B289=13,B290=14,B291=15),AVERAGE(K289:K291),"")</f>
        <v/>
      </c>
      <c r="M290" s="3" t="str">
        <f>IF(OR($B290=19,$B290=20,$B290=21),$F290,"")</f>
        <v/>
      </c>
      <c r="N290" s="4" t="str">
        <f>IF(AND(B289=19,B290=20,B291=21),AVERAGE(M289:M291),"")</f>
        <v/>
      </c>
      <c r="O290" s="3" t="str">
        <f>IF(OR($B290=25,$B290=26,$B290=27),$F290,"")</f>
        <v/>
      </c>
      <c r="P290" s="4" t="str">
        <f>IF(AND(B289=25,B290=26,B291=27),AVERAGE(O289:O291),"")</f>
        <v/>
      </c>
    </row>
    <row r="291" spans="1:16" x14ac:dyDescent="0.25">
      <c r="A291" s="2">
        <v>42915.67046296296</v>
      </c>
      <c r="B291">
        <v>14</v>
      </c>
      <c r="C291">
        <v>17</v>
      </c>
      <c r="D291">
        <v>15</v>
      </c>
      <c r="E291">
        <v>16</v>
      </c>
      <c r="F291">
        <v>724.61242962093536</v>
      </c>
      <c r="G291" s="3" t="str">
        <f>IF(OR($B291=1,$B291=2,$B291=3),$F291,"")</f>
        <v/>
      </c>
      <c r="H291" s="4" t="str">
        <f>IF(AND(B290=1,B291=2,B292=3),AVERAGE(G290:G292),"")</f>
        <v/>
      </c>
      <c r="I291" s="3" t="str">
        <f>IF(OR($B291=7,$B291=8,$B291=9),$F291,"")</f>
        <v/>
      </c>
      <c r="J291" s="4" t="str">
        <f>IF(AND(B290=7,B291=8,B292=9),AVERAGE(I290:I292),"")</f>
        <v/>
      </c>
      <c r="K291">
        <f>IF(OR($B291=13,$B291=14,$B291=15),$F291,"")</f>
        <v>724.61242962093536</v>
      </c>
      <c r="L291" s="4">
        <f>IF(AND(B290=13,B291=14,B292=15),AVERAGE(K290:K292),"")</f>
        <v>367.75629844060137</v>
      </c>
      <c r="M291" s="3" t="str">
        <f>IF(OR($B291=19,$B291=20,$B291=21),$F291,"")</f>
        <v/>
      </c>
      <c r="N291" s="4" t="str">
        <f>IF(AND(B290=19,B291=21),AVERAGE(M290:M292),"")</f>
        <v/>
      </c>
      <c r="O291" s="3" t="str">
        <f>IF(OR($B291=25,$B291=26,$B291=27),$F291,"")</f>
        <v/>
      </c>
      <c r="P291" s="4" t="str">
        <f>IF(AND(B290=25,B291=26,B292=27),AVERAGE(O290:O292),"")</f>
        <v/>
      </c>
    </row>
    <row r="292" spans="1:16" x14ac:dyDescent="0.25">
      <c r="A292" s="2">
        <v>42915.670497685183</v>
      </c>
      <c r="B292">
        <v>15</v>
      </c>
      <c r="C292">
        <v>18</v>
      </c>
      <c r="D292">
        <v>16</v>
      </c>
      <c r="E292">
        <v>17</v>
      </c>
      <c r="F292">
        <v>4.2730372477801573E-4</v>
      </c>
      <c r="G292" s="3" t="str">
        <f>IF(OR($B292=1,$B292=2,$B292=3),$F292,"")</f>
        <v/>
      </c>
      <c r="H292" s="4" t="str">
        <f>IF(AND(B291=1,B292=2,B293=3),AVERAGE(G291:G293),"")</f>
        <v/>
      </c>
      <c r="I292" s="3" t="str">
        <f>IF(OR($B292=7,$B292=8,$B292=9),$F292,"")</f>
        <v/>
      </c>
      <c r="J292" s="4" t="str">
        <f>IF(AND(B291=7,B292=8,B293=9),AVERAGE(I291:I293),"")</f>
        <v/>
      </c>
      <c r="L292" s="4" t="str">
        <f>IF(AND(B291=13,B292=14,B293=15),AVERAGE(K291:K293),"")</f>
        <v/>
      </c>
      <c r="M292" s="3" t="str">
        <f>IF(OR($B292=19,$B292=20,$B292=21),$F292,"")</f>
        <v/>
      </c>
      <c r="N292" s="4" t="str">
        <f>IF(AND(B291=19,B292=21),AVERAGE(M291:M293),"")</f>
        <v/>
      </c>
      <c r="O292" s="3" t="str">
        <f>IF(OR($B292=25,$B292=26,$B292=27),$F292,"")</f>
        <v/>
      </c>
      <c r="P292" s="4" t="str">
        <f>IF(AND(B291=25,B292=26,B293=27),AVERAGE(O291:O293),"")</f>
        <v/>
      </c>
    </row>
    <row r="293" spans="1:16" x14ac:dyDescent="0.25">
      <c r="A293" s="2">
        <v>42915.670543981483</v>
      </c>
      <c r="B293">
        <v>19</v>
      </c>
      <c r="C293">
        <v>22</v>
      </c>
      <c r="D293">
        <v>20</v>
      </c>
      <c r="E293">
        <v>21</v>
      </c>
      <c r="F293">
        <v>528.7127648395674</v>
      </c>
      <c r="G293" s="3" t="str">
        <f>IF(OR($B293=1,$B293=2,$B293=3),$F293,"")</f>
        <v/>
      </c>
      <c r="H293" s="4" t="str">
        <f>IF(AND(B292=1,B293=2,B294=3),AVERAGE(G292:G294),"")</f>
        <v/>
      </c>
      <c r="I293" s="3" t="str">
        <f>IF(OR($B293=7,$B293=8,$B293=9),$F293,"")</f>
        <v/>
      </c>
      <c r="J293" s="4" t="str">
        <f>IF(AND(B292=7,B293=8,B294=9),AVERAGE(I292:I294),"")</f>
        <v/>
      </c>
      <c r="K293" t="str">
        <f>IF(OR($B293=13,$B293=14,$B293=15),$F293,"")</f>
        <v/>
      </c>
      <c r="L293" s="4" t="str">
        <f>IF(AND(B292=13,B293=14,B294=15),AVERAGE(K292:K294),"")</f>
        <v/>
      </c>
      <c r="M293" s="3">
        <f>IF(OR($B293=19,$B293=20,$B293=21),$F293,"")</f>
        <v>528.7127648395674</v>
      </c>
      <c r="N293" s="4" t="str">
        <f>IF(AND(B292=19,B293=21),AVERAGE(M292:M294),"")</f>
        <v/>
      </c>
      <c r="O293" s="3" t="str">
        <f>IF(OR($B293=25,$B293=26,$B293=27),$F293,"")</f>
        <v/>
      </c>
      <c r="P293" s="4" t="str">
        <f>IF(AND(B292=25,B293=26,B294=27),AVERAGE(O292:O294),"")</f>
        <v/>
      </c>
    </row>
    <row r="294" spans="1:16" x14ac:dyDescent="0.25">
      <c r="A294" s="2">
        <v>42915.670624999999</v>
      </c>
      <c r="B294">
        <v>21</v>
      </c>
      <c r="C294">
        <v>24</v>
      </c>
      <c r="D294">
        <v>22</v>
      </c>
      <c r="E294">
        <v>23</v>
      </c>
      <c r="F294">
        <v>18.19297876490176</v>
      </c>
      <c r="G294" s="3" t="str">
        <f>IF(OR($B294=1,$B294=2,$B294=3),$F294,"")</f>
        <v/>
      </c>
      <c r="H294" s="4" t="str">
        <f>IF(AND(B293=1,B294=2,B295=3),AVERAGE(G293:G295),"")</f>
        <v/>
      </c>
      <c r="I294" s="3" t="str">
        <f>IF(OR($B294=7,$B294=8,$B294=9),$F294,"")</f>
        <v/>
      </c>
      <c r="J294" s="4" t="str">
        <f>IF(AND(B293=7,B294=8,B295=9),AVERAGE(I293:I295),"")</f>
        <v/>
      </c>
      <c r="K294" t="str">
        <f>IF(OR($B294=13,$B294=14,$B294=15),$F294,"")</f>
        <v/>
      </c>
      <c r="L294" s="4" t="str">
        <f>IF(AND(B293=13,B294=14,B295=15),AVERAGE(K293:K295),"")</f>
        <v/>
      </c>
      <c r="M294" s="3">
        <f>IF(OR($B294=19,$B294=20,$B294=21),$F294,"")</f>
        <v>18.19297876490176</v>
      </c>
      <c r="N294" s="4">
        <f>IF(AND(B293=19,B294=21),AVERAGE(M293:M295),"")</f>
        <v>273.4528718022346</v>
      </c>
      <c r="O294" s="3" t="str">
        <f>IF(OR($B294=25,$B294=26,$B294=27),$F294,"")</f>
        <v/>
      </c>
      <c r="P294" s="4" t="str">
        <f>IF(AND(B293=25,B294=26,B295=27),AVERAGE(O293:O295),"")</f>
        <v/>
      </c>
    </row>
    <row r="295" spans="1:16" x14ac:dyDescent="0.25">
      <c r="A295" s="2">
        <v>42915.670659722222</v>
      </c>
      <c r="B295">
        <v>25</v>
      </c>
      <c r="C295">
        <v>28</v>
      </c>
      <c r="D295">
        <v>26</v>
      </c>
      <c r="E295">
        <v>27</v>
      </c>
      <c r="F295">
        <v>238.39642842944869</v>
      </c>
      <c r="G295" s="3" t="str">
        <f>IF(OR($B295=1,$B295=2,$B295=3),$F295,"")</f>
        <v/>
      </c>
      <c r="H295" s="4" t="str">
        <f>IF(AND(B294=1,B295=2,B296=3),AVERAGE(G294:G296),"")</f>
        <v/>
      </c>
      <c r="I295" s="3" t="str">
        <f>IF(OR($B295=7,$B295=8,$B295=9),$F295,"")</f>
        <v/>
      </c>
      <c r="J295" s="4" t="str">
        <f>IF(AND(B294=7,B295=8,B296=9),AVERAGE(I294:I296),"")</f>
        <v/>
      </c>
      <c r="K295" t="str">
        <f>IF(OR($B295=13,$B295=14,$B295=15),$F295,"")</f>
        <v/>
      </c>
      <c r="L295" s="4" t="str">
        <f>IF(AND(B294=13,B295=14,B296=15),AVERAGE(K294:K296),"")</f>
        <v/>
      </c>
      <c r="M295" s="3" t="str">
        <f>IF(OR($B295=19,$B295=20,$B295=21),$F295,"")</f>
        <v/>
      </c>
      <c r="N295" s="4" t="str">
        <f>IF(AND(B294=19,B295=21),AVERAGE(M294:M296),"")</f>
        <v/>
      </c>
      <c r="O295" s="3">
        <f>IF(OR($B295=25,$B295=26,$B295=27),$F295,"")</f>
        <v>238.39642842944869</v>
      </c>
      <c r="P295" s="4" t="str">
        <f>IF(AND(B294=25,B295=26,B296=27),AVERAGE(O294:O296),"")</f>
        <v/>
      </c>
    </row>
    <row r="296" spans="1:16" x14ac:dyDescent="0.25">
      <c r="A296" s="2">
        <v>42915.670706018522</v>
      </c>
      <c r="B296">
        <v>26</v>
      </c>
      <c r="C296">
        <v>29</v>
      </c>
      <c r="D296">
        <v>27</v>
      </c>
      <c r="E296">
        <v>28</v>
      </c>
      <c r="F296">
        <v>303.07704594602905</v>
      </c>
      <c r="G296" s="3" t="str">
        <f>IF(OR($B296=1,$B296=2,$B296=3),$F296,"")</f>
        <v/>
      </c>
      <c r="H296" s="4" t="str">
        <f>IF(AND(B295=1,B296=2,B297=3),AVERAGE(G295:G297),"")</f>
        <v/>
      </c>
      <c r="I296" s="3" t="str">
        <f>IF(OR($B296=7,$B296=8,$B296=9),$F296,"")</f>
        <v/>
      </c>
      <c r="J296" s="4" t="str">
        <f>IF(AND(B295=7,B296=8,B297=9),AVERAGE(I295:I297),"")</f>
        <v/>
      </c>
      <c r="K296" t="str">
        <f>IF(OR($B296=13,$B296=14,$B296=15),$F296,"")</f>
        <v/>
      </c>
      <c r="L296" s="4" t="str">
        <f>IF(AND(B295=13,B296=14,B297=15),AVERAGE(K295:K297),"")</f>
        <v/>
      </c>
      <c r="M296" s="3" t="str">
        <f>IF(OR($B296=19,$B296=20,$B296=21),$F296,"")</f>
        <v/>
      </c>
      <c r="N296" s="4" t="str">
        <f>IF(AND(B295=19,B296=21),AVERAGE(M295:M297),"")</f>
        <v/>
      </c>
      <c r="O296" s="3">
        <f>IF(OR($B296=25,$B296=26,$B296=27),$F296,"")</f>
        <v>303.07704594602905</v>
      </c>
      <c r="P296" s="4">
        <f>IF(AND(B295=25,B296=26,B297=27),AVERAGE(O295:O297),"")</f>
        <v>270.23427085872373</v>
      </c>
    </row>
    <row r="297" spans="1:16" x14ac:dyDescent="0.25">
      <c r="A297" s="2">
        <v>42915.670740740738</v>
      </c>
      <c r="B297">
        <v>27</v>
      </c>
      <c r="C297">
        <v>30</v>
      </c>
      <c r="D297">
        <v>28</v>
      </c>
      <c r="E297">
        <v>29</v>
      </c>
      <c r="F297">
        <v>269.22933820069341</v>
      </c>
      <c r="G297" s="3" t="str">
        <f>IF(OR($B297=1,$B297=2,$B297=3),$F297,"")</f>
        <v/>
      </c>
      <c r="H297" s="4" t="str">
        <f>IF(AND(B296=1,B297=2,B298=3),AVERAGE(G296:G298),"")</f>
        <v/>
      </c>
      <c r="I297" s="3" t="str">
        <f>IF(OR($B297=7,$B297=8,$B297=9),$F297,"")</f>
        <v/>
      </c>
      <c r="J297" s="4" t="str">
        <f>IF(AND(B296=7,B297=8,B298=9),AVERAGE(I296:I298),"")</f>
        <v/>
      </c>
      <c r="K297" t="str">
        <f>IF(OR($B297=13,$B297=14,$B297=15),$F297,"")</f>
        <v/>
      </c>
      <c r="L297" s="4" t="str">
        <f>IF(AND(B296=13,B297=14,B298=15),AVERAGE(K296:K298),"")</f>
        <v/>
      </c>
      <c r="M297" s="3" t="str">
        <f>IF(OR($B297=19,$B297=20,$B297=21),$F297,"")</f>
        <v/>
      </c>
      <c r="N297" s="4" t="str">
        <f>IF(AND(B296=19,B297=21),AVERAGE(M296:M298),"")</f>
        <v/>
      </c>
      <c r="O297" s="3">
        <f>IF(OR($B297=25,$B297=26,$B297=27),$F297,"")</f>
        <v>269.22933820069341</v>
      </c>
      <c r="P297" s="4" t="str">
        <f>IF(AND(B296=25,B297=26,B298=27),AVERAGE(O296:O298),"")</f>
        <v/>
      </c>
    </row>
    <row r="298" spans="1:16" x14ac:dyDescent="0.25">
      <c r="A298" s="2">
        <v>42915.684074074074</v>
      </c>
      <c r="B298">
        <v>1</v>
      </c>
      <c r="C298">
        <v>4</v>
      </c>
      <c r="D298">
        <v>2</v>
      </c>
      <c r="E298">
        <v>3</v>
      </c>
      <c r="F298">
        <v>43.362775078969193</v>
      </c>
      <c r="G298" s="3">
        <f>IF(OR($B298=1,$B298=2,$B298=3),$F298,"")</f>
        <v>43.362775078969193</v>
      </c>
      <c r="H298" s="4" t="str">
        <f>IF(AND(B297=1,B298=2,B299=3),AVERAGE(G297:G299),"")</f>
        <v/>
      </c>
      <c r="I298" s="3" t="str">
        <f>IF(OR($B298=7,$B298=8,$B298=9),$F298,"")</f>
        <v/>
      </c>
      <c r="J298" s="4" t="str">
        <f>IF(AND(B297=7,B298=8,B299=9),AVERAGE(I297:I299),"")</f>
        <v/>
      </c>
      <c r="K298" t="str">
        <f>IF(OR($B298=13,$B298=14,$B298=15),$F298,"")</f>
        <v/>
      </c>
      <c r="L298" s="4" t="str">
        <f>IF(AND(B297=13,B298=14,B299=15),AVERAGE(K297:K299),"")</f>
        <v/>
      </c>
      <c r="M298" s="3" t="str">
        <f>IF(OR($B298=19,$B298=20,$B298=21),$F298,"")</f>
        <v/>
      </c>
      <c r="N298" s="4" t="str">
        <f>IF(AND(B297=19,B298=21),AVERAGE(M297:M299),"")</f>
        <v/>
      </c>
      <c r="O298" s="3" t="str">
        <f>IF(OR($B298=25,$B298=26,$B298=27),$F298,"")</f>
        <v/>
      </c>
      <c r="P298" s="4" t="str">
        <f>IF(AND(B297=25,B298=26,B299=27),AVERAGE(O297:O299),"")</f>
        <v/>
      </c>
    </row>
    <row r="299" spans="1:16" x14ac:dyDescent="0.25">
      <c r="A299" s="2">
        <v>42915.684120370373</v>
      </c>
      <c r="B299">
        <v>2</v>
      </c>
      <c r="C299">
        <v>5</v>
      </c>
      <c r="D299">
        <v>3</v>
      </c>
      <c r="E299">
        <v>4</v>
      </c>
      <c r="F299">
        <v>15.1053680978786</v>
      </c>
      <c r="G299" s="3">
        <f>IF(OR($B299=1,$B299=2,$B299=3),$F299,"")</f>
        <v>15.1053680978786</v>
      </c>
      <c r="H299" s="4">
        <f>IF(AND(B298=1,B299=2,B300=3),AVERAGE(G298:G300),"")</f>
        <v>238.13365305353173</v>
      </c>
      <c r="I299" s="3" t="str">
        <f>IF(OR($B299=7,$B299=8,$B299=9),$F299,"")</f>
        <v/>
      </c>
      <c r="J299" s="4" t="str">
        <f>IF(AND(B298=7,B299=8,B300=9),AVERAGE(I298:I300),"")</f>
        <v/>
      </c>
      <c r="K299" t="str">
        <f>IF(OR($B299=13,$B299=14,$B299=15),$F299,"")</f>
        <v/>
      </c>
      <c r="L299" s="4" t="str">
        <f>IF(AND(B298=13,B299=14,B300=15),AVERAGE(K298:K300),"")</f>
        <v/>
      </c>
      <c r="M299" s="3" t="str">
        <f>IF(OR($B299=19,$B299=20,$B299=21),$F299,"")</f>
        <v/>
      </c>
      <c r="N299" s="4" t="str">
        <f>IF(AND(B298=19,B299=21),AVERAGE(M298:M300),"")</f>
        <v/>
      </c>
      <c r="O299" s="3" t="str">
        <f>IF(OR($B299=25,$B299=26,$B299=27),$F299,"")</f>
        <v/>
      </c>
      <c r="P299" s="4" t="str">
        <f>IF(AND(B298=25,B299=26,B300=27),AVERAGE(O298:O300),"")</f>
        <v/>
      </c>
    </row>
    <row r="300" spans="1:16" x14ac:dyDescent="0.25">
      <c r="A300" s="2">
        <v>42915.684155092589</v>
      </c>
      <c r="B300">
        <v>3</v>
      </c>
      <c r="C300">
        <v>6</v>
      </c>
      <c r="D300">
        <v>4</v>
      </c>
      <c r="E300">
        <v>5</v>
      </c>
      <c r="F300">
        <v>655.93281598374745</v>
      </c>
      <c r="G300" s="3">
        <f>IF(OR($B300=1,$B300=2,$B300=3),$F300,"")</f>
        <v>655.93281598374745</v>
      </c>
      <c r="H300" s="4" t="str">
        <f>IF(AND(B299=1,B300=2,B301=3),AVERAGE(G299:G301),"")</f>
        <v/>
      </c>
      <c r="I300" s="3" t="str">
        <f>IF(OR($B300=7,$B300=8,$B300=9),$F300,"")</f>
        <v/>
      </c>
      <c r="J300" s="4" t="str">
        <f>IF(AND(B299=7,B300=8,B301=9),AVERAGE(I299:I301),"")</f>
        <v/>
      </c>
      <c r="K300" t="str">
        <f>IF(OR($B300=13,$B300=14,$B300=15),$F300,"")</f>
        <v/>
      </c>
      <c r="L300" s="4" t="str">
        <f>IF(AND(B299=13,B300=14,B301=15),AVERAGE(K299:K301),"")</f>
        <v/>
      </c>
      <c r="M300" s="3" t="str">
        <f>IF(OR($B300=19,$B300=20,$B300=21),$F300,"")</f>
        <v/>
      </c>
      <c r="N300" s="4" t="str">
        <f>IF(AND(B299=19,B300=21),AVERAGE(M299:M301),"")</f>
        <v/>
      </c>
      <c r="O300" s="3" t="str">
        <f>IF(OR($B300=25,$B300=26,$B300=27),$F300,"")</f>
        <v/>
      </c>
      <c r="P300" s="4" t="str">
        <f>IF(AND(B299=25,B300=26,B301=27),AVERAGE(O299:O301),"")</f>
        <v/>
      </c>
    </row>
    <row r="301" spans="1:16" x14ac:dyDescent="0.25">
      <c r="A301" s="2">
        <v>42915.684201388889</v>
      </c>
      <c r="B301">
        <v>7</v>
      </c>
      <c r="C301">
        <v>10</v>
      </c>
      <c r="D301">
        <v>8</v>
      </c>
      <c r="E301">
        <v>9</v>
      </c>
      <c r="F301">
        <v>732.75763689389771</v>
      </c>
      <c r="G301" s="3" t="str">
        <f>IF(OR($B301=1,$B301=2,$B301=3),$F301,"")</f>
        <v/>
      </c>
      <c r="H301" s="4" t="str">
        <f>IF(AND(B300=1,B301=2,B302=3),AVERAGE(G300:G302),"")</f>
        <v/>
      </c>
      <c r="I301" s="3">
        <f>IF(OR($B301=7,$B301=8,$B301=9),$F301,"")</f>
        <v>732.75763689389771</v>
      </c>
      <c r="J301" s="4" t="str">
        <f>IF(AND(B300=7,B301=8,B302=9),AVERAGE(I300:I302),"")</f>
        <v/>
      </c>
      <c r="K301" t="str">
        <f>IF(OR($B301=13,$B301=14,$B301=15),$F301,"")</f>
        <v/>
      </c>
      <c r="L301" s="4" t="str">
        <f>IF(AND(B300=13,B301=14,B302=15),AVERAGE(K300:K302),"")</f>
        <v/>
      </c>
      <c r="M301" s="3" t="str">
        <f>IF(OR($B301=19,$B301=20,$B301=21),$F301,"")</f>
        <v/>
      </c>
      <c r="N301" s="4" t="str">
        <f>IF(AND(B300=19,B301=21),AVERAGE(M300:M302),"")</f>
        <v/>
      </c>
      <c r="O301" s="3" t="str">
        <f>IF(OR($B301=25,$B301=26,$B301=27),$F301,"")</f>
        <v/>
      </c>
      <c r="P301" s="4" t="str">
        <f>IF(AND(B300=25,B301=26,B302=27),AVERAGE(O300:O302),"")</f>
        <v/>
      </c>
    </row>
    <row r="302" spans="1:16" x14ac:dyDescent="0.25">
      <c r="A302" s="2">
        <v>42915.684247685182</v>
      </c>
      <c r="B302">
        <v>8</v>
      </c>
      <c r="C302">
        <v>11</v>
      </c>
      <c r="D302">
        <v>9</v>
      </c>
      <c r="E302">
        <v>10</v>
      </c>
      <c r="F302">
        <v>4.831728660516605</v>
      </c>
      <c r="G302" s="3" t="str">
        <f>IF(OR($B302=1,$B302=2,$B302=3),$F302,"")</f>
        <v/>
      </c>
      <c r="H302" s="4" t="str">
        <f>IF(AND(B301=1,B302=2,B303=3),AVERAGE(G301:G303),"")</f>
        <v/>
      </c>
      <c r="I302" s="3">
        <f>IF(OR($B302=7,$B302=8,$B302=9),$F302,"")</f>
        <v>4.831728660516605</v>
      </c>
      <c r="J302" s="4">
        <f>IF(AND(B301=7,B302=8,B303=9),AVERAGE(I301:I303),"")</f>
        <v>666.99026603301945</v>
      </c>
      <c r="K302" t="str">
        <f>IF(OR($B302=13,$B302=14,$B302=15),$F302,"")</f>
        <v/>
      </c>
      <c r="L302" s="4" t="str">
        <f>IF(AND(B301=13,B302=14,B303=15),AVERAGE(K301:K303),"")</f>
        <v/>
      </c>
      <c r="M302" s="3" t="str">
        <f>IF(OR($B302=19,$B302=20,$B302=21),$F302,"")</f>
        <v/>
      </c>
      <c r="N302" s="4" t="str">
        <f>IF(AND(B301=19,B302=21),AVERAGE(M301:M303),"")</f>
        <v/>
      </c>
      <c r="O302" s="3" t="str">
        <f>IF(OR($B302=25,$B302=26,$B302=27),$F302,"")</f>
        <v/>
      </c>
      <c r="P302" s="4" t="str">
        <f>IF(AND(B301=25,B302=26,B303=27),AVERAGE(O301:O303),"")</f>
        <v/>
      </c>
    </row>
    <row r="303" spans="1:16" x14ac:dyDescent="0.25">
      <c r="A303" s="2">
        <v>42915.684282407405</v>
      </c>
      <c r="B303">
        <v>9</v>
      </c>
      <c r="C303">
        <v>12</v>
      </c>
      <c r="D303">
        <v>10</v>
      </c>
      <c r="E303">
        <v>11</v>
      </c>
      <c r="F303">
        <v>1263.381432544644</v>
      </c>
      <c r="G303" s="3" t="str">
        <f>IF(OR($B303=1,$B303=2,$B303=3),$F303,"")</f>
        <v/>
      </c>
      <c r="H303" s="4" t="str">
        <f>IF(AND(B302=1,B303=2,B304=3),AVERAGE(G302:G304),"")</f>
        <v/>
      </c>
      <c r="I303" s="3">
        <f>IF(OR($B303=7,$B303=8,$B303=9),$F303,"")</f>
        <v>1263.381432544644</v>
      </c>
      <c r="J303" s="4" t="str">
        <f>IF(AND(B302=7,B303=8,B304=9),AVERAGE(I302:I304),"")</f>
        <v/>
      </c>
      <c r="K303" t="str">
        <f>IF(OR($B303=13,$B303=14,$B303=15),$F303,"")</f>
        <v/>
      </c>
      <c r="L303" s="4" t="str">
        <f>IF(AND(B302=13,B303=14,B304=15),AVERAGE(K302:K304),"")</f>
        <v/>
      </c>
      <c r="M303" s="3" t="str">
        <f>IF(OR($B303=19,$B303=20,$B303=21),$F303,"")</f>
        <v/>
      </c>
      <c r="N303" s="4" t="str">
        <f>IF(AND(B302=19,B303=21),AVERAGE(M302:M304),"")</f>
        <v/>
      </c>
      <c r="O303" s="3" t="str">
        <f>IF(OR($B303=25,$B303=26,$B303=27),$F303,"")</f>
        <v/>
      </c>
      <c r="P303" s="4" t="str">
        <f>IF(AND(B302=25,B303=26,B304=27),AVERAGE(O302:O304),"")</f>
        <v/>
      </c>
    </row>
    <row r="304" spans="1:16" x14ac:dyDescent="0.25">
      <c r="A304" s="2">
        <v>42915.684328703705</v>
      </c>
      <c r="B304">
        <v>13</v>
      </c>
      <c r="C304">
        <v>16</v>
      </c>
      <c r="D304">
        <v>14</v>
      </c>
      <c r="E304">
        <v>15</v>
      </c>
      <c r="F304">
        <v>10.668355421544325</v>
      </c>
      <c r="G304" s="3" t="str">
        <f>IF(OR($B304=1,$B304=2,$B304=3),$F304,"")</f>
        <v/>
      </c>
      <c r="H304" s="4" t="str">
        <f>IF(AND(B303=1,B304=2,B305=3),AVERAGE(G303:G305),"")</f>
        <v/>
      </c>
      <c r="I304" s="3" t="str">
        <f>IF(OR($B304=7,$B304=8,$B304=9),$F304,"")</f>
        <v/>
      </c>
      <c r="J304" s="4" t="str">
        <f>IF(AND(B303=7,B304=8,B305=9),AVERAGE(I303:I305),"")</f>
        <v/>
      </c>
      <c r="K304">
        <f>IF(OR($B304=13,$B304=14,$B304=15),$F304,"")</f>
        <v>10.668355421544325</v>
      </c>
      <c r="L304" s="4" t="str">
        <f>IF(AND(B303=13,B304=14,B305=15),AVERAGE(K303:K305),"")</f>
        <v/>
      </c>
      <c r="M304" s="3" t="str">
        <f>IF(OR($B304=19,$B304=20,$B304=21),$F304,"")</f>
        <v/>
      </c>
      <c r="N304" s="4" t="str">
        <f>IF(AND(B303=19,B304=21),AVERAGE(M303:M305),"")</f>
        <v/>
      </c>
      <c r="O304" s="3" t="str">
        <f>IF(OR($B304=25,$B304=26,$B304=27),$F304,"")</f>
        <v/>
      </c>
      <c r="P304" s="4" t="str">
        <f>IF(AND(B303=25,B304=26,B305=27),AVERAGE(O303:O305),"")</f>
        <v/>
      </c>
    </row>
    <row r="305" spans="1:16" x14ac:dyDescent="0.25">
      <c r="A305" s="2">
        <v>42915.684363425928</v>
      </c>
      <c r="B305">
        <v>14</v>
      </c>
      <c r="C305">
        <v>17</v>
      </c>
      <c r="D305">
        <v>15</v>
      </c>
      <c r="E305">
        <v>16</v>
      </c>
      <c r="F305">
        <v>698.6113521827649</v>
      </c>
      <c r="G305" s="3" t="str">
        <f>IF(OR($B305=1,$B305=2,$B305=3),$F305,"")</f>
        <v/>
      </c>
      <c r="H305" s="4" t="str">
        <f>IF(AND(B304=1,B305=2,B306=3),AVERAGE(G304:G306),"")</f>
        <v/>
      </c>
      <c r="I305" s="3" t="str">
        <f>IF(OR($B305=7,$B305=8,$B305=9),$F305,"")</f>
        <v/>
      </c>
      <c r="J305" s="4" t="str">
        <f>IF(AND(B304=7,B305=8,B306=9),AVERAGE(I304:I306),"")</f>
        <v/>
      </c>
      <c r="K305">
        <f>IF(OR($B305=13,$B305=14,$B305=15),$F305,"")</f>
        <v>698.6113521827649</v>
      </c>
      <c r="L305" s="4">
        <f>IF(AND(B304=13,B305=14,B306=15),AVERAGE(K304:K306),"")</f>
        <v>354.63985380215462</v>
      </c>
      <c r="M305" s="3" t="str">
        <f>IF(OR($B305=19,$B305=20,$B305=21),$F305,"")</f>
        <v/>
      </c>
      <c r="N305" s="4" t="str">
        <f>IF(AND(B304=19,B305=21),AVERAGE(M304:M306),"")</f>
        <v/>
      </c>
      <c r="O305" s="3" t="str">
        <f>IF(OR($B305=25,$B305=26,$B305=27),$F305,"")</f>
        <v/>
      </c>
      <c r="P305" s="4" t="str">
        <f>IF(AND(B304=25,B305=26,B306=27),AVERAGE(O304:O306),"")</f>
        <v/>
      </c>
    </row>
    <row r="306" spans="1:16" x14ac:dyDescent="0.25">
      <c r="A306" s="2">
        <v>42915.684398148151</v>
      </c>
      <c r="B306">
        <v>15</v>
      </c>
      <c r="C306">
        <v>18</v>
      </c>
      <c r="D306">
        <v>16</v>
      </c>
      <c r="E306">
        <v>17</v>
      </c>
      <c r="F306">
        <v>4.2660566289038807E-4</v>
      </c>
      <c r="G306" s="3" t="str">
        <f>IF(OR($B306=1,$B306=2,$B306=3),$F306,"")</f>
        <v/>
      </c>
      <c r="H306" s="4" t="str">
        <f>IF(AND(B305=1,B306=2,B307=3),AVERAGE(G305:G307),"")</f>
        <v/>
      </c>
      <c r="I306" s="3" t="str">
        <f>IF(OR($B306=7,$B306=8,$B306=9),$F306,"")</f>
        <v/>
      </c>
      <c r="J306" s="4" t="str">
        <f>IF(AND(B305=7,B306=8,B307=9),AVERAGE(I305:I307),"")</f>
        <v/>
      </c>
      <c r="L306" s="4" t="str">
        <f>IF(AND(B305=13,B306=14,B307=15),AVERAGE(K305:K307),"")</f>
        <v/>
      </c>
      <c r="M306" s="3" t="str">
        <f>IF(OR($B306=19,$B306=20,$B306=21),$F306,"")</f>
        <v/>
      </c>
      <c r="N306" s="4" t="str">
        <f>IF(AND(B305=19,B306=21),AVERAGE(M305:M307),"")</f>
        <v/>
      </c>
      <c r="O306" s="3" t="str">
        <f>IF(OR($B306=25,$B306=26,$B306=27),$F306,"")</f>
        <v/>
      </c>
      <c r="P306" s="4" t="str">
        <f>IF(AND(B305=25,B306=26,B307=27),AVERAGE(O305:O307),"")</f>
        <v/>
      </c>
    </row>
    <row r="307" spans="1:16" x14ac:dyDescent="0.25">
      <c r="A307" s="2">
        <v>42915.684444444443</v>
      </c>
      <c r="B307">
        <v>19</v>
      </c>
      <c r="C307">
        <v>22</v>
      </c>
      <c r="D307">
        <v>20</v>
      </c>
      <c r="E307">
        <v>21</v>
      </c>
      <c r="F307">
        <v>486.90853387604415</v>
      </c>
      <c r="G307" s="3" t="str">
        <f>IF(OR($B307=1,$B307=2,$B307=3),$F307,"")</f>
        <v/>
      </c>
      <c r="H307" s="4" t="str">
        <f>IF(AND(B306=1,B307=2,B308=3),AVERAGE(G306:G308),"")</f>
        <v/>
      </c>
      <c r="I307" s="3" t="str">
        <f>IF(OR($B307=7,$B307=8,$B307=9),$F307,"")</f>
        <v/>
      </c>
      <c r="J307" s="4" t="str">
        <f>IF(AND(B306=7,B307=8,B308=9),AVERAGE(I306:I308),"")</f>
        <v/>
      </c>
      <c r="K307" t="str">
        <f>IF(OR($B307=13,$B307=14,$B307=15),$F307,"")</f>
        <v/>
      </c>
      <c r="L307" s="4" t="str">
        <f>IF(AND(B306=13,B307=14,B308=15),AVERAGE(K306:K308),"")</f>
        <v/>
      </c>
      <c r="M307" s="3">
        <f>IF(OR($B307=19,$B307=20,$B307=21),$F307,"")</f>
        <v>486.90853387604415</v>
      </c>
      <c r="N307" s="4" t="str">
        <f>IF(AND(B306=19,B307=21),AVERAGE(M306:M308),"")</f>
        <v/>
      </c>
      <c r="O307" s="3" t="str">
        <f>IF(OR($B307=25,$B307=26,$B307=27),$F307,"")</f>
        <v/>
      </c>
      <c r="P307" s="4" t="str">
        <f>IF(AND(B306=25,B307=26,B308=27),AVERAGE(O306:O308),"")</f>
        <v/>
      </c>
    </row>
    <row r="308" spans="1:16" x14ac:dyDescent="0.25">
      <c r="A308" s="2">
        <v>42915.684537037036</v>
      </c>
      <c r="B308">
        <v>21</v>
      </c>
      <c r="C308">
        <v>24</v>
      </c>
      <c r="D308">
        <v>22</v>
      </c>
      <c r="E308">
        <v>23</v>
      </c>
      <c r="F308">
        <v>16.937158517555776</v>
      </c>
      <c r="G308" s="3" t="str">
        <f>IF(OR($B308=1,$B308=2,$B308=3),$F308,"")</f>
        <v/>
      </c>
      <c r="H308" s="4" t="str">
        <f>IF(AND(B307=1,B308=2,B309=3),AVERAGE(G307:G309),"")</f>
        <v/>
      </c>
      <c r="I308" s="3" t="str">
        <f>IF(OR($B308=7,$B308=8,$B308=9),$F308,"")</f>
        <v/>
      </c>
      <c r="J308" s="4" t="str">
        <f>IF(AND(B307=7,B308=8,B309=9),AVERAGE(I307:I309),"")</f>
        <v/>
      </c>
      <c r="K308" t="str">
        <f>IF(OR($B308=13,$B308=14,$B308=15),$F308,"")</f>
        <v/>
      </c>
      <c r="L308" s="4" t="str">
        <f>IF(AND(B307=13,B308=14,B309=15),AVERAGE(K307:K309),"")</f>
        <v/>
      </c>
      <c r="M308" s="3">
        <f>IF(OR($B308=19,$B308=20,$B308=21),$F308,"")</f>
        <v>16.937158517555776</v>
      </c>
      <c r="N308" s="4">
        <f>IF(AND(B307=19,B308=21),AVERAGE(M307:M309),"")</f>
        <v>251.92284619679995</v>
      </c>
      <c r="O308" s="3" t="str">
        <f>IF(OR($B308=25,$B308=26,$B308=27),$F308,"")</f>
        <v/>
      </c>
      <c r="P308" s="4" t="str">
        <f>IF(AND(B307=25,B308=26,B309=27),AVERAGE(O307:O309),"")</f>
        <v/>
      </c>
    </row>
    <row r="309" spans="1:16" x14ac:dyDescent="0.25">
      <c r="A309" s="2">
        <v>42915.684583333335</v>
      </c>
      <c r="B309">
        <v>25</v>
      </c>
      <c r="C309">
        <v>28</v>
      </c>
      <c r="D309">
        <v>26</v>
      </c>
      <c r="E309">
        <v>27</v>
      </c>
      <c r="F309">
        <v>242.12207457326733</v>
      </c>
      <c r="G309" s="3" t="str">
        <f>IF(OR($B309=1,$B309=2,$B309=3),$F309,"")</f>
        <v/>
      </c>
      <c r="H309" s="4" t="str">
        <f>IF(AND(B308=1,B309=2,B310=3),AVERAGE(G308:G310),"")</f>
        <v/>
      </c>
      <c r="I309" s="3" t="str">
        <f>IF(OR($B309=7,$B309=8,$B309=9),$F309,"")</f>
        <v/>
      </c>
      <c r="J309" s="4" t="str">
        <f>IF(AND(B308=7,B309=8,B310=9),AVERAGE(I308:I310),"")</f>
        <v/>
      </c>
      <c r="K309" t="str">
        <f>IF(OR($B309=13,$B309=14,$B309=15),$F309,"")</f>
        <v/>
      </c>
      <c r="L309" s="4" t="str">
        <f>IF(AND(B308=13,B309=14,B310=15),AVERAGE(K308:K310),"")</f>
        <v/>
      </c>
      <c r="M309" s="3" t="str">
        <f>IF(OR($B309=19,$B309=20,$B309=21),$F309,"")</f>
        <v/>
      </c>
      <c r="N309" s="4" t="str">
        <f>IF(AND(B308=19,B309=21),AVERAGE(M308:M310),"")</f>
        <v/>
      </c>
      <c r="O309" s="3">
        <f>IF(OR($B309=25,$B309=26,$B309=27),$F309,"")</f>
        <v>242.12207457326733</v>
      </c>
    </row>
    <row r="310" spans="1:16" x14ac:dyDescent="0.25">
      <c r="A310" s="2">
        <v>42915.684629629628</v>
      </c>
      <c r="B310">
        <v>26</v>
      </c>
      <c r="C310">
        <v>29</v>
      </c>
      <c r="D310">
        <v>27</v>
      </c>
      <c r="E310">
        <v>28</v>
      </c>
      <c r="F310">
        <v>315.03878563827828</v>
      </c>
      <c r="G310" s="3" t="str">
        <f>IF(OR($B310=1,$B310=2,$B310=3),$F310,"")</f>
        <v/>
      </c>
      <c r="H310" s="4" t="str">
        <f>IF(AND(B309=1,B310=2,B311=3),AVERAGE(G309:G311),"")</f>
        <v/>
      </c>
      <c r="I310" s="3" t="str">
        <f>IF(OR($B310=7,$B310=8,$B310=9),$F310,"")</f>
        <v/>
      </c>
      <c r="J310" s="4" t="str">
        <f>IF(AND(B309=7,B310=8,B311=9),AVERAGE(I309:I311),"")</f>
        <v/>
      </c>
      <c r="K310" t="str">
        <f>IF(OR($B310=13,$B310=14,$B310=15),$F310,"")</f>
        <v/>
      </c>
      <c r="L310" s="4" t="str">
        <f>IF(AND(B309=13,B310=14,B311=15),AVERAGE(K309:K311),"")</f>
        <v/>
      </c>
      <c r="M310" s="3" t="str">
        <f>IF(OR($B310=19,$B310=20,$B310=21),$F310,"")</f>
        <v/>
      </c>
      <c r="N310" s="4" t="str">
        <f>IF(AND(B309=19,B310=21),AVERAGE(M309:M311),"")</f>
        <v/>
      </c>
      <c r="O310" s="3">
        <f>IF(OR($B310=25,$B310=26,$B310=27),$F310,"")</f>
        <v>315.03878563827828</v>
      </c>
      <c r="P310" s="4">
        <f>IF(AND(B309=25,B310=26),AVERAGE(O309:O311),"")</f>
        <v>278.58043010577279</v>
      </c>
    </row>
    <row r="311" spans="1:16" x14ac:dyDescent="0.25">
      <c r="A311" s="2">
        <v>42915.697962962964</v>
      </c>
      <c r="B311">
        <v>1</v>
      </c>
      <c r="C311">
        <v>4</v>
      </c>
      <c r="D311">
        <v>2</v>
      </c>
      <c r="E311">
        <v>3</v>
      </c>
      <c r="F311">
        <v>390.85936504078194</v>
      </c>
      <c r="G311" s="3">
        <f>IF(OR($B311=1,$B311=2,$B311=3),$F311,"")</f>
        <v>390.85936504078194</v>
      </c>
      <c r="H311" s="4" t="str">
        <f>IF(AND(B310=1,B311=2,B312=3),AVERAGE(G310:G312),"")</f>
        <v/>
      </c>
      <c r="I311" s="3" t="str">
        <f>IF(OR($B311=7,$B311=8,$B311=9),$F311,"")</f>
        <v/>
      </c>
      <c r="J311" s="4" t="str">
        <f>IF(AND(B310=7,B311=8,B312=9),AVERAGE(I310:I312),"")</f>
        <v/>
      </c>
      <c r="K311" t="str">
        <f>IF(OR($B311=13,$B311=14,$B311=15),$F311,"")</f>
        <v/>
      </c>
      <c r="L311" s="4" t="str">
        <f>IF(AND(B310=13,B311=14,B312=15),AVERAGE(K310:K312),"")</f>
        <v/>
      </c>
      <c r="M311" s="3" t="str">
        <f>IF(OR($B311=19,$B311=20,$B311=21),$F311,"")</f>
        <v/>
      </c>
      <c r="N311" s="4" t="str">
        <f>IF(AND(B310=19,B311=21),AVERAGE(M310:M312),"")</f>
        <v/>
      </c>
      <c r="O311" s="3" t="str">
        <f>IF(OR($B311=25,$B311=26,$B311=27),$F311,"")</f>
        <v/>
      </c>
      <c r="P311" s="4" t="str">
        <f>IF(AND(B310=25,B311=26),AVERAGE(O310:O312),"")</f>
        <v/>
      </c>
    </row>
    <row r="312" spans="1:16" x14ac:dyDescent="0.25">
      <c r="A312" s="2">
        <v>42915.698009259257</v>
      </c>
      <c r="B312">
        <v>2</v>
      </c>
      <c r="C312">
        <v>5</v>
      </c>
      <c r="D312">
        <v>3</v>
      </c>
      <c r="E312">
        <v>4</v>
      </c>
      <c r="F312">
        <v>14.971457711019337</v>
      </c>
      <c r="G312" s="3">
        <f>IF(OR($B312=1,$B312=2,$B312=3),$F312,"")</f>
        <v>14.971457711019337</v>
      </c>
      <c r="H312" s="4">
        <f>IF(AND(B311=1,B312=2,B313=3),AVERAGE(G311:G313),"")</f>
        <v>362.44424906128353</v>
      </c>
      <c r="I312" s="3" t="str">
        <f>IF(OR($B312=7,$B312=8,$B312=9),$F312,"")</f>
        <v/>
      </c>
      <c r="J312" s="4" t="str">
        <f>IF(AND(B311=7,B312=8,B313=9),AVERAGE(I311:I313),"")</f>
        <v/>
      </c>
      <c r="K312" t="str">
        <f>IF(OR($B312=13,$B312=14,$B312=15),$F312,"")</f>
        <v/>
      </c>
      <c r="L312" s="4" t="str">
        <f>IF(AND(B311=13,B312=14,B313=15),AVERAGE(K311:K313),"")</f>
        <v/>
      </c>
      <c r="M312" s="3" t="str">
        <f>IF(OR($B312=19,$B312=20,$B312=21),$F312,"")</f>
        <v/>
      </c>
      <c r="N312" s="4" t="str">
        <f>IF(AND(B311=19,B312=21),AVERAGE(M311:M313),"")</f>
        <v/>
      </c>
      <c r="O312" s="3" t="str">
        <f>IF(OR($B312=25,$B312=26,$B312=27),$F312,"")</f>
        <v/>
      </c>
      <c r="P312" s="4" t="str">
        <f>IF(AND(B311=25,B312=26),AVERAGE(O311:O313),"")</f>
        <v/>
      </c>
    </row>
    <row r="313" spans="1:16" x14ac:dyDescent="0.25">
      <c r="A313" s="2">
        <v>42915.698055555556</v>
      </c>
      <c r="B313">
        <v>3</v>
      </c>
      <c r="C313">
        <v>6</v>
      </c>
      <c r="D313">
        <v>4</v>
      </c>
      <c r="E313">
        <v>5</v>
      </c>
      <c r="F313">
        <v>681.50192443204946</v>
      </c>
      <c r="G313" s="3">
        <f>IF(OR($B313=1,$B313=2,$B313=3),$F313,"")</f>
        <v>681.50192443204946</v>
      </c>
      <c r="H313" s="4" t="str">
        <f>IF(AND(B312=1,B313=2,B314=3),AVERAGE(G312:G314),"")</f>
        <v/>
      </c>
      <c r="I313" s="3" t="str">
        <f>IF(OR($B313=7,$B313=8,$B313=9),$F313,"")</f>
        <v/>
      </c>
      <c r="J313" s="4" t="str">
        <f>IF(AND(B312=7,B313=8,B314=9),AVERAGE(I312:I314),"")</f>
        <v/>
      </c>
      <c r="K313" t="str">
        <f>IF(OR($B313=13,$B313=14,$B313=15),$F313,"")</f>
        <v/>
      </c>
      <c r="L313" s="4" t="str">
        <f>IF(AND(B312=13,B313=14,B314=15),AVERAGE(K312:K314),"")</f>
        <v/>
      </c>
      <c r="M313" s="3" t="str">
        <f>IF(OR($B313=19,$B313=20,$B313=21),$F313,"")</f>
        <v/>
      </c>
      <c r="N313" s="4" t="str">
        <f>IF(AND(B312=19,B313=21),AVERAGE(M312:M314),"")</f>
        <v/>
      </c>
      <c r="O313" s="3" t="str">
        <f>IF(OR($B313=25,$B313=26,$B313=27),$F313,"")</f>
        <v/>
      </c>
      <c r="P313" s="4" t="str">
        <f>IF(AND(B312=25,B313=26),AVERAGE(O312:O314),"")</f>
        <v/>
      </c>
    </row>
    <row r="314" spans="1:16" x14ac:dyDescent="0.25">
      <c r="A314" s="2">
        <v>42915.69809027778</v>
      </c>
      <c r="B314">
        <v>7</v>
      </c>
      <c r="C314">
        <v>10</v>
      </c>
      <c r="D314">
        <v>8</v>
      </c>
      <c r="E314">
        <v>9</v>
      </c>
      <c r="F314">
        <v>758.98679395871898</v>
      </c>
      <c r="G314" s="3" t="str">
        <f>IF(OR($B314=1,$B314=2,$B314=3),$F314,"")</f>
        <v/>
      </c>
      <c r="H314" s="4" t="str">
        <f>IF(AND(B313=1,B314=2,B315=3),AVERAGE(G313:G315),"")</f>
        <v/>
      </c>
      <c r="I314" s="3">
        <f>IF(OR($B314=7,$B314=8,$B314=9),$F314,"")</f>
        <v>758.98679395871898</v>
      </c>
      <c r="J314" s="4" t="str">
        <f>IF(AND(B313=7,B314=8,B315=9),AVERAGE(I313:I315),"")</f>
        <v/>
      </c>
      <c r="K314" t="str">
        <f>IF(OR($B314=13,$B314=14,$B314=15),$F314,"")</f>
        <v/>
      </c>
      <c r="L314" s="4" t="str">
        <f>IF(AND(B313=13,B314=14,B315=15),AVERAGE(K313:K315),"")</f>
        <v/>
      </c>
      <c r="M314" s="3" t="str">
        <f>IF(OR($B314=19,$B314=20,$B314=21),$F314,"")</f>
        <v/>
      </c>
      <c r="N314" s="4" t="str">
        <f>IF(AND(B313=19,B314=21),AVERAGE(M313:M315),"")</f>
        <v/>
      </c>
      <c r="O314" s="3" t="str">
        <f>IF(OR($B314=25,$B314=26,$B314=27),$F314,"")</f>
        <v/>
      </c>
      <c r="P314" s="4" t="str">
        <f>IF(AND(B313=25,B314=26),AVERAGE(O313:O315),"")</f>
        <v/>
      </c>
    </row>
    <row r="315" spans="1:16" x14ac:dyDescent="0.25">
      <c r="A315" s="2">
        <v>42915.698136574072</v>
      </c>
      <c r="B315">
        <v>8</v>
      </c>
      <c r="C315">
        <v>11</v>
      </c>
      <c r="D315">
        <v>9</v>
      </c>
      <c r="E315">
        <v>10</v>
      </c>
      <c r="F315">
        <v>1.2781478604943119</v>
      </c>
      <c r="G315" s="3" t="str">
        <f>IF(OR($B315=1,$B315=2,$B315=3),$F315,"")</f>
        <v/>
      </c>
      <c r="H315" s="4" t="str">
        <f>IF(AND(B314=1,B315=2,B316=3),AVERAGE(G314:G316),"")</f>
        <v/>
      </c>
      <c r="I315" s="3">
        <f>IF(OR($B315=7,$B315=8,$B315=9),$F315,"")</f>
        <v>1.2781478604943119</v>
      </c>
      <c r="J315" s="4">
        <f>IF(AND(B314=7,B315=8,B316=9),AVERAGE(I314:I316),"")</f>
        <v>675.72374710706163</v>
      </c>
      <c r="K315" t="str">
        <f>IF(OR($B315=13,$B315=14,$B315=15),$F315,"")</f>
        <v/>
      </c>
      <c r="L315" s="4" t="str">
        <f>IF(AND(B314=13,B315=14,B316=15),AVERAGE(K314:K316),"")</f>
        <v/>
      </c>
      <c r="M315" s="3" t="str">
        <f>IF(OR($B315=19,$B315=20,$B315=21),$F315,"")</f>
        <v/>
      </c>
      <c r="N315" s="4" t="str">
        <f>IF(AND(B314=19,B315=21),AVERAGE(M314:M316),"")</f>
        <v/>
      </c>
      <c r="O315" s="3" t="str">
        <f>IF(OR($B315=25,$B315=26,$B315=27),$F315,"")</f>
        <v/>
      </c>
      <c r="P315" s="4" t="str">
        <f>IF(AND(B314=25,B315=26),AVERAGE(O314:O316),"")</f>
        <v/>
      </c>
    </row>
    <row r="316" spans="1:16" x14ac:dyDescent="0.25">
      <c r="A316" s="2">
        <v>42915.698171296295</v>
      </c>
      <c r="B316">
        <v>9</v>
      </c>
      <c r="C316">
        <v>12</v>
      </c>
      <c r="D316">
        <v>10</v>
      </c>
      <c r="E316">
        <v>11</v>
      </c>
      <c r="F316">
        <v>1266.9062995019715</v>
      </c>
      <c r="G316" s="3" t="str">
        <f>IF(OR($B316=1,$B316=2,$B316=3),$F316,"")</f>
        <v/>
      </c>
      <c r="H316" s="4" t="str">
        <f>IF(AND(B315=1,B316=2,B317=3),AVERAGE(G315:G317),"")</f>
        <v/>
      </c>
      <c r="I316" s="3">
        <f>IF(OR($B316=7,$B316=8,$B316=9),$F316,"")</f>
        <v>1266.9062995019715</v>
      </c>
      <c r="J316" s="4" t="str">
        <f>IF(AND(B315=7,B316=8,B317=9),AVERAGE(I315:I317),"")</f>
        <v/>
      </c>
      <c r="K316" t="str">
        <f>IF(OR($B316=13,$B316=14,$B316=15),$F316,"")</f>
        <v/>
      </c>
      <c r="L316" s="4" t="str">
        <f>IF(AND(B315=13,B316=14,B317=15),AVERAGE(K315:K317),"")</f>
        <v/>
      </c>
      <c r="M316" s="3" t="str">
        <f>IF(OR($B316=19,$B316=20,$B316=21),$F316,"")</f>
        <v/>
      </c>
      <c r="N316" s="4" t="str">
        <f>IF(AND(B315=19,B316=21),AVERAGE(M315:M317),"")</f>
        <v/>
      </c>
      <c r="O316" s="3" t="str">
        <f>IF(OR($B316=25,$B316=26,$B316=27),$F316,"")</f>
        <v/>
      </c>
      <c r="P316" s="4" t="str">
        <f>IF(AND(B315=25,B316=26),AVERAGE(O315:O317),"")</f>
        <v/>
      </c>
    </row>
    <row r="317" spans="1:16" x14ac:dyDescent="0.25">
      <c r="A317" s="2">
        <v>42915.698217592595</v>
      </c>
      <c r="B317">
        <v>13</v>
      </c>
      <c r="C317">
        <v>16</v>
      </c>
      <c r="D317">
        <v>14</v>
      </c>
      <c r="E317">
        <v>15</v>
      </c>
      <c r="F317">
        <v>9.7326760319697527</v>
      </c>
      <c r="G317" s="3" t="str">
        <f>IF(OR($B317=1,$B317=2,$B317=3),$F317,"")</f>
        <v/>
      </c>
      <c r="H317" s="4" t="str">
        <f>IF(AND(B316=1,B317=2,B318=3),AVERAGE(G316:G318),"")</f>
        <v/>
      </c>
      <c r="I317" s="3" t="str">
        <f>IF(OR($B317=7,$B317=8,$B317=9),$F317,"")</f>
        <v/>
      </c>
      <c r="J317" s="4" t="str">
        <f>IF(AND(B316=7,B317=8,B318=9),AVERAGE(I316:I318),"")</f>
        <v/>
      </c>
      <c r="K317">
        <f>IF(OR($B317=13,$B317=14,$B317=15),$F317,"")</f>
        <v>9.7326760319697527</v>
      </c>
      <c r="L317" s="4" t="str">
        <f>IF(AND(B316=13,B317=14,B318=15),AVERAGE(K316:K318),"")</f>
        <v/>
      </c>
      <c r="M317" s="3" t="str">
        <f>IF(OR($B317=19,$B317=20,$B317=21),$F317,"")</f>
        <v/>
      </c>
      <c r="N317" s="4" t="str">
        <f>IF(AND(B316=19,B317=21),AVERAGE(M316:M318),"")</f>
        <v/>
      </c>
      <c r="O317" s="3" t="str">
        <f>IF(OR($B317=25,$B317=26,$B317=27),$F317,"")</f>
        <v/>
      </c>
      <c r="P317" s="4" t="str">
        <f>IF(AND(B316=25,B317=26),AVERAGE(O316:O318),"")</f>
        <v/>
      </c>
    </row>
    <row r="318" spans="1:16" x14ac:dyDescent="0.25">
      <c r="A318" s="2">
        <v>42915.698252314818</v>
      </c>
      <c r="B318">
        <v>14</v>
      </c>
      <c r="C318">
        <v>17</v>
      </c>
      <c r="D318">
        <v>15</v>
      </c>
      <c r="E318">
        <v>16</v>
      </c>
      <c r="F318">
        <v>703.5669004345375</v>
      </c>
      <c r="G318" s="3" t="str">
        <f>IF(OR($B318=1,$B318=2,$B318=3),$F318,"")</f>
        <v/>
      </c>
      <c r="H318" s="4" t="str">
        <f>IF(AND(B317=1,B318=2,B319=3),AVERAGE(G317:G319),"")</f>
        <v/>
      </c>
      <c r="I318" s="3" t="str">
        <f>IF(OR($B318=7,$B318=8,$B318=9),$F318,"")</f>
        <v/>
      </c>
      <c r="J318" s="4" t="str">
        <f>IF(AND(B317=7,B318=8,B319=9),AVERAGE(I317:I319),"")</f>
        <v/>
      </c>
      <c r="K318">
        <f>IF(OR($B318=13,$B318=14,$B318=15),$F318,"")</f>
        <v>703.5669004345375</v>
      </c>
      <c r="L318" s="4">
        <f>IF(AND(B317=13,B318=14,B319=15),AVERAGE(K317:K319),"")</f>
        <v>356.64978823325362</v>
      </c>
      <c r="M318" s="3" t="str">
        <f>IF(OR($B318=19,$B318=20,$B318=21),$F318,"")</f>
        <v/>
      </c>
      <c r="N318" s="4" t="str">
        <f>IF(AND(B317=19,B318=21),AVERAGE(M317:M319),"")</f>
        <v/>
      </c>
      <c r="O318" s="3" t="str">
        <f>IF(OR($B318=25,$B318=26,$B318=27),$F318,"")</f>
        <v/>
      </c>
      <c r="P318" s="4" t="str">
        <f>IF(AND(B317=25,B318=26),AVERAGE(O317:O319),"")</f>
        <v/>
      </c>
    </row>
    <row r="319" spans="1:16" x14ac:dyDescent="0.25">
      <c r="A319" s="2">
        <v>42915.698298611111</v>
      </c>
      <c r="B319">
        <v>15</v>
      </c>
      <c r="C319">
        <v>18</v>
      </c>
      <c r="D319">
        <v>16</v>
      </c>
      <c r="E319">
        <v>17</v>
      </c>
      <c r="F319">
        <v>4.3050720680688119E-4</v>
      </c>
      <c r="G319" s="3" t="str">
        <f>IF(OR($B319=1,$B319=2,$B319=3),$F319,"")</f>
        <v/>
      </c>
      <c r="H319" s="4" t="str">
        <f>IF(AND(B318=1,B319=2,B320=3),AVERAGE(G318:G320),"")</f>
        <v/>
      </c>
      <c r="I319" s="3" t="str">
        <f>IF(OR($B319=7,$B319=8,$B319=9),$F319,"")</f>
        <v/>
      </c>
      <c r="J319" s="4" t="str">
        <f>IF(AND(B318=7,B319=8,B320=9),AVERAGE(I318:I320),"")</f>
        <v/>
      </c>
      <c r="L319" s="4" t="str">
        <f>IF(AND(B318=13,B319=14,B320=15),AVERAGE(K318:K320),"")</f>
        <v/>
      </c>
      <c r="M319" s="3" t="str">
        <f>IF(OR($B319=19,$B319=20,$B319=21),$F319,"")</f>
        <v/>
      </c>
      <c r="N319" s="4" t="str">
        <f>IF(AND(B318=19,B319=21),AVERAGE(M318:M320),"")</f>
        <v/>
      </c>
      <c r="O319" s="3" t="str">
        <f>IF(OR($B319=25,$B319=26,$B319=27),$F319,"")</f>
        <v/>
      </c>
      <c r="P319" s="4" t="str">
        <f>IF(AND(B318=25,B319=26),AVERAGE(O318:O320),"")</f>
        <v/>
      </c>
    </row>
    <row r="320" spans="1:16" x14ac:dyDescent="0.25">
      <c r="A320" s="2">
        <v>42915.698333333334</v>
      </c>
      <c r="B320">
        <v>19</v>
      </c>
      <c r="C320">
        <v>22</v>
      </c>
      <c r="D320">
        <v>20</v>
      </c>
      <c r="E320">
        <v>21</v>
      </c>
      <c r="F320">
        <v>579.35680921176174</v>
      </c>
      <c r="G320" s="3" t="str">
        <f>IF(OR($B320=1,$B320=2,$B320=3),$F320,"")</f>
        <v/>
      </c>
      <c r="H320" s="4" t="str">
        <f>IF(AND(B319=1,B320=2,B321=3),AVERAGE(G319:G321),"")</f>
        <v/>
      </c>
      <c r="I320" s="3" t="str">
        <f>IF(OR($B320=7,$B320=8,$B320=9),$F320,"")</f>
        <v/>
      </c>
      <c r="J320" s="4" t="str">
        <f>IF(AND(B319=7,B320=8,B321=9),AVERAGE(I319:I321),"")</f>
        <v/>
      </c>
      <c r="K320" t="str">
        <f>IF(OR($B320=13,$B320=14,$B320=15),$F320,"")</f>
        <v/>
      </c>
      <c r="L320" s="4" t="str">
        <f>IF(AND(B319=13,B320=14,B321=15),AVERAGE(K319:K321),"")</f>
        <v/>
      </c>
      <c r="M320" s="3">
        <f>IF(OR($B320=19,$B320=20,$B320=21),$F320,"")</f>
        <v>579.35680921176174</v>
      </c>
      <c r="N320" s="4" t="str">
        <f>IF(AND(B319=19,B320=21),AVERAGE(M319:M321),"")</f>
        <v/>
      </c>
      <c r="O320" s="3" t="str">
        <f>IF(OR($B320=25,$B320=26,$B320=27),$F320,"")</f>
        <v/>
      </c>
      <c r="P320" s="4" t="str">
        <f>IF(AND(B319=25,B320=26),AVERAGE(O319:O321),"")</f>
        <v/>
      </c>
    </row>
    <row r="321" spans="1:16" x14ac:dyDescent="0.25">
      <c r="A321" s="2">
        <v>42915.698414351849</v>
      </c>
      <c r="B321">
        <v>21</v>
      </c>
      <c r="C321">
        <v>24</v>
      </c>
      <c r="D321">
        <v>22</v>
      </c>
      <c r="E321">
        <v>23</v>
      </c>
      <c r="F321">
        <v>21.252321381227919</v>
      </c>
      <c r="G321" s="3" t="str">
        <f>IF(OR($B321=1,$B321=2,$B321=3),$F321,"")</f>
        <v/>
      </c>
      <c r="H321" s="4" t="str">
        <f>IF(AND(B320=1,B321=2,B322=3),AVERAGE(G320:G322),"")</f>
        <v/>
      </c>
      <c r="I321" s="3" t="str">
        <f>IF(OR($B321=7,$B321=8,$B321=9),$F321,"")</f>
        <v/>
      </c>
      <c r="J321" s="4" t="str">
        <f>IF(AND(B320=7,B321=8,B322=9),AVERAGE(I320:I322),"")</f>
        <v/>
      </c>
      <c r="K321" t="str">
        <f>IF(OR($B321=13,$B321=14,$B321=15),$F321,"")</f>
        <v/>
      </c>
      <c r="L321" s="4" t="str">
        <f>IF(AND(B320=13,B321=14,B322=15),AVERAGE(K320:K322),"")</f>
        <v/>
      </c>
      <c r="M321" s="3">
        <f>IF(OR($B321=19,$B321=20,$B321=21),$F321,"")</f>
        <v>21.252321381227919</v>
      </c>
      <c r="N321" s="4">
        <f>IF(AND(B320=19,B321=21),AVERAGE(M320:M322),"")</f>
        <v>300.30456529649484</v>
      </c>
      <c r="O321" s="3" t="str">
        <f>IF(OR($B321=25,$B321=26,$B321=27),$F321,"")</f>
        <v/>
      </c>
      <c r="P321" s="4" t="str">
        <f>IF(AND(B320=25,B321=26),AVERAGE(O320:O322),"")</f>
        <v/>
      </c>
    </row>
    <row r="322" spans="1:16" x14ac:dyDescent="0.25">
      <c r="A322" s="2">
        <v>42915.698460648149</v>
      </c>
      <c r="B322">
        <v>25</v>
      </c>
      <c r="C322">
        <v>28</v>
      </c>
      <c r="D322">
        <v>26</v>
      </c>
      <c r="E322">
        <v>27</v>
      </c>
      <c r="F322">
        <v>245.36495217400886</v>
      </c>
      <c r="G322" s="3" t="str">
        <f>IF(OR($B322=1,$B322=2,$B322=3),$F322,"")</f>
        <v/>
      </c>
      <c r="H322" s="4" t="str">
        <f>IF(AND(B321=1,B322=2,B323=3),AVERAGE(G321:G323),"")</f>
        <v/>
      </c>
      <c r="I322" s="3" t="str">
        <f>IF(OR($B322=7,$B322=8,$B322=9),$F322,"")</f>
        <v/>
      </c>
      <c r="J322" s="4" t="str">
        <f>IF(AND(B321=7,B322=8,B323=9),AVERAGE(I321:I323),"")</f>
        <v/>
      </c>
      <c r="K322" t="str">
        <f>IF(OR($B322=13,$B322=14,$B322=15),$F322,"")</f>
        <v/>
      </c>
      <c r="L322" s="4" t="str">
        <f>IF(AND(B321=13,B322=14,B323=15),AVERAGE(K321:K323),"")</f>
        <v/>
      </c>
      <c r="M322" s="3" t="str">
        <f>IF(OR($B322=19,$B322=20,$B322=21),$F322,"")</f>
        <v/>
      </c>
      <c r="N322" s="4" t="str">
        <f>IF(AND(B321=19,B322=21),AVERAGE(M321:M323),"")</f>
        <v/>
      </c>
      <c r="O322" s="3">
        <f>IF(OR($B322=25,$B322=26,$B322=27),$F322,"")</f>
        <v>245.36495217400886</v>
      </c>
      <c r="P322" s="4" t="str">
        <f>IF(AND(B321=25,B322=26),AVERAGE(O321:O323),"")</f>
        <v/>
      </c>
    </row>
    <row r="323" spans="1:16" x14ac:dyDescent="0.25">
      <c r="A323" s="2">
        <v>42915.698495370372</v>
      </c>
      <c r="B323">
        <v>26</v>
      </c>
      <c r="C323">
        <v>29</v>
      </c>
      <c r="D323">
        <v>27</v>
      </c>
      <c r="E323">
        <v>28</v>
      </c>
      <c r="F323">
        <v>324.45743749337322</v>
      </c>
      <c r="G323" s="3" t="str">
        <f>IF(OR($B323=1,$B323=2,$B323=3),$F323,"")</f>
        <v/>
      </c>
      <c r="H323" s="4" t="str">
        <f>IF(AND(B322=1,B323=2,B324=3),AVERAGE(G322:G324),"")</f>
        <v/>
      </c>
      <c r="I323" s="3" t="str">
        <f>IF(OR($B323=7,$B323=8,$B323=9),$F323,"")</f>
        <v/>
      </c>
      <c r="J323" s="4" t="str">
        <f>IF(AND(B322=7,B323=8,B324=9),AVERAGE(I322:I324),"")</f>
        <v/>
      </c>
      <c r="K323" t="str">
        <f>IF(OR($B323=13,$B323=14,$B323=15),$F323,"")</f>
        <v/>
      </c>
      <c r="L323" s="4" t="str">
        <f>IF(AND(B322=13,B323=14,B324=15),AVERAGE(K322:K324),"")</f>
        <v/>
      </c>
      <c r="M323" s="3" t="str">
        <f>IF(OR($B323=19,$B323=20,$B323=21),$F323,"")</f>
        <v/>
      </c>
      <c r="N323" s="4" t="str">
        <f>IF(AND(B322=19,B323=21),AVERAGE(M322:M324),"")</f>
        <v/>
      </c>
      <c r="O323" s="3">
        <f>IF(OR($B323=25,$B323=26,$B323=27),$F323,"")</f>
        <v>324.45743749337322</v>
      </c>
      <c r="P323" s="4">
        <f>IF(AND(B322=25,B323=26),AVERAGE(O322:O324),"")</f>
        <v>284.91119483369107</v>
      </c>
    </row>
    <row r="324" spans="1:16" x14ac:dyDescent="0.25">
      <c r="A324" s="2">
        <v>42915.711851851855</v>
      </c>
      <c r="B324">
        <v>1</v>
      </c>
      <c r="C324">
        <v>4</v>
      </c>
      <c r="D324">
        <v>2</v>
      </c>
      <c r="E324">
        <v>3</v>
      </c>
      <c r="F324">
        <v>399.57822713228973</v>
      </c>
      <c r="G324" s="3">
        <f>IF(OR($B324=1,$B324=2,$B324=3),$F324,"")</f>
        <v>399.57822713228973</v>
      </c>
      <c r="H324" s="4" t="str">
        <f>IF(AND(B323=1,B324=2,B325=3),AVERAGE(G323:G325),"")</f>
        <v/>
      </c>
      <c r="I324" s="3" t="str">
        <f>IF(OR($B324=7,$B324=8,$B324=9),$F324,"")</f>
        <v/>
      </c>
      <c r="J324" s="4" t="str">
        <f>IF(AND(B323=7,B324=8,B325=9),AVERAGE(I323:I325),"")</f>
        <v/>
      </c>
      <c r="K324" t="str">
        <f>IF(OR($B324=13,$B324=14,$B324=15),$F324,"")</f>
        <v/>
      </c>
      <c r="L324" s="4" t="str">
        <f>IF(AND(B323=13,B324=14,B325=15),AVERAGE(K323:K325),"")</f>
        <v/>
      </c>
      <c r="M324" s="3" t="str">
        <f>IF(OR($B324=19,$B324=20,$B324=21),$F324,"")</f>
        <v/>
      </c>
      <c r="N324" s="4" t="str">
        <f>IF(AND(B323=19,B324=21),AVERAGE(M323:M325),"")</f>
        <v/>
      </c>
      <c r="O324" s="3" t="str">
        <f>IF(OR($B324=25,$B324=26,$B324=27),$F324,"")</f>
        <v/>
      </c>
      <c r="P324" s="4" t="str">
        <f>IF(AND(B323=25,B324=26),AVERAGE(O323:O325),"")</f>
        <v/>
      </c>
    </row>
    <row r="325" spans="1:16" x14ac:dyDescent="0.25">
      <c r="A325" s="2">
        <v>42915.711898148147</v>
      </c>
      <c r="B325">
        <v>2</v>
      </c>
      <c r="C325">
        <v>5</v>
      </c>
      <c r="D325">
        <v>3</v>
      </c>
      <c r="E325">
        <v>4</v>
      </c>
      <c r="F325">
        <v>15.824233612058324</v>
      </c>
      <c r="G325" s="3">
        <f>IF(OR($B325=1,$B325=2,$B325=3),$F325,"")</f>
        <v>15.824233612058324</v>
      </c>
      <c r="H325" s="4">
        <f>IF(AND(B324=1,B325=2,B326=3),AVERAGE(G324:G326),"")</f>
        <v>359.2128560760861</v>
      </c>
      <c r="I325" s="3" t="str">
        <f>IF(OR($B325=7,$B325=8,$B325=9),$F325,"")</f>
        <v/>
      </c>
      <c r="J325" s="4" t="str">
        <f>IF(AND(B324=7,B325=8,B326=9),AVERAGE(I324:I326),"")</f>
        <v/>
      </c>
      <c r="K325" t="str">
        <f>IF(OR($B325=13,$B325=14,$B325=15),$F325,"")</f>
        <v/>
      </c>
      <c r="L325" s="4" t="str">
        <f>IF(AND(B324=13,B325=14,B326=15),AVERAGE(K324:K326),"")</f>
        <v/>
      </c>
      <c r="M325" s="3" t="str">
        <f>IF(OR($B325=19,$B325=20,$B325=21),$F325,"")</f>
        <v/>
      </c>
      <c r="N325" s="4" t="str">
        <f>IF(AND(B324=19,B325=21),AVERAGE(M324:M326),"")</f>
        <v/>
      </c>
      <c r="O325" s="3" t="str">
        <f>IF(OR($B325=25,$B325=26,$B325=27),$F325,"")</f>
        <v/>
      </c>
      <c r="P325" s="4" t="str">
        <f>IF(AND(B324=25,B325=26),AVERAGE(O324:O326),"")</f>
        <v/>
      </c>
    </row>
    <row r="326" spans="1:16" x14ac:dyDescent="0.25">
      <c r="A326" s="2">
        <v>42915.711944444447</v>
      </c>
      <c r="B326">
        <v>3</v>
      </c>
      <c r="C326">
        <v>6</v>
      </c>
      <c r="D326">
        <v>4</v>
      </c>
      <c r="E326">
        <v>5</v>
      </c>
      <c r="F326">
        <v>662.23610748391013</v>
      </c>
      <c r="G326" s="3">
        <f>IF(OR($B326=1,$B326=2,$B326=3),$F326,"")</f>
        <v>662.23610748391013</v>
      </c>
      <c r="H326" s="4" t="str">
        <f>IF(AND(B325=1,B326=2,B327=3),AVERAGE(G325:G327),"")</f>
        <v/>
      </c>
      <c r="I326" s="3" t="str">
        <f>IF(OR($B326=7,$B326=8,$B326=9),$F326,"")</f>
        <v/>
      </c>
      <c r="J326" s="4" t="str">
        <f>IF(AND(B325=7,B326=8,B327=9),AVERAGE(I325:I327),"")</f>
        <v/>
      </c>
      <c r="K326" t="str">
        <f>IF(OR($B326=13,$B326=14,$B326=15),$F326,"")</f>
        <v/>
      </c>
      <c r="L326" s="4" t="str">
        <f>IF(AND(B325=13,B326=14,B327=15),AVERAGE(K325:K327),"")</f>
        <v/>
      </c>
      <c r="M326" s="3" t="str">
        <f>IF(OR($B326=19,$B326=20,$B326=21),$F326,"")</f>
        <v/>
      </c>
      <c r="N326" s="4" t="str">
        <f>IF(AND(B325=19,B326=21),AVERAGE(M325:M327),"")</f>
        <v/>
      </c>
      <c r="O326" s="3" t="str">
        <f>IF(OR($B326=25,$B326=26,$B326=27),$F326,"")</f>
        <v/>
      </c>
      <c r="P326" s="4" t="str">
        <f>IF(AND(B325=25,B326=26),AVERAGE(O325:O327),"")</f>
        <v/>
      </c>
    </row>
    <row r="327" spans="1:16" x14ac:dyDescent="0.25">
      <c r="A327" s="2">
        <v>42915.71197916667</v>
      </c>
      <c r="B327">
        <v>7</v>
      </c>
      <c r="C327">
        <v>10</v>
      </c>
      <c r="D327">
        <v>8</v>
      </c>
      <c r="E327">
        <v>9</v>
      </c>
      <c r="F327">
        <v>740.53307871153243</v>
      </c>
      <c r="G327" s="3" t="str">
        <f>IF(OR($B327=1,$B327=2,$B327=3),$F327,"")</f>
        <v/>
      </c>
      <c r="H327" s="4" t="str">
        <f>IF(AND(B326=1,B327=2,B328=3),AVERAGE(G326:G328),"")</f>
        <v/>
      </c>
      <c r="I327" s="3">
        <f>IF(OR($B327=7,$B327=8,$B327=9),$F327,"")</f>
        <v>740.53307871153243</v>
      </c>
      <c r="J327" s="4" t="str">
        <f>IF(AND(B326=7,B327=8,B328=9),AVERAGE(I326:I328),"")</f>
        <v/>
      </c>
      <c r="K327" t="str">
        <f>IF(OR($B327=13,$B327=14,$B327=15),$F327,"")</f>
        <v/>
      </c>
      <c r="L327" s="4" t="str">
        <f>IF(AND(B326=13,B327=14,B328=15),AVERAGE(K326:K328),"")</f>
        <v/>
      </c>
      <c r="M327" s="3" t="str">
        <f>IF(OR($B327=19,$B327=20,$B327=21),$F327,"")</f>
        <v/>
      </c>
      <c r="N327" s="4" t="str">
        <f>IF(AND(B326=19,B327=21),AVERAGE(M326:M328),"")</f>
        <v/>
      </c>
      <c r="O327" s="3" t="str">
        <f>IF(OR($B327=25,$B327=26,$B327=27),$F327,"")</f>
        <v/>
      </c>
      <c r="P327" s="4" t="str">
        <f>IF(AND(B326=25,B327=26),AVERAGE(O326:O328),"")</f>
        <v/>
      </c>
    </row>
    <row r="328" spans="1:16" x14ac:dyDescent="0.25">
      <c r="A328" s="2">
        <v>42915.712025462963</v>
      </c>
      <c r="B328">
        <v>8</v>
      </c>
      <c r="C328">
        <v>11</v>
      </c>
      <c r="D328">
        <v>9</v>
      </c>
      <c r="E328">
        <v>10</v>
      </c>
      <c r="F328">
        <v>4.6851702216339879</v>
      </c>
      <c r="G328" s="3" t="str">
        <f>IF(OR($B328=1,$B328=2,$B328=3),$F328,"")</f>
        <v/>
      </c>
      <c r="H328" s="4" t="str">
        <f>IF(AND(B327=1,B328=2,B329=3),AVERAGE(G327:G329),"")</f>
        <v/>
      </c>
      <c r="I328" s="3">
        <f>IF(OR($B328=7,$B328=8,$B328=9),$F328,"")</f>
        <v>4.6851702216339879</v>
      </c>
      <c r="J328" s="4">
        <f>IF(AND(B327=7,B328=8,B329=9),AVERAGE(I327:I329),"")</f>
        <v>675.55545083669142</v>
      </c>
      <c r="K328" t="str">
        <f>IF(OR($B328=13,$B328=14,$B328=15),$F328,"")</f>
        <v/>
      </c>
      <c r="L328" s="4" t="str">
        <f>IF(AND(B327=13,B328=14,B329=15),AVERAGE(K327:K329),"")</f>
        <v/>
      </c>
      <c r="M328" s="3" t="str">
        <f>IF(OR($B328=19,$B328=20,$B328=21),$F328,"")</f>
        <v/>
      </c>
      <c r="N328" s="4" t="str">
        <f>IF(AND(B327=19,B328=21),AVERAGE(M327:M329),"")</f>
        <v/>
      </c>
      <c r="O328" s="3" t="str">
        <f>IF(OR($B328=25,$B328=26,$B328=27),$F328,"")</f>
        <v/>
      </c>
      <c r="P328" s="4" t="str">
        <f>IF(AND(B327=25,B328=26),AVERAGE(O327:O329),"")</f>
        <v/>
      </c>
    </row>
    <row r="329" spans="1:16" x14ac:dyDescent="0.25">
      <c r="A329" s="2">
        <v>42915.712060185186</v>
      </c>
      <c r="B329">
        <v>9</v>
      </c>
      <c r="C329">
        <v>12</v>
      </c>
      <c r="D329">
        <v>10</v>
      </c>
      <c r="E329">
        <v>11</v>
      </c>
      <c r="F329">
        <v>1281.4481035769079</v>
      </c>
      <c r="G329" s="3" t="str">
        <f>IF(OR($B329=1,$B329=2,$B329=3),$F329,"")</f>
        <v/>
      </c>
      <c r="H329" s="4" t="str">
        <f>IF(AND(B328=1,B329=2,B330=3),AVERAGE(G328:G330),"")</f>
        <v/>
      </c>
      <c r="I329" s="3">
        <f>IF(OR($B329=7,$B329=8,$B329=9),$F329,"")</f>
        <v>1281.4481035769079</v>
      </c>
      <c r="J329" s="4" t="str">
        <f>IF(AND(B328=7,B329=8,B330=9),AVERAGE(I328:I330),"")</f>
        <v/>
      </c>
      <c r="K329" t="str">
        <f>IF(OR($B329=13,$B329=14,$B329=15),$F329,"")</f>
        <v/>
      </c>
      <c r="L329" s="4" t="str">
        <f>IF(AND(B328=13,B329=14,B330=15),AVERAGE(K328:K330),"")</f>
        <v/>
      </c>
      <c r="M329" s="3" t="str">
        <f>IF(OR($B329=19,$B329=20,$B329=21),$F329,"")</f>
        <v/>
      </c>
      <c r="N329" s="4" t="str">
        <f>IF(AND(B328=19,B329=21),AVERAGE(M328:M330),"")</f>
        <v/>
      </c>
      <c r="O329" s="3" t="str">
        <f>IF(OR($B329=25,$B329=26,$B329=27),$F329,"")</f>
        <v/>
      </c>
      <c r="P329" s="4" t="str">
        <f>IF(AND(B328=25,B329=26),AVERAGE(O328:O330),"")</f>
        <v/>
      </c>
    </row>
    <row r="330" spans="1:16" x14ac:dyDescent="0.25">
      <c r="A330" s="2">
        <v>42915.712106481478</v>
      </c>
      <c r="B330">
        <v>13</v>
      </c>
      <c r="C330">
        <v>16</v>
      </c>
      <c r="D330">
        <v>14</v>
      </c>
      <c r="E330">
        <v>15</v>
      </c>
      <c r="F330">
        <v>9.6403728982146326</v>
      </c>
      <c r="G330" s="3" t="str">
        <f>IF(OR($B330=1,$B330=2,$B330=3),$F330,"")</f>
        <v/>
      </c>
      <c r="H330" s="4" t="str">
        <f>IF(AND(B329=1,B330=2,B331=3),AVERAGE(G329:G331),"")</f>
        <v/>
      </c>
      <c r="I330" s="3" t="str">
        <f>IF(OR($B330=7,$B330=8,$B330=9),$F330,"")</f>
        <v/>
      </c>
      <c r="J330" s="4" t="str">
        <f>IF(AND(B329=7,B330=8,B331=9),AVERAGE(I329:I331),"")</f>
        <v/>
      </c>
      <c r="K330">
        <f>IF(OR($B330=13,$B330=14,$B330=15),$F330,"")</f>
        <v>9.6403728982146326</v>
      </c>
      <c r="L330" s="4" t="str">
        <f>IF(AND(B329=13,B330=14,B331=15),AVERAGE(K329:K331),"")</f>
        <v/>
      </c>
      <c r="M330" s="3" t="str">
        <f>IF(OR($B330=19,$B330=20,$B330=21),$F330,"")</f>
        <v/>
      </c>
      <c r="N330" s="4" t="str">
        <f>IF(AND(B329=19,B330=21),AVERAGE(M329:M331),"")</f>
        <v/>
      </c>
      <c r="O330" s="3" t="str">
        <f>IF(OR($B330=25,$B330=26,$B330=27),$F330,"")</f>
        <v/>
      </c>
      <c r="P330" s="4" t="str">
        <f>IF(AND(B329=25,B330=26),AVERAGE(O329:O331),"")</f>
        <v/>
      </c>
    </row>
    <row r="331" spans="1:16" x14ac:dyDescent="0.25">
      <c r="A331" s="2">
        <v>42915.712141203701</v>
      </c>
      <c r="B331">
        <v>14</v>
      </c>
      <c r="C331">
        <v>17</v>
      </c>
      <c r="D331">
        <v>15</v>
      </c>
      <c r="E331">
        <v>16</v>
      </c>
      <c r="F331">
        <v>744.95298541586794</v>
      </c>
      <c r="G331" s="3" t="str">
        <f>IF(OR($B331=1,$B331=2,$B331=3),$F331,"")</f>
        <v/>
      </c>
      <c r="H331" s="4" t="str">
        <f>IF(AND(B330=1,B331=2,B332=3),AVERAGE(G330:G332),"")</f>
        <v/>
      </c>
      <c r="I331" s="3" t="str">
        <f>IF(OR($B331=7,$B331=8,$B331=9),$F331,"")</f>
        <v/>
      </c>
      <c r="J331" s="4" t="str">
        <f>IF(AND(B330=7,B331=8,B332=9),AVERAGE(I330:I332),"")</f>
        <v/>
      </c>
      <c r="K331">
        <f>IF(OR($B331=13,$B331=14,$B331=15),$F331,"")</f>
        <v>744.95298541586794</v>
      </c>
      <c r="L331" s="4">
        <f>IF(AND(B330=13,B331=14,B332=15),AVERAGE(K330:K332),"")</f>
        <v>377.2966791570413</v>
      </c>
      <c r="M331" s="3" t="str">
        <f>IF(OR($B331=19,$B331=20,$B331=21),$F331,"")</f>
        <v/>
      </c>
      <c r="N331" s="4" t="str">
        <f>IF(AND(B330=19,B331=21),AVERAGE(M330:M332),"")</f>
        <v/>
      </c>
      <c r="O331" s="3" t="str">
        <f>IF(OR($B331=25,$B331=26,$B331=27),$F331,"")</f>
        <v/>
      </c>
      <c r="P331" s="4" t="str">
        <f>IF(AND(B330=25,B331=26),AVERAGE(O330:O332),"")</f>
        <v/>
      </c>
    </row>
    <row r="332" spans="1:16" x14ac:dyDescent="0.25">
      <c r="A332" s="2">
        <v>42915.712187500001</v>
      </c>
      <c r="B332">
        <v>15</v>
      </c>
      <c r="C332">
        <v>18</v>
      </c>
      <c r="D332">
        <v>16</v>
      </c>
      <c r="E332">
        <v>17</v>
      </c>
      <c r="F332">
        <v>4.2858926449186466E-4</v>
      </c>
      <c r="G332" s="3" t="str">
        <f>IF(OR($B332=1,$B332=2,$B332=3),$F332,"")</f>
        <v/>
      </c>
      <c r="H332" s="4" t="str">
        <f>IF(AND(B331=1,B332=2,B333=3),AVERAGE(G331:G333),"")</f>
        <v/>
      </c>
      <c r="I332" s="3" t="str">
        <f>IF(OR($B332=7,$B332=8,$B332=9),$F332,"")</f>
        <v/>
      </c>
      <c r="J332" s="4" t="str">
        <f>IF(AND(B331=7,B332=8,B333=9),AVERAGE(I331:I333),"")</f>
        <v/>
      </c>
      <c r="L332" s="4" t="str">
        <f>IF(AND(B331=13,B332=14,B333=15),AVERAGE(K331:K333),"")</f>
        <v/>
      </c>
      <c r="M332" s="3" t="str">
        <f>IF(OR($B332=19,$B332=20,$B332=21),$F332,"")</f>
        <v/>
      </c>
      <c r="N332" s="4" t="str">
        <f>IF(AND(B331=19,B332=21),AVERAGE(M331:M333),"")</f>
        <v/>
      </c>
      <c r="O332" s="3" t="str">
        <f>IF(OR($B332=25,$B332=26,$B332=27),$F332,"")</f>
        <v/>
      </c>
      <c r="P332" s="4" t="str">
        <f>IF(AND(B331=25,B332=26),AVERAGE(O331:O333),"")</f>
        <v/>
      </c>
    </row>
    <row r="333" spans="1:16" x14ac:dyDescent="0.25">
      <c r="A333" s="2">
        <v>42915.712222222224</v>
      </c>
      <c r="B333">
        <v>19</v>
      </c>
      <c r="C333">
        <v>22</v>
      </c>
      <c r="D333">
        <v>20</v>
      </c>
      <c r="E333">
        <v>21</v>
      </c>
      <c r="F333">
        <v>572.28634078559253</v>
      </c>
      <c r="G333" s="3" t="str">
        <f>IF(OR($B333=1,$B333=2,$B333=3),$F333,"")</f>
        <v/>
      </c>
      <c r="H333" s="4" t="str">
        <f>IF(AND(B332=1,B333=2,B334=3),AVERAGE(G332:G334),"")</f>
        <v/>
      </c>
      <c r="I333" s="3" t="str">
        <f>IF(OR($B333=7,$B333=8,$B333=9),$F333,"")</f>
        <v/>
      </c>
      <c r="J333" s="4" t="str">
        <f>IF(AND(B332=7,B333=8,B334=9),AVERAGE(I332:I334),"")</f>
        <v/>
      </c>
      <c r="K333" t="str">
        <f>IF(OR($B333=13,$B333=14,$B333=15),$F333,"")</f>
        <v/>
      </c>
      <c r="L333" s="4" t="str">
        <f>IF(AND(B332=13,B333=14,B334=15),AVERAGE(K332:K334),"")</f>
        <v/>
      </c>
      <c r="M333" s="3">
        <f>IF(OR($B333=19,$B333=20,$B333=21),$F333,"")</f>
        <v>572.28634078559253</v>
      </c>
      <c r="N333" s="4" t="str">
        <f>IF(AND(B332=19,B333=21),AVERAGE(M332:M334),"")</f>
        <v/>
      </c>
      <c r="O333" s="3" t="str">
        <f>IF(OR($B333=25,$B333=26,$B333=27),$F333,"")</f>
        <v/>
      </c>
      <c r="P333" s="4" t="str">
        <f>IF(AND(B332=25,B333=26),AVERAGE(O332:O334),"")</f>
        <v/>
      </c>
    </row>
    <row r="334" spans="1:16" x14ac:dyDescent="0.25">
      <c r="A334" s="2">
        <v>42915.712314814817</v>
      </c>
      <c r="B334">
        <v>21</v>
      </c>
      <c r="C334">
        <v>24</v>
      </c>
      <c r="D334">
        <v>22</v>
      </c>
      <c r="E334">
        <v>23</v>
      </c>
      <c r="F334">
        <v>19.688559080384408</v>
      </c>
      <c r="G334" s="3" t="str">
        <f>IF(OR($B334=1,$B334=2,$B334=3),$F334,"")</f>
        <v/>
      </c>
      <c r="H334" s="4" t="str">
        <f>IF(AND(B333=1,B334=2,B335=3),AVERAGE(G333:G335),"")</f>
        <v/>
      </c>
      <c r="I334" s="3" t="str">
        <f>IF(OR($B334=7,$B334=8,$B334=9),$F334,"")</f>
        <v/>
      </c>
      <c r="J334" s="4" t="str">
        <f>IF(AND(B333=7,B334=8,B335=9),AVERAGE(I333:I335),"")</f>
        <v/>
      </c>
      <c r="K334" t="str">
        <f>IF(OR($B334=13,$B334=14,$B334=15),$F334,"")</f>
        <v/>
      </c>
      <c r="L334" s="4" t="str">
        <f>IF(AND(B333=13,B334=14,B335=15),AVERAGE(K333:K335),"")</f>
        <v/>
      </c>
      <c r="M334" s="3">
        <f>IF(OR($B334=19,$B334=20,$B334=21),$F334,"")</f>
        <v>19.688559080384408</v>
      </c>
      <c r="N334" s="4">
        <f>IF(AND(B333=19,B334=21),AVERAGE(M333:M335),"")</f>
        <v>295.98744993298845</v>
      </c>
      <c r="O334" s="3" t="str">
        <f>IF(OR($B334=25,$B334=26,$B334=27),$F334,"")</f>
        <v/>
      </c>
      <c r="P334" s="4" t="str">
        <f>IF(AND(B333=25,B334=26),AVERAGE(O333:O335),"")</f>
        <v/>
      </c>
    </row>
    <row r="335" spans="1:16" x14ac:dyDescent="0.25">
      <c r="A335" s="2">
        <v>42915.712361111109</v>
      </c>
      <c r="B335">
        <v>25</v>
      </c>
      <c r="C335">
        <v>28</v>
      </c>
      <c r="D335">
        <v>26</v>
      </c>
      <c r="E335">
        <v>27</v>
      </c>
      <c r="F335">
        <v>238.89301998020159</v>
      </c>
      <c r="G335" s="3" t="str">
        <f>IF(OR($B335=1,$B335=2,$B335=3),$F335,"")</f>
        <v/>
      </c>
      <c r="H335" s="4" t="str">
        <f>IF(AND(B334=1,B335=2,B336=3),AVERAGE(G334:G336),"")</f>
        <v/>
      </c>
      <c r="I335" s="3" t="str">
        <f>IF(OR($B335=7,$B335=8,$B335=9),$F335,"")</f>
        <v/>
      </c>
      <c r="J335" s="4" t="str">
        <f>IF(AND(B334=7,B335=8,B336=9),AVERAGE(I334:I336),"")</f>
        <v/>
      </c>
      <c r="K335" t="str">
        <f>IF(OR($B335=13,$B335=14,$B335=15),$F335,"")</f>
        <v/>
      </c>
      <c r="L335" s="4" t="str">
        <f>IF(AND(B334=13,B335=14,B336=15),AVERAGE(K334:K336),"")</f>
        <v/>
      </c>
      <c r="M335" s="3" t="str">
        <f>IF(OR($B335=19,$B335=20,$B335=21),$F335,"")</f>
        <v/>
      </c>
      <c r="N335" s="4" t="str">
        <f>IF(AND(B334=19,B335=21),AVERAGE(M334:M336),"")</f>
        <v/>
      </c>
      <c r="O335" s="3">
        <f>IF(OR($B335=25,$B335=26,$B335=27),$F335,"")</f>
        <v>238.89301998020159</v>
      </c>
      <c r="P335" s="4">
        <f>O335</f>
        <v>238.89301998020159</v>
      </c>
    </row>
    <row r="336" spans="1:16" x14ac:dyDescent="0.25">
      <c r="A336" s="2">
        <v>42915.725763888891</v>
      </c>
      <c r="B336">
        <v>2</v>
      </c>
      <c r="C336">
        <v>5</v>
      </c>
      <c r="D336">
        <v>3</v>
      </c>
      <c r="E336">
        <v>4</v>
      </c>
      <c r="F336">
        <v>171.03760317568296</v>
      </c>
      <c r="G336" s="3">
        <f>IF(OR($B336=1,$B336=2,$B336=3),$F336,"")</f>
        <v>171.03760317568296</v>
      </c>
      <c r="H336" s="4" t="str">
        <f>IF(AND(B335=1,B336=2,B337=3),AVERAGE(G335:G337),"")</f>
        <v/>
      </c>
      <c r="I336" s="3" t="str">
        <f>IF(OR($B336=7,$B336=8,$B336=9),$F336,"")</f>
        <v/>
      </c>
      <c r="J336" s="4" t="str">
        <f>IF(AND(B335=7,B336=8,B337=9),AVERAGE(I335:I337),"")</f>
        <v/>
      </c>
      <c r="K336" t="str">
        <f>IF(OR($B336=13,$B336=14,$B336=15),$F336,"")</f>
        <v/>
      </c>
      <c r="L336" s="4" t="str">
        <f>IF(AND(B335=13,B336=14,B337=15),AVERAGE(K335:K337),"")</f>
        <v/>
      </c>
      <c r="M336" s="3" t="str">
        <f>IF(OR($B336=19,$B336=20,$B336=21),$F336,"")</f>
        <v/>
      </c>
      <c r="N336" s="4" t="str">
        <f>IF(AND(B335=19,B336=21),AVERAGE(M335:M337),"")</f>
        <v/>
      </c>
      <c r="O336" s="3" t="str">
        <f>IF(OR($B336=25,$B336=26,$B336=27),$F336,"")</f>
        <v/>
      </c>
      <c r="P336" s="4" t="str">
        <f>IF(AND(B335=25,B336=26),AVERAGE(O335:O337),"")</f>
        <v/>
      </c>
    </row>
    <row r="337" spans="1:16" x14ac:dyDescent="0.25">
      <c r="A337" s="2">
        <v>42915.725798611114</v>
      </c>
      <c r="B337">
        <v>3</v>
      </c>
      <c r="C337">
        <v>6</v>
      </c>
      <c r="D337">
        <v>4</v>
      </c>
      <c r="E337">
        <v>5</v>
      </c>
      <c r="F337">
        <v>648.35780777741195</v>
      </c>
      <c r="G337" s="3">
        <f>IF(OR($B337=1,$B337=2,$B337=3),$F337,"")</f>
        <v>648.35780777741195</v>
      </c>
      <c r="H337" s="4">
        <f>AVERAGE(G336:G337)</f>
        <v>409.69770547654747</v>
      </c>
      <c r="I337" s="3" t="str">
        <f>IF(OR($B337=7,$B337=8,$B337=9),$F337,"")</f>
        <v/>
      </c>
      <c r="J337" s="4" t="str">
        <f>IF(AND(B336=7,B337=8,B338=9),AVERAGE(I336:I338),"")</f>
        <v/>
      </c>
      <c r="K337" t="str">
        <f>IF(OR($B337=13,$B337=14,$B337=15),$F337,"")</f>
        <v/>
      </c>
      <c r="L337" s="4" t="str">
        <f>IF(AND(B336=13,B337=14,B338=15),AVERAGE(K336:K338),"")</f>
        <v/>
      </c>
      <c r="M337" s="3" t="str">
        <f>IF(OR($B337=19,$B337=20,$B337=21),$F337,"")</f>
        <v/>
      </c>
      <c r="N337" s="4" t="str">
        <f>IF(AND(B336=19,B337=21),AVERAGE(M336:M338),"")</f>
        <v/>
      </c>
      <c r="O337" s="3" t="str">
        <f>IF(OR($B337=25,$B337=26,$B337=27),$F337,"")</f>
        <v/>
      </c>
      <c r="P337" s="4" t="str">
        <f>IF(AND(B336=25,B337=26),AVERAGE(O336:O338),"")</f>
        <v/>
      </c>
    </row>
    <row r="338" spans="1:16" x14ac:dyDescent="0.25">
      <c r="A338" s="2">
        <v>42915.725844907407</v>
      </c>
      <c r="B338">
        <v>7</v>
      </c>
      <c r="C338">
        <v>10</v>
      </c>
      <c r="D338">
        <v>8</v>
      </c>
      <c r="E338">
        <v>9</v>
      </c>
      <c r="F338">
        <v>748.58498068268307</v>
      </c>
      <c r="G338" s="3" t="str">
        <f>IF(OR($B338=1,$B338=2,$B338=3),$F338,"")</f>
        <v/>
      </c>
      <c r="H338" s="4" t="str">
        <f>IF(AND(B337=1,B338=2,B339=3),AVERAGE(G337:G339),"")</f>
        <v/>
      </c>
      <c r="I338" s="3">
        <f>IF(OR($B338=7,$B338=8,$B338=9),$F338,"")</f>
        <v>748.58498068268307</v>
      </c>
      <c r="J338" s="4" t="str">
        <f>IF(AND(B337=7,B338=8,B339=9),AVERAGE(I337:I339),"")</f>
        <v/>
      </c>
      <c r="K338" t="str">
        <f>IF(OR($B338=13,$B338=14,$B338=15),$F338,"")</f>
        <v/>
      </c>
      <c r="L338" s="4" t="str">
        <f>IF(AND(B337=13,B338=14,B339=15),AVERAGE(K337:K339),"")</f>
        <v/>
      </c>
      <c r="M338" s="3" t="str">
        <f>IF(OR($B338=19,$B338=20,$B338=21),$F338,"")</f>
        <v/>
      </c>
      <c r="N338" s="4" t="str">
        <f>IF(AND(B337=19,B338=21),AVERAGE(M337:M339),"")</f>
        <v/>
      </c>
      <c r="O338" s="3" t="str">
        <f>IF(OR($B338=25,$B338=26,$B338=27),$F338,"")</f>
        <v/>
      </c>
      <c r="P338" s="4" t="str">
        <f>IF(AND(B337=25,B338=26,B339=27),AVERAGE(O337:O339),"")</f>
        <v/>
      </c>
    </row>
    <row r="339" spans="1:16" x14ac:dyDescent="0.25">
      <c r="A339" s="2">
        <v>42915.72587962963</v>
      </c>
      <c r="B339">
        <v>8</v>
      </c>
      <c r="C339">
        <v>11</v>
      </c>
      <c r="D339">
        <v>9</v>
      </c>
      <c r="E339">
        <v>10</v>
      </c>
      <c r="F339">
        <v>0.9814335449814513</v>
      </c>
      <c r="G339" s="3" t="str">
        <f>IF(OR($B339=1,$B339=2,$B339=3),$F339,"")</f>
        <v/>
      </c>
      <c r="H339" s="4" t="str">
        <f>IF(AND(B338=1,B339=2,B340=3),AVERAGE(G338:G340),"")</f>
        <v/>
      </c>
      <c r="I339" s="3">
        <f>IF(OR($B339=7,$B339=8,$B339=9),$F339,"")</f>
        <v>0.9814335449814513</v>
      </c>
      <c r="J339" s="4">
        <f>IF(AND(B338=7,B339=8,B340=9),AVERAGE(I338:I340),"")</f>
        <v>678.26618871860717</v>
      </c>
      <c r="K339" t="str">
        <f>IF(OR($B339=13,$B339=14,$B339=15),$F339,"")</f>
        <v/>
      </c>
      <c r="L339" s="4" t="str">
        <f>IF(AND(B338=13,B339=14,B340=15),AVERAGE(K338:K340),"")</f>
        <v/>
      </c>
      <c r="M339" s="3" t="str">
        <f>IF(OR($B339=19,$B339=20,$B339=21),$F339,"")</f>
        <v/>
      </c>
      <c r="N339" s="4" t="str">
        <f>IF(AND(B338=19,B339=21),AVERAGE(M338:M340),"")</f>
        <v/>
      </c>
      <c r="O339" s="3" t="str">
        <f>IF(OR($B339=25,$B339=26,$B339=27),$F339,"")</f>
        <v/>
      </c>
      <c r="P339" s="4" t="str">
        <f>IF(AND(B338=25,B339=26,B340=27),AVERAGE(O338:O340),"")</f>
        <v/>
      </c>
    </row>
    <row r="340" spans="1:16" x14ac:dyDescent="0.25">
      <c r="A340" s="2">
        <v>42915.725925925923</v>
      </c>
      <c r="B340">
        <v>9</v>
      </c>
      <c r="C340">
        <v>12</v>
      </c>
      <c r="D340">
        <v>10</v>
      </c>
      <c r="E340">
        <v>11</v>
      </c>
      <c r="F340">
        <v>1285.2321519281568</v>
      </c>
      <c r="G340" s="3" t="str">
        <f>IF(OR($B340=1,$B340=2,$B340=3),$F340,"")</f>
        <v/>
      </c>
      <c r="H340" s="4" t="str">
        <f>IF(AND(B339=1,B340=2,B341=3),AVERAGE(G339:G341),"")</f>
        <v/>
      </c>
      <c r="I340" s="3">
        <f>IF(OR($B340=7,$B340=8,$B340=9),$F340,"")</f>
        <v>1285.2321519281568</v>
      </c>
      <c r="J340" s="4" t="str">
        <f>IF(AND(B339=7,B340=8,B341=9),AVERAGE(I339:I341),"")</f>
        <v/>
      </c>
      <c r="K340" t="str">
        <f>IF(OR($B340=13,$B340=14,$B340=15),$F340,"")</f>
        <v/>
      </c>
      <c r="L340" s="4" t="str">
        <f>IF(AND(B339=13,B340=14,B341=15),AVERAGE(K339:K341),"")</f>
        <v/>
      </c>
      <c r="M340" s="3" t="str">
        <f>IF(OR($B340=19,$B340=20,$B340=21),$F340,"")</f>
        <v/>
      </c>
      <c r="N340" s="4" t="str">
        <f>IF(AND(B339=19,B340=21),AVERAGE(M339:M341),"")</f>
        <v/>
      </c>
      <c r="O340" s="3" t="str">
        <f>IF(OR($B340=25,$B340=26,$B340=27),$F340,"")</f>
        <v/>
      </c>
      <c r="P340" s="4" t="str">
        <f>IF(AND(B339=25,B340=26,B341=27),AVERAGE(O339:O341),"")</f>
        <v/>
      </c>
    </row>
    <row r="341" spans="1:16" x14ac:dyDescent="0.25">
      <c r="A341" s="2">
        <v>42915.725960648146</v>
      </c>
      <c r="B341">
        <v>13</v>
      </c>
      <c r="C341">
        <v>16</v>
      </c>
      <c r="D341">
        <v>14</v>
      </c>
      <c r="E341">
        <v>15</v>
      </c>
      <c r="F341">
        <v>11.418253587956206</v>
      </c>
      <c r="G341" s="3" t="str">
        <f>IF(OR($B341=1,$B341=2,$B341=3),$F341,"")</f>
        <v/>
      </c>
      <c r="H341" s="4" t="str">
        <f>IF(AND(B340=1,B341=2,B342=3),AVERAGE(G340:G342),"")</f>
        <v/>
      </c>
      <c r="I341" s="3" t="str">
        <f>IF(OR($B341=7,$B341=8,$B341=9),$F341,"")</f>
        <v/>
      </c>
      <c r="J341" s="4" t="str">
        <f>IF(AND(B340=7,B341=8,B342=9),AVERAGE(I340:I342),"")</f>
        <v/>
      </c>
      <c r="K341">
        <f>IF(OR($B341=13,$B341=14,$B341=15),$F341,"")</f>
        <v>11.418253587956206</v>
      </c>
      <c r="L341" s="4" t="str">
        <f>IF(AND(B340=13,B341=14,B342=15),AVERAGE(K340:K342),"")</f>
        <v/>
      </c>
      <c r="M341" s="3" t="str">
        <f>IF(OR($B341=19,$B341=20,$B341=21),$F341,"")</f>
        <v/>
      </c>
      <c r="N341" s="4" t="str">
        <f>IF(AND(B340=19,B341=21),AVERAGE(M340:M342),"")</f>
        <v/>
      </c>
      <c r="O341" s="3" t="str">
        <f>IF(OR($B341=25,$B341=26,$B341=27),$F341,"")</f>
        <v/>
      </c>
      <c r="P341" s="4" t="str">
        <f>IF(AND(B340=25,B341=26,B342=27),AVERAGE(O340:O342),"")</f>
        <v/>
      </c>
    </row>
    <row r="342" spans="1:16" x14ac:dyDescent="0.25">
      <c r="A342" s="2">
        <v>42915.725995370369</v>
      </c>
      <c r="B342">
        <v>14</v>
      </c>
      <c r="C342">
        <v>17</v>
      </c>
      <c r="D342">
        <v>15</v>
      </c>
      <c r="E342">
        <v>16</v>
      </c>
      <c r="F342">
        <v>682.36586241178668</v>
      </c>
      <c r="G342" s="3" t="str">
        <f>IF(OR($B342=1,$B342=2,$B342=3),$F342,"")</f>
        <v/>
      </c>
      <c r="H342" s="4" t="str">
        <f>IF(AND(B341=1,B342=2,B343=3),AVERAGE(G341:G343),"")</f>
        <v/>
      </c>
      <c r="I342" s="3" t="str">
        <f>IF(OR($B342=7,$B342=8,$B342=9),$F342,"")</f>
        <v/>
      </c>
      <c r="J342" s="4" t="str">
        <f>IF(AND(B341=7,B342=8,B343=9),AVERAGE(I341:I343),"")</f>
        <v/>
      </c>
      <c r="K342">
        <f>IF(OR($B342=13,$B342=14,$B342=15),$F342,"")</f>
        <v>682.36586241178668</v>
      </c>
      <c r="L342" s="4">
        <f>IF(AND(B341=13,B342=14,B343=15),AVERAGE(K341:K343),"")</f>
        <v>346.89205799987144</v>
      </c>
      <c r="M342" s="3" t="str">
        <f>IF(OR($B342=19,$B342=20,$B342=21),$F342,"")</f>
        <v/>
      </c>
      <c r="N342" s="4" t="str">
        <f>IF(AND(B341=19,B342=21),AVERAGE(M341:M343),"")</f>
        <v/>
      </c>
      <c r="O342" s="3" t="str">
        <f>IF(OR($B342=25,$B342=26,$B342=27),$F342,"")</f>
        <v/>
      </c>
      <c r="P342" s="4" t="str">
        <f>IF(AND(B341=25,B342=26,B343=27),AVERAGE(O341:O343),"")</f>
        <v/>
      </c>
    </row>
    <row r="343" spans="1:16" x14ac:dyDescent="0.25">
      <c r="A343" s="2">
        <v>42915.726041666669</v>
      </c>
      <c r="B343">
        <v>15</v>
      </c>
      <c r="C343">
        <v>18</v>
      </c>
      <c r="D343">
        <v>16</v>
      </c>
      <c r="E343">
        <v>17</v>
      </c>
      <c r="F343">
        <v>4.2741430883942207E-4</v>
      </c>
      <c r="G343" s="3" t="str">
        <f>IF(OR($B343=1,$B343=2,$B343=3),$F343,"")</f>
        <v/>
      </c>
      <c r="H343" s="4" t="str">
        <f>IF(AND(B342=1,B343=2,B344=3),AVERAGE(G342:G344),"")</f>
        <v/>
      </c>
      <c r="I343" s="3" t="str">
        <f>IF(OR($B343=7,$B343=8,$B343=9),$F343,"")</f>
        <v/>
      </c>
      <c r="J343" s="4" t="str">
        <f>IF(AND(B342=7,B343=8,B344=9),AVERAGE(I342:I344),"")</f>
        <v/>
      </c>
      <c r="L343" s="4" t="str">
        <f>IF(AND(B342=13,B343=14,B344=15),AVERAGE(K342:K344),"")</f>
        <v/>
      </c>
      <c r="M343" s="3" t="str">
        <f>IF(OR($B343=19,$B343=20,$B343=21),$F343,"")</f>
        <v/>
      </c>
      <c r="N343" s="4" t="str">
        <f>IF(AND(B342=19,B343=21),AVERAGE(M342:M344),"")</f>
        <v/>
      </c>
      <c r="O343" s="3" t="str">
        <f>IF(OR($B343=25,$B343=26,$B343=27),$F343,"")</f>
        <v/>
      </c>
      <c r="P343" s="4" t="str">
        <f>IF(AND(B342=25,B343=26,B344=27),AVERAGE(O342:O344),"")</f>
        <v/>
      </c>
    </row>
    <row r="344" spans="1:16" x14ac:dyDescent="0.25">
      <c r="A344" s="2">
        <v>42915.726076388892</v>
      </c>
      <c r="B344">
        <v>19</v>
      </c>
      <c r="C344">
        <v>22</v>
      </c>
      <c r="D344">
        <v>20</v>
      </c>
      <c r="E344">
        <v>21</v>
      </c>
      <c r="F344">
        <v>579.39482248287015</v>
      </c>
      <c r="G344" s="3" t="str">
        <f>IF(OR($B344=1,$B344=2,$B344=3),$F344,"")</f>
        <v/>
      </c>
      <c r="H344" s="4" t="str">
        <f>IF(AND(B343=1,B344=2,B345=3),AVERAGE(G343:G345),"")</f>
        <v/>
      </c>
      <c r="I344" s="3" t="str">
        <f>IF(OR($B344=7,$B344=8,$B344=9),$F344,"")</f>
        <v/>
      </c>
      <c r="J344" s="4" t="str">
        <f>IF(AND(B343=7,B344=8,B345=9),AVERAGE(I343:I345),"")</f>
        <v/>
      </c>
      <c r="K344" t="str">
        <f>IF(OR($B344=13,$B344=14,$B344=15),$F344,"")</f>
        <v/>
      </c>
      <c r="L344" s="4" t="str">
        <f>IF(AND(B343=13,B344=14,B345=15),AVERAGE(K343:K345),"")</f>
        <v/>
      </c>
      <c r="M344" s="3">
        <f>IF(OR($B344=19,$B344=20,$B344=21),$F344,"")</f>
        <v>579.39482248287015</v>
      </c>
      <c r="N344" s="4" t="str">
        <f>IF(AND(B343=19,B344=21),AVERAGE(M343:M345),"")</f>
        <v/>
      </c>
      <c r="O344" s="3" t="str">
        <f>IF(OR($B344=25,$B344=26,$B344=27),$F344,"")</f>
        <v/>
      </c>
      <c r="P344" s="4" t="str">
        <f>IF(AND(B343=25,B344=26,B345=27),AVERAGE(O343:O345),"")</f>
        <v/>
      </c>
    </row>
    <row r="345" spans="1:16" x14ac:dyDescent="0.25">
      <c r="A345" s="2">
        <v>42915.726157407407</v>
      </c>
      <c r="B345">
        <v>21</v>
      </c>
      <c r="C345">
        <v>24</v>
      </c>
      <c r="D345">
        <v>22</v>
      </c>
      <c r="E345">
        <v>23</v>
      </c>
      <c r="F345">
        <v>30.450185246221164</v>
      </c>
      <c r="G345" s="3" t="str">
        <f>IF(OR($B345=1,$B345=2,$B345=3),$F345,"")</f>
        <v/>
      </c>
      <c r="H345" s="4" t="str">
        <f>IF(AND(B344=1,B345=2,B346=3),AVERAGE(G344:G346),"")</f>
        <v/>
      </c>
      <c r="I345" s="3" t="str">
        <f>IF(OR($B345=7,$B345=8,$B345=9),$F345,"")</f>
        <v/>
      </c>
      <c r="J345" s="4" t="str">
        <f>IF(AND(B344=7,B345=8,B346=9),AVERAGE(I344:I346),"")</f>
        <v/>
      </c>
      <c r="K345" t="str">
        <f>IF(OR($B345=13,$B345=14,$B345=15),$F345,"")</f>
        <v/>
      </c>
      <c r="L345" s="4" t="str">
        <f>IF(AND(B344=13,B345=14,B346=15),AVERAGE(K344:K346),"")</f>
        <v/>
      </c>
      <c r="M345" s="3">
        <f>IF(OR($B345=19,$B345=20,$B345=21),$F345,"")</f>
        <v>30.450185246221164</v>
      </c>
      <c r="N345" s="4">
        <f>IF(AND(B344=19,B345=21),AVERAGE(M344:M346),"")</f>
        <v>304.92250386454566</v>
      </c>
      <c r="O345" s="3" t="str">
        <f>IF(OR($B345=25,$B345=26,$B345=27),$F345,"")</f>
        <v/>
      </c>
      <c r="P345" s="4" t="str">
        <f>IF(AND(B344=25,B345=26,B346=27),AVERAGE(O344:O346),"")</f>
        <v/>
      </c>
    </row>
    <row r="346" spans="1:16" x14ac:dyDescent="0.25">
      <c r="A346" s="2">
        <v>42915.726203703707</v>
      </c>
      <c r="B346">
        <v>25</v>
      </c>
      <c r="C346">
        <v>28</v>
      </c>
      <c r="D346">
        <v>26</v>
      </c>
      <c r="E346">
        <v>27</v>
      </c>
      <c r="F346">
        <v>247.37412633968566</v>
      </c>
      <c r="G346" s="3" t="str">
        <f>IF(OR($B346=1,$B346=2,$B346=3),$F346,"")</f>
        <v/>
      </c>
      <c r="H346" s="4" t="str">
        <f>IF(AND(B345=1,B346=2,B347=3),AVERAGE(G345:G347),"")</f>
        <v/>
      </c>
      <c r="I346" s="3" t="str">
        <f>IF(OR($B346=7,$B346=8,$B346=9),$F346,"")</f>
        <v/>
      </c>
      <c r="J346" s="4" t="str">
        <f>IF(AND(B345=7,B346=8,B347=9),AVERAGE(I345:I347),"")</f>
        <v/>
      </c>
      <c r="K346" t="str">
        <f>IF(OR($B346=13,$B346=14,$B346=15),$F346,"")</f>
        <v/>
      </c>
      <c r="L346" s="4" t="str">
        <f>IF(AND(B345=13,B346=14,B347=15),AVERAGE(K345:K347),"")</f>
        <v/>
      </c>
      <c r="M346" s="3" t="str">
        <f>IF(OR($B346=19,$B346=20,$B346=21),$F346,"")</f>
        <v/>
      </c>
      <c r="N346" s="4" t="str">
        <f>IF(AND(B345=19,B346=21),AVERAGE(M345:M347),"")</f>
        <v/>
      </c>
      <c r="O346" s="3">
        <f>IF(OR($B346=25,$B346=26,$B346=27),$F346,"")</f>
        <v>247.37412633968566</v>
      </c>
      <c r="P346" s="4" t="str">
        <f>IF(AND(B345=25,B346=26,B347=27),AVERAGE(O345:O347),"")</f>
        <v/>
      </c>
    </row>
    <row r="347" spans="1:16" x14ac:dyDescent="0.25">
      <c r="A347" s="2">
        <v>42915.726238425923</v>
      </c>
      <c r="B347">
        <v>26</v>
      </c>
      <c r="C347">
        <v>29</v>
      </c>
      <c r="D347">
        <v>27</v>
      </c>
      <c r="E347">
        <v>28</v>
      </c>
      <c r="F347">
        <v>320.88038868206934</v>
      </c>
      <c r="G347" s="3" t="str">
        <f>IF(OR($B347=1,$B347=2,$B347=3),$F347,"")</f>
        <v/>
      </c>
      <c r="H347" s="4" t="str">
        <f>IF(AND(B346=1,B347=2,B348=3),AVERAGE(G346:G348),"")</f>
        <v/>
      </c>
      <c r="I347" s="3" t="str">
        <f>IF(OR($B347=7,$B347=8,$B347=9),$F347,"")</f>
        <v/>
      </c>
      <c r="J347" s="4" t="str">
        <f>IF(AND(B346=7,B347=8,B348=9),AVERAGE(I346:I348),"")</f>
        <v/>
      </c>
      <c r="K347" t="str">
        <f>IF(OR($B347=13,$B347=14,$B347=15),$F347,"")</f>
        <v/>
      </c>
      <c r="L347" s="4" t="str">
        <f>IF(AND(B346=13,B347=14,B348=15),AVERAGE(K346:K348),"")</f>
        <v/>
      </c>
      <c r="M347" s="3" t="str">
        <f>IF(OR($B347=19,$B347=20,$B347=21),$F347,"")</f>
        <v/>
      </c>
      <c r="N347" s="4" t="str">
        <f>IF(AND(B346=19,B347=21),AVERAGE(M346:M348),"")</f>
        <v/>
      </c>
      <c r="O347" s="3">
        <f>IF(OR($B347=25,$B347=26,$B347=27),$F347,"")</f>
        <v>320.88038868206934</v>
      </c>
      <c r="P347" s="4">
        <f>IF(AND(B346=25,B347=26,B348=27),AVERAGE(O346:O348),"")</f>
        <v>286.20099664157334</v>
      </c>
    </row>
    <row r="348" spans="1:16" x14ac:dyDescent="0.25">
      <c r="A348" s="2">
        <v>42915.7262962963</v>
      </c>
      <c r="B348">
        <v>27</v>
      </c>
      <c r="C348">
        <v>30</v>
      </c>
      <c r="D348">
        <v>28</v>
      </c>
      <c r="E348">
        <v>29</v>
      </c>
      <c r="F348">
        <v>290.34847490296505</v>
      </c>
      <c r="G348" s="3" t="str">
        <f>IF(OR($B348=1,$B348=2,$B348=3),$F348,"")</f>
        <v/>
      </c>
      <c r="H348" s="4" t="str">
        <f>IF(AND(B347=1,B348=2,B349=3),AVERAGE(G347:G349),"")</f>
        <v/>
      </c>
      <c r="I348" s="3" t="str">
        <f>IF(OR($B348=7,$B348=8,$B348=9),$F348,"")</f>
        <v/>
      </c>
      <c r="J348" s="4" t="str">
        <f>IF(AND(B347=7,B348=8,B349=9),AVERAGE(I347:I349),"")</f>
        <v/>
      </c>
      <c r="K348" t="str">
        <f>IF(OR($B348=13,$B348=14,$B348=15),$F348,"")</f>
        <v/>
      </c>
      <c r="L348" s="4" t="str">
        <f>IF(AND(B347=13,B348=14,B349=15),AVERAGE(K347:K349),"")</f>
        <v/>
      </c>
      <c r="M348" s="3" t="str">
        <f>IF(OR($B348=19,$B348=20,$B348=21),$F348,"")</f>
        <v/>
      </c>
      <c r="N348" s="4" t="str">
        <f>IF(AND(B347=19,B348=21),AVERAGE(M347:M349),"")</f>
        <v/>
      </c>
      <c r="O348" s="3">
        <f>IF(OR($B348=25,$B348=26,$B348=27),$F348,"")</f>
        <v>290.34847490296505</v>
      </c>
      <c r="P348" s="4" t="str">
        <f>IF(AND(B347=25,B348=26,B349=27),AVERAGE(O347:O349),"")</f>
        <v/>
      </c>
    </row>
    <row r="349" spans="1:16" x14ac:dyDescent="0.25">
      <c r="A349" s="2">
        <v>42915.739629629628</v>
      </c>
      <c r="B349">
        <v>1</v>
      </c>
      <c r="C349">
        <v>4</v>
      </c>
      <c r="D349">
        <v>2</v>
      </c>
      <c r="E349">
        <v>3</v>
      </c>
      <c r="F349">
        <v>41.60414292741617</v>
      </c>
      <c r="G349" s="3">
        <f>IF(OR($B349=1,$B349=2,$B349=3),$F349,"")</f>
        <v>41.60414292741617</v>
      </c>
      <c r="H349" s="4" t="str">
        <f>IF(AND(B348=1,B349=2,B350=3),AVERAGE(G348:G350),"")</f>
        <v/>
      </c>
      <c r="I349" s="3" t="str">
        <f>IF(OR($B349=7,$B349=8,$B349=9),$F349,"")</f>
        <v/>
      </c>
      <c r="J349" s="4" t="str">
        <f>IF(AND(B348=7,B349=8,B350=9),AVERAGE(I348:I350),"")</f>
        <v/>
      </c>
      <c r="K349" t="str">
        <f>IF(OR($B349=13,$B349=14,$B349=15),$F349,"")</f>
        <v/>
      </c>
      <c r="L349" s="4" t="str">
        <f>IF(AND(B348=13,B349=14,B350=15),AVERAGE(K348:K350),"")</f>
        <v/>
      </c>
      <c r="M349" s="3" t="str">
        <f>IF(OR($B349=19,$B349=20,$B349=21),$F349,"")</f>
        <v/>
      </c>
      <c r="N349" s="4" t="str">
        <f>IF(AND(B348=19,B349=21),AVERAGE(M348:M350),"")</f>
        <v/>
      </c>
      <c r="O349" s="3" t="str">
        <f>IF(OR($B349=25,$B349=26,$B349=27),$F349,"")</f>
        <v/>
      </c>
      <c r="P349" s="4" t="str">
        <f>IF(AND(B348=25,B349=26,B350=27),AVERAGE(O348:O350),"")</f>
        <v/>
      </c>
    </row>
    <row r="350" spans="1:16" x14ac:dyDescent="0.25">
      <c r="A350" s="2">
        <v>42915.739675925928</v>
      </c>
      <c r="B350">
        <v>2</v>
      </c>
      <c r="C350">
        <v>5</v>
      </c>
      <c r="D350">
        <v>3</v>
      </c>
      <c r="E350">
        <v>4</v>
      </c>
      <c r="F350">
        <v>15.500153197099308</v>
      </c>
      <c r="G350" s="3">
        <f>IF(OR($B350=1,$B350=2,$B350=3),$F350,"")</f>
        <v>15.500153197099308</v>
      </c>
      <c r="H350" s="4">
        <f>IF(AND(B349=1,B350=2,B351=3),AVERAGE(G349:G351),"")</f>
        <v>249.18323550760147</v>
      </c>
      <c r="I350" s="3" t="str">
        <f>IF(OR($B350=7,$B350=8,$B350=9),$F350,"")</f>
        <v/>
      </c>
      <c r="J350" s="4" t="str">
        <f>IF(AND(B349=7,B350=8,B351=9),AVERAGE(I349:I351),"")</f>
        <v/>
      </c>
      <c r="K350" t="str">
        <f>IF(OR($B350=13,$B350=14,$B350=15),$F350,"")</f>
        <v/>
      </c>
      <c r="L350" s="4" t="str">
        <f>IF(AND(B349=13,B350=14,B351=15),AVERAGE(K349:K351),"")</f>
        <v/>
      </c>
      <c r="M350" s="3" t="str">
        <f>IF(OR($B350=19,$B350=20,$B350=21),$F350,"")</f>
        <v/>
      </c>
      <c r="N350" s="4" t="str">
        <f>IF(AND(B349=19,B350=21),AVERAGE(M349:M351),"")</f>
        <v/>
      </c>
      <c r="O350" s="3" t="str">
        <f>IF(OR($B350=25,$B350=26,$B350=27),$F350,"")</f>
        <v/>
      </c>
      <c r="P350" s="4" t="str">
        <f>IF(AND(B349=25,B350=26,B351=27),AVERAGE(O349:O351),"")</f>
        <v/>
      </c>
    </row>
    <row r="351" spans="1:16" x14ac:dyDescent="0.25">
      <c r="A351" s="2">
        <v>42915.739710648151</v>
      </c>
      <c r="B351">
        <v>3</v>
      </c>
      <c r="C351">
        <v>6</v>
      </c>
      <c r="D351">
        <v>4</v>
      </c>
      <c r="E351">
        <v>5</v>
      </c>
      <c r="F351">
        <v>690.44541039828891</v>
      </c>
      <c r="G351" s="3">
        <f>IF(OR($B351=1,$B351=2,$B351=3),$F351,"")</f>
        <v>690.44541039828891</v>
      </c>
      <c r="H351" s="4" t="str">
        <f>IF(AND(B350=1,B351=2,B352=3),AVERAGE(G350:G352),"")</f>
        <v/>
      </c>
      <c r="I351" s="3" t="str">
        <f>IF(OR($B351=7,$B351=8,$B351=9),$F351,"")</f>
        <v/>
      </c>
      <c r="J351" s="4" t="str">
        <f>IF(AND(B350=7,B351=8,B352=9),AVERAGE(I350:I352),"")</f>
        <v/>
      </c>
      <c r="K351" t="str">
        <f>IF(OR($B351=13,$B351=14,$B351=15),$F351,"")</f>
        <v/>
      </c>
      <c r="L351" s="4" t="str">
        <f>IF(AND(B350=13,B351=14,B352=15),AVERAGE(K350:K352),"")</f>
        <v/>
      </c>
      <c r="M351" s="3" t="str">
        <f>IF(OR($B351=19,$B351=20,$B351=21),$F351,"")</f>
        <v/>
      </c>
      <c r="N351" s="4" t="str">
        <f>IF(AND(B350=19,B351=21),AVERAGE(M350:M352),"")</f>
        <v/>
      </c>
      <c r="O351" s="3" t="str">
        <f>IF(OR($B351=25,$B351=26,$B351=27),$F351,"")</f>
        <v/>
      </c>
      <c r="P351" s="4" t="str">
        <f>IF(AND(B350=25,B351=26,B352=27),AVERAGE(O350:O352),"")</f>
        <v/>
      </c>
    </row>
    <row r="352" spans="1:16" x14ac:dyDescent="0.25">
      <c r="A352" s="2">
        <v>42915.739756944444</v>
      </c>
      <c r="B352">
        <v>7</v>
      </c>
      <c r="C352">
        <v>10</v>
      </c>
      <c r="D352">
        <v>8</v>
      </c>
      <c r="E352">
        <v>9</v>
      </c>
      <c r="F352">
        <v>720.48280607779168</v>
      </c>
      <c r="G352" s="3" t="str">
        <f>IF(OR($B352=1,$B352=2,$B352=3),$F352,"")</f>
        <v/>
      </c>
      <c r="H352" s="4" t="str">
        <f>IF(AND(B351=1,B352=2,B353=3),AVERAGE(G351:G353),"")</f>
        <v/>
      </c>
      <c r="I352" s="3">
        <f>IF(OR($B352=7,$B352=8,$B352=9),$F352,"")</f>
        <v>720.48280607779168</v>
      </c>
      <c r="J352" s="4" t="str">
        <f>IF(AND(B351=7,B352=8,B353=9),AVERAGE(I351:I353),"")</f>
        <v/>
      </c>
      <c r="K352" t="str">
        <f>IF(OR($B352=13,$B352=14,$B352=15),$F352,"")</f>
        <v/>
      </c>
      <c r="L352" s="4" t="str">
        <f>IF(AND(B351=13,B352=14,B353=15),AVERAGE(K351:K353),"")</f>
        <v/>
      </c>
      <c r="M352" s="3" t="str">
        <f>IF(OR($B352=19,$B352=20,$B352=21),$F352,"")</f>
        <v/>
      </c>
      <c r="N352" s="4" t="str">
        <f>IF(AND(B351=19,B352=21),AVERAGE(M351:M353),"")</f>
        <v/>
      </c>
      <c r="O352" s="3" t="str">
        <f>IF(OR($B352=25,$B352=26,$B352=27),$F352,"")</f>
        <v/>
      </c>
      <c r="P352" s="4" t="str">
        <f>IF(AND(B351=25,B352=26,B353=27),AVERAGE(O351:O353),"")</f>
        <v/>
      </c>
    </row>
    <row r="353" spans="1:16" x14ac:dyDescent="0.25">
      <c r="A353" s="2">
        <v>42915.739791666667</v>
      </c>
      <c r="B353">
        <v>8</v>
      </c>
      <c r="C353">
        <v>11</v>
      </c>
      <c r="D353">
        <v>9</v>
      </c>
      <c r="E353">
        <v>10</v>
      </c>
      <c r="F353">
        <v>7.9782944552770312</v>
      </c>
      <c r="G353" s="3" t="str">
        <f>IF(OR($B353=1,$B353=2,$B353=3),$F353,"")</f>
        <v/>
      </c>
      <c r="H353" s="4" t="str">
        <f>IF(AND(B352=1,B353=2,B354=3),AVERAGE(G352:G354),"")</f>
        <v/>
      </c>
      <c r="I353" s="3">
        <f>IF(OR($B353=7,$B353=8,$B353=9),$F353,"")</f>
        <v>7.9782944552770312</v>
      </c>
      <c r="J353" s="4">
        <f>IF(AND(B352=7,B353=8,B354=9),AVERAGE(I352:I354),"")</f>
        <v>670.68622726785429</v>
      </c>
      <c r="K353" t="str">
        <f>IF(OR($B353=13,$B353=14,$B353=15),$F353,"")</f>
        <v/>
      </c>
      <c r="L353" s="4" t="str">
        <f>IF(AND(B352=13,B353=14,B354=15),AVERAGE(K352:K354),"")</f>
        <v/>
      </c>
      <c r="M353" s="3" t="str">
        <f>IF(OR($B353=19,$B353=20,$B353=21),$F353,"")</f>
        <v/>
      </c>
      <c r="N353" s="4" t="str">
        <f>IF(AND(B352=19,B353=21),AVERAGE(M352:M354),"")</f>
        <v/>
      </c>
      <c r="O353" s="3" t="str">
        <f>IF(OR($B353=25,$B353=26,$B353=27),$F353,"")</f>
        <v/>
      </c>
      <c r="P353" s="4" t="str">
        <f>IF(AND(B352=25,B353=26,B354=27),AVERAGE(O352:O354),"")</f>
        <v/>
      </c>
    </row>
    <row r="354" spans="1:16" x14ac:dyDescent="0.25">
      <c r="A354" s="2">
        <v>42915.739837962959</v>
      </c>
      <c r="B354">
        <v>9</v>
      </c>
      <c r="C354">
        <v>12</v>
      </c>
      <c r="D354">
        <v>10</v>
      </c>
      <c r="E354">
        <v>11</v>
      </c>
      <c r="F354">
        <v>1283.5975812704942</v>
      </c>
      <c r="G354" s="3" t="str">
        <f>IF(OR($B354=1,$B354=2,$B354=3),$F354,"")</f>
        <v/>
      </c>
      <c r="H354" s="4" t="str">
        <f>IF(AND(B353=1,B354=2,B355=3),AVERAGE(G353:G355),"")</f>
        <v/>
      </c>
      <c r="I354" s="3">
        <f>IF(OR($B354=7,$B354=8,$B354=9),$F354,"")</f>
        <v>1283.5975812704942</v>
      </c>
      <c r="J354" s="4" t="str">
        <f>IF(AND(B353=7,B354=8,B355=9),AVERAGE(I353:I355),"")</f>
        <v/>
      </c>
      <c r="K354" t="str">
        <f>IF(OR($B354=13,$B354=14,$B354=15),$F354,"")</f>
        <v/>
      </c>
      <c r="L354" s="4" t="str">
        <f>IF(AND(B353=13,B354=14,B355=15),AVERAGE(K353:K355),"")</f>
        <v/>
      </c>
      <c r="M354" s="3" t="str">
        <f>IF(OR($B354=19,$B354=20,$B354=21),$F354,"")</f>
        <v/>
      </c>
      <c r="N354" s="4" t="str">
        <f>IF(AND(B353=19,B354=21),AVERAGE(M353:M355),"")</f>
        <v/>
      </c>
      <c r="O354" s="3" t="str">
        <f>IF(OR($B354=25,$B354=26,$B354=27),$F354,"")</f>
        <v/>
      </c>
      <c r="P354" s="4" t="str">
        <f>IF(AND(B353=25,B354=26,B355=27),AVERAGE(O353:O355),"")</f>
        <v/>
      </c>
    </row>
    <row r="355" spans="1:16" x14ac:dyDescent="0.25">
      <c r="A355" s="2">
        <v>42915.739872685182</v>
      </c>
      <c r="B355">
        <v>13</v>
      </c>
      <c r="C355">
        <v>16</v>
      </c>
      <c r="D355">
        <v>14</v>
      </c>
      <c r="E355">
        <v>15</v>
      </c>
      <c r="F355">
        <v>10.981481102920272</v>
      </c>
      <c r="G355" s="3" t="str">
        <f>IF(OR($B355=1,$B355=2,$B355=3),$F355,"")</f>
        <v/>
      </c>
      <c r="H355" s="4" t="str">
        <f>IF(AND(B354=1,B355=2,B356=3),AVERAGE(G354:G356),"")</f>
        <v/>
      </c>
      <c r="I355" s="3" t="str">
        <f>IF(OR($B355=7,$B355=8,$B355=9),$F355,"")</f>
        <v/>
      </c>
      <c r="J355" s="4" t="str">
        <f>IF(AND(B354=7,B355=8,B356=9),AVERAGE(I354:I356),"")</f>
        <v/>
      </c>
      <c r="K355">
        <f>IF(OR($B355=13,$B355=14,$B355=15),$F355,"")</f>
        <v>10.981481102920272</v>
      </c>
      <c r="L355" s="4" t="str">
        <f>IF(AND(B354=13,B355=14,B356=15),AVERAGE(K354:K356),"")</f>
        <v/>
      </c>
      <c r="M355" s="3" t="str">
        <f>IF(OR($B355=19,$B355=20,$B355=21),$F355,"")</f>
        <v/>
      </c>
      <c r="N355" s="4" t="str">
        <f>IF(AND(B354=19,B355=21),AVERAGE(M354:M356),"")</f>
        <v/>
      </c>
      <c r="O355" s="3" t="str">
        <f>IF(OR($B355=25,$B355=26,$B355=27),$F355,"")</f>
        <v/>
      </c>
      <c r="P355" s="4" t="str">
        <f>IF(AND(B354=25,B355=26),AVERAGE(O354:O356),"")</f>
        <v/>
      </c>
    </row>
    <row r="356" spans="1:16" x14ac:dyDescent="0.25">
      <c r="A356" s="2">
        <v>42915.739907407406</v>
      </c>
      <c r="B356">
        <v>14</v>
      </c>
      <c r="C356">
        <v>17</v>
      </c>
      <c r="D356">
        <v>15</v>
      </c>
      <c r="E356">
        <v>16</v>
      </c>
      <c r="F356">
        <v>741.61127331024443</v>
      </c>
      <c r="G356" s="3" t="str">
        <f>IF(OR($B356=1,$B356=2,$B356=3),$F356,"")</f>
        <v/>
      </c>
      <c r="H356" s="4" t="str">
        <f>IF(AND(B355=1,B356=2,B357=3),AVERAGE(G355:G357),"")</f>
        <v/>
      </c>
      <c r="I356" s="3" t="str">
        <f>IF(OR($B356=7,$B356=8,$B356=9),$F356,"")</f>
        <v/>
      </c>
      <c r="J356" s="4" t="str">
        <f>IF(AND(B355=7,B356=8,B357=9),AVERAGE(I355:I357),"")</f>
        <v/>
      </c>
      <c r="K356">
        <f>IF(OR($B356=13,$B356=14,$B356=15),$F356,"")</f>
        <v>741.61127331024443</v>
      </c>
      <c r="L356" s="4">
        <f>IF(AND(B355=13,B356=14,B357=15),AVERAGE(K355:K357),"")</f>
        <v>376.29637720658235</v>
      </c>
      <c r="M356" s="3" t="str">
        <f>IF(OR($B356=19,$B356=20,$B356=21),$F356,"")</f>
        <v/>
      </c>
      <c r="N356" s="4" t="str">
        <f>IF(AND(B355=19,B356=21),AVERAGE(M355:M357),"")</f>
        <v/>
      </c>
      <c r="O356" s="3" t="str">
        <f>IF(OR($B356=25,$B356=26,$B356=27),$F356,"")</f>
        <v/>
      </c>
      <c r="P356" s="4" t="str">
        <f>IF(AND(B355=25,B356=26),AVERAGE(O355:O357),"")</f>
        <v/>
      </c>
    </row>
    <row r="357" spans="1:16" x14ac:dyDescent="0.25">
      <c r="A357" s="2">
        <v>42915.739953703705</v>
      </c>
      <c r="B357">
        <v>15</v>
      </c>
      <c r="C357">
        <v>18</v>
      </c>
      <c r="D357">
        <v>16</v>
      </c>
      <c r="E357">
        <v>17</v>
      </c>
      <c r="F357">
        <v>4.3128820674056368E-4</v>
      </c>
      <c r="G357" s="3" t="str">
        <f>IF(OR($B357=1,$B357=2,$B357=3),$F357,"")</f>
        <v/>
      </c>
      <c r="H357" s="4" t="str">
        <f>IF(AND(B356=1,B357=2,B358=3),AVERAGE(G356:G358),"")</f>
        <v/>
      </c>
      <c r="I357" s="3" t="str">
        <f>IF(OR($B357=7,$B357=8,$B357=9),$F357,"")</f>
        <v/>
      </c>
      <c r="J357" s="4" t="str">
        <f>IF(AND(B356=7,B357=8,B358=9),AVERAGE(I356:I358),"")</f>
        <v/>
      </c>
      <c r="L357" s="4" t="str">
        <f>IF(AND(B356=13,B357=14,B358=15),AVERAGE(K356:K358),"")</f>
        <v/>
      </c>
      <c r="M357" s="3" t="str">
        <f>IF(OR($B357=19,$B357=20,$B357=21),$F357,"")</f>
        <v/>
      </c>
      <c r="N357" s="4" t="str">
        <f>IF(AND(B356=19,B357=21),AVERAGE(M356:M358),"")</f>
        <v/>
      </c>
      <c r="O357" s="3" t="str">
        <f>IF(OR($B357=25,$B357=26,$B357=27),$F357,"")</f>
        <v/>
      </c>
      <c r="P357" s="4" t="str">
        <f>IF(AND(B356=25,B357=26),AVERAGE(O356:O358),"")</f>
        <v/>
      </c>
    </row>
    <row r="358" spans="1:16" x14ac:dyDescent="0.25">
      <c r="A358" s="2">
        <v>42915.739988425928</v>
      </c>
      <c r="B358">
        <v>19</v>
      </c>
      <c r="C358">
        <v>22</v>
      </c>
      <c r="D358">
        <v>20</v>
      </c>
      <c r="E358">
        <v>21</v>
      </c>
      <c r="F358">
        <v>601.38031619122216</v>
      </c>
      <c r="G358" s="3" t="str">
        <f>IF(OR($B358=1,$B358=2,$B358=3),$F358,"")</f>
        <v/>
      </c>
      <c r="H358" s="4" t="str">
        <f>IF(AND(B357=1,B358=2,B359=3),AVERAGE(G357:G359),"")</f>
        <v/>
      </c>
      <c r="I358" s="3" t="str">
        <f>IF(OR($B358=7,$B358=8,$B358=9),$F358,"")</f>
        <v/>
      </c>
      <c r="J358" s="4" t="str">
        <f>IF(AND(B357=7,B358=8,B359=9),AVERAGE(I357:I359),"")</f>
        <v/>
      </c>
      <c r="K358" t="str">
        <f>IF(OR($B358=13,$B358=14,$B358=15),$F358,"")</f>
        <v/>
      </c>
      <c r="L358" s="4" t="str">
        <f>IF(AND(B357=13,B358=14,B359=15),AVERAGE(K357:K359),"")</f>
        <v/>
      </c>
      <c r="M358" s="3">
        <f>IF(OR($B358=19,$B358=20,$B358=21),$F358,"")</f>
        <v>601.38031619122216</v>
      </c>
      <c r="N358" s="4" t="str">
        <f>IF(AND(B357=19,B358=21),AVERAGE(M357:M359),"")</f>
        <v/>
      </c>
      <c r="O358" s="3" t="str">
        <f>IF(OR($B358=25,$B358=26,$B358=27),$F358,"")</f>
        <v/>
      </c>
      <c r="P358" s="4" t="str">
        <f>IF(AND(B357=25,B358=26),AVERAGE(O357:O359),"")</f>
        <v/>
      </c>
    </row>
    <row r="359" spans="1:16" x14ac:dyDescent="0.25">
      <c r="A359" s="2">
        <v>42915.740081018521</v>
      </c>
      <c r="B359">
        <v>21</v>
      </c>
      <c r="C359">
        <v>24</v>
      </c>
      <c r="D359">
        <v>22</v>
      </c>
      <c r="E359">
        <v>23</v>
      </c>
      <c r="F359">
        <v>28.375835599352975</v>
      </c>
      <c r="G359" s="3" t="str">
        <f>IF(OR($B359=1,$B359=2,$B359=3),$F359,"")</f>
        <v/>
      </c>
      <c r="H359" s="4" t="str">
        <f>IF(AND(B358=1,B359=2,B360=3),AVERAGE(G358:G360),"")</f>
        <v/>
      </c>
      <c r="I359" s="3" t="str">
        <f>IF(OR($B359=7,$B359=8,$B359=9),$F359,"")</f>
        <v/>
      </c>
      <c r="J359" s="4" t="str">
        <f>IF(AND(B358=7,B359=8,B360=9),AVERAGE(I358:I360),"")</f>
        <v/>
      </c>
      <c r="K359" t="str">
        <f>IF(OR($B359=13,$B359=14,$B359=15),$F359,"")</f>
        <v/>
      </c>
      <c r="L359" s="4" t="str">
        <f>IF(AND(B358=13,B359=14,B360=15),AVERAGE(K358:K360),"")</f>
        <v/>
      </c>
      <c r="M359" s="3">
        <f>IF(OR($B359=19,$B359=20,$B359=21),$F359,"")</f>
        <v>28.375835599352975</v>
      </c>
      <c r="N359" s="4">
        <f>IF(AND(B358=19,B359=21),AVERAGE(M358:M360),"")</f>
        <v>314.87807589528757</v>
      </c>
      <c r="O359" s="3" t="str">
        <f>IF(OR($B359=25,$B359=26,$B359=27),$F359,"")</f>
        <v/>
      </c>
      <c r="P359" s="4" t="str">
        <f>IF(AND(B358=25,B359=26),AVERAGE(O358:O360),"")</f>
        <v/>
      </c>
    </row>
    <row r="360" spans="1:16" x14ac:dyDescent="0.25">
      <c r="A360" s="2">
        <v>42915.740115740744</v>
      </c>
      <c r="B360">
        <v>25</v>
      </c>
      <c r="C360">
        <v>28</v>
      </c>
      <c r="D360">
        <v>26</v>
      </c>
      <c r="E360">
        <v>27</v>
      </c>
      <c r="F360">
        <v>242.74445549386999</v>
      </c>
      <c r="G360" s="3" t="str">
        <f>IF(OR($B360=1,$B360=2,$B360=3),$F360,"")</f>
        <v/>
      </c>
      <c r="H360" s="4" t="str">
        <f>IF(AND(B359=1,B360=2,B361=3),AVERAGE(G359:G361),"")</f>
        <v/>
      </c>
      <c r="I360" s="3" t="str">
        <f>IF(OR($B360=7,$B360=8,$B360=9),$F360,"")</f>
        <v/>
      </c>
      <c r="J360" s="4" t="str">
        <f>IF(AND(B359=7,B360=8,B361=9),AVERAGE(I359:I361),"")</f>
        <v/>
      </c>
      <c r="K360" t="str">
        <f>IF(OR($B360=13,$B360=14,$B360=15),$F360,"")</f>
        <v/>
      </c>
      <c r="L360" s="4" t="str">
        <f>IF(AND(B359=13,B360=14,B361=15),AVERAGE(K359:K361),"")</f>
        <v/>
      </c>
      <c r="M360" s="3" t="str">
        <f>IF(OR($B360=19,$B360=20,$B360=21),$F360,"")</f>
        <v/>
      </c>
      <c r="N360" s="4" t="str">
        <f>IF(AND(B359=19,B360=21),AVERAGE(M359:M361),"")</f>
        <v/>
      </c>
      <c r="O360" s="3">
        <f>IF(OR($B360=25,$B360=26,$B360=27),$F360,"")</f>
        <v>242.74445549386999</v>
      </c>
      <c r="P360" s="4">
        <f>IF(AND(B360=25,B361=27),AVERAGE(O360:O361),"")</f>
        <v>265.07552439411694</v>
      </c>
    </row>
    <row r="361" spans="1:16" x14ac:dyDescent="0.25">
      <c r="A361" s="2">
        <v>42915.74019675926</v>
      </c>
      <c r="B361">
        <v>27</v>
      </c>
      <c r="C361">
        <v>30</v>
      </c>
      <c r="D361">
        <v>28</v>
      </c>
      <c r="E361">
        <v>29</v>
      </c>
      <c r="F361">
        <v>287.40659329436392</v>
      </c>
      <c r="G361" s="3" t="str">
        <f>IF(OR($B361=1,$B361=2,$B361=3),$F361,"")</f>
        <v/>
      </c>
      <c r="H361" s="4" t="str">
        <f>IF(AND(B360=1,B361=2,B362=3),AVERAGE(G360:G362),"")</f>
        <v/>
      </c>
      <c r="I361" s="3" t="str">
        <f>IF(OR($B361=7,$B361=8,$B361=9),$F361,"")</f>
        <v/>
      </c>
      <c r="J361" s="4" t="str">
        <f>IF(AND(B360=7,B361=8,B362=9),AVERAGE(I360:I362),"")</f>
        <v/>
      </c>
      <c r="K361" t="str">
        <f>IF(OR($B361=13,$B361=14,$B361=15),$F361,"")</f>
        <v/>
      </c>
      <c r="L361" s="4" t="str">
        <f>IF(AND(B360=13,B361=14,B362=15),AVERAGE(K360:K362),"")</f>
        <v/>
      </c>
      <c r="M361" s="3" t="str">
        <f>IF(OR($B361=19,$B361=20,$B361=21),$F361,"")</f>
        <v/>
      </c>
      <c r="N361" s="4" t="str">
        <f>IF(AND(B360=19,B361=21),AVERAGE(M360:M362),"")</f>
        <v/>
      </c>
      <c r="O361" s="3">
        <f>IF(OR($B361=25,$B361=26,$B361=27),$F361,"")</f>
        <v>287.40659329436392</v>
      </c>
      <c r="P361" s="4" t="str">
        <f>IF(AND(B361=25,B362=27),AVERAGE(O361:O362),"")</f>
        <v/>
      </c>
    </row>
    <row r="362" spans="1:16" x14ac:dyDescent="0.25">
      <c r="A362" s="2">
        <v>42915.753553240742</v>
      </c>
      <c r="B362">
        <v>2</v>
      </c>
      <c r="C362">
        <v>5</v>
      </c>
      <c r="D362">
        <v>3</v>
      </c>
      <c r="E362">
        <v>4</v>
      </c>
      <c r="F362">
        <v>158.51464937179639</v>
      </c>
      <c r="G362" s="3">
        <f>IF(OR($B362=1,$B362=2,$B362=3),$F362,"")</f>
        <v>158.51464937179639</v>
      </c>
      <c r="H362" s="4" t="str">
        <f>IF(AND(B361=1,B362=2,B363=3),AVERAGE(G361:G363),"")</f>
        <v/>
      </c>
      <c r="I362" s="3" t="str">
        <f>IF(OR($B362=7,$B362=8,$B362=9),$F362,"")</f>
        <v/>
      </c>
      <c r="J362" s="4" t="str">
        <f>IF(AND(B361=7,B362=8,B363=9),AVERAGE(I361:I363),"")</f>
        <v/>
      </c>
      <c r="K362" t="str">
        <f>IF(OR($B362=13,$B362=14,$B362=15),$F362,"")</f>
        <v/>
      </c>
      <c r="L362" s="4" t="str">
        <f>IF(AND(B361=13,B362=14,B363=15),AVERAGE(K361:K363),"")</f>
        <v/>
      </c>
      <c r="M362" s="3" t="str">
        <f>IF(OR($B362=19,$B362=20,$B362=21),$F362,"")</f>
        <v/>
      </c>
      <c r="N362" s="4" t="str">
        <f>IF(AND(B361=19,B362=21),AVERAGE(M361:M363),"")</f>
        <v/>
      </c>
      <c r="O362" s="3" t="str">
        <f>IF(OR($B362=25,$B362=26,$B362=27),$F362,"")</f>
        <v/>
      </c>
      <c r="P362" s="4" t="str">
        <f>IF(AND(B362=25,B363=27),AVERAGE(O362:O363),"")</f>
        <v/>
      </c>
    </row>
    <row r="363" spans="1:16" x14ac:dyDescent="0.25">
      <c r="A363" s="2">
        <v>42915.753587962965</v>
      </c>
      <c r="B363">
        <v>3</v>
      </c>
      <c r="C363">
        <v>6</v>
      </c>
      <c r="D363">
        <v>4</v>
      </c>
      <c r="E363">
        <v>5</v>
      </c>
      <c r="F363">
        <v>665.076735561286</v>
      </c>
      <c r="G363" s="3">
        <f>IF(OR($B363=1,$B363=2,$B363=3),$F363,"")</f>
        <v>665.076735561286</v>
      </c>
      <c r="H363" s="4">
        <f>AVERAGE(G362:G363)</f>
        <v>411.7956924665412</v>
      </c>
      <c r="I363" s="3" t="str">
        <f>IF(OR($B363=7,$B363=8,$B363=9),$F363,"")</f>
        <v/>
      </c>
      <c r="J363" s="4" t="str">
        <f>IF(AND(B362=7,B363=8,B364=9),AVERAGE(I362:I364),"")</f>
        <v/>
      </c>
      <c r="K363" t="str">
        <f>IF(OR($B363=13,$B363=14,$B363=15),$F363,"")</f>
        <v/>
      </c>
      <c r="L363" s="4" t="str">
        <f>IF(AND(B362=13,B363=14,B364=15),AVERAGE(K362:K364),"")</f>
        <v/>
      </c>
      <c r="M363" s="3" t="str">
        <f>IF(OR($B363=19,$B363=20,$B363=21),$F363,"")</f>
        <v/>
      </c>
      <c r="N363" s="4" t="str">
        <f>IF(AND(B362=19,B363=21),AVERAGE(M362:M364),"")</f>
        <v/>
      </c>
      <c r="O363" s="3" t="str">
        <f>IF(OR($B363=25,$B363=26,$B363=27),$F363,"")</f>
        <v/>
      </c>
      <c r="P363" s="4" t="str">
        <f>IF(AND(B363=25,B364=27),AVERAGE(O363:O364),"")</f>
        <v/>
      </c>
    </row>
    <row r="364" spans="1:16" x14ac:dyDescent="0.25">
      <c r="A364" s="2">
        <v>42915.753634259258</v>
      </c>
      <c r="B364">
        <v>7</v>
      </c>
      <c r="C364">
        <v>10</v>
      </c>
      <c r="D364">
        <v>8</v>
      </c>
      <c r="E364">
        <v>9</v>
      </c>
      <c r="F364">
        <v>702.9794226083161</v>
      </c>
      <c r="G364" s="3" t="str">
        <f>IF(OR($B364=1,$B364=2,$B364=3),$F364,"")</f>
        <v/>
      </c>
      <c r="H364" s="4" t="str">
        <f>IF(AND(B363=1,B364=2,B365=3),AVERAGE(G363:G365),"")</f>
        <v/>
      </c>
      <c r="I364" s="3">
        <f>IF(OR($B364=7,$B364=8,$B364=9),$F364,"")</f>
        <v>702.9794226083161</v>
      </c>
      <c r="J364" s="4" t="str">
        <f>IF(AND(B363=7,B364=8,B365=9),AVERAGE(I363:I365),"")</f>
        <v/>
      </c>
      <c r="K364" t="str">
        <f>IF(OR($B364=13,$B364=14,$B364=15),$F364,"")</f>
        <v/>
      </c>
      <c r="L364" s="4" t="str">
        <f>IF(AND(B363=13,B364=14,B365=15),AVERAGE(K363:K365),"")</f>
        <v/>
      </c>
      <c r="M364" s="3" t="str">
        <f>IF(OR($B364=19,$B364=20,$B364=21),$F364,"")</f>
        <v/>
      </c>
      <c r="N364" s="4" t="str">
        <f>IF(AND(B363=19,B364=21),AVERAGE(M363:M365),"")</f>
        <v/>
      </c>
      <c r="O364" s="3" t="str">
        <f>IF(OR($B364=25,$B364=26,$B364=27),$F364,"")</f>
        <v/>
      </c>
      <c r="P364" s="4" t="str">
        <f>IF(AND(B364=25,B365=27),AVERAGE(O364:O365),"")</f>
        <v/>
      </c>
    </row>
    <row r="365" spans="1:16" x14ac:dyDescent="0.25">
      <c r="A365" s="2">
        <v>42915.753680555557</v>
      </c>
      <c r="B365">
        <v>8</v>
      </c>
      <c r="C365">
        <v>11</v>
      </c>
      <c r="D365">
        <v>9</v>
      </c>
      <c r="E365">
        <v>10</v>
      </c>
      <c r="F365">
        <v>112.50684177406383</v>
      </c>
      <c r="G365" s="3" t="str">
        <f>IF(OR($B365=1,$B365=2,$B365=3),$F365,"")</f>
        <v/>
      </c>
      <c r="H365" s="4" t="str">
        <f>IF(AND(B364=1,B365=2,B366=3),AVERAGE(G364:G366),"")</f>
        <v/>
      </c>
      <c r="I365" s="3">
        <f>IF(OR($B365=7,$B365=8,$B365=9),$F365,"")</f>
        <v>112.50684177406383</v>
      </c>
      <c r="J365" s="4">
        <f>IF(AND(B364=7,B365=8,B366=9),AVERAGE(I364:I366),"")</f>
        <v>689.92405262545014</v>
      </c>
      <c r="K365" t="str">
        <f>IF(OR($B365=13,$B365=14,$B365=15),$F365,"")</f>
        <v/>
      </c>
      <c r="L365" s="4" t="str">
        <f>IF(AND(B364=13,B365=14,B366=15),AVERAGE(K364:K366),"")</f>
        <v/>
      </c>
      <c r="M365" s="3" t="str">
        <f>IF(OR($B365=19,$B365=20,$B365=21),$F365,"")</f>
        <v/>
      </c>
      <c r="N365" s="4" t="str">
        <f>IF(AND(B364=19,B365=21),AVERAGE(M364:M366),"")</f>
        <v/>
      </c>
      <c r="O365" s="3" t="str">
        <f>IF(OR($B365=25,$B365=26,$B365=27),$F365,"")</f>
        <v/>
      </c>
      <c r="P365" s="4" t="str">
        <f>IF(AND(B365=25,B366=27),AVERAGE(O365:O366),"")</f>
        <v/>
      </c>
    </row>
    <row r="366" spans="1:16" x14ac:dyDescent="0.25">
      <c r="A366" s="2">
        <v>42915.75371527778</v>
      </c>
      <c r="B366">
        <v>9</v>
      </c>
      <c r="C366">
        <v>12</v>
      </c>
      <c r="D366">
        <v>10</v>
      </c>
      <c r="E366">
        <v>11</v>
      </c>
      <c r="F366">
        <v>1254.2858934939707</v>
      </c>
      <c r="G366" s="3" t="str">
        <f>IF(OR($B366=1,$B366=2,$B366=3),$F366,"")</f>
        <v/>
      </c>
      <c r="H366" s="4" t="str">
        <f>IF(AND(B365=1,B366=2,B367=3),AVERAGE(G365:G367),"")</f>
        <v/>
      </c>
      <c r="I366" s="3">
        <f>IF(OR($B366=7,$B366=8,$B366=9),$F366,"")</f>
        <v>1254.2858934939707</v>
      </c>
      <c r="J366" s="4" t="str">
        <f>IF(AND(B365=7,B366=8,B367=9),AVERAGE(I365:I367),"")</f>
        <v/>
      </c>
      <c r="K366" t="str">
        <f>IF(OR($B366=13,$B366=14,$B366=15),$F366,"")</f>
        <v/>
      </c>
      <c r="L366" s="4" t="str">
        <f>IF(AND(B365=13,B366=14,B367=15),AVERAGE(K365:K367),"")</f>
        <v/>
      </c>
      <c r="M366" s="3" t="str">
        <f>IF(OR($B366=19,$B366=20,$B366=21),$F366,"")</f>
        <v/>
      </c>
      <c r="N366" s="4" t="str">
        <f>IF(AND(B365=19,B366=21),AVERAGE(M365:M367),"")</f>
        <v/>
      </c>
      <c r="O366" s="3" t="str">
        <f>IF(OR($B366=25,$B366=26,$B366=27),$F366,"")</f>
        <v/>
      </c>
      <c r="P366" s="4" t="str">
        <f>IF(AND(B366=25,B367=27),AVERAGE(O366:O367),"")</f>
        <v/>
      </c>
    </row>
    <row r="367" spans="1:16" x14ac:dyDescent="0.25">
      <c r="A367" s="2">
        <v>42915.753761574073</v>
      </c>
      <c r="B367">
        <v>13</v>
      </c>
      <c r="C367">
        <v>16</v>
      </c>
      <c r="D367">
        <v>14</v>
      </c>
      <c r="E367">
        <v>15</v>
      </c>
      <c r="F367">
        <v>10.458280262391428</v>
      </c>
      <c r="G367" s="3" t="str">
        <f>IF(OR($B367=1,$B367=2,$B367=3),$F367,"")</f>
        <v/>
      </c>
      <c r="H367" s="4" t="str">
        <f>IF(AND(B366=1,B367=2,B368=3),AVERAGE(G366:G368),"")</f>
        <v/>
      </c>
      <c r="I367" s="3" t="str">
        <f>IF(OR($B367=7,$B367=8,$B367=9),$F367,"")</f>
        <v/>
      </c>
      <c r="J367" s="4" t="str">
        <f>IF(AND(B366=7,B367=8,B368=9),AVERAGE(I366:I368),"")</f>
        <v/>
      </c>
      <c r="K367">
        <f>IF(OR($B367=13,$B367=14,$B367=15),$F367,"")</f>
        <v>10.458280262391428</v>
      </c>
      <c r="L367" s="4" t="str">
        <f>IF(AND(B366=13,B367=14,B368=15),AVERAGE(K366:K368),"")</f>
        <v/>
      </c>
      <c r="M367" s="3" t="str">
        <f>IF(OR($B367=19,$B367=20,$B367=21),$F367,"")</f>
        <v/>
      </c>
      <c r="N367" s="4" t="str">
        <f>IF(AND(B366=19,B367=21),AVERAGE(M366:M368),"")</f>
        <v/>
      </c>
      <c r="O367" s="3" t="str">
        <f>IF(OR($B367=25,$B367=26,$B367=27),$F367,"")</f>
        <v/>
      </c>
      <c r="P367" s="4" t="str">
        <f>IF(AND(B367=25,B368=27),AVERAGE(O367:O368),"")</f>
        <v/>
      </c>
    </row>
    <row r="368" spans="1:16" x14ac:dyDescent="0.25">
      <c r="A368" s="2">
        <v>42915.753796296296</v>
      </c>
      <c r="B368">
        <v>14</v>
      </c>
      <c r="C368">
        <v>17</v>
      </c>
      <c r="D368">
        <v>15</v>
      </c>
      <c r="E368">
        <v>16</v>
      </c>
      <c r="F368">
        <v>780.78567706344779</v>
      </c>
      <c r="G368" s="3" t="str">
        <f>IF(OR($B368=1,$B368=2,$B368=3),$F368,"")</f>
        <v/>
      </c>
      <c r="H368" s="4" t="str">
        <f>IF(AND(B367=1,B368=2,B369=3),AVERAGE(G367:G369),"")</f>
        <v/>
      </c>
      <c r="I368" s="3" t="str">
        <f>IF(OR($B368=7,$B368=8,$B368=9),$F368,"")</f>
        <v/>
      </c>
      <c r="J368" s="4" t="str">
        <f>IF(AND(B367=7,B368=8,B369=9),AVERAGE(I367:I369),"")</f>
        <v/>
      </c>
      <c r="K368">
        <f>IF(OR($B368=13,$B368=14,$B368=15),$F368,"")</f>
        <v>780.78567706344779</v>
      </c>
      <c r="L368" s="4">
        <f>IF(AND(B367=13,B368=14,B369=15),AVERAGE(K367:K369),"")</f>
        <v>395.62197866291962</v>
      </c>
      <c r="M368" s="3" t="str">
        <f>IF(OR($B368=19,$B368=20,$B368=21),$F368,"")</f>
        <v/>
      </c>
      <c r="N368" s="4" t="str">
        <f>IF(AND(B367=19,B368=21),AVERAGE(M367:M369),"")</f>
        <v/>
      </c>
      <c r="O368" s="3" t="str">
        <f>IF(OR($B368=25,$B368=26,$B368=27),$F368,"")</f>
        <v/>
      </c>
      <c r="P368" s="4" t="str">
        <f>IF(AND(B368=25,B369=27),AVERAGE(O368:O369),"")</f>
        <v/>
      </c>
    </row>
    <row r="369" spans="1:16" x14ac:dyDescent="0.25">
      <c r="A369" s="2">
        <v>42915.753842592596</v>
      </c>
      <c r="B369">
        <v>15</v>
      </c>
      <c r="C369">
        <v>18</v>
      </c>
      <c r="D369">
        <v>16</v>
      </c>
      <c r="E369">
        <v>17</v>
      </c>
      <c r="F369">
        <v>4.2587649923548986E-4</v>
      </c>
      <c r="G369" s="3" t="str">
        <f>IF(OR($B369=1,$B369=2,$B369=3),$F369,"")</f>
        <v/>
      </c>
      <c r="H369" s="4" t="str">
        <f>IF(AND(B368=1,B369=2,B370=3),AVERAGE(G368:G370),"")</f>
        <v/>
      </c>
      <c r="I369" s="3" t="str">
        <f>IF(OR($B369=7,$B369=8,$B369=9),$F369,"")</f>
        <v/>
      </c>
      <c r="J369" s="4" t="str">
        <f>IF(AND(B368=7,B369=8,B370=9),AVERAGE(I368:I370),"")</f>
        <v/>
      </c>
      <c r="L369" s="4" t="str">
        <f>IF(AND(B368=13,B369=14,B370=15),AVERAGE(K368:K370),"")</f>
        <v/>
      </c>
      <c r="M369" s="3" t="str">
        <f>IF(OR($B369=19,$B369=20,$B369=21),$F369,"")</f>
        <v/>
      </c>
      <c r="N369" s="4" t="str">
        <f>IF(AND(B368=19,B369=21),AVERAGE(M368:M370),"")</f>
        <v/>
      </c>
      <c r="O369" s="3" t="str">
        <f>IF(OR($B369=25,$B369=26,$B369=27),$F369,"")</f>
        <v/>
      </c>
      <c r="P369" s="4" t="str">
        <f>IF(AND(B369=25,B370=27),AVERAGE(O369:O370),"")</f>
        <v/>
      </c>
    </row>
    <row r="370" spans="1:16" x14ac:dyDescent="0.25">
      <c r="A370" s="2">
        <v>42915.753877314812</v>
      </c>
      <c r="B370">
        <v>19</v>
      </c>
      <c r="C370">
        <v>22</v>
      </c>
      <c r="D370">
        <v>20</v>
      </c>
      <c r="E370">
        <v>21</v>
      </c>
      <c r="F370">
        <v>595.90640515160749</v>
      </c>
      <c r="G370" s="3" t="str">
        <f>IF(OR($B370=1,$B370=2,$B370=3),$F370,"")</f>
        <v/>
      </c>
      <c r="H370" s="4" t="str">
        <f>IF(AND(B369=1,B370=2,B371=3),AVERAGE(G369:G371),"")</f>
        <v/>
      </c>
      <c r="I370" s="3" t="str">
        <f>IF(OR($B370=7,$B370=8,$B370=9),$F370,"")</f>
        <v/>
      </c>
      <c r="J370" s="4" t="str">
        <f>IF(AND(B369=7,B370=8,B371=9),AVERAGE(I369:I371),"")</f>
        <v/>
      </c>
      <c r="K370" t="str">
        <f>IF(OR($B370=13,$B370=14,$B370=15),$F370,"")</f>
        <v/>
      </c>
      <c r="L370" s="4" t="str">
        <f>IF(AND(B369=13,B370=14,B371=15),AVERAGE(K369:K371),"")</f>
        <v/>
      </c>
      <c r="M370" s="3">
        <f>IF(OR($B370=19,$B370=20,$B370=21),$F370,"")</f>
        <v>595.90640515160749</v>
      </c>
      <c r="N370" s="4" t="str">
        <f>IF(AND(B369=19,B370=21),AVERAGE(M369:M371),"")</f>
        <v/>
      </c>
      <c r="O370" s="3" t="str">
        <f>IF(OR($B370=25,$B370=26,$B370=27),$F370,"")</f>
        <v/>
      </c>
      <c r="P370" s="4" t="str">
        <f>IF(AND(B370=25,B371=27),AVERAGE(O370:O371),"")</f>
        <v/>
      </c>
    </row>
    <row r="371" spans="1:16" x14ac:dyDescent="0.25">
      <c r="A371" s="2">
        <v>42915.753969907404</v>
      </c>
      <c r="B371">
        <v>21</v>
      </c>
      <c r="C371">
        <v>24</v>
      </c>
      <c r="D371">
        <v>22</v>
      </c>
      <c r="E371">
        <v>23</v>
      </c>
      <c r="F371">
        <v>21.482647246625856</v>
      </c>
      <c r="G371" s="3" t="str">
        <f>IF(OR($B371=1,$B371=2,$B371=3),$F371,"")</f>
        <v/>
      </c>
      <c r="H371" s="4" t="str">
        <f>IF(AND(B370=1,B371=2,B372=3),AVERAGE(G370:G372),"")</f>
        <v/>
      </c>
      <c r="I371" s="3" t="str">
        <f>IF(OR($B371=7,$B371=8,$B371=9),$F371,"")</f>
        <v/>
      </c>
      <c r="J371" s="4" t="str">
        <f>IF(AND(B370=7,B371=8,B372=9),AVERAGE(I370:I372),"")</f>
        <v/>
      </c>
      <c r="K371" t="str">
        <f>IF(OR($B371=13,$B371=14,$B371=15),$F371,"")</f>
        <v/>
      </c>
      <c r="L371" s="4" t="str">
        <f>IF(AND(B370=13,B371=14,B372=15),AVERAGE(K370:K372),"")</f>
        <v/>
      </c>
      <c r="M371" s="3">
        <f>IF(OR($B371=19,$B371=20,$B371=21),$F371,"")</f>
        <v>21.482647246625856</v>
      </c>
      <c r="N371" s="4">
        <f>IF(AND(B370=19,B371=21),AVERAGE(M370:M372),"")</f>
        <v>308.69452619911669</v>
      </c>
      <c r="O371" s="3" t="str">
        <f>IF(OR($B371=25,$B371=26,$B371=27),$F371,"")</f>
        <v/>
      </c>
      <c r="P371" s="4" t="str">
        <f>IF(AND(B371=25,B372=27),AVERAGE(O371:O372),"")</f>
        <v/>
      </c>
    </row>
    <row r="372" spans="1:16" x14ac:dyDescent="0.25">
      <c r="A372" s="2">
        <v>42915.754004629627</v>
      </c>
      <c r="B372">
        <v>25</v>
      </c>
      <c r="C372">
        <v>28</v>
      </c>
      <c r="D372">
        <v>26</v>
      </c>
      <c r="E372">
        <v>27</v>
      </c>
      <c r="F372">
        <v>247.07589494908038</v>
      </c>
      <c r="G372" s="3" t="str">
        <f>IF(OR($B372=1,$B372=2,$B372=3),$F372,"")</f>
        <v/>
      </c>
      <c r="H372" s="4" t="str">
        <f>IF(AND(B371=1,B372=2,B373=3),AVERAGE(G371:G373),"")</f>
        <v/>
      </c>
      <c r="I372" s="3" t="str">
        <f>IF(OR($B372=7,$B372=8,$B372=9),$F372,"")</f>
        <v/>
      </c>
      <c r="J372" s="4" t="str">
        <f>IF(AND(B371=7,B372=8,B373=9),AVERAGE(I371:I373),"")</f>
        <v/>
      </c>
      <c r="K372" t="str">
        <f>IF(OR($B372=13,$B372=14,$B372=15),$F372,"")</f>
        <v/>
      </c>
      <c r="L372" s="4" t="str">
        <f>IF(AND(B371=13,B372=14,B373=15),AVERAGE(K371:K373),"")</f>
        <v/>
      </c>
      <c r="M372" s="3" t="str">
        <f>IF(OR($B372=19,$B372=20,$B372=21),$F372,"")</f>
        <v/>
      </c>
      <c r="N372" s="4" t="str">
        <f>IF(AND(B371=19,B372=21),AVERAGE(M371:M373),"")</f>
        <v/>
      </c>
      <c r="O372" s="3">
        <f>IF(OR($B372=25,$B372=26,$B372=27),$F372,"")</f>
        <v>247.07589494908038</v>
      </c>
      <c r="P372" s="4">
        <f>IF(AND(B372=25,B373=27),AVERAGE(O372:O373),"")</f>
        <v>269.32920943115101</v>
      </c>
    </row>
    <row r="373" spans="1:16" x14ac:dyDescent="0.25">
      <c r="A373" s="2">
        <v>42915.75408564815</v>
      </c>
      <c r="B373">
        <v>27</v>
      </c>
      <c r="C373">
        <v>30</v>
      </c>
      <c r="D373">
        <v>28</v>
      </c>
      <c r="E373">
        <v>29</v>
      </c>
      <c r="F373">
        <v>291.58252391322162</v>
      </c>
      <c r="G373" s="3" t="str">
        <f>IF(OR($B373=1,$B373=2,$B373=3),$F373,"")</f>
        <v/>
      </c>
      <c r="H373" s="4" t="str">
        <f>IF(AND(B372=1,B373=2,B374=3),AVERAGE(G372:G374),"")</f>
        <v/>
      </c>
      <c r="I373" s="3" t="str">
        <f>IF(OR($B373=7,$B373=8,$B373=9),$F373,"")</f>
        <v/>
      </c>
      <c r="J373" s="4" t="str">
        <f>IF(AND(B372=7,B373=8,B374=9),AVERAGE(I372:I374),"")</f>
        <v/>
      </c>
      <c r="K373" t="str">
        <f>IF(OR($B373=13,$B373=14,$B373=15),$F373,"")</f>
        <v/>
      </c>
      <c r="L373" s="4" t="str">
        <f>IF(AND(B372=13,B373=14,B374=15),AVERAGE(K372:K374),"")</f>
        <v/>
      </c>
      <c r="M373" s="3" t="str">
        <f>IF(OR($B373=19,$B373=20,$B373=21),$F373,"")</f>
        <v/>
      </c>
      <c r="N373" s="4" t="str">
        <f>IF(AND(B372=19,B373=21),AVERAGE(M372:M374),"")</f>
        <v/>
      </c>
      <c r="O373" s="3">
        <f>IF(OR($B373=25,$B373=26,$B373=27),$F373,"")</f>
        <v>291.58252391322162</v>
      </c>
      <c r="P373" s="4" t="str">
        <f>IF(AND(B373=25,B374=27),AVERAGE(O373:O374),"")</f>
        <v/>
      </c>
    </row>
    <row r="374" spans="1:16" x14ac:dyDescent="0.25">
      <c r="A374" s="2">
        <v>42915.767407407409</v>
      </c>
      <c r="B374">
        <v>1</v>
      </c>
      <c r="C374">
        <v>4</v>
      </c>
      <c r="D374">
        <v>2</v>
      </c>
      <c r="E374">
        <v>3</v>
      </c>
      <c r="F374">
        <v>40.961373070491696</v>
      </c>
      <c r="G374" s="3">
        <f>IF(OR($B374=1,$B374=2,$B374=3),$F374,"")</f>
        <v>40.961373070491696</v>
      </c>
      <c r="H374" s="4" t="str">
        <f>IF(AND(B373=1,B374=2,B375=3),AVERAGE(G373:G375),"")</f>
        <v/>
      </c>
      <c r="I374" s="3" t="str">
        <f>IF(OR($B374=7,$B374=8,$B374=9),$F374,"")</f>
        <v/>
      </c>
      <c r="J374" s="4" t="str">
        <f>IF(AND(B373=7,B374=8,B375=9),AVERAGE(I373:I375),"")</f>
        <v/>
      </c>
      <c r="K374" t="str">
        <f>IF(OR($B374=13,$B374=14,$B374=15),$F374,"")</f>
        <v/>
      </c>
      <c r="L374" s="4" t="str">
        <f>IF(AND(B373=13,B374=14,B375=15),AVERAGE(K373:K375),"")</f>
        <v/>
      </c>
      <c r="M374" s="3" t="str">
        <f>IF(OR($B374=19,$B374=20,$B374=21),$F374,"")</f>
        <v/>
      </c>
      <c r="N374" s="4" t="str">
        <f>IF(AND(B373=19,B374=21),AVERAGE(M373:M375),"")</f>
        <v/>
      </c>
      <c r="O374" s="3" t="str">
        <f>IF(OR($B374=25,$B374=26,$B374=27),$F374,"")</f>
        <v/>
      </c>
      <c r="P374" s="4" t="str">
        <f>IF(AND(B374=25,B375=27),AVERAGE(O374:O375),"")</f>
        <v/>
      </c>
    </row>
    <row r="375" spans="1:16" x14ac:dyDescent="0.25">
      <c r="A375" s="2">
        <v>42915.767453703702</v>
      </c>
      <c r="B375">
        <v>2</v>
      </c>
      <c r="C375">
        <v>5</v>
      </c>
      <c r="D375">
        <v>3</v>
      </c>
      <c r="E375">
        <v>4</v>
      </c>
      <c r="F375">
        <v>15.415349045008304</v>
      </c>
      <c r="G375" s="3">
        <f>IF(OR($B375=1,$B375=2,$B375=3),$F375,"")</f>
        <v>15.415349045008304</v>
      </c>
      <c r="H375" s="4">
        <f>IF(AND(B374=1,B375=2,B376=3),AVERAGE(G374:G376),"")</f>
        <v>255.04702447871207</v>
      </c>
      <c r="I375" s="3" t="str">
        <f>IF(OR($B375=7,$B375=8,$B375=9),$F375,"")</f>
        <v/>
      </c>
      <c r="J375" s="4" t="str">
        <f>IF(AND(B374=7,B375=8,B376=9),AVERAGE(I374:I376),"")</f>
        <v/>
      </c>
      <c r="K375" t="str">
        <f>IF(OR($B375=13,$B375=14,$B375=15),$F375,"")</f>
        <v/>
      </c>
      <c r="L375" s="4" t="str">
        <f>IF(AND(B374=13,B375=14,B376=15),AVERAGE(K374:K376),"")</f>
        <v/>
      </c>
      <c r="M375" s="3" t="str">
        <f>IF(OR($B375=19,$B375=20,$B375=21),$F375,"")</f>
        <v/>
      </c>
      <c r="N375" s="4" t="str">
        <f>IF(AND(B374=19,B375=21),AVERAGE(M374:M376),"")</f>
        <v/>
      </c>
      <c r="O375" s="3" t="str">
        <f>IF(OR($B375=25,$B375=26,$B375=27),$F375,"")</f>
        <v/>
      </c>
      <c r="P375" s="4" t="str">
        <f>IF(AND(B375=25,B376=27),AVERAGE(O375:O376),"")</f>
        <v/>
      </c>
    </row>
    <row r="376" spans="1:16" x14ac:dyDescent="0.25">
      <c r="A376" s="2">
        <v>42915.767500000002</v>
      </c>
      <c r="B376">
        <v>3</v>
      </c>
      <c r="C376">
        <v>6</v>
      </c>
      <c r="D376">
        <v>4</v>
      </c>
      <c r="E376">
        <v>5</v>
      </c>
      <c r="F376">
        <v>708.76435132063625</v>
      </c>
      <c r="G376" s="3">
        <f>IF(OR($B376=1,$B376=2,$B376=3),$F376,"")</f>
        <v>708.76435132063625</v>
      </c>
      <c r="H376" s="4" t="str">
        <f>IF(AND(B375=1,B376=2,B377=3),AVERAGE(G375:G377),"")</f>
        <v/>
      </c>
      <c r="I376" s="3" t="str">
        <f>IF(OR($B376=7,$B376=8,$B376=9),$F376,"")</f>
        <v/>
      </c>
      <c r="J376" s="4" t="str">
        <f>IF(AND(B375=7,B376=8,B377=9),AVERAGE(I375:I377),"")</f>
        <v/>
      </c>
      <c r="K376" t="str">
        <f>IF(OR($B376=13,$B376=14,$B376=15),$F376,"")</f>
        <v/>
      </c>
      <c r="L376" s="4" t="str">
        <f>IF(AND(B375=13,B376=14,B377=15),AVERAGE(K375:K377),"")</f>
        <v/>
      </c>
      <c r="M376" s="3" t="str">
        <f>IF(OR($B376=19,$B376=20,$B376=21),$F376,"")</f>
        <v/>
      </c>
      <c r="N376" s="4" t="str">
        <f>IF(AND(B375=19,B376=21),AVERAGE(M375:M377),"")</f>
        <v/>
      </c>
      <c r="O376" s="3" t="str">
        <f>IF(OR($B376=25,$B376=26,$B376=27),$F376,"")</f>
        <v/>
      </c>
      <c r="P376" s="4" t="str">
        <f>IF(AND(B376=25,B377=27),AVERAGE(O376:O377),"")</f>
        <v/>
      </c>
    </row>
    <row r="377" spans="1:16" x14ac:dyDescent="0.25">
      <c r="A377" s="2">
        <v>42915.767534722225</v>
      </c>
      <c r="B377">
        <v>7</v>
      </c>
      <c r="C377">
        <v>10</v>
      </c>
      <c r="D377">
        <v>8</v>
      </c>
      <c r="E377">
        <v>9</v>
      </c>
      <c r="F377">
        <v>801.02256030081185</v>
      </c>
      <c r="G377" s="3" t="str">
        <f>IF(OR($B377=1,$B377=2,$B377=3),$F377,"")</f>
        <v/>
      </c>
      <c r="H377" s="4" t="str">
        <f>IF(AND(B376=1,B377=2,B378=3),AVERAGE(G376:G378),"")</f>
        <v/>
      </c>
      <c r="I377" s="3">
        <f>IF(OR($B377=7,$B377=8,$B377=9),$F377,"")</f>
        <v>801.02256030081185</v>
      </c>
      <c r="J377" s="4" t="str">
        <f>IF(AND(B376=7,B377=8,B378=9),AVERAGE(I376:I378),"")</f>
        <v/>
      </c>
      <c r="K377" t="str">
        <f>IF(OR($B377=13,$B377=14,$B377=15),$F377,"")</f>
        <v/>
      </c>
      <c r="L377" s="4" t="str">
        <f>IF(AND(B376=13,B377=14,B378=15),AVERAGE(K376:K378),"")</f>
        <v/>
      </c>
      <c r="M377" s="3" t="str">
        <f>IF(OR($B377=19,$B377=20,$B377=21),$F377,"")</f>
        <v/>
      </c>
      <c r="N377" s="4" t="str">
        <f>IF(AND(B376=19,B377=21),AVERAGE(M376:M378),"")</f>
        <v/>
      </c>
      <c r="O377" s="3" t="str">
        <f>IF(OR($B377=25,$B377=26,$B377=27),$F377,"")</f>
        <v/>
      </c>
      <c r="P377" s="4" t="str">
        <f>IF(AND(B377=25,B378=27),AVERAGE(O377:O378),"")</f>
        <v/>
      </c>
    </row>
    <row r="378" spans="1:16" x14ac:dyDescent="0.25">
      <c r="A378" s="2">
        <v>42915.767581018517</v>
      </c>
      <c r="B378">
        <v>8</v>
      </c>
      <c r="C378">
        <v>11</v>
      </c>
      <c r="D378">
        <v>9</v>
      </c>
      <c r="E378">
        <v>10</v>
      </c>
      <c r="F378">
        <v>3.607217525556297</v>
      </c>
      <c r="G378" s="3" t="str">
        <f>IF(OR($B378=1,$B378=2,$B378=3),$F378,"")</f>
        <v/>
      </c>
      <c r="H378" s="4" t="str">
        <f>IF(AND(B377=1,B378=2,B379=3),AVERAGE(G377:G379),"")</f>
        <v/>
      </c>
      <c r="I378" s="3">
        <f>IF(OR($B378=7,$B378=8,$B378=9),$F378,"")</f>
        <v>3.607217525556297</v>
      </c>
      <c r="J378" s="4">
        <f>IF(AND(B377=7,B378=8,B379=9),AVERAGE(I377:I379),"")</f>
        <v>720.24531528674845</v>
      </c>
      <c r="K378" t="str">
        <f>IF(OR($B378=13,$B378=14,$B378=15),$F378,"")</f>
        <v/>
      </c>
      <c r="L378" s="4" t="str">
        <f>IF(AND(B377=13,B378=14,B379=15),AVERAGE(K377:K379),"")</f>
        <v/>
      </c>
      <c r="M378" s="3" t="str">
        <f>IF(OR($B378=19,$B378=20,$B378=21),$F378,"")</f>
        <v/>
      </c>
      <c r="N378" s="4" t="str">
        <f>IF(AND(B377=19,B378=21),AVERAGE(M377:M379),"")</f>
        <v/>
      </c>
      <c r="O378" s="3" t="str">
        <f>IF(OR($B378=25,$B378=26,$B378=27),$F378,"")</f>
        <v/>
      </c>
      <c r="P378" s="4" t="str">
        <f>IF(AND(B378=25,B379=27),AVERAGE(O378:O379),"")</f>
        <v/>
      </c>
    </row>
    <row r="379" spans="1:16" x14ac:dyDescent="0.25">
      <c r="A379" s="2">
        <v>42915.76761574074</v>
      </c>
      <c r="B379">
        <v>9</v>
      </c>
      <c r="C379">
        <v>12</v>
      </c>
      <c r="D379">
        <v>10</v>
      </c>
      <c r="E379">
        <v>11</v>
      </c>
      <c r="F379">
        <v>1356.1061680338773</v>
      </c>
      <c r="G379" s="3" t="str">
        <f>IF(OR($B379=1,$B379=2,$B379=3),$F379,"")</f>
        <v/>
      </c>
      <c r="H379" s="4" t="str">
        <f>IF(AND(B378=1,B379=2,B380=3),AVERAGE(G378:G380),"")</f>
        <v/>
      </c>
      <c r="I379" s="3">
        <f>IF(OR($B379=7,$B379=8,$B379=9),$F379,"")</f>
        <v>1356.1061680338773</v>
      </c>
      <c r="J379" s="4" t="str">
        <f>IF(AND(B378=7,B379=8,B380=9),AVERAGE(I378:I380),"")</f>
        <v/>
      </c>
      <c r="K379" t="str">
        <f>IF(OR($B379=13,$B379=14,$B379=15),$F379,"")</f>
        <v/>
      </c>
      <c r="L379" s="4" t="str">
        <f>IF(AND(B378=13,B379=14,B380=15),AVERAGE(K378:K380),"")</f>
        <v/>
      </c>
      <c r="M379" s="3" t="str">
        <f>IF(OR($B379=19,$B379=20,$B379=21),$F379,"")</f>
        <v/>
      </c>
      <c r="N379" s="4" t="str">
        <f>IF(AND(B378=19,B379=21),AVERAGE(M378:M380),"")</f>
        <v/>
      </c>
      <c r="O379" s="3" t="str">
        <f>IF(OR($B379=25,$B379=26,$B379=27),$F379,"")</f>
        <v/>
      </c>
      <c r="P379" s="4" t="str">
        <f>IF(AND(B379=25,B380=27),AVERAGE(O379:O380),"")</f>
        <v/>
      </c>
    </row>
    <row r="380" spans="1:16" x14ac:dyDescent="0.25">
      <c r="A380" s="2">
        <v>42915.76766203704</v>
      </c>
      <c r="B380">
        <v>13</v>
      </c>
      <c r="C380">
        <v>16</v>
      </c>
      <c r="D380">
        <v>14</v>
      </c>
      <c r="E380">
        <v>15</v>
      </c>
      <c r="F380">
        <v>10.841143017491763</v>
      </c>
      <c r="G380" s="3" t="str">
        <f>IF(OR($B380=1,$B380=2,$B380=3),$F380,"")</f>
        <v/>
      </c>
      <c r="H380" s="4" t="str">
        <f>IF(AND(B379=1,B380=2,B381=3),AVERAGE(G379:G381),"")</f>
        <v/>
      </c>
      <c r="I380" s="3" t="str">
        <f>IF(OR($B380=7,$B380=8,$B380=9),$F380,"")</f>
        <v/>
      </c>
      <c r="J380" s="4" t="str">
        <f>IF(AND(B379=7,B380=8,B381=9),AVERAGE(I379:I381),"")</f>
        <v/>
      </c>
      <c r="K380">
        <f>IF(OR($B380=13,$B380=14,$B380=15),$F380,"")</f>
        <v>10.841143017491763</v>
      </c>
      <c r="L380" s="4" t="str">
        <f>IF(AND(B379=13,B380=14,B381=15),AVERAGE(K379:K381),"")</f>
        <v/>
      </c>
      <c r="M380" s="3" t="str">
        <f>IF(OR($B380=19,$B380=20,$B380=21),$F380,"")</f>
        <v/>
      </c>
      <c r="N380" s="4" t="str">
        <f>IF(AND(B379=19,B380=21),AVERAGE(M379:M381),"")</f>
        <v/>
      </c>
      <c r="O380" s="3" t="str">
        <f>IF(OR($B380=25,$B380=26,$B380=27),$F380,"")</f>
        <v/>
      </c>
      <c r="P380" s="4" t="str">
        <f>IF(AND(B380=25,B381=27),AVERAGE(O380:O381),"")</f>
        <v/>
      </c>
    </row>
    <row r="381" spans="1:16" x14ac:dyDescent="0.25">
      <c r="A381" s="2">
        <v>42915.767696759256</v>
      </c>
      <c r="B381">
        <v>14</v>
      </c>
      <c r="C381">
        <v>17</v>
      </c>
      <c r="D381">
        <v>15</v>
      </c>
      <c r="E381">
        <v>16</v>
      </c>
      <c r="F381">
        <v>741.92574673486865</v>
      </c>
      <c r="G381" s="3" t="str">
        <f>IF(OR($B381=1,$B381=2,$B381=3),$F381,"")</f>
        <v/>
      </c>
      <c r="H381" s="4" t="str">
        <f>IF(AND(B380=1,B381=2,B382=3),AVERAGE(G380:G382),"")</f>
        <v/>
      </c>
      <c r="I381" s="3" t="str">
        <f>IF(OR($B381=7,$B381=8,$B381=9),$F381,"")</f>
        <v/>
      </c>
      <c r="J381" s="4" t="str">
        <f>IF(AND(B380=7,B381=8,B382=9),AVERAGE(I380:I382),"")</f>
        <v/>
      </c>
      <c r="K381">
        <f>IF(OR($B381=13,$B381=14,$B381=15),$F381,"")</f>
        <v>741.92574673486865</v>
      </c>
      <c r="L381" s="4">
        <f>IF(AND(B380=13,B381=14,B382=15),AVERAGE(K380:K382),"")</f>
        <v>376.38344487618019</v>
      </c>
      <c r="M381" s="3" t="str">
        <f>IF(OR($B381=19,$B381=20,$B381=21),$F381,"")</f>
        <v/>
      </c>
      <c r="N381" s="4" t="str">
        <f>IF(AND(B380=19,B381=21),AVERAGE(M380:M382),"")</f>
        <v/>
      </c>
      <c r="O381" s="3" t="str">
        <f>IF(OR($B381=25,$B381=26,$B381=27),$F381,"")</f>
        <v/>
      </c>
      <c r="P381" s="4" t="str">
        <f>IF(AND(B381=25,B382=27),AVERAGE(O381:O382),"")</f>
        <v/>
      </c>
    </row>
    <row r="382" spans="1:16" x14ac:dyDescent="0.25">
      <c r="A382" s="2">
        <v>42915.767743055556</v>
      </c>
      <c r="B382">
        <v>15</v>
      </c>
      <c r="C382">
        <v>18</v>
      </c>
      <c r="D382">
        <v>16</v>
      </c>
      <c r="E382">
        <v>17</v>
      </c>
      <c r="F382">
        <v>4.2687521154006607E-4</v>
      </c>
      <c r="G382" s="3" t="str">
        <f>IF(OR($B382=1,$B382=2,$B382=3),$F382,"")</f>
        <v/>
      </c>
      <c r="H382" s="4" t="str">
        <f>IF(AND(B381=1,B382=2,B383=3),AVERAGE(G381:G383),"")</f>
        <v/>
      </c>
      <c r="I382" s="3" t="str">
        <f>IF(OR($B382=7,$B382=8,$B382=9),$F382,"")</f>
        <v/>
      </c>
      <c r="J382" s="4" t="str">
        <f>IF(AND(B381=7,B382=8,B383=9),AVERAGE(I381:I383),"")</f>
        <v/>
      </c>
      <c r="L382" s="4" t="str">
        <f>IF(AND(B381=13,B382=14,B383=15),AVERAGE(K381:K383),"")</f>
        <v/>
      </c>
      <c r="M382" s="3" t="str">
        <f>IF(OR($B382=19,$B382=20,$B382=21),$F382,"")</f>
        <v/>
      </c>
      <c r="N382" s="4" t="str">
        <f>IF(AND(B381=19,B382=21),AVERAGE(M381:M383),"")</f>
        <v/>
      </c>
      <c r="O382" s="3" t="str">
        <f>IF(OR($B382=25,$B382=26,$B382=27),$F382,"")</f>
        <v/>
      </c>
      <c r="P382" s="4" t="str">
        <f>IF(AND(B382=25,B383=27),AVERAGE(O382:O383),"")</f>
        <v/>
      </c>
    </row>
    <row r="383" spans="1:16" x14ac:dyDescent="0.25">
      <c r="A383" s="2">
        <v>42915.767789351848</v>
      </c>
      <c r="B383">
        <v>19</v>
      </c>
      <c r="C383">
        <v>22</v>
      </c>
      <c r="D383">
        <v>20</v>
      </c>
      <c r="E383">
        <v>21</v>
      </c>
      <c r="F383">
        <v>625.59476988729625</v>
      </c>
      <c r="G383" s="3" t="str">
        <f>IF(OR($B383=1,$B383=2,$B383=3),$F383,"")</f>
        <v/>
      </c>
      <c r="H383" s="4" t="str">
        <f>IF(AND(B382=1,B383=2,B384=3),AVERAGE(G382:G384),"")</f>
        <v/>
      </c>
      <c r="I383" s="3" t="str">
        <f>IF(OR($B383=7,$B383=8,$B383=9),$F383,"")</f>
        <v/>
      </c>
      <c r="J383" s="4" t="str">
        <f>IF(AND(B382=7,B383=8,B384=9),AVERAGE(I382:I384),"")</f>
        <v/>
      </c>
      <c r="K383" t="str">
        <f>IF(OR($B383=13,$B383=14,$B383=15),$F383,"")</f>
        <v/>
      </c>
      <c r="L383" s="4" t="str">
        <f>IF(AND(B382=13,B383=14,B384=15),AVERAGE(K382:K384),"")</f>
        <v/>
      </c>
      <c r="M383" s="3">
        <f>IF(OR($B383=19,$B383=20,$B383=21),$F383,"")</f>
        <v>625.59476988729625</v>
      </c>
      <c r="N383" s="4" t="str">
        <f>IF(AND(B382=19,B383=21),AVERAGE(M382:M384),"")</f>
        <v/>
      </c>
      <c r="O383" s="3" t="str">
        <f>IF(OR($B383=25,$B383=26,$B383=27),$F383,"")</f>
        <v/>
      </c>
      <c r="P383" s="4" t="str">
        <f>IF(AND(B383=25,B384=27),AVERAGE(O383:O384),"")</f>
        <v/>
      </c>
    </row>
    <row r="384" spans="1:16" x14ac:dyDescent="0.25">
      <c r="A384" s="2">
        <v>42915.767881944441</v>
      </c>
      <c r="B384">
        <v>21</v>
      </c>
      <c r="C384">
        <v>24</v>
      </c>
      <c r="D384">
        <v>22</v>
      </c>
      <c r="E384">
        <v>23</v>
      </c>
      <c r="F384">
        <v>25.110806628810977</v>
      </c>
      <c r="G384" s="3" t="str">
        <f>IF(OR($B384=1,$B384=2,$B384=3),$F384,"")</f>
        <v/>
      </c>
      <c r="H384" s="4" t="str">
        <f>IF(AND(B383=1,B384=2,B385=3),AVERAGE(G383:G385),"")</f>
        <v/>
      </c>
      <c r="I384" s="3" t="str">
        <f>IF(OR($B384=7,$B384=8,$B384=9),$F384,"")</f>
        <v/>
      </c>
      <c r="J384" s="4" t="str">
        <f>IF(AND(B383=7,B384=8,B385=9),AVERAGE(I383:I385),"")</f>
        <v/>
      </c>
      <c r="K384" t="str">
        <f>IF(OR($B384=13,$B384=14,$B384=15),$F384,"")</f>
        <v/>
      </c>
      <c r="L384" s="4" t="str">
        <f>IF(AND(B383=13,B384=14,B385=15),AVERAGE(K383:K385),"")</f>
        <v/>
      </c>
      <c r="M384" s="3">
        <f>IF(OR($B384=19,$B384=20,$B384=21),$F384,"")</f>
        <v>25.110806628810977</v>
      </c>
      <c r="N384" s="4">
        <f>IF(AND(B383=19,B384=21),AVERAGE(M383:M385),"")</f>
        <v>325.35278825805364</v>
      </c>
      <c r="O384" s="3" t="str">
        <f>IF(OR($B384=25,$B384=26,$B384=27),$F384,"")</f>
        <v/>
      </c>
      <c r="P384" s="4" t="str">
        <f>IF(AND(B384=25,B385=27),AVERAGE(O384:O385),"")</f>
        <v/>
      </c>
    </row>
    <row r="385" spans="1:16" x14ac:dyDescent="0.25">
      <c r="A385" s="2">
        <v>42915.767928240741</v>
      </c>
      <c r="B385">
        <v>25</v>
      </c>
      <c r="C385">
        <v>28</v>
      </c>
      <c r="D385">
        <v>26</v>
      </c>
      <c r="E385">
        <v>27</v>
      </c>
      <c r="F385">
        <v>252.48310997665953</v>
      </c>
      <c r="G385" s="3" t="str">
        <f>IF(OR($B385=1,$B385=2,$B385=3),$F385,"")</f>
        <v/>
      </c>
      <c r="H385" s="4" t="str">
        <f>IF(AND(B384=1,B385=2,B386=3),AVERAGE(G384:G386),"")</f>
        <v/>
      </c>
      <c r="I385" s="3" t="str">
        <f>IF(OR($B385=7,$B385=8,$B385=9),$F385,"")</f>
        <v/>
      </c>
      <c r="J385" s="4" t="str">
        <f>IF(AND(B384=7,B385=8,B386=9),AVERAGE(I384:I386),"")</f>
        <v/>
      </c>
      <c r="K385" t="str">
        <f>IF(OR($B385=13,$B385=14,$B385=15),$F385,"")</f>
        <v/>
      </c>
      <c r="L385" s="4" t="str">
        <f>IF(AND(B384=13,B385=14,B386=15),AVERAGE(K384:K386),"")</f>
        <v/>
      </c>
      <c r="M385" s="3" t="str">
        <f>IF(OR($B385=19,$B385=20,$B385=21),$F385,"")</f>
        <v/>
      </c>
      <c r="N385" s="4" t="str">
        <f>IF(AND(B384=19,B385=21),AVERAGE(M384:M386),"")</f>
        <v/>
      </c>
      <c r="O385" s="3">
        <f>IF(OR($B385=25,$B385=26,$B385=27),$F385,"")</f>
        <v>252.48310997665953</v>
      </c>
      <c r="P385" s="4">
        <f>O385</f>
        <v>252.48310997665953</v>
      </c>
    </row>
    <row r="386" spans="1:16" x14ac:dyDescent="0.25">
      <c r="A386" s="2">
        <v>42915.781331018516</v>
      </c>
      <c r="B386">
        <v>2</v>
      </c>
      <c r="C386">
        <v>5</v>
      </c>
      <c r="D386">
        <v>3</v>
      </c>
      <c r="E386">
        <v>4</v>
      </c>
      <c r="F386">
        <v>178.24388265226682</v>
      </c>
      <c r="G386" s="3">
        <f>IF(OR($B386=1,$B386=2,$B386=3),$F386,"")</f>
        <v>178.24388265226682</v>
      </c>
      <c r="H386" s="4" t="str">
        <f>IF(AND(B385=1,B386=2,B387=3),AVERAGE(G385:G387),"")</f>
        <v/>
      </c>
      <c r="I386" s="3" t="str">
        <f>IF(OR($B386=7,$B386=8,$B386=9),$F386,"")</f>
        <v/>
      </c>
      <c r="J386" s="4" t="str">
        <f>IF(AND(B385=7,B386=8,B387=9),AVERAGE(I385:I387),"")</f>
        <v/>
      </c>
      <c r="K386" t="str">
        <f>IF(OR($B386=13,$B386=14,$B386=15),$F386,"")</f>
        <v/>
      </c>
      <c r="L386" s="4" t="str">
        <f>IF(AND(B385=13,B386=14,B387=15),AVERAGE(K385:K387),"")</f>
        <v/>
      </c>
      <c r="M386" s="3" t="str">
        <f>IF(OR($B386=19,$B386=20,$B386=21),$F386,"")</f>
        <v/>
      </c>
      <c r="N386" s="4" t="str">
        <f>IF(AND(B385=19,B386=21),AVERAGE(M385:M387),"")</f>
        <v/>
      </c>
      <c r="O386" s="3" t="str">
        <f>IF(OR($B386=25,$B386=26,$B386=27),$F386,"")</f>
        <v/>
      </c>
      <c r="P386" s="4" t="str">
        <f>IF(AND(B386=25,B387=27),AVERAGE(O386:O387),"")</f>
        <v/>
      </c>
    </row>
    <row r="387" spans="1:16" x14ac:dyDescent="0.25">
      <c r="A387" s="2">
        <v>42915.781365740739</v>
      </c>
      <c r="B387">
        <v>3</v>
      </c>
      <c r="C387">
        <v>6</v>
      </c>
      <c r="D387">
        <v>4</v>
      </c>
      <c r="E387">
        <v>5</v>
      </c>
      <c r="F387">
        <v>667.2607707740616</v>
      </c>
      <c r="G387" s="3">
        <f>IF(OR($B387=1,$B387=2,$B387=3),$F387,"")</f>
        <v>667.2607707740616</v>
      </c>
      <c r="H387" s="4">
        <f>AVERAGE(G386:G387)</f>
        <v>422.75232671316422</v>
      </c>
      <c r="I387" s="3" t="str">
        <f>IF(OR($B387=7,$B387=8,$B387=9),$F387,"")</f>
        <v/>
      </c>
      <c r="J387" s="4" t="str">
        <f>IF(AND(B386=7,B387=8,B388=9),AVERAGE(I386:I388),"")</f>
        <v/>
      </c>
      <c r="K387" t="str">
        <f>IF(OR($B387=13,$B387=14,$B387=15),$F387,"")</f>
        <v/>
      </c>
      <c r="L387" s="4" t="str">
        <f>IF(AND(B386=13,B387=14,B388=15),AVERAGE(K386:K388),"")</f>
        <v/>
      </c>
      <c r="M387" s="3" t="str">
        <f>IF(OR($B387=19,$B387=20,$B387=21),$F387,"")</f>
        <v/>
      </c>
      <c r="N387" s="4" t="str">
        <f>IF(AND(B386=19,B387=21),AVERAGE(M386:M388),"")</f>
        <v/>
      </c>
      <c r="O387" s="3" t="str">
        <f>IF(OR($B387=25,$B387=26,$B387=27),$F387,"")</f>
        <v/>
      </c>
      <c r="P387" s="4" t="str">
        <f>IF(AND(B387=25,B388=27),AVERAGE(O387:O388),"")</f>
        <v/>
      </c>
    </row>
    <row r="388" spans="1:16" x14ac:dyDescent="0.25">
      <c r="A388" s="2">
        <v>42915.781412037039</v>
      </c>
      <c r="B388">
        <v>7</v>
      </c>
      <c r="C388">
        <v>10</v>
      </c>
      <c r="D388">
        <v>8</v>
      </c>
      <c r="E388">
        <v>9</v>
      </c>
      <c r="F388">
        <v>779.64873468211363</v>
      </c>
      <c r="G388" s="3" t="str">
        <f>IF(OR($B388=1,$B388=2,$B388=3),$F388,"")</f>
        <v/>
      </c>
      <c r="H388" s="4" t="str">
        <f>IF(AND(B387=1,B388=2,B389=3),AVERAGE(G387:G389),"")</f>
        <v/>
      </c>
      <c r="I388" s="3">
        <f>IF(OR($B388=7,$B388=8,$B388=9),$F388,"")</f>
        <v>779.64873468211363</v>
      </c>
      <c r="J388" s="4" t="str">
        <f>IF(AND(B387=7,B388=8,B389=9),AVERAGE(I387:I389),"")</f>
        <v/>
      </c>
      <c r="K388" t="str">
        <f>IF(OR($B388=13,$B388=14,$B388=15),$F388,"")</f>
        <v/>
      </c>
      <c r="L388" s="4" t="str">
        <f>IF(AND(B387=13,B388=14,B389=15),AVERAGE(K387:K389),"")</f>
        <v/>
      </c>
      <c r="M388" s="3" t="str">
        <f>IF(OR($B388=19,$B388=20,$B388=21),$F388,"")</f>
        <v/>
      </c>
      <c r="N388" s="4" t="str">
        <f>IF(AND(B387=19,B388=21),AVERAGE(M387:M389),"")</f>
        <v/>
      </c>
      <c r="O388" s="3" t="str">
        <f>IF(OR($B388=25,$B388=26,$B388=27),$F388,"")</f>
        <v/>
      </c>
      <c r="P388" s="4" t="str">
        <f>IF(AND(B388=25,B389=27),AVERAGE(O388:O389),"")</f>
        <v/>
      </c>
    </row>
    <row r="389" spans="1:16" x14ac:dyDescent="0.25">
      <c r="A389" s="2">
        <v>42915.781446759262</v>
      </c>
      <c r="B389">
        <v>8</v>
      </c>
      <c r="C389">
        <v>11</v>
      </c>
      <c r="D389">
        <v>9</v>
      </c>
      <c r="E389">
        <v>10</v>
      </c>
      <c r="F389">
        <v>0.37693268480741843</v>
      </c>
      <c r="G389" s="3" t="str">
        <f>IF(OR($B389=1,$B389=2,$B389=3),$F389,"")</f>
        <v/>
      </c>
      <c r="H389" s="4" t="str">
        <f>IF(AND(B388=1,B389=2,B390=3),AVERAGE(G388:G390),"")</f>
        <v/>
      </c>
      <c r="I389" s="3">
        <f>IF(OR($B389=7,$B389=8,$B389=9),$F389,"")</f>
        <v>0.37693268480741843</v>
      </c>
      <c r="J389" s="4">
        <f>IF(AND(B388=7,B389=8,B390=9),AVERAGE(I388:I390),"")</f>
        <v>704.69240888468914</v>
      </c>
      <c r="K389" t="str">
        <f>IF(OR($B389=13,$B389=14,$B389=15),$F389,"")</f>
        <v/>
      </c>
      <c r="L389" s="4" t="str">
        <f>IF(AND(B388=13,B389=14,B390=15),AVERAGE(K388:K390),"")</f>
        <v/>
      </c>
      <c r="M389" s="3" t="str">
        <f>IF(OR($B389=19,$B389=20,$B389=21),$F389,"")</f>
        <v/>
      </c>
      <c r="N389" s="4" t="str">
        <f>IF(AND(B388=19,B389=21),AVERAGE(M388:M390),"")</f>
        <v/>
      </c>
      <c r="O389" s="3" t="str">
        <f>IF(OR($B389=25,$B389=26,$B389=27),$F389,"")</f>
        <v/>
      </c>
      <c r="P389" s="4" t="str">
        <f>IF(AND(B389=25,B390=27),AVERAGE(O389:O390),"")</f>
        <v/>
      </c>
    </row>
    <row r="390" spans="1:16" x14ac:dyDescent="0.25">
      <c r="A390" s="2">
        <v>42915.781493055554</v>
      </c>
      <c r="B390">
        <v>9</v>
      </c>
      <c r="C390">
        <v>12</v>
      </c>
      <c r="D390">
        <v>10</v>
      </c>
      <c r="E390">
        <v>11</v>
      </c>
      <c r="F390">
        <v>1334.0515592871463</v>
      </c>
      <c r="G390" s="3" t="str">
        <f>IF(OR($B390=1,$B390=2,$B390=3),$F390,"")</f>
        <v/>
      </c>
      <c r="H390" s="4" t="str">
        <f>IF(AND(B389=1,B390=2,B391=3),AVERAGE(G389:G391),"")</f>
        <v/>
      </c>
      <c r="I390" s="3">
        <f>IF(OR($B390=7,$B390=8,$B390=9),$F390,"")</f>
        <v>1334.0515592871463</v>
      </c>
      <c r="J390" s="4" t="str">
        <f>IF(AND(B389=7,B390=8,B391=9),AVERAGE(I389:I391),"")</f>
        <v/>
      </c>
      <c r="K390" t="str">
        <f>IF(OR($B390=13,$B390=14,$B390=15),$F390,"")</f>
        <v/>
      </c>
      <c r="L390" s="4" t="str">
        <f>IF(AND(B389=13,B390=14,B391=15),AVERAGE(K389:K391),"")</f>
        <v/>
      </c>
      <c r="M390" s="3" t="str">
        <f>IF(OR($B390=19,$B390=20,$B390=21),$F390,"")</f>
        <v/>
      </c>
      <c r="N390" s="4" t="str">
        <f>IF(AND(B389=19,B390=21),AVERAGE(M389:M391),"")</f>
        <v/>
      </c>
      <c r="O390" s="3" t="str">
        <f>IF(OR($B390=25,$B390=26,$B390=27),$F390,"")</f>
        <v/>
      </c>
      <c r="P390" s="4" t="str">
        <f>IF(AND(B389=25,B390=26,B391=27),AVERAGE(O389:O391),"")</f>
        <v/>
      </c>
    </row>
    <row r="391" spans="1:16" x14ac:dyDescent="0.25">
      <c r="A391" s="2">
        <v>42915.781527777777</v>
      </c>
      <c r="B391">
        <v>13</v>
      </c>
      <c r="C391">
        <v>16</v>
      </c>
      <c r="D391">
        <v>14</v>
      </c>
      <c r="E391">
        <v>15</v>
      </c>
      <c r="F391">
        <v>12.434244652127147</v>
      </c>
      <c r="G391" s="3" t="str">
        <f>IF(OR($B391=1,$B391=2,$B391=3),$F391,"")</f>
        <v/>
      </c>
      <c r="H391" s="4" t="str">
        <f>IF(AND(B390=1,B391=2,B392=3),AVERAGE(G390:G392),"")</f>
        <v/>
      </c>
      <c r="I391" s="3" t="str">
        <f>IF(OR($B391=7,$B391=8,$B391=9),$F391,"")</f>
        <v/>
      </c>
      <c r="J391" s="4" t="str">
        <f>IF(AND(B390=7,B391=8,B392=9),AVERAGE(I390:I392),"")</f>
        <v/>
      </c>
      <c r="K391">
        <f>IF(OR($B391=13,$B391=14,$B391=15),$F391,"")</f>
        <v>12.434244652127147</v>
      </c>
      <c r="L391" s="4" t="str">
        <f>IF(AND(B390=13,B391=14,B392=15),AVERAGE(K390:K392),"")</f>
        <v/>
      </c>
      <c r="M391" s="3" t="str">
        <f>IF(OR($B391=19,$B391=20,$B391=21),$F391,"")</f>
        <v/>
      </c>
      <c r="N391" s="4" t="str">
        <f>IF(AND(B390=19,B391=21),AVERAGE(M390:M392),"")</f>
        <v/>
      </c>
      <c r="O391" s="3" t="str">
        <f>IF(OR($B391=25,$B391=26,$B391=27),$F391,"")</f>
        <v/>
      </c>
      <c r="P391" s="4" t="str">
        <f>IF(AND(B390=25,B391=26,B392=27),AVERAGE(O390:O392),"")</f>
        <v/>
      </c>
    </row>
    <row r="392" spans="1:16" x14ac:dyDescent="0.25">
      <c r="A392" s="2">
        <v>42915.781574074077</v>
      </c>
      <c r="B392">
        <v>14</v>
      </c>
      <c r="C392">
        <v>17</v>
      </c>
      <c r="D392">
        <v>15</v>
      </c>
      <c r="E392">
        <v>16</v>
      </c>
      <c r="F392">
        <v>856.28694498864058</v>
      </c>
      <c r="G392" s="3" t="str">
        <f>IF(OR($B392=1,$B392=2,$B392=3),$F392,"")</f>
        <v/>
      </c>
      <c r="H392" s="4" t="str">
        <f>IF(AND(B391=1,B392=2,B393=3),AVERAGE(G391:G393),"")</f>
        <v/>
      </c>
      <c r="I392" s="3" t="str">
        <f>IF(OR($B392=7,$B392=8,$B392=9),$F392,"")</f>
        <v/>
      </c>
      <c r="J392" s="4" t="str">
        <f>IF(AND(B391=7,B392=8,B393=9),AVERAGE(I391:I393),"")</f>
        <v/>
      </c>
      <c r="K392">
        <f>IF(OR($B392=13,$B392=14,$B392=15),$F392,"")</f>
        <v>856.28694498864058</v>
      </c>
      <c r="L392" s="4">
        <f>IF(AND(B391=13,B392=14,B393=15),AVERAGE(K391:K393),"")</f>
        <v>434.36059482038388</v>
      </c>
      <c r="M392" s="3" t="str">
        <f>IF(OR($B392=19,$B392=20,$B392=21),$F392,"")</f>
        <v/>
      </c>
      <c r="N392" s="4" t="str">
        <f>IF(AND(B391=19,B392=21),AVERAGE(M391:M393),"")</f>
        <v/>
      </c>
      <c r="O392" s="3" t="str">
        <f>IF(OR($B392=25,$B392=26,$B392=27),$F392,"")</f>
        <v/>
      </c>
      <c r="P392" s="4" t="str">
        <f>IF(AND(B391=25,B392=26,B393=27),AVERAGE(O391:O393),"")</f>
        <v/>
      </c>
    </row>
    <row r="393" spans="1:16" x14ac:dyDescent="0.25">
      <c r="A393" s="2">
        <v>42915.781608796293</v>
      </c>
      <c r="B393">
        <v>15</v>
      </c>
      <c r="C393">
        <v>18</v>
      </c>
      <c r="D393">
        <v>16</v>
      </c>
      <c r="E393">
        <v>17</v>
      </c>
      <c r="F393">
        <v>4.2888300340497527E-4</v>
      </c>
      <c r="G393" s="3" t="str">
        <f>IF(OR($B393=1,$B393=2,$B393=3),$F393,"")</f>
        <v/>
      </c>
      <c r="H393" s="4" t="str">
        <f>IF(AND(B392=1,B393=2,B394=3),AVERAGE(G392:G394),"")</f>
        <v/>
      </c>
      <c r="I393" s="3" t="str">
        <f>IF(OR($B393=7,$B393=8,$B393=9),$F393,"")</f>
        <v/>
      </c>
      <c r="J393" s="4" t="str">
        <f>IF(AND(B392=7,B393=8,B394=9),AVERAGE(I392:I394),"")</f>
        <v/>
      </c>
      <c r="L393" s="4" t="str">
        <f>IF(AND(B392=13,B393=14,B394=15),AVERAGE(K392:K394),"")</f>
        <v/>
      </c>
      <c r="M393" s="3" t="str">
        <f>IF(OR($B393=19,$B393=20,$B393=21),$F393,"")</f>
        <v/>
      </c>
      <c r="N393" s="4" t="str">
        <f>IF(AND(B392=19,B393=21),AVERAGE(M392:M394),"")</f>
        <v/>
      </c>
      <c r="O393" s="3" t="str">
        <f>IF(OR($B393=25,$B393=26,$B393=27),$F393,"")</f>
        <v/>
      </c>
      <c r="P393" s="4" t="str">
        <f>IF(AND(B392=25,B393=26,B394=27),AVERAGE(O392:O394),"")</f>
        <v/>
      </c>
    </row>
    <row r="394" spans="1:16" x14ac:dyDescent="0.25">
      <c r="A394" s="2">
        <v>42915.781701388885</v>
      </c>
      <c r="B394">
        <v>20</v>
      </c>
      <c r="C394">
        <v>23</v>
      </c>
      <c r="D394">
        <v>21</v>
      </c>
      <c r="E394">
        <v>22</v>
      </c>
      <c r="F394">
        <v>150.1171722087509</v>
      </c>
      <c r="G394" s="3" t="str">
        <f>IF(OR($B394=1,$B394=2,$B394=3),$F394,"")</f>
        <v/>
      </c>
      <c r="H394" s="4" t="str">
        <f>IF(AND(B393=1,B394=2,B395=3),AVERAGE(G393:G395),"")</f>
        <v/>
      </c>
      <c r="I394" s="3" t="str">
        <f>IF(OR($B394=7,$B394=8,$B394=9),$F394,"")</f>
        <v/>
      </c>
      <c r="J394" s="4" t="str">
        <f>IF(AND(B393=7,B394=8,B395=9),AVERAGE(I393:I395),"")</f>
        <v/>
      </c>
      <c r="K394" t="str">
        <f>IF(OR($B394=13,$B394=14,$B394=15),$F394,"")</f>
        <v/>
      </c>
      <c r="L394" s="4" t="str">
        <f>IF(AND(B393=13,B394=14,B395=15),AVERAGE(K393:K395),"")</f>
        <v/>
      </c>
      <c r="M394" s="3">
        <f>IF(OR($B394=19,$B394=20,$B394=21),$F394,"")</f>
        <v>150.1171722087509</v>
      </c>
      <c r="N394" s="4" t="str">
        <f>IF(AND(B393=19,B394=21),AVERAGE(M393:M395),"")</f>
        <v/>
      </c>
      <c r="O394" s="3" t="str">
        <f>IF(OR($B394=25,$B394=26,$B394=27),$F394,"")</f>
        <v/>
      </c>
      <c r="P394" s="4" t="str">
        <f>IF(AND(B393=25,B394=26,B395=27),AVERAGE(O393:O395),"")</f>
        <v/>
      </c>
    </row>
    <row r="395" spans="1:16" x14ac:dyDescent="0.25">
      <c r="A395" s="2">
        <v>42915.781747685185</v>
      </c>
      <c r="B395">
        <v>21</v>
      </c>
      <c r="C395">
        <v>24</v>
      </c>
      <c r="D395">
        <v>22</v>
      </c>
      <c r="E395">
        <v>23</v>
      </c>
      <c r="F395">
        <v>28.128749337148133</v>
      </c>
      <c r="G395" s="3" t="str">
        <f>IF(OR($B395=1,$B395=2,$B395=3),$F395,"")</f>
        <v/>
      </c>
      <c r="H395" s="4" t="str">
        <f>IF(AND(B394=1,B395=2,B396=3),AVERAGE(G394:G396),"")</f>
        <v/>
      </c>
      <c r="I395" s="3" t="str">
        <f>IF(OR($B395=7,$B395=8,$B395=9),$F395,"")</f>
        <v/>
      </c>
      <c r="J395" s="4" t="str">
        <f>IF(AND(B394=7,B395=8,B396=9),AVERAGE(I394:I396),"")</f>
        <v/>
      </c>
      <c r="K395" t="str">
        <f>IF(OR($B395=13,$B395=14,$B395=15),$F395,"")</f>
        <v/>
      </c>
      <c r="L395" s="4" t="str">
        <f>IF(AND(B394=13,B395=14,B396=15),AVERAGE(K394:K396),"")</f>
        <v/>
      </c>
      <c r="M395" s="3">
        <f>IF(OR($B395=19,$B395=20,$B395=21),$F395,"")</f>
        <v>28.128749337148133</v>
      </c>
      <c r="N395" s="4" t="str">
        <f>IF(AND(B394=19,B395=21),AVERAGE(M394:M396),"")</f>
        <v/>
      </c>
      <c r="O395" s="3" t="str">
        <f>IF(OR($B395=25,$B395=26,$B395=27),$F395,"")</f>
        <v/>
      </c>
      <c r="P395" s="4" t="str">
        <f>IF(AND(B394=25,B395=26,B396=27),AVERAGE(O394:O396),"")</f>
        <v/>
      </c>
    </row>
    <row r="396" spans="1:16" x14ac:dyDescent="0.25">
      <c r="A396" s="2">
        <v>42915.781782407408</v>
      </c>
      <c r="B396">
        <v>25</v>
      </c>
      <c r="C396">
        <v>28</v>
      </c>
      <c r="D396">
        <v>26</v>
      </c>
      <c r="E396">
        <v>27</v>
      </c>
      <c r="F396">
        <v>242.18566040857596</v>
      </c>
      <c r="G396" s="3" t="str">
        <f>IF(OR($B396=1,$B396=2,$B396=3),$F396,"")</f>
        <v/>
      </c>
      <c r="H396" s="4" t="str">
        <f>IF(AND(B395=1,B396=2,B397=3),AVERAGE(G395:G397),"")</f>
        <v/>
      </c>
      <c r="I396" s="3" t="str">
        <f>IF(OR($B396=7,$B396=8,$B396=9),$F396,"")</f>
        <v/>
      </c>
      <c r="J396" s="4" t="str">
        <f>IF(AND(B395=7,B396=8,B397=9),AVERAGE(I395:I397),"")</f>
        <v/>
      </c>
      <c r="K396" t="str">
        <f>IF(OR($B396=13,$B396=14,$B396=15),$F396,"")</f>
        <v/>
      </c>
      <c r="L396" s="4" t="str">
        <f>IF(AND(B395=13,B396=14,B397=15),AVERAGE(K395:K397),"")</f>
        <v/>
      </c>
      <c r="M396" s="3" t="str">
        <f>IF(OR($B396=19,$B396=20,$B396=21),$F396,"")</f>
        <v/>
      </c>
      <c r="N396" s="4" t="str">
        <f>IF(AND(B395=19,B396=21),AVERAGE(M395:M397),"")</f>
        <v/>
      </c>
      <c r="O396" s="3">
        <f>IF(OR($B396=25,$B396=26,$B396=27),$F396,"")</f>
        <v>242.18566040857596</v>
      </c>
      <c r="P396" s="4">
        <f>O396</f>
        <v>242.18566040857596</v>
      </c>
    </row>
    <row r="397" spans="1:16" x14ac:dyDescent="0.25">
      <c r="A397" s="2">
        <v>42915.795185185183</v>
      </c>
      <c r="B397">
        <v>1</v>
      </c>
      <c r="C397">
        <v>4</v>
      </c>
      <c r="D397">
        <v>2</v>
      </c>
      <c r="E397">
        <v>3</v>
      </c>
      <c r="F397">
        <v>40.34935940564587</v>
      </c>
      <c r="G397" s="3">
        <f>IF(OR($B397=1,$B397=2,$B397=3),$F397,"")</f>
        <v>40.34935940564587</v>
      </c>
      <c r="H397" s="4" t="str">
        <f>IF(AND(B396=1,B397=2,B398=3),AVERAGE(G396:G398),"")</f>
        <v/>
      </c>
      <c r="I397" s="3" t="str">
        <f>IF(OR($B397=7,$B397=8,$B397=9),$F397,"")</f>
        <v/>
      </c>
      <c r="J397" s="4" t="str">
        <f>IF(AND(B396=7,B397=8,B398=9),AVERAGE(I396:I398),"")</f>
        <v/>
      </c>
      <c r="K397" t="str">
        <f>IF(OR($B397=13,$B397=14,$B397=15),$F397,"")</f>
        <v/>
      </c>
      <c r="L397" s="4" t="str">
        <f>IF(AND(B396=13,B397=14,B398=15),AVERAGE(K396:K398),"")</f>
        <v/>
      </c>
      <c r="M397" s="3" t="str">
        <f>IF(OR($B397=19,$B397=20,$B397=21),$F397,"")</f>
        <v/>
      </c>
      <c r="N397" s="4" t="str">
        <f>IF(AND(B396=19,B397=21),AVERAGE(M396:M398),"")</f>
        <v/>
      </c>
      <c r="O397" s="3" t="str">
        <f>IF(OR($B397=25,$B397=26,$B397=27),$F397,"")</f>
        <v/>
      </c>
      <c r="P397" s="4" t="str">
        <f>IF(AND(B396=25,B397=26,B398=27),AVERAGE(O396:O398),"")</f>
        <v/>
      </c>
    </row>
    <row r="398" spans="1:16" x14ac:dyDescent="0.25">
      <c r="A398" s="2">
        <v>42915.795231481483</v>
      </c>
      <c r="B398">
        <v>2</v>
      </c>
      <c r="C398">
        <v>5</v>
      </c>
      <c r="D398">
        <v>3</v>
      </c>
      <c r="E398">
        <v>4</v>
      </c>
      <c r="F398">
        <v>171.61367702057171</v>
      </c>
      <c r="G398" s="3">
        <f>IF(OR($B398=1,$B398=2,$B398=3),$F398,"")</f>
        <v>171.61367702057171</v>
      </c>
      <c r="H398" s="4">
        <f>IF(AND(B397=1,B398=2,B399=3),AVERAGE(G397:G399),"")</f>
        <v>304.30349230206394</v>
      </c>
      <c r="I398" s="3" t="str">
        <f>IF(OR($B398=7,$B398=8,$B398=9),$F398,"")</f>
        <v/>
      </c>
      <c r="J398" s="4" t="str">
        <f>IF(AND(B397=7,B398=8,B399=9),AVERAGE(I397:I399),"")</f>
        <v/>
      </c>
      <c r="K398" t="str">
        <f>IF(OR($B398=13,$B398=14,$B398=15),$F398,"")</f>
        <v/>
      </c>
      <c r="L398" s="4" t="str">
        <f>IF(AND(B397=13,B398=14,B399=15),AVERAGE(K397:K399),"")</f>
        <v/>
      </c>
      <c r="M398" s="3" t="str">
        <f>IF(OR($B398=19,$B398=20,$B398=21),$F398,"")</f>
        <v/>
      </c>
      <c r="N398" s="4" t="str">
        <f>IF(AND(B397=19,B398=21),AVERAGE(M397:M399),"")</f>
        <v/>
      </c>
      <c r="O398" s="3" t="str">
        <f>IF(OR($B398=25,$B398=26,$B398=27),$F398,"")</f>
        <v/>
      </c>
      <c r="P398" s="4" t="str">
        <f>IF(AND(B397=25,B398=26,B399=27),AVERAGE(O397:O399),"")</f>
        <v/>
      </c>
    </row>
    <row r="399" spans="1:16" x14ac:dyDescent="0.25">
      <c r="A399" s="2">
        <v>42915.795266203706</v>
      </c>
      <c r="B399">
        <v>3</v>
      </c>
      <c r="C399">
        <v>6</v>
      </c>
      <c r="D399">
        <v>4</v>
      </c>
      <c r="E399">
        <v>5</v>
      </c>
      <c r="F399">
        <v>700.94744047997426</v>
      </c>
      <c r="G399" s="3">
        <f>IF(OR($B399=1,$B399=2,$B399=3),$F399,"")</f>
        <v>700.94744047997426</v>
      </c>
      <c r="H399" s="4" t="str">
        <f>IF(AND(B398=1,B399=2,B400=3),AVERAGE(G398:G400),"")</f>
        <v/>
      </c>
      <c r="I399" s="3" t="str">
        <f>IF(OR($B399=7,$B399=8,$B399=9),$F399,"")</f>
        <v/>
      </c>
      <c r="J399" s="4" t="str">
        <f>IF(AND(B398=7,B399=8,B400=9),AVERAGE(I398:I400),"")</f>
        <v/>
      </c>
      <c r="K399" t="str">
        <f>IF(OR($B399=13,$B399=14,$B399=15),$F399,"")</f>
        <v/>
      </c>
      <c r="L399" s="4" t="str">
        <f>IF(AND(B398=13,B399=14,B400=15),AVERAGE(K398:K400),"")</f>
        <v/>
      </c>
      <c r="M399" s="3" t="str">
        <f>IF(OR($B399=19,$B399=20,$B399=21),$F399,"")</f>
        <v/>
      </c>
      <c r="N399" s="4" t="str">
        <f>IF(AND(B398=19,B399=21),AVERAGE(M398:M400),"")</f>
        <v/>
      </c>
      <c r="O399" s="3" t="str">
        <f>IF(OR($B399=25,$B399=26,$B399=27),$F399,"")</f>
        <v/>
      </c>
      <c r="P399" s="4" t="str">
        <f>IF(AND(B398=25,B399=26,B400=27),AVERAGE(O398:O400),"")</f>
        <v/>
      </c>
    </row>
    <row r="400" spans="1:16" x14ac:dyDescent="0.25">
      <c r="A400" s="2">
        <v>42915.795312499999</v>
      </c>
      <c r="B400">
        <v>7</v>
      </c>
      <c r="C400">
        <v>10</v>
      </c>
      <c r="D400">
        <v>8</v>
      </c>
      <c r="E400">
        <v>9</v>
      </c>
      <c r="F400">
        <v>722.01370417788598</v>
      </c>
      <c r="G400" s="3" t="str">
        <f>IF(OR($B400=1,$B400=2,$B400=3),$F400,"")</f>
        <v/>
      </c>
      <c r="H400" s="4" t="str">
        <f>IF(AND(B399=1,B400=2,B401=3),AVERAGE(G399:G401),"")</f>
        <v/>
      </c>
      <c r="I400" s="3">
        <f>IF(OR($B400=7,$B400=8,$B400=9),$F400,"")</f>
        <v>722.01370417788598</v>
      </c>
      <c r="J400" s="4" t="str">
        <f>IF(AND(B399=7,B400=8,B401=9),AVERAGE(I399:I401),"")</f>
        <v/>
      </c>
      <c r="K400" t="str">
        <f>IF(OR($B400=13,$B400=14,$B400=15),$F400,"")</f>
        <v/>
      </c>
      <c r="L400" s="4" t="str">
        <f>IF(AND(B399=13,B400=14,B401=15),AVERAGE(K399:K401),"")</f>
        <v/>
      </c>
      <c r="M400" s="3" t="str">
        <f>IF(OR($B400=19,$B400=20,$B400=21),$F400,"")</f>
        <v/>
      </c>
      <c r="N400" s="4" t="str">
        <f>IF(AND(B399=19,B400=21),AVERAGE(M399:M401),"")</f>
        <v/>
      </c>
      <c r="O400" s="3" t="str">
        <f>IF(OR($B400=25,$B400=26,$B400=27),$F400,"")</f>
        <v/>
      </c>
      <c r="P400" s="4" t="str">
        <f>IF(AND(B399=25,B400=26,B401=27),AVERAGE(O399:O401),"")</f>
        <v/>
      </c>
    </row>
    <row r="401" spans="1:16" x14ac:dyDescent="0.25">
      <c r="A401" s="2">
        <v>42915.795358796298</v>
      </c>
      <c r="B401">
        <v>8</v>
      </c>
      <c r="C401">
        <v>11</v>
      </c>
      <c r="D401">
        <v>9</v>
      </c>
      <c r="E401">
        <v>10</v>
      </c>
      <c r="F401">
        <v>5.6973599586940828</v>
      </c>
      <c r="G401" s="3" t="str">
        <f>IF(OR($B401=1,$B401=2,$B401=3),$F401,"")</f>
        <v/>
      </c>
      <c r="H401" s="4" t="str">
        <f>IF(AND(B400=1,B401=2,B402=3),AVERAGE(G400:G402),"")</f>
        <v/>
      </c>
      <c r="I401" s="3">
        <f>IF(OR($B401=7,$B401=8,$B401=9),$F401,"")</f>
        <v>5.6973599586940828</v>
      </c>
      <c r="J401" s="4">
        <f>IF(AND(B400=7,B401=8,B402=9),AVERAGE(I400:I402),"")</f>
        <v>690.19274885632149</v>
      </c>
      <c r="K401" t="str">
        <f>IF(OR($B401=13,$B401=14,$B401=15),$F401,"")</f>
        <v/>
      </c>
      <c r="L401" s="4" t="str">
        <f>IF(AND(B400=13,B401=14,B402=15),AVERAGE(K400:K402),"")</f>
        <v/>
      </c>
      <c r="M401" s="3" t="str">
        <f>IF(OR($B401=19,$B401=20,$B401=21),$F401,"")</f>
        <v/>
      </c>
      <c r="N401" s="4" t="str">
        <f>IF(AND(B400=19,B401=21),AVERAGE(M400:M402),"")</f>
        <v/>
      </c>
      <c r="O401" s="3" t="str">
        <f>IF(OR($B401=25,$B401=26,$B401=27),$F401,"")</f>
        <v/>
      </c>
      <c r="P401" s="4" t="str">
        <f>IF(AND(B400=25,B401=26,B402=27),AVERAGE(O400:O402),"")</f>
        <v/>
      </c>
    </row>
    <row r="402" spans="1:16" x14ac:dyDescent="0.25">
      <c r="A402" s="2">
        <v>42915.795393518521</v>
      </c>
      <c r="B402">
        <v>9</v>
      </c>
      <c r="C402">
        <v>12</v>
      </c>
      <c r="D402">
        <v>10</v>
      </c>
      <c r="E402">
        <v>11</v>
      </c>
      <c r="F402">
        <v>1342.8671824323844</v>
      </c>
      <c r="G402" s="3" t="str">
        <f>IF(OR($B402=1,$B402=2,$B402=3),$F402,"")</f>
        <v/>
      </c>
      <c r="H402" s="4" t="str">
        <f>IF(AND(B401=1,B402=2,B403=3),AVERAGE(G401:G403),"")</f>
        <v/>
      </c>
      <c r="I402" s="3">
        <f>IF(OR($B402=7,$B402=8,$B402=9),$F402,"")</f>
        <v>1342.8671824323844</v>
      </c>
      <c r="J402" s="4" t="str">
        <f>IF(AND(B401=7,B402=8,B403=9),AVERAGE(I401:I403),"")</f>
        <v/>
      </c>
      <c r="K402" t="str">
        <f>IF(OR($B402=13,$B402=14,$B402=15),$F402,"")</f>
        <v/>
      </c>
      <c r="L402" s="4" t="str">
        <f>IF(AND(B401=13,B402=14,B403=15),AVERAGE(K401:K403),"")</f>
        <v/>
      </c>
      <c r="M402" s="3" t="str">
        <f>IF(OR($B402=19,$B402=20,$B402=21),$F402,"")</f>
        <v/>
      </c>
      <c r="N402" s="4" t="str">
        <f>IF(AND(B401=19,B402=21),AVERAGE(M401:M403),"")</f>
        <v/>
      </c>
      <c r="O402" s="3" t="str">
        <f>IF(OR($B402=25,$B402=26,$B402=27),$F402,"")</f>
        <v/>
      </c>
      <c r="P402" s="4" t="str">
        <f>IF(AND(B401=25,B402=26,B403=27),AVERAGE(O401:O403),"")</f>
        <v/>
      </c>
    </row>
    <row r="403" spans="1:16" x14ac:dyDescent="0.25">
      <c r="A403" s="2">
        <v>42915.795439814814</v>
      </c>
      <c r="B403">
        <v>13</v>
      </c>
      <c r="C403">
        <v>16</v>
      </c>
      <c r="D403">
        <v>14</v>
      </c>
      <c r="E403">
        <v>15</v>
      </c>
      <c r="F403">
        <v>9.7575574457861869</v>
      </c>
      <c r="G403" s="3" t="str">
        <f>IF(OR($B403=1,$B403=2,$B403=3),$F403,"")</f>
        <v/>
      </c>
      <c r="H403" s="4" t="str">
        <f>IF(AND(B402=1,B403=2,B404=3),AVERAGE(G402:G404),"")</f>
        <v/>
      </c>
      <c r="I403" s="3" t="str">
        <f>IF(OR($B403=7,$B403=8,$B403=9),$F403,"")</f>
        <v/>
      </c>
      <c r="J403" s="4" t="str">
        <f>IF(AND(B402=7,B403=8,B404=9),AVERAGE(I402:I404),"")</f>
        <v/>
      </c>
      <c r="K403">
        <f>IF(OR($B403=13,$B403=14,$B403=15),$F403,"")</f>
        <v>9.7575574457861869</v>
      </c>
      <c r="L403" s="4" t="str">
        <f>IF(AND(B402=13,B403=14,B404=15),AVERAGE(K402:K404),"")</f>
        <v/>
      </c>
      <c r="M403" s="3" t="str">
        <f>IF(OR($B403=19,$B403=20,$B403=21),$F403,"")</f>
        <v/>
      </c>
      <c r="N403" s="4" t="str">
        <f>IF(AND(B402=19,B403=21),AVERAGE(M402:M404),"")</f>
        <v/>
      </c>
      <c r="O403" s="3" t="str">
        <f>IF(OR($B403=25,$B403=26,$B403=27),$F403,"")</f>
        <v/>
      </c>
      <c r="P403" s="4" t="str">
        <f>IF(AND(B402=25,B403=26,B404=27),AVERAGE(O402:O404),"")</f>
        <v/>
      </c>
    </row>
    <row r="404" spans="1:16" x14ac:dyDescent="0.25">
      <c r="A404" s="2">
        <v>42915.795474537037</v>
      </c>
      <c r="B404">
        <v>14</v>
      </c>
      <c r="C404">
        <v>17</v>
      </c>
      <c r="D404">
        <v>15</v>
      </c>
      <c r="E404">
        <v>16</v>
      </c>
      <c r="F404">
        <v>813.760461874057</v>
      </c>
      <c r="G404" s="3" t="str">
        <f>IF(OR($B404=1,$B404=2,$B404=3),$F404,"")</f>
        <v/>
      </c>
      <c r="H404" s="4" t="str">
        <f>IF(AND(B403=1,B404=2,B405=3),AVERAGE(G403:G405),"")</f>
        <v/>
      </c>
      <c r="I404" s="3" t="str">
        <f>IF(OR($B404=7,$B404=8,$B404=9),$F404,"")</f>
        <v/>
      </c>
      <c r="J404" s="4" t="str">
        <f>IF(AND(B403=7,B404=8,B405=9),AVERAGE(I403:I405),"")</f>
        <v/>
      </c>
      <c r="K404">
        <f>IF(OR($B404=13,$B404=14,$B404=15),$F404,"")</f>
        <v>813.760461874057</v>
      </c>
      <c r="L404" s="4">
        <f>IF(AND(B403=13,B404=14,B405=15),AVERAGE(K403:K405),"")</f>
        <v>411.75900965992162</v>
      </c>
      <c r="M404" s="3" t="str">
        <f>IF(OR($B404=19,$B404=20,$B404=21),$F404,"")</f>
        <v/>
      </c>
      <c r="N404" s="4" t="str">
        <f>IF(AND(B403=19,B404=21),AVERAGE(M403:M405),"")</f>
        <v/>
      </c>
      <c r="O404" s="3" t="str">
        <f>IF(OR($B404=25,$B404=26,$B404=27),$F404,"")</f>
        <v/>
      </c>
      <c r="P404" s="4" t="str">
        <f>IF(AND(B404=25,B405=27),AVERAGE(O404:O405),"")</f>
        <v/>
      </c>
    </row>
    <row r="405" spans="1:16" x14ac:dyDescent="0.25">
      <c r="A405" s="2">
        <v>42915.795520833337</v>
      </c>
      <c r="B405">
        <v>15</v>
      </c>
      <c r="C405">
        <v>18</v>
      </c>
      <c r="D405">
        <v>16</v>
      </c>
      <c r="E405">
        <v>17</v>
      </c>
      <c r="F405">
        <v>4.4087100681180862E-4</v>
      </c>
      <c r="G405" s="3" t="str">
        <f>IF(OR($B405=1,$B405=2,$B405=3),$F405,"")</f>
        <v/>
      </c>
      <c r="H405" s="4" t="str">
        <f>IF(AND(B404=1,B405=2,B406=3),AVERAGE(G404:G406),"")</f>
        <v/>
      </c>
      <c r="I405" s="3" t="str">
        <f>IF(OR($B405=7,$B405=8,$B405=9),$F405,"")</f>
        <v/>
      </c>
      <c r="J405" s="4" t="str">
        <f>IF(AND(B404=7,B405=8,B406=9),AVERAGE(I404:I406),"")</f>
        <v/>
      </c>
      <c r="L405" s="4" t="str">
        <f>IF(AND(B404=13,B405=14,B406=15),AVERAGE(K404:K406),"")</f>
        <v/>
      </c>
      <c r="M405" s="3" t="str">
        <f>IF(OR($B405=19,$B405=20,$B405=21),$F405,"")</f>
        <v/>
      </c>
      <c r="N405" s="4" t="str">
        <f>IF(AND(B404=19,B405=21),AVERAGE(M404:M406),"")</f>
        <v/>
      </c>
      <c r="O405" s="3" t="str">
        <f>IF(OR($B405=25,$B405=26,$B405=27),$F405,"")</f>
        <v/>
      </c>
      <c r="P405" s="4" t="str">
        <f>IF(AND(B405=25,B406=27),AVERAGE(O405:O406),"")</f>
        <v/>
      </c>
    </row>
    <row r="406" spans="1:16" x14ac:dyDescent="0.25">
      <c r="A406" s="2">
        <v>42915.795567129629</v>
      </c>
      <c r="B406">
        <v>19</v>
      </c>
      <c r="C406">
        <v>22</v>
      </c>
      <c r="D406">
        <v>20</v>
      </c>
      <c r="E406">
        <v>21</v>
      </c>
      <c r="F406">
        <v>646.39148493553</v>
      </c>
      <c r="G406" s="3" t="str">
        <f>IF(OR($B406=1,$B406=2,$B406=3),$F406,"")</f>
        <v/>
      </c>
      <c r="H406" s="4" t="str">
        <f>IF(AND(B405=1,B406=2,B407=3),AVERAGE(G405:G407),"")</f>
        <v/>
      </c>
      <c r="I406" s="3" t="str">
        <f>IF(OR($B406=7,$B406=8,$B406=9),$F406,"")</f>
        <v/>
      </c>
      <c r="J406" s="4" t="str">
        <f>IF(AND(B405=7,B406=8,B407=9),AVERAGE(I405:I407),"")</f>
        <v/>
      </c>
      <c r="K406" t="str">
        <f>IF(OR($B406=13,$B406=14,$B406=15),$F406,"")</f>
        <v/>
      </c>
      <c r="L406" s="4" t="str">
        <f>IF(AND(B405=13,B406=14,B407=15),AVERAGE(K405:K407),"")</f>
        <v/>
      </c>
      <c r="M406" s="3">
        <f>IF(OR($B406=19,$B406=20,$B406=21),$F406,"")</f>
        <v>646.39148493553</v>
      </c>
      <c r="N406" s="4" t="str">
        <f>IF(AND(B405=19,B406=21),AVERAGE(M405:M407),"")</f>
        <v/>
      </c>
      <c r="O406" s="3" t="str">
        <f>IF(OR($B406=25,$B406=26,$B406=27),$F406,"")</f>
        <v/>
      </c>
      <c r="P406" s="4" t="str">
        <f>IF(AND(B406=25,B407=27),AVERAGE(O406:O407),"")</f>
        <v/>
      </c>
    </row>
    <row r="407" spans="1:16" x14ac:dyDescent="0.25">
      <c r="A407" s="2">
        <v>42915.795648148145</v>
      </c>
      <c r="B407">
        <v>21</v>
      </c>
      <c r="C407">
        <v>24</v>
      </c>
      <c r="D407">
        <v>22</v>
      </c>
      <c r="E407">
        <v>23</v>
      </c>
      <c r="F407">
        <v>25.934070408462148</v>
      </c>
      <c r="G407" s="3" t="str">
        <f>IF(OR($B407=1,$B407=2,$B407=3),$F407,"")</f>
        <v/>
      </c>
      <c r="H407" s="4" t="str">
        <f>IF(AND(B406=1,B407=2,B408=3),AVERAGE(G406:G408),"")</f>
        <v/>
      </c>
      <c r="I407" s="3" t="str">
        <f>IF(OR($B407=7,$B407=8,$B407=9),$F407,"")</f>
        <v/>
      </c>
      <c r="J407" s="4" t="str">
        <f>IF(AND(B406=7,B407=8,B408=9),AVERAGE(I406:I408),"")</f>
        <v/>
      </c>
      <c r="K407" t="str">
        <f>IF(OR($B407=13,$B407=14,$B407=15),$F407,"")</f>
        <v/>
      </c>
      <c r="L407" s="4" t="str">
        <f>IF(AND(B406=13,B407=14,B408=15),AVERAGE(K406:K408),"")</f>
        <v/>
      </c>
      <c r="M407" s="3">
        <f>IF(OR($B407=19,$B407=20,$B407=21),$F407,"")</f>
        <v>25.934070408462148</v>
      </c>
      <c r="N407" s="4">
        <f>IF(AND(B406=19,B407=21),AVERAGE(M406:M408),"")</f>
        <v>336.16277767199608</v>
      </c>
      <c r="O407" s="3" t="str">
        <f>IF(OR($B407=25,$B407=26,$B407=27),$F407,"")</f>
        <v/>
      </c>
      <c r="P407" s="4" t="str">
        <f>IF(AND(B407=25,B408=27),AVERAGE(O407:O408),"")</f>
        <v/>
      </c>
    </row>
    <row r="408" spans="1:16" x14ac:dyDescent="0.25">
      <c r="A408" s="2">
        <v>42915.795682870368</v>
      </c>
      <c r="B408">
        <v>25</v>
      </c>
      <c r="C408">
        <v>28</v>
      </c>
      <c r="D408">
        <v>26</v>
      </c>
      <c r="E408">
        <v>27</v>
      </c>
      <c r="F408">
        <v>254.86585092477466</v>
      </c>
      <c r="G408" s="3" t="str">
        <f>IF(OR($B408=1,$B408=2,$B408=3),$F408,"")</f>
        <v/>
      </c>
      <c r="H408" s="4" t="str">
        <f>IF(AND(B407=1,B408=2,B409=3),AVERAGE(G407:G409),"")</f>
        <v/>
      </c>
      <c r="I408" s="3" t="str">
        <f>IF(OR($B408=7,$B408=8,$B408=9),$F408,"")</f>
        <v/>
      </c>
      <c r="J408" s="4" t="str">
        <f>IF(AND(B407=7,B408=8,B409=9),AVERAGE(I407:I409),"")</f>
        <v/>
      </c>
      <c r="K408" t="str">
        <f>IF(OR($B408=13,$B408=14,$B408=15),$F408,"")</f>
        <v/>
      </c>
      <c r="L408" s="4" t="str">
        <f>IF(AND(B407=13,B408=14,B409=15),AVERAGE(K407:K409),"")</f>
        <v/>
      </c>
      <c r="M408" s="3" t="str">
        <f>IF(OR($B408=19,$B408=20,$B408=21),$F408,"")</f>
        <v/>
      </c>
      <c r="N408" s="4" t="str">
        <f>IF(AND(B407=19,B408=21),AVERAGE(M407:M409),"")</f>
        <v/>
      </c>
      <c r="O408" s="3">
        <f>IF(OR($B408=25,$B408=26,$B408=27),$F408,"")</f>
        <v>254.86585092477466</v>
      </c>
      <c r="P408" s="4">
        <f>IF(AND(B408=25,B409=26),AVERAGE(O408:O409),"")</f>
        <v>286.72632852911886</v>
      </c>
    </row>
    <row r="409" spans="1:16" x14ac:dyDescent="0.25">
      <c r="A409" s="2">
        <v>42915.795729166668</v>
      </c>
      <c r="B409">
        <v>26</v>
      </c>
      <c r="C409">
        <v>29</v>
      </c>
      <c r="D409">
        <v>27</v>
      </c>
      <c r="E409">
        <v>28</v>
      </c>
      <c r="F409">
        <v>318.58680613346303</v>
      </c>
      <c r="G409" s="3" t="str">
        <f>IF(OR($B409=1,$B409=2,$B409=3),$F409,"")</f>
        <v/>
      </c>
      <c r="H409" s="4" t="str">
        <f>IF(AND(B408=1,B409=2,B410=3),AVERAGE(G408:G410),"")</f>
        <v/>
      </c>
      <c r="I409" s="3" t="str">
        <f>IF(OR($B409=7,$B409=8,$B409=9),$F409,"")</f>
        <v/>
      </c>
      <c r="J409" s="4" t="str">
        <f>IF(AND(B408=7,B409=8,B410=9),AVERAGE(I408:I410),"")</f>
        <v/>
      </c>
      <c r="K409" t="str">
        <f>IF(OR($B409=13,$B409=14,$B409=15),$F409,"")</f>
        <v/>
      </c>
      <c r="L409" s="4" t="str">
        <f>IF(AND(B408=13,B409=14,B410=15),AVERAGE(K408:K410),"")</f>
        <v/>
      </c>
      <c r="M409" s="3" t="str">
        <f>IF(OR($B409=19,$B409=20,$B409=21),$F409,"")</f>
        <v/>
      </c>
      <c r="N409" s="4" t="str">
        <f>IF(AND(B408=19,B409=21),AVERAGE(M408:M410),"")</f>
        <v/>
      </c>
      <c r="O409" s="3">
        <f>IF(OR($B409=25,$B409=26,$B409=27),$F409,"")</f>
        <v>318.58680613346303</v>
      </c>
      <c r="P409" s="4" t="str">
        <f>IF(AND(B409=25,B410=26),AVERAGE(O409:O410),"")</f>
        <v/>
      </c>
    </row>
    <row r="410" spans="1:16" x14ac:dyDescent="0.25">
      <c r="A410" s="2">
        <v>42915.809062499997</v>
      </c>
      <c r="B410">
        <v>1</v>
      </c>
      <c r="C410">
        <v>4</v>
      </c>
      <c r="D410">
        <v>2</v>
      </c>
      <c r="E410">
        <v>3</v>
      </c>
      <c r="F410">
        <v>44.316562608599064</v>
      </c>
      <c r="G410" s="3">
        <f>IF(OR($B410=1,$B410=2,$B410=3),$F410,"")</f>
        <v>44.316562608599064</v>
      </c>
      <c r="H410" s="4" t="str">
        <f>IF(AND(B409=1,B410=2,B411=3),AVERAGE(G409:G411),"")</f>
        <v/>
      </c>
      <c r="I410" s="3" t="str">
        <f>IF(OR($B410=7,$B410=8,$B410=9),$F410,"")</f>
        <v/>
      </c>
      <c r="J410" s="4" t="str">
        <f>IF(AND(B409=7,B410=8,B411=9),AVERAGE(I409:I411),"")</f>
        <v/>
      </c>
      <c r="K410" t="str">
        <f>IF(OR($B410=13,$B410=14,$B410=15),$F410,"")</f>
        <v/>
      </c>
      <c r="L410" s="4" t="str">
        <f>IF(AND(B409=13,B410=14,B411=15),AVERAGE(K409:K411),"")</f>
        <v/>
      </c>
      <c r="M410" s="3" t="str">
        <f>IF(OR($B410=19,$B410=20,$B410=21),$F410,"")</f>
        <v/>
      </c>
      <c r="N410" s="4" t="str">
        <f>IF(AND(B409=19,B410=21),AVERAGE(M409:M411),"")</f>
        <v/>
      </c>
      <c r="O410" s="3" t="str">
        <f>IF(OR($B410=25,$B410=26,$B410=27),$F410,"")</f>
        <v/>
      </c>
      <c r="P410" s="4" t="str">
        <f>IF(AND(B410=25,B411=26),AVERAGE(O410:O411),"")</f>
        <v/>
      </c>
    </row>
    <row r="411" spans="1:16" x14ac:dyDescent="0.25">
      <c r="A411" s="2">
        <v>42915.809108796297</v>
      </c>
      <c r="B411">
        <v>2</v>
      </c>
      <c r="C411">
        <v>5</v>
      </c>
      <c r="D411">
        <v>3</v>
      </c>
      <c r="E411">
        <v>4</v>
      </c>
      <c r="F411">
        <v>168.86255291789661</v>
      </c>
      <c r="G411" s="3">
        <f>IF(OR($B411=1,$B411=2,$B411=3),$F411,"")</f>
        <v>168.86255291789661</v>
      </c>
      <c r="H411" s="4">
        <f>IF(AND(B410=1,B411=2,B412=3),AVERAGE(G410:G412),"")</f>
        <v>305.25946847457584</v>
      </c>
      <c r="I411" s="3" t="str">
        <f>IF(OR($B411=7,$B411=8,$B411=9),$F411,"")</f>
        <v/>
      </c>
      <c r="J411" s="4" t="str">
        <f>IF(AND(B410=7,B411=8,B412=9),AVERAGE(I410:I412),"")</f>
        <v/>
      </c>
      <c r="K411" t="str">
        <f>IF(OR($B411=13,$B411=14,$B411=15),$F411,"")</f>
        <v/>
      </c>
      <c r="L411" s="4" t="str">
        <f>IF(AND(B410=13,B411=14,B412=15),AVERAGE(K410:K412),"")</f>
        <v/>
      </c>
      <c r="M411" s="3" t="str">
        <f>IF(OR($B411=19,$B411=20,$B411=21),$F411,"")</f>
        <v/>
      </c>
      <c r="N411" s="4" t="str">
        <f>IF(AND(B410=19,B411=21),AVERAGE(M410:M412),"")</f>
        <v/>
      </c>
      <c r="O411" s="3" t="str">
        <f>IF(OR($B411=25,$B411=26,$B411=27),$F411,"")</f>
        <v/>
      </c>
      <c r="P411" s="4" t="str">
        <f>IF(AND(B411=25,B412=26),AVERAGE(O411:O412),"")</f>
        <v/>
      </c>
    </row>
    <row r="412" spans="1:16" x14ac:dyDescent="0.25">
      <c r="A412" s="2">
        <v>42915.809155092589</v>
      </c>
      <c r="B412">
        <v>3</v>
      </c>
      <c r="C412">
        <v>6</v>
      </c>
      <c r="D412">
        <v>4</v>
      </c>
      <c r="E412">
        <v>5</v>
      </c>
      <c r="F412">
        <v>702.59928989723176</v>
      </c>
      <c r="G412" s="3">
        <f>IF(OR($B412=1,$B412=2,$B412=3),$F412,"")</f>
        <v>702.59928989723176</v>
      </c>
      <c r="H412" s="4" t="str">
        <f>IF(AND(B411=1,B412=2,B413=3),AVERAGE(G411:G413),"")</f>
        <v/>
      </c>
      <c r="I412" s="3" t="str">
        <f>IF(OR($B412=7,$B412=8,$B412=9),$F412,"")</f>
        <v/>
      </c>
      <c r="J412" s="4" t="str">
        <f>IF(AND(B411=7,B412=8,B413=9),AVERAGE(I411:I413),"")</f>
        <v/>
      </c>
      <c r="K412" t="str">
        <f>IF(OR($B412=13,$B412=14,$B412=15),$F412,"")</f>
        <v/>
      </c>
      <c r="L412" s="4" t="str">
        <f>IF(AND(B411=13,B412=14,B413=15),AVERAGE(K411:K413),"")</f>
        <v/>
      </c>
      <c r="M412" s="3" t="str">
        <f>IF(OR($B412=19,$B412=20,$B412=21),$F412,"")</f>
        <v/>
      </c>
      <c r="N412" s="4" t="str">
        <f>IF(AND(B411=19,B412=21),AVERAGE(M411:M413),"")</f>
        <v/>
      </c>
      <c r="O412" s="3" t="str">
        <f>IF(OR($B412=25,$B412=26,$B412=27),$F412,"")</f>
        <v/>
      </c>
      <c r="P412" s="4" t="str">
        <f>IF(AND(B412=25,B413=26),AVERAGE(O412:O413),"")</f>
        <v/>
      </c>
    </row>
    <row r="413" spans="1:16" x14ac:dyDescent="0.25">
      <c r="A413" s="2">
        <v>42915.809189814812</v>
      </c>
      <c r="B413">
        <v>7</v>
      </c>
      <c r="C413">
        <v>10</v>
      </c>
      <c r="D413">
        <v>8</v>
      </c>
      <c r="E413">
        <v>9</v>
      </c>
      <c r="F413">
        <v>757.92587811960163</v>
      </c>
      <c r="G413" s="3" t="str">
        <f>IF(OR($B413=1,$B413=2,$B413=3),$F413,"")</f>
        <v/>
      </c>
      <c r="H413" s="4" t="str">
        <f>IF(AND(B412=1,B413=2,B414=3),AVERAGE(G412:G414),"")</f>
        <v/>
      </c>
      <c r="I413" s="3">
        <f>IF(OR($B413=7,$B413=8,$B413=9),$F413,"")</f>
        <v>757.92587811960163</v>
      </c>
      <c r="J413" s="4" t="str">
        <f>IF(AND(B412=7,B413=8,B414=9),AVERAGE(I412:I414),"")</f>
        <v/>
      </c>
      <c r="K413" t="str">
        <f>IF(OR($B413=13,$B413=14,$B413=15),$F413,"")</f>
        <v/>
      </c>
      <c r="L413" s="4" t="str">
        <f>IF(AND(B412=13,B413=14,B414=15),AVERAGE(K412:K414),"")</f>
        <v/>
      </c>
      <c r="M413" s="3" t="str">
        <f>IF(OR($B413=19,$B413=20,$B413=21),$F413,"")</f>
        <v/>
      </c>
      <c r="N413" s="4" t="str">
        <f>IF(AND(B412=19,B413=21),AVERAGE(M412:M414),"")</f>
        <v/>
      </c>
      <c r="O413" s="3" t="str">
        <f>IF(OR($B413=25,$B413=26,$B413=27),$F413,"")</f>
        <v/>
      </c>
      <c r="P413" s="4" t="str">
        <f>IF(AND(B413=25,B414=26),AVERAGE(O413:O414),"")</f>
        <v/>
      </c>
    </row>
    <row r="414" spans="1:16" x14ac:dyDescent="0.25">
      <c r="A414" s="2">
        <v>42915.809236111112</v>
      </c>
      <c r="B414">
        <v>8</v>
      </c>
      <c r="C414">
        <v>11</v>
      </c>
      <c r="D414">
        <v>9</v>
      </c>
      <c r="E414">
        <v>10</v>
      </c>
      <c r="F414">
        <v>8.3925008802822312</v>
      </c>
      <c r="G414" s="3" t="str">
        <f>IF(OR($B414=1,$B414=2,$B414=3),$F414,"")</f>
        <v/>
      </c>
      <c r="H414" s="4" t="str">
        <f>IF(AND(B413=1,B414=2,B415=3),AVERAGE(G413:G415),"")</f>
        <v/>
      </c>
      <c r="I414" s="3">
        <f>IF(OR($B414=7,$B414=8,$B414=9),$F414,"")</f>
        <v>8.3925008802822312</v>
      </c>
      <c r="J414" s="4">
        <f>IF(AND(B413=7,B414=8,B415=9),AVERAGE(I413:I415),"")</f>
        <v>707.72711890133689</v>
      </c>
      <c r="K414" t="str">
        <f>IF(OR($B414=13,$B414=14,$B414=15),$F414,"")</f>
        <v/>
      </c>
      <c r="L414" s="4" t="str">
        <f>IF(AND(B413=13,B414=14,B415=15),AVERAGE(K413:K415),"")</f>
        <v/>
      </c>
      <c r="M414" s="3" t="str">
        <f>IF(OR($B414=19,$B414=20,$B414=21),$F414,"")</f>
        <v/>
      </c>
      <c r="N414" s="4" t="str">
        <f>IF(AND(B413=19,B414=21),AVERAGE(M413:M415),"")</f>
        <v/>
      </c>
      <c r="O414" s="3" t="str">
        <f>IF(OR($B414=25,$B414=26,$B414=27),$F414,"")</f>
        <v/>
      </c>
      <c r="P414" s="4" t="str">
        <f>IF(AND(B414=25,B415=26),AVERAGE(O414:O415),"")</f>
        <v/>
      </c>
    </row>
    <row r="415" spans="1:16" x14ac:dyDescent="0.25">
      <c r="A415" s="2">
        <v>42915.809270833335</v>
      </c>
      <c r="B415">
        <v>9</v>
      </c>
      <c r="C415">
        <v>12</v>
      </c>
      <c r="D415">
        <v>10</v>
      </c>
      <c r="E415">
        <v>11</v>
      </c>
      <c r="F415">
        <v>1356.8629777041269</v>
      </c>
      <c r="G415" s="3" t="str">
        <f>IF(OR($B415=1,$B415=2,$B415=3),$F415,"")</f>
        <v/>
      </c>
      <c r="H415" s="4" t="str">
        <f>IF(AND(B414=1,B415=2,B416=3),AVERAGE(G414:G416),"")</f>
        <v/>
      </c>
      <c r="I415" s="3">
        <f>IF(OR($B415=7,$B415=8,$B415=9),$F415,"")</f>
        <v>1356.8629777041269</v>
      </c>
      <c r="J415" s="4" t="str">
        <f>IF(AND(B414=7,B415=8,B416=9),AVERAGE(I414:I416),"")</f>
        <v/>
      </c>
      <c r="K415" t="str">
        <f>IF(OR($B415=13,$B415=14,$B415=15),$F415,"")</f>
        <v/>
      </c>
      <c r="L415" s="4" t="str">
        <f>IF(AND(B414=13,B415=14,B416=15),AVERAGE(K414:K416),"")</f>
        <v/>
      </c>
      <c r="M415" s="3" t="str">
        <f>IF(OR($B415=19,$B415=20,$B415=21),$F415,"")</f>
        <v/>
      </c>
      <c r="N415" s="4" t="str">
        <f>IF(AND(B414=19,B415=20,B416=21),AVERAGE(M414:M416),"")</f>
        <v/>
      </c>
      <c r="O415" s="3" t="str">
        <f>IF(OR($B415=25,$B415=26,$B415=27),$F415,"")</f>
        <v/>
      </c>
      <c r="P415" s="4" t="str">
        <f>IF(AND(B415=25,B416=26),AVERAGE(O415:O416),"")</f>
        <v/>
      </c>
    </row>
    <row r="416" spans="1:16" x14ac:dyDescent="0.25">
      <c r="A416" s="2">
        <v>42915.809317129628</v>
      </c>
      <c r="B416">
        <v>13</v>
      </c>
      <c r="C416">
        <v>16</v>
      </c>
      <c r="D416">
        <v>14</v>
      </c>
      <c r="E416">
        <v>15</v>
      </c>
      <c r="F416">
        <v>9.2295876676091915</v>
      </c>
      <c r="G416" s="3" t="str">
        <f>IF(OR($B416=1,$B416=2,$B416=3),$F416,"")</f>
        <v/>
      </c>
      <c r="H416" s="4" t="str">
        <f>IF(AND(B415=1,B416=2,B417=3),AVERAGE(G415:G417),"")</f>
        <v/>
      </c>
      <c r="I416" s="3" t="str">
        <f>IF(OR($B416=7,$B416=8,$B416=9),$F416,"")</f>
        <v/>
      </c>
      <c r="J416" s="4" t="str">
        <f>IF(AND(B415=7,B416=8,B417=9),AVERAGE(I415:I417),"")</f>
        <v/>
      </c>
      <c r="K416">
        <f>IF(OR($B416=13,$B416=14,$B416=15),$F416,"")</f>
        <v>9.2295876676091915</v>
      </c>
      <c r="L416" s="4" t="str">
        <f>IF(AND(B415=13,B416=14,B417=15),AVERAGE(K415:K417),"")</f>
        <v/>
      </c>
      <c r="M416" s="3" t="str">
        <f>IF(OR($B416=19,$B416=20,$B416=21),$F416,"")</f>
        <v/>
      </c>
      <c r="N416" s="4" t="str">
        <f>IF(AND(B415=19,B416=20,B417=21),AVERAGE(M415:M417),"")</f>
        <v/>
      </c>
      <c r="O416" s="3" t="str">
        <f>IF(OR($B416=25,$B416=26,$B416=27),$F416,"")</f>
        <v/>
      </c>
      <c r="P416" s="4" t="str">
        <f>IF(AND(B416=25,B417=26),AVERAGE(O416:O417),"")</f>
        <v/>
      </c>
    </row>
    <row r="417" spans="1:16" x14ac:dyDescent="0.25">
      <c r="A417" s="2">
        <v>42915.809351851851</v>
      </c>
      <c r="B417">
        <v>14</v>
      </c>
      <c r="C417">
        <v>17</v>
      </c>
      <c r="D417">
        <v>15</v>
      </c>
      <c r="E417">
        <v>16</v>
      </c>
      <c r="F417">
        <v>804.36772815835411</v>
      </c>
      <c r="G417" s="3" t="str">
        <f>IF(OR($B417=1,$B417=2,$B417=3),$F417,"")</f>
        <v/>
      </c>
      <c r="H417" s="4" t="str">
        <f>IF(AND(B416=1,B417=2,B418=3),AVERAGE(G416:G418),"")</f>
        <v/>
      </c>
      <c r="I417" s="3" t="str">
        <f>IF(OR($B417=7,$B417=8,$B417=9),$F417,"")</f>
        <v/>
      </c>
      <c r="J417" s="4" t="str">
        <f>IF(AND(B416=7,B417=8,B418=9),AVERAGE(I416:I418),"")</f>
        <v/>
      </c>
      <c r="K417">
        <f>IF(OR($B417=13,$B417=14,$B417=15),$F417,"")</f>
        <v>804.36772815835411</v>
      </c>
      <c r="L417" s="4">
        <f>IF(AND(B416=13,B417=14,B418=15),AVERAGE(K416:K418),"")</f>
        <v>406.79865791298164</v>
      </c>
      <c r="M417" s="3" t="str">
        <f>IF(OR($B417=19,$B417=20,$B417=21),$F417,"")</f>
        <v/>
      </c>
      <c r="N417" s="4" t="str">
        <f>IF(AND(B416=19,B417=20,B418=21),AVERAGE(M416:M418),"")</f>
        <v/>
      </c>
      <c r="O417" s="3" t="str">
        <f>IF(OR($B417=25,$B417=26,$B417=27),$F417,"")</f>
        <v/>
      </c>
      <c r="P417" s="4" t="str">
        <f>IF(AND(B417=25,B418=26),AVERAGE(O417:O418),"")</f>
        <v/>
      </c>
    </row>
    <row r="418" spans="1:16" x14ac:dyDescent="0.25">
      <c r="A418" s="2">
        <v>42915.809398148151</v>
      </c>
      <c r="B418">
        <v>15</v>
      </c>
      <c r="C418">
        <v>18</v>
      </c>
      <c r="D418">
        <v>16</v>
      </c>
      <c r="E418">
        <v>17</v>
      </c>
      <c r="F418">
        <v>4.3220052524716606E-4</v>
      </c>
      <c r="G418" s="3" t="str">
        <f>IF(OR($B418=1,$B418=2,$B418=3),$F418,"")</f>
        <v/>
      </c>
      <c r="H418" s="4" t="str">
        <f>IF(AND(B417=1,B418=2,B419=3),AVERAGE(G417:G419),"")</f>
        <v/>
      </c>
      <c r="I418" s="3" t="str">
        <f>IF(OR($B418=7,$B418=8,$B418=9),$F418,"")</f>
        <v/>
      </c>
      <c r="J418" s="4" t="str">
        <f>IF(AND(B417=7,B418=8,B419=9),AVERAGE(I417:I419),"")</f>
        <v/>
      </c>
      <c r="L418" s="4" t="str">
        <f>IF(AND(B417=13,B418=14,B419=15),AVERAGE(K417:K419),"")</f>
        <v/>
      </c>
      <c r="M418" s="3" t="str">
        <f>IF(OR($B418=19,$B418=20,$B418=21),$F418,"")</f>
        <v/>
      </c>
      <c r="N418" s="4" t="str">
        <f>IF(AND(B417=19,B418=20,B419=21),AVERAGE(M417:M419),"")</f>
        <v/>
      </c>
      <c r="O418" s="3" t="str">
        <f>IF(OR($B418=25,$B418=26,$B418=27),$F418,"")</f>
        <v/>
      </c>
      <c r="P418" s="4" t="str">
        <f>IF(AND(B418=25,B419=26),AVERAGE(O418:O419),"")</f>
        <v/>
      </c>
    </row>
    <row r="419" spans="1:16" x14ac:dyDescent="0.25">
      <c r="A419" s="2">
        <v>42915.809525462966</v>
      </c>
      <c r="B419">
        <v>21</v>
      </c>
      <c r="C419">
        <v>24</v>
      </c>
      <c r="D419">
        <v>22</v>
      </c>
      <c r="E419">
        <v>23</v>
      </c>
      <c r="F419">
        <v>23.558448309300001</v>
      </c>
      <c r="G419" s="3" t="str">
        <f>IF(OR($B419=1,$B419=2,$B419=3),$F419,"")</f>
        <v/>
      </c>
      <c r="H419" s="4" t="str">
        <f>IF(AND(B418=1,B419=2,B420=3),AVERAGE(G418:G420),"")</f>
        <v/>
      </c>
      <c r="I419" s="3" t="str">
        <f>IF(OR($B419=7,$B419=8,$B419=9),$F419,"")</f>
        <v/>
      </c>
      <c r="J419" s="4" t="str">
        <f>IF(AND(B418=7,B419=8,B420=9),AVERAGE(I418:I420),"")</f>
        <v/>
      </c>
      <c r="K419" t="str">
        <f>IF(OR($B419=13,$B419=14,$B419=15),$F419,"")</f>
        <v/>
      </c>
      <c r="L419" s="4" t="str">
        <f>IF(AND(B418=13,B419=14,B420=15),AVERAGE(K418:K420),"")</f>
        <v/>
      </c>
      <c r="M419" s="3">
        <f>IF(OR($B419=19,$B419=20,$B419=21),$F419,"")</f>
        <v>23.558448309300001</v>
      </c>
      <c r="N419" s="4">
        <f>M419</f>
        <v>23.558448309300001</v>
      </c>
      <c r="O419" s="3" t="str">
        <f>IF(OR($B419=25,$B419=26,$B419=27),$F419,"")</f>
        <v/>
      </c>
      <c r="P419" s="4" t="str">
        <f>IF(AND(B419=25,B420=26),AVERAGE(O419:O420),"")</f>
        <v/>
      </c>
    </row>
    <row r="420" spans="1:16" x14ac:dyDescent="0.25">
      <c r="A420" s="2">
        <v>42915.809560185182</v>
      </c>
      <c r="B420">
        <v>25</v>
      </c>
      <c r="C420">
        <v>28</v>
      </c>
      <c r="D420">
        <v>26</v>
      </c>
      <c r="E420">
        <v>27</v>
      </c>
      <c r="F420">
        <v>240.78227955429091</v>
      </c>
      <c r="G420" s="3" t="str">
        <f>IF(OR($B420=1,$B420=2,$B420=3),$F420,"")</f>
        <v/>
      </c>
      <c r="H420" s="4" t="str">
        <f>IF(AND(B419=1,B420=2,B421=3),AVERAGE(G419:G421),"")</f>
        <v/>
      </c>
      <c r="I420" s="3" t="str">
        <f>IF(OR($B420=7,$B420=8,$B420=9),$F420,"")</f>
        <v/>
      </c>
      <c r="J420" s="4" t="str">
        <f>IF(AND(B419=7,B420=8,B421=9),AVERAGE(I419:I421),"")</f>
        <v/>
      </c>
      <c r="K420" t="str">
        <f>IF(OR($B420=13,$B420=14,$B420=15),$F420,"")</f>
        <v/>
      </c>
      <c r="L420" s="4" t="str">
        <f>IF(AND(B419=13,B420=14,B421=15),AVERAGE(K419:K421),"")</f>
        <v/>
      </c>
      <c r="M420" s="3" t="str">
        <f>IF(OR($B420=19,$B420=20,$B420=21),$F420,"")</f>
        <v/>
      </c>
      <c r="N420" s="4" t="str">
        <f t="shared" ref="N420:N450" si="0">M420</f>
        <v/>
      </c>
      <c r="O420" s="3">
        <f>IF(OR($B420=25,$B420=26,$B420=27),$F420,"")</f>
        <v>240.78227955429091</v>
      </c>
      <c r="P420" s="4">
        <f>IF(AND(B420=25,B421=26),AVERAGE(O420:O421),"")</f>
        <v>281.64602763307226</v>
      </c>
    </row>
    <row r="421" spans="1:16" x14ac:dyDescent="0.25">
      <c r="A421" s="2">
        <v>42915.809606481482</v>
      </c>
      <c r="B421">
        <v>26</v>
      </c>
      <c r="C421">
        <v>29</v>
      </c>
      <c r="D421">
        <v>27</v>
      </c>
      <c r="E421">
        <v>28</v>
      </c>
      <c r="F421">
        <v>322.50977571185365</v>
      </c>
      <c r="G421" s="3" t="str">
        <f>IF(OR($B421=1,$B421=2,$B421=3),$F421,"")</f>
        <v/>
      </c>
      <c r="H421" s="4" t="str">
        <f>IF(AND(B420=1,B421=2,B422=3),AVERAGE(G420:G422),"")</f>
        <v/>
      </c>
      <c r="I421" s="3" t="str">
        <f>IF(OR($B421=7,$B421=8,$B421=9),$F421,"")</f>
        <v/>
      </c>
      <c r="J421" s="4" t="str">
        <f>IF(AND(B420=7,B421=8,B422=9),AVERAGE(I420:I422),"")</f>
        <v/>
      </c>
      <c r="K421" t="str">
        <f>IF(OR($B421=13,$B421=14,$B421=15),$F421,"")</f>
        <v/>
      </c>
      <c r="L421" s="4" t="str">
        <f>IF(AND(B420=13,B421=14,B422=15),AVERAGE(K420:K422),"")</f>
        <v/>
      </c>
      <c r="M421" s="3" t="str">
        <f>IF(OR($B421=19,$B421=20,$B421=21),$F421,"")</f>
        <v/>
      </c>
      <c r="N421" s="4" t="str">
        <f t="shared" si="0"/>
        <v/>
      </c>
      <c r="O421" s="3">
        <f>IF(OR($B421=25,$B421=26,$B421=27),$F421,"")</f>
        <v>322.50977571185365</v>
      </c>
      <c r="P421" s="4" t="str">
        <f>IF(AND(B421=25,B422=26),AVERAGE(O421:O422),"")</f>
        <v/>
      </c>
    </row>
    <row r="422" spans="1:16" x14ac:dyDescent="0.25">
      <c r="A422" s="2">
        <v>42915.82298611111</v>
      </c>
      <c r="B422">
        <v>2</v>
      </c>
      <c r="C422">
        <v>5</v>
      </c>
      <c r="D422">
        <v>3</v>
      </c>
      <c r="E422">
        <v>4</v>
      </c>
      <c r="F422">
        <v>168.94238078722432</v>
      </c>
      <c r="G422" s="3">
        <f>IF(OR($B422=1,$B422=2,$B422=3),$F422,"")</f>
        <v>168.94238078722432</v>
      </c>
      <c r="H422" s="4" t="str">
        <f>IF(AND(B421=1,B422=2,B423=3),AVERAGE(G421:G423),"")</f>
        <v/>
      </c>
      <c r="I422" s="3" t="str">
        <f>IF(OR($B422=7,$B422=8,$B422=9),$F422,"")</f>
        <v/>
      </c>
      <c r="J422" s="4" t="str">
        <f>IF(AND(B421=7,B422=8,B423=9),AVERAGE(I421:I423),"")</f>
        <v/>
      </c>
      <c r="K422" t="str">
        <f>IF(OR($B422=13,$B422=14,$B422=15),$F422,"")</f>
        <v/>
      </c>
      <c r="L422" s="4" t="str">
        <f>IF(AND(B421=13,B422=14,B423=15),AVERAGE(K421:K423),"")</f>
        <v/>
      </c>
      <c r="M422" s="3" t="str">
        <f>IF(OR($B422=19,$B422=20,$B422=21),$F422,"")</f>
        <v/>
      </c>
      <c r="N422" s="4" t="str">
        <f t="shared" si="0"/>
        <v/>
      </c>
      <c r="O422" s="3" t="str">
        <f>IF(OR($B422=25,$B422=26,$B422=27),$F422,"")</f>
        <v/>
      </c>
      <c r="P422" s="4" t="str">
        <f>IF(AND(B422=25,B423=26),AVERAGE(O422:O423),"")</f>
        <v/>
      </c>
    </row>
    <row r="423" spans="1:16" x14ac:dyDescent="0.25">
      <c r="A423" s="2">
        <v>42915.823020833333</v>
      </c>
      <c r="B423">
        <v>3</v>
      </c>
      <c r="C423">
        <v>6</v>
      </c>
      <c r="D423">
        <v>4</v>
      </c>
      <c r="E423">
        <v>5</v>
      </c>
      <c r="F423">
        <v>722.53552271764738</v>
      </c>
      <c r="G423" s="3">
        <f>IF(OR($B423=1,$B423=2,$B423=3),$F423,"")</f>
        <v>722.53552271764738</v>
      </c>
      <c r="H423" s="4">
        <f>AVERAGE(G422:G423)</f>
        <v>445.73895175243587</v>
      </c>
      <c r="I423" s="3" t="str">
        <f>IF(OR($B423=7,$B423=8,$B423=9),$F423,"")</f>
        <v/>
      </c>
      <c r="J423" s="4" t="str">
        <f>IF(AND(B422=7,B423=8,B424=9),AVERAGE(I422:I424),"")</f>
        <v/>
      </c>
      <c r="K423" t="str">
        <f>IF(OR($B423=13,$B423=14,$B423=15),$F423,"")</f>
        <v/>
      </c>
      <c r="L423" s="4" t="str">
        <f>IF(AND(B422=13,B423=14,B424=15),AVERAGE(K422:K424),"")</f>
        <v/>
      </c>
      <c r="M423" s="3" t="str">
        <f>IF(OR($B423=19,$B423=20,$B423=21),$F423,"")</f>
        <v/>
      </c>
      <c r="N423" s="4" t="str">
        <f t="shared" si="0"/>
        <v/>
      </c>
      <c r="O423" s="3" t="str">
        <f>IF(OR($B423=25,$B423=26,$B423=27),$F423,"")</f>
        <v/>
      </c>
      <c r="P423" s="4" t="str">
        <f>IF(AND(B423=25,B424=26),AVERAGE(O423:O424),"")</f>
        <v/>
      </c>
    </row>
    <row r="424" spans="1:16" x14ac:dyDescent="0.25">
      <c r="A424" s="2">
        <v>42915.823067129626</v>
      </c>
      <c r="B424">
        <v>7</v>
      </c>
      <c r="C424">
        <v>10</v>
      </c>
      <c r="D424">
        <v>8</v>
      </c>
      <c r="E424">
        <v>9</v>
      </c>
      <c r="F424">
        <v>851.68388343260074</v>
      </c>
      <c r="G424" s="3" t="str">
        <f>IF(OR($B424=1,$B424=2,$B424=3),$F424,"")</f>
        <v/>
      </c>
      <c r="H424" s="4" t="str">
        <f>IF(AND(B423=1,B424=2,B425=3),AVERAGE(G423:G425),"")</f>
        <v/>
      </c>
      <c r="I424" s="3">
        <f>IF(OR($B424=7,$B424=8,$B424=9),$F424,"")</f>
        <v>851.68388343260074</v>
      </c>
      <c r="J424" s="4" t="str">
        <f>IF(AND(B423=7,B424=8,B425=9),AVERAGE(I423:I425),"")</f>
        <v/>
      </c>
      <c r="K424" t="str">
        <f>IF(OR($B424=13,$B424=14,$B424=15),$F424,"")</f>
        <v/>
      </c>
      <c r="L424" s="4" t="str">
        <f>IF(AND(B423=13,B424=14,B425=15),AVERAGE(K423:K425),"")</f>
        <v/>
      </c>
      <c r="M424" s="3" t="str">
        <f>IF(OR($B424=19,$B424=20,$B424=21),$F424,"")</f>
        <v/>
      </c>
      <c r="N424" s="4" t="str">
        <f t="shared" si="0"/>
        <v/>
      </c>
      <c r="O424" s="3" t="str">
        <f>IF(OR($B424=25,$B424=26,$B424=27),$F424,"")</f>
        <v/>
      </c>
      <c r="P424" s="4" t="str">
        <f>IF(AND(B424=25,B425=26),AVERAGE(O424:O425),"")</f>
        <v/>
      </c>
    </row>
    <row r="425" spans="1:16" x14ac:dyDescent="0.25">
      <c r="A425" s="2">
        <v>42915.823101851849</v>
      </c>
      <c r="B425">
        <v>8</v>
      </c>
      <c r="C425">
        <v>11</v>
      </c>
      <c r="D425">
        <v>9</v>
      </c>
      <c r="E425">
        <v>10</v>
      </c>
      <c r="F425">
        <v>5.5217040886539177</v>
      </c>
      <c r="G425" s="3" t="str">
        <f>IF(OR($B425=1,$B425=2,$B425=3),$F425,"")</f>
        <v/>
      </c>
      <c r="H425" s="4" t="str">
        <f>IF(AND(B424=1,B425=2,B426=3),AVERAGE(G424:G426),"")</f>
        <v/>
      </c>
      <c r="I425" s="3">
        <f>IF(OR($B425=7,$B425=8,$B425=9),$F425,"")</f>
        <v>5.5217040886539177</v>
      </c>
      <c r="J425" s="4">
        <f>IF(AND(B424=7,B425=8,B426=9),AVERAGE(I424:I426),"")</f>
        <v>750.93124040970724</v>
      </c>
      <c r="K425" t="str">
        <f>IF(OR($B425=13,$B425=14,$B425=15),$F425,"")</f>
        <v/>
      </c>
      <c r="L425" s="4" t="str">
        <f>IF(AND(B424=13,B425=14,B426=15),AVERAGE(K424:K426),"")</f>
        <v/>
      </c>
      <c r="M425" s="3" t="str">
        <f>IF(OR($B425=19,$B425=20,$B425=21),$F425,"")</f>
        <v/>
      </c>
      <c r="N425" s="4" t="str">
        <f t="shared" si="0"/>
        <v/>
      </c>
      <c r="O425" s="3" t="str">
        <f>IF(OR($B425=25,$B425=26,$B425=27),$F425,"")</f>
        <v/>
      </c>
      <c r="P425" s="4" t="str">
        <f>IF(AND(B425=25,B426=26),AVERAGE(O425:O426),"")</f>
        <v/>
      </c>
    </row>
    <row r="426" spans="1:16" x14ac:dyDescent="0.25">
      <c r="A426" s="2">
        <v>42915.823148148149</v>
      </c>
      <c r="B426">
        <v>9</v>
      </c>
      <c r="C426">
        <v>12</v>
      </c>
      <c r="D426">
        <v>10</v>
      </c>
      <c r="E426">
        <v>11</v>
      </c>
      <c r="F426">
        <v>1395.588133707867</v>
      </c>
      <c r="G426" s="3" t="str">
        <f>IF(OR($B426=1,$B426=2,$B426=3),$F426,"")</f>
        <v/>
      </c>
      <c r="H426" s="4" t="str">
        <f>IF(AND(B425=1,B426=2,B427=3),AVERAGE(G425:G427),"")</f>
        <v/>
      </c>
      <c r="I426" s="3">
        <f>IF(OR($B426=7,$B426=8,$B426=9),$F426,"")</f>
        <v>1395.588133707867</v>
      </c>
      <c r="J426" s="4" t="str">
        <f>IF(AND(B425=7,B426=8,B427=9),AVERAGE(I425:I427),"")</f>
        <v/>
      </c>
      <c r="K426" t="str">
        <f>IF(OR($B426=13,$B426=14,$B426=15),$F426,"")</f>
        <v/>
      </c>
      <c r="L426" s="4" t="str">
        <f>IF(AND(B425=13,B426=14,B427=15),AVERAGE(K425:K427),"")</f>
        <v/>
      </c>
      <c r="M426" s="3" t="str">
        <f>IF(OR($B426=19,$B426=20,$B426=21),$F426,"")</f>
        <v/>
      </c>
      <c r="N426" s="4" t="str">
        <f t="shared" si="0"/>
        <v/>
      </c>
      <c r="O426" s="3" t="str">
        <f>IF(OR($B426=25,$B426=26,$B426=27),$F426,"")</f>
        <v/>
      </c>
      <c r="P426" s="4" t="str">
        <f>IF(AND(B426=25,B427=26),AVERAGE(O426:O427),"")</f>
        <v/>
      </c>
    </row>
    <row r="427" spans="1:16" x14ac:dyDescent="0.25">
      <c r="A427" s="2">
        <v>42915.823194444441</v>
      </c>
      <c r="B427">
        <v>13</v>
      </c>
      <c r="C427">
        <v>16</v>
      </c>
      <c r="D427">
        <v>14</v>
      </c>
      <c r="E427">
        <v>15</v>
      </c>
      <c r="F427">
        <v>11.012340967556485</v>
      </c>
      <c r="G427" s="3" t="str">
        <f>IF(OR($B427=1,$B427=2,$B427=3),$F427,"")</f>
        <v/>
      </c>
      <c r="H427" s="4" t="str">
        <f>IF(AND(B426=1,B427=2,B428=3),AVERAGE(G426:G428),"")</f>
        <v/>
      </c>
      <c r="I427" s="3" t="str">
        <f>IF(OR($B427=7,$B427=8,$B427=9),$F427,"")</f>
        <v/>
      </c>
      <c r="J427" s="4" t="str">
        <f>IF(AND(B426=7,B427=8,B428=9),AVERAGE(I426:I428),"")</f>
        <v/>
      </c>
      <c r="K427">
        <f>IF(OR($B427=13,$B427=14,$B427=15),$F427,"")</f>
        <v>11.012340967556485</v>
      </c>
      <c r="L427" s="4" t="str">
        <f>IF(AND(B426=13,B427=14,B428=15),AVERAGE(K426:K428),"")</f>
        <v/>
      </c>
      <c r="M427" s="3" t="str">
        <f>IF(OR($B427=19,$B427=20,$B427=21),$F427,"")</f>
        <v/>
      </c>
      <c r="N427" s="4" t="str">
        <f t="shared" si="0"/>
        <v/>
      </c>
      <c r="O427" s="3" t="str">
        <f>IF(OR($B427=25,$B427=26,$B427=27),$F427,"")</f>
        <v/>
      </c>
      <c r="P427" s="4" t="str">
        <f>IF(AND(B427=25,B428=26),AVERAGE(O427:O428),"")</f>
        <v/>
      </c>
    </row>
    <row r="428" spans="1:16" x14ac:dyDescent="0.25">
      <c r="A428" s="2">
        <v>42915.823229166665</v>
      </c>
      <c r="B428">
        <v>14</v>
      </c>
      <c r="C428">
        <v>17</v>
      </c>
      <c r="D428">
        <v>15</v>
      </c>
      <c r="E428">
        <v>16</v>
      </c>
      <c r="F428">
        <v>808.73925433582428</v>
      </c>
      <c r="G428" s="3" t="str">
        <f>IF(OR($B428=1,$B428=2,$B428=3),$F428,"")</f>
        <v/>
      </c>
      <c r="H428" s="4" t="str">
        <f>IF(AND(B427=1,B428=2,B429=3),AVERAGE(G427:G429),"")</f>
        <v/>
      </c>
      <c r="I428" s="3" t="str">
        <f>IF(OR($B428=7,$B428=8,$B428=9),$F428,"")</f>
        <v/>
      </c>
      <c r="J428" s="4" t="str">
        <f>IF(AND(B427=7,B428=8,B429=9),AVERAGE(I427:I429),"")</f>
        <v/>
      </c>
      <c r="K428">
        <f>IF(OR($B428=13,$B428=14,$B428=15),$F428,"")</f>
        <v>808.73925433582428</v>
      </c>
      <c r="L428" s="4">
        <f>IF(AND(B427=13,B428=14,B429=15),AVERAGE(K427:K429),"")</f>
        <v>409.87579765169039</v>
      </c>
      <c r="M428" s="3" t="str">
        <f>IF(OR($B428=19,$B428=20,$B428=21),$F428,"")</f>
        <v/>
      </c>
      <c r="N428" s="4" t="str">
        <f t="shared" si="0"/>
        <v/>
      </c>
      <c r="O428" s="3" t="str">
        <f>IF(OR($B428=25,$B428=26,$B428=27),$F428,"")</f>
        <v/>
      </c>
      <c r="P428" s="4" t="str">
        <f>IF(AND(B428=25,B429=26),AVERAGE(O428:O429),"")</f>
        <v/>
      </c>
    </row>
    <row r="429" spans="1:16" x14ac:dyDescent="0.25">
      <c r="A429" s="2">
        <v>42915.823275462964</v>
      </c>
      <c r="B429">
        <v>15</v>
      </c>
      <c r="C429">
        <v>18</v>
      </c>
      <c r="D429">
        <v>16</v>
      </c>
      <c r="E429">
        <v>17</v>
      </c>
      <c r="F429">
        <v>4.3046573778385386E-4</v>
      </c>
      <c r="G429" s="3" t="str">
        <f>IF(OR($B429=1,$B429=2,$B429=3),$F429,"")</f>
        <v/>
      </c>
      <c r="H429" s="4" t="str">
        <f>IF(AND(B428=1,B429=2,B430=3),AVERAGE(G428:G430),"")</f>
        <v/>
      </c>
      <c r="I429" s="3" t="str">
        <f>IF(OR($B429=7,$B429=8,$B429=9),$F429,"")</f>
        <v/>
      </c>
      <c r="J429" s="4" t="str">
        <f>IF(AND(B428=7,B429=8,B430=9),AVERAGE(I428:I430),"")</f>
        <v/>
      </c>
      <c r="L429" s="4" t="str">
        <f>IF(AND(B428=13,B429=14,B430=15),AVERAGE(K428:K430),"")</f>
        <v/>
      </c>
      <c r="M429" s="3" t="str">
        <f>IF(OR($B429=19,$B429=20,$B429=21),$F429,"")</f>
        <v/>
      </c>
      <c r="N429" s="4" t="str">
        <f t="shared" si="0"/>
        <v/>
      </c>
      <c r="O429" s="3" t="str">
        <f>IF(OR($B429=25,$B429=26,$B429=27),$F429,"")</f>
        <v/>
      </c>
      <c r="P429" s="4" t="str">
        <f>IF(AND(B429=25,B430=26),AVERAGE(O429:O430),"")</f>
        <v/>
      </c>
    </row>
    <row r="430" spans="1:16" x14ac:dyDescent="0.25">
      <c r="A430" s="2">
        <v>42915.82340277778</v>
      </c>
      <c r="B430">
        <v>21</v>
      </c>
      <c r="C430">
        <v>24</v>
      </c>
      <c r="D430">
        <v>22</v>
      </c>
      <c r="E430">
        <v>23</v>
      </c>
      <c r="F430">
        <v>32.227962263405168</v>
      </c>
      <c r="G430" s="3" t="str">
        <f>IF(OR($B430=1,$B430=2,$B430=3),$F430,"")</f>
        <v/>
      </c>
      <c r="H430" s="4" t="str">
        <f>IF(AND(B429=1,B430=2,B431=3),AVERAGE(G429:G431),"")</f>
        <v/>
      </c>
      <c r="I430" s="3" t="str">
        <f>IF(OR($B430=7,$B430=8,$B430=9),$F430,"")</f>
        <v/>
      </c>
      <c r="J430" s="4" t="str">
        <f>IF(AND(B429=7,B430=8,B431=9),AVERAGE(I429:I431),"")</f>
        <v/>
      </c>
      <c r="K430" t="str">
        <f>IF(OR($B430=13,$B430=14,$B430=15),$F430,"")</f>
        <v/>
      </c>
      <c r="L430" s="4" t="str">
        <f>IF(AND(B429=13,B430=14,B431=15),AVERAGE(K429:K431),"")</f>
        <v/>
      </c>
      <c r="M430" s="3">
        <f>IF(OR($B430=19,$B430=20,$B430=21),$F430,"")</f>
        <v>32.227962263405168</v>
      </c>
      <c r="N430" s="4">
        <f t="shared" si="0"/>
        <v>32.227962263405168</v>
      </c>
      <c r="O430" s="3" t="str">
        <f>IF(OR($B430=25,$B430=26,$B430=27),$F430,"")</f>
        <v/>
      </c>
      <c r="P430" s="4" t="str">
        <f>IF(AND(B430=25,B431=26),AVERAGE(O430:O431),"")</f>
        <v/>
      </c>
    </row>
    <row r="431" spans="1:16" x14ac:dyDescent="0.25">
      <c r="A431" s="2">
        <v>42915.823449074072</v>
      </c>
      <c r="B431">
        <v>25</v>
      </c>
      <c r="C431">
        <v>28</v>
      </c>
      <c r="D431">
        <v>26</v>
      </c>
      <c r="E431">
        <v>27</v>
      </c>
      <c r="F431">
        <v>243.04026785813201</v>
      </c>
      <c r="G431" s="3" t="str">
        <f>IF(OR($B431=1,$B431=2,$B431=3),$F431,"")</f>
        <v/>
      </c>
      <c r="H431" s="4" t="str">
        <f>IF(AND(B430=1,B431=2,B432=3),AVERAGE(G430:G432),"")</f>
        <v/>
      </c>
      <c r="I431" s="3" t="str">
        <f>IF(OR($B431=7,$B431=8,$B431=9),$F431,"")</f>
        <v/>
      </c>
      <c r="J431" s="4" t="str">
        <f>IF(AND(B430=7,B431=8,B432=9),AVERAGE(I430:I432),"")</f>
        <v/>
      </c>
      <c r="K431" t="str">
        <f>IF(OR($B431=13,$B431=14,$B431=15),$F431,"")</f>
        <v/>
      </c>
      <c r="L431" s="4" t="str">
        <f>IF(AND(B430=13,B431=14,B432=15),AVERAGE(K430:K432),"")</f>
        <v/>
      </c>
      <c r="M431" s="3" t="str">
        <f>IF(OR($B431=19,$B431=20,$B431=21),$F431,"")</f>
        <v/>
      </c>
      <c r="N431" s="4" t="str">
        <f t="shared" si="0"/>
        <v/>
      </c>
      <c r="O431" s="3">
        <f>IF(OR($B431=25,$B431=26,$B431=27),$F431,"")</f>
        <v>243.04026785813201</v>
      </c>
      <c r="P431" s="4" t="str">
        <f>IF(AND(B431=25,B432=26),AVERAGE(O431:O432),"")</f>
        <v/>
      </c>
    </row>
    <row r="432" spans="1:16" x14ac:dyDescent="0.25">
      <c r="A432" s="2">
        <v>42915.823541666665</v>
      </c>
      <c r="B432">
        <v>27</v>
      </c>
      <c r="C432">
        <v>30</v>
      </c>
      <c r="D432">
        <v>28</v>
      </c>
      <c r="E432">
        <v>29</v>
      </c>
      <c r="F432">
        <v>305.26591921149117</v>
      </c>
      <c r="G432" s="3" t="str">
        <f>IF(OR($B432=1,$B432=2,$B432=3),$F432,"")</f>
        <v/>
      </c>
      <c r="H432" s="4" t="str">
        <f>IF(AND(B431=1,B432=2,B433=3),AVERAGE(G431:G433),"")</f>
        <v/>
      </c>
      <c r="I432" s="3" t="str">
        <f>IF(OR($B432=7,$B432=8,$B432=9),$F432,"")</f>
        <v/>
      </c>
      <c r="J432" s="4" t="str">
        <f>IF(AND(B431=7,B432=8,B433=9),AVERAGE(I431:I433),"")</f>
        <v/>
      </c>
      <c r="K432" t="str">
        <f>IF(OR($B432=13,$B432=14,$B432=15),$F432,"")</f>
        <v/>
      </c>
      <c r="L432" s="4" t="str">
        <f>IF(AND(B431=13,B432=14,B433=15),AVERAGE(K431:K433),"")</f>
        <v/>
      </c>
      <c r="M432" s="3" t="str">
        <f>IF(OR($B432=19,$B432=20,$B432=21),$F432,"")</f>
        <v/>
      </c>
      <c r="N432" s="4" t="str">
        <f t="shared" si="0"/>
        <v/>
      </c>
      <c r="O432" s="3">
        <f>IF(OR($B432=25,$B432=26,$B432=27),$F432,"")</f>
        <v>305.26591921149117</v>
      </c>
      <c r="P432" s="4">
        <f>AVERAGE(O431:O433)</f>
        <v>274.1530935348116</v>
      </c>
    </row>
    <row r="433" spans="1:16" x14ac:dyDescent="0.25">
      <c r="A433" s="2">
        <v>42915.836840277778</v>
      </c>
      <c r="B433">
        <v>1</v>
      </c>
      <c r="C433">
        <v>4</v>
      </c>
      <c r="D433">
        <v>2</v>
      </c>
      <c r="E433">
        <v>3</v>
      </c>
      <c r="F433">
        <v>38.728611755658889</v>
      </c>
      <c r="G433" s="3">
        <f>IF(OR($B433=1,$B433=2,$B433=3),$F433,"")</f>
        <v>38.728611755658889</v>
      </c>
      <c r="H433" s="4" t="str">
        <f>IF(AND(B432=1,B433=2,B434=3),AVERAGE(G432:G434),"")</f>
        <v/>
      </c>
      <c r="I433" s="3" t="str">
        <f>IF(OR($B433=7,$B433=8,$B433=9),$F433,"")</f>
        <v/>
      </c>
      <c r="J433" s="4" t="str">
        <f>IF(AND(B432=7,B433=8,B434=9),AVERAGE(I432:I434),"")</f>
        <v/>
      </c>
      <c r="K433" t="str">
        <f>IF(OR($B433=13,$B433=14,$B433=15),$F433,"")</f>
        <v/>
      </c>
      <c r="L433" s="4" t="str">
        <f>IF(AND(B432=13,B433=14,B434=15),AVERAGE(K432:K434),"")</f>
        <v/>
      </c>
      <c r="M433" s="3" t="str">
        <f>IF(OR($B433=19,$B433=20,$B433=21),$F433,"")</f>
        <v/>
      </c>
      <c r="N433" s="4" t="str">
        <f t="shared" si="0"/>
        <v/>
      </c>
      <c r="O433" s="3" t="str">
        <f>IF(OR($B433=25,$B433=26,$B433=27),$F433,"")</f>
        <v/>
      </c>
      <c r="P433" s="4" t="str">
        <f>IF(AND(B433=25,B434=26),AVERAGE(O433:O434),"")</f>
        <v/>
      </c>
    </row>
    <row r="434" spans="1:16" x14ac:dyDescent="0.25">
      <c r="A434" s="2">
        <v>42915.836886574078</v>
      </c>
      <c r="B434">
        <v>2</v>
      </c>
      <c r="C434">
        <v>5</v>
      </c>
      <c r="D434">
        <v>3</v>
      </c>
      <c r="E434">
        <v>4</v>
      </c>
      <c r="F434">
        <v>166.02849076916672</v>
      </c>
      <c r="G434" s="3">
        <f>IF(OR($B434=1,$B434=2,$B434=3),$F434,"")</f>
        <v>166.02849076916672</v>
      </c>
      <c r="H434" s="4">
        <f>IF(AND(B433=1,B434=2,B435=3),AVERAGE(G433:G435),"")</f>
        <v>314.71083478117004</v>
      </c>
      <c r="I434" s="3" t="str">
        <f>IF(OR($B434=7,$B434=8,$B434=9),$F434,"")</f>
        <v/>
      </c>
      <c r="J434" s="4" t="str">
        <f>IF(AND(B433=7,B434=8,B435=9),AVERAGE(I433:I435),"")</f>
        <v/>
      </c>
      <c r="K434" t="str">
        <f>IF(OR($B434=13,$B434=14,$B434=15),$F434,"")</f>
        <v/>
      </c>
      <c r="L434" s="4" t="str">
        <f>IF(AND(B433=13,B434=14,B435=15),AVERAGE(K433:K435),"")</f>
        <v/>
      </c>
      <c r="M434" s="3" t="str">
        <f>IF(OR($B434=19,$B434=20,$B434=21),$F434,"")</f>
        <v/>
      </c>
      <c r="N434" s="4" t="str">
        <f t="shared" si="0"/>
        <v/>
      </c>
      <c r="O434" s="3" t="str">
        <f>IF(OR($B434=25,$B434=26,$B434=27),$F434,"")</f>
        <v/>
      </c>
      <c r="P434" s="4" t="str">
        <f>IF(AND(B434=25,B435=26),AVERAGE(O434:O435),"")</f>
        <v/>
      </c>
    </row>
    <row r="435" spans="1:16" x14ac:dyDescent="0.25">
      <c r="A435" s="2">
        <v>42915.836921296293</v>
      </c>
      <c r="B435">
        <v>3</v>
      </c>
      <c r="C435">
        <v>6</v>
      </c>
      <c r="D435">
        <v>4</v>
      </c>
      <c r="E435">
        <v>5</v>
      </c>
      <c r="F435">
        <v>739.37540181868462</v>
      </c>
      <c r="G435" s="3">
        <f>IF(OR($B435=1,$B435=2,$B435=3),$F435,"")</f>
        <v>739.37540181868462</v>
      </c>
      <c r="H435" s="4" t="str">
        <f>IF(AND(B434=1,B435=2,B436=3),AVERAGE(G434:G436),"")</f>
        <v/>
      </c>
      <c r="I435" s="3" t="str">
        <f>IF(OR($B435=7,$B435=8,$B435=9),$F435,"")</f>
        <v/>
      </c>
      <c r="J435" s="4" t="str">
        <f>IF(AND(B434=7,B435=8,B436=9),AVERAGE(I434:I436),"")</f>
        <v/>
      </c>
      <c r="K435" t="str">
        <f>IF(OR($B435=13,$B435=14,$B435=15),$F435,"")</f>
        <v/>
      </c>
      <c r="L435" s="4" t="str">
        <f>IF(AND(B434=13,B435=14,B436=15),AVERAGE(K434:K436),"")</f>
        <v/>
      </c>
      <c r="M435" s="3" t="str">
        <f>IF(OR($B435=19,$B435=20,$B435=21),$F435,"")</f>
        <v/>
      </c>
      <c r="N435" s="4" t="str">
        <f t="shared" si="0"/>
        <v/>
      </c>
      <c r="O435" s="3" t="str">
        <f>IF(OR($B435=25,$B435=26,$B435=27),$F435,"")</f>
        <v/>
      </c>
      <c r="P435" s="4" t="str">
        <f>IF(AND(B435=25,B436=26),AVERAGE(O435:O436),"")</f>
        <v/>
      </c>
    </row>
    <row r="436" spans="1:16" x14ac:dyDescent="0.25">
      <c r="A436" s="2">
        <v>42915.836967592593</v>
      </c>
      <c r="B436">
        <v>7</v>
      </c>
      <c r="C436">
        <v>10</v>
      </c>
      <c r="D436">
        <v>8</v>
      </c>
      <c r="E436">
        <v>9</v>
      </c>
      <c r="F436">
        <v>843.23456999077109</v>
      </c>
      <c r="G436" s="3" t="str">
        <f>IF(OR($B436=1,$B436=2,$B436=3),$F436,"")</f>
        <v/>
      </c>
      <c r="H436" s="4" t="str">
        <f>IF(AND(B435=1,B436=2,B437=3),AVERAGE(G435:G437),"")</f>
        <v/>
      </c>
      <c r="I436" s="3">
        <f>IF(OR($B436=7,$B436=8,$B436=9),$F436,"")</f>
        <v>843.23456999077109</v>
      </c>
      <c r="J436" s="4" t="str">
        <f>IF(AND(B435=7,B436=8,B437=9),AVERAGE(I435:I437),"")</f>
        <v/>
      </c>
      <c r="K436" t="str">
        <f>IF(OR($B436=13,$B436=14,$B436=15),$F436,"")</f>
        <v/>
      </c>
      <c r="L436" s="4" t="str">
        <f>IF(AND(B435=13,B436=14,B437=15),AVERAGE(K435:K437),"")</f>
        <v/>
      </c>
      <c r="M436" s="3" t="str">
        <f>IF(OR($B436=19,$B436=20,$B436=21),$F436,"")</f>
        <v/>
      </c>
      <c r="N436" s="4" t="str">
        <f t="shared" si="0"/>
        <v/>
      </c>
      <c r="O436" s="3" t="str">
        <f>IF(OR($B436=25,$B436=26,$B436=27),$F436,"")</f>
        <v/>
      </c>
      <c r="P436" s="4" t="str">
        <f>IF(AND(B436=25,B437=26),AVERAGE(O436:O437),"")</f>
        <v/>
      </c>
    </row>
    <row r="437" spans="1:16" x14ac:dyDescent="0.25">
      <c r="A437" s="2">
        <v>42915.837013888886</v>
      </c>
      <c r="B437">
        <v>8</v>
      </c>
      <c r="C437">
        <v>11</v>
      </c>
      <c r="D437">
        <v>9</v>
      </c>
      <c r="E437">
        <v>10</v>
      </c>
      <c r="F437">
        <v>8.2673681032970965</v>
      </c>
      <c r="G437" s="3" t="str">
        <f>IF(OR($B437=1,$B437=2,$B437=3),$F437,"")</f>
        <v/>
      </c>
      <c r="H437" s="4" t="str">
        <f>IF(AND(B436=1,B437=2,B438=3),AVERAGE(G436:G438),"")</f>
        <v/>
      </c>
      <c r="I437" s="3">
        <f>IF(OR($B437=7,$B437=8,$B437=9),$F437,"")</f>
        <v>8.2673681032970965</v>
      </c>
      <c r="J437" s="4">
        <f>IF(AND(B436=7,B437=8,B438=9),AVERAGE(I436:I438),"")</f>
        <v>754.98543640763353</v>
      </c>
      <c r="K437" t="str">
        <f>IF(OR($B437=13,$B437=14,$B437=15),$F437,"")</f>
        <v/>
      </c>
      <c r="L437" s="4" t="str">
        <f>IF(AND(B436=13,B437=14,B438=15),AVERAGE(K436:K438),"")</f>
        <v/>
      </c>
      <c r="M437" s="3" t="str">
        <f>IF(OR($B437=19,$B437=20,$B437=21),$F437,"")</f>
        <v/>
      </c>
      <c r="N437" s="4" t="str">
        <f t="shared" si="0"/>
        <v/>
      </c>
      <c r="O437" s="3" t="str">
        <f>IF(OR($B437=25,$B437=26,$B437=27),$F437,"")</f>
        <v/>
      </c>
      <c r="P437" s="4" t="str">
        <f>IF(AND(B437=25,B438=26),AVERAGE(O437:O438),"")</f>
        <v/>
      </c>
    </row>
    <row r="438" spans="1:16" x14ac:dyDescent="0.25">
      <c r="A438" s="2">
        <v>42915.837048611109</v>
      </c>
      <c r="B438">
        <v>9</v>
      </c>
      <c r="C438">
        <v>12</v>
      </c>
      <c r="D438">
        <v>10</v>
      </c>
      <c r="E438">
        <v>11</v>
      </c>
      <c r="F438">
        <v>1413.4543711288322</v>
      </c>
      <c r="G438" s="3" t="str">
        <f>IF(OR($B438=1,$B438=2,$B438=3),$F438,"")</f>
        <v/>
      </c>
      <c r="H438" s="4" t="str">
        <f>IF(AND(B437=1,B438=2,B439=3),AVERAGE(G437:G439),"")</f>
        <v/>
      </c>
      <c r="I438" s="3">
        <f>IF(OR($B438=7,$B438=8,$B438=9),$F438,"")</f>
        <v>1413.4543711288322</v>
      </c>
      <c r="J438" s="4" t="str">
        <f>IF(AND(B437=7,B438=8,B439=9),AVERAGE(I437:I439),"")</f>
        <v/>
      </c>
      <c r="K438" t="str">
        <f>IF(OR($B438=13,$B438=14,$B438=15),$F438,"")</f>
        <v/>
      </c>
      <c r="L438" s="4" t="str">
        <f>IF(AND(B437=13,B438=14,B439=15),AVERAGE(K437:K439),"")</f>
        <v/>
      </c>
      <c r="M438" s="3" t="str">
        <f>IF(OR($B438=19,$B438=20,$B438=21),$F438,"")</f>
        <v/>
      </c>
      <c r="N438" s="4" t="str">
        <f t="shared" si="0"/>
        <v/>
      </c>
      <c r="O438" s="3" t="str">
        <f>IF(OR($B438=25,$B438=26,$B438=27),$F438,"")</f>
        <v/>
      </c>
      <c r="P438" s="4" t="str">
        <f>IF(AND(B437=25,B438=26,B439=27),AVERAGE(O437:O439),"")</f>
        <v/>
      </c>
    </row>
    <row r="439" spans="1:16" x14ac:dyDescent="0.25">
      <c r="A439" s="2">
        <v>42915.837094907409</v>
      </c>
      <c r="B439">
        <v>13</v>
      </c>
      <c r="C439">
        <v>16</v>
      </c>
      <c r="D439">
        <v>14</v>
      </c>
      <c r="E439">
        <v>15</v>
      </c>
      <c r="F439">
        <v>9.373070487283945</v>
      </c>
      <c r="G439" s="3" t="str">
        <f>IF(OR($B439=1,$B439=2,$B439=3),$F439,"")</f>
        <v/>
      </c>
      <c r="H439" s="4" t="str">
        <f>IF(AND(B438=1,B439=2,B440=3),AVERAGE(G438:G440),"")</f>
        <v/>
      </c>
      <c r="I439" s="3" t="str">
        <f>IF(OR($B439=7,$B439=8,$B439=9),$F439,"")</f>
        <v/>
      </c>
      <c r="J439" s="4" t="str">
        <f>IF(AND(B438=7,B439=8,B440=9),AVERAGE(I438:I440),"")</f>
        <v/>
      </c>
      <c r="K439">
        <f>IF(OR($B439=13,$B439=14,$B439=15),$F439,"")</f>
        <v>9.373070487283945</v>
      </c>
      <c r="L439" s="4" t="str">
        <f>IF(AND(B438=13,B439=14,B440=15),AVERAGE(K438:K440),"")</f>
        <v/>
      </c>
      <c r="M439" s="3" t="str">
        <f>IF(OR($B439=19,$B439=20,$B439=21),$F439,"")</f>
        <v/>
      </c>
      <c r="N439" s="4" t="str">
        <f t="shared" si="0"/>
        <v/>
      </c>
      <c r="O439" s="3" t="str">
        <f>IF(OR($B439=25,$B439=26,$B439=27),$F439,"")</f>
        <v/>
      </c>
      <c r="P439" s="4" t="str">
        <f>IF(AND(B438=25,B439=26,B440=27),AVERAGE(O438:O440),"")</f>
        <v/>
      </c>
    </row>
    <row r="440" spans="1:16" x14ac:dyDescent="0.25">
      <c r="A440" s="2">
        <v>42915.837129629632</v>
      </c>
      <c r="B440">
        <v>14</v>
      </c>
      <c r="C440">
        <v>17</v>
      </c>
      <c r="D440">
        <v>15</v>
      </c>
      <c r="E440">
        <v>16</v>
      </c>
      <c r="F440">
        <v>877.43960248452595</v>
      </c>
      <c r="G440" s="3" t="str">
        <f>IF(OR($B440=1,$B440=2,$B440=3),$F440,"")</f>
        <v/>
      </c>
      <c r="H440" s="4" t="str">
        <f>IF(AND(B439=1,B440=2,B441=3),AVERAGE(G439:G441),"")</f>
        <v/>
      </c>
      <c r="I440" s="3" t="str">
        <f>IF(OR($B440=7,$B440=8,$B440=9),$F440,"")</f>
        <v/>
      </c>
      <c r="J440" s="4" t="str">
        <f>IF(AND(B439=7,B440=8,B441=9),AVERAGE(I439:I441),"")</f>
        <v/>
      </c>
      <c r="K440">
        <f>IF(OR($B440=13,$B440=14,$B440=15),$F440,"")</f>
        <v>877.43960248452595</v>
      </c>
      <c r="L440" s="4">
        <f>IF(AND(B439=13,B440=14,B441=15),AVERAGE(K439:K441),"")</f>
        <v>443.40633648590494</v>
      </c>
      <c r="M440" s="3" t="str">
        <f>IF(OR($B440=19,$B440=20,$B440=21),$F440,"")</f>
        <v/>
      </c>
      <c r="N440" s="4" t="str">
        <f t="shared" si="0"/>
        <v/>
      </c>
      <c r="O440" s="3" t="str">
        <f>IF(OR($B440=25,$B440=26,$B440=27),$F440,"")</f>
        <v/>
      </c>
      <c r="P440" s="4" t="str">
        <f>IF(AND(B439=25,B440=26,B441=27),AVERAGE(O439:O441),"")</f>
        <v/>
      </c>
    </row>
    <row r="441" spans="1:16" x14ac:dyDescent="0.25">
      <c r="A441" s="2">
        <v>42915.837187500001</v>
      </c>
      <c r="B441">
        <v>15</v>
      </c>
      <c r="C441">
        <v>18</v>
      </c>
      <c r="D441">
        <v>16</v>
      </c>
      <c r="E441">
        <v>17</v>
      </c>
      <c r="F441">
        <v>4.2994737499601153E-4</v>
      </c>
      <c r="G441" s="3" t="str">
        <f>IF(OR($B441=1,$B441=2,$B441=3),$F441,"")</f>
        <v/>
      </c>
      <c r="H441" s="4" t="str">
        <f>IF(AND(B440=1,B441=2,B442=3),AVERAGE(G440:G442),"")</f>
        <v/>
      </c>
      <c r="I441" s="3" t="str">
        <f>IF(OR($B441=7,$B441=8,$B441=9),$F441,"")</f>
        <v/>
      </c>
      <c r="J441" s="4" t="str">
        <f>IF(AND(B440=7,B441=8,B442=9),AVERAGE(I440:I442),"")</f>
        <v/>
      </c>
      <c r="L441" s="4" t="str">
        <f>IF(AND(B440=13,B441=14,B442=15),AVERAGE(K440:K442),"")</f>
        <v/>
      </c>
      <c r="M441" s="3" t="str">
        <f>IF(OR($B441=19,$B441=20,$B441=21),$F441,"")</f>
        <v/>
      </c>
      <c r="N441" s="4" t="str">
        <f t="shared" si="0"/>
        <v/>
      </c>
      <c r="O441" s="3" t="str">
        <f>IF(OR($B441=25,$B441=26,$B441=27),$F441,"")</f>
        <v/>
      </c>
      <c r="P441" s="4" t="str">
        <f>IF(AND(B440=25,B441=26,B442=27),AVERAGE(O440:O442),"")</f>
        <v/>
      </c>
    </row>
    <row r="442" spans="1:16" x14ac:dyDescent="0.25">
      <c r="A442" s="2">
        <v>42915.83730324074</v>
      </c>
      <c r="B442">
        <v>21</v>
      </c>
      <c r="C442">
        <v>24</v>
      </c>
      <c r="D442">
        <v>22</v>
      </c>
      <c r="E442">
        <v>23</v>
      </c>
      <c r="F442">
        <v>29.872452640411307</v>
      </c>
      <c r="G442" s="3" t="str">
        <f>IF(OR($B442=1,$B442=2,$B442=3),$F442,"")</f>
        <v/>
      </c>
      <c r="H442" s="4" t="str">
        <f>IF(AND(B441=1,B442=2,B443=3),AVERAGE(G441:G443),"")</f>
        <v/>
      </c>
      <c r="I442" s="3" t="str">
        <f>IF(OR($B442=7,$B442=8,$B442=9),$F442,"")</f>
        <v/>
      </c>
      <c r="J442" s="4" t="str">
        <f>IF(AND(B441=7,B442=8,B443=9),AVERAGE(I441:I443),"")</f>
        <v/>
      </c>
      <c r="K442" t="str">
        <f>IF(OR($B442=13,$B442=14,$B442=15),$F442,"")</f>
        <v/>
      </c>
      <c r="L442" s="4" t="str">
        <f>IF(AND(B441=13,B442=14,B443=15),AVERAGE(K441:K443),"")</f>
        <v/>
      </c>
      <c r="M442" s="3">
        <f>IF(OR($B442=19,$B442=20,$B442=21),$F442,"")</f>
        <v>29.872452640411307</v>
      </c>
      <c r="N442" s="4">
        <f t="shared" si="0"/>
        <v>29.872452640411307</v>
      </c>
      <c r="O442" s="3" t="str">
        <f>IF(OR($B442=25,$B442=26,$B442=27),$F442,"")</f>
        <v/>
      </c>
      <c r="P442" s="4" t="str">
        <f>IF(AND(B441=25,B442=26,B443=27),AVERAGE(O441:O443),"")</f>
        <v/>
      </c>
    </row>
    <row r="443" spans="1:16" x14ac:dyDescent="0.25">
      <c r="A443" s="2">
        <v>42915.83734953704</v>
      </c>
      <c r="B443">
        <v>25</v>
      </c>
      <c r="C443">
        <v>28</v>
      </c>
      <c r="D443">
        <v>26</v>
      </c>
      <c r="E443">
        <v>27</v>
      </c>
      <c r="F443">
        <v>250.46460528080155</v>
      </c>
      <c r="G443" s="3" t="str">
        <f>IF(OR($B443=1,$B443=2,$B443=3),$F443,"")</f>
        <v/>
      </c>
      <c r="H443" s="4" t="str">
        <f>IF(AND(B442=1,B443=2,B444=3),AVERAGE(G442:G444),"")</f>
        <v/>
      </c>
      <c r="I443" s="3" t="str">
        <f>IF(OR($B443=7,$B443=8,$B443=9),$F443,"")</f>
        <v/>
      </c>
      <c r="J443" s="4" t="str">
        <f>IF(AND(B442=7,B443=8,B444=9),AVERAGE(I442:I444),"")</f>
        <v/>
      </c>
      <c r="K443" t="str">
        <f>IF(OR($B443=13,$B443=14,$B443=15),$F443,"")</f>
        <v/>
      </c>
      <c r="L443" s="4" t="str">
        <f>IF(AND(B442=13,B443=14,B444=15),AVERAGE(K442:K444),"")</f>
        <v/>
      </c>
      <c r="M443" s="3" t="str">
        <f>IF(OR($B443=19,$B443=20,$B443=21),$F443,"")</f>
        <v/>
      </c>
      <c r="N443" s="4" t="str">
        <f t="shared" si="0"/>
        <v/>
      </c>
      <c r="O443" s="3">
        <f>IF(OR($B443=25,$B443=26,$B443=27),$F443,"")</f>
        <v>250.46460528080155</v>
      </c>
      <c r="P443" s="4" t="str">
        <f>IF(AND(B442=25,B443=26,B444=27),AVERAGE(O442:O444),"")</f>
        <v/>
      </c>
    </row>
    <row r="444" spans="1:16" x14ac:dyDescent="0.25">
      <c r="A444" s="2">
        <v>42915.837395833332</v>
      </c>
      <c r="B444">
        <v>26</v>
      </c>
      <c r="C444">
        <v>29</v>
      </c>
      <c r="D444">
        <v>27</v>
      </c>
      <c r="E444">
        <v>28</v>
      </c>
      <c r="F444">
        <v>322.29448236730315</v>
      </c>
      <c r="G444" s="3" t="str">
        <f>IF(OR($B444=1,$B444=2,$B444=3),$F444,"")</f>
        <v/>
      </c>
      <c r="H444" s="4" t="str">
        <f>IF(AND(B443=1,B444=2,B445=3),AVERAGE(G443:G445),"")</f>
        <v/>
      </c>
      <c r="I444" s="3" t="str">
        <f>IF(OR($B444=7,$B444=8,$B444=9),$F444,"")</f>
        <v/>
      </c>
      <c r="J444" s="4" t="str">
        <f>IF(AND(B443=7,B444=8,B445=9),AVERAGE(I443:I445),"")</f>
        <v/>
      </c>
      <c r="K444" t="str">
        <f>IF(OR($B444=13,$B444=14,$B444=15),$F444,"")</f>
        <v/>
      </c>
      <c r="L444" s="4" t="str">
        <f>IF(AND(B443=13,B444=14,B445=15),AVERAGE(K443:K445),"")</f>
        <v/>
      </c>
      <c r="M444" s="3" t="str">
        <f>IF(OR($B444=19,$B444=20,$B444=21),$F444,"")</f>
        <v/>
      </c>
      <c r="N444" s="4" t="str">
        <f t="shared" si="0"/>
        <v/>
      </c>
      <c r="O444" s="3">
        <f>IF(OR($B444=25,$B444=26,$B444=27),$F444,"")</f>
        <v>322.29448236730315</v>
      </c>
      <c r="P444" s="4">
        <f>IF(AND(B443=25,B444=26,B445=27),AVERAGE(O443:O445),"")</f>
        <v>291.02833649715285</v>
      </c>
    </row>
    <row r="445" spans="1:16" x14ac:dyDescent="0.25">
      <c r="A445" s="2">
        <v>42915.837442129632</v>
      </c>
      <c r="B445">
        <v>27</v>
      </c>
      <c r="C445">
        <v>30</v>
      </c>
      <c r="D445">
        <v>28</v>
      </c>
      <c r="E445">
        <v>29</v>
      </c>
      <c r="F445">
        <v>300.32592184335391</v>
      </c>
      <c r="G445" s="3" t="str">
        <f>IF(OR($B445=1,$B445=2,$B445=3),$F445,"")</f>
        <v/>
      </c>
      <c r="H445" s="4" t="str">
        <f>IF(AND(B444=1,B445=2,B446=3),AVERAGE(G444:G446),"")</f>
        <v/>
      </c>
      <c r="I445" s="3" t="str">
        <f>IF(OR($B445=7,$B445=8,$B445=9),$F445,"")</f>
        <v/>
      </c>
      <c r="J445" s="4" t="str">
        <f>IF(AND(B444=7,B445=8,B446=9),AVERAGE(I444:I446),"")</f>
        <v/>
      </c>
      <c r="K445" t="str">
        <f>IF(OR($B445=13,$B445=14,$B445=15),$F445,"")</f>
        <v/>
      </c>
      <c r="L445" s="4" t="str">
        <f>IF(AND(B444=13,B445=14,B446=15),AVERAGE(K444:K446),"")</f>
        <v/>
      </c>
      <c r="M445" s="3" t="str">
        <f>IF(OR($B445=19,$B445=20,$B445=21),$F445,"")</f>
        <v/>
      </c>
      <c r="N445" s="4" t="str">
        <f t="shared" si="0"/>
        <v/>
      </c>
      <c r="O445" s="3">
        <f>IF(OR($B445=25,$B445=26,$B445=27),$F445,"")</f>
        <v>300.32592184335391</v>
      </c>
      <c r="P445" s="4" t="str">
        <f>IF(AND(B444=25,B445=26,B446=27),AVERAGE(O444:O446),"")</f>
        <v/>
      </c>
    </row>
    <row r="446" spans="1:16" x14ac:dyDescent="0.25">
      <c r="A446" s="2">
        <v>42915.850729166668</v>
      </c>
      <c r="B446">
        <v>1</v>
      </c>
      <c r="C446">
        <v>4</v>
      </c>
      <c r="D446">
        <v>2</v>
      </c>
      <c r="E446">
        <v>3</v>
      </c>
      <c r="F446">
        <v>449.35487777282782</v>
      </c>
      <c r="G446" s="3">
        <f>IF(OR($B446=1,$B446=2,$B446=3),$F446,"")</f>
        <v>449.35487777282782</v>
      </c>
      <c r="H446" s="4" t="str">
        <f>IF(AND(B445=1,B446=2,B447=3),AVERAGE(G445:G447),"")</f>
        <v/>
      </c>
      <c r="I446" s="3" t="str">
        <f>IF(OR($B446=7,$B446=8,$B446=9),$F446,"")</f>
        <v/>
      </c>
      <c r="J446" s="4" t="str">
        <f>IF(AND(B445=7,B446=8,B447=9),AVERAGE(I445:I447),"")</f>
        <v/>
      </c>
      <c r="K446" t="str">
        <f>IF(OR($B446=13,$B446=14,$B446=15),$F446,"")</f>
        <v/>
      </c>
      <c r="L446" s="4" t="str">
        <f>IF(AND(B445=13,B446=14,B447=15),AVERAGE(K445:K447),"")</f>
        <v/>
      </c>
      <c r="M446" s="3" t="str">
        <f>IF(OR($B446=19,$B446=20,$B446=21),$F446,"")</f>
        <v/>
      </c>
      <c r="N446" s="4" t="str">
        <f t="shared" si="0"/>
        <v/>
      </c>
      <c r="O446" s="3" t="str">
        <f>IF(OR($B446=25,$B446=26,$B446=27),$F446,"")</f>
        <v/>
      </c>
      <c r="P446" s="4" t="str">
        <f>IF(AND(B445=25,B446=26,B447=27),AVERAGE(O445:O447),"")</f>
        <v/>
      </c>
    </row>
    <row r="447" spans="1:16" x14ac:dyDescent="0.25">
      <c r="A447" s="2">
        <v>42915.850775462961</v>
      </c>
      <c r="B447">
        <v>2</v>
      </c>
      <c r="C447">
        <v>5</v>
      </c>
      <c r="D447">
        <v>3</v>
      </c>
      <c r="E447">
        <v>4</v>
      </c>
      <c r="F447">
        <v>16.963595019735735</v>
      </c>
      <c r="G447" s="3">
        <f>IF(OR($B447=1,$B447=2,$B447=3),$F447,"")</f>
        <v>16.963595019735735</v>
      </c>
      <c r="H447" s="4">
        <f>IF(AND(B446=1,B447=2,B448=3),AVERAGE(G446:G448),"")</f>
        <v>406.88691205740514</v>
      </c>
      <c r="I447" s="3" t="str">
        <f>IF(OR($B447=7,$B447=8,$B447=9),$F447,"")</f>
        <v/>
      </c>
      <c r="J447" s="4" t="str">
        <f>IF(AND(B446=7,B447=8,B448=9),AVERAGE(I446:I448),"")</f>
        <v/>
      </c>
      <c r="K447" t="str">
        <f>IF(OR($B447=13,$B447=14,$B447=15),$F447,"")</f>
        <v/>
      </c>
      <c r="L447" s="4" t="str">
        <f>IF(AND(B446=13,B447=14,B448=15),AVERAGE(K446:K448),"")</f>
        <v/>
      </c>
      <c r="M447" s="3" t="str">
        <f>IF(OR($B447=19,$B447=20,$B447=21),$F447,"")</f>
        <v/>
      </c>
      <c r="N447" s="4" t="str">
        <f t="shared" si="0"/>
        <v/>
      </c>
      <c r="O447" s="3" t="str">
        <f>IF(OR($B447=25,$B447=26,$B447=27),$F447,"")</f>
        <v/>
      </c>
      <c r="P447" s="4" t="str">
        <f>IF(AND(B446=25,B447=26,B448=27),AVERAGE(O446:O448),"")</f>
        <v/>
      </c>
    </row>
    <row r="448" spans="1:16" x14ac:dyDescent="0.25">
      <c r="A448" s="2">
        <v>42915.850821759261</v>
      </c>
      <c r="B448">
        <v>3</v>
      </c>
      <c r="C448">
        <v>6</v>
      </c>
      <c r="D448">
        <v>4</v>
      </c>
      <c r="E448">
        <v>5</v>
      </c>
      <c r="F448">
        <v>754.34226337965174</v>
      </c>
      <c r="G448" s="3">
        <f>IF(OR($B448=1,$B448=2,$B448=3),$F448,"")</f>
        <v>754.34226337965174</v>
      </c>
      <c r="H448" s="4" t="str">
        <f>IF(AND(B447=1,B448=2,B449=3),AVERAGE(G447:G449),"")</f>
        <v/>
      </c>
      <c r="I448" s="3" t="str">
        <f>IF(OR($B448=7,$B448=8,$B448=9),$F448,"")</f>
        <v/>
      </c>
      <c r="J448" s="4" t="str">
        <f>IF(AND(B447=7,B448=8,B449=9),AVERAGE(I447:I449),"")</f>
        <v/>
      </c>
      <c r="K448" t="str">
        <f>IF(OR($B448=13,$B448=14,$B448=15),$F448,"")</f>
        <v/>
      </c>
      <c r="L448" s="4" t="str">
        <f>IF(AND(B447=13,B448=14,B449=15),AVERAGE(K447:K449),"")</f>
        <v/>
      </c>
      <c r="M448" s="3" t="str">
        <f>IF(OR($B448=19,$B448=20,$B448=21),$F448,"")</f>
        <v/>
      </c>
      <c r="N448" s="4" t="str">
        <f t="shared" si="0"/>
        <v/>
      </c>
      <c r="O448" s="3" t="str">
        <f>IF(OR($B448=25,$B448=26,$B448=27),$F448,"")</f>
        <v/>
      </c>
      <c r="P448" s="4" t="str">
        <f>IF(AND(B447=25,B448=26,B449=27),AVERAGE(O447:O449),"")</f>
        <v/>
      </c>
    </row>
    <row r="449" spans="1:16" x14ac:dyDescent="0.25">
      <c r="A449" s="2">
        <v>42915.850856481484</v>
      </c>
      <c r="B449">
        <v>7</v>
      </c>
      <c r="C449">
        <v>10</v>
      </c>
      <c r="D449">
        <v>8</v>
      </c>
      <c r="E449">
        <v>9</v>
      </c>
      <c r="F449">
        <v>846.57628209639461</v>
      </c>
      <c r="G449" s="3" t="str">
        <f>IF(OR($B449=1,$B449=2,$B449=3),$F449,"")</f>
        <v/>
      </c>
      <c r="H449" s="4" t="str">
        <f>IF(AND(B448=1,B449=2,B450=3),AVERAGE(G448:G450),"")</f>
        <v/>
      </c>
      <c r="I449" s="3">
        <f>IF(OR($B449=7,$B449=8,$B449=9),$F449,"")</f>
        <v>846.57628209639461</v>
      </c>
      <c r="J449" s="4" t="str">
        <f>IF(AND(B448=7,B449=8,B450=9),AVERAGE(I448:I450),"")</f>
        <v/>
      </c>
      <c r="K449" t="str">
        <f>IF(OR($B449=13,$B449=14,$B449=15),$F449,"")</f>
        <v/>
      </c>
      <c r="L449" s="4" t="str">
        <f>IF(AND(B448=13,B449=14,B450=15),AVERAGE(K448:K450),"")</f>
        <v/>
      </c>
      <c r="M449" s="3" t="str">
        <f>IF(OR($B449=19,$B449=20,$B449=21),$F449,"")</f>
        <v/>
      </c>
      <c r="N449" s="4" t="str">
        <f t="shared" si="0"/>
        <v/>
      </c>
      <c r="O449" s="3" t="str">
        <f>IF(OR($B449=25,$B449=26,$B449=27),$F449,"")</f>
        <v/>
      </c>
      <c r="P449" s="4" t="str">
        <f>IF(AND(B448=25,B449=26,B450=27),AVERAGE(O448:O450),"")</f>
        <v/>
      </c>
    </row>
    <row r="450" spans="1:16" x14ac:dyDescent="0.25">
      <c r="A450" s="2">
        <v>42915.850902777776</v>
      </c>
      <c r="B450">
        <v>8</v>
      </c>
      <c r="C450">
        <v>11</v>
      </c>
      <c r="D450">
        <v>9</v>
      </c>
      <c r="E450">
        <v>10</v>
      </c>
      <c r="F450">
        <v>1.3844295107615814</v>
      </c>
      <c r="G450" s="3" t="str">
        <f>IF(OR($B450=1,$B450=2,$B450=3),$F450,"")</f>
        <v/>
      </c>
      <c r="H450" s="4" t="str">
        <f>IF(AND(B449=1,B450=2,B451=3),AVERAGE(G449:G451),"")</f>
        <v/>
      </c>
      <c r="I450" s="3">
        <f>IF(OR($B450=7,$B450=8,$B450=9),$F450,"")</f>
        <v>1.3844295107615814</v>
      </c>
      <c r="J450" s="4">
        <f>IF(AND(B449=7,B450=8,B451=9),AVERAGE(I449:I451),"")</f>
        <v>767.87800130992855</v>
      </c>
      <c r="K450" t="str">
        <f>IF(OR($B450=13,$B450=14,$B450=15),$F450,"")</f>
        <v/>
      </c>
      <c r="L450" s="4" t="str">
        <f>IF(AND(B449=13,B450=14,B451=15),AVERAGE(K449:K451),"")</f>
        <v/>
      </c>
      <c r="M450" s="3" t="str">
        <f>IF(OR($B450=19,$B450=20,$B450=21),$F450,"")</f>
        <v/>
      </c>
      <c r="N450" s="4" t="str">
        <f t="shared" si="0"/>
        <v/>
      </c>
      <c r="O450" s="3" t="str">
        <f>IF(OR($B450=25,$B450=26,$B450=27),$F450,"")</f>
        <v/>
      </c>
      <c r="P450" s="4" t="str">
        <f>IF(AND(B449=25,B450=26,B451=27),AVERAGE(O449:O451),"")</f>
        <v/>
      </c>
    </row>
    <row r="451" spans="1:16" x14ac:dyDescent="0.25">
      <c r="A451" s="2">
        <v>42915.850937499999</v>
      </c>
      <c r="B451">
        <v>9</v>
      </c>
      <c r="C451">
        <v>12</v>
      </c>
      <c r="D451">
        <v>10</v>
      </c>
      <c r="E451">
        <v>11</v>
      </c>
      <c r="F451">
        <v>1455.6732923226293</v>
      </c>
      <c r="G451" s="3" t="str">
        <f>IF(OR($B451=1,$B451=2,$B451=3),$F451,"")</f>
        <v/>
      </c>
      <c r="H451" s="4" t="str">
        <f>IF(AND(B450=1,B451=2,B452=3),AVERAGE(G450:G452),"")</f>
        <v/>
      </c>
      <c r="I451" s="3">
        <f>IF(OR($B451=7,$B451=8,$B451=9),$F451,"")</f>
        <v>1455.6732923226293</v>
      </c>
      <c r="J451" s="4" t="str">
        <f>IF(AND(B450=7,B451=8,B452=9),AVERAGE(I450:I452),"")</f>
        <v/>
      </c>
      <c r="K451" t="str">
        <f>IF(OR($B451=13,$B451=14,$B451=15),$F451,"")</f>
        <v/>
      </c>
      <c r="L451" s="4" t="str">
        <f>IF(AND(B450=13,B451=14,B452=15),AVERAGE(K450:K452),"")</f>
        <v/>
      </c>
      <c r="M451" s="3" t="str">
        <f>IF(OR($B451=19,$B451=20,$B451=21),$F451,"")</f>
        <v/>
      </c>
      <c r="N451" s="4" t="str">
        <f>IF(AND(B450=19,B451=20,B452=21),AVERAGE(M450:M452),"")</f>
        <v/>
      </c>
      <c r="O451" s="3" t="str">
        <f>IF(OR($B451=25,$B451=26,$B451=27),$F451,"")</f>
        <v/>
      </c>
      <c r="P451" s="4" t="str">
        <f>IF(AND(B450=25,B451=26,B452=27),AVERAGE(O450:O452),"")</f>
        <v/>
      </c>
    </row>
    <row r="452" spans="1:16" x14ac:dyDescent="0.25">
      <c r="A452" s="2">
        <v>42915.850983796299</v>
      </c>
      <c r="B452">
        <v>13</v>
      </c>
      <c r="C452">
        <v>16</v>
      </c>
      <c r="D452">
        <v>14</v>
      </c>
      <c r="E452">
        <v>15</v>
      </c>
      <c r="F452">
        <v>10.472483402778307</v>
      </c>
      <c r="G452" s="3" t="str">
        <f>IF(OR($B452=1,$B452=2,$B452=3),$F452,"")</f>
        <v/>
      </c>
      <c r="H452" s="4" t="str">
        <f>IF(AND(B451=1,B452=2,B453=3),AVERAGE(G451:G453),"")</f>
        <v/>
      </c>
      <c r="I452" s="3" t="str">
        <f>IF(OR($B452=7,$B452=8,$B452=9),$F452,"")</f>
        <v/>
      </c>
      <c r="J452" s="4" t="str">
        <f>IF(AND(B451=7,B452=8,B453=9),AVERAGE(I451:I453),"")</f>
        <v/>
      </c>
      <c r="K452">
        <f>IF(OR($B452=13,$B452=14,$B452=15),$F452,"")</f>
        <v>10.472483402778307</v>
      </c>
      <c r="L452" s="4" t="str">
        <f>IF(AND(B451=13,B452=14,B453=15),AVERAGE(K451:K453),"")</f>
        <v/>
      </c>
      <c r="M452" s="3" t="str">
        <f>IF(OR($B452=19,$B452=20,$B452=21),$F452,"")</f>
        <v/>
      </c>
      <c r="N452" s="4" t="str">
        <f>IF(AND(B451=19,B452=20,B453=21),AVERAGE(M451:M453),"")</f>
        <v/>
      </c>
      <c r="O452" s="3" t="str">
        <f>IF(OR($B452=25,$B452=26,$B452=27),$F452,"")</f>
        <v/>
      </c>
      <c r="P452" s="4" t="str">
        <f>IF(AND(B451=25,B452=26,B453=27),AVERAGE(O451:O453),"")</f>
        <v/>
      </c>
    </row>
    <row r="453" spans="1:16" x14ac:dyDescent="0.25">
      <c r="A453" s="2">
        <v>42915.851018518515</v>
      </c>
      <c r="B453">
        <v>14</v>
      </c>
      <c r="C453">
        <v>17</v>
      </c>
      <c r="D453">
        <v>15</v>
      </c>
      <c r="E453">
        <v>16</v>
      </c>
      <c r="F453">
        <v>842.70929569909083</v>
      </c>
      <c r="G453" s="3" t="str">
        <f>IF(OR($B453=1,$B453=2,$B453=3),$F453,"")</f>
        <v/>
      </c>
      <c r="H453" s="4" t="str">
        <f>IF(AND(B452=1,B453=2,B454=3),AVERAGE(G452:G454),"")</f>
        <v/>
      </c>
      <c r="I453" s="3" t="str">
        <f>IF(OR($B453=7,$B453=8,$B453=9),$F453,"")</f>
        <v/>
      </c>
      <c r="J453" s="4" t="str">
        <f>IF(AND(B452=7,B453=8,B454=9),AVERAGE(I452:I454),"")</f>
        <v/>
      </c>
      <c r="K453">
        <f>IF(OR($B453=13,$B453=14,$B453=15),$F453,"")</f>
        <v>842.70929569909083</v>
      </c>
      <c r="L453" s="4">
        <f>IF(AND(B452=13,B453=14,B454=15),AVERAGE(K452:K454),"")</f>
        <v>426.59088955093455</v>
      </c>
      <c r="M453" s="3" t="str">
        <f>IF(OR($B453=19,$B453=20,$B453=21),$F453,"")</f>
        <v/>
      </c>
      <c r="N453" s="4" t="str">
        <f>IF(AND(B452=19,B453=20,B454=21),AVERAGE(M452:M454),"")</f>
        <v/>
      </c>
      <c r="O453" s="3" t="str">
        <f>IF(OR($B453=25,$B453=26,$B453=27),$F453,"")</f>
        <v/>
      </c>
      <c r="P453" s="4" t="str">
        <f>IF(AND(B452=25,B453=26,B454=27),AVERAGE(O452:O454),"")</f>
        <v/>
      </c>
    </row>
    <row r="454" spans="1:16" x14ac:dyDescent="0.25">
      <c r="A454" s="2">
        <v>42915.851064814815</v>
      </c>
      <c r="B454">
        <v>15</v>
      </c>
      <c r="C454">
        <v>18</v>
      </c>
      <c r="D454">
        <v>16</v>
      </c>
      <c r="E454">
        <v>17</v>
      </c>
      <c r="F454">
        <v>4.2951540600614287E-4</v>
      </c>
      <c r="G454" s="3" t="str">
        <f>IF(OR($B454=1,$B454=2,$B454=3),$F454,"")</f>
        <v/>
      </c>
      <c r="H454" s="4" t="str">
        <f>IF(AND(B453=1,B454=2,B455=3),AVERAGE(G453:G455),"")</f>
        <v/>
      </c>
      <c r="I454" s="3" t="str">
        <f>IF(OR($B454=7,$B454=8,$B454=9),$F454,"")</f>
        <v/>
      </c>
      <c r="J454" s="4" t="str">
        <f>IF(AND(B453=7,B454=8,B455=9),AVERAGE(I453:I455),"")</f>
        <v/>
      </c>
      <c r="L454" s="4" t="str">
        <f>IF(AND(B453=13,B454=14,B455=15),AVERAGE(K453:K455),"")</f>
        <v/>
      </c>
      <c r="M454" s="3" t="str">
        <f>IF(OR($B454=19,$B454=20,$B454=21),$F454,"")</f>
        <v/>
      </c>
      <c r="N454" s="4" t="str">
        <f>IF(AND(B453=19,B454=20,B455=21),AVERAGE(M453:M455),"")</f>
        <v/>
      </c>
      <c r="O454" s="3" t="str">
        <f>IF(OR($B454=25,$B454=26,$B454=27),$F454,"")</f>
        <v/>
      </c>
      <c r="P454" s="4" t="str">
        <f>IF(AND(B453=25,B454=26,B455=27),AVERAGE(O453:O455),"")</f>
        <v/>
      </c>
    </row>
    <row r="455" spans="1:16" x14ac:dyDescent="0.25">
      <c r="A455" s="2">
        <v>42915.851145833331</v>
      </c>
      <c r="B455">
        <v>20</v>
      </c>
      <c r="C455">
        <v>23</v>
      </c>
      <c r="D455">
        <v>21</v>
      </c>
      <c r="E455">
        <v>22</v>
      </c>
      <c r="F455">
        <v>151.3436185647858</v>
      </c>
      <c r="G455" s="3" t="str">
        <f>IF(OR($B455=1,$B455=2,$B455=3),$F455,"")</f>
        <v/>
      </c>
      <c r="H455" s="4" t="str">
        <f>IF(AND(B454=1,B455=2,B456=3),AVERAGE(G454:G456),"")</f>
        <v/>
      </c>
      <c r="I455" s="3" t="str">
        <f>IF(OR($B455=7,$B455=8,$B455=9),$F455,"")</f>
        <v/>
      </c>
      <c r="J455" s="4" t="str">
        <f>IF(AND(B454=7,B455=8,B456=9),AVERAGE(I454:I456),"")</f>
        <v/>
      </c>
      <c r="K455" t="str">
        <f>IF(OR($B455=13,$B455=14,$B455=15),$F455,"")</f>
        <v/>
      </c>
      <c r="L455" s="4" t="str">
        <f>IF(AND(B454=13,B455=14,B456=15),AVERAGE(K454:K456),"")</f>
        <v/>
      </c>
      <c r="M455" s="3">
        <f>IF(OR($B455=19,$B455=20,$B455=21),$F455,"")</f>
        <v>151.3436185647858</v>
      </c>
      <c r="N455" s="4">
        <f>IF(AND(B455=20,B456=21),AVERAGE(M454:M456),"")</f>
        <v>88.265294982945207</v>
      </c>
      <c r="O455" s="3" t="str">
        <f>IF(OR($B455=25,$B455=26,$B455=27),$F455,"")</f>
        <v/>
      </c>
      <c r="P455" s="4" t="str">
        <f>IF(AND(B454=25,B455=26,B456=27),AVERAGE(O454:O456),"")</f>
        <v/>
      </c>
    </row>
    <row r="456" spans="1:16" x14ac:dyDescent="0.25">
      <c r="A456" s="2">
        <v>42915.85119212963</v>
      </c>
      <c r="B456">
        <v>21</v>
      </c>
      <c r="C456">
        <v>24</v>
      </c>
      <c r="D456">
        <v>22</v>
      </c>
      <c r="E456">
        <v>23</v>
      </c>
      <c r="F456">
        <v>25.186971401104614</v>
      </c>
      <c r="G456" s="3" t="str">
        <f>IF(OR($B456=1,$B456=2,$B456=3),$F456,"")</f>
        <v/>
      </c>
      <c r="H456" s="4" t="str">
        <f>IF(AND(B455=1,B456=2,B457=3),AVERAGE(G455:G457),"")</f>
        <v/>
      </c>
      <c r="I456" s="3" t="str">
        <f>IF(OR($B456=7,$B456=8,$B456=9),$F456,"")</f>
        <v/>
      </c>
      <c r="J456" s="4" t="str">
        <f>IF(AND(B455=7,B456=8,B457=9),AVERAGE(I455:I457),"")</f>
        <v/>
      </c>
      <c r="K456" t="str">
        <f>IF(OR($B456=13,$B456=14,$B456=15),$F456,"")</f>
        <v/>
      </c>
      <c r="L456" s="4" t="str">
        <f>IF(AND(B455=13,B456=14,B457=15),AVERAGE(K455:K457),"")</f>
        <v/>
      </c>
      <c r="M456" s="3">
        <f>IF(OR($B456=19,$B456=20,$B456=21),$F456,"")</f>
        <v>25.186971401104614</v>
      </c>
      <c r="O456" s="3" t="str">
        <f>IF(OR($B456=25,$B456=26,$B456=27),$F456,"")</f>
        <v/>
      </c>
      <c r="P456" s="4" t="str">
        <f>IF(AND(B455=25,B456=26,B457=27),AVERAGE(O455:O457),"")</f>
        <v/>
      </c>
    </row>
    <row r="457" spans="1:16" x14ac:dyDescent="0.25">
      <c r="A457" s="2">
        <v>42915.851226851853</v>
      </c>
      <c r="B457">
        <v>25</v>
      </c>
      <c r="C457">
        <v>28</v>
      </c>
      <c r="D457">
        <v>26</v>
      </c>
      <c r="E457">
        <v>27</v>
      </c>
      <c r="F457">
        <v>249.69466375325973</v>
      </c>
      <c r="G457" s="3" t="str">
        <f>IF(OR($B457=1,$B457=2,$B457=3),$F457,"")</f>
        <v/>
      </c>
      <c r="H457" s="4" t="str">
        <f>IF(AND(B456=1,B457=2,B458=3),AVERAGE(G456:G458),"")</f>
        <v/>
      </c>
      <c r="I457" s="3" t="str">
        <f>IF(OR($B457=7,$B457=8,$B457=9),$F457,"")</f>
        <v/>
      </c>
      <c r="J457" s="4" t="str">
        <f>IF(AND(B456=7,B457=8,B458=9),AVERAGE(I456:I458),"")</f>
        <v/>
      </c>
      <c r="K457" t="str">
        <f>IF(OR($B457=13,$B457=14,$B457=15),$F457,"")</f>
        <v/>
      </c>
      <c r="L457" s="4" t="str">
        <f>IF(AND(B456=13,B457=14,B458=15),AVERAGE(K456:K458),"")</f>
        <v/>
      </c>
      <c r="M457" s="3" t="str">
        <f>IF(OR($B457=19,$B457=20,$B457=21),$F457,"")</f>
        <v/>
      </c>
      <c r="N457" s="4" t="str">
        <f>IF(AND(B456=19,B457=20,B458=21),AVERAGE(M456:M458),"")</f>
        <v/>
      </c>
      <c r="O457" s="3">
        <f>IF(OR($B457=25,$B457=26,$B457=27),$F457,"")</f>
        <v>249.69466375325973</v>
      </c>
      <c r="P457" s="4" t="str">
        <f>IF(AND(B456=25,B457=26,B458=27),AVERAGE(O456:O458),"")</f>
        <v/>
      </c>
    </row>
    <row r="458" spans="1:16" x14ac:dyDescent="0.25">
      <c r="A458" s="2">
        <v>42915.851273148146</v>
      </c>
      <c r="B458">
        <v>26</v>
      </c>
      <c r="C458">
        <v>29</v>
      </c>
      <c r="D458">
        <v>27</v>
      </c>
      <c r="E458">
        <v>28</v>
      </c>
      <c r="F458">
        <v>321.85041824571823</v>
      </c>
      <c r="G458" s="3" t="str">
        <f>IF(OR($B458=1,$B458=2,$B458=3),$F458,"")</f>
        <v/>
      </c>
      <c r="H458" s="4" t="str">
        <f>IF(AND(B457=1,B458=2,B459=3),AVERAGE(G457:G459),"")</f>
        <v/>
      </c>
      <c r="I458" s="3" t="str">
        <f>IF(OR($B458=7,$B458=8,$B458=9),$F458,"")</f>
        <v/>
      </c>
      <c r="J458" s="4" t="str">
        <f>IF(AND(B457=7,B458=8,B459=9),AVERAGE(I457:I459),"")</f>
        <v/>
      </c>
      <c r="K458" t="str">
        <f>IF(OR($B458=13,$B458=14,$B458=15),$F458,"")</f>
        <v/>
      </c>
      <c r="L458" s="4" t="str">
        <f>IF(AND(B457=13,B458=14,B459=15),AVERAGE(K457:K459),"")</f>
        <v/>
      </c>
      <c r="M458" s="3" t="str">
        <f>IF(OR($B458=19,$B458=20,$B458=21),$F458,"")</f>
        <v/>
      </c>
      <c r="N458" s="4" t="str">
        <f>IF(AND(B457=19,B458=20,B459=21),AVERAGE(M457:M459),"")</f>
        <v/>
      </c>
      <c r="O458" s="3">
        <f>IF(OR($B458=25,$B458=26,$B458=27),$F458,"")</f>
        <v>321.85041824571823</v>
      </c>
      <c r="P458" s="4">
        <f>IF(AND(B457=25,B458=26,B459=27),AVERAGE(O457:O459),"")</f>
        <v>290.80705318260948</v>
      </c>
    </row>
    <row r="459" spans="1:16" x14ac:dyDescent="0.25">
      <c r="A459" s="2">
        <v>42915.851319444446</v>
      </c>
      <c r="B459">
        <v>27</v>
      </c>
      <c r="C459">
        <v>30</v>
      </c>
      <c r="D459">
        <v>28</v>
      </c>
      <c r="E459">
        <v>29</v>
      </c>
      <c r="F459">
        <v>300.87607754885056</v>
      </c>
      <c r="G459" s="3" t="str">
        <f>IF(OR($B459=1,$B459=2,$B459=3),$F459,"")</f>
        <v/>
      </c>
      <c r="H459" s="4" t="str">
        <f>IF(AND(B458=1,B459=2,B460=3),AVERAGE(G458:G460),"")</f>
        <v/>
      </c>
      <c r="I459" s="3" t="str">
        <f>IF(OR($B459=7,$B459=8,$B459=9),$F459,"")</f>
        <v/>
      </c>
      <c r="J459" s="4" t="str">
        <f>IF(AND(B458=7,B459=8,B460=9),AVERAGE(I458:I460),"")</f>
        <v/>
      </c>
      <c r="K459" t="str">
        <f>IF(OR($B459=13,$B459=14,$B459=15),$F459,"")</f>
        <v/>
      </c>
      <c r="L459" s="4" t="str">
        <f>IF(AND(B458=13,B459=14,B460=15),AVERAGE(K458:K460),"")</f>
        <v/>
      </c>
      <c r="M459" s="3" t="str">
        <f>IF(OR($B459=19,$B459=20,$B459=21),$F459,"")</f>
        <v/>
      </c>
      <c r="N459" s="4" t="str">
        <f>IF(AND(B458=19,B459=20,B460=21),AVERAGE(M458:M460),"")</f>
        <v/>
      </c>
      <c r="O459" s="3">
        <f>IF(OR($B459=25,$B459=26,$B459=27),$F459,"")</f>
        <v>300.87607754885056</v>
      </c>
      <c r="P459" s="4" t="str">
        <f>IF(AND(B458=25,B459=26,B460=27),AVERAGE(O458:O460),"")</f>
        <v/>
      </c>
    </row>
    <row r="460" spans="1:16" x14ac:dyDescent="0.25">
      <c r="A460" s="2">
        <v>42915.864618055559</v>
      </c>
      <c r="B460">
        <v>1</v>
      </c>
      <c r="C460">
        <v>4</v>
      </c>
      <c r="D460">
        <v>2</v>
      </c>
      <c r="E460">
        <v>3</v>
      </c>
      <c r="F460">
        <v>462.53511559169846</v>
      </c>
      <c r="G460" s="3">
        <f>IF(OR($B460=1,$B460=2,$B460=3),$F460,"")</f>
        <v>462.53511559169846</v>
      </c>
      <c r="H460" s="4" t="str">
        <f>IF(AND(B459=1,B460=2,B461=3),AVERAGE(G459:G461),"")</f>
        <v/>
      </c>
      <c r="I460" s="3" t="str">
        <f>IF(OR($B460=7,$B460=8,$B460=9),$F460,"")</f>
        <v/>
      </c>
      <c r="J460" s="4" t="str">
        <f>IF(AND(B459=7,B460=8,B461=9),AVERAGE(I459:I461),"")</f>
        <v/>
      </c>
      <c r="K460" t="str">
        <f>IF(OR($B460=13,$B460=14,$B460=15),$F460,"")</f>
        <v/>
      </c>
      <c r="L460" s="4" t="str">
        <f>IF(AND(B459=13,B460=14,B461=15),AVERAGE(K459:K461),"")</f>
        <v/>
      </c>
      <c r="M460" s="3" t="str">
        <f>IF(OR($B460=19,$B460=20,$B460=21),$F460,"")</f>
        <v/>
      </c>
      <c r="N460" s="4" t="str">
        <f>IF(AND(B459=19,B460=20,B461=21),AVERAGE(M459:M461),"")</f>
        <v/>
      </c>
      <c r="O460" s="3" t="str">
        <f>IF(OR($B460=25,$B460=26,$B460=27),$F460,"")</f>
        <v/>
      </c>
      <c r="P460" s="4" t="str">
        <f>IF(AND(B459=25,B460=26,B461=27),AVERAGE(O459:O461),"")</f>
        <v/>
      </c>
    </row>
    <row r="461" spans="1:16" x14ac:dyDescent="0.25">
      <c r="A461" s="2">
        <v>42915.864664351851</v>
      </c>
      <c r="B461">
        <v>2</v>
      </c>
      <c r="C461">
        <v>5</v>
      </c>
      <c r="D461">
        <v>3</v>
      </c>
      <c r="E461">
        <v>4</v>
      </c>
      <c r="F461">
        <v>15.965919440735226</v>
      </c>
      <c r="G461" s="3">
        <f>IF(OR($B461=1,$B461=2,$B461=3),$F461,"")</f>
        <v>15.965919440735226</v>
      </c>
      <c r="H461" s="4">
        <f>IF(AND(B460=1,B461=2,B462=3),AVERAGE(G460:G462),"")</f>
        <v>412.1112026167412</v>
      </c>
      <c r="I461" s="3" t="str">
        <f>IF(OR($B461=7,$B461=8,$B461=9),$F461,"")</f>
        <v/>
      </c>
      <c r="J461" s="4" t="str">
        <f>IF(AND(B460=7,B461=8,B462=9),AVERAGE(I460:I462),"")</f>
        <v/>
      </c>
      <c r="K461" t="str">
        <f>IF(OR($B461=13,$B461=14,$B461=15),$F461,"")</f>
        <v/>
      </c>
      <c r="L461" s="4" t="str">
        <f>IF(AND(B460=13,B461=14,B462=15),AVERAGE(K460:K462),"")</f>
        <v/>
      </c>
      <c r="M461" s="3" t="str">
        <f>IF(OR($B461=19,$B461=20,$B461=21),$F461,"")</f>
        <v/>
      </c>
      <c r="N461" s="4" t="str">
        <f>IF(AND(B460=19,B461=20,B462=21),AVERAGE(M460:M462),"")</f>
        <v/>
      </c>
      <c r="O461" s="3" t="str">
        <f>IF(OR($B461=25,$B461=26,$B461=27),$F461,"")</f>
        <v/>
      </c>
      <c r="P461" s="4" t="str">
        <f>IF(AND(B460=25,B461=26,B462=27),AVERAGE(O460:O462),"")</f>
        <v/>
      </c>
    </row>
    <row r="462" spans="1:16" x14ac:dyDescent="0.25">
      <c r="A462" s="2">
        <v>42915.864699074074</v>
      </c>
      <c r="B462">
        <v>3</v>
      </c>
      <c r="C462">
        <v>6</v>
      </c>
      <c r="D462">
        <v>4</v>
      </c>
      <c r="E462">
        <v>5</v>
      </c>
      <c r="F462">
        <v>757.83257281779004</v>
      </c>
      <c r="G462" s="3">
        <f>IF(OR($B462=1,$B462=2,$B462=3),$F462,"")</f>
        <v>757.83257281779004</v>
      </c>
      <c r="H462" s="4" t="str">
        <f>IF(AND(B461=1,B462=2,B463=3),AVERAGE(G461:G463),"")</f>
        <v/>
      </c>
      <c r="I462" s="3" t="str">
        <f>IF(OR($B462=7,$B462=8,$B462=9),$F462,"")</f>
        <v/>
      </c>
      <c r="J462" s="4" t="str">
        <f>IF(AND(B461=7,B462=8,B463=9),AVERAGE(I461:I463),"")</f>
        <v/>
      </c>
      <c r="K462" t="str">
        <f>IF(OR($B462=13,$B462=14,$B462=15),$F462,"")</f>
        <v/>
      </c>
      <c r="L462" s="4" t="str">
        <f>IF(AND(B461=13,B462=14,B463=15),AVERAGE(K461:K463),"")</f>
        <v/>
      </c>
      <c r="M462" s="3" t="str">
        <f>IF(OR($B462=19,$B462=20,$B462=21),$F462,"")</f>
        <v/>
      </c>
      <c r="N462" s="4" t="str">
        <f>IF(AND(B461=19,B462=20,B463=21),AVERAGE(M461:M463),"")</f>
        <v/>
      </c>
      <c r="O462" s="3" t="str">
        <f>IF(OR($B462=25,$B462=26,$B462=27),$F462,"")</f>
        <v/>
      </c>
      <c r="P462" s="4" t="str">
        <f>IF(AND(B461=25,B462=26,B463=27),AVERAGE(O461:O463),"")</f>
        <v/>
      </c>
    </row>
    <row r="463" spans="1:16" x14ac:dyDescent="0.25">
      <c r="A463" s="2">
        <v>42915.864745370367</v>
      </c>
      <c r="B463">
        <v>7</v>
      </c>
      <c r="C463">
        <v>10</v>
      </c>
      <c r="D463">
        <v>8</v>
      </c>
      <c r="E463">
        <v>9</v>
      </c>
      <c r="F463">
        <v>887.19519015171841</v>
      </c>
      <c r="G463" s="3" t="str">
        <f>IF(OR($B463=1,$B463=2,$B463=3),$F463,"")</f>
        <v/>
      </c>
      <c r="H463" s="4" t="str">
        <f>IF(AND(B462=1,B463=2,B464=3),AVERAGE(G462:G464),"")</f>
        <v/>
      </c>
      <c r="I463" s="3">
        <f>IF(OR($B463=7,$B463=8,$B463=9),$F463,"")</f>
        <v>887.19519015171841</v>
      </c>
      <c r="J463" s="4" t="str">
        <f>IF(AND(B462=7,B463=8,B464=9),AVERAGE(I462:I464),"")</f>
        <v/>
      </c>
      <c r="K463" t="str">
        <f>IF(OR($B463=13,$B463=14,$B463=15),$F463,"")</f>
        <v/>
      </c>
      <c r="L463" s="4" t="str">
        <f>IF(AND(B462=13,B463=14,B464=15),AVERAGE(K462:K464),"")</f>
        <v/>
      </c>
      <c r="M463" s="3" t="str">
        <f>IF(OR($B463=19,$B463=20,$B463=21),$F463,"")</f>
        <v/>
      </c>
      <c r="N463" s="4" t="str">
        <f>IF(AND(B462=19,B463=20,B464=21),AVERAGE(M462:M464),"")</f>
        <v/>
      </c>
      <c r="O463" s="3" t="str">
        <f>IF(OR($B463=25,$B463=26,$B463=27),$F463,"")</f>
        <v/>
      </c>
      <c r="P463" s="4" t="str">
        <f>IF(AND(B462=25,B463=26,B464=27),AVERAGE(O462:O464),"")</f>
        <v/>
      </c>
    </row>
    <row r="464" spans="1:16" x14ac:dyDescent="0.25">
      <c r="A464" s="2">
        <v>42915.864791666667</v>
      </c>
      <c r="B464">
        <v>8</v>
      </c>
      <c r="C464">
        <v>11</v>
      </c>
      <c r="D464">
        <v>9</v>
      </c>
      <c r="E464">
        <v>10</v>
      </c>
      <c r="F464">
        <v>3.2589779489319106</v>
      </c>
      <c r="G464" s="3" t="str">
        <f>IF(OR($B464=1,$B464=2,$B464=3),$F464,"")</f>
        <v/>
      </c>
      <c r="H464" s="4" t="str">
        <f>IF(AND(B463=1,B464=2,B465=3),AVERAGE(G463:G465),"")</f>
        <v/>
      </c>
      <c r="I464" s="3">
        <f>IF(OR($B464=7,$B464=8,$B464=9),$F464,"")</f>
        <v>3.2589779489319106</v>
      </c>
      <c r="J464" s="4">
        <f>IF(AND(B463=7,B464=8,B465=9),AVERAGE(I463:I465),"")</f>
        <v>790.69338577819508</v>
      </c>
      <c r="K464" t="str">
        <f>IF(OR($B464=13,$B464=14,$B464=15),$F464,"")</f>
        <v/>
      </c>
      <c r="L464" s="4" t="str">
        <f>IF(AND(B463=13,B464=14,B465=15),AVERAGE(K463:K465),"")</f>
        <v/>
      </c>
      <c r="M464" s="3" t="str">
        <f>IF(OR($B464=19,$B464=20,$B464=21),$F464,"")</f>
        <v/>
      </c>
      <c r="N464" s="4" t="str">
        <f>IF(AND(B463=19,B464=20,B465=21),AVERAGE(M463:M465),"")</f>
        <v/>
      </c>
      <c r="O464" s="3" t="str">
        <f>IF(OR($B464=25,$B464=26,$B464=27),$F464,"")</f>
        <v/>
      </c>
      <c r="P464" s="4" t="str">
        <f>IF(AND(B463=25,B464=26,B465=27),AVERAGE(O463:O465),"")</f>
        <v/>
      </c>
    </row>
    <row r="465" spans="1:16" x14ac:dyDescent="0.25">
      <c r="A465" s="2">
        <v>42915.86482638889</v>
      </c>
      <c r="B465">
        <v>9</v>
      </c>
      <c r="C465">
        <v>12</v>
      </c>
      <c r="D465">
        <v>10</v>
      </c>
      <c r="E465">
        <v>11</v>
      </c>
      <c r="F465">
        <v>1481.6259892339347</v>
      </c>
      <c r="G465" s="3" t="str">
        <f>IF(OR($B465=1,$B465=2,$B465=3),$F465,"")</f>
        <v/>
      </c>
      <c r="H465" s="4" t="str">
        <f>IF(AND(B464=1,B465=2,B466=3),AVERAGE(G464:G466),"")</f>
        <v/>
      </c>
      <c r="I465" s="3">
        <f>IF(OR($B465=7,$B465=8,$B465=9),$F465,"")</f>
        <v>1481.6259892339347</v>
      </c>
      <c r="J465" s="4" t="str">
        <f>IF(AND(B464=7,B465=8,B466=9),AVERAGE(I464:I466),"")</f>
        <v/>
      </c>
      <c r="K465" t="str">
        <f>IF(OR($B465=13,$B465=14,$B465=15),$F465,"")</f>
        <v/>
      </c>
      <c r="L465" s="4" t="str">
        <f>IF(AND(B464=13,B465=14,B466=15),AVERAGE(K464:K466),"")</f>
        <v/>
      </c>
      <c r="M465" s="3" t="str">
        <f>IF(OR($B465=19,$B465=20,$B465=21),$F465,"")</f>
        <v/>
      </c>
      <c r="N465" s="4" t="str">
        <f>IF(AND(B464=19,B465=20,B466=21),AVERAGE(M464:M466),"")</f>
        <v/>
      </c>
      <c r="O465" s="3" t="str">
        <f>IF(OR($B465=25,$B465=26,$B465=27),$F465,"")</f>
        <v/>
      </c>
      <c r="P465" s="4" t="str">
        <f>IF(AND(B464=25,B465=26,B466=27),AVERAGE(O464:O466),"")</f>
        <v/>
      </c>
    </row>
    <row r="466" spans="1:16" x14ac:dyDescent="0.25">
      <c r="A466" s="2">
        <v>42915.864861111113</v>
      </c>
      <c r="B466">
        <v>13</v>
      </c>
      <c r="C466">
        <v>16</v>
      </c>
      <c r="D466">
        <v>14</v>
      </c>
      <c r="E466">
        <v>15</v>
      </c>
      <c r="F466">
        <v>10.282693507389641</v>
      </c>
      <c r="G466" s="3" t="str">
        <f>IF(OR($B466=1,$B466=2,$B466=3),$F466,"")</f>
        <v/>
      </c>
      <c r="H466" s="4" t="str">
        <f>IF(AND(B465=1,B466=2,B467=3),AVERAGE(G465:G467),"")</f>
        <v/>
      </c>
      <c r="I466" s="3" t="str">
        <f>IF(OR($B466=7,$B466=8,$B466=9),$F466,"")</f>
        <v/>
      </c>
      <c r="J466" s="4" t="str">
        <f>IF(AND(B465=7,B466=8,B467=9),AVERAGE(I465:I467),"")</f>
        <v/>
      </c>
      <c r="K466">
        <f>IF(OR($B466=13,$B466=14,$B466=15),$F466,"")</f>
        <v>10.282693507389641</v>
      </c>
      <c r="L466" s="4" t="str">
        <f>IF(AND(B465=13,B466=14,B467=15),AVERAGE(K465:K467),"")</f>
        <v/>
      </c>
      <c r="M466" s="3" t="str">
        <f>IF(OR($B466=19,$B466=20,$B466=21),$F466,"")</f>
        <v/>
      </c>
      <c r="N466" s="4" t="str">
        <f>IF(AND(B465=19,B466=20,B467=21),AVERAGE(M465:M467),"")</f>
        <v/>
      </c>
      <c r="O466" s="3" t="str">
        <f>IF(OR($B466=25,$B466=26,$B466=27),$F466,"")</f>
        <v/>
      </c>
      <c r="P466" s="4" t="str">
        <f>IF(AND(B465=25,B466=26,B467=27),AVERAGE(O465:O467),"")</f>
        <v/>
      </c>
    </row>
    <row r="467" spans="1:16" x14ac:dyDescent="0.25">
      <c r="A467" s="2">
        <v>42915.864907407406</v>
      </c>
      <c r="B467">
        <v>14</v>
      </c>
      <c r="C467">
        <v>17</v>
      </c>
      <c r="D467">
        <v>15</v>
      </c>
      <c r="E467">
        <v>16</v>
      </c>
      <c r="F467">
        <v>847.00825108626316</v>
      </c>
      <c r="G467" s="3" t="str">
        <f>IF(OR($B467=1,$B467=2,$B467=3),$F467,"")</f>
        <v/>
      </c>
      <c r="H467" s="4" t="str">
        <f>IF(AND(B466=1,B467=2,B468=3),AVERAGE(G466:G468),"")</f>
        <v/>
      </c>
      <c r="I467" s="3" t="str">
        <f>IF(OR($B467=7,$B467=8,$B467=9),$F467,"")</f>
        <v/>
      </c>
      <c r="J467" s="4" t="str">
        <f>IF(AND(B466=7,B467=8,B468=9),AVERAGE(I466:I468),"")</f>
        <v/>
      </c>
      <c r="K467">
        <f>IF(OR($B467=13,$B467=14,$B467=15),$F467,"")</f>
        <v>847.00825108626316</v>
      </c>
      <c r="L467" s="4">
        <f>IF(AND(B466=13,B467=14,B468=15),AVERAGE(K466:K468),"")</f>
        <v>428.64547229682643</v>
      </c>
      <c r="M467" s="3" t="str">
        <f>IF(OR($B467=19,$B467=20,$B467=21),$F467,"")</f>
        <v/>
      </c>
      <c r="N467" s="4" t="str">
        <f>IF(AND(B466=19,B467=20,B468=21),AVERAGE(M466:M468),"")</f>
        <v/>
      </c>
      <c r="O467" s="3" t="str">
        <f>IF(OR($B467=25,$B467=26,$B467=27),$F467,"")</f>
        <v/>
      </c>
      <c r="P467" s="4" t="str">
        <f>IF(AND(B466=25,B467=26,B468=27),AVERAGE(O466:O468),"")</f>
        <v/>
      </c>
    </row>
    <row r="468" spans="1:16" x14ac:dyDescent="0.25">
      <c r="A468" s="2">
        <v>42915.864942129629</v>
      </c>
      <c r="B468">
        <v>15</v>
      </c>
      <c r="C468">
        <v>18</v>
      </c>
      <c r="D468">
        <v>16</v>
      </c>
      <c r="E468">
        <v>17</v>
      </c>
      <c r="F468">
        <v>4.287585963358931E-4</v>
      </c>
      <c r="G468" s="3" t="str">
        <f>IF(OR($B468=1,$B468=2,$B468=3),$F468,"")</f>
        <v/>
      </c>
      <c r="H468" s="4" t="str">
        <f>IF(AND(B467=1,B468=2,B469=3),AVERAGE(G467:G469),"")</f>
        <v/>
      </c>
      <c r="I468" s="3" t="str">
        <f>IF(OR($B468=7,$B468=8,$B468=9),$F468,"")</f>
        <v/>
      </c>
      <c r="J468" s="4" t="str">
        <f>IF(AND(B467=7,B468=8,B469=9),AVERAGE(I467:I469),"")</f>
        <v/>
      </c>
      <c r="L468" s="4" t="str">
        <f>IF(AND(B467=13,B468=14,B469=15),AVERAGE(K467:K469),"")</f>
        <v/>
      </c>
      <c r="M468" s="3" t="str">
        <f>IF(OR($B468=19,$B468=20,$B468=21),$F468,"")</f>
        <v/>
      </c>
      <c r="N468" s="4" t="str">
        <f>IF(AND(B467=19,B468=20,B469=21),AVERAGE(M467:M469),"")</f>
        <v/>
      </c>
      <c r="O468" s="3" t="str">
        <f>IF(OR($B468=25,$B468=26,$B468=27),$F468,"")</f>
        <v/>
      </c>
      <c r="P468" s="4" t="str">
        <f>IF(AND(B467=25,B468=26,B469=27),AVERAGE(O467:O469),"")</f>
        <v/>
      </c>
    </row>
    <row r="469" spans="1:16" x14ac:dyDescent="0.25">
      <c r="A469" s="2">
        <v>42915.865057870367</v>
      </c>
      <c r="B469">
        <v>21</v>
      </c>
      <c r="C469">
        <v>24</v>
      </c>
      <c r="D469">
        <v>22</v>
      </c>
      <c r="E469">
        <v>23</v>
      </c>
      <c r="F469">
        <v>14.493976468378184</v>
      </c>
      <c r="G469" s="3" t="str">
        <f>IF(OR($B469=1,$B469=2,$B469=3),$F469,"")</f>
        <v/>
      </c>
      <c r="H469" s="4" t="str">
        <f>IF(AND(B468=1,B469=2,B470=3),AVERAGE(G468:G470),"")</f>
        <v/>
      </c>
      <c r="I469" s="3" t="str">
        <f>IF(OR($B469=7,$B469=8,$B469=9),$F469,"")</f>
        <v/>
      </c>
      <c r="J469" s="4" t="str">
        <f>IF(AND(B468=7,B469=8,B470=9),AVERAGE(I468:I470),"")</f>
        <v/>
      </c>
      <c r="K469" t="str">
        <f>IF(OR($B469=13,$B469=14,$B469=15),$F469,"")</f>
        <v/>
      </c>
      <c r="L469" s="4" t="str">
        <f>IF(AND(B468=13,B469=14,B470=15),AVERAGE(K468:K470),"")</f>
        <v/>
      </c>
      <c r="M469" s="3">
        <f>IF(OR($B469=19,$B469=20,$B469=21),$F469,"")</f>
        <v>14.493976468378184</v>
      </c>
      <c r="N469" s="4">
        <f>M469</f>
        <v>14.493976468378184</v>
      </c>
      <c r="O469" s="3" t="str">
        <f>IF(OR($B469=25,$B469=26,$B469=27),$F469,"")</f>
        <v/>
      </c>
      <c r="P469" s="4" t="str">
        <f>IF(AND(B468=25,B469=26,B470=27),AVERAGE(O468:O470),"")</f>
        <v/>
      </c>
    </row>
    <row r="470" spans="1:16" x14ac:dyDescent="0.25">
      <c r="A470" s="2">
        <v>42915.86509259259</v>
      </c>
      <c r="B470">
        <v>25</v>
      </c>
      <c r="C470">
        <v>28</v>
      </c>
      <c r="D470">
        <v>26</v>
      </c>
      <c r="E470">
        <v>27</v>
      </c>
      <c r="F470">
        <v>256.97869764801999</v>
      </c>
      <c r="G470" s="3" t="str">
        <f>IF(OR($B470=1,$B470=2,$B470=3),$F470,"")</f>
        <v/>
      </c>
      <c r="H470" s="4" t="str">
        <f>IF(AND(B469=1,B470=2,B471=3),AVERAGE(G469:G471),"")</f>
        <v/>
      </c>
      <c r="I470" s="3" t="str">
        <f>IF(OR($B470=7,$B470=8,$B470=9),$F470,"")</f>
        <v/>
      </c>
      <c r="J470" s="4" t="str">
        <f>IF(AND(B469=7,B470=8,B471=9),AVERAGE(I469:I471),"")</f>
        <v/>
      </c>
      <c r="K470" t="str">
        <f>IF(OR($B470=13,$B470=14,$B470=15),$F470,"")</f>
        <v/>
      </c>
      <c r="L470" s="4" t="str">
        <f>IF(AND(B469=13,B470=14,B471=15),AVERAGE(K469:K471),"")</f>
        <v/>
      </c>
      <c r="M470" s="3" t="str">
        <f>IF(OR($B470=19,$B470=20,$B470=21),$F470,"")</f>
        <v/>
      </c>
      <c r="N470" s="4" t="str">
        <f>IF(AND(B469=19,B470=20,B471=21),AVERAGE(M469:M471),"")</f>
        <v/>
      </c>
      <c r="O470" s="3">
        <f>IF(OR($B470=25,$B470=26,$B470=27),$F470,"")</f>
        <v>256.97869764801999</v>
      </c>
      <c r="P470" s="4" t="str">
        <f>IF(AND(B469=25,B470=26,B471=27),AVERAGE(O469:O471),"")</f>
        <v/>
      </c>
    </row>
    <row r="471" spans="1:16" x14ac:dyDescent="0.25">
      <c r="A471" s="2">
        <v>42915.865127314813</v>
      </c>
      <c r="B471">
        <v>26</v>
      </c>
      <c r="C471">
        <v>29</v>
      </c>
      <c r="D471">
        <v>27</v>
      </c>
      <c r="E471">
        <v>28</v>
      </c>
      <c r="F471">
        <v>331.62432139808107</v>
      </c>
      <c r="G471" s="3" t="str">
        <f>IF(OR($B471=1,$B471=2,$B471=3),$F471,"")</f>
        <v/>
      </c>
      <c r="H471" s="4" t="str">
        <f>IF(AND(B470=1,B471=2,B472=3),AVERAGE(G470:G472),"")</f>
        <v/>
      </c>
      <c r="I471" s="3" t="str">
        <f>IF(OR($B471=7,$B471=8,$B471=9),$F471,"")</f>
        <v/>
      </c>
      <c r="J471" s="4" t="str">
        <f>IF(AND(B470=7,B471=8,B472=9),AVERAGE(I470:I472),"")</f>
        <v/>
      </c>
      <c r="K471" t="str">
        <f>IF(OR($B471=13,$B471=14,$B471=15),$F471,"")</f>
        <v/>
      </c>
      <c r="L471" s="4" t="str">
        <f>IF(AND(B470=13,B471=14,B472=15),AVERAGE(K470:K472),"")</f>
        <v/>
      </c>
      <c r="M471" s="3" t="str">
        <f>IF(OR($B471=19,$B471=20,$B471=21),$F471,"")</f>
        <v/>
      </c>
      <c r="N471" s="4" t="str">
        <f>IF(AND(B470=19,B471=20,B472=21),AVERAGE(M470:M472),"")</f>
        <v/>
      </c>
      <c r="O471" s="3">
        <f>IF(OR($B471=25,$B471=26,$B471=27),$F471,"")</f>
        <v>331.62432139808107</v>
      </c>
      <c r="P471" s="4">
        <f>IF(AND(B470=25,B471=26,B472=27),AVERAGE(O470:O472),"")</f>
        <v>298.92945249290671</v>
      </c>
    </row>
    <row r="472" spans="1:16" x14ac:dyDescent="0.25">
      <c r="A472" s="2">
        <v>42915.865173611113</v>
      </c>
      <c r="B472">
        <v>27</v>
      </c>
      <c r="C472">
        <v>30</v>
      </c>
      <c r="D472">
        <v>28</v>
      </c>
      <c r="E472">
        <v>29</v>
      </c>
      <c r="F472">
        <v>308.18533843261912</v>
      </c>
      <c r="G472" s="3" t="str">
        <f>IF(OR($B472=1,$B472=2,$B472=3),$F472,"")</f>
        <v/>
      </c>
      <c r="H472" s="4" t="str">
        <f>IF(AND(B471=1,B472=2,B473=3),AVERAGE(G471:G473),"")</f>
        <v/>
      </c>
      <c r="I472" s="3" t="str">
        <f>IF(OR($B472=7,$B472=8,$B472=9),$F472,"")</f>
        <v/>
      </c>
      <c r="J472" s="4" t="str">
        <f>IF(AND(B471=7,B472=8,B473=9),AVERAGE(I471:I473),"")</f>
        <v/>
      </c>
      <c r="K472" t="str">
        <f>IF(OR($B472=13,$B472=14,$B472=15),$F472,"")</f>
        <v/>
      </c>
      <c r="L472" s="4" t="str">
        <f>IF(AND(B471=13,B472=14,B473=15),AVERAGE(K471:K473),"")</f>
        <v/>
      </c>
      <c r="M472" s="3" t="str">
        <f>IF(OR($B472=19,$B472=20,$B472=21),$F472,"")</f>
        <v/>
      </c>
      <c r="N472" s="4" t="str">
        <f>IF(AND(B471=19,B472=20,B473=21),AVERAGE(M471:M473),"")</f>
        <v/>
      </c>
      <c r="O472" s="3">
        <f>IF(OR($B472=25,$B472=26,$B472=27),$F472,"")</f>
        <v>308.18533843261912</v>
      </c>
      <c r="P472" s="4" t="str">
        <f>IF(AND(B471=25,B472=26,B473=27),AVERAGE(O471:O473),"")</f>
        <v/>
      </c>
    </row>
    <row r="473" spans="1:16" x14ac:dyDescent="0.25">
      <c r="A473" s="2">
        <v>42915.878506944442</v>
      </c>
      <c r="B473">
        <v>1</v>
      </c>
      <c r="C473">
        <v>4</v>
      </c>
      <c r="D473">
        <v>2</v>
      </c>
      <c r="E473">
        <v>3</v>
      </c>
      <c r="F473">
        <v>458.62320441944848</v>
      </c>
      <c r="G473" s="3">
        <f>IF(OR($B473=1,$B473=2,$B473=3),$F473,"")</f>
        <v>458.62320441944848</v>
      </c>
      <c r="H473" s="4" t="str">
        <f>IF(AND(B472=1,B473=2,B474=3),AVERAGE(G472:G474),"")</f>
        <v/>
      </c>
      <c r="I473" s="3" t="str">
        <f>IF(OR($B473=7,$B473=8,$B473=9),$F473,"")</f>
        <v/>
      </c>
      <c r="J473" s="4" t="str">
        <f>IF(AND(B472=7,B473=8,B474=9),AVERAGE(I472:I474),"")</f>
        <v/>
      </c>
      <c r="K473" t="str">
        <f>IF(OR($B473=13,$B473=14,$B473=15),$F473,"")</f>
        <v/>
      </c>
      <c r="L473" s="4" t="str">
        <f>IF(AND(B472=13,B473=14,B474=15),AVERAGE(K472:K474),"")</f>
        <v/>
      </c>
      <c r="M473" s="3" t="str">
        <f>IF(OR($B473=19,$B473=20,$B473=21),$F473,"")</f>
        <v/>
      </c>
      <c r="N473" s="4" t="str">
        <f>IF(AND(B472=19,B473=20,B474=21),AVERAGE(M472:M474),"")</f>
        <v/>
      </c>
      <c r="O473" s="3" t="str">
        <f>IF(OR($B473=25,$B473=26,$B473=27),$F473,"")</f>
        <v/>
      </c>
      <c r="P473" s="4" t="str">
        <f>IF(AND(B472=25,B473=26,B474=27),AVERAGE(O472:O474),"")</f>
        <v/>
      </c>
    </row>
    <row r="474" spans="1:16" x14ac:dyDescent="0.25">
      <c r="A474" s="2">
        <v>42915.878541666665</v>
      </c>
      <c r="B474">
        <v>2</v>
      </c>
      <c r="C474">
        <v>5</v>
      </c>
      <c r="D474">
        <v>3</v>
      </c>
      <c r="E474">
        <v>4</v>
      </c>
      <c r="F474">
        <v>15.782177111204717</v>
      </c>
      <c r="G474" s="3">
        <f>IF(OR($B474=1,$B474=2,$B474=3),$F474,"")</f>
        <v>15.782177111204717</v>
      </c>
      <c r="H474" s="4">
        <f>IF(AND(B473=1,B474=2,B475=3),AVERAGE(G473:G475),"")</f>
        <v>405.84457664443875</v>
      </c>
      <c r="I474" s="3" t="str">
        <f>IF(OR($B474=7,$B474=8,$B474=9),$F474,"")</f>
        <v/>
      </c>
      <c r="J474" s="4" t="str">
        <f>IF(AND(B473=7,B474=8,B475=9),AVERAGE(I473:I475),"")</f>
        <v/>
      </c>
      <c r="K474" t="str">
        <f>IF(OR($B474=13,$B474=14,$B474=15),$F474,"")</f>
        <v/>
      </c>
      <c r="L474" s="4" t="str">
        <f>IF(AND(B473=13,B474=14,B475=15),AVERAGE(K473:K475),"")</f>
        <v/>
      </c>
      <c r="M474" s="3" t="str">
        <f>IF(OR($B474=19,$B474=20,$B474=21),$F474,"")</f>
        <v/>
      </c>
      <c r="N474" s="4" t="str">
        <f>IF(AND(B473=19,B474=20,B475=21),AVERAGE(M473:M475),"")</f>
        <v/>
      </c>
      <c r="O474" s="3" t="str">
        <f>IF(OR($B474=25,$B474=26,$B474=27),$F474,"")</f>
        <v/>
      </c>
      <c r="P474" s="4" t="str">
        <f>IF(AND(B473=25,B474=26,B475=27),AVERAGE(O473:O475),"")</f>
        <v/>
      </c>
    </row>
    <row r="475" spans="1:16" x14ac:dyDescent="0.25">
      <c r="A475" s="2">
        <v>42915.878576388888</v>
      </c>
      <c r="B475">
        <v>3</v>
      </c>
      <c r="C475">
        <v>6</v>
      </c>
      <c r="D475">
        <v>4</v>
      </c>
      <c r="E475">
        <v>5</v>
      </c>
      <c r="F475">
        <v>743.12834840266294</v>
      </c>
      <c r="G475" s="3">
        <f>IF(OR($B475=1,$B475=2,$B475=3),$F475,"")</f>
        <v>743.12834840266294</v>
      </c>
      <c r="H475" s="4" t="str">
        <f>IF(AND(B474=1,B475=2,B476=3),AVERAGE(G474:G476),"")</f>
        <v/>
      </c>
      <c r="I475" s="3" t="str">
        <f>IF(OR($B475=7,$B475=8,$B475=9),$F475,"")</f>
        <v/>
      </c>
      <c r="J475" s="4" t="str">
        <f>IF(AND(B474=7,B475=8,B476=9),AVERAGE(I474:I476),"")</f>
        <v/>
      </c>
      <c r="K475" t="str">
        <f>IF(OR($B475=13,$B475=14,$B475=15),$F475,"")</f>
        <v/>
      </c>
      <c r="L475" s="4" t="str">
        <f>IF(AND(B474=13,B475=14,B476=15),AVERAGE(K474:K476),"")</f>
        <v/>
      </c>
      <c r="M475" s="3" t="str">
        <f>IF(OR($B475=19,$B475=20,$B475=21),$F475,"")</f>
        <v/>
      </c>
      <c r="N475" s="4" t="str">
        <f>IF(AND(B474=19,B475=20,B476=21),AVERAGE(M474:M476),"")</f>
        <v/>
      </c>
      <c r="O475" s="3" t="str">
        <f>IF(OR($B475=25,$B475=26,$B475=27),$F475,"")</f>
        <v/>
      </c>
      <c r="P475" s="4" t="str">
        <f>IF(AND(B474=25,B475=26,B476=27),AVERAGE(O474:O476),"")</f>
        <v/>
      </c>
    </row>
    <row r="476" spans="1:16" x14ac:dyDescent="0.25">
      <c r="A476" s="2">
        <v>42915.878622685188</v>
      </c>
      <c r="B476">
        <v>7</v>
      </c>
      <c r="C476">
        <v>10</v>
      </c>
      <c r="D476">
        <v>8</v>
      </c>
      <c r="E476">
        <v>9</v>
      </c>
      <c r="F476">
        <v>819.64215164010773</v>
      </c>
      <c r="G476" s="3" t="str">
        <f>IF(OR($B476=1,$B476=2,$B476=3),$F476,"")</f>
        <v/>
      </c>
      <c r="H476" s="4" t="str">
        <f>IF(AND(B475=1,B476=2,B477=3),AVERAGE(G475:G477),"")</f>
        <v/>
      </c>
      <c r="I476" s="3">
        <f>IF(OR($B476=7,$B476=8,$B476=9),$F476,"")</f>
        <v>819.64215164010773</v>
      </c>
      <c r="J476" s="4" t="str">
        <f>IF(AND(B475=7,B476=8,B477=9),AVERAGE(I475:I477),"")</f>
        <v/>
      </c>
      <c r="K476" t="str">
        <f>IF(OR($B476=13,$B476=14,$B476=15),$F476,"")</f>
        <v/>
      </c>
      <c r="L476" s="4" t="str">
        <f>IF(AND(B475=13,B476=14,B477=15),AVERAGE(K475:K477),"")</f>
        <v/>
      </c>
      <c r="M476" s="3" t="str">
        <f>IF(OR($B476=19,$B476=20,$B476=21),$F476,"")</f>
        <v/>
      </c>
      <c r="N476" s="4" t="str">
        <f>IF(AND(B475=19,B476=20,B477=21),AVERAGE(M475:M477),"")</f>
        <v/>
      </c>
      <c r="O476" s="3" t="str">
        <f>IF(OR($B476=25,$B476=26,$B476=27),$F476,"")</f>
        <v/>
      </c>
      <c r="P476" s="4" t="str">
        <f>IF(AND(B475=25,B476=26,B477=27),AVERAGE(O475:O477),"")</f>
        <v/>
      </c>
    </row>
    <row r="477" spans="1:16" x14ac:dyDescent="0.25">
      <c r="A477" s="2">
        <v>42915.878657407404</v>
      </c>
      <c r="B477">
        <v>8</v>
      </c>
      <c r="C477">
        <v>11</v>
      </c>
      <c r="D477">
        <v>9</v>
      </c>
      <c r="E477">
        <v>10</v>
      </c>
      <c r="F477">
        <v>3.6955465446046274</v>
      </c>
      <c r="G477" s="3" t="str">
        <f>IF(OR($B477=1,$B477=2,$B477=3),$F477,"")</f>
        <v/>
      </c>
      <c r="H477" s="4" t="str">
        <f>IF(AND(B476=1,B477=2,B478=3),AVERAGE(G476:G478),"")</f>
        <v/>
      </c>
      <c r="I477" s="3">
        <f>IF(OR($B477=7,$B477=8,$B477=9),$F477,"")</f>
        <v>3.6955465446046274</v>
      </c>
      <c r="J477" s="4">
        <f>IF(AND(B476=7,B477=8,B478=9),AVERAGE(I476:I478),"")</f>
        <v>759.21993050234425</v>
      </c>
      <c r="K477" t="str">
        <f>IF(OR($B477=13,$B477=14,$B477=15),$F477,"")</f>
        <v/>
      </c>
      <c r="L477" s="4" t="str">
        <f>IF(AND(B476=13,B477=14,B478=15),AVERAGE(K476:K478),"")</f>
        <v/>
      </c>
      <c r="M477" s="3" t="str">
        <f>IF(OR($B477=19,$B477=20,$B477=21),$F477,"")</f>
        <v/>
      </c>
      <c r="N477" s="4" t="str">
        <f>IF(AND(B476=19,B477=20,B478=21),AVERAGE(M476:M478),"")</f>
        <v/>
      </c>
      <c r="O477" s="3" t="str">
        <f>IF(OR($B477=25,$B477=26,$B477=27),$F477,"")</f>
        <v/>
      </c>
      <c r="P477" s="4" t="str">
        <f>IF(AND(B476=25,B477=26,B478=27),AVERAGE(O476:O478),"")</f>
        <v/>
      </c>
    </row>
    <row r="478" spans="1:16" x14ac:dyDescent="0.25">
      <c r="A478" s="2">
        <v>42915.878703703704</v>
      </c>
      <c r="B478">
        <v>9</v>
      </c>
      <c r="C478">
        <v>12</v>
      </c>
      <c r="D478">
        <v>10</v>
      </c>
      <c r="E478">
        <v>11</v>
      </c>
      <c r="F478">
        <v>1454.3220933223204</v>
      </c>
      <c r="G478" s="3" t="str">
        <f>IF(OR($B478=1,$B478=2,$B478=3),$F478,"")</f>
        <v/>
      </c>
      <c r="H478" s="4" t="str">
        <f>IF(AND(B477=1,B478=2,B479=3),AVERAGE(G477:G479),"")</f>
        <v/>
      </c>
      <c r="I478" s="3">
        <f>IF(OR($B478=7,$B478=8,$B478=9),$F478,"")</f>
        <v>1454.3220933223204</v>
      </c>
      <c r="J478" s="4" t="str">
        <f>IF(AND(B477=7,B478=8,B479=9),AVERAGE(I477:I479),"")</f>
        <v/>
      </c>
      <c r="K478" t="str">
        <f>IF(OR($B478=13,$B478=14,$B478=15),$F478,"")</f>
        <v/>
      </c>
      <c r="L478" s="4" t="str">
        <f>IF(AND(B477=13,B478=14,B479=15),AVERAGE(K477:K479),"")</f>
        <v/>
      </c>
      <c r="M478" s="3" t="str">
        <f>IF(OR($B478=19,$B478=20,$B478=21),$F478,"")</f>
        <v/>
      </c>
      <c r="N478" s="4" t="str">
        <f>IF(AND(B477=19,B478=20,B479=21),AVERAGE(M477:M479),"")</f>
        <v/>
      </c>
      <c r="O478" s="3" t="str">
        <f>IF(OR($B478=25,$B478=26,$B478=27),$F478,"")</f>
        <v/>
      </c>
      <c r="P478" s="4" t="str">
        <f>IF(AND(B477=25,B478=26,B479=27),AVERAGE(O477:O479),"")</f>
        <v/>
      </c>
    </row>
    <row r="479" spans="1:16" x14ac:dyDescent="0.25">
      <c r="A479" s="2">
        <v>42915.878738425927</v>
      </c>
      <c r="B479">
        <v>13</v>
      </c>
      <c r="C479">
        <v>16</v>
      </c>
      <c r="D479">
        <v>14</v>
      </c>
      <c r="E479">
        <v>15</v>
      </c>
      <c r="F479">
        <v>10.625607770306928</v>
      </c>
      <c r="G479" s="3" t="str">
        <f>IF(OR($B479=1,$B479=2,$B479=3),$F479,"")</f>
        <v/>
      </c>
      <c r="H479" s="4" t="str">
        <f>IF(AND(B478=1,B479=2,B480=3),AVERAGE(G478:G480),"")</f>
        <v/>
      </c>
      <c r="I479" s="3" t="str">
        <f>IF(OR($B479=7,$B479=8,$B479=9),$F479,"")</f>
        <v/>
      </c>
      <c r="J479" s="4" t="str">
        <f>IF(AND(B478=7,B479=8,B480=9),AVERAGE(I478:I480),"")</f>
        <v/>
      </c>
      <c r="K479">
        <f>IF(OR($B479=13,$B479=14,$B479=15),$F479,"")</f>
        <v>10.625607770306928</v>
      </c>
      <c r="L479" s="4" t="str">
        <f>IF(AND(B478=13,B479=14,B480=15),AVERAGE(K478:K480),"")</f>
        <v/>
      </c>
      <c r="M479" s="3" t="str">
        <f>IF(OR($B479=19,$B479=20,$B479=21),$F479,"")</f>
        <v/>
      </c>
      <c r="N479" s="4" t="str">
        <f>IF(AND(B478=19,B479=20,B480=21),AVERAGE(M478:M480),"")</f>
        <v/>
      </c>
      <c r="O479" s="3" t="str">
        <f>IF(OR($B479=25,$B479=26,$B479=27),$F479,"")</f>
        <v/>
      </c>
      <c r="P479" s="4" t="str">
        <f>IF(AND(B478=25,B479=26,B480=27),AVERAGE(O478:O480),"")</f>
        <v/>
      </c>
    </row>
    <row r="480" spans="1:16" x14ac:dyDescent="0.25">
      <c r="A480" s="2">
        <v>42915.87877314815</v>
      </c>
      <c r="B480">
        <v>14</v>
      </c>
      <c r="C480">
        <v>17</v>
      </c>
      <c r="D480">
        <v>15</v>
      </c>
      <c r="E480">
        <v>16</v>
      </c>
      <c r="F480">
        <v>916.54489119935022</v>
      </c>
      <c r="G480" s="3" t="str">
        <f>IF(OR($B480=1,$B480=2,$B480=3),$F480,"")</f>
        <v/>
      </c>
      <c r="H480" s="4" t="str">
        <f>IF(AND(B479=1,B480=2,B481=3),AVERAGE(G479:G481),"")</f>
        <v/>
      </c>
      <c r="I480" s="3" t="str">
        <f>IF(OR($B480=7,$B480=8,$B480=9),$F480,"")</f>
        <v/>
      </c>
      <c r="J480" s="4" t="str">
        <f>IF(AND(B479=7,B480=8,B481=9),AVERAGE(I479:I481),"")</f>
        <v/>
      </c>
      <c r="K480">
        <f>IF(OR($B480=13,$B480=14,$B480=15),$F480,"")</f>
        <v>916.54489119935022</v>
      </c>
      <c r="L480" s="4">
        <f>IF(AND(B479=13,B480=14,B481=15),AVERAGE(K479:K481),"")</f>
        <v>463.58524948482858</v>
      </c>
      <c r="M480" s="3" t="str">
        <f>IF(OR($B480=19,$B480=20,$B480=21),$F480,"")</f>
        <v/>
      </c>
      <c r="N480" s="4" t="str">
        <f>IF(AND(B479=19,B480=20,B481=21),AVERAGE(M479:M481),"")</f>
        <v/>
      </c>
      <c r="O480" s="3" t="str">
        <f>IF(OR($B480=25,$B480=26,$B480=27),$F480,"")</f>
        <v/>
      </c>
      <c r="P480" s="4" t="str">
        <f>IF(AND(B479=25,B480=26,B481=27),AVERAGE(O479:O481),"")</f>
        <v/>
      </c>
    </row>
    <row r="481" spans="1:16" x14ac:dyDescent="0.25">
      <c r="A481" s="2">
        <v>42915.878819444442</v>
      </c>
      <c r="B481">
        <v>15</v>
      </c>
      <c r="C481">
        <v>18</v>
      </c>
      <c r="D481">
        <v>16</v>
      </c>
      <c r="E481">
        <v>17</v>
      </c>
      <c r="F481">
        <v>4.140336374092524E-4</v>
      </c>
      <c r="G481" s="3" t="str">
        <f>IF(OR($B481=1,$B481=2,$B481=3),$F481,"")</f>
        <v/>
      </c>
      <c r="H481" s="4" t="str">
        <f>IF(AND(B480=1,B481=2,B482=3),AVERAGE(G480:G482),"")</f>
        <v/>
      </c>
      <c r="I481" s="3" t="str">
        <f>IF(OR($B481=7,$B481=8,$B481=9),$F481,"")</f>
        <v/>
      </c>
      <c r="J481" s="4" t="str">
        <f>IF(AND(B480=7,B481=8,B482=9),AVERAGE(I480:I482),"")</f>
        <v/>
      </c>
      <c r="L481" s="4" t="str">
        <f>IF(AND(B480=13,B481=14,B482=15),AVERAGE(K480:K482),"")</f>
        <v/>
      </c>
      <c r="M481" s="3" t="str">
        <f>IF(OR($B481=19,$B481=20,$B481=21),$F481,"")</f>
        <v/>
      </c>
      <c r="N481" s="4" t="str">
        <f>IF(AND(B480=19,B481=20,B482=21),AVERAGE(M480:M482),"")</f>
        <v/>
      </c>
      <c r="O481" s="3" t="str">
        <f>IF(OR($B481=25,$B481=26,$B481=27),$F481,"")</f>
        <v/>
      </c>
      <c r="P481" s="4" t="str">
        <f>IF(AND(B480=25,B481=26,B482=27),AVERAGE(O480:O482),"")</f>
        <v/>
      </c>
    </row>
    <row r="482" spans="1:16" x14ac:dyDescent="0.25">
      <c r="A482" s="2">
        <v>42915.878854166665</v>
      </c>
      <c r="B482">
        <v>19</v>
      </c>
      <c r="C482">
        <v>22</v>
      </c>
      <c r="D482">
        <v>20</v>
      </c>
      <c r="E482">
        <v>21</v>
      </c>
      <c r="F482">
        <v>658.6317582324466</v>
      </c>
      <c r="G482" s="3" t="str">
        <f>IF(OR($B482=1,$B482=2,$B482=3),$F482,"")</f>
        <v/>
      </c>
      <c r="H482" s="4" t="str">
        <f>IF(AND(B481=1,B482=2,B483=3),AVERAGE(G481:G483),"")</f>
        <v/>
      </c>
      <c r="I482" s="3" t="str">
        <f>IF(OR($B482=7,$B482=8,$B482=9),$F482,"")</f>
        <v/>
      </c>
      <c r="J482" s="4" t="str">
        <f>IF(AND(B481=7,B482=8,B483=9),AVERAGE(I481:I483),"")</f>
        <v/>
      </c>
      <c r="K482" t="str">
        <f>IF(OR($B482=13,$B482=14,$B482=15),$F482,"")</f>
        <v/>
      </c>
      <c r="L482" s="4" t="str">
        <f>IF(AND(B481=13,B482=14,B483=15),AVERAGE(K481:K483),"")</f>
        <v/>
      </c>
      <c r="M482" s="3">
        <f>IF(OR($B482=19,$B482=20,$B482=21),$F482,"")</f>
        <v>658.6317582324466</v>
      </c>
      <c r="N482" s="4" t="str">
        <f>IF(AND(B481=19,B482=20,B483=21),AVERAGE(M481:M483),"")</f>
        <v/>
      </c>
      <c r="O482" s="3" t="str">
        <f>IF(OR($B482=25,$B482=26,$B482=27),$F482,"")</f>
        <v/>
      </c>
      <c r="P482" s="4" t="str">
        <f>IF(AND(B481=25,B482=26,B483=27),AVERAGE(O481:O483),"")</f>
        <v/>
      </c>
    </row>
    <row r="483" spans="1:16" x14ac:dyDescent="0.25">
      <c r="A483" s="2">
        <v>42915.878935185188</v>
      </c>
      <c r="B483">
        <v>21</v>
      </c>
      <c r="C483">
        <v>24</v>
      </c>
      <c r="D483">
        <v>22</v>
      </c>
      <c r="E483">
        <v>23</v>
      </c>
      <c r="F483">
        <v>9.3422106226477322</v>
      </c>
      <c r="G483" s="3" t="str">
        <f>IF(OR($B483=1,$B483=2,$B483=3),$F483,"")</f>
        <v/>
      </c>
      <c r="H483" s="4" t="str">
        <f>IF(AND(B482=1,B483=2,B484=3),AVERAGE(G482:G484),"")</f>
        <v/>
      </c>
      <c r="I483" s="3" t="str">
        <f>IF(OR($B483=7,$B483=8,$B483=9),$F483,"")</f>
        <v/>
      </c>
      <c r="J483" s="4" t="str">
        <f>IF(AND(B482=7,B483=8,B484=9),AVERAGE(I482:I484),"")</f>
        <v/>
      </c>
      <c r="K483" t="str">
        <f>IF(OR($B483=13,$B483=14,$B483=15),$F483,"")</f>
        <v/>
      </c>
      <c r="L483" s="4" t="str">
        <f>IF(AND(B482=13,B483=14,B484=15),AVERAGE(K482:K484),"")</f>
        <v/>
      </c>
      <c r="M483" s="3">
        <f>IF(OR($B483=19,$B483=20,$B483=21),$F483,"")</f>
        <v>9.3422106226477322</v>
      </c>
      <c r="N483" s="4">
        <f>AVERAGE(M482:M483)</f>
        <v>333.98698442754716</v>
      </c>
      <c r="O483" s="3" t="str">
        <f>IF(OR($B483=25,$B483=26,$B483=27),$F483,"")</f>
        <v/>
      </c>
      <c r="P483" s="4" t="str">
        <f>IF(AND(B482=25,B483=26,B484=27),AVERAGE(O482:O484),"")</f>
        <v/>
      </c>
    </row>
    <row r="484" spans="1:16" x14ac:dyDescent="0.25">
      <c r="A484" s="2">
        <v>42915.878969907404</v>
      </c>
      <c r="B484">
        <v>25</v>
      </c>
      <c r="C484">
        <v>28</v>
      </c>
      <c r="D484">
        <v>26</v>
      </c>
      <c r="E484">
        <v>27</v>
      </c>
      <c r="F484">
        <v>259.36351204728652</v>
      </c>
      <c r="G484" s="3" t="str">
        <f>IF(OR($B484=1,$B484=2,$B484=3),$F484,"")</f>
        <v/>
      </c>
      <c r="H484" s="4" t="str">
        <f>IF(AND(B483=1,B484=2,B485=3),AVERAGE(G483:G485),"")</f>
        <v/>
      </c>
      <c r="I484" s="3" t="str">
        <f>IF(OR($B484=7,$B484=8,$B484=9),$F484,"")</f>
        <v/>
      </c>
      <c r="J484" s="4" t="str">
        <f>IF(AND(B483=7,B484=8,B485=9),AVERAGE(I483:I485),"")</f>
        <v/>
      </c>
      <c r="K484" t="str">
        <f>IF(OR($B484=13,$B484=14,$B484=15),$F484,"")</f>
        <v/>
      </c>
      <c r="L484" s="4" t="str">
        <f>IF(AND(B483=13,B484=14,B485=15),AVERAGE(K483:K485),"")</f>
        <v/>
      </c>
      <c r="M484" s="3" t="str">
        <f>IF(OR($B484=19,$B484=20,$B484=21),$F484,"")</f>
        <v/>
      </c>
      <c r="N484" s="4" t="str">
        <f>IF(AND(B483=19,B484=20,B485=21),AVERAGE(M483:M485),"")</f>
        <v/>
      </c>
      <c r="O484" s="3">
        <f>IF(OR($B484=25,$B484=26,$B484=27),$F484,"")</f>
        <v>259.36351204728652</v>
      </c>
      <c r="P484" s="4" t="str">
        <f>IF(AND(B483=25,B484=26,B485=27),AVERAGE(O483:O485),"")</f>
        <v/>
      </c>
    </row>
    <row r="485" spans="1:16" x14ac:dyDescent="0.25">
      <c r="A485" s="2">
        <v>42915.879016203704</v>
      </c>
      <c r="B485">
        <v>26</v>
      </c>
      <c r="C485">
        <v>29</v>
      </c>
      <c r="D485">
        <v>27</v>
      </c>
      <c r="E485">
        <v>28</v>
      </c>
      <c r="F485">
        <v>327.44839077922336</v>
      </c>
      <c r="G485" s="3" t="str">
        <f>IF(OR($B485=1,$B485=2,$B485=3),$F485,"")</f>
        <v/>
      </c>
      <c r="H485" s="4" t="str">
        <f>IF(AND(B484=1,B485=2,B486=3),AVERAGE(G484:G486),"")</f>
        <v/>
      </c>
      <c r="I485" s="3" t="str">
        <f>IF(OR($B485=7,$B485=8,$B485=9),$F485,"")</f>
        <v/>
      </c>
      <c r="J485" s="4" t="str">
        <f>IF(AND(B484=7,B485=8,B486=9),AVERAGE(I484:I486),"")</f>
        <v/>
      </c>
      <c r="K485" t="str">
        <f>IF(OR($B485=13,$B485=14,$B485=15),$F485,"")</f>
        <v/>
      </c>
      <c r="L485" s="4" t="str">
        <f>IF(AND(B484=13,B485=14,B486=15),AVERAGE(K484:K486),"")</f>
        <v/>
      </c>
      <c r="M485" s="3" t="str">
        <f>IF(OR($B485=19,$B485=20,$B485=21),$F485,"")</f>
        <v/>
      </c>
      <c r="N485" s="4" t="str">
        <f>IF(AND(B484=19,B485=20,B486=21),AVERAGE(M484:M486),"")</f>
        <v/>
      </c>
      <c r="O485" s="3">
        <f>IF(OR($B485=25,$B485=26,$B485=27),$F485,"")</f>
        <v>327.44839077922336</v>
      </c>
      <c r="P485" s="4">
        <f>IF(AND(B484=25,B485=26,B486=27),AVERAGE(O484:O486),"")</f>
        <v>296.82201978100107</v>
      </c>
    </row>
    <row r="486" spans="1:16" x14ac:dyDescent="0.25">
      <c r="A486" s="2">
        <v>42915.879050925927</v>
      </c>
      <c r="B486">
        <v>27</v>
      </c>
      <c r="C486">
        <v>30</v>
      </c>
      <c r="D486">
        <v>28</v>
      </c>
      <c r="E486">
        <v>29</v>
      </c>
      <c r="F486">
        <v>303.65415651649346</v>
      </c>
      <c r="G486" s="3" t="str">
        <f>IF(OR($B486=1,$B486=2,$B486=3),$F486,"")</f>
        <v/>
      </c>
      <c r="H486" s="4" t="str">
        <f>IF(AND(B485=1,B486=2,B487=3),AVERAGE(G485:G487),"")</f>
        <v/>
      </c>
      <c r="I486" s="3" t="str">
        <f>IF(OR($B486=7,$B486=8,$B486=9),$F486,"")</f>
        <v/>
      </c>
      <c r="J486" s="4" t="str">
        <f>IF(AND(B485=7,B486=8,B487=9),AVERAGE(I485:I487),"")</f>
        <v/>
      </c>
      <c r="K486" t="str">
        <f>IF(OR($B486=13,$B486=14,$B486=15),$F486,"")</f>
        <v/>
      </c>
      <c r="L486" s="4" t="str">
        <f>IF(AND(B485=13,B486=14,B487=15),AVERAGE(K485:K487),"")</f>
        <v/>
      </c>
      <c r="M486" s="3" t="str">
        <f>IF(OR($B486=19,$B486=20,$B486=21),$F486,"")</f>
        <v/>
      </c>
      <c r="N486" s="4" t="str">
        <f>IF(AND(B485=19,B486=20,B487=21),AVERAGE(M485:M487),"")</f>
        <v/>
      </c>
      <c r="O486" s="3">
        <f>IF(OR($B486=25,$B486=26,$B486=27),$F486,"")</f>
        <v>303.65415651649346</v>
      </c>
      <c r="P486" s="4" t="str">
        <f>IF(AND(B485=25,B486=26,B487=27),AVERAGE(O485:O487),"")</f>
        <v/>
      </c>
    </row>
    <row r="487" spans="1:16" x14ac:dyDescent="0.25">
      <c r="A487" s="2">
        <v>42915.892430555556</v>
      </c>
      <c r="B487">
        <v>2</v>
      </c>
      <c r="C487">
        <v>5</v>
      </c>
      <c r="D487">
        <v>3</v>
      </c>
      <c r="E487">
        <v>4</v>
      </c>
      <c r="F487">
        <v>155.07652178763428</v>
      </c>
      <c r="G487" s="3">
        <f>IF(OR($B487=1,$B487=2,$B487=3),$F487,"")</f>
        <v>155.07652178763428</v>
      </c>
      <c r="H487" s="4" t="str">
        <f>IF(AND(B486=1,B487=2,B488=3),AVERAGE(G486:G488),"")</f>
        <v/>
      </c>
      <c r="I487" s="3" t="str">
        <f>IF(OR($B487=7,$B487=8,$B487=9),$F487,"")</f>
        <v/>
      </c>
      <c r="J487" s="4" t="str">
        <f>IF(AND(B486=7,B487=8,B488=9),AVERAGE(I486:I488),"")</f>
        <v/>
      </c>
      <c r="K487" t="str">
        <f>IF(OR($B487=13,$B487=14,$B487=15),$F487,"")</f>
        <v/>
      </c>
      <c r="L487" s="4" t="str">
        <f>IF(AND(B486=13,B487=14,B488=15),AVERAGE(K486:K488),"")</f>
        <v/>
      </c>
      <c r="M487" s="3" t="str">
        <f>IF(OR($B487=19,$B487=20,$B487=21),$F487,"")</f>
        <v/>
      </c>
      <c r="N487" s="4" t="str">
        <f>IF(AND(B486=19,B487=20,B488=21),AVERAGE(M486:M488),"")</f>
        <v/>
      </c>
      <c r="O487" s="3" t="str">
        <f>IF(OR($B487=25,$B487=26,$B487=27),$F487,"")</f>
        <v/>
      </c>
      <c r="P487" s="4" t="str">
        <f>IF(AND(B486=25,B487=26,B488=27),AVERAGE(O486:O488),"")</f>
        <v/>
      </c>
    </row>
    <row r="488" spans="1:16" x14ac:dyDescent="0.25">
      <c r="A488" s="2">
        <v>42915.892476851855</v>
      </c>
      <c r="B488">
        <v>3</v>
      </c>
      <c r="C488">
        <v>6</v>
      </c>
      <c r="D488">
        <v>4</v>
      </c>
      <c r="E488">
        <v>5</v>
      </c>
      <c r="F488">
        <v>738.96416734032971</v>
      </c>
      <c r="G488" s="3">
        <f>IF(OR($B488=1,$B488=2,$B488=3),$F488,"")</f>
        <v>738.96416734032971</v>
      </c>
      <c r="H488" s="4">
        <f>AVERAGE(G487:G488)</f>
        <v>447.02034456398201</v>
      </c>
      <c r="I488" s="3" t="str">
        <f>IF(OR($B488=7,$B488=8,$B488=9),$F488,"")</f>
        <v/>
      </c>
      <c r="J488" s="4" t="str">
        <f>IF(AND(B487=7,B488=8,B489=9),AVERAGE(I487:I489),"")</f>
        <v/>
      </c>
      <c r="K488" t="str">
        <f>IF(OR($B488=13,$B488=14,$B488=15),$F488,"")</f>
        <v/>
      </c>
      <c r="L488" s="4" t="str">
        <f>IF(AND(B487=13,B488=14,B489=15),AVERAGE(K487:K489),"")</f>
        <v/>
      </c>
      <c r="M488" s="3" t="str">
        <f>IF(OR($B488=19,$B488=20,$B488=21),$F488,"")</f>
        <v/>
      </c>
      <c r="N488" s="4" t="str">
        <f>IF(AND(B487=19,B488=20,B489=21),AVERAGE(M487:M489),"")</f>
        <v/>
      </c>
      <c r="O488" s="3" t="str">
        <f>IF(OR($B488=25,$B488=26,$B488=27),$F488,"")</f>
        <v/>
      </c>
      <c r="P488" s="4" t="str">
        <f>IF(AND(B487=25,B488=26,B489=27),AVERAGE(O487:O489),"")</f>
        <v/>
      </c>
    </row>
    <row r="489" spans="1:16" x14ac:dyDescent="0.25">
      <c r="A489" s="2">
        <v>42915.892511574071</v>
      </c>
      <c r="B489">
        <v>7</v>
      </c>
      <c r="C489">
        <v>10</v>
      </c>
      <c r="D489">
        <v>8</v>
      </c>
      <c r="E489">
        <v>9</v>
      </c>
      <c r="F489">
        <v>817.36481112552053</v>
      </c>
      <c r="G489" s="3" t="str">
        <f>IF(OR($B489=1,$B489=2,$B489=3),$F489,"")</f>
        <v/>
      </c>
      <c r="I489" s="3">
        <f>IF(OR($B489=7,$B489=8,$B489=9),$F489,"")</f>
        <v>817.36481112552053</v>
      </c>
      <c r="J489" s="4" t="str">
        <f>IF(AND(B488=7,B489=8,B490=9),AVERAGE(I488:I490),"")</f>
        <v/>
      </c>
      <c r="K489" t="str">
        <f>IF(OR($B489=13,$B489=14,$B489=15),$F489,"")</f>
        <v/>
      </c>
      <c r="L489" s="4" t="str">
        <f>IF(AND(B488=13,B489=14,B490=15),AVERAGE(K488:K490),"")</f>
        <v/>
      </c>
      <c r="M489" s="3" t="str">
        <f>IF(OR($B489=19,$B489=20,$B489=21),$F489,"")</f>
        <v/>
      </c>
      <c r="N489" s="4" t="str">
        <f>IF(AND(B488=19,B489=20,B490=21),AVERAGE(M488:M490),"")</f>
        <v/>
      </c>
      <c r="O489" s="3" t="str">
        <f>IF(OR($B489=25,$B489=26,$B489=27),$F489,"")</f>
        <v/>
      </c>
      <c r="P489" s="4" t="str">
        <f>IF(AND(B488=25,B489=26,B490=27),AVERAGE(O488:O490),"")</f>
        <v/>
      </c>
    </row>
    <row r="490" spans="1:16" x14ac:dyDescent="0.25">
      <c r="A490" s="2">
        <v>42915.892546296294</v>
      </c>
      <c r="B490">
        <v>8</v>
      </c>
      <c r="C490">
        <v>11</v>
      </c>
      <c r="D490">
        <v>9</v>
      </c>
      <c r="E490">
        <v>10</v>
      </c>
      <c r="F490">
        <v>1.9627945191726046</v>
      </c>
      <c r="G490" s="3" t="str">
        <f>IF(OR($B490=1,$B490=2,$B490=3),$F490,"")</f>
        <v/>
      </c>
      <c r="I490" s="3">
        <f>IF(OR($B490=7,$B490=8,$B490=9),$F490,"")</f>
        <v>1.9627945191726046</v>
      </c>
      <c r="J490" s="4">
        <f>IF(AND(B489=7,B490=8,B491=9),AVERAGE(I489:I491),"")</f>
        <v>766.801376774505</v>
      </c>
      <c r="K490" t="str">
        <f>IF(OR($B490=13,$B490=14,$B490=15),$F490,"")</f>
        <v/>
      </c>
      <c r="L490" s="4" t="str">
        <f>IF(AND(B489=13,B490=14,B491=15),AVERAGE(K489:K491),"")</f>
        <v/>
      </c>
      <c r="M490" s="3" t="str">
        <f>IF(OR($B490=19,$B490=20,$B490=21),$F490,"")</f>
        <v/>
      </c>
      <c r="N490" s="4" t="str">
        <f>IF(AND(B489=19,B490=20,B491=21),AVERAGE(M489:M491),"")</f>
        <v/>
      </c>
      <c r="O490" s="3" t="str">
        <f>IF(OR($B490=25,$B490=26,$B490=27),$F490,"")</f>
        <v/>
      </c>
      <c r="P490" s="4" t="str">
        <f>IF(AND(B489=25,B490=26,B491=27),AVERAGE(O489:O491),"")</f>
        <v/>
      </c>
    </row>
    <row r="491" spans="1:16" x14ac:dyDescent="0.25">
      <c r="A491" s="2">
        <v>42915.892581018517</v>
      </c>
      <c r="B491">
        <v>9</v>
      </c>
      <c r="C491">
        <v>12</v>
      </c>
      <c r="D491">
        <v>10</v>
      </c>
      <c r="E491">
        <v>11</v>
      </c>
      <c r="F491">
        <v>1481.0765246788217</v>
      </c>
      <c r="G491" s="3" t="str">
        <f>IF(OR($B491=1,$B491=2,$B491=3),$F491,"")</f>
        <v/>
      </c>
      <c r="I491" s="3">
        <f>IF(OR($B491=7,$B491=8,$B491=9),$F491,"")</f>
        <v>1481.0765246788217</v>
      </c>
      <c r="J491" s="4" t="str">
        <f>IF(AND(B490=7,B491=8,B492=9),AVERAGE(I490:I492),"")</f>
        <v/>
      </c>
      <c r="K491" t="str">
        <f>IF(OR($B491=13,$B491=14,$B491=15),$F491,"")</f>
        <v/>
      </c>
      <c r="L491" s="4" t="str">
        <f>IF(AND(B490=13,B491=14,B492=15),AVERAGE(K490:K492),"")</f>
        <v/>
      </c>
      <c r="M491" s="3" t="str">
        <f>IF(OR($B491=19,$B491=20,$B491=21),$F491,"")</f>
        <v/>
      </c>
      <c r="N491" s="4" t="str">
        <f>IF(AND(B490=19,B491=20,B492=21),AVERAGE(M490:M492),"")</f>
        <v/>
      </c>
      <c r="O491" s="3" t="str">
        <f>IF(OR($B491=25,$B491=26,$B491=27),$F491,"")</f>
        <v/>
      </c>
      <c r="P491" s="4" t="str">
        <f>IF(AND(B490=25,B491=26,B492=27),AVERAGE(O490:O492),"")</f>
        <v/>
      </c>
    </row>
    <row r="492" spans="1:16" x14ac:dyDescent="0.25">
      <c r="A492" s="2">
        <v>42915.89261574074</v>
      </c>
      <c r="B492">
        <v>13</v>
      </c>
      <c r="C492">
        <v>16</v>
      </c>
      <c r="D492">
        <v>14</v>
      </c>
      <c r="E492">
        <v>15</v>
      </c>
      <c r="F492">
        <v>9.5827655137257572</v>
      </c>
      <c r="G492" s="3" t="str">
        <f>IF(OR($B492=1,$B492=2,$B492=3),$F492,"")</f>
        <v/>
      </c>
      <c r="I492" s="3" t="str">
        <f>IF(OR($B492=7,$B492=8,$B492=9),$F492,"")</f>
        <v/>
      </c>
      <c r="J492" s="4" t="str">
        <f>IF(AND(B491=7,B492=8,B493=9),AVERAGE(I491:I493),"")</f>
        <v/>
      </c>
      <c r="K492">
        <f>IF(OR($B492=13,$B492=14,$B492=15),$F492,"")</f>
        <v>9.5827655137257572</v>
      </c>
      <c r="L492" s="4" t="str">
        <f>IF(AND(B491=13,B492=14,B493=15),AVERAGE(K491:K493),"")</f>
        <v/>
      </c>
      <c r="M492" s="3" t="str">
        <f>IF(OR($B492=19,$B492=20,$B492=21),$F492,"")</f>
        <v/>
      </c>
      <c r="N492" s="4" t="str">
        <f>IF(AND(B491=19,B492=20,B493=21),AVERAGE(M491:M493),"")</f>
        <v/>
      </c>
      <c r="O492" s="3" t="str">
        <f>IF(OR($B492=25,$B492=26,$B492=27),$F492,"")</f>
        <v/>
      </c>
      <c r="P492" s="4" t="str">
        <f>IF(AND(B491=25,B492=26,B493=27),AVERAGE(O491:O493),"")</f>
        <v/>
      </c>
    </row>
    <row r="493" spans="1:16" x14ac:dyDescent="0.25">
      <c r="A493" s="2">
        <v>42915.89266203704</v>
      </c>
      <c r="B493">
        <v>14</v>
      </c>
      <c r="C493">
        <v>17</v>
      </c>
      <c r="D493">
        <v>15</v>
      </c>
      <c r="E493">
        <v>16</v>
      </c>
      <c r="F493">
        <v>797.01043232291215</v>
      </c>
      <c r="G493" s="3" t="str">
        <f>IF(OR($B493=1,$B493=2,$B493=3),$F493,"")</f>
        <v/>
      </c>
      <c r="I493" s="3" t="str">
        <f>IF(OR($B493=7,$B493=8,$B493=9),$F493,"")</f>
        <v/>
      </c>
      <c r="J493" s="4" t="str">
        <f>IF(AND(B492=7,B493=8,B494=9),AVERAGE(I492:I494),"")</f>
        <v/>
      </c>
      <c r="K493">
        <f>IF(OR($B493=13,$B493=14,$B493=15),$F493,"")</f>
        <v>797.01043232291215</v>
      </c>
      <c r="L493" s="4">
        <f>IF(AND(B492=13,B493=14,B494=15),AVERAGE(K492:K494),"")</f>
        <v>403.29659891831898</v>
      </c>
      <c r="M493" s="3" t="str">
        <f>IF(OR($B493=19,$B493=20,$B493=21),$F493,"")</f>
        <v/>
      </c>
      <c r="N493" s="4" t="str">
        <f>IF(AND(B492=19,B493=20,B494=21),AVERAGE(M492:M494),"")</f>
        <v/>
      </c>
      <c r="O493" s="3" t="str">
        <f>IF(OR($B493=25,$B493=26,$B493=27),$F493,"")</f>
        <v/>
      </c>
      <c r="P493" s="4" t="str">
        <f>IF(AND(B492=25,B493=26,B494=27),AVERAGE(O492:O494),"")</f>
        <v/>
      </c>
    </row>
    <row r="494" spans="1:16" x14ac:dyDescent="0.25">
      <c r="A494" s="2">
        <v>42915.892696759256</v>
      </c>
      <c r="B494">
        <v>15</v>
      </c>
      <c r="C494">
        <v>18</v>
      </c>
      <c r="D494">
        <v>16</v>
      </c>
      <c r="E494">
        <v>17</v>
      </c>
      <c r="F494">
        <v>4.3122945895794152E-4</v>
      </c>
      <c r="G494" s="3" t="str">
        <f>IF(OR($B494=1,$B494=2,$B494=3),$F494,"")</f>
        <v/>
      </c>
      <c r="I494" s="3" t="str">
        <f>IF(OR($B494=7,$B494=8,$B494=9),$F494,"")</f>
        <v/>
      </c>
      <c r="J494" s="4" t="str">
        <f>IF(AND(B493=7,B494=8,B495=9),AVERAGE(I493:I495),"")</f>
        <v/>
      </c>
      <c r="L494" s="4" t="str">
        <f>IF(AND(B493=13,B494=14,B495=15),AVERAGE(K493:K495),"")</f>
        <v/>
      </c>
      <c r="M494" s="3" t="str">
        <f>IF(OR($B494=19,$B494=20,$B494=21),$F494,"")</f>
        <v/>
      </c>
      <c r="N494" s="4" t="str">
        <f>IF(AND(B493=19,B494=20,B495=21),AVERAGE(M493:M495),"")</f>
        <v/>
      </c>
      <c r="O494" s="3" t="str">
        <f>IF(OR($B494=25,$B494=26,$B494=27),$F494,"")</f>
        <v/>
      </c>
      <c r="P494" s="4" t="str">
        <f>IF(AND(B493=25,B494=26,B495=27),AVERAGE(O493:O495),"")</f>
        <v/>
      </c>
    </row>
    <row r="495" spans="1:16" x14ac:dyDescent="0.25">
      <c r="A495" s="2">
        <v>42915.892812500002</v>
      </c>
      <c r="B495">
        <v>21</v>
      </c>
      <c r="C495">
        <v>24</v>
      </c>
      <c r="D495">
        <v>22</v>
      </c>
      <c r="E495">
        <v>23</v>
      </c>
      <c r="F495">
        <v>22.09687259269981</v>
      </c>
      <c r="G495" s="3" t="str">
        <f>IF(OR($B495=1,$B495=2,$B495=3),$F495,"")</f>
        <v/>
      </c>
      <c r="I495" s="3" t="str">
        <f>IF(OR($B495=7,$B495=8,$B495=9),$F495,"")</f>
        <v/>
      </c>
      <c r="J495" s="4" t="str">
        <f>IF(AND(B494=7,B495=8,B496=9),AVERAGE(I494:I496),"")</f>
        <v/>
      </c>
      <c r="K495" t="str">
        <f>IF(OR($B495=13,$B495=14,$B495=15),$F495,"")</f>
        <v/>
      </c>
      <c r="L495" s="4" t="str">
        <f>IF(AND(B494=13,B495=14,B496=15),AVERAGE(K494:K496),"")</f>
        <v/>
      </c>
      <c r="M495" s="3">
        <f>IF(OR($B495=19,$B495=20,$B495=21),$F495,"")</f>
        <v>22.09687259269981</v>
      </c>
      <c r="N495" s="4">
        <f>M495</f>
        <v>22.09687259269981</v>
      </c>
      <c r="O495" s="3" t="str">
        <f>IF(OR($B495=25,$B495=26,$B495=27),$F495,"")</f>
        <v/>
      </c>
      <c r="P495" s="4" t="str">
        <f>IF(AND(B494=25,B495=26,B496=27),AVERAGE(O494:O496),"")</f>
        <v/>
      </c>
    </row>
    <row r="496" spans="1:16" x14ac:dyDescent="0.25">
      <c r="A496" s="2">
        <v>42915.892858796295</v>
      </c>
      <c r="B496">
        <v>25</v>
      </c>
      <c r="C496">
        <v>28</v>
      </c>
      <c r="D496">
        <v>26</v>
      </c>
      <c r="E496">
        <v>27</v>
      </c>
      <c r="F496">
        <v>260.41544293141459</v>
      </c>
      <c r="G496" s="3" t="str">
        <f>IF(OR($B496=1,$B496=2,$B496=3),$F496,"")</f>
        <v/>
      </c>
      <c r="I496" s="3" t="str">
        <f>IF(OR($B496=7,$B496=8,$B496=9),$F496,"")</f>
        <v/>
      </c>
      <c r="J496" s="4" t="str">
        <f>IF(AND(B495=7,B496=8,B497=9),AVERAGE(I495:I497),"")</f>
        <v/>
      </c>
      <c r="K496" t="str">
        <f>IF(OR($B496=13,$B496=14,$B496=15),$F496,"")</f>
        <v/>
      </c>
      <c r="L496" s="4" t="str">
        <f>IF(AND(B495=13,B496=14,B497=15),AVERAGE(K495:K497),"")</f>
        <v/>
      </c>
      <c r="M496" s="3" t="str">
        <f>IF(OR($B496=19,$B496=20,$B496=21),$F496,"")</f>
        <v/>
      </c>
      <c r="N496" s="4" t="str">
        <f t="shared" ref="N496:N559" si="1">M496</f>
        <v/>
      </c>
      <c r="O496" s="3">
        <f>IF(OR($B496=25,$B496=26,$B496=27),$F496,"")</f>
        <v>260.41544293141459</v>
      </c>
      <c r="P496" s="4" t="str">
        <f>IF(AND(B495=25,B496=26,B497=27),AVERAGE(O495:O497),"")</f>
        <v/>
      </c>
    </row>
    <row r="497" spans="1:16" x14ac:dyDescent="0.25">
      <c r="A497" s="2">
        <v>42915.892893518518</v>
      </c>
      <c r="B497">
        <v>26</v>
      </c>
      <c r="C497">
        <v>29</v>
      </c>
      <c r="D497">
        <v>27</v>
      </c>
      <c r="E497">
        <v>28</v>
      </c>
      <c r="F497">
        <v>330.1843095734551</v>
      </c>
      <c r="G497" s="3" t="str">
        <f>IF(OR($B497=1,$B497=2,$B497=3),$F497,"")</f>
        <v/>
      </c>
      <c r="I497" s="3" t="str">
        <f>IF(OR($B497=7,$B497=8,$B497=9),$F497,"")</f>
        <v/>
      </c>
      <c r="J497" s="4" t="str">
        <f>IF(AND(B496=7,B497=8,B498=9),AVERAGE(I496:I498),"")</f>
        <v/>
      </c>
      <c r="K497" t="str">
        <f>IF(OR($B497=13,$B497=14,$B497=15),$F497,"")</f>
        <v/>
      </c>
      <c r="L497" s="4" t="str">
        <f>IF(AND(B496=13,B497=14,B498=15),AVERAGE(K496:K498),"")</f>
        <v/>
      </c>
      <c r="M497" s="3" t="str">
        <f>IF(OR($B497=19,$B497=20,$B497=21),$F497,"")</f>
        <v/>
      </c>
      <c r="N497" s="4" t="str">
        <f t="shared" si="1"/>
        <v/>
      </c>
      <c r="O497" s="3">
        <f>IF(OR($B497=25,$B497=26,$B497=27),$F497,"")</f>
        <v>330.1843095734551</v>
      </c>
      <c r="P497" s="4">
        <f>IF(AND(B496=25,B497=26,B498=27),AVERAGE(O496:O498),"")</f>
        <v>299.8595105260265</v>
      </c>
    </row>
    <row r="498" spans="1:16" x14ac:dyDescent="0.25">
      <c r="A498" s="2">
        <v>42915.892928240741</v>
      </c>
      <c r="B498">
        <v>27</v>
      </c>
      <c r="C498">
        <v>30</v>
      </c>
      <c r="D498">
        <v>28</v>
      </c>
      <c r="E498">
        <v>29</v>
      </c>
      <c r="F498">
        <v>308.97877907320975</v>
      </c>
      <c r="G498" s="3" t="str">
        <f>IF(OR($B498=1,$B498=2,$B498=3),$F498,"")</f>
        <v/>
      </c>
      <c r="I498" s="3" t="str">
        <f>IF(OR($B498=7,$B498=8,$B498=9),$F498,"")</f>
        <v/>
      </c>
      <c r="J498" s="4" t="str">
        <f>IF(AND(B497=7,B498=8,B499=9),AVERAGE(I497:I499),"")</f>
        <v/>
      </c>
      <c r="K498" t="str">
        <f>IF(OR($B498=13,$B498=14,$B498=15),$F498,"")</f>
        <v/>
      </c>
      <c r="L498" s="4" t="str">
        <f>IF(AND(B497=13,B498=14,B499=15),AVERAGE(K497:K499),"")</f>
        <v/>
      </c>
      <c r="M498" s="3" t="str">
        <f>IF(OR($B498=19,$B498=20,$B498=21),$F498,"")</f>
        <v/>
      </c>
      <c r="N498" s="4" t="str">
        <f t="shared" si="1"/>
        <v/>
      </c>
      <c r="O498" s="3">
        <f>IF(OR($B498=25,$B498=26,$B498=27),$F498,"")</f>
        <v>308.97877907320975</v>
      </c>
      <c r="P498" s="4" t="str">
        <f>IF(AND(B497=25,B498=26,B499=27),AVERAGE(O497:O499),"")</f>
        <v/>
      </c>
    </row>
    <row r="499" spans="1:16" x14ac:dyDescent="0.25">
      <c r="A499" s="2">
        <v>42915.906319444446</v>
      </c>
      <c r="B499">
        <v>2</v>
      </c>
      <c r="C499">
        <v>5</v>
      </c>
      <c r="D499">
        <v>3</v>
      </c>
      <c r="E499">
        <v>4</v>
      </c>
      <c r="F499">
        <v>17.719575309524966</v>
      </c>
      <c r="G499" s="3">
        <f>IF(OR($B499=1,$B499=2,$B499=3),$F499,"")</f>
        <v>17.719575309524966</v>
      </c>
      <c r="I499" s="3" t="str">
        <f>IF(OR($B499=7,$B499=8,$B499=9),$F499,"")</f>
        <v/>
      </c>
      <c r="J499" s="4" t="str">
        <f>IF(AND(B498=7,B499=8,B500=9),AVERAGE(I498:I500),"")</f>
        <v/>
      </c>
      <c r="K499" t="str">
        <f>IF(OR($B499=13,$B499=14,$B499=15),$F499,"")</f>
        <v/>
      </c>
      <c r="L499" s="4" t="str">
        <f>IF(AND(B498=13,B499=14,B500=15),AVERAGE(K498:K500),"")</f>
        <v/>
      </c>
      <c r="M499" s="3" t="str">
        <f>IF(OR($B499=19,$B499=20,$B499=21),$F499,"")</f>
        <v/>
      </c>
      <c r="N499" s="4" t="str">
        <f t="shared" si="1"/>
        <v/>
      </c>
      <c r="O499" s="3" t="str">
        <f>IF(OR($B499=25,$B499=26,$B499=27),$F499,"")</f>
        <v/>
      </c>
      <c r="P499" s="4" t="str">
        <f>IF(AND(B498=25,B499=26,B500=27),AVERAGE(O498:O500),"")</f>
        <v/>
      </c>
    </row>
    <row r="500" spans="1:16" x14ac:dyDescent="0.25">
      <c r="A500" s="2">
        <v>42915.906354166669</v>
      </c>
      <c r="B500">
        <v>3</v>
      </c>
      <c r="C500">
        <v>6</v>
      </c>
      <c r="D500">
        <v>4</v>
      </c>
      <c r="E500">
        <v>5</v>
      </c>
      <c r="F500">
        <v>743.14562716225782</v>
      </c>
      <c r="G500" s="3">
        <f>IF(OR($B500=1,$B500=2,$B500=3),$F500,"")</f>
        <v>743.14562716225782</v>
      </c>
      <c r="H500" s="4">
        <f t="shared" ref="H500" si="2">AVERAGE(G499:G500)</f>
        <v>380.43260123589141</v>
      </c>
      <c r="I500" s="3" t="str">
        <f>IF(OR($B500=7,$B500=8,$B500=9),$F500,"")</f>
        <v/>
      </c>
      <c r="J500" s="4" t="str">
        <f>IF(AND(B499=7,B500=8,B501=9),AVERAGE(I499:I501),"")</f>
        <v/>
      </c>
      <c r="K500" t="str">
        <f>IF(OR($B500=13,$B500=14,$B500=15),$F500,"")</f>
        <v/>
      </c>
      <c r="L500" s="4" t="str">
        <f>IF(AND(B499=13,B500=14,B501=15),AVERAGE(K499:K501),"")</f>
        <v/>
      </c>
      <c r="M500" s="3" t="str">
        <f>IF(OR($B500=19,$B500=20,$B500=21),$F500,"")</f>
        <v/>
      </c>
      <c r="N500" s="4" t="str">
        <f t="shared" si="1"/>
        <v/>
      </c>
      <c r="O500" s="3" t="str">
        <f>IF(OR($B500=25,$B500=26,$B500=27),$F500,"")</f>
        <v/>
      </c>
      <c r="P500" s="4" t="str">
        <f>IF(AND(B499=25,B500=26,B501=27),AVERAGE(O499:O501),"")</f>
        <v/>
      </c>
    </row>
    <row r="501" spans="1:16" x14ac:dyDescent="0.25">
      <c r="A501" s="2">
        <v>42915.906388888892</v>
      </c>
      <c r="B501">
        <v>7</v>
      </c>
      <c r="C501">
        <v>10</v>
      </c>
      <c r="D501">
        <v>8</v>
      </c>
      <c r="E501">
        <v>9</v>
      </c>
      <c r="F501">
        <v>864.51854605957647</v>
      </c>
      <c r="G501" s="3" t="str">
        <f>IF(OR($B501=1,$B501=2,$B501=3),$F501,"")</f>
        <v/>
      </c>
      <c r="H501" s="4" t="str">
        <f>IF(AND(B500=1,B501=2,B502=3),AVERAGE(G500:G502),"")</f>
        <v/>
      </c>
      <c r="I501" s="3">
        <f>IF(OR($B501=7,$B501=8,$B501=9),$F501,"")</f>
        <v>864.51854605957647</v>
      </c>
      <c r="J501" s="4" t="str">
        <f>IF(AND(B500=7,B501=8,B502=9),AVERAGE(I500:I502),"")</f>
        <v/>
      </c>
      <c r="K501" t="str">
        <f>IF(OR($B501=13,$B501=14,$B501=15),$F501,"")</f>
        <v/>
      </c>
      <c r="L501" s="4" t="str">
        <f>IF(AND(B500=13,B501=14,B502=15),AVERAGE(K500:K502),"")</f>
        <v/>
      </c>
      <c r="M501" s="3" t="str">
        <f>IF(OR($B501=19,$B501=20,$B501=21),$F501,"")</f>
        <v/>
      </c>
      <c r="N501" s="4" t="str">
        <f t="shared" si="1"/>
        <v/>
      </c>
      <c r="O501" s="3" t="str">
        <f>IF(OR($B501=25,$B501=26,$B501=27),$F501,"")</f>
        <v/>
      </c>
      <c r="P501" s="4" t="str">
        <f>IF(AND(B500=25,B501=26,B502=27),AVERAGE(O500:O502),"")</f>
        <v/>
      </c>
    </row>
    <row r="502" spans="1:16" x14ac:dyDescent="0.25">
      <c r="A502" s="2">
        <v>42915.906435185185</v>
      </c>
      <c r="B502">
        <v>8</v>
      </c>
      <c r="C502">
        <v>11</v>
      </c>
      <c r="D502">
        <v>9</v>
      </c>
      <c r="E502">
        <v>10</v>
      </c>
      <c r="F502">
        <v>4.4198375892971011</v>
      </c>
      <c r="G502" s="3" t="str">
        <f>IF(OR($B502=1,$B502=2,$B502=3),$F502,"")</f>
        <v/>
      </c>
      <c r="H502" s="4" t="str">
        <f>IF(AND(B501=1,B502=2,B503=3),AVERAGE(G501:G503),"")</f>
        <v/>
      </c>
      <c r="I502" s="3">
        <f>IF(OR($B502=7,$B502=8,$B502=9),$F502,"")</f>
        <v>4.4198375892971011</v>
      </c>
      <c r="J502" s="4">
        <f>IF(AND(B501=7,B502=8,B503=9),AVERAGE(I501:I503),"")</f>
        <v>794.18245229755973</v>
      </c>
      <c r="K502" t="str">
        <f>IF(OR($B502=13,$B502=14,$B502=15),$F502,"")</f>
        <v/>
      </c>
      <c r="L502" s="4" t="str">
        <f>IF(AND(B501=13,B502=14,B503=15),AVERAGE(K501:K503),"")</f>
        <v/>
      </c>
      <c r="M502" s="3" t="str">
        <f>IF(OR($B502=19,$B502=20,$B502=21),$F502,"")</f>
        <v/>
      </c>
      <c r="N502" s="4" t="str">
        <f t="shared" si="1"/>
        <v/>
      </c>
      <c r="O502" s="3" t="str">
        <f>IF(OR($B502=25,$B502=26,$B502=27),$F502,"")</f>
        <v/>
      </c>
      <c r="P502" s="4" t="str">
        <f>IF(AND(B501=25,B502=26,B503=27),AVERAGE(O501:O503),"")</f>
        <v/>
      </c>
    </row>
    <row r="503" spans="1:16" x14ac:dyDescent="0.25">
      <c r="A503" s="2">
        <v>42915.906469907408</v>
      </c>
      <c r="B503">
        <v>9</v>
      </c>
      <c r="C503">
        <v>12</v>
      </c>
      <c r="D503">
        <v>10</v>
      </c>
      <c r="E503">
        <v>11</v>
      </c>
      <c r="F503">
        <v>1513.6089732438054</v>
      </c>
      <c r="G503" s="3" t="str">
        <f>IF(OR($B503=1,$B503=2,$B503=3),$F503,"")</f>
        <v/>
      </c>
      <c r="H503" s="4" t="str">
        <f>IF(AND(B502=1,B503=2,B504=3),AVERAGE(G502:G504),"")</f>
        <v/>
      </c>
      <c r="I503" s="3">
        <f>IF(OR($B503=7,$B503=8,$B503=9),$F503,"")</f>
        <v>1513.6089732438054</v>
      </c>
      <c r="J503" s="4" t="str">
        <f>IF(AND(B502=7,B503=8,B504=9),AVERAGE(I502:I504),"")</f>
        <v/>
      </c>
      <c r="K503" t="str">
        <f>IF(OR($B503=13,$B503=14,$B503=15),$F503,"")</f>
        <v/>
      </c>
      <c r="L503" s="4" t="str">
        <f>IF(AND(B502=13,B503=14,B504=15),AVERAGE(K502:K504),"")</f>
        <v/>
      </c>
      <c r="M503" s="3" t="str">
        <f>IF(OR($B503=19,$B503=20,$B503=21),$F503,"")</f>
        <v/>
      </c>
      <c r="N503" s="4" t="str">
        <f t="shared" si="1"/>
        <v/>
      </c>
      <c r="O503" s="3" t="str">
        <f>IF(OR($B503=25,$B503=26,$B503=27),$F503,"")</f>
        <v/>
      </c>
      <c r="P503" s="4" t="str">
        <f>IF(AND(B502=25,B503=26,B504=27),AVERAGE(O502:O504),"")</f>
        <v/>
      </c>
    </row>
    <row r="504" spans="1:16" x14ac:dyDescent="0.25">
      <c r="A504" s="2">
        <v>42915.906504629631</v>
      </c>
      <c r="B504">
        <v>13</v>
      </c>
      <c r="C504">
        <v>16</v>
      </c>
      <c r="D504">
        <v>14</v>
      </c>
      <c r="E504">
        <v>15</v>
      </c>
      <c r="F504">
        <v>9.6319754210515871</v>
      </c>
      <c r="G504" s="3" t="str">
        <f>IF(OR($B504=1,$B504=2,$B504=3),$F504,"")</f>
        <v/>
      </c>
      <c r="H504" s="4" t="str">
        <f>IF(AND(B503=1,B504=2,B505=3),AVERAGE(G503:G505),"")</f>
        <v/>
      </c>
      <c r="I504" s="3" t="str">
        <f>IF(OR($B504=7,$B504=8,$B504=9),$F504,"")</f>
        <v/>
      </c>
      <c r="J504" s="4" t="str">
        <f>IF(AND(B503=7,B504=8,B505=9),AVERAGE(I503:I505),"")</f>
        <v/>
      </c>
      <c r="K504">
        <f>IF(OR($B504=13,$B504=14,$B504=15),$F504,"")</f>
        <v>9.6319754210515871</v>
      </c>
      <c r="L504" s="4" t="str">
        <f>IF(AND(B503=13,B504=14,B505=15),AVERAGE(K503:K505),"")</f>
        <v/>
      </c>
      <c r="M504" s="3" t="str">
        <f>IF(OR($B504=19,$B504=20,$B504=21),$F504,"")</f>
        <v/>
      </c>
      <c r="N504" s="4" t="str">
        <f t="shared" si="1"/>
        <v/>
      </c>
      <c r="O504" s="3" t="str">
        <f>IF(OR($B504=25,$B504=26,$B504=27),$F504,"")</f>
        <v/>
      </c>
      <c r="P504" s="4" t="str">
        <f>IF(AND(B503=25,B504=26,B505=27),AVERAGE(O503:O505),"")</f>
        <v/>
      </c>
    </row>
    <row r="505" spans="1:16" x14ac:dyDescent="0.25">
      <c r="A505" s="2">
        <v>42915.906550925924</v>
      </c>
      <c r="B505">
        <v>14</v>
      </c>
      <c r="C505">
        <v>17</v>
      </c>
      <c r="D505">
        <v>15</v>
      </c>
      <c r="E505">
        <v>16</v>
      </c>
      <c r="F505">
        <v>738.86395053468027</v>
      </c>
      <c r="G505" s="3" t="str">
        <f>IF(OR($B505=1,$B505=2,$B505=3),$F505,"")</f>
        <v/>
      </c>
      <c r="H505" s="4" t="str">
        <f>IF(AND(B504=1,B505=2,B506=3),AVERAGE(G504:G506),"")</f>
        <v/>
      </c>
      <c r="I505" s="3" t="str">
        <f>IF(OR($B505=7,$B505=8,$B505=9),$F505,"")</f>
        <v/>
      </c>
      <c r="J505" s="4" t="str">
        <f>IF(AND(B504=7,B505=8,B506=9),AVERAGE(I504:I506),"")</f>
        <v/>
      </c>
      <c r="K505">
        <f>IF(OR($B505=13,$B505=14,$B505=15),$F505,"")</f>
        <v>738.86395053468027</v>
      </c>
      <c r="L505" s="4">
        <f>IF(AND(B504=13,B505=14,B506=15),AVERAGE(K504:K506),"")</f>
        <v>374.24796297786594</v>
      </c>
      <c r="M505" s="3" t="str">
        <f>IF(OR($B505=19,$B505=20,$B505=21),$F505,"")</f>
        <v/>
      </c>
      <c r="N505" s="4" t="str">
        <f t="shared" si="1"/>
        <v/>
      </c>
      <c r="O505" s="3" t="str">
        <f>IF(OR($B505=25,$B505=26,$B505=27),$F505,"")</f>
        <v/>
      </c>
      <c r="P505" s="4" t="str">
        <f>IF(AND(B504=25,B505=26,B506=27),AVERAGE(O504:O506),"")</f>
        <v/>
      </c>
    </row>
    <row r="506" spans="1:16" x14ac:dyDescent="0.25">
      <c r="A506" s="2">
        <v>42915.906585648147</v>
      </c>
      <c r="B506">
        <v>15</v>
      </c>
      <c r="C506">
        <v>18</v>
      </c>
      <c r="D506">
        <v>16</v>
      </c>
      <c r="E506">
        <v>17</v>
      </c>
      <c r="F506">
        <v>4.4148613065338145E-4</v>
      </c>
      <c r="G506" s="3" t="str">
        <f>IF(OR($B506=1,$B506=2,$B506=3),$F506,"")</f>
        <v/>
      </c>
      <c r="H506" s="4" t="str">
        <f>IF(AND(B505=1,B506=2,B507=3),AVERAGE(G505:G507),"")</f>
        <v/>
      </c>
      <c r="I506" s="3" t="str">
        <f>IF(OR($B506=7,$B506=8,$B506=9),$F506,"")</f>
        <v/>
      </c>
      <c r="J506" s="4" t="str">
        <f>IF(AND(B505=7,B506=8,B507=9),AVERAGE(I505:I507),"")</f>
        <v/>
      </c>
      <c r="L506" s="4" t="str">
        <f>IF(AND(B505=13,B506=14,B507=15),AVERAGE(K505:K507),"")</f>
        <v/>
      </c>
      <c r="M506" s="3" t="str">
        <f>IF(OR($B506=19,$B506=20,$B506=21),$F506,"")</f>
        <v/>
      </c>
      <c r="N506" s="4" t="str">
        <f t="shared" si="1"/>
        <v/>
      </c>
      <c r="O506" s="3" t="str">
        <f>IF(OR($B506=25,$B506=26,$B506=27),$F506,"")</f>
        <v/>
      </c>
      <c r="P506" s="4" t="str">
        <f>IF(AND(B505=25,B506=26,B507=27),AVERAGE(O505:O507),"")</f>
        <v/>
      </c>
    </row>
    <row r="507" spans="1:16" x14ac:dyDescent="0.25">
      <c r="A507" s="2">
        <v>42915.906689814816</v>
      </c>
      <c r="B507">
        <v>21</v>
      </c>
      <c r="C507">
        <v>24</v>
      </c>
      <c r="D507">
        <v>22</v>
      </c>
      <c r="E507">
        <v>23</v>
      </c>
      <c r="F507">
        <v>31.679223416195295</v>
      </c>
      <c r="G507" s="3" t="str">
        <f>IF(OR($B507=1,$B507=2,$B507=3),$F507,"")</f>
        <v/>
      </c>
      <c r="H507" s="4" t="str">
        <f>IF(AND(B506=1,B507=2,B508=3),AVERAGE(G506:G508),"")</f>
        <v/>
      </c>
      <c r="I507" s="3" t="str">
        <f>IF(OR($B507=7,$B507=8,$B507=9),$F507,"")</f>
        <v/>
      </c>
      <c r="J507" s="4" t="str">
        <f>IF(AND(B506=7,B507=8,B508=9),AVERAGE(I506:I508),"")</f>
        <v/>
      </c>
      <c r="K507" t="str">
        <f>IF(OR($B507=13,$B507=14,$B507=15),$F507,"")</f>
        <v/>
      </c>
      <c r="L507" s="4" t="str">
        <f>IF(AND(B506=13,B507=14,B508=15),AVERAGE(K506:K508),"")</f>
        <v/>
      </c>
      <c r="M507" s="3">
        <f>IF(OR($B507=19,$B507=20,$B507=21),$F507,"")</f>
        <v>31.679223416195295</v>
      </c>
      <c r="N507" s="4">
        <f t="shared" si="1"/>
        <v>31.679223416195295</v>
      </c>
      <c r="O507" s="3" t="str">
        <f>IF(OR($B507=25,$B507=26,$B507=27),$F507,"")</f>
        <v/>
      </c>
      <c r="P507" s="4" t="str">
        <f>IF(AND(B506=25,B507=26,B508=27),AVERAGE(O506:O508),"")</f>
        <v/>
      </c>
    </row>
    <row r="508" spans="1:16" x14ac:dyDescent="0.25">
      <c r="A508" s="2">
        <v>42915.906724537039</v>
      </c>
      <c r="B508">
        <v>25</v>
      </c>
      <c r="C508">
        <v>28</v>
      </c>
      <c r="D508">
        <v>26</v>
      </c>
      <c r="E508">
        <v>27</v>
      </c>
      <c r="F508">
        <v>241.11334058812619</v>
      </c>
      <c r="G508" s="3" t="str">
        <f>IF(OR($B508=1,$B508=2,$B508=3),$F508,"")</f>
        <v/>
      </c>
      <c r="H508" s="4" t="str">
        <f>IF(AND(B507=1,B508=2,B509=3),AVERAGE(G507:G509),"")</f>
        <v/>
      </c>
      <c r="I508" s="3" t="str">
        <f>IF(OR($B508=7,$B508=8,$B508=9),$F508,"")</f>
        <v/>
      </c>
      <c r="J508" s="4" t="str">
        <f>IF(AND(B507=7,B508=8,B509=9),AVERAGE(I507:I509),"")</f>
        <v/>
      </c>
      <c r="K508" t="str">
        <f>IF(OR($B508=13,$B508=14,$B508=15),$F508,"")</f>
        <v/>
      </c>
      <c r="L508" s="4" t="str">
        <f>IF(AND(B507=13,B508=14,B509=15),AVERAGE(K507:K509),"")</f>
        <v/>
      </c>
      <c r="M508" s="3" t="str">
        <f>IF(OR($B508=19,$B508=20,$B508=21),$F508,"")</f>
        <v/>
      </c>
      <c r="N508" s="4" t="str">
        <f t="shared" si="1"/>
        <v/>
      </c>
      <c r="O508" s="3">
        <f>IF(OR($B508=25,$B508=26,$B508=27),$F508,"")</f>
        <v>241.11334058812619</v>
      </c>
      <c r="P508" s="4" t="str">
        <f>IF(AND(B507=25,B508=26,B509=27),AVERAGE(O507:O509),"")</f>
        <v/>
      </c>
    </row>
    <row r="509" spans="1:16" x14ac:dyDescent="0.25">
      <c r="A509" s="2">
        <v>42915.906770833331</v>
      </c>
      <c r="B509">
        <v>26</v>
      </c>
      <c r="C509">
        <v>29</v>
      </c>
      <c r="D509">
        <v>27</v>
      </c>
      <c r="E509">
        <v>28</v>
      </c>
      <c r="F509">
        <v>320.77360594777377</v>
      </c>
      <c r="G509" s="3" t="str">
        <f>IF(OR($B509=1,$B509=2,$B509=3),$F509,"")</f>
        <v/>
      </c>
      <c r="H509" s="4" t="str">
        <f>IF(AND(B508=1,B509=2,B510=3),AVERAGE(G508:G510),"")</f>
        <v/>
      </c>
      <c r="I509" s="3" t="str">
        <f>IF(OR($B509=7,$B509=8,$B509=9),$F509,"")</f>
        <v/>
      </c>
      <c r="J509" s="4" t="str">
        <f>IF(AND(B508=7,B509=8,B510=9),AVERAGE(I508:I510),"")</f>
        <v/>
      </c>
      <c r="K509" t="str">
        <f>IF(OR($B509=13,$B509=14,$B509=15),$F509,"")</f>
        <v/>
      </c>
      <c r="L509" s="4" t="str">
        <f>IF(AND(B508=13,B509=14,B510=15),AVERAGE(K508:K510),"")</f>
        <v/>
      </c>
      <c r="M509" s="3" t="str">
        <f>IF(OR($B509=19,$B509=20,$B509=21),$F509,"")</f>
        <v/>
      </c>
      <c r="N509" s="4" t="str">
        <f t="shared" si="1"/>
        <v/>
      </c>
      <c r="O509" s="3">
        <f>IF(OR($B509=25,$B509=26,$B509=27),$F509,"")</f>
        <v>320.77360594777377</v>
      </c>
      <c r="P509" s="4">
        <f>IF(AND(B508=25,B509=26,B510=27),AVERAGE(O508:O510),"")</f>
        <v>283.77816897119834</v>
      </c>
    </row>
    <row r="510" spans="1:16" x14ac:dyDescent="0.25">
      <c r="A510" s="2">
        <v>42915.906805555554</v>
      </c>
      <c r="B510">
        <v>27</v>
      </c>
      <c r="C510">
        <v>30</v>
      </c>
      <c r="D510">
        <v>28</v>
      </c>
      <c r="E510">
        <v>29</v>
      </c>
      <c r="F510">
        <v>289.44756037769508</v>
      </c>
      <c r="G510" s="3" t="str">
        <f>IF(OR($B510=1,$B510=2,$B510=3),$F510,"")</f>
        <v/>
      </c>
      <c r="H510" s="4" t="str">
        <f>IF(AND(B509=1,B510=2,B511=3),AVERAGE(G509:G511),"")</f>
        <v/>
      </c>
      <c r="I510" s="3" t="str">
        <f>IF(OR($B510=7,$B510=8,$B510=9),$F510,"")</f>
        <v/>
      </c>
      <c r="J510" s="4" t="str">
        <f>IF(AND(B509=7,B510=8,B511=9),AVERAGE(I509:I511),"")</f>
        <v/>
      </c>
      <c r="K510" t="str">
        <f>IF(OR($B510=13,$B510=14,$B510=15),$F510,"")</f>
        <v/>
      </c>
      <c r="L510" s="4" t="str">
        <f>IF(AND(B509=13,B510=14,B511=15),AVERAGE(K509:K511),"")</f>
        <v/>
      </c>
      <c r="M510" s="3" t="str">
        <f>IF(OR($B510=19,$B510=20,$B510=21),$F510,"")</f>
        <v/>
      </c>
      <c r="N510" s="4" t="str">
        <f t="shared" si="1"/>
        <v/>
      </c>
      <c r="O510" s="3">
        <f>IF(OR($B510=25,$B510=26,$B510=27),$F510,"")</f>
        <v>289.44756037769508</v>
      </c>
      <c r="P510" s="4" t="str">
        <f>IF(AND(B509=25,B510=26,B511=27),AVERAGE(O509:O511),"")</f>
        <v/>
      </c>
    </row>
    <row r="511" spans="1:16" x14ac:dyDescent="0.25">
      <c r="A511" s="2">
        <v>42915.920219907406</v>
      </c>
      <c r="B511">
        <v>2</v>
      </c>
      <c r="C511">
        <v>5</v>
      </c>
      <c r="D511">
        <v>3</v>
      </c>
      <c r="E511">
        <v>4</v>
      </c>
      <c r="F511">
        <v>152.29464149288052</v>
      </c>
      <c r="G511" s="3">
        <f>IF(OR($B511=1,$B511=2,$B511=3),$F511,"")</f>
        <v>152.29464149288052</v>
      </c>
      <c r="H511" s="4" t="str">
        <f>IF(AND(B510=1,B511=2,B512=3),AVERAGE(G510:G512),"")</f>
        <v/>
      </c>
      <c r="I511" s="3" t="str">
        <f>IF(OR($B511=7,$B511=8,$B511=9),$F511,"")</f>
        <v/>
      </c>
      <c r="J511" s="4" t="str">
        <f>IF(AND(B510=7,B511=8,B512=9),AVERAGE(I510:I512),"")</f>
        <v/>
      </c>
      <c r="K511" t="str">
        <f>IF(OR($B511=13,$B511=14,$B511=15),$F511,"")</f>
        <v/>
      </c>
      <c r="L511" s="4" t="str">
        <f>IF(AND(B510=13,B511=14,B512=15),AVERAGE(K510:K512),"")</f>
        <v/>
      </c>
      <c r="M511" s="3" t="str">
        <f>IF(OR($B511=19,$B511=20,$B511=21),$F511,"")</f>
        <v/>
      </c>
      <c r="N511" s="4" t="str">
        <f t="shared" si="1"/>
        <v/>
      </c>
      <c r="O511" s="3" t="str">
        <f>IF(OR($B511=25,$B511=26,$B511=27),$F511,"")</f>
        <v/>
      </c>
      <c r="P511" s="4" t="str">
        <f>IF(AND(B510=25,B511=26,B512=27),AVERAGE(O510:O512),"")</f>
        <v/>
      </c>
    </row>
    <row r="512" spans="1:16" x14ac:dyDescent="0.25">
      <c r="A512" s="2">
        <v>42915.920254629629</v>
      </c>
      <c r="B512">
        <v>3</v>
      </c>
      <c r="C512">
        <v>6</v>
      </c>
      <c r="D512">
        <v>4</v>
      </c>
      <c r="E512">
        <v>5</v>
      </c>
      <c r="F512">
        <v>730.70146450212314</v>
      </c>
      <c r="G512" s="3">
        <f>IF(OR($B512=1,$B512=2,$B512=3),$F512,"")</f>
        <v>730.70146450212314</v>
      </c>
      <c r="H512" s="4">
        <f>IF(AND(B511=2,B512=3),AVERAGE(G511:G512),"")</f>
        <v>441.49805299750182</v>
      </c>
      <c r="I512" s="3" t="str">
        <f>IF(OR($B512=7,$B512=8,$B512=9),$F512,"")</f>
        <v/>
      </c>
      <c r="J512" s="4" t="str">
        <f>IF(AND(B511=7,B512=8,B513=9),AVERAGE(I511:I513),"")</f>
        <v/>
      </c>
      <c r="K512" t="str">
        <f>IF(OR($B512=13,$B512=14,$B512=15),$F512,"")</f>
        <v/>
      </c>
      <c r="L512" s="4" t="str">
        <f>IF(AND(B511=13,B512=14,B513=15),AVERAGE(K511:K513),"")</f>
        <v/>
      </c>
      <c r="M512" s="3" t="str">
        <f>IF(OR($B512=19,$B512=20,$B512=21),$F512,"")</f>
        <v/>
      </c>
      <c r="N512" s="4" t="str">
        <f t="shared" si="1"/>
        <v/>
      </c>
      <c r="O512" s="3" t="str">
        <f>IF(OR($B512=25,$B512=26,$B512=27),$F512,"")</f>
        <v/>
      </c>
      <c r="P512" s="4" t="str">
        <f>IF(AND(B511=25,B512=26,B513=27),AVERAGE(O511:O513),"")</f>
        <v/>
      </c>
    </row>
    <row r="513" spans="1:16" x14ac:dyDescent="0.25">
      <c r="A513" s="2">
        <v>42915.920289351852</v>
      </c>
      <c r="B513">
        <v>7</v>
      </c>
      <c r="C513">
        <v>10</v>
      </c>
      <c r="D513">
        <v>8</v>
      </c>
      <c r="E513">
        <v>9</v>
      </c>
      <c r="F513">
        <v>856.4044405538848</v>
      </c>
      <c r="G513" s="3" t="str">
        <f>IF(OR($B513=1,$B513=2,$B513=3),$F513,"")</f>
        <v/>
      </c>
      <c r="H513" s="4" t="str">
        <f>IF(AND(B512=2,B513=3),AVERAGE(G512:G513),"")</f>
        <v/>
      </c>
      <c r="I513" s="3">
        <f>IF(OR($B513=7,$B513=8,$B513=9),$F513,"")</f>
        <v>856.4044405538848</v>
      </c>
      <c r="J513" s="4" t="str">
        <f>IF(AND(B512=7,B513=8,B514=9),AVERAGE(I512:I514),"")</f>
        <v/>
      </c>
      <c r="K513" t="str">
        <f>IF(OR($B513=13,$B513=14,$B513=15),$F513,"")</f>
        <v/>
      </c>
      <c r="L513" s="4" t="str">
        <f>IF(AND(B512=13,B513=14,B514=15),AVERAGE(K512:K514),"")</f>
        <v/>
      </c>
      <c r="M513" s="3" t="str">
        <f>IF(OR($B513=19,$B513=20,$B513=21),$F513,"")</f>
        <v/>
      </c>
      <c r="N513" s="4" t="str">
        <f t="shared" si="1"/>
        <v/>
      </c>
      <c r="O513" s="3" t="str">
        <f>IF(OR($B513=25,$B513=26,$B513=27),$F513,"")</f>
        <v/>
      </c>
      <c r="P513" s="4" t="str">
        <f>IF(AND(B512=25,B513=26,B514=27),AVERAGE(O512:O514),"")</f>
        <v/>
      </c>
    </row>
    <row r="514" spans="1:16" x14ac:dyDescent="0.25">
      <c r="A514" s="2">
        <v>42915.920335648145</v>
      </c>
      <c r="B514">
        <v>8</v>
      </c>
      <c r="C514">
        <v>11</v>
      </c>
      <c r="D514">
        <v>9</v>
      </c>
      <c r="E514">
        <v>10</v>
      </c>
      <c r="F514">
        <v>5.3922170642509064</v>
      </c>
      <c r="G514" s="3" t="str">
        <f>IF(OR($B514=1,$B514=2,$B514=3),$F514,"")</f>
        <v/>
      </c>
      <c r="H514" s="4" t="str">
        <f>IF(AND(B513=2,B514=3),AVERAGE(G513:G514),"")</f>
        <v/>
      </c>
      <c r="I514" s="3">
        <f>IF(OR($B514=7,$B514=8,$B514=9),$F514,"")</f>
        <v>5.3922170642509064</v>
      </c>
      <c r="J514" s="4">
        <f>IF(AND(B513=7,B514=8,B515=9),AVERAGE(I513:I515),"")</f>
        <v>779.79313903563343</v>
      </c>
      <c r="K514" t="str">
        <f>IF(OR($B514=13,$B514=14,$B514=15),$F514,"")</f>
        <v/>
      </c>
      <c r="L514" s="4" t="str">
        <f>IF(AND(B513=13,B514=14,B515=15),AVERAGE(K513:K515),"")</f>
        <v/>
      </c>
      <c r="M514" s="3" t="str">
        <f>IF(OR($B514=19,$B514=20,$B514=21),$F514,"")</f>
        <v/>
      </c>
      <c r="N514" s="4" t="str">
        <f t="shared" si="1"/>
        <v/>
      </c>
      <c r="O514" s="3" t="str">
        <f>IF(OR($B514=25,$B514=26,$B514=27),$F514,"")</f>
        <v/>
      </c>
      <c r="P514" s="4" t="str">
        <f>IF(AND(B513=25,B514=26,B515=27),AVERAGE(O513:O515),"")</f>
        <v/>
      </c>
    </row>
    <row r="515" spans="1:16" x14ac:dyDescent="0.25">
      <c r="A515" s="2">
        <v>42915.920370370368</v>
      </c>
      <c r="B515">
        <v>9</v>
      </c>
      <c r="C515">
        <v>12</v>
      </c>
      <c r="D515">
        <v>10</v>
      </c>
      <c r="E515">
        <v>11</v>
      </c>
      <c r="F515">
        <v>1477.5827594887646</v>
      </c>
      <c r="G515" s="3" t="str">
        <f>IF(OR($B515=1,$B515=2,$B515=3),$F515,"")</f>
        <v/>
      </c>
      <c r="H515" s="4" t="str">
        <f>IF(AND(B514=2,B515=3),AVERAGE(G514:G515),"")</f>
        <v/>
      </c>
      <c r="I515" s="3">
        <f>IF(OR($B515=7,$B515=8,$B515=9),$F515,"")</f>
        <v>1477.5827594887646</v>
      </c>
      <c r="J515" s="4" t="str">
        <f>IF(AND(B514=7,B515=8,B516=9),AVERAGE(I514:I516),"")</f>
        <v/>
      </c>
      <c r="K515" t="str">
        <f>IF(OR($B515=13,$B515=14,$B515=15),$F515,"")</f>
        <v/>
      </c>
      <c r="L515" s="4" t="str">
        <f>IF(AND(B514=13,B515=14,B516=15),AVERAGE(K514:K516),"")</f>
        <v/>
      </c>
      <c r="M515" s="3" t="str">
        <f>IF(OR($B515=19,$B515=20,$B515=21),$F515,"")</f>
        <v/>
      </c>
      <c r="N515" s="4" t="str">
        <f t="shared" si="1"/>
        <v/>
      </c>
      <c r="O515" s="3" t="str">
        <f>IF(OR($B515=25,$B515=26,$B515=27),$F515,"")</f>
        <v/>
      </c>
      <c r="P515" s="4" t="str">
        <f>IF(AND(B514=25,B515=26,B516=27),AVERAGE(O514:O516),"")</f>
        <v/>
      </c>
    </row>
    <row r="516" spans="1:16" x14ac:dyDescent="0.25">
      <c r="A516" s="2">
        <v>42915.920405092591</v>
      </c>
      <c r="B516">
        <v>13</v>
      </c>
      <c r="C516">
        <v>16</v>
      </c>
      <c r="D516">
        <v>14</v>
      </c>
      <c r="E516">
        <v>15</v>
      </c>
      <c r="F516">
        <v>9.7061012997130387</v>
      </c>
      <c r="G516" s="3" t="str">
        <f>IF(OR($B516=1,$B516=2,$B516=3),$F516,"")</f>
        <v/>
      </c>
      <c r="H516" s="4" t="str">
        <f>IF(AND(B515=2,B516=3),AVERAGE(G515:G516),"")</f>
        <v/>
      </c>
      <c r="I516" s="3" t="str">
        <f>IF(OR($B516=7,$B516=8,$B516=9),$F516,"")</f>
        <v/>
      </c>
      <c r="J516" s="4" t="str">
        <f>IF(AND(B515=7,B516=8,B517=9),AVERAGE(I515:I517),"")</f>
        <v/>
      </c>
      <c r="K516">
        <f>IF(OR($B516=13,$B516=14,$B516=15),$F516,"")</f>
        <v>9.7061012997130387</v>
      </c>
      <c r="L516" s="4" t="str">
        <f>IF(AND(B515=13,B516=14,B517=15),AVERAGE(K515:K517),"")</f>
        <v/>
      </c>
      <c r="M516" s="3" t="str">
        <f>IF(OR($B516=19,$B516=20,$B516=21),$F516,"")</f>
        <v/>
      </c>
      <c r="N516" s="4" t="str">
        <f t="shared" si="1"/>
        <v/>
      </c>
      <c r="O516" s="3" t="str">
        <f>IF(OR($B516=25,$B516=26,$B516=27),$F516,"")</f>
        <v/>
      </c>
      <c r="P516" s="4" t="str">
        <f>IF(AND(B515=25,B516=26,B517=27),AVERAGE(O515:O517),"")</f>
        <v/>
      </c>
    </row>
    <row r="517" spans="1:16" x14ac:dyDescent="0.25">
      <c r="A517" s="2">
        <v>42915.920451388891</v>
      </c>
      <c r="B517">
        <v>14</v>
      </c>
      <c r="C517">
        <v>17</v>
      </c>
      <c r="D517">
        <v>15</v>
      </c>
      <c r="E517">
        <v>16</v>
      </c>
      <c r="F517">
        <v>749.64589652180041</v>
      </c>
      <c r="G517" s="3" t="str">
        <f>IF(OR($B517=1,$B517=2,$B517=3),$F517,"")</f>
        <v/>
      </c>
      <c r="H517" s="4" t="str">
        <f>IF(AND(B516=2,B517=3),AVERAGE(G516:G517),"")</f>
        <v/>
      </c>
      <c r="I517" s="3" t="str">
        <f>IF(OR($B517=7,$B517=8,$B517=9),$F517,"")</f>
        <v/>
      </c>
      <c r="J517" s="4" t="str">
        <f>IF(AND(B516=7,B517=8,B518=9),AVERAGE(I516:I518),"")</f>
        <v/>
      </c>
      <c r="K517">
        <f>IF(OR($B517=13,$B517=14,$B517=15),$F517,"")</f>
        <v>749.64589652180041</v>
      </c>
      <c r="L517" s="4">
        <f>IF(AND(B516=13,B517=14,B518=15),AVERAGE(K516:K518),"")</f>
        <v>379.67599891075673</v>
      </c>
      <c r="M517" s="3" t="str">
        <f>IF(OR($B517=19,$B517=20,$B517=21),$F517,"")</f>
        <v/>
      </c>
      <c r="N517" s="4" t="str">
        <f t="shared" si="1"/>
        <v/>
      </c>
      <c r="O517" s="3" t="str">
        <f>IF(OR($B517=25,$B517=26,$B517=27),$F517,"")</f>
        <v/>
      </c>
      <c r="P517" s="4" t="str">
        <f>IF(AND(B516=25,B517=26,B518=27),AVERAGE(O516:O518),"")</f>
        <v/>
      </c>
    </row>
    <row r="518" spans="1:16" x14ac:dyDescent="0.25">
      <c r="A518" s="2">
        <v>42915.920486111114</v>
      </c>
      <c r="B518">
        <v>15</v>
      </c>
      <c r="C518">
        <v>18</v>
      </c>
      <c r="D518">
        <v>16</v>
      </c>
      <c r="E518">
        <v>17</v>
      </c>
      <c r="F518">
        <v>4.3397678173350582E-4</v>
      </c>
      <c r="G518" s="3" t="str">
        <f>IF(OR($B518=1,$B518=2,$B518=3),$F518,"")</f>
        <v/>
      </c>
      <c r="H518" s="4" t="str">
        <f>IF(AND(B517=2,B518=3),AVERAGE(G517:G518),"")</f>
        <v/>
      </c>
      <c r="I518" s="3" t="str">
        <f>IF(OR($B518=7,$B518=8,$B518=9),$F518,"")</f>
        <v/>
      </c>
      <c r="J518" s="4" t="str">
        <f>IF(AND(B517=7,B518=8,B519=9),AVERAGE(I517:I519),"")</f>
        <v/>
      </c>
      <c r="L518" s="4" t="str">
        <f>IF(AND(B517=13,B518=14,B519=15),AVERAGE(K517:K519),"")</f>
        <v/>
      </c>
      <c r="M518" s="3" t="str">
        <f>IF(OR($B518=19,$B518=20,$B518=21),$F518,"")</f>
        <v/>
      </c>
      <c r="N518" s="4" t="str">
        <f t="shared" si="1"/>
        <v/>
      </c>
      <c r="O518" s="3" t="str">
        <f>IF(OR($B518=25,$B518=26,$B518=27),$F518,"")</f>
        <v/>
      </c>
      <c r="P518" s="4" t="str">
        <f>IF(AND(B517=25,B518=26,B519=27),AVERAGE(O517:O519),"")</f>
        <v/>
      </c>
    </row>
    <row r="519" spans="1:16" x14ac:dyDescent="0.25">
      <c r="A519" s="2">
        <v>42915.920601851853</v>
      </c>
      <c r="B519">
        <v>21</v>
      </c>
      <c r="C519">
        <v>24</v>
      </c>
      <c r="D519">
        <v>22</v>
      </c>
      <c r="E519">
        <v>23</v>
      </c>
      <c r="F519">
        <v>19.965779499322483</v>
      </c>
      <c r="G519" s="3" t="str">
        <f>IF(OR($B519=1,$B519=2,$B519=3),$F519,"")</f>
        <v/>
      </c>
      <c r="H519" s="4" t="str">
        <f>IF(AND(B518=2,B519=3),AVERAGE(G518:G519),"")</f>
        <v/>
      </c>
      <c r="I519" s="3" t="str">
        <f>IF(OR($B519=7,$B519=8,$B519=9),$F519,"")</f>
        <v/>
      </c>
      <c r="J519" s="4" t="str">
        <f>IF(AND(B518=7,B519=8,B520=9),AVERAGE(I518:I520),"")</f>
        <v/>
      </c>
      <c r="K519" t="str">
        <f>IF(OR($B519=13,$B519=14,$B519=15),$F519,"")</f>
        <v/>
      </c>
      <c r="L519" s="4" t="str">
        <f>IF(AND(B518=13,B519=14,B520=15),AVERAGE(K518:K520),"")</f>
        <v/>
      </c>
      <c r="M519" s="3">
        <f>IF(OR($B519=19,$B519=20,$B519=21),$F519,"")</f>
        <v>19.965779499322483</v>
      </c>
      <c r="N519" s="4">
        <f t="shared" si="1"/>
        <v>19.965779499322483</v>
      </c>
      <c r="O519" s="3" t="str">
        <f>IF(OR($B519=25,$B519=26,$B519=27),$F519,"")</f>
        <v/>
      </c>
      <c r="P519" s="4" t="str">
        <f>IF(AND(B518=25,B519=26,B520=27),AVERAGE(O518:O520),"")</f>
        <v/>
      </c>
    </row>
    <row r="520" spans="1:16" x14ac:dyDescent="0.25">
      <c r="A520" s="2">
        <v>42915.920636574076</v>
      </c>
      <c r="B520">
        <v>25</v>
      </c>
      <c r="C520">
        <v>28</v>
      </c>
      <c r="D520">
        <v>26</v>
      </c>
      <c r="E520">
        <v>27</v>
      </c>
      <c r="F520">
        <v>246.84055824339998</v>
      </c>
      <c r="G520" s="3" t="str">
        <f>IF(OR($B520=1,$B520=2,$B520=3),$F520,"")</f>
        <v/>
      </c>
      <c r="H520" s="4" t="str">
        <f>IF(AND(B519=2,B520=3),AVERAGE(G519:G520),"")</f>
        <v/>
      </c>
      <c r="I520" s="3" t="str">
        <f>IF(OR($B520=7,$B520=8,$B520=9),$F520,"")</f>
        <v/>
      </c>
      <c r="J520" s="4" t="str">
        <f>IF(AND(B519=7,B520=8,B521=9),AVERAGE(I519:I521),"")</f>
        <v/>
      </c>
      <c r="K520" t="str">
        <f>IF(OR($B520=13,$B520=14,$B520=15),$F520,"")</f>
        <v/>
      </c>
      <c r="L520" s="4" t="str">
        <f>IF(AND(B519=13,B520=14,B521=15),AVERAGE(K519:K521),"")</f>
        <v/>
      </c>
      <c r="M520" s="3" t="str">
        <f>IF(OR($B520=19,$B520=20,$B520=21),$F520,"")</f>
        <v/>
      </c>
      <c r="N520" s="4" t="str">
        <f t="shared" si="1"/>
        <v/>
      </c>
      <c r="O520" s="3">
        <f>IF(OR($B520=25,$B520=26,$B520=27),$F520,"")</f>
        <v>246.84055824339998</v>
      </c>
      <c r="P520" s="4" t="str">
        <f>IF(AND(B519=25,B520=26,B521=27),AVERAGE(O519:O521),"")</f>
        <v/>
      </c>
    </row>
    <row r="521" spans="1:16" x14ac:dyDescent="0.25">
      <c r="A521" s="2">
        <v>42915.920682870368</v>
      </c>
      <c r="B521">
        <v>26</v>
      </c>
      <c r="C521">
        <v>29</v>
      </c>
      <c r="D521">
        <v>27</v>
      </c>
      <c r="E521">
        <v>28</v>
      </c>
      <c r="F521">
        <v>328.32511504106066</v>
      </c>
      <c r="G521" s="3" t="str">
        <f>IF(OR($B521=1,$B521=2,$B521=3),$F521,"")</f>
        <v/>
      </c>
      <c r="H521" s="4" t="str">
        <f>IF(AND(B520=2,B521=3),AVERAGE(G520:G521),"")</f>
        <v/>
      </c>
      <c r="I521" s="3" t="str">
        <f>IF(OR($B521=7,$B521=8,$B521=9),$F521,"")</f>
        <v/>
      </c>
      <c r="J521" s="4" t="str">
        <f>IF(AND(B520=7,B521=8,B522=9),AVERAGE(I520:I522),"")</f>
        <v/>
      </c>
      <c r="K521" t="str">
        <f>IF(OR($B521=13,$B521=14,$B521=15),$F521,"")</f>
        <v/>
      </c>
      <c r="L521" s="4" t="str">
        <f>IF(AND(B520=13,B521=14,B522=15),AVERAGE(K520:K522),"")</f>
        <v/>
      </c>
      <c r="M521" s="3" t="str">
        <f>IF(OR($B521=19,$B521=20,$B521=21),$F521,"")</f>
        <v/>
      </c>
      <c r="N521" s="4" t="str">
        <f t="shared" si="1"/>
        <v/>
      </c>
      <c r="O521" s="3">
        <f>IF(OR($B521=25,$B521=26,$B521=27),$F521,"")</f>
        <v>328.32511504106066</v>
      </c>
      <c r="P521" s="4">
        <f>IF(AND(B520=25,B521=26,B522=27),AVERAGE(O520:O522),"")</f>
        <v>289.13032235153554</v>
      </c>
    </row>
    <row r="522" spans="1:16" x14ac:dyDescent="0.25">
      <c r="A522" s="2">
        <v>42915.920717592591</v>
      </c>
      <c r="B522">
        <v>27</v>
      </c>
      <c r="C522">
        <v>30</v>
      </c>
      <c r="D522">
        <v>28</v>
      </c>
      <c r="E522">
        <v>29</v>
      </c>
      <c r="F522">
        <v>292.2252937701461</v>
      </c>
      <c r="G522" s="3" t="str">
        <f>IF(OR($B522=1,$B522=2,$B522=3),$F522,"")</f>
        <v/>
      </c>
      <c r="H522" s="4" t="str">
        <f>IF(AND(B521=2,B522=3),AVERAGE(G521:G522),"")</f>
        <v/>
      </c>
      <c r="I522" s="3" t="str">
        <f>IF(OR($B522=7,$B522=8,$B522=9),$F522,"")</f>
        <v/>
      </c>
      <c r="J522" s="4" t="str">
        <f>IF(AND(B521=7,B522=8,B523=9),AVERAGE(I521:I523),"")</f>
        <v/>
      </c>
      <c r="K522" t="str">
        <f>IF(OR($B522=13,$B522=14,$B522=15),$F522,"")</f>
        <v/>
      </c>
      <c r="L522" s="4" t="str">
        <f>IF(AND(B521=13,B522=14,B523=15),AVERAGE(K521:K523),"")</f>
        <v/>
      </c>
      <c r="M522" s="3" t="str">
        <f>IF(OR($B522=19,$B522=20,$B522=21),$F522,"")</f>
        <v/>
      </c>
      <c r="N522" s="4" t="str">
        <f t="shared" si="1"/>
        <v/>
      </c>
      <c r="O522" s="3">
        <f>IF(OR($B522=25,$B522=26,$B522=27),$F522,"")</f>
        <v>292.2252937701461</v>
      </c>
      <c r="P522" s="4" t="str">
        <f>IF(AND(B521=25,B522=26,B523=27),AVERAGE(O521:O523),"")</f>
        <v/>
      </c>
    </row>
    <row r="523" spans="1:16" x14ac:dyDescent="0.25">
      <c r="A523" s="2">
        <v>42915.93409722222</v>
      </c>
      <c r="B523">
        <v>2</v>
      </c>
      <c r="C523">
        <v>5</v>
      </c>
      <c r="D523">
        <v>3</v>
      </c>
      <c r="E523">
        <v>4</v>
      </c>
      <c r="F523">
        <v>153.71530110676036</v>
      </c>
      <c r="G523" s="3">
        <f>IF(OR($B523=1,$B523=2,$B523=3),$F523,"")</f>
        <v>153.71530110676036</v>
      </c>
      <c r="H523" s="4" t="str">
        <f>IF(AND(B522=2,B523=3),AVERAGE(G522:G523),"")</f>
        <v/>
      </c>
      <c r="I523" s="3" t="str">
        <f>IF(OR($B523=7,$B523=8,$B523=9),$F523,"")</f>
        <v/>
      </c>
      <c r="J523" s="4" t="str">
        <f>IF(AND(B522=7,B523=8,B524=9),AVERAGE(I522:I524),"")</f>
        <v/>
      </c>
      <c r="K523" t="str">
        <f>IF(OR($B523=13,$B523=14,$B523=15),$F523,"")</f>
        <v/>
      </c>
      <c r="L523" s="4" t="str">
        <f>IF(AND(B522=13,B523=14,B524=15),AVERAGE(K522:K524),"")</f>
        <v/>
      </c>
      <c r="M523" s="3" t="str">
        <f>IF(OR($B523=19,$B523=20,$B523=21),$F523,"")</f>
        <v/>
      </c>
      <c r="N523" s="4" t="str">
        <f t="shared" si="1"/>
        <v/>
      </c>
      <c r="O523" s="3" t="str">
        <f>IF(OR($B523=25,$B523=26,$B523=27),$F523,"")</f>
        <v/>
      </c>
      <c r="P523" s="4" t="str">
        <f>IF(AND(B522=25,B523=26,B524=27),AVERAGE(O522:O524),"")</f>
        <v/>
      </c>
    </row>
    <row r="524" spans="1:16" x14ac:dyDescent="0.25">
      <c r="A524" s="2">
        <v>42915.93414351852</v>
      </c>
      <c r="B524">
        <v>3</v>
      </c>
      <c r="C524">
        <v>6</v>
      </c>
      <c r="D524">
        <v>4</v>
      </c>
      <c r="E524">
        <v>5</v>
      </c>
      <c r="F524">
        <v>755.73147565106922</v>
      </c>
      <c r="G524" s="3">
        <f>IF(OR($B524=1,$B524=2,$B524=3),$F524,"")</f>
        <v>755.73147565106922</v>
      </c>
      <c r="H524" s="4">
        <f>IF(AND(B523=2,B524=3),AVERAGE(G523:G524),"")</f>
        <v>454.72338837891482</v>
      </c>
      <c r="I524" s="3" t="str">
        <f>IF(OR($B524=7,$B524=8,$B524=9),$F524,"")</f>
        <v/>
      </c>
      <c r="J524" s="4" t="str">
        <f>IF(AND(B523=7,B524=8,B525=9),AVERAGE(I523:I525),"")</f>
        <v/>
      </c>
      <c r="K524" t="str">
        <f>IF(OR($B524=13,$B524=14,$B524=15),$F524,"")</f>
        <v/>
      </c>
      <c r="L524" s="4" t="str">
        <f>IF(AND(B523=13,B524=14,B525=15),AVERAGE(K523:K525),"")</f>
        <v/>
      </c>
      <c r="M524" s="3" t="str">
        <f>IF(OR($B524=19,$B524=20,$B524=21),$F524,"")</f>
        <v/>
      </c>
      <c r="N524" s="4" t="str">
        <f t="shared" si="1"/>
        <v/>
      </c>
      <c r="O524" s="3" t="str">
        <f>IF(OR($B524=25,$B524=26,$B524=27),$F524,"")</f>
        <v/>
      </c>
      <c r="P524" s="4" t="str">
        <f>IF(AND(B523=25,B524=26,B525=27),AVERAGE(O523:O525),"")</f>
        <v/>
      </c>
    </row>
    <row r="525" spans="1:16" x14ac:dyDescent="0.25">
      <c r="A525" s="2">
        <v>42915.934178240743</v>
      </c>
      <c r="B525">
        <v>7</v>
      </c>
      <c r="C525">
        <v>10</v>
      </c>
      <c r="D525">
        <v>8</v>
      </c>
      <c r="E525">
        <v>9</v>
      </c>
      <c r="F525">
        <v>831.02885421304393</v>
      </c>
      <c r="G525" s="3" t="str">
        <f>IF(OR($B525=1,$B525=2,$B525=3),$F525,"")</f>
        <v/>
      </c>
      <c r="H525" s="4" t="str">
        <f>IF(AND(B524=2,B525=3),AVERAGE(G524:G525),"")</f>
        <v/>
      </c>
      <c r="I525" s="3">
        <f>IF(OR($B525=7,$B525=8,$B525=9),$F525,"")</f>
        <v>831.02885421304393</v>
      </c>
      <c r="J525" s="4" t="str">
        <f>IF(AND(B524=7,B525=8,B526=9),AVERAGE(I524:I526),"")</f>
        <v/>
      </c>
      <c r="K525" t="str">
        <f>IF(OR($B525=13,$B525=14,$B525=15),$F525,"")</f>
        <v/>
      </c>
      <c r="L525" s="4" t="str">
        <f>IF(AND(B524=13,B525=14,B526=15),AVERAGE(K524:K526),"")</f>
        <v/>
      </c>
      <c r="M525" s="3" t="str">
        <f>IF(OR($B525=19,$B525=20,$B525=21),$F525,"")</f>
        <v/>
      </c>
      <c r="N525" s="4" t="str">
        <f t="shared" si="1"/>
        <v/>
      </c>
      <c r="O525" s="3" t="str">
        <f>IF(OR($B525=25,$B525=26,$B525=27),$F525,"")</f>
        <v/>
      </c>
      <c r="P525" s="4" t="str">
        <f>IF(AND(B524=25,B525=26,B526=27),AVERAGE(O524:O526),"")</f>
        <v/>
      </c>
    </row>
    <row r="526" spans="1:16" x14ac:dyDescent="0.25">
      <c r="A526" s="2">
        <v>42915.934224537035</v>
      </c>
      <c r="B526">
        <v>8</v>
      </c>
      <c r="C526">
        <v>11</v>
      </c>
      <c r="D526">
        <v>9</v>
      </c>
      <c r="E526">
        <v>10</v>
      </c>
      <c r="F526">
        <v>2.075901279479798</v>
      </c>
      <c r="G526" s="3" t="str">
        <f>IF(OR($B526=1,$B526=2,$B526=3),$F526,"")</f>
        <v/>
      </c>
      <c r="H526" s="4" t="str">
        <f>IF(AND(B525=2,B526=3),AVERAGE(G525:G526),"")</f>
        <v/>
      </c>
      <c r="I526" s="3">
        <f>IF(OR($B526=7,$B526=8,$B526=9),$F526,"")</f>
        <v>2.075901279479798</v>
      </c>
      <c r="J526" s="4">
        <f>IF(AND(B525=7,B526=8,B527=9),AVERAGE(I525:I527),"")</f>
        <v>779.21297473238985</v>
      </c>
      <c r="K526" t="str">
        <f>IF(OR($B526=13,$B526=14,$B526=15),$F526,"")</f>
        <v/>
      </c>
      <c r="L526" s="4" t="str">
        <f>IF(AND(B525=13,B526=14,B527=15),AVERAGE(K525:K527),"")</f>
        <v/>
      </c>
      <c r="M526" s="3" t="str">
        <f>IF(OR($B526=19,$B526=20,$B526=21),$F526,"")</f>
        <v/>
      </c>
      <c r="N526" s="4" t="str">
        <f t="shared" si="1"/>
        <v/>
      </c>
      <c r="O526" s="3" t="str">
        <f>IF(OR($B526=25,$B526=26,$B526=27),$F526,"")</f>
        <v/>
      </c>
      <c r="P526" s="4" t="str">
        <f>IF(AND(B525=25,B526=26,B527=27),AVERAGE(O525:O527),"")</f>
        <v/>
      </c>
    </row>
    <row r="527" spans="1:16" x14ac:dyDescent="0.25">
      <c r="A527" s="2">
        <v>42915.934259259258</v>
      </c>
      <c r="B527">
        <v>9</v>
      </c>
      <c r="C527">
        <v>12</v>
      </c>
      <c r="D527">
        <v>10</v>
      </c>
      <c r="E527">
        <v>11</v>
      </c>
      <c r="F527">
        <v>1504.5341687046459</v>
      </c>
      <c r="G527" s="3" t="str">
        <f>IF(OR($B527=1,$B527=2,$B527=3),$F527,"")</f>
        <v/>
      </c>
      <c r="H527" s="4" t="str">
        <f>IF(AND(B526=2,B527=3),AVERAGE(G526:G527),"")</f>
        <v/>
      </c>
      <c r="I527" s="3">
        <f>IF(OR($B527=7,$B527=8,$B527=9),$F527,"")</f>
        <v>1504.5341687046459</v>
      </c>
      <c r="J527" s="4" t="str">
        <f>IF(AND(B526=7,B527=8,B528=9),AVERAGE(I526:I528),"")</f>
        <v/>
      </c>
      <c r="K527" t="str">
        <f>IF(OR($B527=13,$B527=14,$B527=15),$F527,"")</f>
        <v/>
      </c>
      <c r="L527" s="4" t="str">
        <f>IF(AND(B526=13,B527=14,B528=15),AVERAGE(K526:K528),"")</f>
        <v/>
      </c>
      <c r="M527" s="3" t="str">
        <f>IF(OR($B527=19,$B527=20,$B527=21),$F527,"")</f>
        <v/>
      </c>
      <c r="N527" s="4" t="str">
        <f t="shared" si="1"/>
        <v/>
      </c>
      <c r="O527" s="3" t="str">
        <f>IF(OR($B527=25,$B527=26,$B527=27),$F527,"")</f>
        <v/>
      </c>
      <c r="P527" s="4" t="str">
        <f>IF(AND(B526=25,B527=26,B528=27),AVERAGE(O526:O528),"")</f>
        <v/>
      </c>
    </row>
    <row r="528" spans="1:16" x14ac:dyDescent="0.25">
      <c r="A528" s="2">
        <v>42915.934293981481</v>
      </c>
      <c r="B528">
        <v>13</v>
      </c>
      <c r="C528">
        <v>16</v>
      </c>
      <c r="D528">
        <v>14</v>
      </c>
      <c r="E528">
        <v>15</v>
      </c>
      <c r="F528">
        <v>11.856857621509185</v>
      </c>
      <c r="G528" s="3" t="str">
        <f>IF(OR($B528=1,$B528=2,$B528=3),$F528,"")</f>
        <v/>
      </c>
      <c r="H528" s="4" t="str">
        <f>IF(AND(B527=2,B528=3),AVERAGE(G527:G528),"")</f>
        <v/>
      </c>
      <c r="I528" s="3" t="str">
        <f>IF(OR($B528=7,$B528=8,$B528=9),$F528,"")</f>
        <v/>
      </c>
      <c r="J528" s="4" t="str">
        <f>IF(AND(B527=7,B528=8,B529=9),AVERAGE(I527:I529),"")</f>
        <v/>
      </c>
      <c r="K528">
        <f>IF(OR($B528=13,$B528=14,$B528=15),$F528,"")</f>
        <v>11.856857621509185</v>
      </c>
      <c r="L528" s="4" t="str">
        <f>IF(AND(B527=13,B528=14,B529=15),AVERAGE(K527:K529),"")</f>
        <v/>
      </c>
      <c r="M528" s="3" t="str">
        <f>IF(OR($B528=19,$B528=20,$B528=21),$F528,"")</f>
        <v/>
      </c>
      <c r="N528" s="4" t="str">
        <f t="shared" si="1"/>
        <v/>
      </c>
      <c r="O528" s="3" t="str">
        <f>IF(OR($B528=25,$B528=26,$B528=27),$F528,"")</f>
        <v/>
      </c>
      <c r="P528" s="4" t="str">
        <f>IF(AND(B527=25,B528=26,B529=27),AVERAGE(O527:O529),"")</f>
        <v/>
      </c>
    </row>
    <row r="529" spans="1:16" x14ac:dyDescent="0.25">
      <c r="A529" s="2">
        <v>42915.934340277781</v>
      </c>
      <c r="B529">
        <v>14</v>
      </c>
      <c r="C529">
        <v>17</v>
      </c>
      <c r="D529">
        <v>15</v>
      </c>
      <c r="E529">
        <v>16</v>
      </c>
      <c r="F529">
        <v>750.22300709226477</v>
      </c>
      <c r="G529" s="3" t="str">
        <f>IF(OR($B529=1,$B529=2,$B529=3),$F529,"")</f>
        <v/>
      </c>
      <c r="H529" s="4" t="str">
        <f>IF(AND(B528=2,B529=3),AVERAGE(G528:G529),"")</f>
        <v/>
      </c>
      <c r="I529" s="3" t="str">
        <f>IF(OR($B529=7,$B529=8,$B529=9),$F529,"")</f>
        <v/>
      </c>
      <c r="J529" s="4" t="str">
        <f>IF(AND(B528=7,B529=8,B530=9),AVERAGE(I528:I530),"")</f>
        <v/>
      </c>
      <c r="K529">
        <f>IF(OR($B529=13,$B529=14,$B529=15),$F529,"")</f>
        <v>750.22300709226477</v>
      </c>
      <c r="L529" s="4">
        <f>IF(AND(B528=13,B529=14,B530=15),AVERAGE(K528:K530),"")</f>
        <v>381.03993235688699</v>
      </c>
      <c r="M529" s="3" t="str">
        <f>IF(OR($B529=19,$B529=20,$B529=21),$F529,"")</f>
        <v/>
      </c>
      <c r="N529" s="4" t="str">
        <f t="shared" si="1"/>
        <v/>
      </c>
      <c r="O529" s="3" t="str">
        <f>IF(OR($B529=25,$B529=26,$B529=27),$F529,"")</f>
        <v/>
      </c>
      <c r="P529" s="4" t="str">
        <f>IF(AND(B528=25,B529=26,B530=27),AVERAGE(O528:O530),"")</f>
        <v/>
      </c>
    </row>
    <row r="530" spans="1:16" x14ac:dyDescent="0.25">
      <c r="A530" s="2">
        <v>42915.934374999997</v>
      </c>
      <c r="B530">
        <v>15</v>
      </c>
      <c r="C530">
        <v>18</v>
      </c>
      <c r="D530">
        <v>16</v>
      </c>
      <c r="E530">
        <v>17</v>
      </c>
      <c r="F530">
        <v>4.2965018033098193E-4</v>
      </c>
      <c r="G530" s="3" t="str">
        <f>IF(OR($B530=1,$B530=2,$B530=3),$F530,"")</f>
        <v/>
      </c>
      <c r="H530" s="4" t="str">
        <f>IF(AND(B529=2,B530=3),AVERAGE(G529:G530),"")</f>
        <v/>
      </c>
      <c r="I530" s="3" t="str">
        <f>IF(OR($B530=7,$B530=8,$B530=9),$F530,"")</f>
        <v/>
      </c>
      <c r="J530" s="4" t="str">
        <f>IF(AND(B529=7,B530=8,B531=9),AVERAGE(I529:I531),"")</f>
        <v/>
      </c>
      <c r="L530" s="4" t="str">
        <f>IF(AND(B529=13,B530=14,B531=15),AVERAGE(K529:K531),"")</f>
        <v/>
      </c>
      <c r="M530" s="3" t="str">
        <f>IF(OR($B530=19,$B530=20,$B530=21),$F530,"")</f>
        <v/>
      </c>
      <c r="N530" s="4" t="str">
        <f t="shared" si="1"/>
        <v/>
      </c>
      <c r="O530" s="3" t="str">
        <f>IF(OR($B530=25,$B530=26,$B530=27),$F530,"")</f>
        <v/>
      </c>
      <c r="P530" s="4" t="str">
        <f>IF(AND(B529=25,B530=26,B531=27),AVERAGE(O529:O531),"")</f>
        <v/>
      </c>
    </row>
    <row r="531" spans="1:16" x14ac:dyDescent="0.25">
      <c r="A531" s="2">
        <v>42915.934502314813</v>
      </c>
      <c r="B531">
        <v>21</v>
      </c>
      <c r="C531">
        <v>24</v>
      </c>
      <c r="D531">
        <v>22</v>
      </c>
      <c r="E531">
        <v>23</v>
      </c>
      <c r="F531">
        <v>16.986852230150259</v>
      </c>
      <c r="G531" s="3" t="str">
        <f>IF(OR($B531=1,$B531=2,$B531=3),$F531,"")</f>
        <v/>
      </c>
      <c r="H531" s="4" t="str">
        <f>IF(AND(B530=2,B531=3),AVERAGE(G530:G531),"")</f>
        <v/>
      </c>
      <c r="I531" s="3" t="str">
        <f>IF(OR($B531=7,$B531=8,$B531=9),$F531,"")</f>
        <v/>
      </c>
      <c r="J531" s="4" t="str">
        <f>IF(AND(B530=7,B531=8,B532=9),AVERAGE(I530:I532),"")</f>
        <v/>
      </c>
      <c r="K531" t="str">
        <f>IF(OR($B531=13,$B531=14,$B531=15),$F531,"")</f>
        <v/>
      </c>
      <c r="L531" s="4" t="str">
        <f>IF(AND(B530=13,B531=14,B532=15),AVERAGE(K530:K532),"")</f>
        <v/>
      </c>
      <c r="M531" s="3">
        <f>IF(OR($B531=19,$B531=20,$B531=21),$F531,"")</f>
        <v>16.986852230150259</v>
      </c>
      <c r="N531" s="4">
        <f t="shared" si="1"/>
        <v>16.986852230150259</v>
      </c>
      <c r="O531" s="3" t="str">
        <f>IF(OR($B531=25,$B531=26,$B531=27),$F531,"")</f>
        <v/>
      </c>
      <c r="P531" s="4" t="str">
        <f>IF(AND(B530=25,B531=26,B532=27),AVERAGE(O530:O532),"")</f>
        <v/>
      </c>
    </row>
    <row r="532" spans="1:16" x14ac:dyDescent="0.25">
      <c r="A532" s="2">
        <v>42915.934537037036</v>
      </c>
      <c r="B532">
        <v>25</v>
      </c>
      <c r="C532">
        <v>28</v>
      </c>
      <c r="D532">
        <v>26</v>
      </c>
      <c r="E532">
        <v>27</v>
      </c>
      <c r="F532">
        <v>240.75843486605012</v>
      </c>
      <c r="G532" s="3" t="str">
        <f>IF(OR($B532=1,$B532=2,$B532=3),$F532,"")</f>
        <v/>
      </c>
      <c r="H532" s="4" t="str">
        <f>IF(AND(B531=1,B532=2,B533=3),AVERAGE(G531:G533),"")</f>
        <v/>
      </c>
      <c r="I532" s="3" t="str">
        <f>IF(OR($B532=7,$B532=8,$B532=9),$F532,"")</f>
        <v/>
      </c>
      <c r="J532" s="4" t="str">
        <f>IF(AND(B531=7,B532=8,B533=9),AVERAGE(I531:I533),"")</f>
        <v/>
      </c>
      <c r="K532" t="str">
        <f>IF(OR($B532=13,$B532=14,$B532=15),$F532,"")</f>
        <v/>
      </c>
      <c r="L532" s="4" t="str">
        <f>IF(AND(B531=13,B532=14,B533=15),AVERAGE(K531:K533),"")</f>
        <v/>
      </c>
      <c r="M532" s="3" t="str">
        <f>IF(OR($B532=19,$B532=20,$B532=21),$F532,"")</f>
        <v/>
      </c>
      <c r="N532" s="4" t="str">
        <f t="shared" si="1"/>
        <v/>
      </c>
      <c r="O532" s="3">
        <f>IF(OR($B532=25,$B532=26,$B532=27),$F532,"")</f>
        <v>240.75843486605012</v>
      </c>
      <c r="P532" s="4" t="str">
        <f>IF(AND(B531=25,B532=26,B533=27),AVERAGE(O531:O533),"")</f>
        <v/>
      </c>
    </row>
    <row r="533" spans="1:16" x14ac:dyDescent="0.25">
      <c r="A533" s="2">
        <v>42915.934571759259</v>
      </c>
      <c r="B533">
        <v>26</v>
      </c>
      <c r="C533">
        <v>29</v>
      </c>
      <c r="D533">
        <v>27</v>
      </c>
      <c r="E533">
        <v>28</v>
      </c>
      <c r="F533">
        <v>332.45923106169909</v>
      </c>
      <c r="G533" s="3" t="str">
        <f>IF(OR($B533=1,$B533=2,$B533=3),$F533,"")</f>
        <v/>
      </c>
      <c r="H533" s="4" t="str">
        <f>IF(AND(B532=1,B533=2,B534=3),AVERAGE(G532:G534),"")</f>
        <v/>
      </c>
      <c r="I533" s="3" t="str">
        <f>IF(OR($B533=7,$B533=8,$B533=9),$F533,"")</f>
        <v/>
      </c>
      <c r="J533" s="4" t="str">
        <f>IF(AND(B532=7,B533=8,B534=9),AVERAGE(I532:I534),"")</f>
        <v/>
      </c>
      <c r="K533" t="str">
        <f>IF(OR($B533=13,$B533=14,$B533=15),$F533,"")</f>
        <v/>
      </c>
      <c r="L533" s="4" t="str">
        <f>IF(AND(B532=13,B533=14,B534=15),AVERAGE(K532:K534),"")</f>
        <v/>
      </c>
      <c r="M533" s="3" t="str">
        <f>IF(OR($B533=19,$B533=20,$B533=21),$F533,"")</f>
        <v/>
      </c>
      <c r="N533" s="4" t="str">
        <f t="shared" si="1"/>
        <v/>
      </c>
      <c r="O533" s="3">
        <f>IF(OR($B533=25,$B533=26,$B533=27),$F533,"")</f>
        <v>332.45923106169909</v>
      </c>
      <c r="P533" s="4">
        <f>IF(AND(B532=25,B533=26,B534=27),AVERAGE(O532:O534),"")</f>
        <v>290.44442961458117</v>
      </c>
    </row>
    <row r="534" spans="1:16" x14ac:dyDescent="0.25">
      <c r="A534" s="2">
        <v>42915.934618055559</v>
      </c>
      <c r="B534">
        <v>27</v>
      </c>
      <c r="C534">
        <v>30</v>
      </c>
      <c r="D534">
        <v>28</v>
      </c>
      <c r="E534">
        <v>29</v>
      </c>
      <c r="F534">
        <v>298.11562291599427</v>
      </c>
      <c r="G534" s="3" t="str">
        <f>IF(OR($B534=1,$B534=2,$B534=3),$F534,"")</f>
        <v/>
      </c>
      <c r="H534" s="4" t="str">
        <f>IF(AND(B533=1,B534=2,B535=3),AVERAGE(G533:G535),"")</f>
        <v/>
      </c>
      <c r="I534" s="3" t="str">
        <f>IF(OR($B534=7,$B534=8,$B534=9),$F534,"")</f>
        <v/>
      </c>
      <c r="J534" s="4" t="str">
        <f>IF(AND(B533=7,B534=8,B535=9),AVERAGE(I533:I535),"")</f>
        <v/>
      </c>
      <c r="K534" t="str">
        <f>IF(OR($B534=13,$B534=14,$B534=15),$F534,"")</f>
        <v/>
      </c>
      <c r="L534" s="4" t="str">
        <f>IF(AND(B533=13,B534=14,B535=15),AVERAGE(K533:K535),"")</f>
        <v/>
      </c>
      <c r="M534" s="3" t="str">
        <f>IF(OR($B534=19,$B534=20,$B534=21),$F534,"")</f>
        <v/>
      </c>
      <c r="N534" s="4" t="str">
        <f t="shared" si="1"/>
        <v/>
      </c>
      <c r="O534" s="3">
        <f>IF(OR($B534=25,$B534=26,$B534=27),$F534,"")</f>
        <v>298.11562291599427</v>
      </c>
      <c r="P534" s="4" t="str">
        <f>IF(AND(B533=25,B534=26,B535=27),AVERAGE(O533:O535),"")</f>
        <v/>
      </c>
    </row>
    <row r="535" spans="1:16" x14ac:dyDescent="0.25">
      <c r="A535" s="2">
        <v>42915.947951388887</v>
      </c>
      <c r="B535">
        <v>1</v>
      </c>
      <c r="C535">
        <v>4</v>
      </c>
      <c r="D535">
        <v>2</v>
      </c>
      <c r="E535">
        <v>3</v>
      </c>
      <c r="F535">
        <v>400.21408548537624</v>
      </c>
      <c r="G535" s="3">
        <f>IF(OR($B535=1,$B535=2,$B535=3),$F535,"")</f>
        <v>400.21408548537624</v>
      </c>
      <c r="H535" s="4" t="str">
        <f>IF(AND(B534=1,B535=2,B536=3),AVERAGE(G534:G536),"")</f>
        <v/>
      </c>
      <c r="I535" s="3" t="str">
        <f>IF(OR($B535=7,$B535=8,$B535=9),$F535,"")</f>
        <v/>
      </c>
      <c r="J535" s="4" t="str">
        <f>IF(AND(B534=7,B535=8,B536=9),AVERAGE(I534:I536),"")</f>
        <v/>
      </c>
      <c r="K535" t="str">
        <f>IF(OR($B535=13,$B535=14,$B535=15),$F535,"")</f>
        <v/>
      </c>
      <c r="L535" s="4" t="str">
        <f>IF(AND(B534=13,B535=14,B536=15),AVERAGE(K534:K536),"")</f>
        <v/>
      </c>
      <c r="M535" s="3" t="str">
        <f>IF(OR($B535=19,$B535=20,$B535=21),$F535,"")</f>
        <v/>
      </c>
      <c r="N535" s="4" t="str">
        <f t="shared" si="1"/>
        <v/>
      </c>
      <c r="O535" s="3" t="str">
        <f>IF(OR($B535=25,$B535=26,$B535=27),$F535,"")</f>
        <v/>
      </c>
      <c r="P535" s="4" t="str">
        <f>IF(AND(B534=25,B535=26,B536=27),AVERAGE(O534:O536),"")</f>
        <v/>
      </c>
    </row>
    <row r="536" spans="1:16" x14ac:dyDescent="0.25">
      <c r="A536" s="2">
        <v>42915.947997685187</v>
      </c>
      <c r="B536">
        <v>2</v>
      </c>
      <c r="C536">
        <v>5</v>
      </c>
      <c r="D536">
        <v>3</v>
      </c>
      <c r="E536">
        <v>4</v>
      </c>
      <c r="F536">
        <v>16.864380382142713</v>
      </c>
      <c r="G536" s="3">
        <f>IF(OR($B536=1,$B536=2,$B536=3),$F536,"")</f>
        <v>16.864380382142713</v>
      </c>
      <c r="H536" s="4">
        <f>IF(AND(B535=1,B536=2,B537=3),AVERAGE(G535:G537),"")</f>
        <v>394.3071572111441</v>
      </c>
      <c r="I536" s="3" t="str">
        <f>IF(OR($B536=7,$B536=8,$B536=9),$F536,"")</f>
        <v/>
      </c>
      <c r="J536" s="4" t="str">
        <f>IF(AND(B535=7,B536=8,B537=9),AVERAGE(I535:I537),"")</f>
        <v/>
      </c>
      <c r="K536" t="str">
        <f>IF(OR($B536=13,$B536=14,$B536=15),$F536,"")</f>
        <v/>
      </c>
      <c r="L536" s="4" t="str">
        <f>IF(AND(B535=13,B536=14,B537=15),AVERAGE(K535:K537),"")</f>
        <v/>
      </c>
      <c r="M536" s="3" t="str">
        <f>IF(OR($B536=19,$B536=20,$B536=21),$F536,"")</f>
        <v/>
      </c>
      <c r="N536" s="4" t="str">
        <f t="shared" si="1"/>
        <v/>
      </c>
      <c r="O536" s="3" t="str">
        <f>IF(OR($B536=25,$B536=26,$B536=27),$F536,"")</f>
        <v/>
      </c>
      <c r="P536" s="4" t="str">
        <f>IF(AND(B535=25,B536=26,B537=27),AVERAGE(O535:O537),"")</f>
        <v/>
      </c>
    </row>
    <row r="537" spans="1:16" x14ac:dyDescent="0.25">
      <c r="A537" s="2">
        <v>42915.94803240741</v>
      </c>
      <c r="B537">
        <v>3</v>
      </c>
      <c r="C537">
        <v>6</v>
      </c>
      <c r="D537">
        <v>4</v>
      </c>
      <c r="E537">
        <v>5</v>
      </c>
      <c r="F537">
        <v>765.84300576591329</v>
      </c>
      <c r="G537" s="3">
        <f>IF(OR($B537=1,$B537=2,$B537=3),$F537,"")</f>
        <v>765.84300576591329</v>
      </c>
      <c r="H537" s="4" t="str">
        <f>IF(AND(B536=1,B537=2,B538=3),AVERAGE(G536:G538),"")</f>
        <v/>
      </c>
      <c r="I537" s="3" t="str">
        <f>IF(OR($B537=7,$B537=8,$B537=9),$F537,"")</f>
        <v/>
      </c>
      <c r="J537" s="4" t="str">
        <f>IF(AND(B536=7,B537=8,B538=9),AVERAGE(I536:I538),"")</f>
        <v/>
      </c>
      <c r="K537" t="str">
        <f>IF(OR($B537=13,$B537=14,$B537=15),$F537,"")</f>
        <v/>
      </c>
      <c r="L537" s="4" t="str">
        <f>IF(AND(B536=13,B537=14,B538=15),AVERAGE(K536:K538),"")</f>
        <v/>
      </c>
      <c r="M537" s="3" t="str">
        <f>IF(OR($B537=19,$B537=20,$B537=21),$F537,"")</f>
        <v/>
      </c>
      <c r="N537" s="4" t="str">
        <f t="shared" si="1"/>
        <v/>
      </c>
      <c r="O537" s="3" t="str">
        <f>IF(OR($B537=25,$B537=26,$B537=27),$F537,"")</f>
        <v/>
      </c>
      <c r="P537" s="4" t="str">
        <f>IF(AND(B536=25,B537=26,B538=27),AVERAGE(O536:O538),"")</f>
        <v/>
      </c>
    </row>
    <row r="538" spans="1:16" x14ac:dyDescent="0.25">
      <c r="A538" s="2">
        <v>42915.948067129626</v>
      </c>
      <c r="B538">
        <v>7</v>
      </c>
      <c r="C538">
        <v>10</v>
      </c>
      <c r="D538">
        <v>8</v>
      </c>
      <c r="E538">
        <v>9</v>
      </c>
      <c r="F538">
        <v>782.33730967505574</v>
      </c>
      <c r="G538" s="3" t="str">
        <f>IF(OR($B538=1,$B538=2,$B538=3),$F538,"")</f>
        <v/>
      </c>
      <c r="H538" s="4" t="str">
        <f>IF(AND(B537=1,B538=2,B539=3),AVERAGE(G537:G539),"")</f>
        <v/>
      </c>
      <c r="I538" s="3">
        <f>IF(OR($B538=7,$B538=8,$B538=9),$F538,"")</f>
        <v>782.33730967505574</v>
      </c>
      <c r="J538" s="4" t="str">
        <f>IF(AND(B537=7,B538=8,B539=9),AVERAGE(I537:I539),"")</f>
        <v/>
      </c>
      <c r="K538" t="str">
        <f>IF(OR($B538=13,$B538=14,$B538=15),$F538,"")</f>
        <v/>
      </c>
      <c r="L538" s="4" t="str">
        <f>IF(AND(B537=13,B538=14,B539=15),AVERAGE(K537:K539),"")</f>
        <v/>
      </c>
      <c r="M538" s="3" t="str">
        <f>IF(OR($B538=19,$B538=20,$B538=21),$F538,"")</f>
        <v/>
      </c>
      <c r="N538" s="4" t="str">
        <f t="shared" si="1"/>
        <v/>
      </c>
      <c r="O538" s="3" t="str">
        <f>IF(OR($B538=25,$B538=26,$B538=27),$F538,"")</f>
        <v/>
      </c>
      <c r="P538" s="4" t="str">
        <f>IF(AND(B537=25,B538=26,B539=27),AVERAGE(O537:O539),"")</f>
        <v/>
      </c>
    </row>
    <row r="539" spans="1:16" x14ac:dyDescent="0.25">
      <c r="A539" s="2">
        <v>42915.948113425926</v>
      </c>
      <c r="B539">
        <v>8</v>
      </c>
      <c r="C539">
        <v>11</v>
      </c>
      <c r="D539">
        <v>9</v>
      </c>
      <c r="E539">
        <v>10</v>
      </c>
      <c r="F539">
        <v>7.4912407798203908</v>
      </c>
      <c r="G539" s="3" t="str">
        <f>IF(OR($B539=1,$B539=2,$B539=3),$F539,"")</f>
        <v/>
      </c>
      <c r="H539" s="4" t="str">
        <f>IF(AND(B538=1,B539=2,B540=3),AVERAGE(G538:G540),"")</f>
        <v/>
      </c>
      <c r="I539" s="3">
        <f>IF(OR($B539=7,$B539=8,$B539=9),$F539,"")</f>
        <v>7.4912407798203908</v>
      </c>
      <c r="J539" s="4">
        <f>IF(AND(B538=7,B539=8,B540=9),AVERAGE(I538:I540),"")</f>
        <v>759.16736851565702</v>
      </c>
      <c r="K539" t="str">
        <f>IF(OR($B539=13,$B539=14,$B539=15),$F539,"")</f>
        <v/>
      </c>
      <c r="L539" s="4" t="str">
        <f>IF(AND(B538=13,B539=14,B540=15),AVERAGE(K538:K540),"")</f>
        <v/>
      </c>
      <c r="M539" s="3" t="str">
        <f>IF(OR($B539=19,$B539=20,$B539=21),$F539,"")</f>
        <v/>
      </c>
      <c r="N539" s="4" t="str">
        <f t="shared" si="1"/>
        <v/>
      </c>
      <c r="O539" s="3" t="str">
        <f>IF(OR($B539=25,$B539=26,$B539=27),$F539,"")</f>
        <v/>
      </c>
      <c r="P539" s="4" t="str">
        <f>IF(AND(B538=25,B539=26,B540=27),AVERAGE(O538:O540),"")</f>
        <v/>
      </c>
    </row>
    <row r="540" spans="1:16" x14ac:dyDescent="0.25">
      <c r="A540" s="2">
        <v>42915.948148148149</v>
      </c>
      <c r="B540">
        <v>9</v>
      </c>
      <c r="C540">
        <v>12</v>
      </c>
      <c r="D540">
        <v>10</v>
      </c>
      <c r="E540">
        <v>11</v>
      </c>
      <c r="F540">
        <v>1487.6735550920951</v>
      </c>
      <c r="G540" s="3" t="str">
        <f>IF(OR($B540=1,$B540=2,$B540=3),$F540,"")</f>
        <v/>
      </c>
      <c r="H540" s="4" t="str">
        <f>IF(AND(B539=1,B540=2,B541=3),AVERAGE(G539:G541),"")</f>
        <v/>
      </c>
      <c r="I540" s="3">
        <f>IF(OR($B540=7,$B540=8,$B540=9),$F540,"")</f>
        <v>1487.6735550920951</v>
      </c>
      <c r="J540" s="4" t="str">
        <f>IF(AND(B539=7,B540=8,B541=9),AVERAGE(I539:I541),"")</f>
        <v/>
      </c>
      <c r="K540" t="str">
        <f>IF(OR($B540=13,$B540=14,$B540=15),$F540,"")</f>
        <v/>
      </c>
      <c r="L540" s="4" t="str">
        <f>IF(AND(B539=13,B540=14,B541=15),AVERAGE(K539:K541),"")</f>
        <v/>
      </c>
      <c r="M540" s="3" t="str">
        <f>IF(OR($B540=19,$B540=20,$B540=21),$F540,"")</f>
        <v/>
      </c>
      <c r="N540" s="4" t="str">
        <f t="shared" si="1"/>
        <v/>
      </c>
      <c r="O540" s="3" t="str">
        <f>IF(OR($B540=25,$B540=26,$B540=27),$F540,"")</f>
        <v/>
      </c>
      <c r="P540" s="4" t="str">
        <f>IF(AND(B539=25,B540=26,B541=27),AVERAGE(O539:O541),"")</f>
        <v/>
      </c>
    </row>
    <row r="541" spans="1:16" x14ac:dyDescent="0.25">
      <c r="A541" s="2">
        <v>42915.948194444441</v>
      </c>
      <c r="B541">
        <v>13</v>
      </c>
      <c r="C541">
        <v>16</v>
      </c>
      <c r="D541">
        <v>14</v>
      </c>
      <c r="E541">
        <v>15</v>
      </c>
      <c r="F541">
        <v>9.8907766822616612</v>
      </c>
      <c r="G541" s="3" t="str">
        <f>IF(OR($B541=1,$B541=2,$B541=3),$F541,"")</f>
        <v/>
      </c>
      <c r="H541" s="4" t="str">
        <f>IF(AND(B540=1,B541=2,B542=3),AVERAGE(G540:G542),"")</f>
        <v/>
      </c>
      <c r="I541" s="3" t="str">
        <f>IF(OR($B541=7,$B541=8,$B541=9),$F541,"")</f>
        <v/>
      </c>
      <c r="J541" s="4" t="str">
        <f>IF(AND(B540=7,B541=8,B542=9),AVERAGE(I540:I542),"")</f>
        <v/>
      </c>
      <c r="K541">
        <f>IF(OR($B541=13,$B541=14,$B541=15),$F541,"")</f>
        <v>9.8907766822616612</v>
      </c>
      <c r="L541" s="4" t="str">
        <f>IF(AND(B540=13,B541=14,B542=15),AVERAGE(K540:K542),"")</f>
        <v/>
      </c>
      <c r="M541" s="3" t="str">
        <f>IF(OR($B541=19,$B541=20,$B541=21),$F541,"")</f>
        <v/>
      </c>
      <c r="N541" s="4" t="str">
        <f t="shared" si="1"/>
        <v/>
      </c>
      <c r="O541" s="3" t="str">
        <f>IF(OR($B541=25,$B541=26,$B541=27),$F541,"")</f>
        <v/>
      </c>
      <c r="P541" s="4" t="str">
        <f>IF(AND(B540=25,B541=26,B542=27),AVERAGE(O540:O542),"")</f>
        <v/>
      </c>
    </row>
    <row r="542" spans="1:16" x14ac:dyDescent="0.25">
      <c r="A542" s="2">
        <v>42915.948229166665</v>
      </c>
      <c r="B542">
        <v>14</v>
      </c>
      <c r="C542">
        <v>17</v>
      </c>
      <c r="D542">
        <v>15</v>
      </c>
      <c r="E542">
        <v>16</v>
      </c>
      <c r="F542">
        <v>771.76616455499152</v>
      </c>
      <c r="G542" s="3" t="str">
        <f>IF(OR($B542=1,$B542=2,$B542=3),$F542,"")</f>
        <v/>
      </c>
      <c r="H542" s="4" t="str">
        <f>IF(AND(B541=1,B542=2,B543=3),AVERAGE(G541:G543),"")</f>
        <v/>
      </c>
      <c r="I542" s="3" t="str">
        <f>IF(OR($B542=7,$B542=8,$B542=9),$F542,"")</f>
        <v/>
      </c>
      <c r="J542" s="4" t="str">
        <f>IF(AND(B541=7,B542=8,B543=9),AVERAGE(I541:I543),"")</f>
        <v/>
      </c>
      <c r="K542">
        <f>IF(OR($B542=13,$B542=14,$B542=15),$F542,"")</f>
        <v>771.76616455499152</v>
      </c>
      <c r="L542" s="4">
        <f>IF(AND(B541=13,B542=14,B543=15),AVERAGE(K541:K543),"")</f>
        <v>390.82847061862657</v>
      </c>
      <c r="M542" s="3" t="str">
        <f>IF(OR($B542=19,$B542=20,$B542=21),$F542,"")</f>
        <v/>
      </c>
      <c r="N542" s="4" t="str">
        <f t="shared" si="1"/>
        <v/>
      </c>
      <c r="O542" s="3" t="str">
        <f>IF(OR($B542=25,$B542=26,$B542=27),$F542,"")</f>
        <v/>
      </c>
      <c r="P542" s="4" t="str">
        <f>IF(AND(B541=25,B542=26,B543=27),AVERAGE(O541:O543),"")</f>
        <v/>
      </c>
    </row>
    <row r="543" spans="1:16" x14ac:dyDescent="0.25">
      <c r="A543" s="2">
        <v>42915.948263888888</v>
      </c>
      <c r="B543">
        <v>15</v>
      </c>
      <c r="C543">
        <v>18</v>
      </c>
      <c r="D543">
        <v>16</v>
      </c>
      <c r="E543">
        <v>17</v>
      </c>
      <c r="F543">
        <v>4.2884153438194788E-4</v>
      </c>
      <c r="G543" s="3" t="str">
        <f>IF(OR($B543=1,$B543=2,$B543=3),$F543,"")</f>
        <v/>
      </c>
      <c r="H543" s="4" t="str">
        <f>IF(AND(B542=1,B543=2,B544=3),AVERAGE(G542:G544),"")</f>
        <v/>
      </c>
      <c r="I543" s="3" t="str">
        <f>IF(OR($B543=7,$B543=8,$B543=9),$F543,"")</f>
        <v/>
      </c>
      <c r="J543" s="4" t="str">
        <f>IF(AND(B542=7,B543=8,B544=9),AVERAGE(I542:I544),"")</f>
        <v/>
      </c>
      <c r="L543" s="4" t="str">
        <f>IF(AND(B542=13,B543=14,B544=15),AVERAGE(K542:K544),"")</f>
        <v/>
      </c>
      <c r="M543" s="3" t="str">
        <f>IF(OR($B543=19,$B543=20,$B543=21),$F543,"")</f>
        <v/>
      </c>
      <c r="N543" s="4" t="str">
        <f t="shared" si="1"/>
        <v/>
      </c>
      <c r="O543" s="3" t="str">
        <f>IF(OR($B543=25,$B543=26,$B543=27),$F543,"")</f>
        <v/>
      </c>
      <c r="P543" s="4" t="str">
        <f>IF(AND(B542=25,B543=26,B544=27),AVERAGE(O542:O544),"")</f>
        <v/>
      </c>
    </row>
    <row r="544" spans="1:16" x14ac:dyDescent="0.25">
      <c r="A544" s="2">
        <v>42915.948391203703</v>
      </c>
      <c r="B544">
        <v>21</v>
      </c>
      <c r="C544">
        <v>24</v>
      </c>
      <c r="D544">
        <v>22</v>
      </c>
      <c r="E544">
        <v>23</v>
      </c>
      <c r="F544">
        <v>14.651074950613594</v>
      </c>
      <c r="G544" s="3" t="str">
        <f>IF(OR($B544=1,$B544=2,$B544=3),$F544,"")</f>
        <v/>
      </c>
      <c r="H544" s="4" t="str">
        <f>IF(AND(B543=1,B544=2,B545=3),AVERAGE(G543:G545),"")</f>
        <v/>
      </c>
      <c r="I544" s="3" t="str">
        <f>IF(OR($B544=7,$B544=8,$B544=9),$F544,"")</f>
        <v/>
      </c>
      <c r="J544" s="4" t="str">
        <f>IF(AND(B543=7,B544=8,B545=9),AVERAGE(I543:I545),"")</f>
        <v/>
      </c>
      <c r="K544" t="str">
        <f>IF(OR($B544=13,$B544=14,$B544=15),$F544,"")</f>
        <v/>
      </c>
      <c r="L544" s="4" t="str">
        <f>IF(AND(B543=13,B544=14,B545=15),AVERAGE(K543:K545),"")</f>
        <v/>
      </c>
      <c r="M544" s="3">
        <f>IF(OR($B544=19,$B544=20,$B544=21),$F544,"")</f>
        <v>14.651074950613594</v>
      </c>
      <c r="N544" s="4">
        <f t="shared" si="1"/>
        <v>14.651074950613594</v>
      </c>
      <c r="O544" s="3" t="str">
        <f>IF(OR($B544=25,$B544=26,$B544=27),$F544,"")</f>
        <v/>
      </c>
      <c r="P544" s="4" t="str">
        <f>IF(AND(B543=25,B544=26,B545=27),AVERAGE(O543:O545),"")</f>
        <v/>
      </c>
    </row>
    <row r="545" spans="1:16" x14ac:dyDescent="0.25">
      <c r="A545" s="2">
        <v>42915.948425925926</v>
      </c>
      <c r="B545">
        <v>25</v>
      </c>
      <c r="C545">
        <v>28</v>
      </c>
      <c r="D545">
        <v>26</v>
      </c>
      <c r="E545">
        <v>27</v>
      </c>
      <c r="F545">
        <v>240.95472157504639</v>
      </c>
      <c r="G545" s="3" t="str">
        <f>IF(OR($B545=1,$B545=2,$B545=3),$F545,"")</f>
        <v/>
      </c>
      <c r="H545" s="4" t="str">
        <f>IF(AND(B544=1,B545=2,B546=3),AVERAGE(G544:G546),"")</f>
        <v/>
      </c>
      <c r="I545" s="3" t="str">
        <f>IF(OR($B545=7,$B545=8,$B545=9),$F545,"")</f>
        <v/>
      </c>
      <c r="J545" s="4" t="str">
        <f>IF(AND(B544=7,B545=8,B546=9),AVERAGE(I544:I546),"")</f>
        <v/>
      </c>
      <c r="K545" t="str">
        <f>IF(OR($B545=13,$B545=14,$B545=15),$F545,"")</f>
        <v/>
      </c>
      <c r="L545" s="4" t="str">
        <f>IF(AND(B544=13,B545=14,B546=15),AVERAGE(K544:K546),"")</f>
        <v/>
      </c>
      <c r="M545" s="3" t="str">
        <f>IF(OR($B545=19,$B545=20,$B545=21),$F545,"")</f>
        <v/>
      </c>
      <c r="N545" s="4" t="str">
        <f t="shared" si="1"/>
        <v/>
      </c>
      <c r="O545" s="3">
        <f>IF(OR($B545=25,$B545=26,$B545=27),$F545,"")</f>
        <v>240.95472157504639</v>
      </c>
      <c r="P545" s="4" t="str">
        <f>IF(AND(B544=25,B545=26,B546=27),AVERAGE(O544:O546),"")</f>
        <v/>
      </c>
    </row>
    <row r="546" spans="1:16" x14ac:dyDescent="0.25">
      <c r="A546" s="2">
        <v>42915.948472222219</v>
      </c>
      <c r="B546">
        <v>26</v>
      </c>
      <c r="C546">
        <v>29</v>
      </c>
      <c r="D546">
        <v>27</v>
      </c>
      <c r="E546">
        <v>28</v>
      </c>
      <c r="F546">
        <v>336.01312633514601</v>
      </c>
      <c r="G546" s="3" t="str">
        <f>IF(OR($B546=1,$B546=2,$B546=3),$F546,"")</f>
        <v/>
      </c>
      <c r="H546" s="4" t="str">
        <f>IF(AND(B545=1,B546=2,B547=3),AVERAGE(G545:G547),"")</f>
        <v/>
      </c>
      <c r="I546" s="3" t="str">
        <f>IF(OR($B546=7,$B546=8,$B546=9),$F546,"")</f>
        <v/>
      </c>
      <c r="J546" s="4" t="str">
        <f>IF(AND(B545=7,B546=8,B547=9),AVERAGE(I545:I547),"")</f>
        <v/>
      </c>
      <c r="K546" t="str">
        <f>IF(OR($B546=13,$B546=14,$B546=15),$F546,"")</f>
        <v/>
      </c>
      <c r="L546" s="4" t="str">
        <f>IF(AND(B545=13,B546=14,B547=15),AVERAGE(K545:K547),"")</f>
        <v/>
      </c>
      <c r="M546" s="3" t="str">
        <f>IF(OR($B546=19,$B546=20,$B546=21),$F546,"")</f>
        <v/>
      </c>
      <c r="N546" s="4" t="str">
        <f t="shared" si="1"/>
        <v/>
      </c>
      <c r="O546" s="3">
        <f>IF(OR($B546=25,$B546=26,$B546=27),$F546,"")</f>
        <v>336.01312633514601</v>
      </c>
      <c r="P546" s="4">
        <f>IF(AND(B545=25,B546=26,B547=27),AVERAGE(O545:O547),"")</f>
        <v>293.21456035281045</v>
      </c>
    </row>
    <row r="547" spans="1:16" x14ac:dyDescent="0.25">
      <c r="A547" s="2">
        <v>42915.948506944442</v>
      </c>
      <c r="B547">
        <v>27</v>
      </c>
      <c r="C547">
        <v>30</v>
      </c>
      <c r="D547">
        <v>28</v>
      </c>
      <c r="E547">
        <v>29</v>
      </c>
      <c r="F547">
        <v>302.67583314823906</v>
      </c>
      <c r="G547" s="3" t="str">
        <f>IF(OR($B547=1,$B547=2,$B547=3),$F547,"")</f>
        <v/>
      </c>
      <c r="H547" s="4" t="str">
        <f>IF(AND(B546=1,B547=2,B548=3),AVERAGE(G546:G548),"")</f>
        <v/>
      </c>
      <c r="I547" s="3" t="str">
        <f>IF(OR($B547=7,$B547=8,$B547=9),$F547,"")</f>
        <v/>
      </c>
      <c r="J547" s="4" t="str">
        <f>IF(AND(B546=7,B547=8,B548=9),AVERAGE(I546:I548),"")</f>
        <v/>
      </c>
      <c r="K547" t="str">
        <f>IF(OR($B547=13,$B547=14,$B547=15),$F547,"")</f>
        <v/>
      </c>
      <c r="L547" s="4" t="str">
        <f>IF(AND(B546=13,B547=14,B548=15),AVERAGE(K546:K548),"")</f>
        <v/>
      </c>
      <c r="M547" s="3" t="str">
        <f>IF(OR($B547=19,$B547=20,$B547=21),$F547,"")</f>
        <v/>
      </c>
      <c r="N547" s="4" t="str">
        <f t="shared" si="1"/>
        <v/>
      </c>
      <c r="O547" s="3">
        <f>IF(OR($B547=25,$B547=26,$B547=27),$F547,"")</f>
        <v>302.67583314823906</v>
      </c>
      <c r="P547" s="4" t="str">
        <f>IF(AND(B546=25,B547=26,B548=27),AVERAGE(O546:O548),"")</f>
        <v/>
      </c>
    </row>
    <row r="548" spans="1:16" x14ac:dyDescent="0.25">
      <c r="A548" s="2">
        <v>42915.961875000001</v>
      </c>
      <c r="B548">
        <v>2</v>
      </c>
      <c r="C548">
        <v>5</v>
      </c>
      <c r="D548">
        <v>3</v>
      </c>
      <c r="E548">
        <v>4</v>
      </c>
      <c r="F548">
        <v>154.541571390581</v>
      </c>
      <c r="G548" s="3">
        <f>IF(OR($B548=1,$B548=2,$B548=3),$F548,"")</f>
        <v>154.541571390581</v>
      </c>
      <c r="H548" s="4" t="str">
        <f>IF(AND(B547=1,B548=2,B549=3),AVERAGE(G547:G549),"")</f>
        <v/>
      </c>
      <c r="I548" s="3" t="str">
        <f>IF(OR($B548=7,$B548=8,$B548=9),$F548,"")</f>
        <v/>
      </c>
      <c r="J548" s="4" t="str">
        <f>IF(AND(B547=7,B548=8,B549=9),AVERAGE(I547:I549),"")</f>
        <v/>
      </c>
      <c r="K548" t="str">
        <f>IF(OR($B548=13,$B548=14,$B548=15),$F548,"")</f>
        <v/>
      </c>
      <c r="L548" s="4" t="str">
        <f>IF(AND(B547=13,B548=14,B549=15),AVERAGE(K547:K549),"")</f>
        <v/>
      </c>
      <c r="M548" s="3" t="str">
        <f>IF(OR($B548=19,$B548=20,$B548=21),$F548,"")</f>
        <v/>
      </c>
      <c r="N548" s="4" t="str">
        <f t="shared" si="1"/>
        <v/>
      </c>
      <c r="O548" s="3" t="str">
        <f>IF(OR($B548=25,$B548=26,$B548=27),$F548,"")</f>
        <v/>
      </c>
      <c r="P548" s="4" t="str">
        <f>IF(AND(B547=25,B548=26,B549=27),AVERAGE(O547:O549),"")</f>
        <v/>
      </c>
    </row>
    <row r="549" spans="1:16" x14ac:dyDescent="0.25">
      <c r="A549" s="2">
        <v>42915.961909722224</v>
      </c>
      <c r="B549">
        <v>3</v>
      </c>
      <c r="C549">
        <v>6</v>
      </c>
      <c r="D549">
        <v>4</v>
      </c>
      <c r="E549">
        <v>5</v>
      </c>
      <c r="F549">
        <v>765.34537748958451</v>
      </c>
      <c r="G549" s="3">
        <f>IF(OR($B549=1,$B549=2,$B549=3),$F549,"")</f>
        <v>765.34537748958451</v>
      </c>
      <c r="H549" s="4">
        <f>IF(AND(B548=2,B549=3),AVERAGE(G548:G549),"")</f>
        <v>459.94347444008275</v>
      </c>
      <c r="I549" s="3" t="str">
        <f>IF(OR($B549=7,$B549=8,$B549=9),$F549,"")</f>
        <v/>
      </c>
      <c r="J549" s="4" t="str">
        <f>IF(AND(B548=7,B549=8,B550=9),AVERAGE(I548:I550),"")</f>
        <v/>
      </c>
      <c r="K549" t="str">
        <f>IF(OR($B549=13,$B549=14,$B549=15),$F549,"")</f>
        <v/>
      </c>
      <c r="L549" s="4" t="str">
        <f>IF(AND(B548=13,B549=14,B550=15),AVERAGE(K548:K550),"")</f>
        <v/>
      </c>
      <c r="M549" s="3" t="str">
        <f>IF(OR($B549=19,$B549=20,$B549=21),$F549,"")</f>
        <v/>
      </c>
      <c r="N549" s="4" t="str">
        <f t="shared" si="1"/>
        <v/>
      </c>
      <c r="O549" s="3" t="str">
        <f>IF(OR($B549=25,$B549=26,$B549=27),$F549,"")</f>
        <v/>
      </c>
      <c r="P549" s="4" t="str">
        <f>IF(AND(B548=25,B549=26,B550=27),AVERAGE(O548:O550),"")</f>
        <v/>
      </c>
    </row>
    <row r="550" spans="1:16" x14ac:dyDescent="0.25">
      <c r="A550" s="2">
        <v>42915.961956018517</v>
      </c>
      <c r="B550">
        <v>7</v>
      </c>
      <c r="C550">
        <v>10</v>
      </c>
      <c r="D550">
        <v>8</v>
      </c>
      <c r="E550">
        <v>9</v>
      </c>
      <c r="F550">
        <v>905.72838769304053</v>
      </c>
      <c r="G550" s="3" t="str">
        <f>IF(OR($B550=1,$B550=2,$B550=3),$F550,"")</f>
        <v/>
      </c>
      <c r="H550" s="4" t="str">
        <f>IF(AND(B549=1,B550=2,B551=3),AVERAGE(G549:G551),"")</f>
        <v/>
      </c>
      <c r="I550" s="3">
        <f>IF(OR($B550=7,$B550=8,$B550=9),$F550,"")</f>
        <v>905.72838769304053</v>
      </c>
      <c r="J550" s="4" t="str">
        <f>IF(AND(B549=7,B550=8,B551=9),AVERAGE(I549:I551),"")</f>
        <v/>
      </c>
      <c r="K550" t="str">
        <f>IF(OR($B550=13,$B550=14,$B550=15),$F550,"")</f>
        <v/>
      </c>
      <c r="L550" s="4" t="str">
        <f>IF(AND(B549=13,B550=14,B551=15),AVERAGE(K549:K551),"")</f>
        <v/>
      </c>
      <c r="M550" s="3" t="str">
        <f>IF(OR($B550=19,$B550=20,$B550=21),$F550,"")</f>
        <v/>
      </c>
      <c r="N550" s="4" t="str">
        <f t="shared" si="1"/>
        <v/>
      </c>
      <c r="O550" s="3" t="str">
        <f>IF(OR($B550=25,$B550=26,$B550=27),$F550,"")</f>
        <v/>
      </c>
      <c r="P550" s="4" t="str">
        <f>IF(AND(B549=25,B550=26,B551=27),AVERAGE(O549:O551),"")</f>
        <v/>
      </c>
    </row>
    <row r="551" spans="1:16" x14ac:dyDescent="0.25">
      <c r="A551" s="2">
        <v>42915.96199074074</v>
      </c>
      <c r="B551">
        <v>8</v>
      </c>
      <c r="C551">
        <v>11</v>
      </c>
      <c r="D551">
        <v>9</v>
      </c>
      <c r="E551">
        <v>10</v>
      </c>
      <c r="F551">
        <v>5.7420082734869018</v>
      </c>
      <c r="G551" s="3" t="str">
        <f>IF(OR($B551=1,$B551=2,$B551=3),$F551,"")</f>
        <v/>
      </c>
      <c r="H551" s="4" t="str">
        <f>IF(AND(B550=1,B551=2,B552=3),AVERAGE(G550:G552),"")</f>
        <v/>
      </c>
      <c r="I551" s="3">
        <f>IF(OR($B551=7,$B551=8,$B551=9),$F551,"")</f>
        <v>5.7420082734869018</v>
      </c>
      <c r="J551" s="4">
        <f>IF(AND(B550=7,B551=8,B552=9),AVERAGE(I550:I552),"")</f>
        <v>804.7565924026203</v>
      </c>
      <c r="K551" t="str">
        <f>IF(OR($B551=13,$B551=14,$B551=15),$F551,"")</f>
        <v/>
      </c>
      <c r="L551" s="4" t="str">
        <f>IF(AND(B550=13,B551=14,B552=15),AVERAGE(K550:K552),"")</f>
        <v/>
      </c>
      <c r="M551" s="3" t="str">
        <f>IF(OR($B551=19,$B551=20,$B551=21),$F551,"")</f>
        <v/>
      </c>
      <c r="N551" s="4" t="str">
        <f t="shared" si="1"/>
        <v/>
      </c>
      <c r="O551" s="3" t="str">
        <f>IF(OR($B551=25,$B551=26,$B551=27),$F551,"")</f>
        <v/>
      </c>
      <c r="P551" s="4" t="str">
        <f>IF(AND(B550=25,B551=26,B552=27),AVERAGE(O550:O552),"")</f>
        <v/>
      </c>
    </row>
    <row r="552" spans="1:16" x14ac:dyDescent="0.25">
      <c r="A552" s="2">
        <v>42915.962025462963</v>
      </c>
      <c r="B552">
        <v>9</v>
      </c>
      <c r="C552">
        <v>12</v>
      </c>
      <c r="D552">
        <v>10</v>
      </c>
      <c r="E552">
        <v>11</v>
      </c>
      <c r="F552">
        <v>1502.7993812413335</v>
      </c>
      <c r="G552" s="3" t="str">
        <f>IF(OR($B552=1,$B552=2,$B552=3),$F552,"")</f>
        <v/>
      </c>
      <c r="H552" s="4" t="str">
        <f>IF(AND(B551=1,B552=2,B553=3),AVERAGE(G551:G553),"")</f>
        <v/>
      </c>
      <c r="I552" s="3">
        <f>IF(OR($B552=7,$B552=8,$B552=9),$F552,"")</f>
        <v>1502.7993812413335</v>
      </c>
      <c r="J552" s="4" t="str">
        <f>IF(AND(B551=7,B552=8,B553=9),AVERAGE(I551:I553),"")</f>
        <v/>
      </c>
      <c r="K552" t="str">
        <f>IF(OR($B552=13,$B552=14,$B552=15),$F552,"")</f>
        <v/>
      </c>
      <c r="L552" s="4" t="str">
        <f>IF(AND(B551=13,B552=14,B553=15),AVERAGE(K551:K553),"")</f>
        <v/>
      </c>
      <c r="M552" s="3" t="str">
        <f>IF(OR($B552=19,$B552=20,$B552=21),$F552,"")</f>
        <v/>
      </c>
      <c r="N552" s="4" t="str">
        <f t="shared" si="1"/>
        <v/>
      </c>
      <c r="O552" s="3" t="str">
        <f>IF(OR($B552=25,$B552=26,$B552=27),$F552,"")</f>
        <v/>
      </c>
      <c r="P552" s="4" t="str">
        <f>IF(AND(B551=25,B552=26,B553=27),AVERAGE(O551:O553),"")</f>
        <v/>
      </c>
    </row>
    <row r="553" spans="1:16" x14ac:dyDescent="0.25">
      <c r="A553" s="2">
        <v>42915.962071759262</v>
      </c>
      <c r="B553">
        <v>13</v>
      </c>
      <c r="C553">
        <v>16</v>
      </c>
      <c r="D553">
        <v>14</v>
      </c>
      <c r="E553">
        <v>15</v>
      </c>
      <c r="F553">
        <v>10.314348194967213</v>
      </c>
      <c r="G553" s="3" t="str">
        <f>IF(OR($B553=1,$B553=2,$B553=3),$F553,"")</f>
        <v/>
      </c>
      <c r="H553" s="4" t="str">
        <f>IF(AND(B552=1,B553=2,B554=3),AVERAGE(G552:G554),"")</f>
        <v/>
      </c>
      <c r="I553" s="3" t="str">
        <f>IF(OR($B553=7,$B553=8,$B553=9),$F553,"")</f>
        <v/>
      </c>
      <c r="J553" s="4" t="str">
        <f>IF(AND(B552=7,B553=8,B554=9),AVERAGE(I552:I554),"")</f>
        <v/>
      </c>
      <c r="K553">
        <f>IF(OR($B553=13,$B553=14,$B553=15),$F553,"")</f>
        <v>10.314348194967213</v>
      </c>
      <c r="L553" s="4" t="str">
        <f>IF(AND(B552=13,B553=14,B554=15),AVERAGE(K552:K554),"")</f>
        <v/>
      </c>
      <c r="M553" s="3" t="str">
        <f>IF(OR($B553=19,$B553=20,$B553=21),$F553,"")</f>
        <v/>
      </c>
      <c r="N553" s="4" t="str">
        <f t="shared" si="1"/>
        <v/>
      </c>
      <c r="O553" s="3" t="str">
        <f>IF(OR($B553=25,$B553=26,$B553=27),$F553,"")</f>
        <v/>
      </c>
      <c r="P553" s="4" t="str">
        <f>IF(AND(B552=25,B553=26,B554=27),AVERAGE(O552:O554),"")</f>
        <v/>
      </c>
    </row>
    <row r="554" spans="1:16" x14ac:dyDescent="0.25">
      <c r="A554" s="2">
        <v>42915.962106481478</v>
      </c>
      <c r="B554">
        <v>14</v>
      </c>
      <c r="C554">
        <v>17</v>
      </c>
      <c r="D554">
        <v>15</v>
      </c>
      <c r="E554">
        <v>16</v>
      </c>
      <c r="F554">
        <v>795.31711388262727</v>
      </c>
      <c r="G554" s="3" t="str">
        <f>IF(OR($B554=1,$B554=2,$B554=3),$F554,"")</f>
        <v/>
      </c>
      <c r="H554" s="4" t="str">
        <f>IF(AND(B553=1,B554=2,B555=3),AVERAGE(G553:G555),"")</f>
        <v/>
      </c>
      <c r="I554" s="3" t="str">
        <f>IF(OR($B554=7,$B554=8,$B554=9),$F554,"")</f>
        <v/>
      </c>
      <c r="J554" s="4" t="str">
        <f>IF(AND(B553=7,B554=8,B555=9),AVERAGE(I553:I555),"")</f>
        <v/>
      </c>
      <c r="K554">
        <f>IF(OR($B554=13,$B554=14,$B554=15),$F554,"")</f>
        <v>795.31711388262727</v>
      </c>
      <c r="L554" s="4">
        <f>IF(AND(B553=13,B554=14,B555=15),AVERAGE(K553:K555),"")</f>
        <v>402.81573103879725</v>
      </c>
      <c r="M554" s="3" t="str">
        <f>IF(OR($B554=19,$B554=20,$B554=21),$F554,"")</f>
        <v/>
      </c>
      <c r="N554" s="4" t="str">
        <f t="shared" si="1"/>
        <v/>
      </c>
      <c r="O554" s="3" t="str">
        <f>IF(OR($B554=25,$B554=26,$B554=27),$F554,"")</f>
        <v/>
      </c>
      <c r="P554" s="4" t="str">
        <f>IF(AND(B553=25,B554=26,B555=27),AVERAGE(O553:O555),"")</f>
        <v/>
      </c>
    </row>
    <row r="555" spans="1:16" x14ac:dyDescent="0.25">
      <c r="A555" s="2">
        <v>42915.962152777778</v>
      </c>
      <c r="B555">
        <v>15</v>
      </c>
      <c r="C555">
        <v>18</v>
      </c>
      <c r="D555">
        <v>16</v>
      </c>
      <c r="E555">
        <v>17</v>
      </c>
      <c r="F555">
        <v>4.3306100747498433E-4</v>
      </c>
      <c r="G555" s="3" t="str">
        <f>IF(OR($B555=1,$B555=2,$B555=3),$F555,"")</f>
        <v/>
      </c>
      <c r="H555" s="4" t="str">
        <f>IF(AND(B554=1,B555=2,B556=3),AVERAGE(G554:G556),"")</f>
        <v/>
      </c>
      <c r="I555" s="3" t="str">
        <f>IF(OR($B555=7,$B555=8,$B555=9),$F555,"")</f>
        <v/>
      </c>
      <c r="J555" s="4" t="str">
        <f>IF(AND(B554=7,B555=8,B556=9),AVERAGE(I554:I556),"")</f>
        <v/>
      </c>
      <c r="L555" s="4" t="str">
        <f>IF(AND(B554=13,B555=14,B556=15),AVERAGE(K554:K556),"")</f>
        <v/>
      </c>
      <c r="M555" s="3" t="str">
        <f>IF(OR($B555=19,$B555=20,$B555=21),$F555,"")</f>
        <v/>
      </c>
      <c r="N555" s="4" t="str">
        <f t="shared" si="1"/>
        <v/>
      </c>
      <c r="O555" s="3" t="str">
        <f>IF(OR($B555=25,$B555=26,$B555=27),$F555,"")</f>
        <v/>
      </c>
      <c r="P555" s="4" t="str">
        <f>IF(AND(B554=25,B555=26,B556=27),AVERAGE(O554:O556),"")</f>
        <v/>
      </c>
    </row>
    <row r="556" spans="1:16" x14ac:dyDescent="0.25">
      <c r="A556" s="2">
        <v>42915.962187500001</v>
      </c>
      <c r="B556">
        <v>19</v>
      </c>
      <c r="C556">
        <v>22</v>
      </c>
      <c r="D556">
        <v>20</v>
      </c>
      <c r="E556">
        <v>21</v>
      </c>
      <c r="F556">
        <v>606.75055467326865</v>
      </c>
      <c r="G556" s="3" t="str">
        <f>IF(OR($B556=1,$B556=2,$B556=3),$F556,"")</f>
        <v/>
      </c>
      <c r="H556" s="4" t="str">
        <f>IF(AND(B555=1,B556=2,B557=3),AVERAGE(G555:G557),"")</f>
        <v/>
      </c>
      <c r="I556" s="3" t="str">
        <f>IF(OR($B556=7,$B556=8,$B556=9),$F556,"")</f>
        <v/>
      </c>
      <c r="J556" s="4" t="str">
        <f>IF(AND(B555=7,B556=8,B557=9),AVERAGE(I555:I557),"")</f>
        <v/>
      </c>
      <c r="K556" t="str">
        <f>IF(OR($B556=13,$B556=14,$B556=15),$F556,"")</f>
        <v/>
      </c>
      <c r="L556" s="4" t="str">
        <f>IF(AND(B555=13,B556=14,B557=15),AVERAGE(K555:K557),"")</f>
        <v/>
      </c>
      <c r="M556" s="3">
        <f>IF(OR($B556=19,$B556=20,$B556=21),$F556,"")</f>
        <v>606.75055467326865</v>
      </c>
      <c r="N556" s="4">
        <f t="shared" si="1"/>
        <v>606.75055467326865</v>
      </c>
      <c r="O556" s="3" t="str">
        <f>IF(OR($B556=25,$B556=26,$B556=27),$F556,"")</f>
        <v/>
      </c>
      <c r="P556" s="4" t="str">
        <f>IF(AND(B555=25,B556=26,B557=27),AVERAGE(O555:O557),"")</f>
        <v/>
      </c>
    </row>
    <row r="557" spans="1:16" x14ac:dyDescent="0.25">
      <c r="A557" s="2">
        <v>42915.962256944447</v>
      </c>
      <c r="B557">
        <v>21</v>
      </c>
      <c r="C557">
        <v>24</v>
      </c>
      <c r="D557">
        <v>22</v>
      </c>
      <c r="E557">
        <v>23</v>
      </c>
      <c r="F557">
        <v>17.76329057129967</v>
      </c>
      <c r="G557" s="3" t="str">
        <f>IF(OR($B557=1,$B557=2,$B557=3),$F557,"")</f>
        <v/>
      </c>
      <c r="H557" s="4" t="str">
        <f>IF(AND(B556=1,B557=2,B558=3),AVERAGE(G556:G558),"")</f>
        <v/>
      </c>
      <c r="I557" s="3" t="str">
        <f>IF(OR($B557=7,$B557=8,$B557=9),$F557,"")</f>
        <v/>
      </c>
      <c r="J557" s="4" t="str">
        <f>IF(AND(B556=7,B557=8,B558=9),AVERAGE(I556:I558),"")</f>
        <v/>
      </c>
      <c r="K557" t="str">
        <f>IF(OR($B557=13,$B557=14,$B557=15),$F557,"")</f>
        <v/>
      </c>
      <c r="L557" s="4" t="str">
        <f>IF(AND(B556=13,B557=14,B558=15),AVERAGE(K556:K558),"")</f>
        <v/>
      </c>
      <c r="M557" s="3">
        <f>IF(OR($B557=19,$B557=20,$B557=21),$F557,"")</f>
        <v>17.76329057129967</v>
      </c>
      <c r="N557" s="4">
        <f t="shared" si="1"/>
        <v>17.76329057129967</v>
      </c>
      <c r="O557" s="3" t="str">
        <f>IF(OR($B557=25,$B557=26,$B557=27),$F557,"")</f>
        <v/>
      </c>
      <c r="P557" s="4" t="str">
        <f>IF(AND(B556=25,B557=26,B558=27),AVERAGE(O556:O558),"")</f>
        <v/>
      </c>
    </row>
    <row r="558" spans="1:16" x14ac:dyDescent="0.25">
      <c r="A558" s="2">
        <v>42915.96230324074</v>
      </c>
      <c r="B558">
        <v>25</v>
      </c>
      <c r="C558">
        <v>28</v>
      </c>
      <c r="D558">
        <v>26</v>
      </c>
      <c r="E558">
        <v>27</v>
      </c>
      <c r="F558">
        <v>243.86273681484184</v>
      </c>
      <c r="G558" s="3" t="str">
        <f>IF(OR($B558=1,$B558=2,$B558=3),$F558,"")</f>
        <v/>
      </c>
      <c r="H558" s="4" t="str">
        <f>IF(AND(B557=1,B558=2,B559=3),AVERAGE(G557:G559),"")</f>
        <v/>
      </c>
      <c r="I558" s="3" t="str">
        <f>IF(OR($B558=7,$B558=8,$B558=9),$F558,"")</f>
        <v/>
      </c>
      <c r="J558" s="4" t="str">
        <f>IF(AND(B557=7,B558=8,B559=9),AVERAGE(I557:I559),"")</f>
        <v/>
      </c>
      <c r="K558" t="str">
        <f>IF(OR($B558=13,$B558=14,$B558=15),$F558,"")</f>
        <v/>
      </c>
      <c r="L558" s="4" t="str">
        <f>IF(AND(B557=13,B558=14,B559=15),AVERAGE(K557:K559),"")</f>
        <v/>
      </c>
      <c r="M558" s="3" t="str">
        <f>IF(OR($B558=19,$B558=20,$B558=21),$F558,"")</f>
        <v/>
      </c>
      <c r="N558" s="4" t="str">
        <f t="shared" si="1"/>
        <v/>
      </c>
      <c r="O558" s="3">
        <f>IF(OR($B558=25,$B558=26,$B558=27),$F558,"")</f>
        <v>243.86273681484184</v>
      </c>
      <c r="P558" s="4" t="str">
        <f>IF(AND(B557=25,B558=26,B559=27),AVERAGE(O557:O559),"")</f>
        <v/>
      </c>
    </row>
    <row r="559" spans="1:16" x14ac:dyDescent="0.25">
      <c r="A559" s="2">
        <v>42915.962337962963</v>
      </c>
      <c r="B559">
        <v>26</v>
      </c>
      <c r="C559">
        <v>29</v>
      </c>
      <c r="D559">
        <v>27</v>
      </c>
      <c r="E559">
        <v>28</v>
      </c>
      <c r="F559">
        <v>332.39288062485525</v>
      </c>
      <c r="G559" s="3" t="str">
        <f>IF(OR($B559=1,$B559=2,$B559=3),$F559,"")</f>
        <v/>
      </c>
      <c r="H559" s="4" t="str">
        <f>IF(AND(B558=1,B559=2,B560=3),AVERAGE(G558:G560),"")</f>
        <v/>
      </c>
      <c r="I559" s="3" t="str">
        <f>IF(OR($B559=7,$B559=8,$B559=9),$F559,"")</f>
        <v/>
      </c>
      <c r="J559" s="4" t="str">
        <f>IF(AND(B558=7,B559=8,B560=9),AVERAGE(I558:I560),"")</f>
        <v/>
      </c>
      <c r="K559" t="str">
        <f>IF(OR($B559=13,$B559=14,$B559=15),$F559,"")</f>
        <v/>
      </c>
      <c r="L559" s="4" t="str">
        <f>IF(AND(B558=13,B559=14,B560=15),AVERAGE(K558:K560),"")</f>
        <v/>
      </c>
      <c r="M559" s="3" t="str">
        <f>IF(OR($B559=19,$B559=20,$B559=21),$F559,"")</f>
        <v/>
      </c>
      <c r="N559" s="4" t="str">
        <f t="shared" si="1"/>
        <v/>
      </c>
      <c r="O559" s="3">
        <f>IF(OR($B559=25,$B559=26,$B559=27),$F559,"")</f>
        <v>332.39288062485525</v>
      </c>
      <c r="P559" s="4">
        <f>AVERAGE(O558:O559)</f>
        <v>288.12780871984853</v>
      </c>
    </row>
    <row r="560" spans="1:16" x14ac:dyDescent="0.25">
      <c r="A560" s="2">
        <v>42915.975729166668</v>
      </c>
      <c r="B560">
        <v>1</v>
      </c>
      <c r="C560">
        <v>4</v>
      </c>
      <c r="D560">
        <v>2</v>
      </c>
      <c r="E560">
        <v>3</v>
      </c>
      <c r="F560">
        <v>400.46981112737848</v>
      </c>
      <c r="G560" s="3">
        <f>IF(OR($B560=1,$B560=2,$B560=3),$F560,"")</f>
        <v>400.46981112737848</v>
      </c>
      <c r="H560" s="4" t="str">
        <f>IF(AND(B559=1,B560=2,B561=3),AVERAGE(G559:G561),"")</f>
        <v/>
      </c>
      <c r="I560" s="3" t="str">
        <f>IF(OR($B560=7,$B560=8,$B560=9),$F560,"")</f>
        <v/>
      </c>
      <c r="J560" s="4" t="str">
        <f>IF(AND(B559=7,B560=8,B561=9),AVERAGE(I559:I561),"")</f>
        <v/>
      </c>
      <c r="K560" t="str">
        <f>IF(OR($B560=13,$B560=14,$B560=15),$F560,"")</f>
        <v/>
      </c>
      <c r="L560" s="4" t="str">
        <f>IF(AND(B559=13,B560=14,B561=15),AVERAGE(K559:K561),"")</f>
        <v/>
      </c>
      <c r="M560" s="3" t="str">
        <f>IF(OR($B560=19,$B560=20,$B560=21),$F560,"")</f>
        <v/>
      </c>
      <c r="N560" s="4" t="str">
        <f t="shared" ref="N560:N623" si="3">M560</f>
        <v/>
      </c>
      <c r="O560" s="3" t="str">
        <f>IF(OR($B560=25,$B560=26,$B560=27),$F560,"")</f>
        <v/>
      </c>
      <c r="P560" s="4" t="str">
        <f>IF(AND(B559=25,B560=26,B561=27),AVERAGE(O559:O561),"")</f>
        <v/>
      </c>
    </row>
    <row r="561" spans="1:16" x14ac:dyDescent="0.25">
      <c r="A561" s="2">
        <v>42915.975763888891</v>
      </c>
      <c r="B561">
        <v>2</v>
      </c>
      <c r="C561">
        <v>5</v>
      </c>
      <c r="D561">
        <v>3</v>
      </c>
      <c r="E561">
        <v>4</v>
      </c>
      <c r="F561">
        <v>19.50847984788799</v>
      </c>
      <c r="G561" s="3">
        <f>IF(OR($B561=1,$B561=2,$B561=3),$F561,"")</f>
        <v>19.50847984788799</v>
      </c>
      <c r="H561" s="4">
        <f>IF(AND(B560=1,B561=2,B562=3),AVERAGE(G560:G562),"")</f>
        <v>394.41213143526869</v>
      </c>
      <c r="I561" s="3" t="str">
        <f>IF(OR($B561=7,$B561=8,$B561=9),$F561,"")</f>
        <v/>
      </c>
      <c r="J561" s="4" t="str">
        <f>IF(AND(B560=7,B561=8,B562=9),AVERAGE(I560:I562),"")</f>
        <v/>
      </c>
      <c r="K561" t="str">
        <f>IF(OR($B561=13,$B561=14,$B561=15),$F561,"")</f>
        <v/>
      </c>
      <c r="L561" s="4" t="str">
        <f>IF(AND(B560=13,B561=14,B562=15),AVERAGE(K560:K562),"")</f>
        <v/>
      </c>
      <c r="M561" s="3" t="str">
        <f>IF(OR($B561=19,$B561=20,$B561=21),$F561,"")</f>
        <v/>
      </c>
      <c r="N561" s="4" t="str">
        <f t="shared" si="3"/>
        <v/>
      </c>
      <c r="O561" s="3" t="str">
        <f>IF(OR($B561=25,$B561=26,$B561=27),$F561,"")</f>
        <v/>
      </c>
      <c r="P561" s="4" t="str">
        <f>IF(AND(B560=25,B561=26,B562=27),AVERAGE(O560:O562),"")</f>
        <v/>
      </c>
    </row>
    <row r="562" spans="1:16" x14ac:dyDescent="0.25">
      <c r="A562" s="2">
        <v>42915.975798611114</v>
      </c>
      <c r="B562">
        <v>3</v>
      </c>
      <c r="C562">
        <v>6</v>
      </c>
      <c r="D562">
        <v>4</v>
      </c>
      <c r="E562">
        <v>5</v>
      </c>
      <c r="F562">
        <v>763.25810333053948</v>
      </c>
      <c r="G562" s="3">
        <f>IF(OR($B562=1,$B562=2,$B562=3),$F562,"")</f>
        <v>763.25810333053948</v>
      </c>
      <c r="H562" s="4" t="str">
        <f>IF(AND(B561=1,B562=2,B563=3),AVERAGE(G561:G563),"")</f>
        <v/>
      </c>
      <c r="I562" s="3" t="str">
        <f>IF(OR($B562=7,$B562=8,$B562=9),$F562,"")</f>
        <v/>
      </c>
      <c r="J562" s="4" t="str">
        <f>IF(AND(B561=7,B562=8,B563=9),AVERAGE(I561:I563),"")</f>
        <v/>
      </c>
      <c r="K562" t="str">
        <f>IF(OR($B562=13,$B562=14,$B562=15),$F562,"")</f>
        <v/>
      </c>
      <c r="L562" s="4" t="str">
        <f>IF(AND(B561=13,B562=14,B563=15),AVERAGE(K561:K563),"")</f>
        <v/>
      </c>
      <c r="M562" s="3" t="str">
        <f>IF(OR($B562=19,$B562=20,$B562=21),$F562,"")</f>
        <v/>
      </c>
      <c r="N562" s="4" t="str">
        <f t="shared" si="3"/>
        <v/>
      </c>
      <c r="O562" s="3" t="str">
        <f>IF(OR($B562=25,$B562=26,$B562=27),$F562,"")</f>
        <v/>
      </c>
      <c r="P562" s="4" t="str">
        <f>IF(AND(B561=25,B562=26,B563=27),AVERAGE(O561:O563),"")</f>
        <v/>
      </c>
    </row>
    <row r="563" spans="1:16" x14ac:dyDescent="0.25">
      <c r="A563" s="2">
        <v>42915.975844907407</v>
      </c>
      <c r="B563">
        <v>7</v>
      </c>
      <c r="C563">
        <v>10</v>
      </c>
      <c r="D563">
        <v>8</v>
      </c>
      <c r="E563">
        <v>9</v>
      </c>
      <c r="F563">
        <v>874.83050978571964</v>
      </c>
      <c r="G563" s="3" t="str">
        <f>IF(OR($B563=1,$B563=2,$B563=3),$F563,"")</f>
        <v/>
      </c>
      <c r="H563" s="4" t="str">
        <f>IF(AND(B562=1,B563=2,B564=3),AVERAGE(G562:G564),"")</f>
        <v/>
      </c>
      <c r="I563" s="3">
        <f>IF(OR($B563=7,$B563=8,$B563=9),$F563,"")</f>
        <v>874.83050978571964</v>
      </c>
      <c r="J563" s="4" t="str">
        <f>IF(AND(B562=7,B563=8,B564=9),AVERAGE(I562:I564),"")</f>
        <v/>
      </c>
      <c r="K563" t="str">
        <f>IF(OR($B563=13,$B563=14,$B563=15),$F563,"")</f>
        <v/>
      </c>
      <c r="L563" s="4" t="str">
        <f>IF(AND(B562=13,B563=14,B564=15),AVERAGE(K562:K564),"")</f>
        <v/>
      </c>
      <c r="M563" s="3" t="str">
        <f>IF(OR($B563=19,$B563=20,$B563=21),$F563,"")</f>
        <v/>
      </c>
      <c r="N563" s="4" t="str">
        <f t="shared" si="3"/>
        <v/>
      </c>
      <c r="O563" s="3" t="str">
        <f>IF(OR($B563=25,$B563=26,$B563=27),$F563,"")</f>
        <v/>
      </c>
      <c r="P563" s="4" t="str">
        <f>IF(AND(B562=25,B563=26,B564=27),AVERAGE(O562:O564),"")</f>
        <v/>
      </c>
    </row>
    <row r="564" spans="1:16" x14ac:dyDescent="0.25">
      <c r="A564" s="2">
        <v>42915.97587962963</v>
      </c>
      <c r="B564">
        <v>8</v>
      </c>
      <c r="C564">
        <v>11</v>
      </c>
      <c r="D564">
        <v>9</v>
      </c>
      <c r="E564">
        <v>10</v>
      </c>
      <c r="F564">
        <v>0.10021231317201977</v>
      </c>
      <c r="G564" s="3" t="str">
        <f>IF(OR($B564=1,$B564=2,$B564=3),$F564,"")</f>
        <v/>
      </c>
      <c r="H564" s="4" t="str">
        <f>IF(AND(B563=1,B564=2,B565=3),AVERAGE(G563:G565),"")</f>
        <v/>
      </c>
      <c r="I564" s="3">
        <f>IF(OR($B564=7,$B564=8,$B564=9),$F564,"")</f>
        <v>0.10021231317201977</v>
      </c>
      <c r="J564" s="4">
        <f>IF(AND(B563=7,B564=8,B565=9),AVERAGE(I563:I565),"")</f>
        <v>794.91163749331156</v>
      </c>
      <c r="K564" t="str">
        <f>IF(OR($B564=13,$B564=14,$B564=15),$F564,"")</f>
        <v/>
      </c>
      <c r="L564" s="4" t="str">
        <f>IF(AND(B563=13,B564=14,B565=15),AVERAGE(K563:K565),"")</f>
        <v/>
      </c>
      <c r="M564" s="3" t="str">
        <f>IF(OR($B564=19,$B564=20,$B564=21),$F564,"")</f>
        <v/>
      </c>
      <c r="N564" s="4" t="str">
        <f t="shared" si="3"/>
        <v/>
      </c>
      <c r="O564" s="3" t="str">
        <f>IF(OR($B564=25,$B564=26,$B564=27),$F564,"")</f>
        <v/>
      </c>
      <c r="P564" s="4" t="str">
        <f>IF(AND(B563=25,B564=26,B565=27),AVERAGE(O563:O565),"")</f>
        <v/>
      </c>
    </row>
    <row r="565" spans="1:16" x14ac:dyDescent="0.25">
      <c r="A565" s="2">
        <v>42915.975914351853</v>
      </c>
      <c r="B565">
        <v>9</v>
      </c>
      <c r="C565">
        <v>12</v>
      </c>
      <c r="D565">
        <v>10</v>
      </c>
      <c r="E565">
        <v>11</v>
      </c>
      <c r="F565">
        <v>1509.8041903810429</v>
      </c>
      <c r="G565" s="3" t="str">
        <f>IF(OR($B565=1,$B565=2,$B565=3),$F565,"")</f>
        <v/>
      </c>
      <c r="H565" s="4" t="str">
        <f>IF(AND(B564=1,B565=2,B566=3),AVERAGE(G564:G566),"")</f>
        <v/>
      </c>
      <c r="I565" s="3">
        <f>IF(OR($B565=7,$B565=8,$B565=9),$F565,"")</f>
        <v>1509.8041903810429</v>
      </c>
      <c r="J565" s="4" t="str">
        <f>IF(AND(B564=7,B565=8,B566=9),AVERAGE(I564:I566),"")</f>
        <v/>
      </c>
      <c r="K565" t="str">
        <f>IF(OR($B565=13,$B565=14,$B565=15),$F565,"")</f>
        <v/>
      </c>
      <c r="L565" s="4" t="str">
        <f>IF(AND(B564=13,B565=14,B566=15),AVERAGE(K564:K566),"")</f>
        <v/>
      </c>
      <c r="M565" s="3" t="str">
        <f>IF(OR($B565=19,$B565=20,$B565=21),$F565,"")</f>
        <v/>
      </c>
      <c r="N565" s="4" t="str">
        <f t="shared" si="3"/>
        <v/>
      </c>
      <c r="O565" s="3" t="str">
        <f>IF(OR($B565=25,$B565=26,$B565=27),$F565,"")</f>
        <v/>
      </c>
      <c r="P565" s="4" t="str">
        <f>IF(AND(B564=25,B565=26,B566=27),AVERAGE(O564:O566),"")</f>
        <v/>
      </c>
    </row>
    <row r="566" spans="1:16" x14ac:dyDescent="0.25">
      <c r="A566" s="2">
        <v>42915.975949074076</v>
      </c>
      <c r="B566">
        <v>13</v>
      </c>
      <c r="C566">
        <v>16</v>
      </c>
      <c r="D566">
        <v>14</v>
      </c>
      <c r="E566">
        <v>15</v>
      </c>
      <c r="F566">
        <v>11.272973777283601</v>
      </c>
      <c r="G566" s="3" t="str">
        <f>IF(OR($B566=1,$B566=2,$B566=3),$F566,"")</f>
        <v/>
      </c>
      <c r="H566" s="4" t="str">
        <f>IF(AND(B565=1,B566=2,B567=3),AVERAGE(G565:G567),"")</f>
        <v/>
      </c>
      <c r="I566" s="3" t="str">
        <f>IF(OR($B566=7,$B566=8,$B566=9),$F566,"")</f>
        <v/>
      </c>
      <c r="J566" s="4" t="str">
        <f>IF(AND(B565=7,B566=8,B567=9),AVERAGE(I565:I567),"")</f>
        <v/>
      </c>
      <c r="K566">
        <f>IF(OR($B566=13,$B566=14,$B566=15),$F566,"")</f>
        <v>11.272973777283601</v>
      </c>
      <c r="L566" s="4" t="str">
        <f>IF(AND(B565=13,B566=14,B567=15),AVERAGE(K565:K567),"")</f>
        <v/>
      </c>
      <c r="M566" s="3" t="str">
        <f>IF(OR($B566=19,$B566=20,$B566=21),$F566,"")</f>
        <v/>
      </c>
      <c r="N566" s="4" t="str">
        <f t="shared" si="3"/>
        <v/>
      </c>
      <c r="O566" s="3" t="str">
        <f>IF(OR($B566=25,$B566=26,$B566=27),$F566,"")</f>
        <v/>
      </c>
      <c r="P566" s="4" t="str">
        <f>IF(AND(B565=25,B566=26,B567=27),AVERAGE(O565:O567),"")</f>
        <v/>
      </c>
    </row>
    <row r="567" spans="1:16" x14ac:dyDescent="0.25">
      <c r="A567" s="2">
        <v>42915.975983796299</v>
      </c>
      <c r="B567">
        <v>14</v>
      </c>
      <c r="C567">
        <v>17</v>
      </c>
      <c r="D567">
        <v>15</v>
      </c>
      <c r="E567">
        <v>16</v>
      </c>
      <c r="F567">
        <v>909.27398916188201</v>
      </c>
      <c r="G567" s="3" t="str">
        <f>IF(OR($B567=1,$B567=2,$B567=3),$F567,"")</f>
        <v/>
      </c>
      <c r="H567" s="4" t="str">
        <f>IF(AND(B566=1,B567=2,B568=3),AVERAGE(G566:G568),"")</f>
        <v/>
      </c>
      <c r="I567" s="3" t="str">
        <f>IF(OR($B567=7,$B567=8,$B567=9),$F567,"")</f>
        <v/>
      </c>
      <c r="J567" s="4" t="str">
        <f>IF(AND(B566=7,B567=8,B568=9),AVERAGE(I566:I568),"")</f>
        <v/>
      </c>
      <c r="K567">
        <f>IF(OR($B567=13,$B567=14,$B567=15),$F567,"")</f>
        <v>909.27398916188201</v>
      </c>
      <c r="L567" s="4">
        <f>IF(AND(B566=13,B567=14,B568=15),AVERAGE(K566:K568),"")</f>
        <v>460.2734814695828</v>
      </c>
      <c r="M567" s="3" t="str">
        <f>IF(OR($B567=19,$B567=20,$B567=21),$F567,"")</f>
        <v/>
      </c>
      <c r="N567" s="4" t="str">
        <f t="shared" si="3"/>
        <v/>
      </c>
      <c r="O567" s="3" t="str">
        <f>IF(OR($B567=25,$B567=26,$B567=27),$F567,"")</f>
        <v/>
      </c>
      <c r="P567" s="4" t="str">
        <f>IF(AND(B566=25,B567=26,B568=27),AVERAGE(O566:O568),"")</f>
        <v/>
      </c>
    </row>
    <row r="568" spans="1:16" x14ac:dyDescent="0.25">
      <c r="A568" s="2">
        <v>42915.976018518515</v>
      </c>
      <c r="B568">
        <v>15</v>
      </c>
      <c r="C568">
        <v>18</v>
      </c>
      <c r="D568">
        <v>16</v>
      </c>
      <c r="E568">
        <v>17</v>
      </c>
      <c r="F568">
        <v>4.166116283407882E-4</v>
      </c>
      <c r="G568" s="3" t="str">
        <f>IF(OR($B568=1,$B568=2,$B568=3),$F568,"")</f>
        <v/>
      </c>
      <c r="H568" s="4" t="str">
        <f>IF(AND(B567=1,B568=2,B569=3),AVERAGE(G567:G569),"")</f>
        <v/>
      </c>
      <c r="I568" s="3" t="str">
        <f>IF(OR($B568=7,$B568=8,$B568=9),$F568,"")</f>
        <v/>
      </c>
      <c r="J568" s="4" t="str">
        <f>IF(AND(B567=7,B568=8,B569=9),AVERAGE(I567:I569),"")</f>
        <v/>
      </c>
      <c r="L568" s="4" t="str">
        <f>IF(AND(B567=13,B568=14,B569=15),AVERAGE(K567:K569),"")</f>
        <v/>
      </c>
      <c r="M568" s="3" t="str">
        <f>IF(OR($B568=19,$B568=20,$B568=21),$F568,"")</f>
        <v/>
      </c>
      <c r="N568" s="4" t="str">
        <f t="shared" si="3"/>
        <v/>
      </c>
      <c r="O568" s="3" t="str">
        <f>IF(OR($B568=25,$B568=26,$B568=27),$F568,"")</f>
        <v/>
      </c>
      <c r="P568" s="4" t="str">
        <f>IF(AND(B567=25,B568=26,B569=27),AVERAGE(O567:O569),"")</f>
        <v/>
      </c>
    </row>
    <row r="569" spans="1:16" x14ac:dyDescent="0.25">
      <c r="A569" s="2">
        <v>42915.976134259261</v>
      </c>
      <c r="B569">
        <v>21</v>
      </c>
      <c r="C569">
        <v>24</v>
      </c>
      <c r="D569">
        <v>22</v>
      </c>
      <c r="E569">
        <v>23</v>
      </c>
      <c r="F569">
        <v>12.47177411796693</v>
      </c>
      <c r="G569" s="3" t="str">
        <f>IF(OR($B569=1,$B569=2,$B569=3),$F569,"")</f>
        <v/>
      </c>
      <c r="H569" s="4" t="str">
        <f>IF(AND(B568=1,B569=2,B570=3),AVERAGE(G568:G570),"")</f>
        <v/>
      </c>
      <c r="I569" s="3" t="str">
        <f>IF(OR($B569=7,$B569=8,$B569=9),$F569,"")</f>
        <v/>
      </c>
      <c r="J569" s="4" t="str">
        <f>IF(AND(B568=7,B569=8,B570=9),AVERAGE(I568:I570),"")</f>
        <v/>
      </c>
      <c r="K569" t="str">
        <f>IF(OR($B569=13,$B569=14,$B569=15),$F569,"")</f>
        <v/>
      </c>
      <c r="L569" s="4" t="str">
        <f>IF(AND(B568=13,B569=14,B570=15),AVERAGE(K568:K570),"")</f>
        <v/>
      </c>
      <c r="M569" s="3">
        <f>IF(OR($B569=19,$B569=20,$B569=21),$F569,"")</f>
        <v>12.47177411796693</v>
      </c>
      <c r="N569" s="4">
        <f>AVERAGE(M568:M570)</f>
        <v>12.47177411796693</v>
      </c>
      <c r="O569" s="3" t="str">
        <f>IF(OR($B569=25,$B569=26,$B569=27),$F569,"")</f>
        <v/>
      </c>
      <c r="P569" s="4" t="str">
        <f>IF(AND(B568=25,B569=26,B570=27),AVERAGE(O568:O570),"")</f>
        <v/>
      </c>
    </row>
    <row r="570" spans="1:16" x14ac:dyDescent="0.25">
      <c r="A570" s="2">
        <v>42915.976168981484</v>
      </c>
      <c r="B570">
        <v>25</v>
      </c>
      <c r="C570">
        <v>28</v>
      </c>
      <c r="D570">
        <v>26</v>
      </c>
      <c r="E570">
        <v>27</v>
      </c>
      <c r="F570">
        <v>237.48376434765427</v>
      </c>
      <c r="G570" s="3" t="str">
        <f>IF(OR($B570=1,$B570=2,$B570=3),$F570,"")</f>
        <v/>
      </c>
      <c r="H570" s="4" t="str">
        <f>IF(AND(B569=1,B570=2,B571=3),AVERAGE(G569:G571),"")</f>
        <v/>
      </c>
      <c r="I570" s="3" t="str">
        <f>IF(OR($B570=7,$B570=8,$B570=9),$F570,"")</f>
        <v/>
      </c>
      <c r="J570" s="4" t="str">
        <f>IF(AND(B569=7,B570=8,B571=9),AVERAGE(I569:I571),"")</f>
        <v/>
      </c>
      <c r="K570" t="str">
        <f>IF(OR($B570=13,$B570=14,$B570=15),$F570,"")</f>
        <v/>
      </c>
      <c r="L570" s="4" t="str">
        <f>IF(AND(B569=13,B570=14,B571=15),AVERAGE(K569:K571),"")</f>
        <v/>
      </c>
      <c r="M570" s="3" t="str">
        <f>IF(OR($B570=19,$B570=20,$B570=21),$F570,"")</f>
        <v/>
      </c>
      <c r="O570" s="3">
        <f>IF(OR($B570=25,$B570=26,$B570=27),$F570,"")</f>
        <v>237.48376434765427</v>
      </c>
      <c r="P570" s="4" t="str">
        <f>IF(AND(B569=25,B570=26,B571=27),AVERAGE(O569:O571),"")</f>
        <v/>
      </c>
    </row>
    <row r="571" spans="1:16" x14ac:dyDescent="0.25">
      <c r="A571" s="2">
        <v>42915.976203703707</v>
      </c>
      <c r="B571">
        <v>26</v>
      </c>
      <c r="C571">
        <v>29</v>
      </c>
      <c r="D571">
        <v>27</v>
      </c>
      <c r="E571">
        <v>28</v>
      </c>
      <c r="F571">
        <v>326.65909704093542</v>
      </c>
      <c r="G571" s="3" t="str">
        <f>IF(OR($B571=1,$B571=2,$B571=3),$F571,"")</f>
        <v/>
      </c>
      <c r="H571" s="4" t="str">
        <f>IF(AND(B570=1,B571=2,B572=3),AVERAGE(G570:G572),"")</f>
        <v/>
      </c>
      <c r="I571" s="3" t="str">
        <f>IF(OR($B571=7,$B571=8,$B571=9),$F571,"")</f>
        <v/>
      </c>
      <c r="J571" s="4" t="str">
        <f>IF(AND(B570=7,B571=8,B572=9),AVERAGE(I570:I572),"")</f>
        <v/>
      </c>
      <c r="K571" t="str">
        <f>IF(OR($B571=13,$B571=14,$B571=15),$F571,"")</f>
        <v/>
      </c>
      <c r="L571" s="4" t="str">
        <f>IF(AND(B570=13,B571=14,B572=15),AVERAGE(K570:K572),"")</f>
        <v/>
      </c>
      <c r="M571" s="3" t="str">
        <f>IF(OR($B571=19,$B571=20,$B571=21),$F571,"")</f>
        <v/>
      </c>
      <c r="O571" s="3">
        <f>IF(OR($B571=25,$B571=26,$B571=27),$F571,"")</f>
        <v>326.65909704093542</v>
      </c>
      <c r="P571" s="4">
        <f>AVERAGE(O570:O571)</f>
        <v>282.07143069429486</v>
      </c>
    </row>
    <row r="572" spans="1:16" x14ac:dyDescent="0.25">
      <c r="A572" s="2">
        <v>42915.989618055559</v>
      </c>
      <c r="B572">
        <v>1</v>
      </c>
      <c r="C572">
        <v>4</v>
      </c>
      <c r="D572">
        <v>2</v>
      </c>
      <c r="E572">
        <v>3</v>
      </c>
      <c r="F572">
        <v>46.913214600497163</v>
      </c>
      <c r="G572" s="3">
        <f>IF(OR($B572=1,$B572=2,$B572=3),$F572,"")</f>
        <v>46.913214600497163</v>
      </c>
      <c r="H572" s="4" t="str">
        <f>IF(AND(B571=1,B572=2,B573=3),AVERAGE(G571:G573),"")</f>
        <v/>
      </c>
      <c r="I572" s="3" t="str">
        <f>IF(OR($B572=7,$B572=8,$B572=9),$F572,"")</f>
        <v/>
      </c>
      <c r="J572" s="4" t="str">
        <f>IF(AND(B571=7,B572=8,B573=9),AVERAGE(I571:I573),"")</f>
        <v/>
      </c>
      <c r="K572" t="str">
        <f>IF(OR($B572=13,$B572=14,$B572=15),$F572,"")</f>
        <v/>
      </c>
      <c r="L572" s="4" t="str">
        <f>IF(AND(B571=13,B572=14,B573=15),AVERAGE(K571:K573),"")</f>
        <v/>
      </c>
      <c r="M572" s="3" t="str">
        <f>IF(OR($B572=19,$B572=20,$B572=21),$F572,"")</f>
        <v/>
      </c>
      <c r="O572" s="3" t="str">
        <f>IF(OR($B572=25,$B572=26,$B572=27),$F572,"")</f>
        <v/>
      </c>
      <c r="P572" s="4" t="str">
        <f>IF(AND(B571=25,B572=26,B573=27),AVERAGE(O571:O573),"")</f>
        <v/>
      </c>
    </row>
    <row r="573" spans="1:16" x14ac:dyDescent="0.25">
      <c r="A573" s="2">
        <v>42915.989652777775</v>
      </c>
      <c r="B573">
        <v>2</v>
      </c>
      <c r="C573">
        <v>5</v>
      </c>
      <c r="D573">
        <v>3</v>
      </c>
      <c r="E573">
        <v>4</v>
      </c>
      <c r="F573">
        <v>152.46466448729277</v>
      </c>
      <c r="G573" s="3">
        <f>IF(OR($B573=1,$B573=2,$B573=3),$F573,"")</f>
        <v>152.46466448729277</v>
      </c>
      <c r="H573" s="4">
        <f>IF(AND(B572=1,B573=2,B574=3),AVERAGE(G572:G574),"")</f>
        <v>321.20350148649101</v>
      </c>
      <c r="I573" s="3" t="str">
        <f>IF(OR($B573=7,$B573=8,$B573=9),$F573,"")</f>
        <v/>
      </c>
      <c r="J573" s="4" t="str">
        <f>IF(AND(B572=7,B573=8,B574=9),AVERAGE(I572:I574),"")</f>
        <v/>
      </c>
      <c r="K573" t="str">
        <f>IF(OR($B573=13,$B573=14,$B573=15),$F573,"")</f>
        <v/>
      </c>
      <c r="L573" s="4" t="str">
        <f>IF(AND(B572=13,B573=14,B574=15),AVERAGE(K572:K574),"")</f>
        <v/>
      </c>
      <c r="M573" s="3" t="str">
        <f>IF(OR($B573=19,$B573=20,$B573=21),$F573,"")</f>
        <v/>
      </c>
      <c r="O573" s="3" t="str">
        <f>IF(OR($B573=25,$B573=26,$B573=27),$F573,"")</f>
        <v/>
      </c>
      <c r="P573" s="4" t="str">
        <f>IF(AND(B572=25,B573=26,B574=27),AVERAGE(O572:O574),"")</f>
        <v/>
      </c>
    </row>
    <row r="574" spans="1:16" x14ac:dyDescent="0.25">
      <c r="A574" s="2">
        <v>42915.989687499998</v>
      </c>
      <c r="B574">
        <v>3</v>
      </c>
      <c r="C574">
        <v>6</v>
      </c>
      <c r="D574">
        <v>4</v>
      </c>
      <c r="E574">
        <v>5</v>
      </c>
      <c r="F574">
        <v>764.23262537168318</v>
      </c>
      <c r="G574" s="3">
        <f>IF(OR($B574=1,$B574=2,$B574=3),$F574,"")</f>
        <v>764.23262537168318</v>
      </c>
      <c r="H574" s="4" t="str">
        <f>IF(AND(B573=1,B574=2,B575=3),AVERAGE(G573:G575),"")</f>
        <v/>
      </c>
      <c r="I574" s="3" t="str">
        <f>IF(OR($B574=7,$B574=8,$B574=9),$F574,"")</f>
        <v/>
      </c>
      <c r="J574" s="4" t="str">
        <f>IF(AND(B573=7,B574=8,B575=9),AVERAGE(I573:I575),"")</f>
        <v/>
      </c>
      <c r="K574" t="str">
        <f>IF(OR($B574=13,$B574=14,$B574=15),$F574,"")</f>
        <v/>
      </c>
      <c r="L574" s="4" t="str">
        <f>IF(AND(B573=13,B574=14,B575=15),AVERAGE(K573:K575),"")</f>
        <v/>
      </c>
      <c r="M574" s="3" t="str">
        <f>IF(OR($B574=19,$B574=20,$B574=21),$F574,"")</f>
        <v/>
      </c>
      <c r="O574" s="3" t="str">
        <f>IF(OR($B574=25,$B574=26,$B574=27),$F574,"")</f>
        <v/>
      </c>
      <c r="P574" s="4" t="str">
        <f>IF(AND(B573=25,B574=26,B575=27),AVERAGE(O573:O575),"")</f>
        <v/>
      </c>
    </row>
    <row r="575" spans="1:16" x14ac:dyDescent="0.25">
      <c r="A575" s="2">
        <v>42915.989722222221</v>
      </c>
      <c r="B575">
        <v>7</v>
      </c>
      <c r="C575">
        <v>10</v>
      </c>
      <c r="D575">
        <v>8</v>
      </c>
      <c r="E575">
        <v>9</v>
      </c>
      <c r="F575">
        <v>854.31025489100182</v>
      </c>
      <c r="G575" s="3" t="str">
        <f>IF(OR($B575=1,$B575=2,$B575=3),$F575,"")</f>
        <v/>
      </c>
      <c r="H575" s="4" t="str">
        <f>IF(AND(B574=1,B575=2,B576=3),AVERAGE(G574:G576),"")</f>
        <v/>
      </c>
      <c r="I575" s="3">
        <f>IF(OR($B575=7,$B575=8,$B575=9),$F575,"")</f>
        <v>854.31025489100182</v>
      </c>
      <c r="J575" s="4" t="str">
        <f>IF(AND(B574=7,B575=8,B576=9),AVERAGE(I574:I576),"")</f>
        <v/>
      </c>
      <c r="K575" t="str">
        <f>IF(OR($B575=13,$B575=14,$B575=15),$F575,"")</f>
        <v/>
      </c>
      <c r="L575" s="4" t="str">
        <f>IF(AND(B574=13,B575=14,B576=15),AVERAGE(K574:K576),"")</f>
        <v/>
      </c>
      <c r="M575" s="3" t="str">
        <f>IF(OR($B575=19,$B575=20,$B575=21),$F575,"")</f>
        <v/>
      </c>
      <c r="O575" s="3" t="str">
        <f>IF(OR($B575=25,$B575=26,$B575=27),$F575,"")</f>
        <v/>
      </c>
      <c r="P575" s="4" t="str">
        <f>IF(AND(B574=25,B575=26,B576=27),AVERAGE(O574:O576),"")</f>
        <v/>
      </c>
    </row>
    <row r="576" spans="1:16" x14ac:dyDescent="0.25">
      <c r="A576" s="2">
        <v>42915.989768518521</v>
      </c>
      <c r="B576">
        <v>8</v>
      </c>
      <c r="C576">
        <v>11</v>
      </c>
      <c r="D576">
        <v>9</v>
      </c>
      <c r="E576">
        <v>10</v>
      </c>
      <c r="F576">
        <v>5.1659689861173304</v>
      </c>
      <c r="G576" s="3" t="str">
        <f>IF(OR($B576=1,$B576=2,$B576=3),$F576,"")</f>
        <v/>
      </c>
      <c r="H576" s="4" t="str">
        <f>IF(AND(B575=1,B576=2,B577=3),AVERAGE(G575:G577),"")</f>
        <v/>
      </c>
      <c r="I576" s="3">
        <f>IF(OR($B576=7,$B576=8,$B576=9),$F576,"")</f>
        <v>5.1659689861173304</v>
      </c>
      <c r="J576" s="4">
        <f>IF(AND(B575=7,B576=8,B577=9),AVERAGE(I575:I577),"")</f>
        <v>796.27883812249775</v>
      </c>
      <c r="K576" t="str">
        <f>IF(OR($B576=13,$B576=14,$B576=15),$F576,"")</f>
        <v/>
      </c>
      <c r="L576" s="4" t="str">
        <f>IF(AND(B575=13,B576=14,B577=15),AVERAGE(K575:K577),"")</f>
        <v/>
      </c>
      <c r="M576" s="3" t="str">
        <f>IF(OR($B576=19,$B576=20,$B576=21),$F576,"")</f>
        <v/>
      </c>
      <c r="O576" s="3" t="str">
        <f>IF(OR($B576=25,$B576=26,$B576=27),$F576,"")</f>
        <v/>
      </c>
      <c r="P576" s="4" t="str">
        <f>IF(AND(B575=25,B576=26,B577=27),AVERAGE(O575:O577),"")</f>
        <v/>
      </c>
    </row>
    <row r="577" spans="1:16" x14ac:dyDescent="0.25">
      <c r="A577" s="2">
        <v>42915.989791666667</v>
      </c>
      <c r="B577">
        <v>9</v>
      </c>
      <c r="C577">
        <v>12</v>
      </c>
      <c r="D577">
        <v>10</v>
      </c>
      <c r="E577">
        <v>11</v>
      </c>
      <c r="F577">
        <v>1529.3602904903742</v>
      </c>
      <c r="G577" s="3" t="str">
        <f>IF(OR($B577=1,$B577=2,$B577=3),$F577,"")</f>
        <v/>
      </c>
      <c r="H577" s="4" t="str">
        <f>IF(AND(B576=1,B577=2,B578=3),AVERAGE(G576:G578),"")</f>
        <v/>
      </c>
      <c r="I577" s="3">
        <f>IF(OR($B577=7,$B577=8,$B577=9),$F577,"")</f>
        <v>1529.3602904903742</v>
      </c>
      <c r="J577" s="4" t="str">
        <f>IF(AND(B576=7,B577=8,B578=9),AVERAGE(I576:I578),"")</f>
        <v/>
      </c>
      <c r="K577" t="str">
        <f>IF(OR($B577=13,$B577=14,$B577=15),$F577,"")</f>
        <v/>
      </c>
      <c r="L577" s="4" t="str">
        <f>IF(AND(B576=13,B577=14,B578=15),AVERAGE(K576:K578),"")</f>
        <v/>
      </c>
      <c r="M577" s="3" t="str">
        <f>IF(OR($B577=19,$B577=20,$B577=21),$F577,"")</f>
        <v/>
      </c>
      <c r="O577" s="3" t="str">
        <f>IF(OR($B577=25,$B577=26,$B577=27),$F577,"")</f>
        <v/>
      </c>
      <c r="P577" s="4" t="str">
        <f>IF(AND(B576=25,B577=26,B578=27),AVERAGE(O576:O578),"")</f>
        <v/>
      </c>
    </row>
    <row r="578" spans="1:16" x14ac:dyDescent="0.25">
      <c r="A578" s="2">
        <v>42915.989837962959</v>
      </c>
      <c r="B578">
        <v>13</v>
      </c>
      <c r="C578">
        <v>16</v>
      </c>
      <c r="D578">
        <v>14</v>
      </c>
      <c r="E578">
        <v>15</v>
      </c>
      <c r="F578">
        <v>8.8067073052874303</v>
      </c>
      <c r="G578" s="3" t="str">
        <f>IF(OR($B578=1,$B578=2,$B578=3),$F578,"")</f>
        <v/>
      </c>
      <c r="H578" s="4" t="str">
        <f>IF(AND(B577=1,B578=2,B579=3),AVERAGE(G577:G579),"")</f>
        <v/>
      </c>
      <c r="I578" s="3" t="str">
        <f>IF(OR($B578=7,$B578=8,$B578=9),$F578,"")</f>
        <v/>
      </c>
      <c r="J578" s="4" t="str">
        <f>IF(AND(B577=7,B578=8,B579=9),AVERAGE(I577:I579),"")</f>
        <v/>
      </c>
      <c r="K578">
        <f>IF(OR($B578=13,$B578=14,$B578=15),$F578,"")</f>
        <v>8.8067073052874303</v>
      </c>
      <c r="L578" s="4" t="str">
        <f>IF(AND(B577=13,B578=14,B579=15),AVERAGE(K577:K579),"")</f>
        <v/>
      </c>
      <c r="M578" s="3" t="str">
        <f>IF(OR($B578=19,$B578=20,$B578=21),$F578,"")</f>
        <v/>
      </c>
      <c r="O578" s="3" t="str">
        <f>IF(OR($B578=25,$B578=26,$B578=27),$F578,"")</f>
        <v/>
      </c>
      <c r="P578" s="4" t="str">
        <f>IF(AND(B577=25,B578=26,B579=27),AVERAGE(O577:O579),"")</f>
        <v/>
      </c>
    </row>
    <row r="579" spans="1:16" x14ac:dyDescent="0.25">
      <c r="A579" s="2">
        <v>42915.989872685182</v>
      </c>
      <c r="B579">
        <v>14</v>
      </c>
      <c r="C579">
        <v>17</v>
      </c>
      <c r="D579">
        <v>15</v>
      </c>
      <c r="E579">
        <v>16</v>
      </c>
      <c r="F579">
        <v>1005.886445559933</v>
      </c>
      <c r="G579" s="3" t="str">
        <f>IF(OR($B579=1,$B579=2,$B579=3),$F579,"")</f>
        <v/>
      </c>
      <c r="H579" s="4" t="str">
        <f>IF(AND(B578=1,B579=2,B580=3),AVERAGE(G578:G580),"")</f>
        <v/>
      </c>
      <c r="I579" s="3" t="str">
        <f>IF(OR($B579=7,$B579=8,$B579=9),$F579,"")</f>
        <v/>
      </c>
      <c r="J579" s="4" t="str">
        <f>IF(AND(B578=7,B579=8,B580=9),AVERAGE(I578:I580),"")</f>
        <v/>
      </c>
      <c r="K579">
        <f>IF(OR($B579=13,$B579=14,$B579=15),$F579,"")</f>
        <v>1005.886445559933</v>
      </c>
      <c r="L579" s="4">
        <f>IF(AND(B578=13,B579=14,B580=15),AVERAGE(K578:K580),"")</f>
        <v>507.34657643261022</v>
      </c>
      <c r="M579" s="3" t="str">
        <f>IF(OR($B579=19,$B579=20,$B579=21),$F579,"")</f>
        <v/>
      </c>
      <c r="O579" s="3" t="str">
        <f>IF(OR($B579=25,$B579=26,$B579=27),$F579,"")</f>
        <v/>
      </c>
      <c r="P579" s="4" t="str">
        <f>IF(AND(B578=25,B579=26,B580=27),AVERAGE(O578:O580),"")</f>
        <v/>
      </c>
    </row>
    <row r="580" spans="1:16" x14ac:dyDescent="0.25">
      <c r="A580" s="2">
        <v>42915.989907407406</v>
      </c>
      <c r="B580">
        <v>15</v>
      </c>
      <c r="C580">
        <v>18</v>
      </c>
      <c r="D580">
        <v>16</v>
      </c>
      <c r="E580">
        <v>17</v>
      </c>
      <c r="F580">
        <v>4.2079999966655415E-4</v>
      </c>
      <c r="G580" s="3" t="str">
        <f>IF(OR($B580=1,$B580=2,$B580=3),$F580,"")</f>
        <v/>
      </c>
      <c r="H580" s="4" t="str">
        <f>IF(AND(B579=2,B580=3),AVERAGE(G579:G580),"")</f>
        <v/>
      </c>
      <c r="I580" s="3" t="str">
        <f>IF(OR($B580=7,$B580=8,$B580=9),$F580,"")</f>
        <v/>
      </c>
      <c r="J580" s="4" t="str">
        <f>IF(AND(B579=7,B580=8,B581=9),AVERAGE(I579:I581),"")</f>
        <v/>
      </c>
      <c r="L580" s="4" t="str">
        <f>IF(AND(B579=13,B580=14,B581=15),AVERAGE(K579:K581),"")</f>
        <v/>
      </c>
      <c r="M580" s="3" t="str">
        <f>IF(OR($B580=19,$B580=20,$B580=21),$F580,"")</f>
        <v/>
      </c>
      <c r="O580" s="3" t="str">
        <f>IF(OR($B580=25,$B580=26,$B580=27),$F580,"")</f>
        <v/>
      </c>
      <c r="P580" s="4" t="str">
        <f>IF(AND(B579=25,B580=26,B581=27),AVERAGE(O579:O581),"")</f>
        <v/>
      </c>
    </row>
    <row r="581" spans="1:16" x14ac:dyDescent="0.25">
      <c r="A581" s="2">
        <v>42915.989942129629</v>
      </c>
      <c r="B581">
        <v>19</v>
      </c>
      <c r="C581">
        <v>22</v>
      </c>
      <c r="D581">
        <v>20</v>
      </c>
      <c r="E581">
        <v>21</v>
      </c>
      <c r="F581">
        <v>600.68571005551348</v>
      </c>
      <c r="G581" s="3" t="str">
        <f>IF(OR($B581=1,$B581=2,$B581=3),$F581,"")</f>
        <v/>
      </c>
      <c r="H581" s="4" t="str">
        <f>IF(AND(B580=2,B581=3),AVERAGE(G580:G581),"")</f>
        <v/>
      </c>
      <c r="I581" s="3" t="str">
        <f>IF(OR($B581=7,$B581=8,$B581=9),$F581,"")</f>
        <v/>
      </c>
      <c r="J581" s="4" t="str">
        <f>IF(AND(B580=7,B581=8,B582=9),AVERAGE(I580:I582),"")</f>
        <v/>
      </c>
      <c r="K581" t="str">
        <f>IF(OR($B581=13,$B581=14,$B581=15),$F581,"")</f>
        <v/>
      </c>
      <c r="L581" s="4" t="str">
        <f>IF(AND(B580=13,B581=14,B582=15),AVERAGE(K580:K582),"")</f>
        <v/>
      </c>
      <c r="M581" s="3">
        <f>IF(OR($B581=19,$B581=20,$B581=21),$F581,"")</f>
        <v>600.68571005551348</v>
      </c>
      <c r="O581" s="3" t="str">
        <f>IF(OR($B581=25,$B581=26,$B581=27),$F581,"")</f>
        <v/>
      </c>
      <c r="P581" s="4" t="str">
        <f>IF(AND(B580=25,B581=26,B582=27),AVERAGE(O580:O582),"")</f>
        <v/>
      </c>
    </row>
    <row r="582" spans="1:16" x14ac:dyDescent="0.25">
      <c r="A582" s="2">
        <v>42915.990011574075</v>
      </c>
      <c r="B582">
        <v>21</v>
      </c>
      <c r="C582">
        <v>24</v>
      </c>
      <c r="D582">
        <v>22</v>
      </c>
      <c r="E582">
        <v>23</v>
      </c>
      <c r="F582">
        <v>8.8197009325026769</v>
      </c>
      <c r="G582" s="3" t="str">
        <f>IF(OR($B582=1,$B582=2,$B582=3),$F582,"")</f>
        <v/>
      </c>
      <c r="H582" s="4" t="str">
        <f>IF(AND(B581=2,B582=3),AVERAGE(G581:G582),"")</f>
        <v/>
      </c>
      <c r="I582" s="3" t="str">
        <f>IF(OR($B582=7,$B582=8,$B582=9),$F582,"")</f>
        <v/>
      </c>
      <c r="J582" s="4" t="str">
        <f>IF(AND(B581=7,B582=8,B583=9),AVERAGE(I581:I583),"")</f>
        <v/>
      </c>
      <c r="K582" t="str">
        <f>IF(OR($B582=13,$B582=14,$B582=15),$F582,"")</f>
        <v/>
      </c>
      <c r="L582" s="4" t="str">
        <f>IF(AND(B581=13,B582=14,B583=15),AVERAGE(K581:K583),"")</f>
        <v/>
      </c>
      <c r="M582" s="3">
        <f>IF(OR($B582=19,$B582=20,$B582=21),$F582,"")</f>
        <v>8.8197009325026769</v>
      </c>
      <c r="N582" s="4">
        <f>AVERAGE(M581:M583)</f>
        <v>304.75270549400807</v>
      </c>
      <c r="O582" s="3" t="str">
        <f>IF(OR($B582=25,$B582=26,$B582=27),$F582,"")</f>
        <v/>
      </c>
      <c r="P582" s="4" t="str">
        <f>IF(AND(B581=25,B582=26,B583=27),AVERAGE(O581:O583),"")</f>
        <v/>
      </c>
    </row>
    <row r="583" spans="1:16" x14ac:dyDescent="0.25">
      <c r="A583" s="2">
        <v>42915.990046296298</v>
      </c>
      <c r="B583">
        <v>25</v>
      </c>
      <c r="C583">
        <v>28</v>
      </c>
      <c r="D583">
        <v>26</v>
      </c>
      <c r="E583">
        <v>27</v>
      </c>
      <c r="F583">
        <v>250.99126187324933</v>
      </c>
      <c r="G583" s="3" t="str">
        <f>IF(OR($B583=1,$B583=2,$B583=3),$F583,"")</f>
        <v/>
      </c>
      <c r="H583" s="4" t="str">
        <f>IF(AND(B582=2,B583=3),AVERAGE(G582:G583),"")</f>
        <v/>
      </c>
      <c r="I583" s="3" t="str">
        <f>IF(OR($B583=7,$B583=8,$B583=9),$F583,"")</f>
        <v/>
      </c>
      <c r="J583" s="4" t="str">
        <f>IF(AND(B582=7,B583=8,B584=9),AVERAGE(I582:I584),"")</f>
        <v/>
      </c>
      <c r="K583" t="str">
        <f>IF(OR($B583=13,$B583=14,$B583=15),$F583,"")</f>
        <v/>
      </c>
      <c r="L583" s="4" t="str">
        <f>IF(AND(B582=13,B583=14,B584=15),AVERAGE(K582:K584),"")</f>
        <v/>
      </c>
      <c r="M583" s="3" t="str">
        <f>IF(OR($B583=19,$B583=20,$B583=21),$F583,"")</f>
        <v/>
      </c>
      <c r="O583" s="3">
        <f>IF(OR($B583=25,$B583=26,$B583=27),$F583,"")</f>
        <v>250.99126187324933</v>
      </c>
      <c r="P583" s="4" t="str">
        <f>IF(AND(B582=25,B583=26,B584=27),AVERAGE(O582:O584),"")</f>
        <v/>
      </c>
    </row>
    <row r="584" spans="1:16" x14ac:dyDescent="0.25">
      <c r="A584" s="2">
        <v>42915.990081018521</v>
      </c>
      <c r="B584">
        <v>26</v>
      </c>
      <c r="C584">
        <v>29</v>
      </c>
      <c r="D584">
        <v>27</v>
      </c>
      <c r="E584">
        <v>28</v>
      </c>
      <c r="F584">
        <v>340.08780342277845</v>
      </c>
      <c r="G584" s="3" t="str">
        <f>IF(OR($B584=1,$B584=2,$B584=3),$F584,"")</f>
        <v/>
      </c>
      <c r="H584" s="4" t="str">
        <f>IF(AND(B583=2,B584=3),AVERAGE(G583:G584),"")</f>
        <v/>
      </c>
      <c r="I584" s="3" t="str">
        <f>IF(OR($B584=7,$B584=8,$B584=9),$F584,"")</f>
        <v/>
      </c>
      <c r="J584" s="4" t="str">
        <f>IF(AND(B583=7,B584=8,B585=9),AVERAGE(I583:I585),"")</f>
        <v/>
      </c>
      <c r="K584" t="str">
        <f>IF(OR($B584=13,$B584=14,$B584=15),$F584,"")</f>
        <v/>
      </c>
      <c r="L584" s="4" t="str">
        <f>IF(AND(B583=13,B584=14,B585=15),AVERAGE(K583:K585),"")</f>
        <v/>
      </c>
      <c r="M584" s="3" t="str">
        <f>IF(OR($B584=19,$B584=20,$B584=21),$F584,"")</f>
        <v/>
      </c>
      <c r="O584" s="3">
        <f>IF(OR($B584=25,$B584=26,$B584=27),$F584,"")</f>
        <v>340.08780342277845</v>
      </c>
      <c r="P584" s="4">
        <f>IF(AND(B583=25,B584=26,B585=27),AVERAGE(O583:O585),"")</f>
        <v>208.71866133297783</v>
      </c>
    </row>
    <row r="585" spans="1:16" x14ac:dyDescent="0.25">
      <c r="A585" s="2">
        <v>42915.990127314813</v>
      </c>
      <c r="B585">
        <v>27</v>
      </c>
      <c r="C585">
        <v>30</v>
      </c>
      <c r="D585">
        <v>28</v>
      </c>
      <c r="E585">
        <v>29</v>
      </c>
      <c r="F585">
        <v>35.076918702905722</v>
      </c>
      <c r="G585" s="3" t="str">
        <f>IF(OR($B585=1,$B585=2,$B585=3),$F585,"")</f>
        <v/>
      </c>
      <c r="H585" s="4" t="str">
        <f>IF(AND(B584=2,B585=3),AVERAGE(G584:G585),"")</f>
        <v/>
      </c>
      <c r="I585" s="3" t="str">
        <f>IF(OR($B585=7,$B585=8,$B585=9),$F585,"")</f>
        <v/>
      </c>
      <c r="J585" s="4" t="str">
        <f>IF(AND(B584=7,B585=8,B586=9),AVERAGE(I584:I586),"")</f>
        <v/>
      </c>
      <c r="K585" t="str">
        <f>IF(OR($B585=13,$B585=14,$B585=15),$F585,"")</f>
        <v/>
      </c>
      <c r="L585" s="4" t="str">
        <f>IF(AND(B584=13,B585=14,B586=15),AVERAGE(K584:K586),"")</f>
        <v/>
      </c>
      <c r="M585" s="3" t="str">
        <f>IF(OR($B585=19,$B585=20,$B585=21),$F585,"")</f>
        <v/>
      </c>
      <c r="O585" s="3">
        <f>IF(OR($B585=25,$B585=26,$B585=27),$F585,"")</f>
        <v>35.076918702905722</v>
      </c>
      <c r="P585" s="4" t="str">
        <f>IF(AND(B584=25,B585=26,B586=27),AVERAGE(O584:O586),"")</f>
        <v/>
      </c>
    </row>
    <row r="586" spans="1:16" x14ac:dyDescent="0.25">
      <c r="A586" s="2">
        <v>42916.003541666665</v>
      </c>
      <c r="B586">
        <v>2</v>
      </c>
      <c r="C586">
        <v>5</v>
      </c>
      <c r="D586">
        <v>3</v>
      </c>
      <c r="E586">
        <v>4</v>
      </c>
      <c r="F586">
        <v>17.011526298851553</v>
      </c>
      <c r="G586" s="3">
        <f>IF(OR($B586=1,$B586=2,$B586=3),$F586,"")</f>
        <v>17.011526298851553</v>
      </c>
      <c r="H586" s="4" t="str">
        <f>IF(AND(B585=2,B586=3),AVERAGE(G585:G586),"")</f>
        <v/>
      </c>
      <c r="I586" s="3" t="str">
        <f>IF(OR($B586=7,$B586=8,$B586=9),$F586,"")</f>
        <v/>
      </c>
      <c r="J586" s="4" t="str">
        <f>IF(AND(B585=7,B586=8,B587=9),AVERAGE(I585:I587),"")</f>
        <v/>
      </c>
      <c r="K586" t="str">
        <f>IF(OR($B586=13,$B586=14,$B586=15),$F586,"")</f>
        <v/>
      </c>
      <c r="L586" s="4" t="str">
        <f>IF(AND(B585=13,B586=14,B587=15),AVERAGE(K585:K587),"")</f>
        <v/>
      </c>
      <c r="M586" s="3" t="str">
        <f>IF(OR($B586=19,$B586=20,$B586=21),$F586,"")</f>
        <v/>
      </c>
      <c r="O586" s="3" t="str">
        <f>IF(OR($B586=25,$B586=26,$B586=27),$F586,"")</f>
        <v/>
      </c>
      <c r="P586" s="4" t="str">
        <f>IF(AND(B585=25,B586=26,B587=27),AVERAGE(O585:O587),"")</f>
        <v/>
      </c>
    </row>
    <row r="587" spans="1:16" x14ac:dyDescent="0.25">
      <c r="A587" s="2">
        <v>42916.003576388888</v>
      </c>
      <c r="B587">
        <v>3</v>
      </c>
      <c r="C587">
        <v>6</v>
      </c>
      <c r="D587">
        <v>4</v>
      </c>
      <c r="E587">
        <v>5</v>
      </c>
      <c r="F587">
        <v>765.28662970696257</v>
      </c>
      <c r="G587" s="3">
        <f>IF(OR($B587=1,$B587=2,$B587=3),$F587,"")</f>
        <v>765.28662970696257</v>
      </c>
      <c r="H587" s="4">
        <f>IF(AND(B586=2,B587=3),AVERAGE(G586:G587),"")</f>
        <v>391.14907800290706</v>
      </c>
      <c r="I587" s="3" t="str">
        <f>IF(OR($B587=7,$B587=8,$B587=9),$F587,"")</f>
        <v/>
      </c>
      <c r="J587" s="4" t="str">
        <f>IF(AND(B586=7,B587=8,B588=9),AVERAGE(I586:I588),"")</f>
        <v/>
      </c>
      <c r="K587" t="str">
        <f>IF(OR($B587=13,$B587=14,$B587=15),$F587,"")</f>
        <v/>
      </c>
      <c r="L587" s="4" t="str">
        <f>IF(AND(B586=13,B587=14,B588=15),AVERAGE(K586:K588),"")</f>
        <v/>
      </c>
      <c r="M587" s="3" t="str">
        <f>IF(OR($B587=19,$B587=20,$B587=21),$F587,"")</f>
        <v/>
      </c>
      <c r="O587" s="3" t="str">
        <f>IF(OR($B587=25,$B587=26,$B587=27),$F587,"")</f>
        <v/>
      </c>
      <c r="P587" s="4" t="str">
        <f>IF(AND(B586=25,B587=26,B588=27),AVERAGE(O586:O588),"")</f>
        <v/>
      </c>
    </row>
    <row r="588" spans="1:16" x14ac:dyDescent="0.25">
      <c r="A588" s="2">
        <v>42916.003611111111</v>
      </c>
      <c r="B588">
        <v>7</v>
      </c>
      <c r="C588">
        <v>10</v>
      </c>
      <c r="D588">
        <v>8</v>
      </c>
      <c r="E588">
        <v>9</v>
      </c>
      <c r="F588">
        <v>901.34995001173252</v>
      </c>
      <c r="G588" s="3" t="str">
        <f>IF(OR($B588=1,$B588=2,$B588=3),$F588,"")</f>
        <v/>
      </c>
      <c r="H588" s="4" t="str">
        <f>IF(AND(B587=2,B588=3),AVERAGE(G587:G588),"")</f>
        <v/>
      </c>
      <c r="I588" s="3">
        <f>IF(OR($B588=7,$B588=8,$B588=9),$F588,"")</f>
        <v>901.34995001173252</v>
      </c>
      <c r="J588" s="4" t="str">
        <f>IF(AND(B587=7,B588=8,B589=9),AVERAGE(I587:I589),"")</f>
        <v/>
      </c>
      <c r="K588" t="str">
        <f>IF(OR($B588=13,$B588=14,$B588=15),$F588,"")</f>
        <v/>
      </c>
      <c r="L588" s="4" t="str">
        <f>IF(AND(B587=13,B588=14,B589=15),AVERAGE(K587:K589),"")</f>
        <v/>
      </c>
      <c r="M588" s="3" t="str">
        <f>IF(OR($B588=19,$B588=20,$B588=21),$F588,"")</f>
        <v/>
      </c>
      <c r="O588" s="3" t="str">
        <f>IF(OR($B588=25,$B588=26,$B588=27),$F588,"")</f>
        <v/>
      </c>
      <c r="P588" s="4" t="str">
        <f>IF(AND(B587=25,B588=26,B589=27),AVERAGE(O587:O589),"")</f>
        <v/>
      </c>
    </row>
    <row r="589" spans="1:16" x14ac:dyDescent="0.25">
      <c r="A589" s="2">
        <v>42916.003645833334</v>
      </c>
      <c r="B589">
        <v>8</v>
      </c>
      <c r="C589">
        <v>11</v>
      </c>
      <c r="D589">
        <v>9</v>
      </c>
      <c r="E589">
        <v>10</v>
      </c>
      <c r="F589">
        <v>4.2450456572366724</v>
      </c>
      <c r="G589" s="3" t="str">
        <f>IF(OR($B589=1,$B589=2,$B589=3),$F589,"")</f>
        <v/>
      </c>
      <c r="H589" s="4" t="str">
        <f>IF(AND(B588=2,B589=3),AVERAGE(G588:G589),"")</f>
        <v/>
      </c>
      <c r="I589" s="3">
        <f>IF(OR($B589=7,$B589=8,$B589=9),$F589,"")</f>
        <v>4.2450456572366724</v>
      </c>
      <c r="J589" s="4">
        <f>IF(AND(B588=7,B589=8,B590=9),AVERAGE(I588:I590),"")</f>
        <v>812.71037405761911</v>
      </c>
      <c r="K589" t="str">
        <f>IF(OR($B589=13,$B589=14,$B589=15),$F589,"")</f>
        <v/>
      </c>
      <c r="L589" s="4" t="str">
        <f>IF(AND(B588=13,B589=14,B590=15),AVERAGE(K588:K590),"")</f>
        <v/>
      </c>
      <c r="M589" s="3" t="str">
        <f>IF(OR($B589=19,$B589=20,$B589=21),$F589,"")</f>
        <v/>
      </c>
      <c r="N589" s="4" t="str">
        <f t="shared" si="3"/>
        <v/>
      </c>
      <c r="O589" s="3" t="str">
        <f>IF(OR($B589=25,$B589=26,$B589=27),$F589,"")</f>
        <v/>
      </c>
      <c r="P589" s="4" t="str">
        <f>IF(AND(B588=25,B589=26,B590=27),AVERAGE(O588:O590),"")</f>
        <v/>
      </c>
    </row>
    <row r="590" spans="1:16" x14ac:dyDescent="0.25">
      <c r="A590" s="2">
        <v>42916.003680555557</v>
      </c>
      <c r="B590">
        <v>9</v>
      </c>
      <c r="C590">
        <v>12</v>
      </c>
      <c r="D590">
        <v>10</v>
      </c>
      <c r="E590">
        <v>11</v>
      </c>
      <c r="F590">
        <v>1532.536126503888</v>
      </c>
      <c r="G590" s="3" t="str">
        <f>IF(OR($B590=1,$B590=2,$B590=3),$F590,"")</f>
        <v/>
      </c>
      <c r="H590" s="4" t="str">
        <f>IF(AND(B589=2,B590=3),AVERAGE(G589:G590),"")</f>
        <v/>
      </c>
      <c r="I590" s="3">
        <f>IF(OR($B590=7,$B590=8,$B590=9),$F590,"")</f>
        <v>1532.536126503888</v>
      </c>
      <c r="J590" s="4" t="str">
        <f>IF(AND(B589=7,B590=8,B591=9),AVERAGE(I589:I591),"")</f>
        <v/>
      </c>
      <c r="K590" t="str">
        <f>IF(OR($B590=13,$B590=14,$B590=15),$F590,"")</f>
        <v/>
      </c>
      <c r="L590" s="4" t="str">
        <f>IF(AND(B589=13,B590=14,B591=15),AVERAGE(K589:K591),"")</f>
        <v/>
      </c>
      <c r="M590" s="3" t="str">
        <f>IF(OR($B590=19,$B590=20,$B590=21),$F590,"")</f>
        <v/>
      </c>
      <c r="N590" s="4" t="str">
        <f t="shared" si="3"/>
        <v/>
      </c>
      <c r="O590" s="3" t="str">
        <f>IF(OR($B590=25,$B590=26,$B590=27),$F590,"")</f>
        <v/>
      </c>
      <c r="P590" s="4" t="str">
        <f>IF(AND(B589=25,B590=26,B591=27),AVERAGE(O589:O591),"")</f>
        <v/>
      </c>
    </row>
    <row r="591" spans="1:16" x14ac:dyDescent="0.25">
      <c r="A591" s="2">
        <v>42916.00371527778</v>
      </c>
      <c r="B591">
        <v>13</v>
      </c>
      <c r="C591">
        <v>16</v>
      </c>
      <c r="D591">
        <v>14</v>
      </c>
      <c r="E591">
        <v>15</v>
      </c>
      <c r="F591">
        <v>8.894414288990351</v>
      </c>
      <c r="G591" s="3" t="str">
        <f>IF(OR($B591=1,$B591=2,$B591=3),$F591,"")</f>
        <v/>
      </c>
      <c r="H591" s="4" t="str">
        <f>IF(AND(B590=2,B591=3),AVERAGE(G590:G591),"")</f>
        <v/>
      </c>
      <c r="I591" s="3" t="str">
        <f>IF(OR($B591=7,$B591=8,$B591=9),$F591,"")</f>
        <v/>
      </c>
      <c r="J591" s="4" t="str">
        <f>IF(AND(B590=7,B591=8,B592=9),AVERAGE(I590:I592),"")</f>
        <v/>
      </c>
      <c r="K591">
        <f>IF(OR($B591=13,$B591=14,$B591=15),$F591,"")</f>
        <v>8.894414288990351</v>
      </c>
      <c r="L591" s="4" t="str">
        <f>IF(AND(B590=13,B591=14,B592=15),AVERAGE(K590:K592),"")</f>
        <v/>
      </c>
      <c r="M591" s="3" t="str">
        <f>IF(OR($B591=19,$B591=20,$B591=21),$F591,"")</f>
        <v/>
      </c>
      <c r="N591" s="4" t="str">
        <f t="shared" si="3"/>
        <v/>
      </c>
      <c r="O591" s="3" t="str">
        <f>IF(OR($B591=25,$B591=26,$B591=27),$F591,"")</f>
        <v/>
      </c>
      <c r="P591" s="4" t="str">
        <f>IF(AND(B590=25,B591=26,B592=27),AVERAGE(O590:O592),"")</f>
        <v/>
      </c>
    </row>
    <row r="592" spans="1:16" x14ac:dyDescent="0.25">
      <c r="A592" s="2">
        <v>42916.003750000003</v>
      </c>
      <c r="B592">
        <v>14</v>
      </c>
      <c r="C592">
        <v>17</v>
      </c>
      <c r="D592">
        <v>15</v>
      </c>
      <c r="E592">
        <v>16</v>
      </c>
      <c r="F592">
        <v>973.54060759857236</v>
      </c>
      <c r="G592" s="3" t="str">
        <f>IF(OR($B592=1,$B592=2,$B592=3),$F592,"")</f>
        <v/>
      </c>
      <c r="H592" s="4" t="str">
        <f>IF(AND(B591=2,B592=3),AVERAGE(G591:G592),"")</f>
        <v/>
      </c>
      <c r="I592" s="3" t="str">
        <f>IF(OR($B592=7,$B592=8,$B592=9),$F592,"")</f>
        <v/>
      </c>
      <c r="J592" s="4" t="str">
        <f>IF(AND(B591=7,B592=8,B593=9),AVERAGE(I591:I593),"")</f>
        <v/>
      </c>
      <c r="K592">
        <f>IF(OR($B592=13,$B592=14,$B592=15),$F592,"")</f>
        <v>973.54060759857236</v>
      </c>
      <c r="L592" s="4">
        <f>IF(AND(B591=13,B592=14,B593=15),AVERAGE(K591:K593),"")</f>
        <v>491.21751094378135</v>
      </c>
      <c r="M592" s="3" t="str">
        <f>IF(OR($B592=19,$B592=20,$B592=21),$F592,"")</f>
        <v/>
      </c>
      <c r="N592" s="4" t="str">
        <f t="shared" si="3"/>
        <v/>
      </c>
      <c r="O592" s="3" t="str">
        <f>IF(OR($B592=25,$B592=26,$B592=27),$F592,"")</f>
        <v/>
      </c>
      <c r="P592" s="4" t="str">
        <f>IF(AND(B591=25,B592=26,B593=27),AVERAGE(O591:O593),"")</f>
        <v/>
      </c>
    </row>
    <row r="593" spans="1:16" x14ac:dyDescent="0.25">
      <c r="A593" s="2">
        <v>42916.003784722219</v>
      </c>
      <c r="B593">
        <v>15</v>
      </c>
      <c r="C593">
        <v>18</v>
      </c>
      <c r="D593">
        <v>16</v>
      </c>
      <c r="E593">
        <v>17</v>
      </c>
      <c r="F593">
        <v>4.1208459332696537E-4</v>
      </c>
      <c r="G593" s="3" t="str">
        <f>IF(OR($B593=1,$B593=2,$B593=3),$F593,"")</f>
        <v/>
      </c>
      <c r="H593" s="4" t="str">
        <f>IF(AND(B592=2,B593=3),AVERAGE(G592:G593),"")</f>
        <v/>
      </c>
      <c r="I593" s="3" t="str">
        <f>IF(OR($B593=7,$B593=8,$B593=9),$F593,"")</f>
        <v/>
      </c>
      <c r="J593" s="4" t="str">
        <f>IF(AND(B592=7,B593=8,B594=9),AVERAGE(I592:I594),"")</f>
        <v/>
      </c>
      <c r="L593" s="4" t="str">
        <f>IF(AND(B592=13,B593=14,B594=15),AVERAGE(K592:K594),"")</f>
        <v/>
      </c>
      <c r="M593" s="3" t="str">
        <f>IF(OR($B593=19,$B593=20,$B593=21),$F593,"")</f>
        <v/>
      </c>
      <c r="N593" s="4" t="str">
        <f t="shared" si="3"/>
        <v/>
      </c>
      <c r="O593" s="3" t="str">
        <f>IF(OR($B593=25,$B593=26,$B593=27),$F593,"")</f>
        <v/>
      </c>
      <c r="P593" s="4" t="str">
        <f>IF(AND(B592=25,B593=26,B594=27),AVERAGE(O592:O594),"")</f>
        <v/>
      </c>
    </row>
    <row r="594" spans="1:16" x14ac:dyDescent="0.25">
      <c r="A594" s="2">
        <v>42916.003900462965</v>
      </c>
      <c r="B594">
        <v>21</v>
      </c>
      <c r="C594">
        <v>24</v>
      </c>
      <c r="D594">
        <v>22</v>
      </c>
      <c r="E594">
        <v>23</v>
      </c>
      <c r="F594">
        <v>9.1476863471301062</v>
      </c>
      <c r="G594" s="3" t="str">
        <f>IF(OR($B594=1,$B594=2,$B594=3),$F594,"")</f>
        <v/>
      </c>
      <c r="H594" s="4" t="str">
        <f>IF(AND(B593=2,B594=3),AVERAGE(G593:G594),"")</f>
        <v/>
      </c>
      <c r="I594" s="3" t="str">
        <f>IF(OR($B594=7,$B594=8,$B594=9),$F594,"")</f>
        <v/>
      </c>
      <c r="J594" s="4" t="str">
        <f>IF(AND(B593=7,B594=8,B595=9),AVERAGE(I593:I595),"")</f>
        <v/>
      </c>
      <c r="K594" t="str">
        <f>IF(OR($B594=13,$B594=14,$B594=15),$F594,"")</f>
        <v/>
      </c>
      <c r="L594" s="4" t="str">
        <f>IF(AND(B593=13,B594=14,B595=15),AVERAGE(K593:K595),"")</f>
        <v/>
      </c>
      <c r="M594" s="3">
        <f>IF(OR($B594=19,$B594=20,$B594=21),$F594,"")</f>
        <v>9.1476863471301062</v>
      </c>
      <c r="N594" s="4">
        <f t="shared" si="3"/>
        <v>9.1476863471301062</v>
      </c>
      <c r="O594" s="3" t="str">
        <f>IF(OR($B594=25,$B594=26,$B594=27),$F594,"")</f>
        <v/>
      </c>
      <c r="P594" s="4" t="str">
        <f>IF(AND(B593=25,B594=26,B595=27),AVERAGE(O593:O595),"")</f>
        <v/>
      </c>
    </row>
    <row r="595" spans="1:16" x14ac:dyDescent="0.25">
      <c r="A595" s="2">
        <v>42916.003935185188</v>
      </c>
      <c r="B595">
        <v>25</v>
      </c>
      <c r="C595">
        <v>28</v>
      </c>
      <c r="D595">
        <v>26</v>
      </c>
      <c r="E595">
        <v>27</v>
      </c>
      <c r="F595">
        <v>241.92924361618995</v>
      </c>
      <c r="G595" s="3" t="str">
        <f>IF(OR($B595=1,$B595=2,$B595=3),$F595,"")</f>
        <v/>
      </c>
      <c r="H595" s="4" t="str">
        <f>IF(AND(B594=1,B595=2,B596=3),AVERAGE(G594:G596),"")</f>
        <v/>
      </c>
      <c r="I595" s="3" t="str">
        <f>IF(OR($B595=7,$B595=8,$B595=9),$F595,"")</f>
        <v/>
      </c>
      <c r="J595" s="4" t="str">
        <f>IF(AND(B594=7,B595=8,B596=9),AVERAGE(I594:I596),"")</f>
        <v/>
      </c>
      <c r="K595" t="str">
        <f>IF(OR($B595=13,$B595=14,$B595=15),$F595,"")</f>
        <v/>
      </c>
      <c r="L595" s="4" t="str">
        <f>IF(AND(B594=13,B595=14,B596=15),AVERAGE(K594:K596),"")</f>
        <v/>
      </c>
      <c r="M595" s="3" t="str">
        <f>IF(OR($B595=19,$B595=20,$B595=21),$F595,"")</f>
        <v/>
      </c>
      <c r="N595" s="4" t="str">
        <f t="shared" si="3"/>
        <v/>
      </c>
      <c r="O595" s="3">
        <f>IF(OR($B595=25,$B595=26,$B595=27),$F595,"")</f>
        <v>241.92924361618995</v>
      </c>
      <c r="P595" s="4" t="str">
        <f>IF(AND(B594=25,B595=26,B596=27),AVERAGE(O594:O596),"")</f>
        <v/>
      </c>
    </row>
    <row r="596" spans="1:16" x14ac:dyDescent="0.25">
      <c r="A596" s="2">
        <v>42916.003969907404</v>
      </c>
      <c r="B596">
        <v>26</v>
      </c>
      <c r="C596">
        <v>29</v>
      </c>
      <c r="D596">
        <v>27</v>
      </c>
      <c r="E596">
        <v>28</v>
      </c>
      <c r="F596">
        <v>331.04824755319225</v>
      </c>
      <c r="G596" s="3" t="str">
        <f>IF(OR($B596=1,$B596=2,$B596=3),$F596,"")</f>
        <v/>
      </c>
      <c r="H596" s="4" t="str">
        <f>IF(AND(B595=1,B596=2,B597=3),AVERAGE(G595:G597),"")</f>
        <v/>
      </c>
      <c r="I596" s="3" t="str">
        <f>IF(OR($B596=7,$B596=8,$B596=9),$F596,"")</f>
        <v/>
      </c>
      <c r="J596" s="4" t="str">
        <f>IF(AND(B595=7,B596=8,B597=9),AVERAGE(I595:I597),"")</f>
        <v/>
      </c>
      <c r="K596" t="str">
        <f>IF(OR($B596=13,$B596=14,$B596=15),$F596,"")</f>
        <v/>
      </c>
      <c r="L596" s="4" t="str">
        <f>IF(AND(B595=13,B596=14,B597=15),AVERAGE(K595:K597),"")</f>
        <v/>
      </c>
      <c r="M596" s="3" t="str">
        <f>IF(OR($B596=19,$B596=20,$B596=21),$F596,"")</f>
        <v/>
      </c>
      <c r="N596" s="4" t="str">
        <f t="shared" si="3"/>
        <v/>
      </c>
      <c r="O596" s="3">
        <f>IF(OR($B596=25,$B596=26,$B596=27),$F596,"")</f>
        <v>331.04824755319225</v>
      </c>
      <c r="P596" s="4">
        <f>IF(AND(B595=25,B596=26,B597=27),AVERAGE(O595:O597),"")</f>
        <v>203.03371904284586</v>
      </c>
    </row>
    <row r="597" spans="1:16" x14ac:dyDescent="0.25">
      <c r="A597" s="2">
        <v>42916.004016203704</v>
      </c>
      <c r="B597">
        <v>27</v>
      </c>
      <c r="C597">
        <v>30</v>
      </c>
      <c r="D597">
        <v>28</v>
      </c>
      <c r="E597">
        <v>29</v>
      </c>
      <c r="F597">
        <v>36.123665959155311</v>
      </c>
      <c r="G597" s="3" t="str">
        <f>IF(OR($B597=1,$B597=2,$B597=3),$F597,"")</f>
        <v/>
      </c>
      <c r="H597" s="4" t="str">
        <f>IF(AND(B596=1,B597=2,B598=3),AVERAGE(G596:G598),"")</f>
        <v/>
      </c>
      <c r="I597" s="3" t="str">
        <f>IF(OR($B597=7,$B597=8,$B597=9),$F597,"")</f>
        <v/>
      </c>
      <c r="J597" s="4" t="str">
        <f>IF(AND(B596=7,B597=8,B598=9),AVERAGE(I596:I598),"")</f>
        <v/>
      </c>
      <c r="K597" t="str">
        <f>IF(OR($B597=13,$B597=14,$B597=15),$F597,"")</f>
        <v/>
      </c>
      <c r="L597" s="4" t="str">
        <f>IF(AND(B596=13,B597=14,B598=15),AVERAGE(K596:K598),"")</f>
        <v/>
      </c>
      <c r="M597" s="3" t="str">
        <f>IF(OR($B597=19,$B597=20,$B597=21),$F597,"")</f>
        <v/>
      </c>
      <c r="N597" s="4" t="str">
        <f t="shared" si="3"/>
        <v/>
      </c>
      <c r="O597" s="3">
        <f>IF(OR($B597=25,$B597=26,$B597=27),$F597,"")</f>
        <v>36.123665959155311</v>
      </c>
      <c r="P597" s="4" t="str">
        <f>IF(AND(B596=25,B597=26,B598=27),AVERAGE(O596:O598),"")</f>
        <v/>
      </c>
    </row>
    <row r="598" spans="1:16" x14ac:dyDescent="0.25">
      <c r="A598" s="2">
        <v>42916.017395833333</v>
      </c>
      <c r="B598">
        <v>1</v>
      </c>
      <c r="C598">
        <v>4</v>
      </c>
      <c r="D598">
        <v>2</v>
      </c>
      <c r="E598">
        <v>3</v>
      </c>
      <c r="F598">
        <v>432.64631724471053</v>
      </c>
      <c r="G598" s="3">
        <f>IF(OR($B598=1,$B598=2,$B598=3),$F598,"")</f>
        <v>432.64631724471053</v>
      </c>
      <c r="H598" s="4" t="str">
        <f>IF(AND(B597=1,B598=2,B599=3),AVERAGE(G597:G599),"")</f>
        <v/>
      </c>
      <c r="I598" s="3" t="str">
        <f>IF(OR($B598=7,$B598=8,$B598=9),$F598,"")</f>
        <v/>
      </c>
      <c r="J598" s="4" t="str">
        <f>IF(AND(B597=7,B598=8,B599=9),AVERAGE(I597:I599),"")</f>
        <v/>
      </c>
      <c r="K598" t="str">
        <f>IF(OR($B598=13,$B598=14,$B598=15),$F598,"")</f>
        <v/>
      </c>
      <c r="L598" s="4" t="str">
        <f>IF(AND(B597=13,B598=14,B599=15),AVERAGE(K597:K599),"")</f>
        <v/>
      </c>
      <c r="M598" s="3" t="str">
        <f>IF(OR($B598=19,$B598=20,$B598=21),$F598,"")</f>
        <v/>
      </c>
      <c r="N598" s="4" t="str">
        <f t="shared" si="3"/>
        <v/>
      </c>
      <c r="O598" s="3" t="str">
        <f>IF(OR($B598=25,$B598=26,$B598=27),$F598,"")</f>
        <v/>
      </c>
      <c r="P598" s="4" t="str">
        <f>IF(AND(B597=25,B598=26,B599=27),AVERAGE(O597:O599),"")</f>
        <v/>
      </c>
    </row>
    <row r="599" spans="1:16" x14ac:dyDescent="0.25">
      <c r="A599" s="2">
        <v>42916.017442129632</v>
      </c>
      <c r="B599">
        <v>2</v>
      </c>
      <c r="C599">
        <v>5</v>
      </c>
      <c r="D599">
        <v>3</v>
      </c>
      <c r="E599">
        <v>4</v>
      </c>
      <c r="F599">
        <v>155.21613416515981</v>
      </c>
      <c r="G599" s="3">
        <f>IF(OR($B599=1,$B599=2,$B599=3),$F599,"")</f>
        <v>155.21613416515981</v>
      </c>
      <c r="H599" s="4">
        <f>IF(AND(B598=1,B599=2,B600=3),AVERAGE(G598:G600),"")</f>
        <v>456.48213572219839</v>
      </c>
      <c r="I599" s="3" t="str">
        <f>IF(OR($B599=7,$B599=8,$B599=9),$F599,"")</f>
        <v/>
      </c>
      <c r="J599" s="4" t="str">
        <f>IF(AND(B598=7,B599=8,B600=9),AVERAGE(I598:I600),"")</f>
        <v/>
      </c>
      <c r="K599" t="str">
        <f>IF(OR($B599=13,$B599=14,$B599=15),$F599,"")</f>
        <v/>
      </c>
      <c r="L599" s="4" t="str">
        <f>IF(AND(B598=13,B599=14,B600=15),AVERAGE(K598:K600),"")</f>
        <v/>
      </c>
      <c r="M599" s="3" t="str">
        <f>IF(OR($B599=19,$B599=20,$B599=21),$F599,"")</f>
        <v/>
      </c>
      <c r="N599" s="4" t="str">
        <f t="shared" si="3"/>
        <v/>
      </c>
      <c r="O599" s="3" t="str">
        <f>IF(OR($B599=25,$B599=26,$B599=27),$F599,"")</f>
        <v/>
      </c>
      <c r="P599" s="4" t="str">
        <f>IF(AND(B598=25,B599=26,B600=27),AVERAGE(O598:O600),"")</f>
        <v/>
      </c>
    </row>
    <row r="600" spans="1:16" x14ac:dyDescent="0.25">
      <c r="A600" s="2">
        <v>42916.017476851855</v>
      </c>
      <c r="B600">
        <v>3</v>
      </c>
      <c r="C600">
        <v>6</v>
      </c>
      <c r="D600">
        <v>4</v>
      </c>
      <c r="E600">
        <v>5</v>
      </c>
      <c r="F600">
        <v>781.583955756725</v>
      </c>
      <c r="G600" s="3">
        <f>IF(OR($B600=1,$B600=2,$B600=3),$F600,"")</f>
        <v>781.583955756725</v>
      </c>
      <c r="H600" s="4" t="str">
        <f>IF(AND(B599=1,B600=2,B601=3),AVERAGE(G599:G601),"")</f>
        <v/>
      </c>
      <c r="I600" s="3" t="str">
        <f>IF(OR($B600=7,$B600=8,$B600=9),$F600,"")</f>
        <v/>
      </c>
      <c r="J600" s="4" t="str">
        <f>IF(AND(B599=7,B600=8,B601=9),AVERAGE(I599:I601),"")</f>
        <v/>
      </c>
      <c r="K600" t="str">
        <f>IF(OR($B600=13,$B600=14,$B600=15),$F600,"")</f>
        <v/>
      </c>
      <c r="L600" s="4" t="str">
        <f>IF(AND(B599=13,B600=14,B601=15),AVERAGE(K599:K601),"")</f>
        <v/>
      </c>
      <c r="M600" s="3" t="str">
        <f>IF(OR($B600=19,$B600=20,$B600=21),$F600,"")</f>
        <v/>
      </c>
      <c r="N600" s="4" t="str">
        <f t="shared" si="3"/>
        <v/>
      </c>
      <c r="O600" s="3" t="str">
        <f>IF(OR($B600=25,$B600=26,$B600=27),$F600,"")</f>
        <v/>
      </c>
      <c r="P600" s="4" t="str">
        <f>IF(AND(B599=25,B600=26,B601=27),AVERAGE(O599:O601),"")</f>
        <v/>
      </c>
    </row>
    <row r="601" spans="1:16" x14ac:dyDescent="0.25">
      <c r="A601" s="2">
        <v>42916.017523148148</v>
      </c>
      <c r="B601">
        <v>7</v>
      </c>
      <c r="C601">
        <v>10</v>
      </c>
      <c r="D601">
        <v>8</v>
      </c>
      <c r="E601">
        <v>9</v>
      </c>
      <c r="F601">
        <v>928.58473088496794</v>
      </c>
      <c r="G601" s="3" t="str">
        <f>IF(OR($B601=1,$B601=2,$B601=3),$F601,"")</f>
        <v/>
      </c>
      <c r="H601" s="4" t="str">
        <f>IF(AND(B600=1,B601=2,B602=3),AVERAGE(G600:G602),"")</f>
        <v/>
      </c>
      <c r="I601" s="3">
        <f>IF(OR($B601=7,$B601=8,$B601=9),$F601,"")</f>
        <v>928.58473088496794</v>
      </c>
      <c r="J601" s="4" t="str">
        <f>IF(AND(B600=7,B601=8,B602=9),AVERAGE(I600:I602),"")</f>
        <v/>
      </c>
      <c r="K601" t="str">
        <f>IF(OR($B601=13,$B601=14,$B601=15),$F601,"")</f>
        <v/>
      </c>
      <c r="L601" s="4" t="str">
        <f>IF(AND(B600=13,B601=14,B602=15),AVERAGE(K600:K602),"")</f>
        <v/>
      </c>
      <c r="M601" s="3" t="str">
        <f>IF(OR($B601=19,$B601=20,$B601=21),$F601,"")</f>
        <v/>
      </c>
      <c r="N601" s="4" t="str">
        <f t="shared" si="3"/>
        <v/>
      </c>
      <c r="O601" s="3" t="str">
        <f>IF(OR($B601=25,$B601=26,$B601=27),$F601,"")</f>
        <v/>
      </c>
      <c r="P601" s="4" t="str">
        <f>IF(AND(B600=25,B601=26,B602=27),AVERAGE(O600:O602),"")</f>
        <v/>
      </c>
    </row>
    <row r="602" spans="1:16" x14ac:dyDescent="0.25">
      <c r="A602" s="2">
        <v>42916.017557870371</v>
      </c>
      <c r="B602">
        <v>8</v>
      </c>
      <c r="C602">
        <v>11</v>
      </c>
      <c r="D602">
        <v>9</v>
      </c>
      <c r="E602">
        <v>10</v>
      </c>
      <c r="F602">
        <v>1.6984986124114028</v>
      </c>
      <c r="G602" s="3" t="str">
        <f>IF(OR($B602=1,$B602=2,$B602=3),$F602,"")</f>
        <v/>
      </c>
      <c r="H602" s="4" t="str">
        <f>IF(AND(B601=1,B602=2,B603=3),AVERAGE(G601:G603),"")</f>
        <v/>
      </c>
      <c r="I602" s="3">
        <f>IF(OR($B602=7,$B602=8,$B602=9),$F602,"")</f>
        <v>1.6984986124114028</v>
      </c>
      <c r="J602" s="4">
        <f>IF(AND(B601=7,B602=8,B603=9),AVERAGE(I601:I603),"")</f>
        <v>838.26231778613965</v>
      </c>
      <c r="K602" t="str">
        <f>IF(OR($B602=13,$B602=14,$B602=15),$F602,"")</f>
        <v/>
      </c>
      <c r="L602" s="4" t="str">
        <f>IF(AND(B601=13,B602=14,B603=15),AVERAGE(K601:K603),"")</f>
        <v/>
      </c>
      <c r="M602" s="3" t="str">
        <f>IF(OR($B602=19,$B602=20,$B602=21),$F602,"")</f>
        <v/>
      </c>
      <c r="N602" s="4" t="str">
        <f t="shared" si="3"/>
        <v/>
      </c>
      <c r="O602" s="3" t="str">
        <f>IF(OR($B602=25,$B602=26,$B602=27),$F602,"")</f>
        <v/>
      </c>
      <c r="P602" s="4" t="str">
        <f>IF(AND(B601=25,B602=26,B603=27),AVERAGE(O601:O603),"")</f>
        <v/>
      </c>
    </row>
    <row r="603" spans="1:16" x14ac:dyDescent="0.25">
      <c r="A603" s="2">
        <v>42916.017592592594</v>
      </c>
      <c r="B603">
        <v>9</v>
      </c>
      <c r="C603">
        <v>12</v>
      </c>
      <c r="D603">
        <v>10</v>
      </c>
      <c r="E603">
        <v>11</v>
      </c>
      <c r="F603">
        <v>1584.5037238610394</v>
      </c>
      <c r="G603" s="3" t="str">
        <f>IF(OR($B603=1,$B603=2,$B603=3),$F603,"")</f>
        <v/>
      </c>
      <c r="H603" s="4" t="str">
        <f>IF(AND(B602=1,B603=2,B604=3),AVERAGE(G602:G604),"")</f>
        <v/>
      </c>
      <c r="I603" s="3">
        <f>IF(OR($B603=7,$B603=8,$B603=9),$F603,"")</f>
        <v>1584.5037238610394</v>
      </c>
      <c r="J603" s="4" t="str">
        <f>IF(AND(B602=7,B603=8,B604=9),AVERAGE(I602:I604),"")</f>
        <v/>
      </c>
      <c r="K603" t="str">
        <f>IF(OR($B603=13,$B603=14,$B603=15),$F603,"")</f>
        <v/>
      </c>
      <c r="L603" s="4" t="str">
        <f>IF(AND(B602=13,B603=14,B604=15),AVERAGE(K602:K604),"")</f>
        <v/>
      </c>
      <c r="M603" s="3" t="str">
        <f>IF(OR($B603=19,$B603=20,$B603=21),$F603,"")</f>
        <v/>
      </c>
      <c r="N603" s="4" t="str">
        <f t="shared" si="3"/>
        <v/>
      </c>
      <c r="O603" s="3" t="str">
        <f>IF(OR($B603=25,$B603=26,$B603=27),$F603,"")</f>
        <v/>
      </c>
      <c r="P603" s="4" t="str">
        <f>IF(AND(B602=25,B603=26,B604=27),AVERAGE(O602:O604),"")</f>
        <v/>
      </c>
    </row>
    <row r="604" spans="1:16" x14ac:dyDescent="0.25">
      <c r="A604" s="2">
        <v>42916.017627314817</v>
      </c>
      <c r="B604">
        <v>13</v>
      </c>
      <c r="C604">
        <v>16</v>
      </c>
      <c r="D604">
        <v>14</v>
      </c>
      <c r="E604">
        <v>15</v>
      </c>
      <c r="F604">
        <v>9.5436809595224474</v>
      </c>
      <c r="G604" s="3" t="str">
        <f>IF(OR($B604=1,$B604=2,$B604=3),$F604,"")</f>
        <v/>
      </c>
      <c r="H604" s="4" t="str">
        <f>IF(AND(B603=1,B604=2,B605=3),AVERAGE(G603:G605),"")</f>
        <v/>
      </c>
      <c r="I604" s="3" t="str">
        <f>IF(OR($B604=7,$B604=8,$B604=9),$F604,"")</f>
        <v/>
      </c>
      <c r="J604" s="4" t="str">
        <f>IF(AND(B603=7,B604=8,B605=9),AVERAGE(I603:I605),"")</f>
        <v/>
      </c>
      <c r="K604">
        <f>IF(OR($B604=13,$B604=14,$B604=15),$F604,"")</f>
        <v>9.5436809595224474</v>
      </c>
      <c r="L604" s="4" t="str">
        <f>IF(AND(B603=13,B604=14,B605=15),AVERAGE(K603:K605),"")</f>
        <v/>
      </c>
      <c r="M604" s="3" t="str">
        <f>IF(OR($B604=19,$B604=20,$B604=21),$F604,"")</f>
        <v/>
      </c>
      <c r="N604" s="4" t="str">
        <f t="shared" si="3"/>
        <v/>
      </c>
      <c r="O604" s="3" t="str">
        <f>IF(OR($B604=25,$B604=26,$B604=27),$F604,"")</f>
        <v/>
      </c>
      <c r="P604" s="4" t="str">
        <f>IF(AND(B603=25,B604=26,B605=27),AVERAGE(O603:O605),"")</f>
        <v/>
      </c>
    </row>
    <row r="605" spans="1:16" x14ac:dyDescent="0.25">
      <c r="A605" s="2">
        <v>42916.01767361111</v>
      </c>
      <c r="B605">
        <v>14</v>
      </c>
      <c r="C605">
        <v>17</v>
      </c>
      <c r="D605">
        <v>15</v>
      </c>
      <c r="E605">
        <v>16</v>
      </c>
      <c r="F605">
        <v>986.39254898514287</v>
      </c>
      <c r="G605" s="3" t="str">
        <f>IF(OR($B605=1,$B605=2,$B605=3),$F605,"")</f>
        <v/>
      </c>
      <c r="H605" s="4" t="str">
        <f>IF(AND(B604=1,B605=2,B606=3),AVERAGE(G604:G606),"")</f>
        <v/>
      </c>
      <c r="I605" s="3" t="str">
        <f>IF(OR($B605=7,$B605=8,$B605=9),$F605,"")</f>
        <v/>
      </c>
      <c r="J605" s="4" t="str">
        <f>IF(AND(B604=7,B605=8,B606=9),AVERAGE(I604:I606),"")</f>
        <v/>
      </c>
      <c r="K605">
        <f>IF(OR($B605=13,$B605=14,$B605=15),$F605,"")</f>
        <v>986.39254898514287</v>
      </c>
      <c r="L605" s="4">
        <f>IF(AND(B604=13,B605=14,B606=15),AVERAGE(K604:K606),"")</f>
        <v>497.96811497233267</v>
      </c>
      <c r="M605" s="3" t="str">
        <f>IF(OR($B605=19,$B605=20,$B605=21),$F605,"")</f>
        <v/>
      </c>
      <c r="N605" s="4" t="str">
        <f t="shared" si="3"/>
        <v/>
      </c>
      <c r="O605" s="3" t="str">
        <f>IF(OR($B605=25,$B605=26,$B605=27),$F605,"")</f>
        <v/>
      </c>
      <c r="P605" s="4" t="str">
        <f>IF(AND(B604=25,B605=26,B606=27),AVERAGE(O604:O606),"")</f>
        <v/>
      </c>
    </row>
    <row r="606" spans="1:16" x14ac:dyDescent="0.25">
      <c r="A606" s="2">
        <v>42916.017708333333</v>
      </c>
      <c r="B606">
        <v>15</v>
      </c>
      <c r="C606">
        <v>18</v>
      </c>
      <c r="D606">
        <v>16</v>
      </c>
      <c r="E606">
        <v>17</v>
      </c>
      <c r="F606">
        <v>4.155057877267246E-4</v>
      </c>
      <c r="G606" s="3" t="str">
        <f>IF(OR($B606=1,$B606=2,$B606=3),$F606,"")</f>
        <v/>
      </c>
      <c r="H606" s="4" t="str">
        <f>IF(AND(B605=1,B606=2,B607=3),AVERAGE(G605:G607),"")</f>
        <v/>
      </c>
      <c r="I606" s="3" t="str">
        <f>IF(OR($B606=7,$B606=8,$B606=9),$F606,"")</f>
        <v/>
      </c>
      <c r="J606" s="4" t="str">
        <f>IF(AND(B605=7,B606=8,B607=9),AVERAGE(I605:I607),"")</f>
        <v/>
      </c>
      <c r="L606" s="4" t="str">
        <f>IF(AND(B605=13,B606=14,B607=15),AVERAGE(K605:K607),"")</f>
        <v/>
      </c>
      <c r="M606" s="3" t="str">
        <f>IF(OR($B606=19,$B606=20,$B606=21),$F606,"")</f>
        <v/>
      </c>
      <c r="N606" s="4" t="str">
        <f t="shared" si="3"/>
        <v/>
      </c>
      <c r="O606" s="3" t="str">
        <f>IF(OR($B606=25,$B606=26,$B606=27),$F606,"")</f>
        <v/>
      </c>
      <c r="P606" s="4" t="str">
        <f>IF(AND(B605=25,B606=26,B607=27),AVERAGE(O605:O607),"")</f>
        <v/>
      </c>
    </row>
    <row r="607" spans="1:16" x14ac:dyDescent="0.25">
      <c r="A607" s="2">
        <v>42916.017824074072</v>
      </c>
      <c r="B607">
        <v>21</v>
      </c>
      <c r="C607">
        <v>24</v>
      </c>
      <c r="D607">
        <v>22</v>
      </c>
      <c r="E607">
        <v>23</v>
      </c>
      <c r="F607">
        <v>9.4044832722271892</v>
      </c>
      <c r="G607" s="3" t="str">
        <f>IF(OR($B607=1,$B607=2,$B607=3),$F607,"")</f>
        <v/>
      </c>
      <c r="H607" s="4" t="str">
        <f>IF(AND(B606=1,B607=2,B608=3),AVERAGE(G606:G608),"")</f>
        <v/>
      </c>
      <c r="I607" s="3" t="str">
        <f>IF(OR($B607=7,$B607=8,$B607=9),$F607,"")</f>
        <v/>
      </c>
      <c r="J607" s="4" t="str">
        <f>IF(AND(B606=7,B607=8,B608=9),AVERAGE(I606:I608),"")</f>
        <v/>
      </c>
      <c r="L607" s="4" t="str">
        <f>IF(AND(B606=13,B607=14,B608=15),AVERAGE(K606:K608),"")</f>
        <v/>
      </c>
      <c r="M607" s="3">
        <f>IF(OR($B607=19,$B607=20,$B607=21),$F607,"")</f>
        <v>9.4044832722271892</v>
      </c>
      <c r="N607" s="4">
        <f t="shared" si="3"/>
        <v>9.4044832722271892</v>
      </c>
      <c r="O607" s="3" t="str">
        <f>IF(OR($B607=25,$B607=26,$B607=27),$F607,"")</f>
        <v/>
      </c>
      <c r="P607" s="4" t="str">
        <f>IF(AND(B606=25,B607=26,B608=27),AVERAGE(O606:O608),"")</f>
        <v/>
      </c>
    </row>
    <row r="608" spans="1:16" x14ac:dyDescent="0.25">
      <c r="A608" s="2">
        <v>42916.017858796295</v>
      </c>
      <c r="B608">
        <v>25</v>
      </c>
      <c r="C608">
        <v>28</v>
      </c>
      <c r="D608">
        <v>26</v>
      </c>
      <c r="E608">
        <v>27</v>
      </c>
      <c r="F608">
        <v>268.87305017784979</v>
      </c>
      <c r="G608" s="3" t="str">
        <f>IF(OR($B608=1,$B608=2,$B608=3),$F608,"")</f>
        <v/>
      </c>
      <c r="H608" s="4" t="str">
        <f>IF(AND(B607=1,B608=2,B609=3),AVERAGE(G607:G609),"")</f>
        <v/>
      </c>
      <c r="I608" s="3" t="str">
        <f>IF(OR($B608=7,$B608=8,$B608=9),$F608,"")</f>
        <v/>
      </c>
      <c r="J608" s="4" t="str">
        <f>IF(AND(B607=7,B608=8,B609=9),AVERAGE(I607:I609),"")</f>
        <v/>
      </c>
      <c r="K608" t="str">
        <f>IF(OR($B608=13,$B608=14,$B608=15),$F608,"")</f>
        <v/>
      </c>
      <c r="L608" s="4" t="str">
        <f>IF(AND(B607=13,B608=14,B609=15),AVERAGE(K607:K609),"")</f>
        <v/>
      </c>
      <c r="M608" s="3" t="str">
        <f>IF(OR($B608=19,$B608=20,$B608=21),$F608,"")</f>
        <v/>
      </c>
      <c r="N608" s="4" t="str">
        <f t="shared" si="3"/>
        <v/>
      </c>
      <c r="O608" s="3">
        <f>IF(OR($B608=25,$B608=26,$B608=27),$F608,"")</f>
        <v>268.87305017784979</v>
      </c>
      <c r="P608" s="4">
        <f>AVERAGE(O607:O608)</f>
        <v>268.87305017784979</v>
      </c>
    </row>
    <row r="609" spans="1:16" x14ac:dyDescent="0.25">
      <c r="A609" s="2">
        <v>42916.031319444446</v>
      </c>
      <c r="B609">
        <v>2</v>
      </c>
      <c r="C609">
        <v>5</v>
      </c>
      <c r="D609">
        <v>3</v>
      </c>
      <c r="E609">
        <v>4</v>
      </c>
      <c r="F609">
        <v>158.92484712457562</v>
      </c>
      <c r="G609" s="3">
        <f>IF(OR($B609=1,$B609=2,$B609=3),$F609,"")</f>
        <v>158.92484712457562</v>
      </c>
      <c r="H609" s="4" t="str">
        <f>IF(AND(B608=1,B609=2,B610=3),AVERAGE(G608:G610),"")</f>
        <v/>
      </c>
      <c r="I609" s="3" t="str">
        <f>IF(OR($B609=7,$B609=8,$B609=9),$F609,"")</f>
        <v/>
      </c>
      <c r="J609" s="4" t="str">
        <f>IF(AND(B608=7,B609=8,B610=9),AVERAGE(I608:I610),"")</f>
        <v/>
      </c>
      <c r="K609" t="str">
        <f>IF(OR($B609=13,$B609=14,$B609=15),$F609,"")</f>
        <v/>
      </c>
      <c r="L609" s="4" t="str">
        <f>IF(AND(B608=13,B609=14,B610=15),AVERAGE(K608:K610),"")</f>
        <v/>
      </c>
      <c r="M609" s="3" t="str">
        <f>IF(OR($B609=19,$B609=20,$B609=21),$F609,"")</f>
        <v/>
      </c>
      <c r="N609" s="4" t="str">
        <f t="shared" si="3"/>
        <v/>
      </c>
      <c r="O609" s="3" t="str">
        <f>IF(OR($B609=25,$B609=26,$B609=27),$F609,"")</f>
        <v/>
      </c>
      <c r="P609" s="4" t="str">
        <f>IF(AND(B608=25,B609=26,B610=27),AVERAGE(O608:O610),"")</f>
        <v/>
      </c>
    </row>
    <row r="610" spans="1:16" x14ac:dyDescent="0.25">
      <c r="A610" s="2">
        <v>42916.031354166669</v>
      </c>
      <c r="B610">
        <v>3</v>
      </c>
      <c r="C610">
        <v>6</v>
      </c>
      <c r="D610">
        <v>4</v>
      </c>
      <c r="E610">
        <v>5</v>
      </c>
      <c r="F610">
        <v>782.16106632718936</v>
      </c>
      <c r="G610" s="3">
        <f>IF(OR($B610=1,$B610=2,$B610=3),$F610,"")</f>
        <v>782.16106632718936</v>
      </c>
      <c r="H610" s="4">
        <f>AVERAGE(G609:G610)</f>
        <v>470.5429567258825</v>
      </c>
      <c r="I610" s="3" t="str">
        <f>IF(OR($B610=7,$B610=8,$B610=9),$F610,"")</f>
        <v/>
      </c>
      <c r="J610" s="4" t="str">
        <f>IF(AND(B609=7,B610=8,B611=9),AVERAGE(I609:I611),"")</f>
        <v/>
      </c>
      <c r="K610" t="str">
        <f>IF(OR($B610=13,$B610=14,$B610=15),$F610,"")</f>
        <v/>
      </c>
      <c r="L610" s="4" t="str">
        <f>IF(AND(B609=13,B610=14,B611=15),AVERAGE(K609:K611),"")</f>
        <v/>
      </c>
      <c r="M610" s="3" t="str">
        <f>IF(OR($B610=19,$B610=20,$B610=21),$F610,"")</f>
        <v/>
      </c>
      <c r="N610" s="4" t="str">
        <f t="shared" si="3"/>
        <v/>
      </c>
      <c r="O610" s="3" t="str">
        <f>IF(OR($B610=25,$B610=26,$B610=27),$F610,"")</f>
        <v/>
      </c>
      <c r="P610" s="4" t="str">
        <f>IF(AND(B609=25,B610=26,B611=27),AVERAGE(O609:O611),"")</f>
        <v/>
      </c>
    </row>
    <row r="611" spans="1:16" x14ac:dyDescent="0.25">
      <c r="A611" s="2">
        <v>42916.031388888892</v>
      </c>
      <c r="B611">
        <v>7</v>
      </c>
      <c r="C611">
        <v>10</v>
      </c>
      <c r="D611">
        <v>8</v>
      </c>
      <c r="E611">
        <v>9</v>
      </c>
      <c r="F611">
        <v>962.74483860377643</v>
      </c>
      <c r="G611" s="3" t="str">
        <f>IF(OR($B611=1,$B611=2,$B611=3),$F611,"")</f>
        <v/>
      </c>
      <c r="H611" s="4" t="str">
        <f>IF(AND(B610=1,B611=2,B612=3),AVERAGE(G610:G612),"")</f>
        <v/>
      </c>
      <c r="I611" s="3">
        <f>IF(OR($B611=7,$B611=8,$B611=9),$F611,"")</f>
        <v>962.74483860377643</v>
      </c>
      <c r="J611" s="4" t="str">
        <f>IF(AND(B610=7,B611=8,B612=9),AVERAGE(I610:I612),"")</f>
        <v/>
      </c>
      <c r="K611" t="str">
        <f>IF(OR($B611=13,$B611=14,$B611=15),$F611,"")</f>
        <v/>
      </c>
      <c r="L611" s="4" t="str">
        <f>IF(AND(B610=13,B611=14,B612=15),AVERAGE(K610:K612),"")</f>
        <v/>
      </c>
      <c r="M611" s="3" t="str">
        <f>IF(OR($B611=19,$B611=20,$B611=21),$F611,"")</f>
        <v/>
      </c>
      <c r="N611" s="4" t="str">
        <f t="shared" si="3"/>
        <v/>
      </c>
      <c r="O611" s="3" t="str">
        <f>IF(OR($B611=25,$B611=26,$B611=27),$F611,"")</f>
        <v/>
      </c>
      <c r="P611" s="4" t="str">
        <f>IF(AND(B610=25,B611=26,B612=27),AVERAGE(O610:O612),"")</f>
        <v/>
      </c>
    </row>
    <row r="612" spans="1:16" x14ac:dyDescent="0.25">
      <c r="A612" s="2">
        <v>42916.031435185185</v>
      </c>
      <c r="B612">
        <v>8</v>
      </c>
      <c r="C612">
        <v>11</v>
      </c>
      <c r="D612">
        <v>9</v>
      </c>
      <c r="E612">
        <v>10</v>
      </c>
      <c r="F612">
        <v>0.66498688601139344</v>
      </c>
      <c r="G612" s="3" t="str">
        <f>IF(OR($B612=1,$B612=2,$B612=3),$F612,"")</f>
        <v/>
      </c>
      <c r="H612" s="4" t="str">
        <f>IF(AND(B611=1,B612=2,B613=3),AVERAGE(G611:G613),"")</f>
        <v/>
      </c>
      <c r="I612" s="3">
        <f>IF(OR($B612=7,$B612=8,$B612=9),$F612,"")</f>
        <v>0.66498688601139344</v>
      </c>
      <c r="J612" s="4">
        <f>IF(AND(B611=7,B612=8,B613=9),AVERAGE(I611:I613),"")</f>
        <v>837.29462661462242</v>
      </c>
      <c r="K612" t="str">
        <f>IF(OR($B612=13,$B612=14,$B612=15),$F612,"")</f>
        <v/>
      </c>
      <c r="L612" s="4" t="str">
        <f>IF(AND(B611=13,B612=14,B613=15),AVERAGE(K611:K613),"")</f>
        <v/>
      </c>
      <c r="M612" s="3" t="str">
        <f>IF(OR($B612=19,$B612=20,$B612=21),$F612,"")</f>
        <v/>
      </c>
      <c r="N612" s="4" t="str">
        <f t="shared" si="3"/>
        <v/>
      </c>
      <c r="O612" s="3" t="str">
        <f>IF(OR($B612=25,$B612=26,$B612=27),$F612,"")</f>
        <v/>
      </c>
      <c r="P612" s="4" t="str">
        <f>IF(AND(B611=25,B612=26,B613=27),AVERAGE(O611:O613),"")</f>
        <v/>
      </c>
    </row>
    <row r="613" spans="1:16" x14ac:dyDescent="0.25">
      <c r="A613" s="2">
        <v>42916.031469907408</v>
      </c>
      <c r="B613">
        <v>9</v>
      </c>
      <c r="C613">
        <v>12</v>
      </c>
      <c r="D613">
        <v>10</v>
      </c>
      <c r="E613">
        <v>11</v>
      </c>
      <c r="F613">
        <v>1548.4740543540795</v>
      </c>
      <c r="G613" s="3" t="str">
        <f>IF(OR($B613=1,$B613=2,$B613=3),$F613,"")</f>
        <v/>
      </c>
      <c r="H613" s="4" t="str">
        <f>IF(AND(B612=1,B613=2,B614=3),AVERAGE(G612:G614),"")</f>
        <v/>
      </c>
      <c r="I613" s="3">
        <f>IF(OR($B613=7,$B613=8,$B613=9),$F613,"")</f>
        <v>1548.4740543540795</v>
      </c>
      <c r="J613" s="4" t="str">
        <f>IF(AND(B612=7,B613=8,B614=9),AVERAGE(I612:I614),"")</f>
        <v/>
      </c>
      <c r="K613" t="str">
        <f>IF(OR($B613=13,$B613=14,$B613=15),$F613,"")</f>
        <v/>
      </c>
      <c r="L613" s="4" t="str">
        <f>IF(AND(B612=13,B613=14,B614=15),AVERAGE(K612:K614),"")</f>
        <v/>
      </c>
      <c r="M613" s="3" t="str">
        <f>IF(OR($B613=19,$B613=20,$B613=21),$F613,"")</f>
        <v/>
      </c>
      <c r="N613" s="4" t="str">
        <f t="shared" si="3"/>
        <v/>
      </c>
      <c r="O613" s="3" t="str">
        <f>IF(OR($B613=25,$B613=26,$B613=27),$F613,"")</f>
        <v/>
      </c>
      <c r="P613" s="4" t="str">
        <f>IF(AND(B612=25,B613=26,B614=27),AVERAGE(O612:O614),"")</f>
        <v/>
      </c>
    </row>
    <row r="614" spans="1:16" x14ac:dyDescent="0.25">
      <c r="A614" s="2">
        <v>42916.0315162037</v>
      </c>
      <c r="B614">
        <v>13</v>
      </c>
      <c r="C614">
        <v>16</v>
      </c>
      <c r="D614">
        <v>14</v>
      </c>
      <c r="E614">
        <v>15</v>
      </c>
      <c r="F614">
        <v>8.0818978978071154</v>
      </c>
      <c r="G614" s="3" t="str">
        <f>IF(OR($B614=1,$B614=2,$B614=3),$F614,"")</f>
        <v/>
      </c>
      <c r="H614" s="4" t="str">
        <f>IF(AND(B613=1,B614=2,B615=3),AVERAGE(G613:G615),"")</f>
        <v/>
      </c>
      <c r="I614" s="3" t="str">
        <f>IF(OR($B614=7,$B614=8,$B614=9),$F614,"")</f>
        <v/>
      </c>
      <c r="J614" s="4" t="str">
        <f>IF(AND(B613=7,B614=8,B615=9),AVERAGE(I613:I615),"")</f>
        <v/>
      </c>
      <c r="K614">
        <f>IF(OR($B614=13,$B614=14,$B614=15),$F614,"")</f>
        <v>8.0818978978071154</v>
      </c>
      <c r="L614" s="4" t="str">
        <f>IF(AND(B613=13,B614=14,B615=15),AVERAGE(K613:K615),"")</f>
        <v/>
      </c>
      <c r="M614" s="3" t="str">
        <f>IF(OR($B614=19,$B614=20,$B614=21),$F614,"")</f>
        <v/>
      </c>
      <c r="N614" s="4" t="str">
        <f t="shared" si="3"/>
        <v/>
      </c>
      <c r="O614" s="3" t="str">
        <f>IF(OR($B614=25,$B614=26,$B614=27),$F614,"")</f>
        <v/>
      </c>
      <c r="P614" s="4" t="str">
        <f>IF(AND(B613=25,B614=26,B615=27),AVERAGE(O613:O615),"")</f>
        <v/>
      </c>
    </row>
    <row r="615" spans="1:16" x14ac:dyDescent="0.25">
      <c r="A615" s="2">
        <v>42916.031550925924</v>
      </c>
      <c r="B615">
        <v>14</v>
      </c>
      <c r="C615">
        <v>17</v>
      </c>
      <c r="D615">
        <v>15</v>
      </c>
      <c r="E615">
        <v>16</v>
      </c>
      <c r="F615">
        <v>1036.9916685823907</v>
      </c>
      <c r="G615" s="3" t="str">
        <f>IF(OR($B615=1,$B615=2,$B615=3),$F615,"")</f>
        <v/>
      </c>
      <c r="H615" s="4" t="str">
        <f>IF(AND(B614=1,B615=2,B616=3),AVERAGE(G614:G616),"")</f>
        <v/>
      </c>
      <c r="I615" s="3" t="str">
        <f>IF(OR($B615=7,$B615=8,$B615=9),$F615,"")</f>
        <v/>
      </c>
      <c r="J615" s="4" t="str">
        <f>IF(AND(B614=7,B615=8,B616=9),AVERAGE(I614:I616),"")</f>
        <v/>
      </c>
      <c r="K615">
        <f>IF(OR($B615=13,$B615=14,$B615=15),$F615,"")</f>
        <v>1036.9916685823907</v>
      </c>
      <c r="L615" s="4">
        <f>IF(AND(B614=13,B615=14,B616=15),AVERAGE(K614:K616),"")</f>
        <v>522.53678324009888</v>
      </c>
      <c r="M615" s="3" t="str">
        <f>IF(OR($B615=19,$B615=20,$B615=21),$F615,"")</f>
        <v/>
      </c>
      <c r="N615" s="4" t="str">
        <f t="shared" si="3"/>
        <v/>
      </c>
      <c r="O615" s="3" t="str">
        <f>IF(OR($B615=25,$B615=26,$B615=27),$F615,"")</f>
        <v/>
      </c>
      <c r="P615" s="4" t="str">
        <f>IF(AND(B614=25,B615=26,B616=27),AVERAGE(O614:O616),"")</f>
        <v/>
      </c>
    </row>
    <row r="616" spans="1:16" x14ac:dyDescent="0.25">
      <c r="A616" s="2">
        <v>42916.031585648147</v>
      </c>
      <c r="B616">
        <v>15</v>
      </c>
      <c r="C616">
        <v>18</v>
      </c>
      <c r="D616">
        <v>16</v>
      </c>
      <c r="E616">
        <v>17</v>
      </c>
      <c r="F616">
        <v>4.1062281026525E-4</v>
      </c>
      <c r="G616" s="3" t="str">
        <f>IF(OR($B616=1,$B616=2,$B616=3),$F616,"")</f>
        <v/>
      </c>
      <c r="H616" s="4" t="str">
        <f>IF(AND(B615=1,B616=2,B617=3),AVERAGE(G615:G617),"")</f>
        <v/>
      </c>
      <c r="I616" s="3" t="str">
        <f>IF(OR($B616=7,$B616=8,$B616=9),$F616,"")</f>
        <v/>
      </c>
      <c r="J616" s="4" t="str">
        <f>IF(AND(B615=7,B616=8,B617=9),AVERAGE(I615:I617),"")</f>
        <v/>
      </c>
      <c r="L616" s="4" t="str">
        <f>IF(AND(B615=13,B616=14,B617=15),AVERAGE(K615:K617),"")</f>
        <v/>
      </c>
      <c r="M616" s="3" t="str">
        <f>IF(OR($B616=19,$B616=20,$B616=21),$F616,"")</f>
        <v/>
      </c>
      <c r="N616" s="4" t="str">
        <f t="shared" si="3"/>
        <v/>
      </c>
      <c r="O616" s="3" t="str">
        <f>IF(OR($B616=25,$B616=26,$B616=27),$F616,"")</f>
        <v/>
      </c>
      <c r="P616" s="4" t="str">
        <f>IF(AND(B615=25,B616=26,B617=27),AVERAGE(O615:O617),"")</f>
        <v/>
      </c>
    </row>
    <row r="617" spans="1:16" x14ac:dyDescent="0.25">
      <c r="A617" s="2">
        <v>42916.031631944446</v>
      </c>
      <c r="B617">
        <v>19</v>
      </c>
      <c r="C617">
        <v>22</v>
      </c>
      <c r="D617">
        <v>20</v>
      </c>
      <c r="E617">
        <v>21</v>
      </c>
      <c r="F617">
        <v>678.01852649774912</v>
      </c>
      <c r="G617" s="3" t="str">
        <f>IF(OR($B617=1,$B617=2,$B617=3),$F617,"")</f>
        <v/>
      </c>
      <c r="H617" s="4" t="str">
        <f>IF(AND(B616=1,B617=2,B618=3),AVERAGE(G616:G618),"")</f>
        <v/>
      </c>
      <c r="I617" s="3" t="str">
        <f>IF(OR($B617=7,$B617=8,$B617=9),$F617,"")</f>
        <v/>
      </c>
      <c r="J617" s="4" t="str">
        <f>IF(AND(B616=7,B617=8,B618=9),AVERAGE(I616:I618),"")</f>
        <v/>
      </c>
      <c r="K617" t="str">
        <f>IF(OR($B617=13,$B617=14,$B617=15),$F617,"")</f>
        <v/>
      </c>
      <c r="L617" s="4" t="str">
        <f>IF(AND(B616=13,B617=14,B618=15),AVERAGE(K616:K618),"")</f>
        <v/>
      </c>
      <c r="M617" s="3">
        <f>IF(OR($B617=19,$B617=20,$B617=21),$F617,"")</f>
        <v>678.01852649774912</v>
      </c>
      <c r="O617" s="3" t="str">
        <f>IF(OR($B617=25,$B617=26,$B617=27),$F617,"")</f>
        <v/>
      </c>
      <c r="P617" s="4" t="str">
        <f>IF(AND(B616=25,B617=26,B618=27),AVERAGE(O616:O618),"")</f>
        <v/>
      </c>
    </row>
    <row r="618" spans="1:16" x14ac:dyDescent="0.25">
      <c r="A618" s="2">
        <v>42916.031666666669</v>
      </c>
      <c r="B618">
        <v>20</v>
      </c>
      <c r="C618">
        <v>23</v>
      </c>
      <c r="D618">
        <v>21</v>
      </c>
      <c r="E618">
        <v>22</v>
      </c>
      <c r="F618">
        <v>18.029383469058725</v>
      </c>
      <c r="G618" s="3" t="str">
        <f>IF(OR($B618=1,$B618=2,$B618=3),$F618,"")</f>
        <v/>
      </c>
      <c r="H618" s="4" t="str">
        <f>IF(AND(B617=1,B618=2,B619=3),AVERAGE(G617:G619),"")</f>
        <v/>
      </c>
      <c r="I618" s="3" t="str">
        <f>IF(OR($B618=7,$B618=8,$B618=9),$F618,"")</f>
        <v/>
      </c>
      <c r="J618" s="4" t="str">
        <f>IF(AND(B617=7,B618=8,B619=9),AVERAGE(I617:I619),"")</f>
        <v/>
      </c>
      <c r="K618" t="str">
        <f>IF(OR($B618=13,$B618=14,$B618=15),$F618,"")</f>
        <v/>
      </c>
      <c r="L618" s="4" t="str">
        <f>IF(AND(B617=13,B618=14,B619=15),AVERAGE(K617:K619),"")</f>
        <v/>
      </c>
      <c r="M618" s="3">
        <f>IF(OR($B618=19,$B618=20,$B618=21),$F618,"")</f>
        <v>18.029383469058725</v>
      </c>
      <c r="N618" s="4">
        <f>AVERAGE(M617:M619)</f>
        <v>234.87407265184868</v>
      </c>
      <c r="O618" s="3" t="str">
        <f>IF(OR($B618=25,$B618=26,$B618=27),$F618,"")</f>
        <v/>
      </c>
      <c r="P618" s="4" t="str">
        <f>IF(AND(B617=25,B618=26,B619=27),AVERAGE(O617:O619),"")</f>
        <v/>
      </c>
    </row>
    <row r="619" spans="1:16" x14ac:dyDescent="0.25">
      <c r="A619" s="2">
        <v>42916.031701388885</v>
      </c>
      <c r="B619">
        <v>21</v>
      </c>
      <c r="C619">
        <v>24</v>
      </c>
      <c r="D619">
        <v>22</v>
      </c>
      <c r="E619">
        <v>23</v>
      </c>
      <c r="F619">
        <v>8.5743079887381253</v>
      </c>
      <c r="G619" s="3" t="str">
        <f>IF(OR($B619=1,$B619=2,$B619=3),$F619,"")</f>
        <v/>
      </c>
      <c r="H619" s="4" t="str">
        <f>IF(AND(B618=1,B619=2,B620=3),AVERAGE(G618:G620),"")</f>
        <v/>
      </c>
      <c r="I619" s="3" t="str">
        <f>IF(OR($B619=7,$B619=8,$B619=9),$F619,"")</f>
        <v/>
      </c>
      <c r="J619" s="4" t="str">
        <f>IF(AND(B618=7,B619=8,B620=9),AVERAGE(I618:I620),"")</f>
        <v/>
      </c>
      <c r="K619" t="str">
        <f>IF(OR($B619=13,$B619=14,$B619=15),$F619,"")</f>
        <v/>
      </c>
      <c r="L619" s="4" t="str">
        <f>IF(AND(B618=13,B619=14,B620=15),AVERAGE(K618:K620),"")</f>
        <v/>
      </c>
      <c r="M619" s="3">
        <f>IF(OR($B619=19,$B619=20,$B619=21),$F619,"")</f>
        <v>8.5743079887381253</v>
      </c>
      <c r="O619" s="3" t="str">
        <f>IF(OR($B619=25,$B619=26,$B619=27),$F619,"")</f>
        <v/>
      </c>
      <c r="P619" s="4" t="str">
        <f>IF(AND(B618=25,B619=26,B620=27),AVERAGE(O618:O620),"")</f>
        <v/>
      </c>
    </row>
    <row r="620" spans="1:16" x14ac:dyDescent="0.25">
      <c r="A620" s="2">
        <v>42916.031736111108</v>
      </c>
      <c r="B620">
        <v>25</v>
      </c>
      <c r="C620">
        <v>28</v>
      </c>
      <c r="D620">
        <v>26</v>
      </c>
      <c r="E620">
        <v>27</v>
      </c>
      <c r="F620">
        <v>266.89774238097863</v>
      </c>
      <c r="G620" s="3" t="str">
        <f>IF(OR($B620=1,$B620=2,$B620=3),$F620,"")</f>
        <v/>
      </c>
      <c r="H620" s="4" t="str">
        <f>IF(AND(B619=1,B620=2,B621=3),AVERAGE(G619:G621),"")</f>
        <v/>
      </c>
      <c r="I620" s="3" t="str">
        <f>IF(OR($B620=7,$B620=8,$B620=9),$F620,"")</f>
        <v/>
      </c>
      <c r="J620" s="4" t="str">
        <f>IF(AND(B619=7,B620=8,B621=9),AVERAGE(I619:I621),"")</f>
        <v/>
      </c>
      <c r="K620" t="str">
        <f>IF(OR($B620=13,$B620=14,$B620=15),$F620,"")</f>
        <v/>
      </c>
      <c r="L620" s="4" t="str">
        <f>IF(AND(B619=13,B620=14,B621=15),AVERAGE(K619:K621),"")</f>
        <v/>
      </c>
      <c r="M620" s="3" t="str">
        <f>IF(OR($B620=19,$B620=20,$B620=21),$F620,"")</f>
        <v/>
      </c>
      <c r="N620" s="4" t="str">
        <f t="shared" si="3"/>
        <v/>
      </c>
      <c r="O620" s="3">
        <f>IF(OR($B620=25,$B620=26,$B620=27),$F620,"")</f>
        <v>266.89774238097863</v>
      </c>
      <c r="P620" s="4" t="str">
        <f>IF(AND(B619=25,B620=26,B621=27),AVERAGE(O619:O621),"")</f>
        <v/>
      </c>
    </row>
    <row r="621" spans="1:16" x14ac:dyDescent="0.25">
      <c r="A621" s="2">
        <v>42916.031828703701</v>
      </c>
      <c r="B621">
        <v>27</v>
      </c>
      <c r="C621">
        <v>30</v>
      </c>
      <c r="D621">
        <v>28</v>
      </c>
      <c r="E621">
        <v>29</v>
      </c>
      <c r="F621">
        <v>34.996745258386113</v>
      </c>
      <c r="G621" s="3" t="str">
        <f>IF(OR($B621=1,$B621=2,$B621=3),$F621,"")</f>
        <v/>
      </c>
      <c r="H621" s="4" t="str">
        <f>IF(AND(B620=1,B621=2,B622=3),AVERAGE(G620:G622),"")</f>
        <v/>
      </c>
      <c r="I621" s="3" t="str">
        <f>IF(OR($B621=7,$B621=8,$B621=9),$F621,"")</f>
        <v/>
      </c>
      <c r="J621" s="4" t="str">
        <f>IF(AND(B620=7,B621=8,B622=9),AVERAGE(I620:I622),"")</f>
        <v/>
      </c>
      <c r="K621" t="str">
        <f>IF(OR($B621=13,$B621=14,$B621=15),$F621,"")</f>
        <v/>
      </c>
      <c r="L621" s="4" t="str">
        <f>IF(AND(B620=13,B621=14,B622=15),AVERAGE(K620:K622),"")</f>
        <v/>
      </c>
      <c r="M621" s="3" t="str">
        <f>IF(OR($B621=19,$B621=20,$B621=21),$F621,"")</f>
        <v/>
      </c>
      <c r="N621" s="4" t="str">
        <f t="shared" si="3"/>
        <v/>
      </c>
      <c r="O621" s="3">
        <f>IF(OR($B621=25,$B621=26,$B621=27),$F621,"")</f>
        <v>34.996745258386113</v>
      </c>
      <c r="P621" s="4">
        <f>AVERAGE(O620:O621)</f>
        <v>150.94724381968237</v>
      </c>
    </row>
    <row r="622" spans="1:16" x14ac:dyDescent="0.25">
      <c r="A622" s="2">
        <v>42916.045173611114</v>
      </c>
      <c r="B622">
        <v>1</v>
      </c>
      <c r="C622">
        <v>4</v>
      </c>
      <c r="D622">
        <v>2</v>
      </c>
      <c r="E622">
        <v>3</v>
      </c>
      <c r="F622">
        <v>41.318006668527211</v>
      </c>
      <c r="G622" s="3">
        <f>IF(OR($B622=1,$B622=2,$B622=3),$F622,"")</f>
        <v>41.318006668527211</v>
      </c>
      <c r="H622" s="4" t="str">
        <f>IF(AND(B621=1,B622=2,B623=3),AVERAGE(G621:G623),"")</f>
        <v/>
      </c>
      <c r="I622" s="3" t="str">
        <f>IF(OR($B622=7,$B622=8,$B622=9),$F622,"")</f>
        <v/>
      </c>
      <c r="J622" s="4" t="str">
        <f>IF(AND(B621=7,B622=8,B623=9),AVERAGE(I621:I623),"")</f>
        <v/>
      </c>
      <c r="K622" t="str">
        <f>IF(OR($B622=13,$B622=14,$B622=15),$F622,"")</f>
        <v/>
      </c>
      <c r="L622" s="4" t="str">
        <f>IF(AND(B621=13,B622=14,B623=15),AVERAGE(K621:K623),"")</f>
        <v/>
      </c>
      <c r="M622" s="3" t="str">
        <f>IF(OR($B622=19,$B622=20,$B622=21),$F622,"")</f>
        <v/>
      </c>
      <c r="N622" s="4" t="str">
        <f t="shared" si="3"/>
        <v/>
      </c>
      <c r="O622" s="3" t="str">
        <f>IF(OR($B622=25,$B622=26,$B622=27),$F622,"")</f>
        <v/>
      </c>
      <c r="P622" s="4" t="str">
        <f>IF(AND(B621=25,B622=26,B623=27),AVERAGE(O621:O623),"")</f>
        <v/>
      </c>
    </row>
    <row r="623" spans="1:16" x14ac:dyDescent="0.25">
      <c r="A623" s="2">
        <v>42916.045208333337</v>
      </c>
      <c r="B623">
        <v>2</v>
      </c>
      <c r="C623">
        <v>5</v>
      </c>
      <c r="D623">
        <v>3</v>
      </c>
      <c r="E623">
        <v>4</v>
      </c>
      <c r="F623">
        <v>17.442458563144466</v>
      </c>
      <c r="G623" s="3">
        <f>IF(OR($B623=1,$B623=2,$B623=3),$F623,"")</f>
        <v>17.442458563144466</v>
      </c>
      <c r="H623" s="4">
        <f>IF(AND(B622=1,B623=2,B624=3),AVERAGE(G622:G624),"")</f>
        <v>285.17978739200476</v>
      </c>
      <c r="I623" s="3" t="str">
        <f>IF(OR($B623=7,$B623=8,$B623=9),$F623,"")</f>
        <v/>
      </c>
      <c r="J623" s="4" t="str">
        <f>IF(AND(B622=7,B623=8,B624=9),AVERAGE(I622:I624),"")</f>
        <v/>
      </c>
      <c r="K623" t="str">
        <f>IF(OR($B623=13,$B623=14,$B623=15),$F623,"")</f>
        <v/>
      </c>
      <c r="L623" s="4" t="str">
        <f>IF(AND(B622=13,B623=14,B624=15),AVERAGE(K622:K624),"")</f>
        <v/>
      </c>
      <c r="M623" s="3" t="str">
        <f>IF(OR($B623=19,$B623=20,$B623=21),$F623,"")</f>
        <v/>
      </c>
      <c r="N623" s="4" t="str">
        <f t="shared" si="3"/>
        <v/>
      </c>
      <c r="O623" s="3" t="str">
        <f>IF(OR($B623=25,$B623=26,$B623=27),$F623,"")</f>
        <v/>
      </c>
      <c r="P623" s="4" t="str">
        <f>IF(AND(B622=25,B623=26,B624=27),AVERAGE(O622:O624),"")</f>
        <v/>
      </c>
    </row>
    <row r="624" spans="1:16" x14ac:dyDescent="0.25">
      <c r="A624" s="2">
        <v>42916.045243055552</v>
      </c>
      <c r="B624">
        <v>3</v>
      </c>
      <c r="C624">
        <v>6</v>
      </c>
      <c r="D624">
        <v>4</v>
      </c>
      <c r="E624">
        <v>5</v>
      </c>
      <c r="F624">
        <v>796.77889694434259</v>
      </c>
      <c r="G624" s="3">
        <f>IF(OR($B624=1,$B624=2,$B624=3),$F624,"")</f>
        <v>796.77889694434259</v>
      </c>
      <c r="H624" s="4" t="str">
        <f>IF(AND(B623=1,B624=2,B625=3),AVERAGE(G623:G625),"")</f>
        <v/>
      </c>
      <c r="I624" s="3" t="str">
        <f>IF(OR($B624=7,$B624=8,$B624=9),$F624,"")</f>
        <v/>
      </c>
      <c r="J624" s="4" t="str">
        <f>IF(AND(B623=7,B624=8,B625=9),AVERAGE(I623:I625),"")</f>
        <v/>
      </c>
      <c r="K624" t="str">
        <f>IF(OR($B624=13,$B624=14,$B624=15),$F624,"")</f>
        <v/>
      </c>
      <c r="L624" s="4" t="str">
        <f>IF(AND(B623=13,B624=14,B625=15),AVERAGE(K623:K625),"")</f>
        <v/>
      </c>
      <c r="M624" s="3" t="str">
        <f>IF(OR($B624=19,$B624=20,$B624=21),$F624,"")</f>
        <v/>
      </c>
      <c r="N624" s="4" t="str">
        <f t="shared" ref="N624:N649" si="4">M624</f>
        <v/>
      </c>
      <c r="O624" s="3" t="str">
        <f>IF(OR($B624=25,$B624=26,$B624=27),$F624,"")</f>
        <v/>
      </c>
      <c r="P624" s="4" t="str">
        <f>IF(AND(B623=25,B624=26,B625=27),AVERAGE(O623:O625),"")</f>
        <v/>
      </c>
    </row>
    <row r="625" spans="1:16" x14ac:dyDescent="0.25">
      <c r="A625" s="2">
        <v>42916.045289351852</v>
      </c>
      <c r="B625">
        <v>7</v>
      </c>
      <c r="C625">
        <v>10</v>
      </c>
      <c r="D625">
        <v>8</v>
      </c>
      <c r="E625">
        <v>9</v>
      </c>
      <c r="F625">
        <v>945.849667472036</v>
      </c>
      <c r="G625" s="3" t="str">
        <f>IF(OR($B625=1,$B625=2,$B625=3),$F625,"")</f>
        <v/>
      </c>
      <c r="H625" s="4" t="str">
        <f>IF(AND(B624=1,B625=2,B626=3),AVERAGE(G624:G626),"")</f>
        <v/>
      </c>
      <c r="I625" s="3">
        <f>IF(OR($B625=7,$B625=8,$B625=9),$F625,"")</f>
        <v>945.849667472036</v>
      </c>
      <c r="J625" s="4" t="str">
        <f>IF(AND(B624=7,B625=8,B626=9),AVERAGE(I624:I626),"")</f>
        <v/>
      </c>
      <c r="K625" t="str">
        <f>IF(OR($B625=13,$B625=14,$B625=15),$F625,"")</f>
        <v/>
      </c>
      <c r="L625" s="4" t="str">
        <f>IF(AND(B624=13,B625=14,B626=15),AVERAGE(K624:K626),"")</f>
        <v/>
      </c>
      <c r="M625" s="3" t="str">
        <f>IF(OR($B625=19,$B625=20,$B625=21),$F625,"")</f>
        <v/>
      </c>
      <c r="N625" s="4" t="str">
        <f t="shared" si="4"/>
        <v/>
      </c>
      <c r="O625" s="3" t="str">
        <f>IF(OR($B625=25,$B625=26,$B625=27),$F625,"")</f>
        <v/>
      </c>
      <c r="P625" s="4" t="str">
        <f>IF(AND(B624=25,B625=26,B626=27),AVERAGE(O624:O626),"")</f>
        <v/>
      </c>
    </row>
    <row r="626" spans="1:16" x14ac:dyDescent="0.25">
      <c r="A626" s="2">
        <v>42916.045324074075</v>
      </c>
      <c r="B626">
        <v>8</v>
      </c>
      <c r="C626">
        <v>11</v>
      </c>
      <c r="D626">
        <v>9</v>
      </c>
      <c r="E626">
        <v>10</v>
      </c>
      <c r="F626">
        <v>3.5504740790471589</v>
      </c>
      <c r="G626" s="3" t="str">
        <f>IF(OR($B626=1,$B626=2,$B626=3),$F626,"")</f>
        <v/>
      </c>
      <c r="H626" s="4" t="str">
        <f>IF(AND(B625=1,B626=2,B627=3),AVERAGE(G625:G627),"")</f>
        <v/>
      </c>
      <c r="I626" s="3">
        <f>IF(OR($B626=7,$B626=8,$B626=9),$F626,"")</f>
        <v>3.5504740790471589</v>
      </c>
      <c r="J626" s="4">
        <f>IF(AND(B625=7,B626=8,B627=9),AVERAGE(I625:I627),"")</f>
        <v>843.24771336723609</v>
      </c>
      <c r="K626" t="str">
        <f>IF(OR($B626=13,$B626=14,$B626=15),$F626,"")</f>
        <v/>
      </c>
      <c r="L626" s="4" t="str">
        <f>IF(AND(B625=13,B626=14,B627=15),AVERAGE(K625:K627),"")</f>
        <v/>
      </c>
      <c r="M626" s="3" t="str">
        <f>IF(OR($B626=19,$B626=20,$B626=21),$F626,"")</f>
        <v/>
      </c>
      <c r="N626" s="4" t="str">
        <f t="shared" si="4"/>
        <v/>
      </c>
      <c r="O626" s="3" t="str">
        <f>IF(OR($B626=25,$B626=26,$B626=27),$F626,"")</f>
        <v/>
      </c>
      <c r="P626" s="4" t="str">
        <f>IF(AND(B625=25,B626=26,B627=27),AVERAGE(O625:O627),"")</f>
        <v/>
      </c>
    </row>
    <row r="627" spans="1:16" x14ac:dyDescent="0.25">
      <c r="A627" s="2">
        <v>42916.045358796298</v>
      </c>
      <c r="B627">
        <v>9</v>
      </c>
      <c r="C627">
        <v>12</v>
      </c>
      <c r="D627">
        <v>10</v>
      </c>
      <c r="E627">
        <v>11</v>
      </c>
      <c r="F627">
        <v>1580.3429985506252</v>
      </c>
      <c r="G627" s="3" t="str">
        <f>IF(OR($B627=1,$B627=2,$B627=3),$F627,"")</f>
        <v/>
      </c>
      <c r="H627" s="4" t="str">
        <f>IF(AND(B626=1,B627=2,B628=3),AVERAGE(G626:G628),"")</f>
        <v/>
      </c>
      <c r="I627" s="3">
        <f>IF(OR($B627=7,$B627=8,$B627=9),$F627,"")</f>
        <v>1580.3429985506252</v>
      </c>
      <c r="J627" s="4" t="str">
        <f>IF(AND(B626=7,B627=8,B628=9),AVERAGE(I626:I628),"")</f>
        <v/>
      </c>
      <c r="K627" t="str">
        <f>IF(OR($B627=13,$B627=14,$B627=15),$F627,"")</f>
        <v/>
      </c>
      <c r="L627" s="4" t="str">
        <f>IF(AND(B626=13,B627=14,B628=15),AVERAGE(K626:K628),"")</f>
        <v/>
      </c>
      <c r="M627" s="3" t="str">
        <f>IF(OR($B627=19,$B627=20,$B627=21),$F627,"")</f>
        <v/>
      </c>
      <c r="N627" s="4" t="str">
        <f t="shared" si="4"/>
        <v/>
      </c>
      <c r="O627" s="3" t="str">
        <f>IF(OR($B627=25,$B627=26,$B627=27),$F627,"")</f>
        <v/>
      </c>
      <c r="P627" s="4" t="str">
        <f>IF(AND(B626=25,B627=26,B628=27),AVERAGE(O626:O628),"")</f>
        <v/>
      </c>
    </row>
    <row r="628" spans="1:16" x14ac:dyDescent="0.25">
      <c r="A628" s="2">
        <v>42916.045393518521</v>
      </c>
      <c r="B628">
        <v>13</v>
      </c>
      <c r="C628">
        <v>16</v>
      </c>
      <c r="D628">
        <v>14</v>
      </c>
      <c r="E628">
        <v>15</v>
      </c>
      <c r="F628">
        <v>8.1912033310034644</v>
      </c>
      <c r="G628" s="3" t="str">
        <f>IF(OR($B628=1,$B628=2,$B628=3),$F628,"")</f>
        <v/>
      </c>
      <c r="H628" s="4" t="str">
        <f>IF(AND(B627=1,B628=2,B629=3),AVERAGE(G627:G629),"")</f>
        <v/>
      </c>
      <c r="I628" s="3" t="str">
        <f>IF(OR($B628=7,$B628=8,$B628=9),$F628,"")</f>
        <v/>
      </c>
      <c r="J628" s="4" t="str">
        <f>IF(AND(B627=7,B628=8,B629=9),AVERAGE(I627:I629),"")</f>
        <v/>
      </c>
      <c r="K628">
        <f>IF(OR($B628=13,$B628=14,$B628=15),$F628,"")</f>
        <v>8.1912033310034644</v>
      </c>
      <c r="L628" s="4" t="str">
        <f>IF(AND(B627=13,B628=14,B629=15),AVERAGE(K627:K629),"")</f>
        <v/>
      </c>
      <c r="M628" s="3" t="str">
        <f>IF(OR($B628=19,$B628=20,$B628=21),$F628,"")</f>
        <v/>
      </c>
      <c r="N628" s="4" t="str">
        <f t="shared" si="4"/>
        <v/>
      </c>
      <c r="O628" s="3" t="str">
        <f>IF(OR($B628=25,$B628=26,$B628=27),$F628,"")</f>
        <v/>
      </c>
      <c r="P628" s="4" t="str">
        <f>IF(AND(B627=25,B628=26,B629=27),AVERAGE(O627:O629),"")</f>
        <v/>
      </c>
    </row>
    <row r="629" spans="1:16" x14ac:dyDescent="0.25">
      <c r="A629" s="2">
        <v>42916.045439814814</v>
      </c>
      <c r="B629">
        <v>14</v>
      </c>
      <c r="C629">
        <v>17</v>
      </c>
      <c r="D629">
        <v>15</v>
      </c>
      <c r="E629">
        <v>16</v>
      </c>
      <c r="F629">
        <v>1012.763391878641</v>
      </c>
      <c r="G629" s="3" t="str">
        <f>IF(OR($B629=1,$B629=2,$B629=3),$F629,"")</f>
        <v/>
      </c>
      <c r="H629" s="4" t="str">
        <f>IF(AND(B628=1,B629=2,B630=3),AVERAGE(G628:G630),"")</f>
        <v/>
      </c>
      <c r="I629" s="3" t="str">
        <f>IF(OR($B629=7,$B629=8,$B629=9),$F629,"")</f>
        <v/>
      </c>
      <c r="J629" s="4" t="str">
        <f>IF(AND(B628=7,B629=8,B630=9),AVERAGE(I628:I630),"")</f>
        <v/>
      </c>
      <c r="K629">
        <f>IF(OR($B629=13,$B629=14,$B629=15),$F629,"")</f>
        <v>1012.763391878641</v>
      </c>
      <c r="L629" s="4">
        <f>IF(AND(B628=13,B629=14,B630=15),AVERAGE(K628:K630),"")</f>
        <v>510.47729760482218</v>
      </c>
      <c r="M629" s="3" t="str">
        <f>IF(OR($B629=19,$B629=20,$B629=21),$F629,"")</f>
        <v/>
      </c>
      <c r="N629" s="4" t="str">
        <f t="shared" si="4"/>
        <v/>
      </c>
      <c r="O629" s="3" t="str">
        <f>IF(OR($B629=25,$B629=26,$B629=27),$F629,"")</f>
        <v/>
      </c>
      <c r="P629" s="4" t="str">
        <f>IF(AND(B628=25,B629=26,B630=27),AVERAGE(O628:O630),"")</f>
        <v/>
      </c>
    </row>
    <row r="630" spans="1:16" x14ac:dyDescent="0.25">
      <c r="A630" s="2">
        <v>42916.045474537037</v>
      </c>
      <c r="B630">
        <v>15</v>
      </c>
      <c r="C630">
        <v>18</v>
      </c>
      <c r="D630">
        <v>16</v>
      </c>
      <c r="E630">
        <v>17</v>
      </c>
      <c r="F630">
        <v>4.1581334964751099E-4</v>
      </c>
      <c r="G630" s="3" t="str">
        <f>IF(OR($B630=1,$B630=2,$B630=3),$F630,"")</f>
        <v/>
      </c>
      <c r="H630" s="4" t="str">
        <f>IF(AND(B629=1,B630=2,B631=3),AVERAGE(G629:G631),"")</f>
        <v/>
      </c>
      <c r="I630" s="3" t="str">
        <f>IF(OR($B630=7,$B630=8,$B630=9),$F630,"")</f>
        <v/>
      </c>
      <c r="J630" s="4" t="str">
        <f>IF(AND(B629=7,B630=8,B631=9),AVERAGE(I629:I631),"")</f>
        <v/>
      </c>
      <c r="L630" s="4" t="str">
        <f>IF(AND(B629=13,B630=14,B631=15),AVERAGE(K629:K631),"")</f>
        <v/>
      </c>
      <c r="M630" s="3" t="str">
        <f>IF(OR($B630=19,$B630=20,$B630=21),$F630,"")</f>
        <v/>
      </c>
      <c r="N630" s="4" t="str">
        <f t="shared" si="4"/>
        <v/>
      </c>
      <c r="O630" s="3" t="str">
        <f>IF(OR($B630=25,$B630=26,$B630=27),$F630,"")</f>
        <v/>
      </c>
      <c r="P630" s="4" t="str">
        <f>IF(AND(B629=25,B630=26,B631=27),AVERAGE(O629:O631),"")</f>
        <v/>
      </c>
    </row>
    <row r="631" spans="1:16" x14ac:dyDescent="0.25">
      <c r="A631" s="2">
        <v>42916.04550925926</v>
      </c>
      <c r="B631">
        <v>19</v>
      </c>
      <c r="C631">
        <v>22</v>
      </c>
      <c r="D631">
        <v>20</v>
      </c>
      <c r="E631">
        <v>21</v>
      </c>
      <c r="F631">
        <v>705.07706402311806</v>
      </c>
      <c r="G631" s="3" t="str">
        <f>IF(OR($B631=1,$B631=2,$B631=3),$F631,"")</f>
        <v/>
      </c>
      <c r="H631" s="4" t="str">
        <f>IF(AND(B630=1,B631=2,B632=3),AVERAGE(G630:G632),"")</f>
        <v/>
      </c>
      <c r="I631" s="3" t="str">
        <f>IF(OR($B631=7,$B631=8,$B631=9),$F631,"")</f>
        <v/>
      </c>
      <c r="J631" s="4" t="str">
        <f>IF(AND(B630=7,B631=8,B632=9),AVERAGE(I630:I632),"")</f>
        <v/>
      </c>
      <c r="K631" t="str">
        <f>IF(OR($B631=13,$B631=14,$B631=15),$F631,"")</f>
        <v/>
      </c>
      <c r="L631" s="4" t="str">
        <f>IF(AND(B630=13,B631=14,B632=15),AVERAGE(K630:K632),"")</f>
        <v/>
      </c>
      <c r="M631" s="3">
        <f>IF(OR($B631=19,$B631=20,$B631=21),$F631,"")</f>
        <v>705.07706402311806</v>
      </c>
      <c r="O631" s="3" t="str">
        <f>IF(OR($B631=25,$B631=26,$B631=27),$F631,"")</f>
        <v/>
      </c>
      <c r="P631" s="4" t="str">
        <f>IF(AND(B630=25,B631=26,B632=27),AVERAGE(O630:O632),"")</f>
        <v/>
      </c>
    </row>
    <row r="632" spans="1:16" x14ac:dyDescent="0.25">
      <c r="A632" s="2">
        <v>42916.045590277776</v>
      </c>
      <c r="B632">
        <v>21</v>
      </c>
      <c r="C632">
        <v>24</v>
      </c>
      <c r="D632">
        <v>22</v>
      </c>
      <c r="E632">
        <v>23</v>
      </c>
      <c r="F632">
        <v>8.596390243500208</v>
      </c>
      <c r="G632" s="3" t="str">
        <f>IF(OR($B632=1,$B632=2,$B632=3),$F632,"")</f>
        <v/>
      </c>
      <c r="H632" s="4" t="str">
        <f>IF(AND(B631=1,B632=2,B633=3),AVERAGE(G631:G633),"")</f>
        <v/>
      </c>
      <c r="I632" s="3" t="str">
        <f>IF(OR($B632=7,$B632=8,$B632=9),$F632,"")</f>
        <v/>
      </c>
      <c r="J632" s="4" t="str">
        <f>IF(AND(B631=7,B632=8,B633=9),AVERAGE(I631:I633),"")</f>
        <v/>
      </c>
      <c r="K632" t="str">
        <f>IF(OR($B632=13,$B632=14,$B632=15),$F632,"")</f>
        <v/>
      </c>
      <c r="L632" s="4" t="str">
        <f>IF(AND(B631=13,B632=14,B633=15),AVERAGE(K631:K633),"")</f>
        <v/>
      </c>
      <c r="M632" s="3">
        <f>IF(OR($B632=19,$B632=20,$B632=21),$F632,"")</f>
        <v>8.596390243500208</v>
      </c>
      <c r="O632" s="3" t="str">
        <f>IF(OR($B632=25,$B632=26,$B632=27),$F632,"")</f>
        <v/>
      </c>
      <c r="P632" s="4" t="str">
        <f>IF(AND(B631=25,B632=26,B633=27),AVERAGE(O631:O633),"")</f>
        <v/>
      </c>
    </row>
    <row r="633" spans="1:16" x14ac:dyDescent="0.25">
      <c r="A633" s="2">
        <v>42916.045624999999</v>
      </c>
      <c r="B633">
        <v>25</v>
      </c>
      <c r="C633">
        <v>28</v>
      </c>
      <c r="D633">
        <v>26</v>
      </c>
      <c r="E633">
        <v>27</v>
      </c>
      <c r="F633">
        <v>240.55800125475113</v>
      </c>
      <c r="G633" s="3" t="str">
        <f>IF(OR($B633=1,$B633=2,$B633=3),$F633,"")</f>
        <v/>
      </c>
      <c r="H633" s="4" t="str">
        <f>IF(AND(B632=1,B633=2,B634=3),AVERAGE(G632:G634),"")</f>
        <v/>
      </c>
      <c r="I633" s="3" t="str">
        <f>IF(OR($B633=7,$B633=8,$B633=9),$F633,"")</f>
        <v/>
      </c>
      <c r="J633" s="4" t="str">
        <f>IF(AND(B632=7,B633=8,B634=9),AVERAGE(I632:I634),"")</f>
        <v/>
      </c>
      <c r="K633" t="str">
        <f>IF(OR($B633=13,$B633=14,$B633=15),$F633,"")</f>
        <v/>
      </c>
      <c r="L633" s="4" t="str">
        <f>IF(AND(B632=13,B633=14,B634=15),AVERAGE(K632:K634),"")</f>
        <v/>
      </c>
      <c r="M633" s="3" t="str">
        <f>IF(OR($B633=19,$B633=20,$B633=21),$F633,"")</f>
        <v/>
      </c>
      <c r="O633" s="3">
        <f>IF(OR($B633=25,$B633=26,$B633=27),$F633,"")</f>
        <v>240.55800125475113</v>
      </c>
      <c r="P633" s="4">
        <f>AVERAGE(O632:O633)</f>
        <v>240.55800125475113</v>
      </c>
    </row>
    <row r="634" spans="1:16" x14ac:dyDescent="0.25">
      <c r="A634" s="2">
        <v>42916.05908564815</v>
      </c>
      <c r="B634">
        <v>2</v>
      </c>
      <c r="C634">
        <v>5</v>
      </c>
      <c r="D634">
        <v>3</v>
      </c>
      <c r="E634">
        <v>4</v>
      </c>
      <c r="F634">
        <v>157.34867867434309</v>
      </c>
      <c r="G634" s="3">
        <f>IF(OR($B634=1,$B634=2,$B634=3),$F634,"")</f>
        <v>157.34867867434309</v>
      </c>
      <c r="H634" s="4" t="str">
        <f>IF(AND(B633=1,B634=2,B635=3),AVERAGE(G633:G635),"")</f>
        <v/>
      </c>
      <c r="I634" s="3" t="str">
        <f>IF(OR($B634=7,$B634=8,$B634=9),$F634,"")</f>
        <v/>
      </c>
      <c r="J634" s="4" t="str">
        <f>IF(AND(B633=7,B634=8,B635=9),AVERAGE(I633:I635),"")</f>
        <v/>
      </c>
      <c r="K634" t="str">
        <f>IF(OR($B634=13,$B634=14,$B634=15),$F634,"")</f>
        <v/>
      </c>
      <c r="L634" s="4" t="str">
        <f>IF(AND(B633=13,B634=14,B635=15),AVERAGE(K633:K635),"")</f>
        <v/>
      </c>
      <c r="M634" s="3" t="str">
        <f>IF(OR($B634=19,$B634=20,$B634=21),$F634,"")</f>
        <v/>
      </c>
      <c r="O634" s="3" t="str">
        <f>IF(OR($B634=25,$B634=26,$B634=27),$F634,"")</f>
        <v/>
      </c>
      <c r="P634" s="4" t="str">
        <f>IF(AND(B633=25,B634=26,B635=27),AVERAGE(O633:O635),"")</f>
        <v/>
      </c>
    </row>
    <row r="635" spans="1:16" x14ac:dyDescent="0.25">
      <c r="A635" s="2">
        <v>42916.059131944443</v>
      </c>
      <c r="B635">
        <v>3</v>
      </c>
      <c r="C635">
        <v>6</v>
      </c>
      <c r="D635">
        <v>4</v>
      </c>
      <c r="E635">
        <v>5</v>
      </c>
      <c r="F635">
        <v>800.81867093759377</v>
      </c>
      <c r="G635" s="3">
        <f>IF(OR($B635=1,$B635=2,$B635=3),$F635,"")</f>
        <v>800.81867093759377</v>
      </c>
      <c r="H635" s="4">
        <f>AVERAGE(G634:G635)</f>
        <v>479.08367480596843</v>
      </c>
      <c r="I635" s="3" t="str">
        <f>IF(OR($B635=7,$B635=8,$B635=9),$F635,"")</f>
        <v/>
      </c>
      <c r="J635" s="4" t="str">
        <f>IF(AND(B634=7,B635=8,B636=9),AVERAGE(I634:I636),"")</f>
        <v/>
      </c>
      <c r="K635" t="str">
        <f>IF(OR($B635=13,$B635=14,$B635=15),$F635,"")</f>
        <v/>
      </c>
      <c r="L635" s="4" t="str">
        <f>IF(AND(B634=13,B635=14,B636=15),AVERAGE(K634:K636),"")</f>
        <v/>
      </c>
      <c r="M635" s="3" t="str">
        <f>IF(OR($B635=19,$B635=20,$B635=21),$F635,"")</f>
        <v/>
      </c>
      <c r="O635" s="3" t="str">
        <f>IF(OR($B635=25,$B635=26,$B635=27),$F635,"")</f>
        <v/>
      </c>
      <c r="P635" s="4" t="str">
        <f>IF(AND(B634=25,B635=26,B636=27),AVERAGE(O634:O636),"")</f>
        <v/>
      </c>
    </row>
    <row r="636" spans="1:16" x14ac:dyDescent="0.25">
      <c r="A636" s="2">
        <v>42916.059166666666</v>
      </c>
      <c r="B636">
        <v>7</v>
      </c>
      <c r="C636">
        <v>10</v>
      </c>
      <c r="D636">
        <v>8</v>
      </c>
      <c r="E636">
        <v>9</v>
      </c>
      <c r="F636">
        <v>990.52562828020564</v>
      </c>
      <c r="G636" s="3" t="str">
        <f>IF(OR($B636=1,$B636=2,$B636=3),$F636,"")</f>
        <v/>
      </c>
      <c r="H636" s="4" t="str">
        <f>IF(AND(B635=1,B636=2,B637=3),AVERAGE(G635:G637),"")</f>
        <v/>
      </c>
      <c r="I636" s="3">
        <f>IF(OR($B636=7,$B636=8,$B636=9),$F636,"")</f>
        <v>990.52562828020564</v>
      </c>
      <c r="J636" s="4" t="str">
        <f>IF(AND(B635=7,B636=8,B637=9),AVERAGE(I635:I637),"")</f>
        <v/>
      </c>
      <c r="K636" t="str">
        <f>IF(OR($B636=13,$B636=14,$B636=15),$F636,"")</f>
        <v/>
      </c>
      <c r="L636" s="4" t="str">
        <f>IF(AND(B635=13,B636=14,B637=15),AVERAGE(K635:K637),"")</f>
        <v/>
      </c>
      <c r="M636" s="3" t="str">
        <f>IF(OR($B636=19,$B636=20,$B636=21),$F636,"")</f>
        <v/>
      </c>
      <c r="O636" s="3" t="str">
        <f>IF(OR($B636=25,$B636=26,$B636=27),$F636,"")</f>
        <v/>
      </c>
      <c r="P636" s="4" t="str">
        <f>IF(AND(B635=25,B636=26,B637=27),AVERAGE(O635:O637),"")</f>
        <v/>
      </c>
    </row>
    <row r="637" spans="1:16" x14ac:dyDescent="0.25">
      <c r="A637" s="2">
        <v>42916.059212962966</v>
      </c>
      <c r="B637">
        <v>8</v>
      </c>
      <c r="C637">
        <v>11</v>
      </c>
      <c r="D637">
        <v>9</v>
      </c>
      <c r="E637">
        <v>10</v>
      </c>
      <c r="F637">
        <v>1.5259045385714252</v>
      </c>
      <c r="G637" s="3" t="str">
        <f>IF(OR($B637=1,$B637=2,$B637=3),$F637,"")</f>
        <v/>
      </c>
      <c r="H637" s="4" t="str">
        <f>IF(AND(B636=1,B637=2,B638=3),AVERAGE(G636:G638),"")</f>
        <v/>
      </c>
      <c r="I637" s="3">
        <f>IF(OR($B637=7,$B637=8,$B637=9),$F637,"")</f>
        <v>1.5259045385714252</v>
      </c>
      <c r="J637" s="4">
        <f>IF(AND(B636=7,B637=8,B638=9),AVERAGE(I636:I638),"")</f>
        <v>871.43644879811063</v>
      </c>
      <c r="K637" t="str">
        <f>IF(OR($B637=13,$B637=14,$B637=15),$F637,"")</f>
        <v/>
      </c>
      <c r="L637" s="4" t="str">
        <f>IF(AND(B636=13,B637=14,B638=15),AVERAGE(K636:K638),"")</f>
        <v/>
      </c>
      <c r="M637" s="3" t="str">
        <f>IF(OR($B637=19,$B637=20,$B637=21),$F637,"")</f>
        <v/>
      </c>
      <c r="N637" s="4" t="str">
        <f t="shared" si="4"/>
        <v/>
      </c>
      <c r="O637" s="3" t="str">
        <f>IF(OR($B637=25,$B637=26,$B637=27),$F637,"")</f>
        <v/>
      </c>
      <c r="P637" s="4" t="str">
        <f>IF(AND(B636=25,B637=26,B638=27),AVERAGE(O636:O638),"")</f>
        <v/>
      </c>
    </row>
    <row r="638" spans="1:16" x14ac:dyDescent="0.25">
      <c r="A638" s="2">
        <v>42916.059247685182</v>
      </c>
      <c r="B638">
        <v>9</v>
      </c>
      <c r="C638">
        <v>12</v>
      </c>
      <c r="D638">
        <v>10</v>
      </c>
      <c r="E638">
        <v>11</v>
      </c>
      <c r="F638">
        <v>1622.2578135755548</v>
      </c>
      <c r="G638" s="3" t="str">
        <f>IF(OR($B638=1,$B638=2,$B638=3),$F638,"")</f>
        <v/>
      </c>
      <c r="H638" s="4" t="str">
        <f>IF(AND(B637=1,B638=2,B639=3),AVERAGE(G637:G639),"")</f>
        <v/>
      </c>
      <c r="I638" s="3">
        <f>IF(OR($B638=7,$B638=8,$B638=9),$F638,"")</f>
        <v>1622.2578135755548</v>
      </c>
      <c r="J638" s="4" t="str">
        <f>IF(AND(B637=7,B638=8,B639=9),AVERAGE(I637:I639),"")</f>
        <v/>
      </c>
      <c r="K638" t="str">
        <f>IF(OR($B638=13,$B638=14,$B638=15),$F638,"")</f>
        <v/>
      </c>
      <c r="L638" s="4" t="str">
        <f>IF(AND(B637=13,B638=14,B639=15),AVERAGE(K637:K639),"")</f>
        <v/>
      </c>
      <c r="M638" s="3" t="str">
        <f>IF(OR($B638=19,$B638=20,$B638=21),$F638,"")</f>
        <v/>
      </c>
      <c r="N638" s="4" t="str">
        <f t="shared" si="4"/>
        <v/>
      </c>
      <c r="O638" s="3" t="str">
        <f>IF(OR($B638=25,$B638=26,$B638=27),$F638,"")</f>
        <v/>
      </c>
      <c r="P638" s="4" t="str">
        <f>IF(AND(B637=25,B638=26,B639=27),AVERAGE(O637:O639),"")</f>
        <v/>
      </c>
    </row>
    <row r="639" spans="1:16" x14ac:dyDescent="0.25">
      <c r="A639" s="2">
        <v>42916.059282407405</v>
      </c>
      <c r="B639">
        <v>13</v>
      </c>
      <c r="C639">
        <v>16</v>
      </c>
      <c r="D639">
        <v>14</v>
      </c>
      <c r="E639">
        <v>15</v>
      </c>
      <c r="F639">
        <v>8.7347239928157272</v>
      </c>
      <c r="G639" s="3" t="str">
        <f>IF(OR($B639=1,$B639=2,$B639=3),$F639,"")</f>
        <v/>
      </c>
      <c r="H639" s="4" t="str">
        <f>IF(AND(B638=1,B639=2,B640=3),AVERAGE(G638:G640),"")</f>
        <v/>
      </c>
      <c r="I639" s="3" t="str">
        <f>IF(OR($B639=7,$B639=8,$B639=9),$F639,"")</f>
        <v/>
      </c>
      <c r="J639" s="4" t="str">
        <f>IF(AND(B638=7,B639=8,B640=9),AVERAGE(I638:I640),"")</f>
        <v/>
      </c>
      <c r="K639">
        <f>IF(OR($B639=13,$B639=14,$B639=15),$F639,"")</f>
        <v>8.7347239928157272</v>
      </c>
      <c r="L639" s="4" t="str">
        <f>IF(AND(B638=13,B639=14,B640=15),AVERAGE(K638:K640),"")</f>
        <v/>
      </c>
      <c r="M639" s="3" t="str">
        <f>IF(OR($B639=19,$B639=20,$B639=21),$F639,"")</f>
        <v/>
      </c>
      <c r="N639" s="4" t="str">
        <f t="shared" si="4"/>
        <v/>
      </c>
      <c r="O639" s="3" t="str">
        <f>IF(OR($B639=25,$B639=26,$B639=27),$F639,"")</f>
        <v/>
      </c>
      <c r="P639" s="4" t="str">
        <f>IF(AND(B638=25,B639=26,B640=27),AVERAGE(O638:O640),"")</f>
        <v/>
      </c>
    </row>
    <row r="640" spans="1:16" x14ac:dyDescent="0.25">
      <c r="A640" s="2">
        <v>42916.059328703705</v>
      </c>
      <c r="B640">
        <v>14</v>
      </c>
      <c r="C640">
        <v>17</v>
      </c>
      <c r="D640">
        <v>15</v>
      </c>
      <c r="E640">
        <v>16</v>
      </c>
      <c r="F640">
        <v>997.30235779326426</v>
      </c>
      <c r="G640" s="3" t="str">
        <f>IF(OR($B640=1,$B640=2,$B640=3),$F640,"")</f>
        <v/>
      </c>
      <c r="H640" s="4" t="str">
        <f>IF(AND(B639=1,B640=2,B641=3),AVERAGE(G639:G641),"")</f>
        <v/>
      </c>
      <c r="I640" s="3" t="str">
        <f>IF(OR($B640=7,$B640=8,$B640=9),$F640,"")</f>
        <v/>
      </c>
      <c r="J640" s="4" t="str">
        <f>IF(AND(B639=7,B640=8,B641=9),AVERAGE(I639:I641),"")</f>
        <v/>
      </c>
      <c r="K640">
        <f>IF(OR($B640=13,$B640=14,$B640=15),$F640,"")</f>
        <v>997.30235779326426</v>
      </c>
      <c r="L640" s="4">
        <f>IF(AND(B639=13,B640=14,B641=15),AVERAGE(K639:K641),"")</f>
        <v>503.01854089303998</v>
      </c>
      <c r="M640" s="3" t="str">
        <f>IF(OR($B640=19,$B640=20,$B640=21),$F640,"")</f>
        <v/>
      </c>
      <c r="N640" s="4" t="str">
        <f t="shared" si="4"/>
        <v/>
      </c>
      <c r="O640" s="3" t="str">
        <f>IF(OR($B640=25,$B640=26,$B640=27),$F640,"")</f>
        <v/>
      </c>
      <c r="P640" s="4" t="str">
        <f>IF(AND(B639=25,B640=26,B641=27),AVERAGE(O639:O641),"")</f>
        <v/>
      </c>
    </row>
    <row r="641" spans="1:16" x14ac:dyDescent="0.25">
      <c r="A641" s="2">
        <v>42916.059363425928</v>
      </c>
      <c r="B641">
        <v>15</v>
      </c>
      <c r="C641">
        <v>18</v>
      </c>
      <c r="D641">
        <v>16</v>
      </c>
      <c r="E641">
        <v>17</v>
      </c>
      <c r="F641">
        <v>4.1637318145838076E-4</v>
      </c>
      <c r="G641" s="3" t="str">
        <f>IF(OR($B641=1,$B641=2,$B641=3),$F641,"")</f>
        <v/>
      </c>
      <c r="H641" s="4" t="str">
        <f>IF(AND(B640=1,B641=2,B642=3),AVERAGE(G640:G642),"")</f>
        <v/>
      </c>
      <c r="I641" s="3" t="str">
        <f>IF(OR($B641=7,$B641=8,$B641=9),$F641,"")</f>
        <v/>
      </c>
      <c r="J641" s="4" t="str">
        <f>IF(AND(B640=7,B641=8,B642=9),AVERAGE(I640:I642),"")</f>
        <v/>
      </c>
      <c r="L641" s="4" t="str">
        <f>IF(AND(B640=13,B641=14,B642=15),AVERAGE(K640:K642),"")</f>
        <v/>
      </c>
      <c r="M641" s="3" t="str">
        <f>IF(OR($B641=19,$B641=20,$B641=21),$F641,"")</f>
        <v/>
      </c>
      <c r="N641" s="4" t="str">
        <f t="shared" si="4"/>
        <v/>
      </c>
      <c r="O641" s="3" t="str">
        <f>IF(OR($B641=25,$B641=26,$B641=27),$F641,"")</f>
        <v/>
      </c>
      <c r="P641" s="4" t="str">
        <f>IF(AND(B640=25,B641=26,B642=27),AVERAGE(O640:O642),"")</f>
        <v/>
      </c>
    </row>
    <row r="642" spans="1:16" x14ac:dyDescent="0.25">
      <c r="A642" s="2">
        <v>42916.059479166666</v>
      </c>
      <c r="B642">
        <v>21</v>
      </c>
      <c r="C642">
        <v>24</v>
      </c>
      <c r="D642">
        <v>22</v>
      </c>
      <c r="E642">
        <v>23</v>
      </c>
      <c r="F642">
        <v>8.2430050522685079</v>
      </c>
      <c r="G642" s="3" t="str">
        <f>IF(OR($B642=1,$B642=2,$B642=3),$F642,"")</f>
        <v/>
      </c>
      <c r="H642" s="4" t="str">
        <f>IF(AND(B641=1,B642=2,B643=3),AVERAGE(G641:G643),"")</f>
        <v/>
      </c>
      <c r="I642" s="3" t="str">
        <f>IF(OR($B642=7,$B642=8,$B642=9),$F642,"")</f>
        <v/>
      </c>
      <c r="J642" s="4" t="str">
        <f>IF(AND(B641=7,B642=8,B643=9),AVERAGE(I641:I643),"")</f>
        <v/>
      </c>
      <c r="K642" t="str">
        <f>IF(OR($B642=13,$B642=14,$B642=15),$F642,"")</f>
        <v/>
      </c>
      <c r="L642" s="4" t="str">
        <f>IF(AND(B641=13,B642=14,B643=15),AVERAGE(K641:K643),"")</f>
        <v/>
      </c>
      <c r="M642" s="3">
        <f>IF(OR($B642=19,$B642=20,$B642=21),$F642,"")</f>
        <v>8.2430050522685079</v>
      </c>
      <c r="N642" s="4">
        <f t="shared" si="4"/>
        <v>8.2430050522685079</v>
      </c>
      <c r="O642" s="3" t="str">
        <f>IF(OR($B642=25,$B642=26,$B642=27),$F642,"")</f>
        <v/>
      </c>
      <c r="P642" s="4" t="str">
        <f>IF(AND(B641=25,B642=26,B643=27),AVERAGE(O641:O643),"")</f>
        <v/>
      </c>
    </row>
    <row r="643" spans="1:16" x14ac:dyDescent="0.25">
      <c r="A643" s="2">
        <v>42916.059513888889</v>
      </c>
      <c r="B643">
        <v>25</v>
      </c>
      <c r="C643">
        <v>28</v>
      </c>
      <c r="D643">
        <v>26</v>
      </c>
      <c r="E643">
        <v>27</v>
      </c>
      <c r="F643">
        <v>240.8900990141621</v>
      </c>
      <c r="G643" s="3" t="str">
        <f>IF(OR($B643=1,$B643=2,$B643=3),$F643,"")</f>
        <v/>
      </c>
      <c r="H643" s="4" t="str">
        <f>IF(AND(B642=1,B643=2,B644=3),AVERAGE(G642:G644),"")</f>
        <v/>
      </c>
      <c r="I643" s="3" t="str">
        <f>IF(OR($B643=7,$B643=8,$B643=9),$F643,"")</f>
        <v/>
      </c>
      <c r="J643" s="4" t="str">
        <f>IF(AND(B642=7,B643=8,B644=9),AVERAGE(I642:I644),"")</f>
        <v/>
      </c>
      <c r="K643" t="str">
        <f>IF(OR($B643=13,$B643=14,$B643=15),$F643,"")</f>
        <v/>
      </c>
      <c r="L643" s="4" t="str">
        <f>IF(AND(B642=13,B643=14,B644=15),AVERAGE(K642:K644),"")</f>
        <v/>
      </c>
      <c r="M643" s="3" t="str">
        <f>IF(OR($B643=19,$B643=20,$B643=21),$F643,"")</f>
        <v/>
      </c>
      <c r="N643" s="4" t="str">
        <f t="shared" si="4"/>
        <v/>
      </c>
      <c r="O643" s="3">
        <f>IF(OR($B643=25,$B643=26,$B643=27),$F643,"")</f>
        <v>240.8900990141621</v>
      </c>
      <c r="P643" s="4" t="str">
        <f>IF(AND(B642=25,B643=26,B644=27),AVERAGE(O642:O644),"")</f>
        <v/>
      </c>
    </row>
    <row r="644" spans="1:16" x14ac:dyDescent="0.25">
      <c r="A644" s="2">
        <v>42916.059583333335</v>
      </c>
      <c r="B644">
        <v>27</v>
      </c>
      <c r="C644">
        <v>30</v>
      </c>
      <c r="D644">
        <v>28</v>
      </c>
      <c r="E644">
        <v>29</v>
      </c>
      <c r="F644">
        <v>36.705960157498176</v>
      </c>
      <c r="G644" s="3" t="str">
        <f>IF(OR($B644=1,$B644=2,$B644=3),$F644,"")</f>
        <v/>
      </c>
      <c r="H644" s="4" t="str">
        <f>IF(AND(B643=1,B644=2,B645=3),AVERAGE(G643:G645),"")</f>
        <v/>
      </c>
      <c r="I644" s="3" t="str">
        <f>IF(OR($B644=7,$B644=8,$B644=9),$F644,"")</f>
        <v/>
      </c>
      <c r="J644" s="4" t="str">
        <f>IF(AND(B643=7,B644=8,B645=9),AVERAGE(I643:I645),"")</f>
        <v/>
      </c>
      <c r="K644" t="str">
        <f>IF(OR($B644=13,$B644=14,$B644=15),$F644,"")</f>
        <v/>
      </c>
      <c r="L644" s="4" t="str">
        <f>IF(AND(B643=13,B644=14,B645=15),AVERAGE(K643:K645),"")</f>
        <v/>
      </c>
      <c r="M644" s="3" t="str">
        <f>IF(OR($B644=19,$B644=20,$B644=21),$F644,"")</f>
        <v/>
      </c>
      <c r="N644" s="4" t="str">
        <f t="shared" si="4"/>
        <v/>
      </c>
      <c r="O644" s="3">
        <f>IF(OR($B644=25,$B644=26,$B644=27),$F644,"")</f>
        <v>36.705960157498176</v>
      </c>
      <c r="P644" s="4">
        <f>AVERAGE(O643:O644)</f>
        <v>138.79802958583014</v>
      </c>
    </row>
    <row r="645" spans="1:16" x14ac:dyDescent="0.25">
      <c r="A645" s="2">
        <v>42916.07298611111</v>
      </c>
      <c r="B645">
        <v>2</v>
      </c>
      <c r="C645">
        <v>5</v>
      </c>
      <c r="D645">
        <v>3</v>
      </c>
      <c r="E645">
        <v>4</v>
      </c>
      <c r="F645">
        <v>19.73828735049808</v>
      </c>
      <c r="G645" s="3">
        <f>IF(OR($B645=1,$B645=2,$B645=3),$F645,"")</f>
        <v>19.73828735049808</v>
      </c>
      <c r="H645" s="4" t="str">
        <f>IF(AND(B644=1,B645=2,B646=3),AVERAGE(G644:G646),"")</f>
        <v/>
      </c>
      <c r="I645" s="3" t="str">
        <f>IF(OR($B645=7,$B645=8,$B645=9),$F645,"")</f>
        <v/>
      </c>
      <c r="J645" s="4" t="str">
        <f>IF(AND(B644=7,B645=8,B646=9),AVERAGE(I644:I646),"")</f>
        <v/>
      </c>
      <c r="K645" t="str">
        <f>IF(OR($B645=13,$B645=14,$B645=15),$F645,"")</f>
        <v/>
      </c>
      <c r="L645" s="4" t="str">
        <f>IF(AND(B644=13,B645=14,B646=15),AVERAGE(K644:K646),"")</f>
        <v/>
      </c>
      <c r="M645" s="3" t="str">
        <f>IF(OR($B645=19,$B645=20,$B645=21),$F645,"")</f>
        <v/>
      </c>
      <c r="N645" s="4" t="str">
        <f t="shared" si="4"/>
        <v/>
      </c>
      <c r="O645" s="3" t="str">
        <f>IF(OR($B645=25,$B645=26,$B645=27),$F645,"")</f>
        <v/>
      </c>
    </row>
    <row r="646" spans="1:16" x14ac:dyDescent="0.25">
      <c r="A646" s="2">
        <v>42916.073020833333</v>
      </c>
      <c r="B646">
        <v>3</v>
      </c>
      <c r="C646">
        <v>6</v>
      </c>
      <c r="D646">
        <v>4</v>
      </c>
      <c r="E646">
        <v>5</v>
      </c>
      <c r="F646">
        <v>805.1832856112261</v>
      </c>
      <c r="G646" s="3">
        <f>IF(OR($B646=1,$B646=2,$B646=3),$F646,"")</f>
        <v>805.1832856112261</v>
      </c>
      <c r="H646" s="4">
        <f>AVERAGE(G645:G646)</f>
        <v>412.46078648086211</v>
      </c>
      <c r="I646" s="3" t="str">
        <f>IF(OR($B646=7,$B646=8,$B646=9),$F646,"")</f>
        <v/>
      </c>
      <c r="J646" s="4" t="str">
        <f>IF(AND(B645=7,B646=8,B647=9),AVERAGE(I645:I647),"")</f>
        <v/>
      </c>
      <c r="K646" t="str">
        <f>IF(OR($B646=13,$B646=14,$B646=15),$F646,"")</f>
        <v/>
      </c>
      <c r="L646" s="4" t="str">
        <f>IF(AND(B645=13,B646=14,B647=15),AVERAGE(K645:K647),"")</f>
        <v/>
      </c>
      <c r="M646" s="3" t="str">
        <f>IF(OR($B646=19,$B646=20,$B646=21),$F646,"")</f>
        <v/>
      </c>
      <c r="N646" s="4" t="str">
        <f t="shared" si="4"/>
        <v/>
      </c>
      <c r="O646" s="3" t="str">
        <f>IF(OR($B646=25,$B646=26,$B646=27),$F646,"")</f>
        <v/>
      </c>
      <c r="P646" s="4" t="str">
        <f>IF(AND(B645=25,B646=26,B647=27),AVERAGE(O645:O647),"")</f>
        <v/>
      </c>
    </row>
    <row r="647" spans="1:16" x14ac:dyDescent="0.25">
      <c r="A647" s="2">
        <v>42916.073055555556</v>
      </c>
      <c r="B647">
        <v>7</v>
      </c>
      <c r="C647">
        <v>10</v>
      </c>
      <c r="D647">
        <v>8</v>
      </c>
      <c r="E647">
        <v>9</v>
      </c>
      <c r="F647">
        <v>959.26489642139506</v>
      </c>
      <c r="G647" s="3" t="str">
        <f>IF(OR($B647=1,$B647=2,$B647=3),$F647,"")</f>
        <v/>
      </c>
      <c r="H647" s="4" t="str">
        <f>IF(AND(B646=1,B647=2,B648=3),AVERAGE(G646:G648),"")</f>
        <v/>
      </c>
      <c r="I647" s="3">
        <f>IF(OR($B647=7,$B647=8,$B647=9),$F647,"")</f>
        <v>959.26489642139506</v>
      </c>
      <c r="J647" s="4" t="str">
        <f>IF(AND(B646=7,B647=8,B648=9),AVERAGE(I646:I648),"")</f>
        <v/>
      </c>
      <c r="K647" t="str">
        <f>IF(OR($B647=13,$B647=14,$B647=15),$F647,"")</f>
        <v/>
      </c>
      <c r="L647" s="4" t="str">
        <f>IF(AND(B646=13,B647=14,B648=15),AVERAGE(K646:K648),"")</f>
        <v/>
      </c>
      <c r="M647" s="3" t="str">
        <f>IF(OR($B647=19,$B647=20,$B647=21),$F647,"")</f>
        <v/>
      </c>
      <c r="N647" s="4" t="str">
        <f t="shared" si="4"/>
        <v/>
      </c>
      <c r="O647" s="3" t="str">
        <f>IF(OR($B647=25,$B647=26,$B647=27),$F647,"")</f>
        <v/>
      </c>
      <c r="P647" s="4" t="str">
        <f>IF(AND(B646=25,B647=26,B648=27),AVERAGE(O646:O648),"")</f>
        <v/>
      </c>
    </row>
    <row r="648" spans="1:16" x14ac:dyDescent="0.25">
      <c r="A648" s="2">
        <v>42916.07309027778</v>
      </c>
      <c r="B648">
        <v>8</v>
      </c>
      <c r="C648">
        <v>11</v>
      </c>
      <c r="D648">
        <v>9</v>
      </c>
      <c r="E648">
        <v>10</v>
      </c>
      <c r="F648">
        <v>3.9951256784582969E-4</v>
      </c>
      <c r="G648" s="3" t="str">
        <f>IF(OR($B648=1,$B648=2,$B648=3),$F648,"")</f>
        <v/>
      </c>
      <c r="H648" s="4" t="str">
        <f>IF(AND(B647=1,B648=2,B649=3),AVERAGE(G647:G649),"")</f>
        <v/>
      </c>
      <c r="I648" s="3">
        <f>IF(OR($B648=7,$B648=8,$B648=9),$F648,"")</f>
        <v>3.9951256784582969E-4</v>
      </c>
      <c r="J648" s="4">
        <f>IF(AND(B647=7,B648=8,B649=9),AVERAGE(I647:I649),"")</f>
        <v>874.23740554382277</v>
      </c>
      <c r="K648" t="str">
        <f>IF(OR($B648=13,$B648=14,$B648=15),$F648,"")</f>
        <v/>
      </c>
      <c r="L648" s="4" t="str">
        <f>IF(AND(B647=13,B648=14,B649=15),AVERAGE(K647:K649),"")</f>
        <v/>
      </c>
      <c r="M648" s="3" t="str">
        <f>IF(OR($B648=19,$B648=20,$B648=21),$F648,"")</f>
        <v/>
      </c>
      <c r="N648" s="4" t="str">
        <f t="shared" si="4"/>
        <v/>
      </c>
      <c r="O648" s="3" t="str">
        <f>IF(OR($B648=25,$B648=26,$B648=27),$F648,"")</f>
        <v/>
      </c>
      <c r="P648" s="4" t="str">
        <f>IF(AND(B647=25,B648=26,B649=27),AVERAGE(O647:O649),"")</f>
        <v/>
      </c>
    </row>
    <row r="649" spans="1:16" x14ac:dyDescent="0.25">
      <c r="A649" s="2">
        <v>42916.073125000003</v>
      </c>
      <c r="B649">
        <v>9</v>
      </c>
      <c r="C649">
        <v>12</v>
      </c>
      <c r="D649">
        <v>10</v>
      </c>
      <c r="E649">
        <v>11</v>
      </c>
      <c r="F649">
        <v>1663.4469206975054</v>
      </c>
      <c r="G649" s="3" t="str">
        <f>IF(OR($B649=1,$B649=2,$B649=3),$F649,"")</f>
        <v/>
      </c>
      <c r="H649" s="4" t="str">
        <f>IF(AND(B648=1,B649=2,B650=3),AVERAGE(G648:G650),"")</f>
        <v/>
      </c>
      <c r="I649" s="3">
        <f>IF(OR($B649=7,$B649=8,$B649=9),$F649,"")</f>
        <v>1663.4469206975054</v>
      </c>
      <c r="J649" s="4" t="str">
        <f>IF(AND(B648=7,B649=8,B650=9),AVERAGE(I648:I650),"")</f>
        <v/>
      </c>
      <c r="K649" t="str">
        <f>IF(OR($B649=13,$B649=14,$B649=15),$F649,"")</f>
        <v/>
      </c>
      <c r="L649" s="4" t="str">
        <f>IF(AND(B648=13,B649=14,B650=15),AVERAGE(K648:K650),"")</f>
        <v/>
      </c>
      <c r="M649" s="3" t="str">
        <f>IF(OR($B649=19,$B649=20,$B649=21),$F649,"")</f>
        <v/>
      </c>
      <c r="N649" s="4" t="str">
        <f t="shared" si="4"/>
        <v/>
      </c>
      <c r="O649" s="3" t="str">
        <f>IF(OR($B649=25,$B649=26,$B649=27),$F649,"")</f>
        <v/>
      </c>
      <c r="P649" s="4" t="str">
        <f>IF(AND(B648=25,B649=26,B650=27),AVERAGE(O648:O650),"")</f>
        <v/>
      </c>
    </row>
    <row r="650" spans="1:16" x14ac:dyDescent="0.25">
      <c r="A650" s="2">
        <v>42916.073171296295</v>
      </c>
      <c r="B650">
        <v>13</v>
      </c>
      <c r="C650">
        <v>16</v>
      </c>
      <c r="D650">
        <v>14</v>
      </c>
      <c r="E650">
        <v>15</v>
      </c>
      <c r="F650">
        <v>10.016738839707344</v>
      </c>
      <c r="G650" s="3" t="str">
        <f>IF(OR($B650=1,$B650=2,$B650=3),$F650,"")</f>
        <v/>
      </c>
      <c r="H650" s="4" t="str">
        <f>IF(AND(B649=1,B650=2,B651=3),AVERAGE(G649:G651),"")</f>
        <v/>
      </c>
      <c r="I650" s="3" t="str">
        <f>IF(OR($B650=7,$B650=8,$B650=9),$F650,"")</f>
        <v/>
      </c>
      <c r="J650" s="4" t="str">
        <f>IF(AND(B649=7,B650=8,B651=9),AVERAGE(I649:I651),"")</f>
        <v/>
      </c>
      <c r="K650">
        <f>IF(OR($B650=13,$B650=14,$B650=15),$F650,"")</f>
        <v>10.016738839707344</v>
      </c>
      <c r="L650" s="4" t="str">
        <f>IF(AND(B649=13,B650=14,B651=15),AVERAGE(K649:K651),"")</f>
        <v/>
      </c>
      <c r="M650" s="3" t="str">
        <f>IF(OR($B650=19,$B650=20,$B650=21),$F650,"")</f>
        <v/>
      </c>
      <c r="N650" s="4" t="str">
        <f>IF(AND(B649=19,B650=20,B651=21),AVERAGE(M649:M651),"")</f>
        <v/>
      </c>
      <c r="O650" s="3" t="str">
        <f>IF(OR($B650=25,$B650=26,$B650=27),$F650,"")</f>
        <v/>
      </c>
      <c r="P650" s="4" t="str">
        <f>IF(AND(B649=25,B650=26,B651=27),AVERAGE(O649:O651),"")</f>
        <v/>
      </c>
    </row>
    <row r="651" spans="1:16" x14ac:dyDescent="0.25">
      <c r="A651" s="2">
        <v>42916.073206018518</v>
      </c>
      <c r="B651">
        <v>14</v>
      </c>
      <c r="C651">
        <v>17</v>
      </c>
      <c r="D651">
        <v>15</v>
      </c>
      <c r="E651">
        <v>16</v>
      </c>
      <c r="F651">
        <v>998.55679573984264</v>
      </c>
      <c r="G651" s="3" t="str">
        <f>IF(OR($B651=1,$B651=2,$B651=3),$F651,"")</f>
        <v/>
      </c>
      <c r="H651" s="4" t="str">
        <f>IF(AND(B650=1,B651=2,B652=3),AVERAGE(G650:G652),"")</f>
        <v/>
      </c>
      <c r="I651" s="3" t="str">
        <f>IF(OR($B651=7,$B651=8,$B651=9),$F651,"")</f>
        <v/>
      </c>
      <c r="J651" s="4" t="str">
        <f>IF(AND(B650=7,B651=8,B652=9),AVERAGE(I650:I652),"")</f>
        <v/>
      </c>
      <c r="K651">
        <f>IF(OR($B651=13,$B651=14,$B651=15),$F651,"")</f>
        <v>998.55679573984264</v>
      </c>
      <c r="L651" s="4">
        <f>IF(AND(B650=13,B651=14,B652=15),AVERAGE(K650:K652),"")</f>
        <v>504.28676728977501</v>
      </c>
      <c r="M651" s="3" t="str">
        <f>IF(OR($B651=19,$B651=20,$B651=21),$F651,"")</f>
        <v/>
      </c>
      <c r="N651" s="4" t="str">
        <f>IF(AND(B650=19,B651=20,B652=21),AVERAGE(M650:M652),"")</f>
        <v/>
      </c>
      <c r="O651" s="3" t="str">
        <f>IF(OR($B651=25,$B651=26,$B651=27),$F651,"")</f>
        <v/>
      </c>
      <c r="P651" s="4" t="str">
        <f>IF(AND(B650=25,B651=26,B652=27),AVERAGE(O650:O652),"")</f>
        <v/>
      </c>
    </row>
    <row r="652" spans="1:16" x14ac:dyDescent="0.25">
      <c r="A652" s="2">
        <v>42916.073240740741</v>
      </c>
      <c r="B652">
        <v>15</v>
      </c>
      <c r="C652">
        <v>18</v>
      </c>
      <c r="D652">
        <v>16</v>
      </c>
      <c r="E652">
        <v>17</v>
      </c>
      <c r="F652">
        <v>4.1478699132758322E-4</v>
      </c>
      <c r="G652" s="3" t="str">
        <f>IF(OR($B652=1,$B652=2,$B652=3),$F652,"")</f>
        <v/>
      </c>
      <c r="H652" s="4" t="str">
        <f>IF(AND(B651=1,B652=2,B653=3),AVERAGE(G651:G653),"")</f>
        <v/>
      </c>
      <c r="I652" s="3" t="str">
        <f>IF(OR($B652=7,$B652=8,$B652=9),$F652,"")</f>
        <v/>
      </c>
      <c r="J652" s="4" t="str">
        <f>IF(AND(B651=7,B652=8,B653=9),AVERAGE(I651:I653),"")</f>
        <v/>
      </c>
      <c r="L652" s="4" t="str">
        <f>IF(AND(B651=13,B652=14,B653=15),AVERAGE(K651:K653),"")</f>
        <v/>
      </c>
      <c r="M652" s="3" t="str">
        <f>IF(OR($B652=19,$B652=20,$B652=21),$F652,"")</f>
        <v/>
      </c>
      <c r="N652" s="4" t="str">
        <f>IF(AND(B651=19,B652=20,B653=21),AVERAGE(M651:M653),"")</f>
        <v/>
      </c>
      <c r="O652" s="3" t="str">
        <f>IF(OR($B652=25,$B652=26,$B652=27),$F652,"")</f>
        <v/>
      </c>
      <c r="P652" s="4" t="str">
        <f>IF(AND(B651=25,B652=26,B653=27),AVERAGE(O651:O653),"")</f>
        <v/>
      </c>
    </row>
    <row r="653" spans="1:16" x14ac:dyDescent="0.25">
      <c r="A653" s="2">
        <v>42916.073287037034</v>
      </c>
      <c r="B653">
        <v>19</v>
      </c>
      <c r="C653">
        <v>22</v>
      </c>
      <c r="D653">
        <v>20</v>
      </c>
      <c r="E653">
        <v>21</v>
      </c>
      <c r="F653">
        <v>665.22187714188181</v>
      </c>
      <c r="G653" s="3" t="str">
        <f>IF(OR($B653=1,$B653=2,$B653=3),$F653,"")</f>
        <v/>
      </c>
      <c r="H653" s="4" t="str">
        <f>IF(AND(B652=1,B653=2,B654=3),AVERAGE(G652:G654),"")</f>
        <v/>
      </c>
      <c r="I653" s="3" t="str">
        <f>IF(OR($B653=7,$B653=8,$B653=9),$F653,"")</f>
        <v/>
      </c>
      <c r="J653" s="4" t="str">
        <f>IF(AND(B652=7,B653=8,B654=9),AVERAGE(I652:I654),"")</f>
        <v/>
      </c>
      <c r="K653" t="str">
        <f>IF(OR($B653=13,$B653=14,$B653=15),$F653,"")</f>
        <v/>
      </c>
      <c r="L653" s="4" t="str">
        <f>IF(AND(B652=13,B653=14,B654=15),AVERAGE(K652:K654),"")</f>
        <v/>
      </c>
      <c r="M653" s="3">
        <f>IF(OR($B653=19,$B653=20,$B653=21),$F653,"")</f>
        <v>665.22187714188181</v>
      </c>
      <c r="N653" s="4" t="str">
        <f>IF(AND(B652=19,B653=20,B654=21),AVERAGE(M652:M654),"")</f>
        <v/>
      </c>
      <c r="O653" s="3" t="str">
        <f>IF(OR($B653=25,$B653=26,$B653=27),$F653,"")</f>
        <v/>
      </c>
      <c r="P653" s="4" t="str">
        <f>IF(AND(B652=25,B653=26,B654=27),AVERAGE(O652:O654),"")</f>
        <v/>
      </c>
    </row>
    <row r="654" spans="1:16" x14ac:dyDescent="0.25">
      <c r="A654" s="2">
        <v>42916.073344907411</v>
      </c>
      <c r="B654">
        <v>21</v>
      </c>
      <c r="C654">
        <v>24</v>
      </c>
      <c r="D654">
        <v>22</v>
      </c>
      <c r="E654">
        <v>23</v>
      </c>
      <c r="F654">
        <v>8.6385504169113823</v>
      </c>
      <c r="G654" s="3" t="str">
        <f>IF(OR($B654=1,$B654=2,$B654=3),$F654,"")</f>
        <v/>
      </c>
      <c r="H654" s="4" t="str">
        <f>IF(AND(B653=1,B654=2,B655=3),AVERAGE(G653:G655),"")</f>
        <v/>
      </c>
      <c r="I654" s="3" t="str">
        <f>IF(OR($B654=7,$B654=8,$B654=9),$F654,"")</f>
        <v/>
      </c>
      <c r="J654" s="4" t="str">
        <f>IF(AND(B653=7,B654=8,B655=9),AVERAGE(I653:I655),"")</f>
        <v/>
      </c>
      <c r="K654" t="str">
        <f>IF(OR($B654=13,$B654=14,$B654=15),$F654,"")</f>
        <v/>
      </c>
      <c r="L654" s="4" t="str">
        <f>IF(AND(B653=13,B654=14,B655=15),AVERAGE(K653:K655),"")</f>
        <v/>
      </c>
      <c r="M654" s="3">
        <f>IF(OR($B654=19,$B654=20,$B654=21),$F654,"")</f>
        <v>8.6385504169113823</v>
      </c>
      <c r="N654" s="4">
        <f>AVERAGE(M653:M655)</f>
        <v>336.93021377939658</v>
      </c>
      <c r="O654" s="3" t="str">
        <f>IF(OR($B654=25,$B654=26,$B654=27),$F654,"")</f>
        <v/>
      </c>
      <c r="P654" s="4" t="str">
        <f>IF(AND(B653=25,B654=26,B655=27),AVERAGE(O653:O655),"")</f>
        <v/>
      </c>
    </row>
    <row r="655" spans="1:16" x14ac:dyDescent="0.25">
      <c r="A655" s="2">
        <v>42916.073391203703</v>
      </c>
      <c r="B655">
        <v>25</v>
      </c>
      <c r="C655">
        <v>28</v>
      </c>
      <c r="D655">
        <v>26</v>
      </c>
      <c r="E655">
        <v>27</v>
      </c>
      <c r="F655">
        <v>240.45778444910161</v>
      </c>
      <c r="G655" s="3" t="str">
        <f>IF(OR($B655=1,$B655=2,$B655=3),$F655,"")</f>
        <v/>
      </c>
      <c r="H655" s="4" t="str">
        <f>IF(AND(B654=1,B655=2,B656=3),AVERAGE(G654:G656),"")</f>
        <v/>
      </c>
      <c r="I655" s="3" t="str">
        <f>IF(OR($B655=7,$B655=8,$B655=9),$F655,"")</f>
        <v/>
      </c>
      <c r="J655" s="4" t="str">
        <f>IF(AND(B654=7,B655=8,B656=9),AVERAGE(I654:I656),"")</f>
        <v/>
      </c>
      <c r="K655" t="str">
        <f>IF(OR($B655=13,$B655=14,$B655=15),$F655,"")</f>
        <v/>
      </c>
      <c r="L655" s="4" t="str">
        <f>IF(AND(B654=13,B655=14,B656=15),AVERAGE(K654:K656),"")</f>
        <v/>
      </c>
      <c r="M655" s="3" t="str">
        <f>IF(OR($B655=19,$B655=20,$B655=21),$F655,"")</f>
        <v/>
      </c>
      <c r="N655" s="4" t="str">
        <f>IF(AND(B654=19,B655=20,B656=21),AVERAGE(M654:M656),"")</f>
        <v/>
      </c>
      <c r="O655" s="3">
        <f>IF(OR($B655=25,$B655=26,$B655=27),$F655,"")</f>
        <v>240.45778444910161</v>
      </c>
      <c r="P655" s="4" t="str">
        <f>IF(AND(B654=25,B655=26,B656=27),AVERAGE(O654:O656),"")</f>
        <v/>
      </c>
    </row>
    <row r="656" spans="1:16" x14ac:dyDescent="0.25">
      <c r="A656" s="2">
        <v>42916.073425925926</v>
      </c>
      <c r="B656">
        <v>26</v>
      </c>
      <c r="C656">
        <v>29</v>
      </c>
      <c r="D656">
        <v>27</v>
      </c>
      <c r="E656">
        <v>28</v>
      </c>
      <c r="F656">
        <v>43.959929010563542</v>
      </c>
      <c r="G656" s="3" t="str">
        <f>IF(OR($B656=1,$B656=2,$B656=3),$F656,"")</f>
        <v/>
      </c>
      <c r="H656" s="4" t="str">
        <f>IF(AND(B655=1,B656=2,B657=3),AVERAGE(G655:G657),"")</f>
        <v/>
      </c>
      <c r="I656" s="3" t="str">
        <f>IF(OR($B656=7,$B656=8,$B656=9),$F656,"")</f>
        <v/>
      </c>
      <c r="J656" s="4" t="str">
        <f>IF(AND(B655=7,B656=8,B657=9),AVERAGE(I655:I657),"")</f>
        <v/>
      </c>
      <c r="K656" t="str">
        <f>IF(OR($B656=13,$B656=14,$B656=15),$F656,"")</f>
        <v/>
      </c>
      <c r="L656" s="4" t="str">
        <f>IF(AND(B655=13,B656=14,B657=15),AVERAGE(K655:K657),"")</f>
        <v/>
      </c>
      <c r="M656" s="3" t="str">
        <f>IF(OR($B656=19,$B656=20,$B656=21),$F656,"")</f>
        <v/>
      </c>
      <c r="N656" s="4" t="str">
        <f>IF(AND(B655=19,B656=20,B657=21),AVERAGE(M655:M657),"")</f>
        <v/>
      </c>
      <c r="O656" s="3">
        <f>IF(OR($B656=25,$B656=26,$B656=27),$F656,"")</f>
        <v>43.959929010563542</v>
      </c>
      <c r="P656" s="4">
        <f>IF(AND(B655=25,B656=26,B657=27),AVERAGE(O655:O657),"")</f>
        <v>107.30282495931885</v>
      </c>
    </row>
    <row r="657" spans="1:16" x14ac:dyDescent="0.25">
      <c r="A657" s="2">
        <v>42916.073460648149</v>
      </c>
      <c r="B657">
        <v>27</v>
      </c>
      <c r="C657">
        <v>30</v>
      </c>
      <c r="D657">
        <v>28</v>
      </c>
      <c r="E657">
        <v>29</v>
      </c>
      <c r="F657">
        <v>37.490761418291441</v>
      </c>
      <c r="G657" s="3" t="str">
        <f>IF(OR($B657=1,$B657=2,$B657=3),$F657,"")</f>
        <v/>
      </c>
      <c r="H657" s="4" t="str">
        <f>IF(AND(B656=1,B657=2,B658=3),AVERAGE(G656:G658),"")</f>
        <v/>
      </c>
      <c r="I657" s="3" t="str">
        <f>IF(OR($B657=7,$B657=8,$B657=9),$F657,"")</f>
        <v/>
      </c>
      <c r="J657" s="4" t="str">
        <f>IF(AND(B656=7,B657=8,B658=9),AVERAGE(I656:I658),"")</f>
        <v/>
      </c>
      <c r="K657" t="str">
        <f>IF(OR($B657=13,$B657=14,$B657=15),$F657,"")</f>
        <v/>
      </c>
      <c r="L657" s="4" t="str">
        <f>IF(AND(B656=13,B657=14,B658=15),AVERAGE(K656:K658),"")</f>
        <v/>
      </c>
      <c r="M657" s="3" t="str">
        <f>IF(OR($B657=19,$B657=20,$B657=21),$F657,"")</f>
        <v/>
      </c>
      <c r="N657" s="4" t="str">
        <f>IF(AND(B656=19,B657=20,B658=21),AVERAGE(M656:M658),"")</f>
        <v/>
      </c>
      <c r="O657" s="3">
        <f>IF(OR($B657=25,$B657=26,$B657=27),$F657,"")</f>
        <v>37.490761418291441</v>
      </c>
      <c r="P657" s="4" t="str">
        <f>IF(AND(B656=25,B657=26,B658=27),AVERAGE(O656:O658),"")</f>
        <v/>
      </c>
    </row>
    <row r="658" spans="1:16" x14ac:dyDescent="0.25">
      <c r="A658" s="2">
        <v>42916.086840277778</v>
      </c>
      <c r="B658">
        <v>1</v>
      </c>
      <c r="C658">
        <v>4</v>
      </c>
      <c r="D658">
        <v>2</v>
      </c>
      <c r="E658">
        <v>3</v>
      </c>
      <c r="F658">
        <v>43.329254285355397</v>
      </c>
      <c r="G658" s="3">
        <f>IF(OR($B658=1,$B658=2,$B658=3),$F658,"")</f>
        <v>43.329254285355397</v>
      </c>
      <c r="H658" s="4" t="str">
        <f>IF(AND(B657=1,B658=2,B659=3),AVERAGE(G657:G659),"")</f>
        <v/>
      </c>
      <c r="I658" s="3" t="str">
        <f>IF(OR($B658=7,$B658=8,$B658=9),$F658,"")</f>
        <v/>
      </c>
      <c r="J658" s="4" t="str">
        <f>IF(AND(B657=7,B658=8,B659=9),AVERAGE(I657:I659),"")</f>
        <v/>
      </c>
      <c r="K658" t="str">
        <f>IF(OR($B658=13,$B658=14,$B658=15),$F658,"")</f>
        <v/>
      </c>
      <c r="L658" s="4" t="str">
        <f>IF(AND(B657=13,B658=14,B659=15),AVERAGE(K657:K659),"")</f>
        <v/>
      </c>
      <c r="M658" s="3" t="str">
        <f>IF(OR($B658=19,$B658=20,$B658=21),$F658,"")</f>
        <v/>
      </c>
      <c r="N658" s="4" t="str">
        <f>IF(AND(B657=19,B658=20,B659=21),AVERAGE(M657:M659),"")</f>
        <v/>
      </c>
      <c r="O658" s="3" t="str">
        <f>IF(OR($B658=25,$B658=26,$B658=27),$F658,"")</f>
        <v/>
      </c>
      <c r="P658" s="4" t="str">
        <f>IF(AND(B657=25,B658=26,B659=27),AVERAGE(O657:O659),"")</f>
        <v/>
      </c>
    </row>
    <row r="659" spans="1:16" x14ac:dyDescent="0.25">
      <c r="A659" s="2">
        <v>42916.086886574078</v>
      </c>
      <c r="B659">
        <v>2</v>
      </c>
      <c r="C659">
        <v>5</v>
      </c>
      <c r="D659">
        <v>3</v>
      </c>
      <c r="E659">
        <v>4</v>
      </c>
      <c r="F659">
        <v>157.82937376626884</v>
      </c>
      <c r="G659" s="3">
        <f>IF(OR($B659=1,$B659=2,$B659=3),$F659,"")</f>
        <v>157.82937376626884</v>
      </c>
      <c r="H659" s="4">
        <f>IF(AND(B658=1,B659=2,B660=3),AVERAGE(G658:G660),"")</f>
        <v>338.42155503919207</v>
      </c>
      <c r="I659" s="3" t="str">
        <f>IF(OR($B659=7,$B659=8,$B659=9),$F659,"")</f>
        <v/>
      </c>
      <c r="J659" s="4" t="str">
        <f>IF(AND(B658=7,B659=8,B660=9),AVERAGE(I658:I660),"")</f>
        <v/>
      </c>
      <c r="K659" t="str">
        <f>IF(OR($B659=13,$B659=14,$B659=15),$F659,"")</f>
        <v/>
      </c>
      <c r="L659" s="4" t="str">
        <f>IF(AND(B658=13,B659=14,B660=15),AVERAGE(K658:K660),"")</f>
        <v/>
      </c>
      <c r="M659" s="3" t="str">
        <f>IF(OR($B659=19,$B659=20,$B659=21),$F659,"")</f>
        <v/>
      </c>
      <c r="N659" s="4" t="str">
        <f>IF(AND(B658=19,B659=20,B660=21),AVERAGE(M658:M660),"")</f>
        <v/>
      </c>
      <c r="O659" s="3" t="str">
        <f>IF(OR($B659=25,$B659=26,$B659=27),$F659,"")</f>
        <v/>
      </c>
      <c r="P659" s="4" t="str">
        <f>IF(AND(B658=25,B659=26,B660=27),AVERAGE(O658:O660),"")</f>
        <v/>
      </c>
    </row>
    <row r="660" spans="1:16" x14ac:dyDescent="0.25">
      <c r="A660" s="2">
        <v>42916.086921296293</v>
      </c>
      <c r="B660">
        <v>3</v>
      </c>
      <c r="C660">
        <v>6</v>
      </c>
      <c r="D660">
        <v>4</v>
      </c>
      <c r="E660">
        <v>5</v>
      </c>
      <c r="F660">
        <v>814.10603706595191</v>
      </c>
      <c r="G660" s="3">
        <f>IF(OR($B660=1,$B660=2,$B660=3),$F660,"")</f>
        <v>814.10603706595191</v>
      </c>
      <c r="H660" s="4" t="str">
        <f>IF(AND(B659=1,B660=2,B661=3),AVERAGE(G659:G661),"")</f>
        <v/>
      </c>
      <c r="I660" s="3" t="str">
        <f>IF(OR($B660=7,$B660=8,$B660=9),$F660,"")</f>
        <v/>
      </c>
      <c r="J660" s="4" t="str">
        <f>IF(AND(B659=7,B660=8,B661=9),AVERAGE(I659:I661),"")</f>
        <v/>
      </c>
      <c r="K660" t="str">
        <f>IF(OR($B660=13,$B660=14,$B660=15),$F660,"")</f>
        <v/>
      </c>
      <c r="L660" s="4" t="str">
        <f>IF(AND(B659=13,B660=14,B661=15),AVERAGE(K659:K661),"")</f>
        <v/>
      </c>
      <c r="M660" s="3" t="str">
        <f>IF(OR($B660=19,$B660=20,$B660=21),$F660,"")</f>
        <v/>
      </c>
      <c r="N660" s="4" t="str">
        <f>IF(AND(B659=19,B660=20,B661=21),AVERAGE(M659:M661),"")</f>
        <v/>
      </c>
      <c r="O660" s="3" t="str">
        <f>IF(OR($B660=25,$B660=26,$B660=27),$F660,"")</f>
        <v/>
      </c>
      <c r="P660" s="4" t="str">
        <f>IF(AND(B659=25,B660=26,B661=27),AVERAGE(O659:O661),"")</f>
        <v/>
      </c>
    </row>
    <row r="661" spans="1:16" x14ac:dyDescent="0.25">
      <c r="A661" s="2">
        <v>42916.086956018517</v>
      </c>
      <c r="B661">
        <v>7</v>
      </c>
      <c r="C661">
        <v>10</v>
      </c>
      <c r="D661">
        <v>8</v>
      </c>
      <c r="E661">
        <v>9</v>
      </c>
      <c r="F661">
        <v>1005.6618216852012</v>
      </c>
      <c r="G661" s="3" t="str">
        <f>IF(OR($B661=1,$B661=2,$B661=3),$F661,"")</f>
        <v/>
      </c>
      <c r="H661" s="4" t="str">
        <f>IF(AND(B660=1,B661=2,B662=3),AVERAGE(G660:G662),"")</f>
        <v/>
      </c>
      <c r="I661" s="3">
        <f>IF(OR($B661=7,$B661=8,$B661=9),$F661,"")</f>
        <v>1005.6618216852012</v>
      </c>
      <c r="J661" s="4" t="str">
        <f>IF(AND(B660=7,B661=8,B662=9),AVERAGE(I660:I662),"")</f>
        <v/>
      </c>
      <c r="K661" t="str">
        <f>IF(OR($B661=13,$B661=14,$B661=15),$F661,"")</f>
        <v/>
      </c>
      <c r="L661" s="4" t="str">
        <f>IF(AND(B660=13,B661=14,B662=15),AVERAGE(K660:K662),"")</f>
        <v/>
      </c>
      <c r="M661" s="3" t="str">
        <f>IF(OR($B661=19,$B661=20,$B661=21),$F661,"")</f>
        <v/>
      </c>
      <c r="N661" s="4" t="str">
        <f>IF(AND(B660=19,B661=20,B662=21),AVERAGE(M660:M662),"")</f>
        <v/>
      </c>
      <c r="O661" s="3" t="str">
        <f>IF(OR($B661=25,$B661=26,$B661=27),$F661,"")</f>
        <v/>
      </c>
      <c r="P661" s="4" t="str">
        <f>IF(AND(B660=25,B661=26,B662=27),AVERAGE(O660:O662),"")</f>
        <v/>
      </c>
    </row>
    <row r="662" spans="1:16" x14ac:dyDescent="0.25">
      <c r="A662" s="2">
        <v>42916.087002314816</v>
      </c>
      <c r="B662">
        <v>8</v>
      </c>
      <c r="C662">
        <v>11</v>
      </c>
      <c r="D662">
        <v>9</v>
      </c>
      <c r="E662">
        <v>10</v>
      </c>
      <c r="F662">
        <v>2.4697049451555242</v>
      </c>
      <c r="G662" s="3" t="str">
        <f>IF(OR($B662=1,$B662=2,$B662=3),$F662,"")</f>
        <v/>
      </c>
      <c r="H662" s="4" t="str">
        <f>IF(AND(B661=1,B662=2,B663=3),AVERAGE(G661:G663),"")</f>
        <v/>
      </c>
      <c r="I662" s="3">
        <f>IF(OR($B662=7,$B662=8,$B662=9),$F662,"")</f>
        <v>2.4697049451555242</v>
      </c>
      <c r="J662" s="4">
        <f>IF(AND(B661=7,B662=8,B663=9),AVERAGE(I661:I663),"")</f>
        <v>904.20055945256763</v>
      </c>
      <c r="K662" t="str">
        <f>IF(OR($B662=13,$B662=14,$B662=15),$F662,"")</f>
        <v/>
      </c>
      <c r="L662" s="4" t="str">
        <f>IF(AND(B661=13,B662=14,B663=15),AVERAGE(K661:K663),"")</f>
        <v/>
      </c>
      <c r="M662" s="3" t="str">
        <f>IF(OR($B662=19,$B662=20,$B662=21),$F662,"")</f>
        <v/>
      </c>
      <c r="N662" s="4" t="str">
        <f>IF(AND(B661=19,B662=20,B663=21),AVERAGE(M661:M663),"")</f>
        <v/>
      </c>
      <c r="O662" s="3" t="str">
        <f>IF(OR($B662=25,$B662=26,$B662=27),$F662,"")</f>
        <v/>
      </c>
      <c r="P662" s="4" t="str">
        <f>IF(AND(B661=25,B662=26,B663=27),AVERAGE(O661:O663),"")</f>
        <v/>
      </c>
    </row>
    <row r="663" spans="1:16" x14ac:dyDescent="0.25">
      <c r="A663" s="2">
        <v>42916.087037037039</v>
      </c>
      <c r="B663">
        <v>9</v>
      </c>
      <c r="C663">
        <v>12</v>
      </c>
      <c r="D663">
        <v>10</v>
      </c>
      <c r="E663">
        <v>11</v>
      </c>
      <c r="F663">
        <v>1704.4701517273463</v>
      </c>
      <c r="G663" s="3" t="str">
        <f>IF(OR($B663=1,$B663=2,$B663=3),$F663,"")</f>
        <v/>
      </c>
      <c r="H663" s="4" t="str">
        <f>IF(AND(B662=1,B663=2,B664=3),AVERAGE(G662:G664),"")</f>
        <v/>
      </c>
      <c r="I663" s="3">
        <f>IF(OR($B663=7,$B663=8,$B663=9),$F663,"")</f>
        <v>1704.4701517273463</v>
      </c>
      <c r="J663" s="4" t="str">
        <f>IF(AND(B662=7,B663=8,B664=9),AVERAGE(I662:I664),"")</f>
        <v/>
      </c>
      <c r="K663" t="str">
        <f>IF(OR($B663=13,$B663=14,$B663=15),$F663,"")</f>
        <v/>
      </c>
      <c r="L663" s="4" t="str">
        <f>IF(AND(B662=13,B663=14,B664=15),AVERAGE(K662:K664),"")</f>
        <v/>
      </c>
      <c r="M663" s="3" t="str">
        <f>IF(OR($B663=19,$B663=20,$B663=21),$F663,"")</f>
        <v/>
      </c>
      <c r="N663" s="4" t="str">
        <f>IF(AND(B662=19,B663=20,B664=21),AVERAGE(M662:M664),"")</f>
        <v/>
      </c>
      <c r="O663" s="3" t="str">
        <f>IF(OR($B663=25,$B663=26,$B663=27),$F663,"")</f>
        <v/>
      </c>
      <c r="P663" s="4" t="str">
        <f>IF(AND(B662=25,B663=26,B664=27),AVERAGE(O662:O664),"")</f>
        <v/>
      </c>
    </row>
    <row r="664" spans="1:16" x14ac:dyDescent="0.25">
      <c r="A664" s="2">
        <v>42916.087071759262</v>
      </c>
      <c r="B664">
        <v>13</v>
      </c>
      <c r="C664">
        <v>16</v>
      </c>
      <c r="D664">
        <v>14</v>
      </c>
      <c r="E664">
        <v>15</v>
      </c>
      <c r="F664">
        <v>8.2068233296771123</v>
      </c>
      <c r="G664" s="3" t="str">
        <f>IF(OR($B664=1,$B664=2,$B664=3),$F664,"")</f>
        <v/>
      </c>
      <c r="H664" s="4" t="str">
        <f>IF(AND(B663=1,B664=2,B665=3),AVERAGE(G663:G665),"")</f>
        <v/>
      </c>
      <c r="I664" s="3" t="str">
        <f>IF(OR($B664=7,$B664=8,$B664=9),$F664,"")</f>
        <v/>
      </c>
      <c r="J664" s="4" t="str">
        <f>IF(AND(B663=7,B664=8,B665=9),AVERAGE(I663:I665),"")</f>
        <v/>
      </c>
      <c r="K664">
        <f>IF(OR($B664=13,$B664=14,$B664=15),$F664,"")</f>
        <v>8.2068233296771123</v>
      </c>
      <c r="L664" s="4" t="str">
        <f>IF(AND(B663=13,B664=14,B665=15),AVERAGE(K663:K665),"")</f>
        <v/>
      </c>
      <c r="M664" s="3" t="str">
        <f>IF(OR($B664=19,$B664=20,$B664=21),$F664,"")</f>
        <v/>
      </c>
      <c r="N664" s="4" t="str">
        <f>IF(AND(B663=19,B664=20,B665=21),AVERAGE(M663:M665),"")</f>
        <v/>
      </c>
      <c r="O664" s="3" t="str">
        <f>IF(OR($B664=25,$B664=26,$B664=27),$F664,"")</f>
        <v/>
      </c>
      <c r="P664" s="4" t="str">
        <f>IF(AND(B663=25,B664=26,B665=27),AVERAGE(O663:O665),"")</f>
        <v/>
      </c>
    </row>
    <row r="665" spans="1:16" x14ac:dyDescent="0.25">
      <c r="A665" s="2">
        <v>42916.087106481478</v>
      </c>
      <c r="B665">
        <v>14</v>
      </c>
      <c r="C665">
        <v>17</v>
      </c>
      <c r="D665">
        <v>15</v>
      </c>
      <c r="E665">
        <v>16</v>
      </c>
      <c r="F665">
        <v>1025.9954659762957</v>
      </c>
      <c r="G665" s="3" t="str">
        <f>IF(OR($B665=1,$B665=2,$B665=3),$F665,"")</f>
        <v/>
      </c>
      <c r="H665" s="4" t="str">
        <f>IF(AND(B664=1,B665=2,B666=3),AVERAGE(G664:G666),"")</f>
        <v/>
      </c>
      <c r="I665" s="3" t="str">
        <f>IF(OR($B665=7,$B665=8,$B665=9),$F665,"")</f>
        <v/>
      </c>
      <c r="J665" s="4" t="str">
        <f>IF(AND(B664=7,B665=8,B666=9),AVERAGE(I664:I666),"")</f>
        <v/>
      </c>
      <c r="K665">
        <f>IF(OR($B665=13,$B665=14,$B665=15),$F665,"")</f>
        <v>1025.9954659762957</v>
      </c>
      <c r="L665" s="4">
        <f>IF(AND(B664=13,B665=14,B666=15),AVERAGE(K664:K666),"")</f>
        <v>517.10114465298636</v>
      </c>
      <c r="M665" s="3" t="str">
        <f>IF(OR($B665=19,$B665=20,$B665=21),$F665,"")</f>
        <v/>
      </c>
      <c r="N665" s="4" t="str">
        <f>IF(AND(B664=19,B665=20,B666=21),AVERAGE(M664:M666),"")</f>
        <v/>
      </c>
      <c r="O665" s="3" t="str">
        <f>IF(OR($B665=25,$B665=26,$B665=27),$F665,"")</f>
        <v/>
      </c>
      <c r="P665" s="4" t="str">
        <f>IF(AND(B664=25,B665=26,B666=27),AVERAGE(O664:O666),"")</f>
        <v/>
      </c>
    </row>
    <row r="666" spans="1:16" x14ac:dyDescent="0.25">
      <c r="A666" s="2">
        <v>42916.087152777778</v>
      </c>
      <c r="B666">
        <v>15</v>
      </c>
      <c r="C666">
        <v>18</v>
      </c>
      <c r="D666">
        <v>16</v>
      </c>
      <c r="E666">
        <v>17</v>
      </c>
      <c r="F666">
        <v>4.2848213618237727E-4</v>
      </c>
      <c r="G666" s="3" t="str">
        <f>IF(OR($B666=1,$B666=2,$B666=3),$F666,"")</f>
        <v/>
      </c>
      <c r="H666" s="4" t="str">
        <f>IF(AND(B665=1,B666=2,B667=3),AVERAGE(G665:G667),"")</f>
        <v/>
      </c>
      <c r="I666" s="3" t="str">
        <f>IF(OR($B666=7,$B666=8,$B666=9),$F666,"")</f>
        <v/>
      </c>
      <c r="J666" s="4" t="str">
        <f>IF(AND(B665=7,B666=8,B667=9),AVERAGE(I665:I667),"")</f>
        <v/>
      </c>
      <c r="L666" s="4" t="str">
        <f>IF(AND(B665=13,B666=14,B667=15),AVERAGE(K665:K667),"")</f>
        <v/>
      </c>
      <c r="M666" s="3" t="str">
        <f>IF(OR($B666=19,$B666=20,$B666=21),$F666,"")</f>
        <v/>
      </c>
      <c r="N666" s="4" t="str">
        <f>IF(AND(B665=19,B666=20,B667=21),AVERAGE(M665:M667),"")</f>
        <v/>
      </c>
      <c r="O666" s="3" t="str">
        <f>IF(OR($B666=25,$B666=26,$B666=27),$F666,"")</f>
        <v/>
      </c>
      <c r="P666" s="4" t="str">
        <f>IF(AND(B665=25,B666=26,B667=27),AVERAGE(O665:O667),"")</f>
        <v/>
      </c>
    </row>
    <row r="667" spans="1:16" x14ac:dyDescent="0.25">
      <c r="A667" s="2">
        <v>42916.087187500001</v>
      </c>
      <c r="B667">
        <v>19</v>
      </c>
      <c r="C667">
        <v>22</v>
      </c>
      <c r="D667">
        <v>20</v>
      </c>
      <c r="E667">
        <v>21</v>
      </c>
      <c r="F667">
        <v>759.85073193845608</v>
      </c>
      <c r="G667" s="3" t="str">
        <f>IF(OR($B667=1,$B667=2,$B667=3),$F667,"")</f>
        <v/>
      </c>
      <c r="H667" s="4" t="str">
        <f>IF(AND(B666=1,B667=2,B668=3),AVERAGE(G666:G668),"")</f>
        <v/>
      </c>
      <c r="I667" s="3" t="str">
        <f>IF(OR($B667=7,$B667=8,$B667=9),$F667,"")</f>
        <v/>
      </c>
      <c r="J667" s="4" t="str">
        <f>IF(AND(B666=7,B667=8,B668=9),AVERAGE(I666:I668),"")</f>
        <v/>
      </c>
      <c r="K667" t="str">
        <f>IF(OR($B667=13,$B667=14,$B667=15),$F667,"")</f>
        <v/>
      </c>
      <c r="L667" s="4" t="str">
        <f>IF(AND(B666=13,B667=14,B668=15),AVERAGE(K666:K668),"")</f>
        <v/>
      </c>
      <c r="M667" s="3">
        <f>IF(OR($B667=19,$B667=20,$B667=21),$F667,"")</f>
        <v>759.85073193845608</v>
      </c>
      <c r="N667" s="4" t="str">
        <f>IF(AND(B666=19,B667=20,B668=21),AVERAGE(M666:M668),"")</f>
        <v/>
      </c>
      <c r="O667" s="3" t="str">
        <f>IF(OR($B667=25,$B667=26,$B667=27),$F667,"")</f>
        <v/>
      </c>
      <c r="P667" s="4" t="str">
        <f>IF(AND(B666=25,B667=26,B668=27),AVERAGE(O666:O668),"")</f>
        <v/>
      </c>
    </row>
    <row r="668" spans="1:16" x14ac:dyDescent="0.25">
      <c r="A668" s="2">
        <v>42916.087256944447</v>
      </c>
      <c r="B668">
        <v>21</v>
      </c>
      <c r="C668">
        <v>24</v>
      </c>
      <c r="D668">
        <v>22</v>
      </c>
      <c r="E668">
        <v>23</v>
      </c>
      <c r="F668">
        <v>8.9199522956713828</v>
      </c>
      <c r="G668" s="3" t="str">
        <f>IF(OR($B668=1,$B668=2,$B668=3),$F668,"")</f>
        <v/>
      </c>
      <c r="H668" s="4" t="str">
        <f>IF(AND(B667=1,B668=2,B669=3),AVERAGE(G667:G669),"")</f>
        <v/>
      </c>
      <c r="I668" s="3" t="str">
        <f>IF(OR($B668=7,$B668=8,$B668=9),$F668,"")</f>
        <v/>
      </c>
      <c r="J668" s="4" t="str">
        <f>IF(AND(B667=7,B668=8,B669=9),AVERAGE(I667:I669),"")</f>
        <v/>
      </c>
      <c r="K668" t="str">
        <f>IF(OR($B668=13,$B668=14,$B668=15),$F668,"")</f>
        <v/>
      </c>
      <c r="L668" s="4" t="str">
        <f>IF(AND(B667=13,B668=14,B669=15),AVERAGE(K667:K669),"")</f>
        <v/>
      </c>
      <c r="M668" s="3">
        <f>IF(OR($B668=19,$B668=20,$B668=21),$F668,"")</f>
        <v>8.9199522956713828</v>
      </c>
      <c r="N668" s="4">
        <f>AVERAGE(M667:M669)</f>
        <v>384.38534211706371</v>
      </c>
      <c r="O668" s="3" t="str">
        <f>IF(OR($B668=25,$B668=26,$B668=27),$F668,"")</f>
        <v/>
      </c>
      <c r="P668" s="4" t="str">
        <f>IF(AND(B667=25,B668=26,B669=27),AVERAGE(O667:O669),"")</f>
        <v/>
      </c>
    </row>
    <row r="669" spans="1:16" x14ac:dyDescent="0.25">
      <c r="A669" s="2">
        <v>42916.087291666663</v>
      </c>
      <c r="B669">
        <v>25</v>
      </c>
      <c r="C669">
        <v>28</v>
      </c>
      <c r="D669">
        <v>26</v>
      </c>
      <c r="E669">
        <v>27</v>
      </c>
      <c r="F669">
        <v>239.06718987691659</v>
      </c>
      <c r="G669" s="3" t="str">
        <f>IF(OR($B669=1,$B669=2,$B669=3),$F669,"")</f>
        <v/>
      </c>
      <c r="H669" s="4" t="str">
        <f>IF(AND(B668=1,B669=2,B670=3),AVERAGE(G668:G670),"")</f>
        <v/>
      </c>
      <c r="I669" s="3" t="str">
        <f>IF(OR($B669=7,$B669=8,$B669=9),$F669,"")</f>
        <v/>
      </c>
      <c r="J669" s="4" t="str">
        <f>IF(AND(B668=7,B669=8,B670=9),AVERAGE(I668:I670),"")</f>
        <v/>
      </c>
      <c r="K669" t="str">
        <f>IF(OR($B669=13,$B669=14,$B669=15),$F669,"")</f>
        <v/>
      </c>
      <c r="L669" s="4" t="str">
        <f>IF(AND(B668=13,B669=14,B670=15),AVERAGE(K668:K670),"")</f>
        <v/>
      </c>
      <c r="M669" s="3" t="str">
        <f>IF(OR($B669=19,$B669=20,$B669=21),$F669,"")</f>
        <v/>
      </c>
      <c r="N669" s="4" t="str">
        <f>IF(AND(B668=19,B669=20,B670=21),AVERAGE(M668:M670),"")</f>
        <v/>
      </c>
      <c r="O669" s="3">
        <f>IF(OR($B669=25,$B669=26,$B669=27),$F669,"")</f>
        <v>239.06718987691659</v>
      </c>
      <c r="P669" s="4" t="str">
        <f>IF(AND(B668=25,B669=26,B670=27),AVERAGE(O668:O670),"")</f>
        <v/>
      </c>
    </row>
    <row r="670" spans="1:16" x14ac:dyDescent="0.25">
      <c r="A670" s="2">
        <v>42916.087337962963</v>
      </c>
      <c r="B670">
        <v>26</v>
      </c>
      <c r="C670">
        <v>29</v>
      </c>
      <c r="D670">
        <v>27</v>
      </c>
      <c r="E670">
        <v>28</v>
      </c>
      <c r="F670">
        <v>38.717898924710148</v>
      </c>
      <c r="G670" s="3" t="str">
        <f>IF(OR($B670=1,$B670=2,$B670=3),$F670,"")</f>
        <v/>
      </c>
      <c r="H670" s="4" t="str">
        <f>IF(AND(B669=1,B670=2,B671=3),AVERAGE(G669:G671),"")</f>
        <v/>
      </c>
      <c r="I670" s="3" t="str">
        <f>IF(OR($B670=7,$B670=8,$B670=9),$F670,"")</f>
        <v/>
      </c>
      <c r="J670" s="4" t="str">
        <f>IF(AND(B669=7,B670=8,B671=9),AVERAGE(I669:I671),"")</f>
        <v/>
      </c>
      <c r="K670" t="str">
        <f>IF(OR($B670=13,$B670=14,$B670=15),$F670,"")</f>
        <v/>
      </c>
      <c r="L670" s="4" t="str">
        <f>IF(AND(B669=13,B670=14,B671=15),AVERAGE(K669:K671),"")</f>
        <v/>
      </c>
      <c r="M670" s="3" t="str">
        <f>IF(OR($B670=19,$B670=20,$B670=21),$F670,"")</f>
        <v/>
      </c>
      <c r="N670" s="4" t="str">
        <f>IF(AND(B669=19,B670=20,B671=21),AVERAGE(M669:M671),"")</f>
        <v/>
      </c>
      <c r="O670" s="3">
        <f>IF(OR($B670=25,$B670=26,$B670=27),$F670,"")</f>
        <v>38.717898924710148</v>
      </c>
      <c r="P670" s="4">
        <f>IF(AND(B669=25,B670=26,B671=27),AVERAGE(O669:O671),"")</f>
        <v>103.36596325821404</v>
      </c>
    </row>
    <row r="671" spans="1:16" x14ac:dyDescent="0.25">
      <c r="A671" s="2">
        <v>42916.087384259263</v>
      </c>
      <c r="B671">
        <v>27</v>
      </c>
      <c r="C671">
        <v>30</v>
      </c>
      <c r="D671">
        <v>28</v>
      </c>
      <c r="E671">
        <v>29</v>
      </c>
      <c r="F671">
        <v>32.312800973015364</v>
      </c>
      <c r="G671" s="3" t="str">
        <f>IF(OR($B671=1,$B671=2,$B671=3),$F671,"")</f>
        <v/>
      </c>
      <c r="H671" s="4" t="str">
        <f>IF(AND(B670=1,B671=2,B672=3),AVERAGE(G670:G672),"")</f>
        <v/>
      </c>
      <c r="I671" s="3" t="str">
        <f>IF(OR($B671=7,$B671=8,$B671=9),$F671,"")</f>
        <v/>
      </c>
      <c r="J671" s="4" t="str">
        <f>IF(AND(B670=7,B671=8,B672=9),AVERAGE(I670:I672),"")</f>
        <v/>
      </c>
      <c r="K671" t="str">
        <f>IF(OR($B671=13,$B671=14,$B671=15),$F671,"")</f>
        <v/>
      </c>
      <c r="L671" s="4" t="str">
        <f>IF(AND(B670=13,B671=14,B672=15),AVERAGE(K670:K672),"")</f>
        <v/>
      </c>
      <c r="M671" s="3" t="str">
        <f>IF(OR($B671=19,$B671=20,$B671=21),$F671,"")</f>
        <v/>
      </c>
      <c r="N671" s="4" t="str">
        <f>IF(AND(B670=19,B671=20,B672=21),AVERAGE(M670:M672),"")</f>
        <v/>
      </c>
      <c r="O671" s="3">
        <f>IF(OR($B671=25,$B671=26,$B671=27),$F671,"")</f>
        <v>32.312800973015364</v>
      </c>
      <c r="P671" s="4" t="str">
        <f>IF(AND(B670=25,B671=26,B672=27),AVERAGE(O670:O672),"")</f>
        <v/>
      </c>
    </row>
    <row r="672" spans="1:16" x14ac:dyDescent="0.25">
      <c r="A672" s="2">
        <v>42916.100729166668</v>
      </c>
      <c r="B672">
        <v>1</v>
      </c>
      <c r="C672">
        <v>4</v>
      </c>
      <c r="D672">
        <v>2</v>
      </c>
      <c r="E672">
        <v>3</v>
      </c>
      <c r="F672">
        <v>40.414327541722102</v>
      </c>
      <c r="G672" s="3">
        <f>IF(OR($B672=1,$B672=2,$B672=3),$F672,"")</f>
        <v>40.414327541722102</v>
      </c>
      <c r="H672" s="4" t="str">
        <f>IF(AND(B671=1,B672=2,B673=3),AVERAGE(G671:G673),"")</f>
        <v/>
      </c>
      <c r="I672" s="3" t="str">
        <f>IF(OR($B672=7,$B672=8,$B672=9),$F672,"")</f>
        <v/>
      </c>
      <c r="J672" s="4" t="str">
        <f>IF(AND(B671=7,B672=8,B673=9),AVERAGE(I671:I673),"")</f>
        <v/>
      </c>
      <c r="K672" t="str">
        <f>IF(OR($B672=13,$B672=14,$B672=15),$F672,"")</f>
        <v/>
      </c>
      <c r="L672" s="4" t="str">
        <f>IF(AND(B671=13,B672=14,B673=15),AVERAGE(K671:K673),"")</f>
        <v/>
      </c>
      <c r="M672" s="3" t="str">
        <f>IF(OR($B672=19,$B672=20,$B672=21),$F672,"")</f>
        <v/>
      </c>
      <c r="N672" s="4" t="str">
        <f>IF(AND(B671=19,B672=20,B673=21),AVERAGE(M671:M673),"")</f>
        <v/>
      </c>
      <c r="O672" s="3" t="str">
        <f>IF(OR($B672=25,$B672=26,$B672=27),$F672,"")</f>
        <v/>
      </c>
      <c r="P672" s="4" t="str">
        <f>IF(AND(B671=25,B672=26,B673=27),AVERAGE(O671:O673),"")</f>
        <v/>
      </c>
    </row>
    <row r="673" spans="1:16" x14ac:dyDescent="0.25">
      <c r="A673" s="2">
        <v>42916.100763888891</v>
      </c>
      <c r="B673">
        <v>2</v>
      </c>
      <c r="C673">
        <v>5</v>
      </c>
      <c r="D673">
        <v>3</v>
      </c>
      <c r="E673">
        <v>4</v>
      </c>
      <c r="F673">
        <v>17.630036777305005</v>
      </c>
      <c r="G673" s="3">
        <f>IF(OR($B673=1,$B673=2,$B673=3),$F673,"")</f>
        <v>17.630036777305005</v>
      </c>
      <c r="H673" s="4">
        <f>IF(AND(B672=1,B673=2,B674=3),AVERAGE(G672:G674),"")</f>
        <v>293.89609222709254</v>
      </c>
      <c r="I673" s="3" t="str">
        <f>IF(OR($B673=7,$B673=8,$B673=9),$F673,"")</f>
        <v/>
      </c>
      <c r="J673" s="4" t="str">
        <f>IF(AND(B672=7,B673=8,B674=9),AVERAGE(I672:I674),"")</f>
        <v/>
      </c>
      <c r="K673" t="str">
        <f>IF(OR($B673=13,$B673=14,$B673=15),$F673,"")</f>
        <v/>
      </c>
      <c r="L673" s="4" t="str">
        <f>IF(AND(B672=13,B673=14,B674=15),AVERAGE(K672:K674),"")</f>
        <v/>
      </c>
      <c r="M673" s="3" t="str">
        <f>IF(OR($B673=19,$B673=20,$B673=21),$F673,"")</f>
        <v/>
      </c>
      <c r="N673" s="4" t="str">
        <f>IF(AND(B672=19,B673=20,B674=21),AVERAGE(M672:M674),"")</f>
        <v/>
      </c>
      <c r="O673" s="3" t="str">
        <f>IF(OR($B673=25,$B673=26,$B673=27),$F673,"")</f>
        <v/>
      </c>
      <c r="P673" s="4" t="str">
        <f>IF(AND(B672=25,B673=26,B674=27),AVERAGE(O672:O674),"")</f>
        <v/>
      </c>
    </row>
    <row r="674" spans="1:16" x14ac:dyDescent="0.25">
      <c r="A674" s="2">
        <v>42916.100798611114</v>
      </c>
      <c r="B674">
        <v>3</v>
      </c>
      <c r="C674">
        <v>6</v>
      </c>
      <c r="D674">
        <v>4</v>
      </c>
      <c r="E674">
        <v>5</v>
      </c>
      <c r="F674">
        <v>823.64391236225049</v>
      </c>
      <c r="G674" s="3">
        <f>IF(OR($B674=1,$B674=2,$B674=3),$F674,"")</f>
        <v>823.64391236225049</v>
      </c>
      <c r="H674" s="4" t="str">
        <f>IF(AND(B673=1,B674=2,B675=3),AVERAGE(G673:G675),"")</f>
        <v/>
      </c>
      <c r="I674" s="3" t="str">
        <f>IF(OR($B674=7,$B674=8,$B674=9),$F674,"")</f>
        <v/>
      </c>
      <c r="J674" s="4" t="str">
        <f>IF(AND(B673=7,B674=8,B675=9),AVERAGE(I673:I675),"")</f>
        <v/>
      </c>
      <c r="K674" t="str">
        <f>IF(OR($B674=13,$B674=14,$B674=15),$F674,"")</f>
        <v/>
      </c>
      <c r="L674" s="4" t="str">
        <f>IF(AND(B673=13,B674=14,B675=15),AVERAGE(K673:K675),"")</f>
        <v/>
      </c>
      <c r="M674" s="3" t="str">
        <f>IF(OR($B674=19,$B674=20,$B674=21),$F674,"")</f>
        <v/>
      </c>
      <c r="N674" s="4" t="str">
        <f>IF(AND(B673=19,B674=20,B675=21),AVERAGE(M673:M675),"")</f>
        <v/>
      </c>
      <c r="O674" s="3" t="str">
        <f>IF(OR($B674=25,$B674=26,$B674=27),$F674,"")</f>
        <v/>
      </c>
      <c r="P674" s="4" t="str">
        <f>IF(AND(B673=25,B674=26,B675=27),AVERAGE(O673:O675),"")</f>
        <v/>
      </c>
    </row>
    <row r="675" spans="1:16" x14ac:dyDescent="0.25">
      <c r="A675" s="2">
        <v>42916.10083333333</v>
      </c>
      <c r="B675">
        <v>7</v>
      </c>
      <c r="C675">
        <v>10</v>
      </c>
      <c r="D675">
        <v>8</v>
      </c>
      <c r="E675">
        <v>9</v>
      </c>
      <c r="F675">
        <v>953.08601199031443</v>
      </c>
      <c r="G675" s="3" t="str">
        <f>IF(OR($B675=1,$B675=2,$B675=3),$F675,"")</f>
        <v/>
      </c>
      <c r="H675" s="4" t="str">
        <f>IF(AND(B674=1,B675=2,B676=3),AVERAGE(G674:G676),"")</f>
        <v/>
      </c>
      <c r="I675" s="3">
        <f>IF(OR($B675=7,$B675=8,$B675=9),$F675,"")</f>
        <v>953.08601199031443</v>
      </c>
      <c r="J675" s="4" t="str">
        <f>IF(AND(B674=7,B675=8,B676=9),AVERAGE(I674:I676),"")</f>
        <v/>
      </c>
      <c r="K675" t="str">
        <f>IF(OR($B675=13,$B675=14,$B675=15),$F675,"")</f>
        <v/>
      </c>
      <c r="L675" s="4" t="str">
        <f>IF(AND(B674=13,B675=14,B676=15),AVERAGE(K674:K676),"")</f>
        <v/>
      </c>
      <c r="M675" s="3" t="str">
        <f>IF(OR($B675=19,$B675=20,$B675=21),$F675,"")</f>
        <v/>
      </c>
      <c r="N675" s="4" t="str">
        <f>IF(AND(B674=19,B675=20,B676=21),AVERAGE(M674:M676),"")</f>
        <v/>
      </c>
      <c r="O675" s="3" t="str">
        <f>IF(OR($B675=25,$B675=26,$B675=27),$F675,"")</f>
        <v/>
      </c>
      <c r="P675" s="4" t="str">
        <f>IF(AND(B674=25,B675=26,B676=27),AVERAGE(O674:O676),"")</f>
        <v/>
      </c>
    </row>
    <row r="676" spans="1:16" x14ac:dyDescent="0.25">
      <c r="A676" s="2">
        <v>42916.10087962963</v>
      </c>
      <c r="B676">
        <v>8</v>
      </c>
      <c r="C676">
        <v>11</v>
      </c>
      <c r="D676">
        <v>9</v>
      </c>
      <c r="E676">
        <v>10</v>
      </c>
      <c r="F676">
        <v>1.446840390417796</v>
      </c>
      <c r="G676" s="3" t="str">
        <f>IF(OR($B676=1,$B676=2,$B676=3),$F676,"")</f>
        <v/>
      </c>
      <c r="H676" s="4" t="str">
        <f>IF(AND(B675=1,B676=2,B677=3),AVERAGE(G675:G677),"")</f>
        <v/>
      </c>
      <c r="I676" s="3">
        <f>IF(OR($B676=7,$B676=8,$B676=9),$F676,"")</f>
        <v>1.446840390417796</v>
      </c>
      <c r="J676" s="4">
        <f>IF(AND(B675=7,B676=8,B677=9),AVERAGE(I675:I677),"")</f>
        <v>879.10029401902682</v>
      </c>
      <c r="K676" t="str">
        <f>IF(OR($B676=13,$B676=14,$B676=15),$F676,"")</f>
        <v/>
      </c>
      <c r="L676" s="4" t="str">
        <f>IF(AND(B675=13,B676=14,B677=15),AVERAGE(K675:K677),"")</f>
        <v/>
      </c>
      <c r="M676" s="3" t="str">
        <f>IF(OR($B676=19,$B676=20,$B676=21),$F676,"")</f>
        <v/>
      </c>
      <c r="N676" s="4" t="str">
        <f>IF(AND(B675=19,B676=20,B677=21),AVERAGE(M675:M677),"")</f>
        <v/>
      </c>
      <c r="O676" s="3" t="str">
        <f>IF(OR($B676=25,$B676=26,$B676=27),$F676,"")</f>
        <v/>
      </c>
      <c r="P676" s="4" t="str">
        <f>IF(AND(B675=25,B676=26,B677=27),AVERAGE(O675:O677),"")</f>
        <v/>
      </c>
    </row>
    <row r="677" spans="1:16" x14ac:dyDescent="0.25">
      <c r="A677" s="2">
        <v>42916.100914351853</v>
      </c>
      <c r="B677">
        <v>9</v>
      </c>
      <c r="C677">
        <v>12</v>
      </c>
      <c r="D677">
        <v>10</v>
      </c>
      <c r="E677">
        <v>11</v>
      </c>
      <c r="F677">
        <v>1682.7680296763481</v>
      </c>
      <c r="G677" s="3" t="str">
        <f>IF(OR($B677=1,$B677=2,$B677=3),$F677,"")</f>
        <v/>
      </c>
      <c r="H677" s="4" t="str">
        <f>IF(AND(B676=1,B677=2,B678=3),AVERAGE(G676:G678),"")</f>
        <v/>
      </c>
      <c r="I677" s="3">
        <f>IF(OR($B677=7,$B677=8,$B677=9),$F677,"")</f>
        <v>1682.7680296763481</v>
      </c>
      <c r="J677" s="4" t="str">
        <f>IF(AND(B676=7,B677=8,B678=9),AVERAGE(I676:I678),"")</f>
        <v/>
      </c>
      <c r="K677" t="str">
        <f>IF(OR($B677=13,$B677=14,$B677=15),$F677,"")</f>
        <v/>
      </c>
      <c r="L677" s="4" t="str">
        <f>IF(AND(B676=13,B677=14,B678=15),AVERAGE(K676:K678),"")</f>
        <v/>
      </c>
      <c r="M677" s="3" t="str">
        <f>IF(OR($B677=19,$B677=20,$B677=21),$F677,"")</f>
        <v/>
      </c>
      <c r="N677" s="4" t="str">
        <f>IF(AND(B676=19,B677=20,B678=21),AVERAGE(M676:M678),"")</f>
        <v/>
      </c>
      <c r="O677" s="3" t="str">
        <f>IF(OR($B677=25,$B677=26,$B677=27),$F677,"")</f>
        <v/>
      </c>
      <c r="P677" s="4" t="str">
        <f>IF(AND(B676=25,B677=26,B678=27),AVERAGE(O676:O678),"")</f>
        <v/>
      </c>
    </row>
    <row r="678" spans="1:16" x14ac:dyDescent="0.25">
      <c r="A678" s="2">
        <v>42916.100949074076</v>
      </c>
      <c r="B678">
        <v>13</v>
      </c>
      <c r="C678">
        <v>16</v>
      </c>
      <c r="D678">
        <v>14</v>
      </c>
      <c r="E678">
        <v>15</v>
      </c>
      <c r="F678">
        <v>9.37942907081481</v>
      </c>
      <c r="G678" s="3" t="str">
        <f>IF(OR($B678=1,$B678=2,$B678=3),$F678,"")</f>
        <v/>
      </c>
      <c r="H678" s="4" t="str">
        <f>IF(AND(B677=1,B678=2,B679=3),AVERAGE(G677:G679),"")</f>
        <v/>
      </c>
      <c r="I678" s="3" t="str">
        <f>IF(OR($B678=7,$B678=8,$B678=9),$F678,"")</f>
        <v/>
      </c>
      <c r="J678" s="4" t="str">
        <f>IF(AND(B677=7,B678=8,B679=9),AVERAGE(I677:I679),"")</f>
        <v/>
      </c>
      <c r="K678">
        <f>IF(OR($B678=13,$B678=14,$B678=15),$F678,"")</f>
        <v>9.37942907081481</v>
      </c>
      <c r="L678" s="4" t="str">
        <f>IF(AND(B677=13,B678=14,B679=15),AVERAGE(K677:K679),"")</f>
        <v/>
      </c>
      <c r="M678" s="3" t="str">
        <f>IF(OR($B678=19,$B678=20,$B678=21),$F678,"")</f>
        <v/>
      </c>
      <c r="N678" s="4" t="str">
        <f>IF(AND(B677=19,B678=20,B679=21),AVERAGE(M677:M679),"")</f>
        <v/>
      </c>
      <c r="O678" s="3" t="str">
        <f>IF(OR($B678=25,$B678=26,$B678=27),$F678,"")</f>
        <v/>
      </c>
      <c r="P678" s="4" t="str">
        <f>IF(AND(B677=25,B678=26,B679=27),AVERAGE(O677:O679),"")</f>
        <v/>
      </c>
    </row>
    <row r="679" spans="1:16" x14ac:dyDescent="0.25">
      <c r="A679" s="2">
        <v>42916.100995370369</v>
      </c>
      <c r="B679">
        <v>14</v>
      </c>
      <c r="C679">
        <v>17</v>
      </c>
      <c r="D679">
        <v>15</v>
      </c>
      <c r="E679">
        <v>16</v>
      </c>
      <c r="F679">
        <v>1019.9167983508651</v>
      </c>
      <c r="G679" s="3" t="str">
        <f>IF(OR($B679=1,$B679=2,$B679=3),$F679,"")</f>
        <v/>
      </c>
      <c r="H679" s="4" t="str">
        <f>IF(AND(B678=1,B679=2,B680=3),AVERAGE(G678:G680),"")</f>
        <v/>
      </c>
      <c r="I679" s="3" t="str">
        <f>IF(OR($B679=7,$B679=8,$B679=9),$F679,"")</f>
        <v/>
      </c>
      <c r="J679" s="4" t="str">
        <f>IF(AND(B678=7,B679=8,B680=9),AVERAGE(I678:I680),"")</f>
        <v/>
      </c>
      <c r="K679">
        <f>IF(OR($B679=13,$B679=14,$B679=15),$F679,"")</f>
        <v>1019.9167983508651</v>
      </c>
      <c r="L679" s="4">
        <f>IF(AND(B678=13,B679=14,B680=15),AVERAGE(K678:K680),"")</f>
        <v>514.64811371083999</v>
      </c>
      <c r="M679" s="3" t="str">
        <f>IF(OR($B679=19,$B679=20,$B679=21),$F679,"")</f>
        <v/>
      </c>
      <c r="N679" s="4" t="str">
        <f>IF(AND(B678=19,B679=20,B680=21),AVERAGE(M678:M680),"")</f>
        <v/>
      </c>
      <c r="O679" s="3" t="str">
        <f>IF(OR($B679=25,$B679=26,$B679=27),$F679,"")</f>
        <v/>
      </c>
      <c r="P679" s="4" t="str">
        <f>IF(AND(B678=25,B679=26,B680=27),AVERAGE(O678:O680),"")</f>
        <v/>
      </c>
    </row>
    <row r="680" spans="1:16" x14ac:dyDescent="0.25">
      <c r="A680" s="2">
        <v>42916.101041666669</v>
      </c>
      <c r="B680">
        <v>15</v>
      </c>
      <c r="C680">
        <v>18</v>
      </c>
      <c r="D680">
        <v>16</v>
      </c>
      <c r="E680">
        <v>17</v>
      </c>
      <c r="F680">
        <v>4.1420988075711879E-4</v>
      </c>
      <c r="G680" s="3" t="str">
        <f>IF(OR($B680=1,$B680=2,$B680=3),$F680,"")</f>
        <v/>
      </c>
      <c r="H680" s="4" t="str">
        <f>IF(AND(B679=1,B680=2,B681=3),AVERAGE(G679:G681),"")</f>
        <v/>
      </c>
      <c r="I680" s="3" t="str">
        <f>IF(OR($B680=7,$B680=8,$B680=9),$F680,"")</f>
        <v/>
      </c>
      <c r="J680" s="4" t="str">
        <f>IF(AND(B679=7,B680=8,B681=9),AVERAGE(I679:I681),"")</f>
        <v/>
      </c>
      <c r="L680" s="4" t="str">
        <f>IF(AND(B679=13,B680=14,B681=15),AVERAGE(K679:K681),"")</f>
        <v/>
      </c>
      <c r="M680" s="3" t="str">
        <f>IF(OR($B680=19,$B680=20,$B680=21),$F680,"")</f>
        <v/>
      </c>
      <c r="N680" s="4" t="str">
        <f>IF(AND(B679=19,B680=20,B681=21),AVERAGE(M679:M681),"")</f>
        <v/>
      </c>
      <c r="O680" s="3" t="str">
        <f>IF(OR($B680=25,$B680=26,$B680=27),$F680,"")</f>
        <v/>
      </c>
      <c r="P680" s="4" t="str">
        <f>IF(AND(B679=25,B680=26,B681=27),AVERAGE(O679:O681),"")</f>
        <v/>
      </c>
    </row>
    <row r="681" spans="1:16" x14ac:dyDescent="0.25">
      <c r="A681" s="2">
        <v>42916.101111111115</v>
      </c>
      <c r="B681">
        <v>20</v>
      </c>
      <c r="C681">
        <v>23</v>
      </c>
      <c r="D681">
        <v>21</v>
      </c>
      <c r="E681">
        <v>22</v>
      </c>
      <c r="F681">
        <v>18.574873909464788</v>
      </c>
      <c r="G681" s="3" t="str">
        <f>IF(OR($B681=1,$B681=2,$B681=3),$F681,"")</f>
        <v/>
      </c>
      <c r="H681" s="4" t="str">
        <f>IF(AND(B680=1,B681=2,B682=3),AVERAGE(G680:G682),"")</f>
        <v/>
      </c>
      <c r="I681" s="3" t="str">
        <f>IF(OR($B681=7,$B681=8,$B681=9),$F681,"")</f>
        <v/>
      </c>
      <c r="J681" s="4" t="str">
        <f>IF(AND(B680=7,B681=8,B682=9),AVERAGE(I680:I682),"")</f>
        <v/>
      </c>
      <c r="K681" t="str">
        <f>IF(OR($B681=13,$B681=14,$B681=15),$F681,"")</f>
        <v/>
      </c>
      <c r="L681" s="4" t="str">
        <f>IF(AND(B680=13,B681=14,B682=15),AVERAGE(K680:K682),"")</f>
        <v/>
      </c>
      <c r="M681" s="3">
        <f>IF(OR($B681=19,$B681=20,$B681=21),$F681,"")</f>
        <v>18.574873909464788</v>
      </c>
      <c r="N681" s="4" t="str">
        <f>IF(AND(B680=19,B681=20,B682=21),AVERAGE(M680:M682),"")</f>
        <v/>
      </c>
      <c r="O681" s="3" t="str">
        <f>IF(OR($B681=25,$B681=26,$B681=27),$F681,"")</f>
        <v/>
      </c>
      <c r="P681" s="4" t="str">
        <f>IF(AND(B680=25,B681=26,B682=27),AVERAGE(O680:O682),"")</f>
        <v/>
      </c>
    </row>
    <row r="682" spans="1:16" x14ac:dyDescent="0.25">
      <c r="A682" s="2">
        <v>42916.101145833331</v>
      </c>
      <c r="B682">
        <v>21</v>
      </c>
      <c r="C682">
        <v>24</v>
      </c>
      <c r="D682">
        <v>22</v>
      </c>
      <c r="E682">
        <v>23</v>
      </c>
      <c r="F682">
        <v>8.3622284934722391</v>
      </c>
      <c r="G682" s="3" t="str">
        <f>IF(OR($B682=1,$B682=2,$B682=3),$F682,"")</f>
        <v/>
      </c>
      <c r="H682" s="4" t="str">
        <f>IF(AND(B681=1,B682=2,B683=3),AVERAGE(G681:G683),"")</f>
        <v/>
      </c>
      <c r="I682" s="3" t="str">
        <f>IF(OR($B682=7,$B682=8,$B682=9),$F682,"")</f>
        <v/>
      </c>
      <c r="J682" s="4" t="str">
        <f>IF(AND(B681=7,B682=8,B683=9),AVERAGE(I681:I683),"")</f>
        <v/>
      </c>
      <c r="K682" t="str">
        <f>IF(OR($B682=13,$B682=14,$B682=15),$F682,"")</f>
        <v/>
      </c>
      <c r="L682" s="4" t="str">
        <f>IF(AND(B681=13,B682=14,B683=15),AVERAGE(K681:K683),"")</f>
        <v/>
      </c>
      <c r="M682" s="3">
        <f>IF(OR($B682=19,$B682=20,$B682=21),$F682,"")</f>
        <v>8.3622284934722391</v>
      </c>
      <c r="N682" s="4">
        <f>AVERAGE(M681:M683)</f>
        <v>13.468551201468514</v>
      </c>
      <c r="O682" s="3" t="str">
        <f>IF(OR($B682=25,$B682=26,$B682=27),$F682,"")</f>
        <v/>
      </c>
      <c r="P682" s="4" t="str">
        <f>IF(AND(B681=25,B682=26,B683=27),AVERAGE(O681:O683),"")</f>
        <v/>
      </c>
    </row>
    <row r="683" spans="1:16" x14ac:dyDescent="0.25">
      <c r="A683" s="2">
        <v>42916.101180555554</v>
      </c>
      <c r="B683">
        <v>25</v>
      </c>
      <c r="C683">
        <v>28</v>
      </c>
      <c r="D683">
        <v>26</v>
      </c>
      <c r="E683">
        <v>27</v>
      </c>
      <c r="F683">
        <v>239.22027968692606</v>
      </c>
      <c r="G683" s="3" t="str">
        <f>IF(OR($B683=1,$B683=2,$B683=3),$F683,"")</f>
        <v/>
      </c>
      <c r="H683" s="4" t="str">
        <f>IF(AND(B682=1,B683=2,B684=3),AVERAGE(G682:G684),"")</f>
        <v/>
      </c>
      <c r="I683" s="3" t="str">
        <f>IF(OR($B683=7,$B683=8,$B683=9),$F683,"")</f>
        <v/>
      </c>
      <c r="J683" s="4" t="str">
        <f>IF(AND(B682=7,B683=8,B684=9),AVERAGE(I682:I684),"")</f>
        <v/>
      </c>
      <c r="K683" t="str">
        <f>IF(OR($B683=13,$B683=14,$B683=15),$F683,"")</f>
        <v/>
      </c>
      <c r="L683" s="4" t="str">
        <f>IF(AND(B682=13,B683=14,B684=15),AVERAGE(K682:K684),"")</f>
        <v/>
      </c>
      <c r="M683" s="3" t="str">
        <f>IF(OR($B683=19,$B683=20,$B683=21),$F683,"")</f>
        <v/>
      </c>
      <c r="N683" s="4" t="str">
        <f>IF(AND(B682=19,B683=20,B684=21),AVERAGE(M682:M684),"")</f>
        <v/>
      </c>
      <c r="O683" s="3">
        <f>IF(OR($B683=25,$B683=26,$B683=27),$F683,"")</f>
        <v>239.22027968692606</v>
      </c>
      <c r="P683" s="4" t="str">
        <f>IF(AND(B682=25,B683=26,B684=27),AVERAGE(O682:O684),"")</f>
        <v/>
      </c>
    </row>
    <row r="684" spans="1:16" x14ac:dyDescent="0.25">
      <c r="A684" s="2">
        <v>42916.101215277777</v>
      </c>
      <c r="B684">
        <v>26</v>
      </c>
      <c r="C684">
        <v>29</v>
      </c>
      <c r="D684">
        <v>27</v>
      </c>
      <c r="E684">
        <v>28</v>
      </c>
      <c r="F684">
        <v>41.501852670615285</v>
      </c>
      <c r="G684" s="3" t="str">
        <f>IF(OR($B684=1,$B684=2,$B684=3),$F684,"")</f>
        <v/>
      </c>
      <c r="H684" s="4" t="str">
        <f>IF(AND(B683=1,B684=2,B685=3),AVERAGE(G683:G685),"")</f>
        <v/>
      </c>
      <c r="I684" s="3" t="str">
        <f>IF(OR($B684=7,$B684=8,$B684=9),$F684,"")</f>
        <v/>
      </c>
      <c r="J684" s="4" t="str">
        <f>IF(AND(B683=7,B684=8,B685=9),AVERAGE(I683:I685),"")</f>
        <v/>
      </c>
      <c r="K684" t="str">
        <f>IF(OR($B684=13,$B684=14,$B684=15),$F684,"")</f>
        <v/>
      </c>
      <c r="L684" s="4" t="str">
        <f>IF(AND(B683=13,B684=14,B685=15),AVERAGE(K683:K685),"")</f>
        <v/>
      </c>
      <c r="M684" s="3" t="str">
        <f>IF(OR($B684=19,$B684=20,$B684=21),$F684,"")</f>
        <v/>
      </c>
      <c r="N684" s="4" t="str">
        <f>IF(AND(B683=19,B684=20,B685=21),AVERAGE(M683:M685),"")</f>
        <v/>
      </c>
      <c r="O684" s="3">
        <f>IF(OR($B684=25,$B684=26,$B684=27),$F684,"")</f>
        <v>41.501852670615285</v>
      </c>
      <c r="P684" s="4">
        <f>IF(AND(B683=25,B684=26,B685=27),AVERAGE(O683:O685),"")</f>
        <v>187.24865061920229</v>
      </c>
    </row>
    <row r="685" spans="1:16" x14ac:dyDescent="0.25">
      <c r="A685" s="2">
        <v>42916.101273148146</v>
      </c>
      <c r="B685">
        <v>27</v>
      </c>
      <c r="C685">
        <v>30</v>
      </c>
      <c r="D685">
        <v>28</v>
      </c>
      <c r="E685">
        <v>29</v>
      </c>
      <c r="F685">
        <v>281.02381950006554</v>
      </c>
      <c r="G685" s="3" t="str">
        <f>IF(OR($B685=1,$B685=2,$B685=3),$F685,"")</f>
        <v/>
      </c>
      <c r="H685" s="4" t="str">
        <f>IF(AND(B684=1,B685=2,B686=3),AVERAGE(G684:G686),"")</f>
        <v/>
      </c>
      <c r="I685" s="3" t="str">
        <f>IF(OR($B685=7,$B685=8,$B685=9),$F685,"")</f>
        <v/>
      </c>
      <c r="J685" s="4" t="str">
        <f>IF(AND(B684=7,B685=8,B686=9),AVERAGE(I684:I686),"")</f>
        <v/>
      </c>
      <c r="K685" t="str">
        <f>IF(OR($B685=13,$B685=14,$B685=15),$F685,"")</f>
        <v/>
      </c>
      <c r="L685" s="4" t="str">
        <f>IF(AND(B684=13,B685=14,B686=15),AVERAGE(K684:K686),"")</f>
        <v/>
      </c>
      <c r="M685" s="3" t="str">
        <f>IF(OR($B685=19,$B685=20,$B685=21),$F685,"")</f>
        <v/>
      </c>
      <c r="N685" s="4" t="str">
        <f>IF(AND(B684=19,B685=20,B686=21),AVERAGE(M684:M686),"")</f>
        <v/>
      </c>
      <c r="O685" s="3">
        <f>IF(OR($B685=25,$B685=26,$B685=27),$F685,"")</f>
        <v>281.02381950006554</v>
      </c>
      <c r="P685" s="4" t="str">
        <f>IF(AND(B684=25,B685=26,B686=27),AVERAGE(O684:O686),"")</f>
        <v/>
      </c>
    </row>
    <row r="686" spans="1:16" x14ac:dyDescent="0.25">
      <c r="A686" s="2">
        <v>42916.114641203705</v>
      </c>
      <c r="B686">
        <v>2</v>
      </c>
      <c r="C686">
        <v>5</v>
      </c>
      <c r="D686">
        <v>3</v>
      </c>
      <c r="E686">
        <v>4</v>
      </c>
      <c r="F686">
        <v>18.045452715481836</v>
      </c>
      <c r="G686" s="3">
        <f>IF(OR($B686=1,$B686=2,$B686=3),$F686,"")</f>
        <v>18.045452715481836</v>
      </c>
      <c r="H686" s="4" t="str">
        <f>IF(AND(B685=1,B686=2,B687=3),AVERAGE(G685:G687),"")</f>
        <v/>
      </c>
      <c r="I686" s="3" t="str">
        <f>IF(OR($B686=7,$B686=8,$B686=9),$F686,"")</f>
        <v/>
      </c>
      <c r="J686" s="4" t="str">
        <f>IF(AND(B685=7,B686=8,B687=9),AVERAGE(I685:I687),"")</f>
        <v/>
      </c>
      <c r="K686" t="str">
        <f>IF(OR($B686=13,$B686=14,$B686=15),$F686,"")</f>
        <v/>
      </c>
      <c r="L686" s="4" t="str">
        <f>IF(AND(B685=13,B686=14,B687=15),AVERAGE(K685:K687),"")</f>
        <v/>
      </c>
      <c r="M686" s="3" t="str">
        <f>IF(OR($B686=19,$B686=20,$B686=21),$F686,"")</f>
        <v/>
      </c>
      <c r="N686" s="4" t="str">
        <f>IF(AND(B685=19,B686=20,B687=21),AVERAGE(M685:M687),"")</f>
        <v/>
      </c>
      <c r="O686" s="3" t="str">
        <f>IF(OR($B686=25,$B686=26,$B686=27),$F686,"")</f>
        <v/>
      </c>
      <c r="P686" s="4" t="str">
        <f>IF(AND(B685=25,B686=26,B687=27),AVERAGE(O685:O687),"")</f>
        <v/>
      </c>
    </row>
    <row r="687" spans="1:16" x14ac:dyDescent="0.25">
      <c r="A687" s="2">
        <v>42916.114675925928</v>
      </c>
      <c r="B687">
        <v>3</v>
      </c>
      <c r="C687">
        <v>6</v>
      </c>
      <c r="D687">
        <v>4</v>
      </c>
      <c r="E687">
        <v>5</v>
      </c>
      <c r="F687">
        <v>803.54871495356338</v>
      </c>
      <c r="G687" s="3">
        <f>IF(OR($B687=1,$B687=2,$B687=3),$F687,"")</f>
        <v>803.54871495356338</v>
      </c>
      <c r="H687" s="4">
        <f>AVERAGE(G686:G687)</f>
        <v>410.7970838345226</v>
      </c>
      <c r="I687" s="3" t="str">
        <f>IF(OR($B687=7,$B687=8,$B687=9),$F687,"")</f>
        <v/>
      </c>
      <c r="J687" s="4" t="str">
        <f>IF(AND(B686=7,B687=8,B688=9),AVERAGE(I686:I688),"")</f>
        <v/>
      </c>
      <c r="K687" t="str">
        <f>IF(OR($B687=13,$B687=14,$B687=15),$F687,"")</f>
        <v/>
      </c>
      <c r="L687" s="4" t="str">
        <f>IF(AND(B686=13,B687=14,B688=15),AVERAGE(K686:K688),"")</f>
        <v/>
      </c>
      <c r="M687" s="3" t="str">
        <f>IF(OR($B687=19,$B687=20,$B687=21),$F687,"")</f>
        <v/>
      </c>
      <c r="N687" s="4" t="str">
        <f>IF(AND(B686=19,B687=20,B688=21),AVERAGE(M686:M688),"")</f>
        <v/>
      </c>
      <c r="O687" s="3" t="str">
        <f>IF(OR($B687=25,$B687=26,$B687=27),$F687,"")</f>
        <v/>
      </c>
      <c r="P687" s="4" t="str">
        <f>IF(AND(B686=25,B687=26,B688=27),AVERAGE(O686:O688),"")</f>
        <v/>
      </c>
    </row>
    <row r="688" spans="1:16" x14ac:dyDescent="0.25">
      <c r="A688" s="2">
        <v>42916.114722222221</v>
      </c>
      <c r="B688">
        <v>7</v>
      </c>
      <c r="C688">
        <v>10</v>
      </c>
      <c r="D688">
        <v>8</v>
      </c>
      <c r="E688">
        <v>9</v>
      </c>
      <c r="F688">
        <v>990.96796452583112</v>
      </c>
      <c r="G688" s="3" t="str">
        <f>IF(OR($B688=1,$B688=2,$B688=3),$F688,"")</f>
        <v/>
      </c>
      <c r="H688" s="4" t="str">
        <f>IF(AND(B687=1,B688=2,B689=3),AVERAGE(G687:G689),"")</f>
        <v/>
      </c>
      <c r="I688" s="3">
        <f>IF(OR($B688=7,$B688=8,$B688=9),$F688,"")</f>
        <v>990.96796452583112</v>
      </c>
      <c r="J688" s="4" t="str">
        <f>IF(AND(B687=7,B688=8,B689=9),AVERAGE(I687:I689),"")</f>
        <v/>
      </c>
      <c r="K688" t="str">
        <f>IF(OR($B688=13,$B688=14,$B688=15),$F688,"")</f>
        <v/>
      </c>
      <c r="L688" s="4" t="str">
        <f>IF(AND(B687=13,B688=14,B689=15),AVERAGE(K687:K689),"")</f>
        <v/>
      </c>
      <c r="M688" s="3" t="str">
        <f>IF(OR($B688=19,$B688=20,$B688=21),$F688,"")</f>
        <v/>
      </c>
      <c r="N688" s="4" t="str">
        <f>IF(AND(B687=19,B688=20,B689=21),AVERAGE(M687:M689),"")</f>
        <v/>
      </c>
      <c r="O688" s="3" t="str">
        <f>IF(OR($B688=25,$B688=26,$B688=27),$F688,"")</f>
        <v/>
      </c>
      <c r="P688" s="4" t="str">
        <f>IF(AND(B687=25,B688=26,B689=27),AVERAGE(O687:O689),"")</f>
        <v/>
      </c>
    </row>
    <row r="689" spans="1:16" x14ac:dyDescent="0.25">
      <c r="A689" s="2">
        <v>42916.114756944444</v>
      </c>
      <c r="B689">
        <v>8</v>
      </c>
      <c r="C689">
        <v>11</v>
      </c>
      <c r="D689">
        <v>9</v>
      </c>
      <c r="E689">
        <v>10</v>
      </c>
      <c r="F689">
        <v>0.51199038130377439</v>
      </c>
      <c r="G689" s="3" t="str">
        <f>IF(OR($B689=1,$B689=2,$B689=3),$F689,"")</f>
        <v/>
      </c>
      <c r="H689" s="4" t="str">
        <f>IF(AND(B688=1,B689=2,B690=3),AVERAGE(G688:G690),"")</f>
        <v/>
      </c>
      <c r="I689" s="3">
        <f>IF(OR($B689=7,$B689=8,$B689=9),$F689,"")</f>
        <v>0.51199038130377439</v>
      </c>
      <c r="J689" s="4">
        <f>IF(AND(B688=7,B689=8,B690=9),AVERAGE(I688:I690),"")</f>
        <v>888.06852316900586</v>
      </c>
      <c r="K689" t="str">
        <f>IF(OR($B689=13,$B689=14,$B689=15),$F689,"")</f>
        <v/>
      </c>
      <c r="L689" s="4" t="str">
        <f>IF(AND(B688=13,B689=14,B690=15),AVERAGE(K688:K690),"")</f>
        <v/>
      </c>
      <c r="M689" s="3" t="str">
        <f>IF(OR($B689=19,$B689=20,$B689=21),$F689,"")</f>
        <v/>
      </c>
      <c r="N689" s="4" t="str">
        <f>IF(AND(B688=19,B689=20,B690=21),AVERAGE(M688:M690),"")</f>
        <v/>
      </c>
      <c r="O689" s="3" t="str">
        <f>IF(OR($B689=25,$B689=26,$B689=27),$F689,"")</f>
        <v/>
      </c>
      <c r="P689" s="4" t="str">
        <f>IF(AND(B688=25,B689=26,B690=27),AVERAGE(O688:O690),"")</f>
        <v/>
      </c>
    </row>
    <row r="690" spans="1:16" x14ac:dyDescent="0.25">
      <c r="A690" s="2">
        <v>42916.114791666667</v>
      </c>
      <c r="B690">
        <v>9</v>
      </c>
      <c r="C690">
        <v>12</v>
      </c>
      <c r="D690">
        <v>10</v>
      </c>
      <c r="E690">
        <v>11</v>
      </c>
      <c r="F690">
        <v>1672.7256145998826</v>
      </c>
      <c r="G690" s="3" t="str">
        <f>IF(OR($B690=1,$B690=2,$B690=3),$F690,"")</f>
        <v/>
      </c>
      <c r="H690" s="4" t="str">
        <f>IF(AND(B689=1,B690=2,B691=3),AVERAGE(G689:G691),"")</f>
        <v/>
      </c>
      <c r="I690" s="3">
        <f>IF(OR($B690=7,$B690=8,$B690=9),$F690,"")</f>
        <v>1672.7256145998826</v>
      </c>
      <c r="J690" s="4" t="str">
        <f>IF(AND(B689=7,B690=8,B691=9),AVERAGE(I689:I691),"")</f>
        <v/>
      </c>
      <c r="K690" t="str">
        <f>IF(OR($B690=13,$B690=14,$B690=15),$F690,"")</f>
        <v/>
      </c>
      <c r="L690" s="4" t="str">
        <f>IF(AND(B689=13,B690=14,B691=15),AVERAGE(K689:K691),"")</f>
        <v/>
      </c>
      <c r="M690" s="3" t="str">
        <f>IF(OR($B690=19,$B690=20,$B690=21),$F690,"")</f>
        <v/>
      </c>
      <c r="N690" s="4" t="str">
        <f>IF(AND(B689=19,B690=20,B691=21),AVERAGE(M689:M691),"")</f>
        <v/>
      </c>
      <c r="O690" s="3" t="str">
        <f>IF(OR($B690=25,$B690=26,$B690=27),$F690,"")</f>
        <v/>
      </c>
      <c r="P690" s="4" t="str">
        <f>IF(AND(B689=25,B690=26,B691=27),AVERAGE(O689:O691),"")</f>
        <v/>
      </c>
    </row>
    <row r="691" spans="1:16" x14ac:dyDescent="0.25">
      <c r="A691" s="2">
        <v>42916.11482638889</v>
      </c>
      <c r="B691">
        <v>13</v>
      </c>
      <c r="C691">
        <v>16</v>
      </c>
      <c r="D691">
        <v>14</v>
      </c>
      <c r="E691">
        <v>15</v>
      </c>
      <c r="F691">
        <v>9.3297353582203275</v>
      </c>
      <c r="G691" s="3" t="str">
        <f>IF(OR($B691=1,$B691=2,$B691=3),$F691,"")</f>
        <v/>
      </c>
      <c r="H691" s="4" t="str">
        <f>IF(AND(B690=1,B691=2,B692=3),AVERAGE(G690:G692),"")</f>
        <v/>
      </c>
      <c r="I691" s="3" t="str">
        <f>IF(OR($B691=7,$B691=8,$B691=9),$F691,"")</f>
        <v/>
      </c>
      <c r="J691" s="4" t="str">
        <f>IF(AND(B690=7,B691=8,B692=9),AVERAGE(I690:I692),"")</f>
        <v/>
      </c>
      <c r="K691">
        <f>IF(OR($B691=13,$B691=14,$B691=15),$F691,"")</f>
        <v>9.3297353582203275</v>
      </c>
      <c r="L691" s="4" t="str">
        <f>IF(AND(B690=13,B691=14,B692=15),AVERAGE(K690:K692),"")</f>
        <v/>
      </c>
      <c r="M691" s="3" t="str">
        <f>IF(OR($B691=19,$B691=20,$B691=21),$F691,"")</f>
        <v/>
      </c>
      <c r="N691" s="4" t="str">
        <f>IF(AND(B690=19,B691=20,B692=21),AVERAGE(M690:M692),"")</f>
        <v/>
      </c>
      <c r="O691" s="3" t="str">
        <f>IF(OR($B691=25,$B691=26,$B691=27),$F691,"")</f>
        <v/>
      </c>
      <c r="P691" s="4" t="str">
        <f>IF(AND(B690=25,B691=26,B692=27),AVERAGE(O690:O692),"")</f>
        <v/>
      </c>
    </row>
    <row r="692" spans="1:16" x14ac:dyDescent="0.25">
      <c r="A692" s="2">
        <v>42916.114861111113</v>
      </c>
      <c r="B692">
        <v>14</v>
      </c>
      <c r="C692">
        <v>17</v>
      </c>
      <c r="D692">
        <v>15</v>
      </c>
      <c r="E692">
        <v>16</v>
      </c>
      <c r="F692">
        <v>1034.8560138964806</v>
      </c>
      <c r="G692" s="3" t="str">
        <f>IF(OR($B692=1,$B692=2,$B692=3),$F692,"")</f>
        <v/>
      </c>
      <c r="H692" s="4" t="str">
        <f>IF(AND(B691=1,B692=2,B693=3),AVERAGE(G691:G693),"")</f>
        <v/>
      </c>
      <c r="I692" s="3" t="str">
        <f>IF(OR($B692=7,$B692=8,$B692=9),$F692,"")</f>
        <v/>
      </c>
      <c r="J692" s="4" t="str">
        <f>IF(AND(B691=7,B692=8,B693=9),AVERAGE(I691:I693),"")</f>
        <v/>
      </c>
      <c r="K692">
        <f>IF(OR($B692=13,$B692=14,$B692=15),$F692,"")</f>
        <v>1034.8560138964806</v>
      </c>
      <c r="L692" s="4">
        <f>IF(AND(B691=13,B692=14,B693=15),AVERAGE(K691:K693),"")</f>
        <v>522.09287462735051</v>
      </c>
      <c r="M692" s="3" t="str">
        <f>IF(OR($B692=19,$B692=20,$B692=21),$F692,"")</f>
        <v/>
      </c>
      <c r="N692" s="4" t="str">
        <f>IF(AND(B691=19,B692=20,B693=21),AVERAGE(M691:M693),"")</f>
        <v/>
      </c>
      <c r="O692" s="3" t="str">
        <f>IF(OR($B692=25,$B692=26,$B692=27),$F692,"")</f>
        <v/>
      </c>
      <c r="P692" s="4" t="str">
        <f>IF(AND(B691=25,B692=26,B693=27),AVERAGE(O691:O693),"")</f>
        <v/>
      </c>
    </row>
    <row r="693" spans="1:16" x14ac:dyDescent="0.25">
      <c r="A693" s="2">
        <v>42916.114895833336</v>
      </c>
      <c r="B693">
        <v>15</v>
      </c>
      <c r="C693">
        <v>18</v>
      </c>
      <c r="D693">
        <v>16</v>
      </c>
      <c r="E693">
        <v>17</v>
      </c>
      <c r="F693">
        <v>4.1196364200980209E-4</v>
      </c>
      <c r="G693" s="3" t="str">
        <f>IF(OR($B693=1,$B693=2,$B693=3),$F693,"")</f>
        <v/>
      </c>
      <c r="H693" s="4" t="str">
        <f>IF(AND(B692=1,B693=2,B694=3),AVERAGE(G692:G694),"")</f>
        <v/>
      </c>
      <c r="I693" s="3" t="str">
        <f>IF(OR($B693=7,$B693=8,$B693=9),$F693,"")</f>
        <v/>
      </c>
      <c r="J693" s="4" t="str">
        <f>IF(AND(B692=7,B693=8,B694=9),AVERAGE(I692:I694),"")</f>
        <v/>
      </c>
      <c r="L693" s="4" t="str">
        <f>IF(AND(B692=13,B693=14,B694=15),AVERAGE(K692:K694),"")</f>
        <v/>
      </c>
      <c r="M693" s="3" t="str">
        <f>IF(OR($B693=19,$B693=20,$B693=21),$F693,"")</f>
        <v/>
      </c>
      <c r="N693" s="4" t="str">
        <f>IF(AND(B692=19,B693=20,B694=21),AVERAGE(M692:M694),"")</f>
        <v/>
      </c>
      <c r="O693" s="3" t="str">
        <f>IF(OR($B693=25,$B693=26,$B693=27),$F693,"")</f>
        <v/>
      </c>
      <c r="P693" s="4" t="str">
        <f>IF(AND(B692=25,B693=26,B694=27),AVERAGE(O692:O694),"")</f>
        <v/>
      </c>
    </row>
    <row r="694" spans="1:16" x14ac:dyDescent="0.25">
      <c r="A694" s="2">
        <v>42916.115011574075</v>
      </c>
      <c r="B694">
        <v>21</v>
      </c>
      <c r="C694">
        <v>24</v>
      </c>
      <c r="D694">
        <v>22</v>
      </c>
      <c r="E694">
        <v>23</v>
      </c>
      <c r="F694">
        <v>8.9831234407497664</v>
      </c>
      <c r="G694" s="3" t="str">
        <f>IF(OR($B694=1,$B694=2,$B694=3),$F694,"")</f>
        <v/>
      </c>
      <c r="H694" s="4" t="str">
        <f>IF(AND(B693=1,B694=2,B695=3),AVERAGE(G693:G695),"")</f>
        <v/>
      </c>
      <c r="I694" s="3" t="str">
        <f>IF(OR($B694=7,$B694=8,$B694=9),$F694,"")</f>
        <v/>
      </c>
      <c r="J694" s="4" t="str">
        <f>IF(AND(B693=7,B694=8,B695=9),AVERAGE(I693:I695),"")</f>
        <v/>
      </c>
      <c r="K694" t="str">
        <f>IF(OR($B694=13,$B694=14,$B694=15),$F694,"")</f>
        <v/>
      </c>
      <c r="L694" s="4" t="str">
        <f>IF(AND(B693=13,B694=14,B695=15),AVERAGE(K693:K695),"")</f>
        <v/>
      </c>
      <c r="M694" s="3">
        <f>IF(OR($B694=19,$B694=20,$B694=21),$F694,"")</f>
        <v>8.9831234407497664</v>
      </c>
      <c r="N694" s="4">
        <f>AVERAGE(M693:M695)</f>
        <v>8.9831234407497664</v>
      </c>
      <c r="O694" s="3" t="str">
        <f>IF(OR($B694=25,$B694=26,$B694=27),$F694,"")</f>
        <v/>
      </c>
      <c r="P694" s="4" t="str">
        <f>IF(AND(B693=25,B694=26,B695=27),AVERAGE(O693:O695),"")</f>
        <v/>
      </c>
    </row>
    <row r="695" spans="1:16" x14ac:dyDescent="0.25">
      <c r="A695" s="2">
        <v>42916.115046296298</v>
      </c>
      <c r="B695">
        <v>25</v>
      </c>
      <c r="C695">
        <v>28</v>
      </c>
      <c r="D695">
        <v>26</v>
      </c>
      <c r="E695">
        <v>27</v>
      </c>
      <c r="F695">
        <v>268.05230909709945</v>
      </c>
      <c r="G695" s="3" t="str">
        <f>IF(OR($B695=1,$B695=2,$B695=3),$F695,"")</f>
        <v/>
      </c>
      <c r="H695" s="4" t="str">
        <f>IF(AND(B694=1,B695=2,B696=3),AVERAGE(G694:G696),"")</f>
        <v/>
      </c>
      <c r="I695" s="3" t="str">
        <f>IF(OR($B695=7,$B695=8,$B695=9),$F695,"")</f>
        <v/>
      </c>
      <c r="J695" s="4" t="str">
        <f>IF(AND(B694=7,B695=8,B696=9),AVERAGE(I694:I696),"")</f>
        <v/>
      </c>
      <c r="K695" t="str">
        <f>IF(OR($B695=13,$B695=14,$B695=15),$F695,"")</f>
        <v/>
      </c>
      <c r="L695" s="4" t="str">
        <f>IF(AND(B694=13,B695=14,B696=15),AVERAGE(K694:K696),"")</f>
        <v/>
      </c>
      <c r="M695" s="3" t="str">
        <f>IF(OR($B695=19,$B695=20,$B695=21),$F695,"")</f>
        <v/>
      </c>
      <c r="N695" s="4" t="str">
        <f>IF(AND(B694=19,B695=20,B696=21),AVERAGE(M694:M696),"")</f>
        <v/>
      </c>
      <c r="O695" s="3">
        <f>IF(OR($B695=25,$B695=26,$B695=27),$F695,"")</f>
        <v>268.05230909709945</v>
      </c>
      <c r="P695" s="4" t="str">
        <f>IF(AND(B694=25,B695=26,B696=27),AVERAGE(O694:O696),"")</f>
        <v/>
      </c>
    </row>
    <row r="696" spans="1:16" x14ac:dyDescent="0.25">
      <c r="A696" s="2">
        <v>42916.115081018521</v>
      </c>
      <c r="B696">
        <v>26</v>
      </c>
      <c r="C696">
        <v>29</v>
      </c>
      <c r="D696">
        <v>27</v>
      </c>
      <c r="E696">
        <v>28</v>
      </c>
      <c r="F696">
        <v>44.596824089225798</v>
      </c>
      <c r="G696" s="3" t="str">
        <f>IF(OR($B696=1,$B696=2,$B696=3),$F696,"")</f>
        <v/>
      </c>
      <c r="H696" s="4" t="str">
        <f>IF(AND(B695=1,B696=2,B697=3),AVERAGE(G695:G697),"")</f>
        <v/>
      </c>
      <c r="I696" s="3" t="str">
        <f>IF(OR($B696=7,$B696=8,$B696=9),$F696,"")</f>
        <v/>
      </c>
      <c r="J696" s="4" t="str">
        <f>IF(AND(B695=7,B696=8,B697=9),AVERAGE(I695:I697),"")</f>
        <v/>
      </c>
      <c r="K696" t="str">
        <f>IF(OR($B696=13,$B696=14,$B696=15),$F696,"")</f>
        <v/>
      </c>
      <c r="L696" s="4" t="str">
        <f>IF(AND(B695=13,B696=14,B697=15),AVERAGE(K695:K697),"")</f>
        <v/>
      </c>
      <c r="M696" s="3" t="str">
        <f>IF(OR($B696=19,$B696=20,$B696=21),$F696,"")</f>
        <v/>
      </c>
      <c r="N696" s="4" t="str">
        <f>IF(AND(B695=19,B696=20,B697=21),AVERAGE(M695:M697),"")</f>
        <v/>
      </c>
      <c r="O696" s="3">
        <f>IF(OR($B696=25,$B696=26,$B696=27),$F696,"")</f>
        <v>44.596824089225798</v>
      </c>
      <c r="P696" s="4">
        <f>IF(AND(B695=25,B696=26,B697=27),AVERAGE(O695:O697),"")</f>
        <v>201.10068661111654</v>
      </c>
    </row>
    <row r="697" spans="1:16" x14ac:dyDescent="0.25">
      <c r="A697" s="2">
        <v>42916.115127314813</v>
      </c>
      <c r="B697">
        <v>27</v>
      </c>
      <c r="C697">
        <v>30</v>
      </c>
      <c r="D697">
        <v>28</v>
      </c>
      <c r="E697">
        <v>29</v>
      </c>
      <c r="F697">
        <v>290.6529266470244</v>
      </c>
      <c r="G697" s="3" t="str">
        <f>IF(OR($B697=1,$B697=2,$B697=3),$F697,"")</f>
        <v/>
      </c>
      <c r="H697" s="4" t="str">
        <f>IF(AND(B696=1,B697=2,B698=3),AVERAGE(G696:G698),"")</f>
        <v/>
      </c>
      <c r="I697" s="3" t="str">
        <f>IF(OR($B697=7,$B697=8,$B697=9),$F697,"")</f>
        <v/>
      </c>
      <c r="J697" s="4" t="str">
        <f>IF(AND(B696=7,B697=8,B698=9),AVERAGE(I696:I698),"")</f>
        <v/>
      </c>
      <c r="K697" t="str">
        <f>IF(OR($B697=13,$B697=14,$B697=15),$F697,"")</f>
        <v/>
      </c>
      <c r="L697" s="4" t="str">
        <f>IF(AND(B696=13,B697=14,B698=15),AVERAGE(K696:K698),"")</f>
        <v/>
      </c>
      <c r="M697" s="3" t="str">
        <f>IF(OR($B697=19,$B697=20,$B697=21),$F697,"")</f>
        <v/>
      </c>
      <c r="N697" s="4" t="str">
        <f>IF(AND(B696=19,B697=20,B698=21),AVERAGE(M696:M698),"")</f>
        <v/>
      </c>
      <c r="O697" s="3">
        <f>IF(OR($B697=25,$B697=26,$B697=27),$F697,"")</f>
        <v>290.6529266470244</v>
      </c>
      <c r="P697" s="4" t="str">
        <f>IF(AND(B696=25,B697=26,B698=27),AVERAGE(O696:O698),"")</f>
        <v/>
      </c>
    </row>
    <row r="698" spans="1:16" x14ac:dyDescent="0.25">
      <c r="A698" s="2">
        <v>42916.128506944442</v>
      </c>
      <c r="B698">
        <v>1</v>
      </c>
      <c r="C698">
        <v>4</v>
      </c>
      <c r="D698">
        <v>2</v>
      </c>
      <c r="E698">
        <v>3</v>
      </c>
      <c r="F698">
        <v>38.278672855811763</v>
      </c>
      <c r="G698" s="3">
        <f>IF(OR($B698=1,$B698=2,$B698=3),$F698,"")</f>
        <v>38.278672855811763</v>
      </c>
      <c r="H698" s="4" t="str">
        <f>IF(AND(B697=1,B698=2,B699=3),AVERAGE(G697:G699),"")</f>
        <v/>
      </c>
      <c r="I698" s="3" t="str">
        <f>IF(OR($B698=7,$B698=8,$B698=9),$F698,"")</f>
        <v/>
      </c>
      <c r="J698" s="4" t="str">
        <f>IF(AND(B697=7,B698=8,B699=9),AVERAGE(I697:I699),"")</f>
        <v/>
      </c>
      <c r="K698" t="str">
        <f>IF(OR($B698=13,$B698=14,$B698=15),$F698,"")</f>
        <v/>
      </c>
      <c r="L698" s="4" t="str">
        <f>IF(AND(B697=13,B698=14,B699=15),AVERAGE(K697:K699),"")</f>
        <v/>
      </c>
      <c r="M698" s="3" t="str">
        <f>IF(OR($B698=19,$B698=20,$B698=21),$F698,"")</f>
        <v/>
      </c>
      <c r="N698" s="4" t="str">
        <f>IF(AND(B697=19,B698=20,B699=21),AVERAGE(M697:M699),"")</f>
        <v/>
      </c>
      <c r="O698" s="3" t="str">
        <f>IF(OR($B698=25,$B698=26,$B698=27),$F698,"")</f>
        <v/>
      </c>
      <c r="P698" s="4" t="str">
        <f>IF(AND(B697=25,B698=26,B699=27),AVERAGE(O697:O699),"")</f>
        <v/>
      </c>
    </row>
    <row r="699" spans="1:16" x14ac:dyDescent="0.25">
      <c r="A699" s="2">
        <v>42916.128553240742</v>
      </c>
      <c r="B699">
        <v>2</v>
      </c>
      <c r="C699">
        <v>5</v>
      </c>
      <c r="D699">
        <v>3</v>
      </c>
      <c r="E699">
        <v>4</v>
      </c>
      <c r="F699">
        <v>18.123621823888456</v>
      </c>
      <c r="G699" s="3">
        <f>IF(OR($B699=1,$B699=2,$B699=3),$F699,"")</f>
        <v>18.123621823888456</v>
      </c>
      <c r="H699" s="4">
        <f>IF(AND(B698=1,B699=2,B700=3),AVERAGE(G698:G700),"")</f>
        <v>294.03527839521468</v>
      </c>
      <c r="I699" s="3" t="str">
        <f>IF(OR($B699=7,$B699=8,$B699=9),$F699,"")</f>
        <v/>
      </c>
      <c r="J699" s="4" t="str">
        <f>IF(AND(B698=7,B699=8,B700=9),AVERAGE(I698:I700),"")</f>
        <v/>
      </c>
      <c r="K699" t="str">
        <f>IF(OR($B699=13,$B699=14,$B699=15),$F699,"")</f>
        <v/>
      </c>
      <c r="L699" s="4" t="str">
        <f>IF(AND(B698=13,B699=14,B700=15),AVERAGE(K698:K700),"")</f>
        <v/>
      </c>
      <c r="M699" s="3" t="str">
        <f>IF(OR($B699=19,$B699=20,$B699=21),$F699,"")</f>
        <v/>
      </c>
      <c r="N699" s="4" t="str">
        <f>IF(AND(B698=19,B699=20,B700=21),AVERAGE(M698:M700),"")</f>
        <v/>
      </c>
      <c r="O699" s="3" t="str">
        <f>IF(OR($B699=25,$B699=26,$B699=27),$F699,"")</f>
        <v/>
      </c>
      <c r="P699" s="4" t="str">
        <f>IF(AND(B698=25,B699=26,B700=27),AVERAGE(O698:O700),"")</f>
        <v/>
      </c>
    </row>
    <row r="700" spans="1:16" x14ac:dyDescent="0.25">
      <c r="A700" s="2">
        <v>42916.128587962965</v>
      </c>
      <c r="B700">
        <v>3</v>
      </c>
      <c r="C700">
        <v>6</v>
      </c>
      <c r="D700">
        <v>4</v>
      </c>
      <c r="E700">
        <v>5</v>
      </c>
      <c r="F700">
        <v>825.70354050594392</v>
      </c>
      <c r="G700" s="3">
        <f>IF(OR($B700=1,$B700=2,$B700=3),$F700,"")</f>
        <v>825.70354050594392</v>
      </c>
      <c r="H700" s="4" t="str">
        <f>IF(AND(B699=1,B700=2,B701=3),AVERAGE(G699:G701),"")</f>
        <v/>
      </c>
      <c r="I700" s="3" t="str">
        <f>IF(OR($B700=7,$B700=8,$B700=9),$F700,"")</f>
        <v/>
      </c>
      <c r="J700" s="4" t="str">
        <f>IF(AND(B699=7,B700=8,B701=9),AVERAGE(I699:I701),"")</f>
        <v/>
      </c>
      <c r="K700" t="str">
        <f>IF(OR($B700=13,$B700=14,$B700=15),$F700,"")</f>
        <v/>
      </c>
      <c r="L700" s="4" t="str">
        <f>IF(AND(B699=13,B700=14,B701=15),AVERAGE(K699:K701),"")</f>
        <v/>
      </c>
      <c r="M700" s="3" t="str">
        <f>IF(OR($B700=19,$B700=20,$B700=21),$F700,"")</f>
        <v/>
      </c>
      <c r="N700" s="4" t="str">
        <f>IF(AND(B699=19,B700=20,B701=21),AVERAGE(M699:M701),"")</f>
        <v/>
      </c>
      <c r="O700" s="3" t="str">
        <f>IF(OR($B700=25,$B700=26,$B700=27),$F700,"")</f>
        <v/>
      </c>
      <c r="P700" s="4" t="str">
        <f>IF(AND(B699=25,B700=26,B701=27),AVERAGE(O699:O701),"")</f>
        <v/>
      </c>
    </row>
    <row r="701" spans="1:16" x14ac:dyDescent="0.25">
      <c r="A701" s="2">
        <v>42916.128634259258</v>
      </c>
      <c r="B701">
        <v>7</v>
      </c>
      <c r="C701">
        <v>10</v>
      </c>
      <c r="D701">
        <v>8</v>
      </c>
      <c r="E701">
        <v>9</v>
      </c>
      <c r="F701">
        <v>976.48490823351665</v>
      </c>
      <c r="G701" s="3" t="str">
        <f>IF(OR($B701=1,$B701=2,$B701=3),$F701,"")</f>
        <v/>
      </c>
      <c r="H701" s="4" t="str">
        <f>IF(AND(B700=1,B701=2,B702=3),AVERAGE(G700:G702),"")</f>
        <v/>
      </c>
      <c r="I701" s="3">
        <f>IF(OR($B701=7,$B701=8,$B701=9),$F701,"")</f>
        <v>976.48490823351665</v>
      </c>
      <c r="J701" s="4" t="str">
        <f>IF(AND(B700=7,B701=8,B702=9),AVERAGE(I700:I702),"")</f>
        <v/>
      </c>
      <c r="K701" t="str">
        <f>IF(OR($B701=13,$B701=14,$B701=15),$F701,"")</f>
        <v/>
      </c>
      <c r="L701" s="4" t="str">
        <f>IF(AND(B700=13,B701=14,B702=15),AVERAGE(K700:K702),"")</f>
        <v/>
      </c>
      <c r="M701" s="3" t="str">
        <f>IF(OR($B701=19,$B701=20,$B701=21),$F701,"")</f>
        <v/>
      </c>
      <c r="N701" s="4" t="str">
        <f>IF(AND(B700=19,B701=20,B702=21),AVERAGE(M700:M702),"")</f>
        <v/>
      </c>
      <c r="O701" s="3" t="str">
        <f>IF(OR($B701=25,$B701=26,$B701=27),$F701,"")</f>
        <v/>
      </c>
      <c r="P701" s="4" t="str">
        <f>IF(AND(B700=25,B701=26,B702=27),AVERAGE(O700:O702),"")</f>
        <v/>
      </c>
    </row>
    <row r="702" spans="1:16" x14ac:dyDescent="0.25">
      <c r="A702" s="2">
        <v>42916.128668981481</v>
      </c>
      <c r="B702">
        <v>8</v>
      </c>
      <c r="C702">
        <v>11</v>
      </c>
      <c r="D702">
        <v>9</v>
      </c>
      <c r="E702">
        <v>10</v>
      </c>
      <c r="F702">
        <v>0.51315496970046015</v>
      </c>
      <c r="G702" s="3" t="str">
        <f>IF(OR($B702=1,$B702=2,$B702=3),$F702,"")</f>
        <v/>
      </c>
      <c r="H702" s="4" t="str">
        <f>IF(AND(B701=1,B702=2,B703=3),AVERAGE(G701:G703),"")</f>
        <v/>
      </c>
      <c r="I702" s="3">
        <f>IF(OR($B702=7,$B702=8,$B702=9),$F702,"")</f>
        <v>0.51315496970046015</v>
      </c>
      <c r="J702" s="4">
        <f>IF(AND(B701=7,B702=8,B703=9),AVERAGE(I701:I703),"")</f>
        <v>882.70673630423596</v>
      </c>
      <c r="K702" t="str">
        <f>IF(OR($B702=13,$B702=14,$B702=15),$F702,"")</f>
        <v/>
      </c>
      <c r="L702" s="4" t="str">
        <f>IF(AND(B701=13,B702=14,B703=15),AVERAGE(K701:K703),"")</f>
        <v/>
      </c>
      <c r="M702" s="3" t="str">
        <f>IF(OR($B702=19,$B702=20,$B702=21),$F702,"")</f>
        <v/>
      </c>
      <c r="N702" s="4" t="str">
        <f>IF(AND(B701=19,B702=20,B703=21),AVERAGE(M701:M703),"")</f>
        <v/>
      </c>
      <c r="O702" s="3" t="str">
        <f>IF(OR($B702=25,$B702=26,$B702=27),$F702,"")</f>
        <v/>
      </c>
      <c r="P702" s="4" t="str">
        <f>IF(AND(B701=25,B702=26,B703=27),AVERAGE(O701:O703),"")</f>
        <v/>
      </c>
    </row>
    <row r="703" spans="1:16" x14ac:dyDescent="0.25">
      <c r="A703" s="2">
        <v>42916.128703703704</v>
      </c>
      <c r="B703">
        <v>9</v>
      </c>
      <c r="C703">
        <v>12</v>
      </c>
      <c r="D703">
        <v>10</v>
      </c>
      <c r="E703">
        <v>11</v>
      </c>
      <c r="F703">
        <v>1671.1221457094907</v>
      </c>
      <c r="G703" s="3" t="str">
        <f>IF(OR($B703=1,$B703=2,$B703=3),$F703,"")</f>
        <v/>
      </c>
      <c r="H703" s="4" t="str">
        <f>IF(AND(B702=1,B703=2,B704=3),AVERAGE(G702:G704),"")</f>
        <v/>
      </c>
      <c r="I703" s="3">
        <f>IF(OR($B703=7,$B703=8,$B703=9),$F703,"")</f>
        <v>1671.1221457094907</v>
      </c>
      <c r="J703" s="4" t="str">
        <f>IF(AND(B702=7,B703=8,B704=9),AVERAGE(I702:I704),"")</f>
        <v/>
      </c>
      <c r="K703" t="str">
        <f>IF(OR($B703=13,$B703=14,$B703=15),$F703,"")</f>
        <v/>
      </c>
      <c r="L703" s="4" t="str">
        <f>IF(AND(B702=13,B703=14,B704=15),AVERAGE(K702:K704),"")</f>
        <v/>
      </c>
      <c r="M703" s="3" t="str">
        <f>IF(OR($B703=19,$B703=20,$B703=21),$F703,"")</f>
        <v/>
      </c>
      <c r="N703" s="4" t="str">
        <f>IF(AND(B702=19,B703=20,B704=21),AVERAGE(M702:M704),"")</f>
        <v/>
      </c>
      <c r="O703" s="3" t="str">
        <f>IF(OR($B703=25,$B703=26,$B703=27),$F703,"")</f>
        <v/>
      </c>
      <c r="P703" s="4" t="str">
        <f>IF(AND(B702=25,B703=26,B704=27),AVERAGE(O702:O704),"")</f>
        <v/>
      </c>
    </row>
    <row r="704" spans="1:16" x14ac:dyDescent="0.25">
      <c r="A704" s="2">
        <v>42916.128738425927</v>
      </c>
      <c r="B704">
        <v>13</v>
      </c>
      <c r="C704">
        <v>16</v>
      </c>
      <c r="D704">
        <v>14</v>
      </c>
      <c r="E704">
        <v>15</v>
      </c>
      <c r="F704">
        <v>9.2260973581710548</v>
      </c>
      <c r="G704" s="3" t="str">
        <f>IF(OR($B704=1,$B704=2,$B704=3),$F704,"")</f>
        <v/>
      </c>
      <c r="H704" s="4" t="str">
        <f>IF(AND(B703=1,B704=2,B705=3),AVERAGE(G703:G705),"")</f>
        <v/>
      </c>
      <c r="I704" s="3" t="str">
        <f>IF(OR($B704=7,$B704=8,$B704=9),$F704,"")</f>
        <v/>
      </c>
      <c r="J704" s="4" t="str">
        <f>IF(AND(B703=7,B704=8,B705=9),AVERAGE(I703:I705),"")</f>
        <v/>
      </c>
      <c r="K704">
        <f>IF(OR($B704=13,$B704=14,$B704=15),$F704,"")</f>
        <v>9.2260973581710548</v>
      </c>
      <c r="L704" s="4" t="str">
        <f>IF(AND(B703=13,B704=14,B705=15),AVERAGE(K703:K705),"")</f>
        <v/>
      </c>
      <c r="M704" s="3" t="str">
        <f>IF(OR($B704=19,$B704=20,$B704=21),$F704,"")</f>
        <v/>
      </c>
      <c r="N704" s="4" t="str">
        <f>IF(AND(B703=19,B704=20,B705=21),AVERAGE(M703:M705),"")</f>
        <v/>
      </c>
      <c r="O704" s="3" t="str">
        <f>IF(OR($B704=25,$B704=26,$B704=27),$F704,"")</f>
        <v/>
      </c>
      <c r="P704" s="4" t="str">
        <f>IF(AND(B703=25,B704=26,B705=27),AVERAGE(O703:O705),"")</f>
        <v/>
      </c>
    </row>
    <row r="705" spans="1:16" x14ac:dyDescent="0.25">
      <c r="A705" s="2">
        <v>42916.128784722219</v>
      </c>
      <c r="B705">
        <v>14</v>
      </c>
      <c r="C705">
        <v>17</v>
      </c>
      <c r="D705">
        <v>15</v>
      </c>
      <c r="E705">
        <v>16</v>
      </c>
      <c r="F705">
        <v>1090.1791463669313</v>
      </c>
      <c r="G705" s="3" t="str">
        <f>IF(OR($B705=1,$B705=2,$B705=3),$F705,"")</f>
        <v/>
      </c>
      <c r="H705" s="4" t="str">
        <f>IF(AND(B704=1,B705=2,B706=3),AVERAGE(G704:G706),"")</f>
        <v/>
      </c>
      <c r="I705" s="3" t="str">
        <f>IF(OR($B705=7,$B705=8,$B705=9),$F705,"")</f>
        <v/>
      </c>
      <c r="J705" s="4" t="str">
        <f>IF(AND(B704=7,B705=8,B706=9),AVERAGE(I704:I706),"")</f>
        <v/>
      </c>
      <c r="K705">
        <f>IF(OR($B705=13,$B705=14,$B705=15),$F705,"")</f>
        <v>1090.1791463669313</v>
      </c>
      <c r="L705" s="4">
        <f>IF(AND(B704=13,B705=14,B706=15),AVERAGE(K704:K706),"")</f>
        <v>549.70262186255115</v>
      </c>
      <c r="M705" s="3" t="str">
        <f>IF(OR($B705=19,$B705=20,$B705=21),$F705,"")</f>
        <v/>
      </c>
      <c r="N705" s="4" t="str">
        <f>IF(AND(B704=19,B705=20,B706=21),AVERAGE(M704:M706),"")</f>
        <v/>
      </c>
      <c r="O705" s="3" t="str">
        <f>IF(OR($B705=25,$B705=26,$B705=27),$F705,"")</f>
        <v/>
      </c>
      <c r="P705" s="4" t="str">
        <f>IF(AND(B704=25,B705=26,B706=27),AVERAGE(O704:O706),"")</f>
        <v/>
      </c>
    </row>
    <row r="706" spans="1:16" x14ac:dyDescent="0.25">
      <c r="A706" s="2">
        <v>42916.128819444442</v>
      </c>
      <c r="B706">
        <v>15</v>
      </c>
      <c r="C706">
        <v>18</v>
      </c>
      <c r="D706">
        <v>16</v>
      </c>
      <c r="E706">
        <v>17</v>
      </c>
      <c r="F706">
        <v>4.154746859594541E-4</v>
      </c>
      <c r="G706" s="3" t="str">
        <f>IF(OR($B706=1,$B706=2,$B706=3),$F706,"")</f>
        <v/>
      </c>
      <c r="H706" s="4" t="str">
        <f>IF(AND(B705=1,B706=2,B707=3),AVERAGE(G705:G707),"")</f>
        <v/>
      </c>
      <c r="I706" s="3" t="str">
        <f>IF(OR($B706=7,$B706=8,$B706=9),$F706,"")</f>
        <v/>
      </c>
      <c r="J706" s="4" t="str">
        <f>IF(AND(B705=7,B706=8,B707=9),AVERAGE(I705:I707),"")</f>
        <v/>
      </c>
      <c r="L706" s="4" t="str">
        <f>IF(AND(B705=13,B706=14,B707=15),AVERAGE(K705:K707),"")</f>
        <v/>
      </c>
      <c r="M706" s="3" t="str">
        <f>IF(OR($B706=19,$B706=20,$B706=21),$F706,"")</f>
        <v/>
      </c>
      <c r="N706" s="4" t="str">
        <f>IF(AND(B705=19,B706=20,B707=21),AVERAGE(M705:M707),"")</f>
        <v/>
      </c>
      <c r="O706" s="3" t="str">
        <f>IF(OR($B706=25,$B706=26,$B706=27),$F706,"")</f>
        <v/>
      </c>
      <c r="P706" s="4" t="str">
        <f>IF(AND(B705=25,B706=26,B707=27),AVERAGE(O705:O707),"")</f>
        <v/>
      </c>
    </row>
    <row r="707" spans="1:16" x14ac:dyDescent="0.25">
      <c r="A707" s="2">
        <v>42916.128935185188</v>
      </c>
      <c r="B707">
        <v>21</v>
      </c>
      <c r="C707">
        <v>24</v>
      </c>
      <c r="D707">
        <v>22</v>
      </c>
      <c r="E707">
        <v>23</v>
      </c>
      <c r="F707">
        <v>8.0389774589737701</v>
      </c>
      <c r="G707" s="3" t="str">
        <f>IF(OR($B707=1,$B707=2,$B707=3),$F707,"")</f>
        <v/>
      </c>
      <c r="H707" s="4" t="str">
        <f>IF(AND(B706=1,B707=2,B708=3),AVERAGE(G706:G708),"")</f>
        <v/>
      </c>
      <c r="I707" s="3" t="str">
        <f>IF(OR($B707=7,$B707=8,$B707=9),$F707,"")</f>
        <v/>
      </c>
      <c r="J707" s="4" t="str">
        <f>IF(AND(B706=7,B707=8,B708=9),AVERAGE(I706:I708),"")</f>
        <v/>
      </c>
      <c r="K707" t="str">
        <f>IF(OR($B707=13,$B707=14,$B707=15),$F707,"")</f>
        <v/>
      </c>
      <c r="L707" s="4" t="str">
        <f>IF(AND(B706=13,B707=14,B708=15),AVERAGE(K706:K708),"")</f>
        <v/>
      </c>
      <c r="M707" s="3">
        <f>IF(OR($B707=19,$B707=20,$B707=21),$F707,"")</f>
        <v>8.0389774589737701</v>
      </c>
      <c r="N707" s="4">
        <f>AVERAGE(M706:M708)</f>
        <v>8.0389774589737701</v>
      </c>
      <c r="O707" s="3" t="str">
        <f>IF(OR($B707=25,$B707=26,$B707=27),$F707,"")</f>
        <v/>
      </c>
      <c r="P707" s="4" t="str">
        <f>IF(AND(B706=25,B707=26,B708=27),AVERAGE(O706:O708),"")</f>
        <v/>
      </c>
    </row>
    <row r="708" spans="1:16" x14ac:dyDescent="0.25">
      <c r="A708" s="2">
        <v>42916.128981481481</v>
      </c>
      <c r="B708">
        <v>25</v>
      </c>
      <c r="C708">
        <v>28</v>
      </c>
      <c r="D708">
        <v>26</v>
      </c>
      <c r="E708">
        <v>27</v>
      </c>
      <c r="F708">
        <v>235.8505759907591</v>
      </c>
      <c r="G708" s="3" t="str">
        <f>IF(OR($B708=1,$B708=2,$B708=3),$F708,"")</f>
        <v/>
      </c>
      <c r="H708" s="4" t="str">
        <f>IF(AND(B707=1,B708=2,B709=3),AVERAGE(G707:G709),"")</f>
        <v/>
      </c>
      <c r="I708" s="3" t="str">
        <f>IF(OR($B708=7,$B708=8,$B708=9),$F708,"")</f>
        <v/>
      </c>
      <c r="J708" s="4" t="str">
        <f>IF(AND(B707=7,B708=8,B709=9),AVERAGE(I707:I709),"")</f>
        <v/>
      </c>
      <c r="K708" t="str">
        <f>IF(OR($B708=13,$B708=14,$B708=15),$F708,"")</f>
        <v/>
      </c>
      <c r="L708" s="4" t="str">
        <f>IF(AND(B707=13,B708=14,B709=15),AVERAGE(K707:K709),"")</f>
        <v/>
      </c>
      <c r="M708" s="3" t="str">
        <f>IF(OR($B708=19,$B708=20,$B708=21),$F708,"")</f>
        <v/>
      </c>
      <c r="N708" s="4" t="str">
        <f>IF(AND(B707=19,B708=20,B709=21),AVERAGE(M707:M709),"")</f>
        <v/>
      </c>
      <c r="O708" s="3">
        <f>IF(OR($B708=25,$B708=26,$B708=27),$F708,"")</f>
        <v>235.8505759907591</v>
      </c>
      <c r="P708" s="4" t="str">
        <f>IF(AND(B707=25,B708=26,B709=27),AVERAGE(O707:O709),"")</f>
        <v/>
      </c>
    </row>
    <row r="709" spans="1:16" x14ac:dyDescent="0.25">
      <c r="A709" s="2">
        <v>42916.129016203704</v>
      </c>
      <c r="B709">
        <v>26</v>
      </c>
      <c r="C709">
        <v>29</v>
      </c>
      <c r="D709">
        <v>27</v>
      </c>
      <c r="E709">
        <v>28</v>
      </c>
      <c r="F709">
        <v>348.42618722800995</v>
      </c>
      <c r="G709" s="3" t="str">
        <f>IF(OR($B709=1,$B709=2,$B709=3),$F709,"")</f>
        <v/>
      </c>
      <c r="H709" s="4" t="str">
        <f>IF(AND(B708=1,B709=2,B710=3),AVERAGE(G708:G710),"")</f>
        <v/>
      </c>
      <c r="I709" s="3" t="str">
        <f>IF(OR($B709=7,$B709=8,$B709=9),$F709,"")</f>
        <v/>
      </c>
      <c r="J709" s="4" t="str">
        <f>IF(AND(B708=7,B709=8,B710=9),AVERAGE(I708:I710),"")</f>
        <v/>
      </c>
      <c r="K709" t="str">
        <f>IF(OR($B709=13,$B709=14,$B709=15),$F709,"")</f>
        <v/>
      </c>
      <c r="L709" s="4" t="str">
        <f>IF(AND(B708=13,B709=14,B710=15),AVERAGE(K708:K710),"")</f>
        <v/>
      </c>
      <c r="M709" s="3" t="str">
        <f>IF(OR($B709=19,$B709=20,$B709=21),$F709,"")</f>
        <v/>
      </c>
      <c r="N709" s="4" t="str">
        <f>IF(AND(B708=19,B709=20,B710=21),AVERAGE(M708:M710),"")</f>
        <v/>
      </c>
      <c r="O709" s="3">
        <f>IF(OR($B709=25,$B709=26,$B709=27),$F709,"")</f>
        <v>348.42618722800995</v>
      </c>
      <c r="P709" s="4">
        <f>IF(AND(B708=25,B709=26,B710=27),AVERAGE(O708:O710),"")</f>
        <v>288.14531786290451</v>
      </c>
    </row>
    <row r="710" spans="1:16" x14ac:dyDescent="0.25">
      <c r="A710" s="2">
        <v>42916.129062499997</v>
      </c>
      <c r="B710">
        <v>27</v>
      </c>
      <c r="C710">
        <v>30</v>
      </c>
      <c r="D710">
        <v>28</v>
      </c>
      <c r="E710">
        <v>29</v>
      </c>
      <c r="F710">
        <v>280.15919036994455</v>
      </c>
      <c r="G710" s="3" t="str">
        <f>IF(OR($B710=1,$B710=2,$B710=3),$F710,"")</f>
        <v/>
      </c>
      <c r="H710" s="4" t="str">
        <f>IF(AND(B709=1,B710=2,B711=3),AVERAGE(G709:G711),"")</f>
        <v/>
      </c>
      <c r="I710" s="3" t="str">
        <f>IF(OR($B710=7,$B710=8,$B710=9),$F710,"")</f>
        <v/>
      </c>
      <c r="J710" s="4" t="str">
        <f>IF(AND(B709=7,B710=8,B711=9),AVERAGE(I709:I711),"")</f>
        <v/>
      </c>
      <c r="K710" t="str">
        <f>IF(OR($B710=13,$B710=14,$B710=15),$F710,"")</f>
        <v/>
      </c>
      <c r="L710" s="4" t="str">
        <f>IF(AND(B709=13,B710=14,B711=15),AVERAGE(K709:K711),"")</f>
        <v/>
      </c>
      <c r="M710" s="3" t="str">
        <f>IF(OR($B710=19,$B710=20,$B710=21),$F710,"")</f>
        <v/>
      </c>
      <c r="N710" s="4" t="str">
        <f>IF(AND(B709=19,B710=20,B711=21),AVERAGE(M709:M711),"")</f>
        <v/>
      </c>
      <c r="O710" s="3">
        <f>IF(OR($B710=25,$B710=26,$B710=27),$F710,"")</f>
        <v>280.15919036994455</v>
      </c>
      <c r="P710" s="4" t="str">
        <f>IF(AND(B709=25,B710=26,B711=27),AVERAGE(O709:O711),"")</f>
        <v/>
      </c>
    </row>
    <row r="711" spans="1:16" x14ac:dyDescent="0.25">
      <c r="A711" s="2">
        <v>42916.142395833333</v>
      </c>
      <c r="B711">
        <v>1</v>
      </c>
      <c r="C711">
        <v>4</v>
      </c>
      <c r="D711">
        <v>2</v>
      </c>
      <c r="E711">
        <v>3</v>
      </c>
      <c r="F711">
        <v>46.595976574337676</v>
      </c>
      <c r="G711" s="3">
        <f>IF(OR($B711=1,$B711=2,$B711=3),$F711,"")</f>
        <v>46.595976574337676</v>
      </c>
      <c r="H711" s="4" t="str">
        <f>IF(AND(B710=1,B711=2,B712=3),AVERAGE(G710:G712),"")</f>
        <v/>
      </c>
      <c r="I711" s="3" t="str">
        <f>IF(OR($B711=7,$B711=8,$B711=9),$F711,"")</f>
        <v/>
      </c>
      <c r="J711" s="4" t="str">
        <f>IF(AND(B710=7,B711=8,B712=9),AVERAGE(I710:I712),"")</f>
        <v/>
      </c>
      <c r="K711" t="str">
        <f>IF(OR($B711=13,$B711=14,$B711=15),$F711,"")</f>
        <v/>
      </c>
      <c r="L711" s="4" t="str">
        <f>IF(AND(B710=13,B711=14,B712=15),AVERAGE(K710:K712),"")</f>
        <v/>
      </c>
      <c r="M711" s="3" t="str">
        <f>IF(OR($B711=19,$B711=20,$B711=21),$F711,"")</f>
        <v/>
      </c>
      <c r="N711" s="4" t="str">
        <f>IF(AND(B710=19,B711=20,B712=21),AVERAGE(M710:M712),"")</f>
        <v/>
      </c>
      <c r="O711" s="3" t="str">
        <f>IF(OR($B711=25,$B711=26,$B711=27),$F711,"")</f>
        <v/>
      </c>
      <c r="P711" s="4" t="str">
        <f>IF(AND(B710=25,B711=26,B712=27),AVERAGE(O710:O712),"")</f>
        <v/>
      </c>
    </row>
    <row r="712" spans="1:16" x14ac:dyDescent="0.25">
      <c r="A712" s="2">
        <v>42916.142453703702</v>
      </c>
      <c r="B712">
        <v>2</v>
      </c>
      <c r="C712">
        <v>5</v>
      </c>
      <c r="D712">
        <v>3</v>
      </c>
      <c r="E712">
        <v>4</v>
      </c>
      <c r="F712">
        <v>158.3930069042494</v>
      </c>
      <c r="G712" s="3">
        <f>IF(OR($B712=1,$B712=2,$B712=3),$F712,"")</f>
        <v>158.3930069042494</v>
      </c>
      <c r="H712" s="4">
        <f>IF(AND(B711=1,B712=2,B713=3),AVERAGE(G711:G713),"")</f>
        <v>343.85100207078307</v>
      </c>
      <c r="I712" s="3" t="str">
        <f>IF(OR($B712=7,$B712=8,$B712=9),$F712,"")</f>
        <v/>
      </c>
      <c r="J712" s="4" t="str">
        <f>IF(AND(B711=7,B712=8,B713=9),AVERAGE(I711:I713),"")</f>
        <v/>
      </c>
      <c r="K712" t="str">
        <f>IF(OR($B712=13,$B712=14,$B712=15),$F712,"")</f>
        <v/>
      </c>
      <c r="L712" s="4" t="str">
        <f>IF(AND(B711=13,B712=14,B713=15),AVERAGE(K711:K713),"")</f>
        <v/>
      </c>
      <c r="M712" s="3" t="str">
        <f>IF(OR($B712=19,$B712=20,$B712=21),$F712,"")</f>
        <v/>
      </c>
      <c r="N712" s="4" t="str">
        <f>IF(AND(B711=19,B712=20,B713=21),AVERAGE(M711:M713),"")</f>
        <v/>
      </c>
      <c r="O712" s="3" t="str">
        <f>IF(OR($B712=25,$B712=26,$B712=27),$F712,"")</f>
        <v/>
      </c>
      <c r="P712" s="4" t="str">
        <f>IF(AND(B711=25,B712=26,B713=27),AVERAGE(O711:O713),"")</f>
        <v/>
      </c>
    </row>
    <row r="713" spans="1:16" x14ac:dyDescent="0.25">
      <c r="A713" s="2">
        <v>42916.142488425925</v>
      </c>
      <c r="B713">
        <v>3</v>
      </c>
      <c r="C713">
        <v>6</v>
      </c>
      <c r="D713">
        <v>4</v>
      </c>
      <c r="E713">
        <v>5</v>
      </c>
      <c r="F713">
        <v>826.56402273376204</v>
      </c>
      <c r="G713" s="3">
        <f>IF(OR($B713=1,$B713=2,$B713=3),$F713,"")</f>
        <v>826.56402273376204</v>
      </c>
      <c r="H713" s="4" t="str">
        <f>IF(AND(B712=1,B713=2,B714=3),AVERAGE(G712:G714),"")</f>
        <v/>
      </c>
      <c r="I713" s="3" t="str">
        <f>IF(OR($B713=7,$B713=8,$B713=9),$F713,"")</f>
        <v/>
      </c>
      <c r="J713" s="4" t="str">
        <f>IF(AND(B712=7,B713=8,B714=9),AVERAGE(I712:I714),"")</f>
        <v/>
      </c>
      <c r="K713" t="str">
        <f>IF(OR($B713=13,$B713=14,$B713=15),$F713,"")</f>
        <v/>
      </c>
      <c r="L713" s="4" t="str">
        <f>IF(AND(B712=13,B713=14,B714=15),AVERAGE(K712:K714),"")</f>
        <v/>
      </c>
      <c r="M713" s="3" t="str">
        <f>IF(OR($B713=19,$B713=20,$B713=21),$F713,"")</f>
        <v/>
      </c>
      <c r="N713" s="4" t="str">
        <f>IF(AND(B712=19,B713=20,B714=21),AVERAGE(M712:M714),"")</f>
        <v/>
      </c>
      <c r="O713" s="3" t="str">
        <f>IF(OR($B713=25,$B713=26,$B713=27),$F713,"")</f>
        <v/>
      </c>
      <c r="P713" s="4" t="str">
        <f>IF(AND(B712=25,B713=26,B714=27),AVERAGE(O712:O714),"")</f>
        <v/>
      </c>
    </row>
    <row r="714" spans="1:16" x14ac:dyDescent="0.25">
      <c r="A714" s="2">
        <v>42916.142523148148</v>
      </c>
      <c r="B714">
        <v>7</v>
      </c>
      <c r="C714">
        <v>10</v>
      </c>
      <c r="D714">
        <v>8</v>
      </c>
      <c r="E714">
        <v>9</v>
      </c>
      <c r="F714">
        <v>1057.6536093057855</v>
      </c>
      <c r="G714" s="3" t="str">
        <f>IF(OR($B714=1,$B714=2,$B714=3),$F714,"")</f>
        <v/>
      </c>
      <c r="H714" s="4" t="str">
        <f>IF(AND(B713=1,B714=2,B715=3),AVERAGE(G713:G715),"")</f>
        <v/>
      </c>
      <c r="I714" s="3">
        <f>IF(OR($B714=7,$B714=8,$B714=9),$F714,"")</f>
        <v>1057.6536093057855</v>
      </c>
      <c r="J714" s="4" t="str">
        <f>IF(AND(B713=7,B714=8,B715=9),AVERAGE(I713:I715),"")</f>
        <v/>
      </c>
      <c r="K714" t="str">
        <f>IF(OR($B714=13,$B714=14,$B714=15),$F714,"")</f>
        <v/>
      </c>
      <c r="L714" s="4" t="str">
        <f>IF(AND(B713=13,B714=14,B715=15),AVERAGE(K713:K715),"")</f>
        <v/>
      </c>
      <c r="M714" s="3" t="str">
        <f>IF(OR($B714=19,$B714=20,$B714=21),$F714,"")</f>
        <v/>
      </c>
      <c r="N714" s="4" t="str">
        <f>IF(AND(B713=19,B714=20,B715=21),AVERAGE(M713:M715),"")</f>
        <v/>
      </c>
      <c r="O714" s="3" t="str">
        <f>IF(OR($B714=25,$B714=26,$B714=27),$F714,"")</f>
        <v/>
      </c>
      <c r="P714" s="4" t="str">
        <f>IF(AND(B713=25,B714=26,B715=27),AVERAGE(O713:O715),"")</f>
        <v/>
      </c>
    </row>
    <row r="715" spans="1:16" x14ac:dyDescent="0.25">
      <c r="A715" s="2">
        <v>42916.142569444448</v>
      </c>
      <c r="B715">
        <v>8</v>
      </c>
      <c r="C715">
        <v>11</v>
      </c>
      <c r="D715">
        <v>9</v>
      </c>
      <c r="E715">
        <v>10</v>
      </c>
      <c r="F715">
        <v>3.5240030193480107</v>
      </c>
      <c r="G715" s="3" t="str">
        <f>IF(OR($B715=1,$B715=2,$B715=3),$F715,"")</f>
        <v/>
      </c>
      <c r="H715" s="4" t="str">
        <f>IF(AND(B714=1,B715=2,B716=3),AVERAGE(G714:G716),"")</f>
        <v/>
      </c>
      <c r="I715" s="3">
        <f>IF(OR($B715=7,$B715=8,$B715=9),$F715,"")</f>
        <v>3.5240030193480107</v>
      </c>
      <c r="J715" s="4">
        <f>IF(AND(B714=7,B715=8,B716=9),AVERAGE(I714:I716),"")</f>
        <v>936.24469299264422</v>
      </c>
      <c r="K715" t="str">
        <f>IF(OR($B715=13,$B715=14,$B715=15),$F715,"")</f>
        <v/>
      </c>
      <c r="L715" s="4" t="str">
        <f>IF(AND(B714=13,B715=14,B716=15),AVERAGE(K714:K716),"")</f>
        <v/>
      </c>
      <c r="M715" s="3" t="str">
        <f>IF(OR($B715=19,$B715=20,$B715=21),$F715,"")</f>
        <v/>
      </c>
      <c r="N715" s="4" t="str">
        <f>IF(AND(B714=19,B715=20,B716=21),AVERAGE(M714:M716),"")</f>
        <v/>
      </c>
      <c r="O715" s="3" t="str">
        <f>IF(OR($B715=25,$B715=26,$B715=27),$F715,"")</f>
        <v/>
      </c>
      <c r="P715" s="4" t="str">
        <f>IF(AND(B714=25,B715=26,B716=27),AVERAGE(O714:O716),"")</f>
        <v/>
      </c>
    </row>
    <row r="716" spans="1:16" x14ac:dyDescent="0.25">
      <c r="A716" s="2">
        <v>42916.142604166664</v>
      </c>
      <c r="B716">
        <v>9</v>
      </c>
      <c r="C716">
        <v>12</v>
      </c>
      <c r="D716">
        <v>10</v>
      </c>
      <c r="E716">
        <v>11</v>
      </c>
      <c r="F716">
        <v>1747.5564666527994</v>
      </c>
      <c r="G716" s="3" t="str">
        <f>IF(OR($B716=1,$B716=2,$B716=3),$F716,"")</f>
        <v/>
      </c>
      <c r="H716" s="4" t="str">
        <f>IF(AND(B715=1,B716=2,B717=3),AVERAGE(G715:G717),"")</f>
        <v/>
      </c>
      <c r="I716" s="3">
        <f>IF(OR($B716=7,$B716=8,$B716=9),$F716,"")</f>
        <v>1747.5564666527994</v>
      </c>
      <c r="J716" s="4" t="str">
        <f>IF(AND(B715=7,B716=8,B717=9),AVERAGE(I715:I717),"")</f>
        <v/>
      </c>
      <c r="K716" t="str">
        <f>IF(OR($B716=13,$B716=14,$B716=15),$F716,"")</f>
        <v/>
      </c>
      <c r="L716" s="4" t="str">
        <f>IF(AND(B715=13,B716=14,B717=15),AVERAGE(K715:K717),"")</f>
        <v/>
      </c>
      <c r="M716" s="3" t="str">
        <f>IF(OR($B716=19,$B716=20,$B716=21),$F716,"")</f>
        <v/>
      </c>
      <c r="N716" s="4" t="str">
        <f>IF(AND(B715=19,B716=20,B717=21),AVERAGE(M715:M717),"")</f>
        <v/>
      </c>
      <c r="O716" s="3" t="str">
        <f>IF(OR($B716=25,$B716=26,$B716=27),$F716,"")</f>
        <v/>
      </c>
      <c r="P716" s="4" t="str">
        <f>IF(AND(B715=25,B716=26,B717=27),AVERAGE(O715:O717),"")</f>
        <v/>
      </c>
    </row>
    <row r="717" spans="1:16" x14ac:dyDescent="0.25">
      <c r="A717" s="2">
        <v>42916.142650462964</v>
      </c>
      <c r="B717">
        <v>13</v>
      </c>
      <c r="C717">
        <v>16</v>
      </c>
      <c r="D717">
        <v>14</v>
      </c>
      <c r="E717">
        <v>15</v>
      </c>
      <c r="F717">
        <v>8.313295046299924</v>
      </c>
      <c r="G717" s="3" t="str">
        <f>IF(OR($B717=1,$B717=2,$B717=3),$F717,"")</f>
        <v/>
      </c>
      <c r="H717" s="4" t="str">
        <f>IF(AND(B716=1,B717=2,B718=3),AVERAGE(G716:G718),"")</f>
        <v/>
      </c>
      <c r="I717" s="3" t="str">
        <f>IF(OR($B717=7,$B717=8,$B717=9),$F717,"")</f>
        <v/>
      </c>
      <c r="J717" s="4" t="str">
        <f>IF(AND(B716=7,B717=8,B718=9),AVERAGE(I716:I718),"")</f>
        <v/>
      </c>
      <c r="K717">
        <f>IF(OR($B717=13,$B717=14,$B717=15),$F717,"")</f>
        <v>8.313295046299924</v>
      </c>
      <c r="L717" s="4" t="str">
        <f>IF(AND(B716=13,B717=14,B718=15),AVERAGE(K716:K718),"")</f>
        <v/>
      </c>
      <c r="M717" s="3" t="str">
        <f>IF(OR($B717=19,$B717=20,$B717=21),$F717,"")</f>
        <v/>
      </c>
      <c r="N717" s="4" t="str">
        <f>IF(AND(B716=19,B717=20,B718=21),AVERAGE(M716:M718),"")</f>
        <v/>
      </c>
      <c r="O717" s="3" t="str">
        <f>IF(OR($B717=25,$B717=26,$B717=27),$F717,"")</f>
        <v/>
      </c>
      <c r="P717" s="4" t="str">
        <f>IF(AND(B716=25,B717=26,B718=27),AVERAGE(O716:O718),"")</f>
        <v/>
      </c>
    </row>
    <row r="718" spans="1:16" x14ac:dyDescent="0.25">
      <c r="A718" s="2">
        <v>42916.142685185187</v>
      </c>
      <c r="B718">
        <v>14</v>
      </c>
      <c r="C718">
        <v>17</v>
      </c>
      <c r="D718">
        <v>15</v>
      </c>
      <c r="E718">
        <v>16</v>
      </c>
      <c r="F718">
        <v>1071.8394709330703</v>
      </c>
      <c r="G718" s="3" t="str">
        <f>IF(OR($B718=1,$B718=2,$B718=3),$F718,"")</f>
        <v/>
      </c>
      <c r="H718" s="4" t="str">
        <f>IF(AND(B717=1,B718=2,B719=3),AVERAGE(G717:G719),"")</f>
        <v/>
      </c>
      <c r="I718" s="3" t="str">
        <f>IF(OR($B718=7,$B718=8,$B718=9),$F718,"")</f>
        <v/>
      </c>
      <c r="J718" s="4" t="str">
        <f>IF(AND(B717=7,B718=8,B719=9),AVERAGE(I717:I719),"")</f>
        <v/>
      </c>
      <c r="K718">
        <f>IF(OR($B718=13,$B718=14,$B718=15),$F718,"")</f>
        <v>1071.8394709330703</v>
      </c>
      <c r="L718" s="4">
        <f>IF(AND(B717=13,B718=14,B719=15),AVERAGE(K717:K719),"")</f>
        <v>540.07638298968516</v>
      </c>
      <c r="M718" s="3" t="str">
        <f>IF(OR($B718=19,$B718=20,$B718=21),$F718,"")</f>
        <v/>
      </c>
      <c r="N718" s="4" t="str">
        <f>IF(AND(B717=19,B718=20,B719=21),AVERAGE(M717:M719),"")</f>
        <v/>
      </c>
      <c r="O718" s="3" t="str">
        <f>IF(OR($B718=25,$B718=26,$B718=27),$F718,"")</f>
        <v/>
      </c>
      <c r="P718" s="4" t="str">
        <f>IF(AND(B717=25,B718=26,B719=27),AVERAGE(O717:O719),"")</f>
        <v/>
      </c>
    </row>
    <row r="719" spans="1:16" x14ac:dyDescent="0.25">
      <c r="A719" s="2">
        <v>42916.14271990741</v>
      </c>
      <c r="B719">
        <v>15</v>
      </c>
      <c r="C719">
        <v>18</v>
      </c>
      <c r="D719">
        <v>16</v>
      </c>
      <c r="E719">
        <v>17</v>
      </c>
      <c r="F719">
        <v>4.2165357039053447E-4</v>
      </c>
      <c r="G719" s="3" t="str">
        <f>IF(OR($B719=1,$B719=2,$B719=3),$F719,"")</f>
        <v/>
      </c>
      <c r="H719" s="4" t="str">
        <f>IF(AND(B718=1,B719=2,B720=3),AVERAGE(G718:G720),"")</f>
        <v/>
      </c>
      <c r="I719" s="3" t="str">
        <f>IF(OR($B719=7,$B719=8,$B719=9),$F719,"")</f>
        <v/>
      </c>
      <c r="J719" s="4" t="str">
        <f>IF(AND(B718=7,B719=8,B720=9),AVERAGE(I718:I720),"")</f>
        <v/>
      </c>
      <c r="L719" s="4" t="str">
        <f>IF(AND(B718=13,B719=14,B720=15),AVERAGE(K718:K720),"")</f>
        <v/>
      </c>
      <c r="M719" s="3" t="str">
        <f>IF(OR($B719=19,$B719=20,$B719=21),$F719,"")</f>
        <v/>
      </c>
      <c r="N719" s="4" t="str">
        <f>IF(AND(B718=19,B719=20,B720=21),AVERAGE(M718:M720),"")</f>
        <v/>
      </c>
      <c r="O719" s="3" t="str">
        <f>IF(OR($B719=25,$B719=26,$B719=27),$F719,"")</f>
        <v/>
      </c>
      <c r="P719" s="4" t="str">
        <f>IF(AND(B718=25,B719=26,B720=27),AVERAGE(O718:O720),"")</f>
        <v/>
      </c>
    </row>
    <row r="720" spans="1:16" x14ac:dyDescent="0.25">
      <c r="A720" s="2">
        <v>42916.142754629633</v>
      </c>
      <c r="B720">
        <v>19</v>
      </c>
      <c r="C720">
        <v>22</v>
      </c>
      <c r="D720">
        <v>20</v>
      </c>
      <c r="E720">
        <v>21</v>
      </c>
      <c r="F720">
        <v>703.87446235532377</v>
      </c>
      <c r="G720" s="3" t="str">
        <f>IF(OR($B720=1,$B720=2,$B720=3),$F720,"")</f>
        <v/>
      </c>
      <c r="H720" s="4" t="str">
        <f>IF(AND(B719=1,B720=2,B721=3),AVERAGE(G719:G721),"")</f>
        <v/>
      </c>
      <c r="I720" s="3" t="str">
        <f>IF(OR($B720=7,$B720=8,$B720=9),$F720,"")</f>
        <v/>
      </c>
      <c r="J720" s="4" t="str">
        <f>IF(AND(B719=7,B720=8,B721=9),AVERAGE(I719:I721),"")</f>
        <v/>
      </c>
      <c r="K720" t="str">
        <f>IF(OR($B720=13,$B720=14,$B720=15),$F720,"")</f>
        <v/>
      </c>
      <c r="L720" s="4" t="str">
        <f>IF(AND(B719=13,B720=14,B721=15),AVERAGE(K719:K721),"")</f>
        <v/>
      </c>
      <c r="M720" s="3">
        <f>IF(OR($B720=19,$B720=20,$B720=21),$F720,"")</f>
        <v>703.87446235532377</v>
      </c>
      <c r="N720" s="4" t="str">
        <f>IF(AND(B719=19,B720=20,B721=21),AVERAGE(M719:M721),"")</f>
        <v/>
      </c>
      <c r="O720" s="3" t="str">
        <f>IF(OR($B720=25,$B720=26,$B720=27),$F720,"")</f>
        <v/>
      </c>
      <c r="P720" s="4" t="str">
        <f>IF(AND(B719=25,B720=26,B721=27),AVERAGE(O719:O721),"")</f>
        <v/>
      </c>
    </row>
    <row r="721" spans="1:16" x14ac:dyDescent="0.25">
      <c r="A721" s="2">
        <v>42916.142835648148</v>
      </c>
      <c r="B721">
        <v>21</v>
      </c>
      <c r="C721">
        <v>24</v>
      </c>
      <c r="D721">
        <v>22</v>
      </c>
      <c r="E721">
        <v>23</v>
      </c>
      <c r="F721">
        <v>10.061352596980973</v>
      </c>
      <c r="G721" s="3" t="str">
        <f>IF(OR($B721=1,$B721=2,$B721=3),$F721,"")</f>
        <v/>
      </c>
      <c r="H721" s="4" t="str">
        <f>IF(AND(B720=1,B721=2,B722=3),AVERAGE(G720:G722),"")</f>
        <v/>
      </c>
      <c r="I721" s="3" t="str">
        <f>IF(OR($B721=7,$B721=8,$B721=9),$F721,"")</f>
        <v/>
      </c>
      <c r="J721" s="4" t="str">
        <f>IF(AND(B720=7,B721=8,B722=9),AVERAGE(I720:I722),"")</f>
        <v/>
      </c>
      <c r="K721" t="str">
        <f>IF(OR($B721=13,$B721=14,$B721=15),$F721,"")</f>
        <v/>
      </c>
      <c r="L721" s="4" t="str">
        <f>IF(AND(B720=13,B721=14,B722=15),AVERAGE(K720:K722),"")</f>
        <v/>
      </c>
      <c r="M721" s="3">
        <f>IF(OR($B721=19,$B721=20,$B721=21),$F721,"")</f>
        <v>10.061352596980973</v>
      </c>
      <c r="N721" s="4">
        <f>AVERAGE(M720:M722)</f>
        <v>356.96790747615239</v>
      </c>
      <c r="O721" s="3" t="str">
        <f>IF(OR($B721=25,$B721=26,$B721=27),$F721,"")</f>
        <v/>
      </c>
      <c r="P721" s="4" t="str">
        <f>IF(AND(B720=25,B721=26,B722=27),AVERAGE(O720:O722),"")</f>
        <v/>
      </c>
    </row>
    <row r="722" spans="1:16" x14ac:dyDescent="0.25">
      <c r="A722" s="2">
        <v>42916.142870370371</v>
      </c>
      <c r="B722">
        <v>25</v>
      </c>
      <c r="C722">
        <v>28</v>
      </c>
      <c r="D722">
        <v>26</v>
      </c>
      <c r="E722">
        <v>27</v>
      </c>
      <c r="F722">
        <v>263.40086701419443</v>
      </c>
      <c r="G722" s="3" t="str">
        <f>IF(OR($B722=1,$B722=2,$B722=3),$F722,"")</f>
        <v/>
      </c>
      <c r="H722" s="4" t="str">
        <f>IF(AND(B721=1,B722=2,B723=3),AVERAGE(G721:G723),"")</f>
        <v/>
      </c>
      <c r="I722" s="3" t="str">
        <f>IF(OR($B722=7,$B722=8,$B722=9),$F722,"")</f>
        <v/>
      </c>
      <c r="J722" s="4" t="str">
        <f>IF(AND(B721=7,B722=8,B723=9),AVERAGE(I721:I723),"")</f>
        <v/>
      </c>
      <c r="K722" t="str">
        <f>IF(OR($B722=13,$B722=14,$B722=15),$F722,"")</f>
        <v/>
      </c>
      <c r="L722" s="4" t="str">
        <f>IF(AND(B721=13,B722=14,B723=15),AVERAGE(K721:K723),"")</f>
        <v/>
      </c>
      <c r="M722" s="3" t="str">
        <f>IF(OR($B722=19,$B722=20,$B722=21),$F722,"")</f>
        <v/>
      </c>
      <c r="N722" s="4" t="str">
        <f>IF(AND(B721=19,B722=20,B723=21),AVERAGE(M721:M723),"")</f>
        <v/>
      </c>
      <c r="O722" s="3">
        <f>IF(OR($B722=25,$B722=26,$B722=27),$F722,"")</f>
        <v>263.40086701419443</v>
      </c>
      <c r="P722" s="4" t="str">
        <f>IF(AND(B721=25,B722=26,B723=27),AVERAGE(O721:O723),"")</f>
        <v/>
      </c>
    </row>
    <row r="723" spans="1:16" x14ac:dyDescent="0.25">
      <c r="A723" s="2">
        <v>42916.142905092594</v>
      </c>
      <c r="B723">
        <v>26</v>
      </c>
      <c r="C723">
        <v>29</v>
      </c>
      <c r="D723">
        <v>27</v>
      </c>
      <c r="E723">
        <v>28</v>
      </c>
      <c r="F723">
        <v>349.11733761179971</v>
      </c>
      <c r="G723" s="3" t="str">
        <f>IF(OR($B723=1,$B723=2,$B723=3),$F723,"")</f>
        <v/>
      </c>
      <c r="H723" s="4" t="str">
        <f>IF(AND(B722=1,B723=2,B724=3),AVERAGE(G722:G724),"")</f>
        <v/>
      </c>
      <c r="I723" s="3" t="str">
        <f>IF(OR($B723=7,$B723=8,$B723=9),$F723,"")</f>
        <v/>
      </c>
      <c r="J723" s="4" t="str">
        <f>IF(AND(B722=7,B723=8,B724=9),AVERAGE(I722:I724),"")</f>
        <v/>
      </c>
      <c r="K723" t="str">
        <f>IF(OR($B723=13,$B723=14,$B723=15),$F723,"")</f>
        <v/>
      </c>
      <c r="L723" s="4" t="str">
        <f>IF(AND(B722=13,B723=14,B724=15),AVERAGE(K722:K724),"")</f>
        <v/>
      </c>
      <c r="M723" s="3" t="str">
        <f>IF(OR($B723=19,$B723=20,$B723=21),$F723,"")</f>
        <v/>
      </c>
      <c r="N723" s="4" t="str">
        <f>IF(AND(B722=19,B723=20,B724=21),AVERAGE(M722:M724),"")</f>
        <v/>
      </c>
      <c r="O723" s="3">
        <f>IF(OR($B723=25,$B723=26,$B723=27),$F723,"")</f>
        <v>349.11733761179971</v>
      </c>
      <c r="P723" s="4">
        <f>IF(AND(B722=25,B723=26,B724=27),AVERAGE(O722:O724),"")</f>
        <v>296.09170420879661</v>
      </c>
    </row>
    <row r="724" spans="1:16" x14ac:dyDescent="0.25">
      <c r="A724" s="2">
        <v>42916.142951388887</v>
      </c>
      <c r="B724">
        <v>27</v>
      </c>
      <c r="C724">
        <v>30</v>
      </c>
      <c r="D724">
        <v>28</v>
      </c>
      <c r="E724">
        <v>29</v>
      </c>
      <c r="F724">
        <v>275.7569080003957</v>
      </c>
      <c r="G724" s="3" t="str">
        <f>IF(OR($B724=1,$B724=2,$B724=3),$F724,"")</f>
        <v/>
      </c>
      <c r="H724" s="4" t="str">
        <f>IF(AND(B723=1,B724=2,B725=3),AVERAGE(G723:G725),"")</f>
        <v/>
      </c>
      <c r="I724" s="3" t="str">
        <f>IF(OR($B724=7,$B724=8,$B724=9),$F724,"")</f>
        <v/>
      </c>
      <c r="J724" s="4" t="str">
        <f>IF(AND(B723=7,B724=8,B725=9),AVERAGE(I723:I725),"")</f>
        <v/>
      </c>
      <c r="K724" t="str">
        <f>IF(OR($B724=13,$B724=14,$B724=15),$F724,"")</f>
        <v/>
      </c>
      <c r="L724" s="4" t="str">
        <f>IF(AND(B723=13,B724=14,B725=15),AVERAGE(K723:K725),"")</f>
        <v/>
      </c>
      <c r="M724" s="3" t="str">
        <f>IF(OR($B724=19,$B724=20,$B724=21),$F724,"")</f>
        <v/>
      </c>
      <c r="N724" s="4" t="str">
        <f>IF(AND(B723=19,B724=20,B725=21),AVERAGE(M723:M725),"")</f>
        <v/>
      </c>
      <c r="O724" s="3">
        <f>IF(OR($B724=25,$B724=26,$B724=27),$F724,"")</f>
        <v>275.7569080003957</v>
      </c>
      <c r="P724" s="4" t="str">
        <f>IF(AND(B723=25,B724=26,B725=27),AVERAGE(O723:O725),"")</f>
        <v/>
      </c>
    </row>
    <row r="725" spans="1:16" x14ac:dyDescent="0.25">
      <c r="A725" s="2">
        <v>42916.156284722223</v>
      </c>
      <c r="B725">
        <v>1</v>
      </c>
      <c r="C725">
        <v>4</v>
      </c>
      <c r="D725">
        <v>2</v>
      </c>
      <c r="E725">
        <v>3</v>
      </c>
      <c r="F725">
        <v>41.75274025993096</v>
      </c>
      <c r="G725" s="3">
        <f>IF(OR($B725=1,$B725=2,$B725=3),$F725,"")</f>
        <v>41.75274025993096</v>
      </c>
      <c r="H725" s="4" t="str">
        <f>IF(AND(B724=1,B725=2,B726=3),AVERAGE(G724:G726),"")</f>
        <v/>
      </c>
      <c r="I725" s="3" t="str">
        <f>IF(OR($B725=7,$B725=8,$B725=9),$F725,"")</f>
        <v/>
      </c>
      <c r="J725" s="4" t="str">
        <f>IF(AND(B724=7,B725=8,B726=9),AVERAGE(I724:I726),"")</f>
        <v/>
      </c>
      <c r="K725" t="str">
        <f>IF(OR($B725=13,$B725=14,$B725=15),$F725,"")</f>
        <v/>
      </c>
      <c r="L725" s="4" t="str">
        <f>IF(AND(B724=13,B725=14,B726=15),AVERAGE(K724:K726),"")</f>
        <v/>
      </c>
      <c r="M725" s="3" t="str">
        <f>IF(OR($B725=19,$B725=20,$B725=21),$F725,"")</f>
        <v/>
      </c>
      <c r="N725" s="4" t="str">
        <f>IF(AND(B724=19,B725=20,B726=21),AVERAGE(M724:M726),"")</f>
        <v/>
      </c>
      <c r="O725" s="3" t="str">
        <f>IF(OR($B725=25,$B725=26,$B725=27),$F725,"")</f>
        <v/>
      </c>
      <c r="P725" s="4" t="str">
        <f>IF(AND(B724=25,B725=26,B726=27),AVERAGE(O724:O726),"")</f>
        <v/>
      </c>
    </row>
    <row r="726" spans="1:16" x14ac:dyDescent="0.25">
      <c r="A726" s="2">
        <v>42916.156331018516</v>
      </c>
      <c r="B726">
        <v>2</v>
      </c>
      <c r="C726">
        <v>5</v>
      </c>
      <c r="D726">
        <v>3</v>
      </c>
      <c r="E726">
        <v>4</v>
      </c>
      <c r="F726">
        <v>155.95635622619864</v>
      </c>
      <c r="G726" s="3">
        <f>IF(OR($B726=1,$B726=2,$B726=3),$F726,"")</f>
        <v>155.95635622619864</v>
      </c>
      <c r="H726" s="4">
        <f>IF(AND(B725=1,B726=2,B727=3),AVERAGE(G725:G727),"")</f>
        <v>349.03854646804774</v>
      </c>
      <c r="I726" s="3" t="str">
        <f>IF(OR($B726=7,$B726=8,$B726=9),$F726,"")</f>
        <v/>
      </c>
      <c r="J726" s="4" t="str">
        <f>IF(AND(B725=7,B726=8,B727=9),AVERAGE(I725:I727),"")</f>
        <v/>
      </c>
      <c r="K726" t="str">
        <f>IF(OR($B726=13,$B726=14,$B726=15),$F726,"")</f>
        <v/>
      </c>
      <c r="L726" s="4" t="str">
        <f>IF(AND(B725=13,B726=14,B727=15),AVERAGE(K725:K727),"")</f>
        <v/>
      </c>
      <c r="M726" s="3" t="str">
        <f>IF(OR($B726=19,$B726=20,$B726=21),$F726,"")</f>
        <v/>
      </c>
      <c r="N726" s="4" t="str">
        <f>IF(AND(B725=19,B726=20,B727=21),AVERAGE(M725:M727),"")</f>
        <v/>
      </c>
      <c r="O726" s="3" t="str">
        <f>IF(OR($B726=25,$B726=26,$B726=27),$F726,"")</f>
        <v/>
      </c>
      <c r="P726" s="4" t="str">
        <f>IF(AND(B725=25,B726=26,B727=27),AVERAGE(O725:O727),"")</f>
        <v/>
      </c>
    </row>
    <row r="727" spans="1:16" x14ac:dyDescent="0.25">
      <c r="A727" s="2">
        <v>42916.156377314815</v>
      </c>
      <c r="B727">
        <v>3</v>
      </c>
      <c r="C727">
        <v>6</v>
      </c>
      <c r="D727">
        <v>4</v>
      </c>
      <c r="E727">
        <v>5</v>
      </c>
      <c r="F727">
        <v>849.40654291801354</v>
      </c>
      <c r="G727" s="3">
        <f>IF(OR($B727=1,$B727=2,$B727=3),$F727,"")</f>
        <v>849.40654291801354</v>
      </c>
      <c r="H727" s="4" t="str">
        <f>IF(AND(B726=1,B727=2,B728=3),AVERAGE(G726:G728),"")</f>
        <v/>
      </c>
      <c r="I727" s="3" t="str">
        <f>IF(OR($B727=7,$B727=8,$B727=9),$F727,"")</f>
        <v/>
      </c>
      <c r="J727" s="4" t="str">
        <f>IF(AND(B726=7,B727=8,B728=9),AVERAGE(I726:I728),"")</f>
        <v/>
      </c>
      <c r="K727" t="str">
        <f>IF(OR($B727=13,$B727=14,$B727=15),$F727,"")</f>
        <v/>
      </c>
      <c r="L727" s="4" t="str">
        <f>IF(AND(B726=13,B727=14,B728=15),AVERAGE(K726:K728),"")</f>
        <v/>
      </c>
      <c r="M727" s="3" t="str">
        <f>IF(OR($B727=19,$B727=20,$B727=21),$F727,"")</f>
        <v/>
      </c>
      <c r="N727" s="4" t="str">
        <f>IF(AND(B726=19,B727=20,B728=21),AVERAGE(M726:M728),"")</f>
        <v/>
      </c>
      <c r="O727" s="3" t="str">
        <f>IF(OR($B727=25,$B727=26,$B727=27),$F727,"")</f>
        <v/>
      </c>
      <c r="P727" s="4" t="str">
        <f>IF(AND(B726=25,B727=26,B728=27),AVERAGE(O726:O728),"")</f>
        <v/>
      </c>
    </row>
    <row r="728" spans="1:16" x14ac:dyDescent="0.25">
      <c r="A728" s="2">
        <v>42916.156412037039</v>
      </c>
      <c r="B728">
        <v>7</v>
      </c>
      <c r="C728">
        <v>10</v>
      </c>
      <c r="D728">
        <v>8</v>
      </c>
      <c r="E728">
        <v>9</v>
      </c>
      <c r="F728">
        <v>981.78948742910325</v>
      </c>
      <c r="G728" s="3" t="str">
        <f>IF(OR($B728=1,$B728=2,$B728=3),$F728,"")</f>
        <v/>
      </c>
      <c r="H728" s="4" t="str">
        <f>IF(AND(B727=1,B728=2,B729=3),AVERAGE(G727:G729),"")</f>
        <v/>
      </c>
      <c r="I728" s="3">
        <f>IF(OR($B728=7,$B728=8,$B728=9),$F728,"")</f>
        <v>981.78948742910325</v>
      </c>
      <c r="J728" s="4" t="str">
        <f>IF(AND(B727=7,B728=8,B729=9),AVERAGE(I727:I729),"")</f>
        <v/>
      </c>
      <c r="K728" t="str">
        <f>IF(OR($B728=13,$B728=14,$B728=15),$F728,"")</f>
        <v/>
      </c>
      <c r="L728" s="4" t="str">
        <f>IF(AND(B727=13,B728=14,B729=15),AVERAGE(K727:K729),"")</f>
        <v/>
      </c>
      <c r="M728" s="3" t="str">
        <f>IF(OR($B728=19,$B728=20,$B728=21),$F728,"")</f>
        <v/>
      </c>
      <c r="N728" s="4" t="str">
        <f>IF(AND(B727=19,B728=20,B729=21),AVERAGE(M727:M729),"")</f>
        <v/>
      </c>
      <c r="O728" s="3" t="str">
        <f>IF(OR($B728=25,$B728=26,$B728=27),$F728,"")</f>
        <v/>
      </c>
      <c r="P728" s="4" t="str">
        <f>IF(AND(B727=25,B728=26,B729=27),AVERAGE(O727:O729),"")</f>
        <v/>
      </c>
    </row>
    <row r="729" spans="1:16" x14ac:dyDescent="0.25">
      <c r="A729" s="2">
        <v>42916.156446759262</v>
      </c>
      <c r="B729">
        <v>8</v>
      </c>
      <c r="C729">
        <v>11</v>
      </c>
      <c r="D729">
        <v>9</v>
      </c>
      <c r="E729">
        <v>10</v>
      </c>
      <c r="F729">
        <v>1.7946203520369626</v>
      </c>
      <c r="G729" s="3" t="str">
        <f>IF(OR($B729=1,$B729=2,$B729=3),$F729,"")</f>
        <v/>
      </c>
      <c r="H729" s="4" t="str">
        <f>IF(AND(B728=1,B729=2,B730=3),AVERAGE(G728:G730),"")</f>
        <v/>
      </c>
      <c r="I729" s="3">
        <f>IF(OR($B729=7,$B729=8,$B729=9),$F729,"")</f>
        <v>1.7946203520369626</v>
      </c>
      <c r="J729" s="4">
        <f>IF(AND(B728=7,B729=8,B730=9),AVERAGE(I728:I730),"")</f>
        <v>888.34286149084357</v>
      </c>
      <c r="K729" t="str">
        <f>IF(OR($B729=13,$B729=14,$B729=15),$F729,"")</f>
        <v/>
      </c>
      <c r="L729" s="4" t="str">
        <f>IF(AND(B728=13,B729=14,B730=15),AVERAGE(K728:K730),"")</f>
        <v/>
      </c>
      <c r="M729" s="3" t="str">
        <f>IF(OR($B729=19,$B729=20,$B729=21),$F729,"")</f>
        <v/>
      </c>
      <c r="N729" s="4" t="str">
        <f>IF(AND(B728=19,B729=20,B730=21),AVERAGE(M728:M730),"")</f>
        <v/>
      </c>
      <c r="O729" s="3" t="str">
        <f>IF(OR($B729=25,$B729=26,$B729=27),$F729,"")</f>
        <v/>
      </c>
      <c r="P729" s="4" t="str">
        <f>IF(AND(B728=25,B729=26,B730=27),AVERAGE(O728:O730),"")</f>
        <v/>
      </c>
    </row>
    <row r="730" spans="1:16" x14ac:dyDescent="0.25">
      <c r="A730" s="2">
        <v>42916.156481481485</v>
      </c>
      <c r="B730">
        <v>9</v>
      </c>
      <c r="C730">
        <v>12</v>
      </c>
      <c r="D730">
        <v>10</v>
      </c>
      <c r="E730">
        <v>11</v>
      </c>
      <c r="F730">
        <v>1681.4444766913905</v>
      </c>
      <c r="G730" s="3" t="str">
        <f>IF(OR($B730=1,$B730=2,$B730=3),$F730,"")</f>
        <v/>
      </c>
      <c r="H730" s="4" t="str">
        <f>IF(AND(B729=1,B730=2,B731=3),AVERAGE(G729:G731),"")</f>
        <v/>
      </c>
      <c r="I730" s="3">
        <f>IF(OR($B730=7,$B730=8,$B730=9),$F730,"")</f>
        <v>1681.4444766913905</v>
      </c>
      <c r="J730" s="4" t="str">
        <f>IF(AND(B729=7,B730=8,B731=9),AVERAGE(I729:I731),"")</f>
        <v/>
      </c>
      <c r="K730" t="str">
        <f>IF(OR($B730=13,$B730=14,$B730=15),$F730,"")</f>
        <v/>
      </c>
      <c r="L730" s="4" t="str">
        <f>IF(AND(B729=13,B730=14,B731=15),AVERAGE(K729:K731),"")</f>
        <v/>
      </c>
      <c r="M730" s="3" t="str">
        <f>IF(OR($B730=19,$B730=20,$B730=21),$F730,"")</f>
        <v/>
      </c>
      <c r="N730" s="4" t="str">
        <f>IF(AND(B729=19,B730=20,B731=21),AVERAGE(M729:M731),"")</f>
        <v/>
      </c>
      <c r="O730" s="3" t="str">
        <f>IF(OR($B730=25,$B730=26,$B730=27),$F730,"")</f>
        <v/>
      </c>
      <c r="P730" s="4" t="str">
        <f>IF(AND(B729=25,B730=26,B731=27),AVERAGE(O729:O731),"")</f>
        <v/>
      </c>
    </row>
    <row r="731" spans="1:16" x14ac:dyDescent="0.25">
      <c r="A731" s="2">
        <v>42916.1565162037</v>
      </c>
      <c r="B731">
        <v>13</v>
      </c>
      <c r="C731">
        <v>16</v>
      </c>
      <c r="D731">
        <v>14</v>
      </c>
      <c r="E731">
        <v>15</v>
      </c>
      <c r="F731">
        <v>9.272611779000103</v>
      </c>
      <c r="G731" s="3" t="str">
        <f>IF(OR($B731=1,$B731=2,$B731=3),$F731,"")</f>
        <v/>
      </c>
      <c r="H731" s="4" t="str">
        <f>IF(AND(B730=1,B731=2,B732=3),AVERAGE(G730:G732),"")</f>
        <v/>
      </c>
      <c r="I731" s="3" t="str">
        <f>IF(OR($B731=7,$B731=8,$B731=9),$F731,"")</f>
        <v/>
      </c>
      <c r="J731" s="4" t="str">
        <f>IF(AND(B730=7,B731=8,B732=9),AVERAGE(I730:I732),"")</f>
        <v/>
      </c>
      <c r="K731">
        <f>IF(OR($B731=13,$B731=14,$B731=15),$F731,"")</f>
        <v>9.272611779000103</v>
      </c>
      <c r="L731" s="4" t="str">
        <f>IF(AND(B730=13,B731=14,B732=15),AVERAGE(K730:K732),"")</f>
        <v/>
      </c>
      <c r="M731" s="3" t="str">
        <f>IF(OR($B731=19,$B731=20,$B731=21),$F731,"")</f>
        <v/>
      </c>
      <c r="N731" s="4" t="str">
        <f>IF(AND(B730=19,B731=20,B732=21),AVERAGE(M730:M732),"")</f>
        <v/>
      </c>
      <c r="O731" s="3" t="str">
        <f>IF(OR($B731=25,$B731=26,$B731=27),$F731,"")</f>
        <v/>
      </c>
      <c r="P731" s="4" t="str">
        <f>IF(AND(B730=25,B731=26,B732=27),AVERAGE(O730:O732),"")</f>
        <v/>
      </c>
    </row>
    <row r="732" spans="1:16" x14ac:dyDescent="0.25">
      <c r="A732" s="2">
        <v>42916.1565625</v>
      </c>
      <c r="B732">
        <v>14</v>
      </c>
      <c r="C732">
        <v>17</v>
      </c>
      <c r="D732">
        <v>15</v>
      </c>
      <c r="E732">
        <v>16</v>
      </c>
      <c r="F732">
        <v>1017.7915109207115</v>
      </c>
      <c r="G732" s="3" t="str">
        <f>IF(OR($B732=1,$B732=2,$B732=3),$F732,"")</f>
        <v/>
      </c>
      <c r="H732" s="4" t="str">
        <f>IF(AND(B731=1,B732=2,B733=3),AVERAGE(G731:G733),"")</f>
        <v/>
      </c>
      <c r="I732" s="3" t="str">
        <f>IF(OR($B732=7,$B732=8,$B732=9),$F732,"")</f>
        <v/>
      </c>
      <c r="J732" s="4" t="str">
        <f>IF(AND(B731=7,B732=8,B733=9),AVERAGE(I731:I733),"")</f>
        <v/>
      </c>
      <c r="K732">
        <f>IF(OR($B732=13,$B732=14,$B732=15),$F732,"")</f>
        <v>1017.7915109207115</v>
      </c>
      <c r="L732" s="4">
        <f>IF(AND(B731=13,B732=14,B733=15),AVERAGE(K731:K733),"")</f>
        <v>513.53206134985578</v>
      </c>
      <c r="M732" s="3" t="str">
        <f>IF(OR($B732=19,$B732=20,$B732=21),$F732,"")</f>
        <v/>
      </c>
      <c r="N732" s="4" t="str">
        <f>IF(AND(B731=19,B732=20,B733=21),AVERAGE(M731:M733),"")</f>
        <v/>
      </c>
      <c r="O732" s="3" t="str">
        <f>IF(OR($B732=25,$B732=26,$B732=27),$F732,"")</f>
        <v/>
      </c>
      <c r="P732" s="4" t="str">
        <f>IF(AND(B731=25,B732=26,B733=27),AVERAGE(O731:O733),"")</f>
        <v/>
      </c>
    </row>
    <row r="733" spans="1:16" x14ac:dyDescent="0.25">
      <c r="A733" s="2">
        <v>42916.156597222223</v>
      </c>
      <c r="B733">
        <v>15</v>
      </c>
      <c r="C733">
        <v>18</v>
      </c>
      <c r="D733">
        <v>16</v>
      </c>
      <c r="E733">
        <v>17</v>
      </c>
      <c r="F733">
        <v>4.1883713257659117E-4</v>
      </c>
      <c r="G733" s="3" t="str">
        <f>IF(OR($B733=1,$B733=2,$B733=3),$F733,"")</f>
        <v/>
      </c>
      <c r="H733" s="4" t="str">
        <f>IF(AND(B732=1,B733=2,B734=3),AVERAGE(G732:G734),"")</f>
        <v/>
      </c>
      <c r="I733" s="3" t="str">
        <f>IF(OR($B733=7,$B733=8,$B733=9),$F733,"")</f>
        <v/>
      </c>
      <c r="J733" s="4" t="str">
        <f>IF(AND(B732=7,B733=8,B734=9),AVERAGE(I732:I734),"")</f>
        <v/>
      </c>
      <c r="L733" s="4" t="str">
        <f>IF(AND(B732=13,B733=14,B734=15),AVERAGE(K732:K734),"")</f>
        <v/>
      </c>
      <c r="M733" s="3" t="str">
        <f>IF(OR($B733=19,$B733=20,$B733=21),$F733,"")</f>
        <v/>
      </c>
      <c r="N733" s="4" t="str">
        <f>IF(AND(B732=19,B733=20,B734=21),AVERAGE(M732:M734),"")</f>
        <v/>
      </c>
      <c r="O733" s="3" t="str">
        <f>IF(OR($B733=25,$B733=26,$B733=27),$F733,"")</f>
        <v/>
      </c>
      <c r="P733" s="4" t="str">
        <f>IF(AND(B732=25,B733=26,B734=27),AVERAGE(O732:O734),"")</f>
        <v/>
      </c>
    </row>
    <row r="734" spans="1:16" x14ac:dyDescent="0.25">
      <c r="A734" s="2">
        <v>42916.156643518516</v>
      </c>
      <c r="B734">
        <v>19</v>
      </c>
      <c r="C734">
        <v>22</v>
      </c>
      <c r="D734">
        <v>20</v>
      </c>
      <c r="E734">
        <v>21</v>
      </c>
      <c r="F734">
        <v>674.11698258125602</v>
      </c>
      <c r="G734" s="3" t="str">
        <f>IF(OR($B734=1,$B734=2,$B734=3),$F734,"")</f>
        <v/>
      </c>
      <c r="H734" s="4" t="str">
        <f>IF(AND(B733=1,B734=2,B735=3),AVERAGE(G733:G735),"")</f>
        <v/>
      </c>
      <c r="I734" s="3" t="str">
        <f>IF(OR($B734=7,$B734=8,$B734=9),$F734,"")</f>
        <v/>
      </c>
      <c r="J734" s="4" t="str">
        <f>IF(AND(B733=7,B734=8,B735=9),AVERAGE(I733:I735),"")</f>
        <v/>
      </c>
      <c r="K734" t="str">
        <f>IF(OR($B734=13,$B734=14,$B734=15),$F734,"")</f>
        <v/>
      </c>
      <c r="L734" s="4" t="str">
        <f>IF(AND(B733=13,B734=14,B735=15),AVERAGE(K733:K735),"")</f>
        <v/>
      </c>
      <c r="M734" s="3">
        <f>IF(OR($B734=19,$B734=20,$B734=21),$F734,"")</f>
        <v>674.11698258125602</v>
      </c>
      <c r="N734" s="4" t="str">
        <f>IF(AND(B733=19,B734=20,B735=21),AVERAGE(M733:M735),"")</f>
        <v/>
      </c>
      <c r="O734" s="3" t="str">
        <f>IF(OR($B734=25,$B734=26,$B734=27),$F734,"")</f>
        <v/>
      </c>
      <c r="P734" s="4" t="str">
        <f>IF(AND(B733=25,B734=26,B735=27),AVERAGE(O733:O735),"")</f>
        <v/>
      </c>
    </row>
    <row r="735" spans="1:16" x14ac:dyDescent="0.25">
      <c r="A735" s="2">
        <v>42916.156678240739</v>
      </c>
      <c r="B735">
        <v>20</v>
      </c>
      <c r="C735">
        <v>23</v>
      </c>
      <c r="D735">
        <v>21</v>
      </c>
      <c r="E735">
        <v>22</v>
      </c>
      <c r="F735">
        <v>18.143043149672948</v>
      </c>
      <c r="G735" s="3" t="str">
        <f>IF(OR($B735=1,$B735=2,$B735=3),$F735,"")</f>
        <v/>
      </c>
      <c r="H735" s="4" t="str">
        <f>IF(AND(B734=1,B735=2,B736=3),AVERAGE(G734:G736),"")</f>
        <v/>
      </c>
      <c r="I735" s="3" t="str">
        <f>IF(OR($B735=7,$B735=8,$B735=9),$F735,"")</f>
        <v/>
      </c>
      <c r="J735" s="4" t="str">
        <f>IF(AND(B734=7,B735=8,B736=9),AVERAGE(I734:I736),"")</f>
        <v/>
      </c>
      <c r="K735" t="str">
        <f>IF(OR($B735=13,$B735=14,$B735=15),$F735,"")</f>
        <v/>
      </c>
      <c r="L735" s="4" t="str">
        <f>IF(AND(B734=13,B735=14,B736=15),AVERAGE(K734:K736),"")</f>
        <v/>
      </c>
      <c r="M735" s="3">
        <f>IF(OR($B735=19,$B735=20,$B735=21),$F735,"")</f>
        <v>18.143043149672948</v>
      </c>
      <c r="N735" s="4">
        <f>IF(AND(B734=19,B735=20,B736=21),AVERAGE(M734:M736),"")</f>
        <v>233.46477094260911</v>
      </c>
      <c r="O735" s="3" t="str">
        <f>IF(OR($B735=25,$B735=26,$B735=27),$F735,"")</f>
        <v/>
      </c>
      <c r="P735" s="4" t="str">
        <f>IF(AND(B734=25,B735=26,B736=27),AVERAGE(O734:O736),"")</f>
        <v/>
      </c>
    </row>
    <row r="736" spans="1:16" x14ac:dyDescent="0.25">
      <c r="A736" s="2">
        <v>42916.156712962962</v>
      </c>
      <c r="B736">
        <v>21</v>
      </c>
      <c r="C736">
        <v>24</v>
      </c>
      <c r="D736">
        <v>22</v>
      </c>
      <c r="E736">
        <v>23</v>
      </c>
      <c r="F736">
        <v>8.1342870968983796</v>
      </c>
      <c r="G736" s="3" t="str">
        <f>IF(OR($B736=1,$B736=2,$B736=3),$F736,"")</f>
        <v/>
      </c>
      <c r="H736" s="4" t="str">
        <f>IF(AND(B735=1,B736=2,B737=3),AVERAGE(G735:G737),"")</f>
        <v/>
      </c>
      <c r="I736" s="3" t="str">
        <f>IF(OR($B736=7,$B736=8,$B736=9),$F736,"")</f>
        <v/>
      </c>
      <c r="J736" s="4" t="str">
        <f>IF(AND(B735=7,B736=8,B737=9),AVERAGE(I735:I737),"")</f>
        <v/>
      </c>
      <c r="K736" t="str">
        <f>IF(OR($B736=13,$B736=14,$B736=15),$F736,"")</f>
        <v/>
      </c>
      <c r="L736" s="4" t="str">
        <f>IF(AND(B735=13,B736=14,B737=15),AVERAGE(K735:K737),"")</f>
        <v/>
      </c>
      <c r="M736" s="3">
        <f>IF(OR($B736=19,$B736=20,$B736=21),$F736,"")</f>
        <v>8.1342870968983796</v>
      </c>
      <c r="N736" s="4" t="str">
        <f>IF(AND(B735=19,B736=20,B737=21),AVERAGE(M735:M737),"")</f>
        <v/>
      </c>
      <c r="O736" s="3" t="str">
        <f>IF(OR($B736=25,$B736=26,$B736=27),$F736,"")</f>
        <v/>
      </c>
      <c r="P736" s="4" t="str">
        <f>IF(AND(B735=25,B736=26,B737=27),AVERAGE(O735:O737),"")</f>
        <v/>
      </c>
    </row>
    <row r="737" spans="1:16" x14ac:dyDescent="0.25">
      <c r="A737" s="2">
        <v>42916.156759259262</v>
      </c>
      <c r="B737">
        <v>25</v>
      </c>
      <c r="C737">
        <v>28</v>
      </c>
      <c r="D737">
        <v>26</v>
      </c>
      <c r="E737">
        <v>27</v>
      </c>
      <c r="F737">
        <v>236.62397327021984</v>
      </c>
      <c r="G737" s="3" t="str">
        <f>IF(OR($B737=1,$B737=2,$B737=3),$F737,"")</f>
        <v/>
      </c>
      <c r="H737" s="4" t="str">
        <f>IF(AND(B736=1,B737=2,B738=3),AVERAGE(G736:G738),"")</f>
        <v/>
      </c>
      <c r="I737" s="3" t="str">
        <f>IF(OR($B737=7,$B737=8,$B737=9),$F737,"")</f>
        <v/>
      </c>
      <c r="J737" s="4" t="str">
        <f>IF(AND(B736=7,B737=8,B738=9),AVERAGE(I736:I738),"")</f>
        <v/>
      </c>
      <c r="K737" t="str">
        <f>IF(OR($B737=13,$B737=14,$B737=15),$F737,"")</f>
        <v/>
      </c>
      <c r="L737" s="4" t="str">
        <f>IF(AND(B736=13,B737=14,B738=15),AVERAGE(K736:K738),"")</f>
        <v/>
      </c>
      <c r="M737" s="3" t="str">
        <f>IF(OR($B737=19,$B737=20,$B737=21),$F737,"")</f>
        <v/>
      </c>
      <c r="N737" s="4" t="str">
        <f>IF(AND(B736=19,B737=20,B738=21),AVERAGE(M736:M738),"")</f>
        <v/>
      </c>
      <c r="O737" s="3">
        <f>IF(OR($B737=25,$B737=26,$B737=27),$F737,"")</f>
        <v>236.62397327021984</v>
      </c>
      <c r="P737" s="4" t="str">
        <f>IF(AND(B736=25,B737=26,B738=27),AVERAGE(O736:O738),"")</f>
        <v/>
      </c>
    </row>
    <row r="738" spans="1:16" x14ac:dyDescent="0.25">
      <c r="A738" s="2">
        <v>42916.156793981485</v>
      </c>
      <c r="B738">
        <v>26</v>
      </c>
      <c r="C738">
        <v>29</v>
      </c>
      <c r="D738">
        <v>27</v>
      </c>
      <c r="E738">
        <v>28</v>
      </c>
      <c r="F738">
        <v>341.01083476032971</v>
      </c>
      <c r="G738" s="3" t="str">
        <f>IF(OR($B738=1,$B738=2,$B738=3),$F738,"")</f>
        <v/>
      </c>
      <c r="H738" s="4" t="str">
        <f>IF(AND(B737=1,B738=2,B739=3),AVERAGE(G737:G739),"")</f>
        <v/>
      </c>
      <c r="I738" s="3" t="str">
        <f>IF(OR($B738=7,$B738=8,$B738=9),$F738,"")</f>
        <v/>
      </c>
      <c r="J738" s="4" t="str">
        <f>IF(AND(B737=7,B738=8,B739=9),AVERAGE(I737:I739),"")</f>
        <v/>
      </c>
      <c r="K738" t="str">
        <f>IF(OR($B738=13,$B738=14,$B738=15),$F738,"")</f>
        <v/>
      </c>
      <c r="L738" s="4" t="str">
        <f>IF(AND(B737=13,B738=14,B739=15),AVERAGE(K737:K739),"")</f>
        <v/>
      </c>
      <c r="M738" s="3" t="str">
        <f>IF(OR($B738=19,$B738=20,$B738=21),$F738,"")</f>
        <v/>
      </c>
      <c r="N738" s="4" t="str">
        <f>IF(AND(B737=19,B738=20,B739=21),AVERAGE(M737:M739),"")</f>
        <v/>
      </c>
      <c r="O738" s="3">
        <f>IF(OR($B738=25,$B738=26,$B738=27),$F738,"")</f>
        <v>341.01083476032971</v>
      </c>
      <c r="P738" s="4">
        <f>IF(AND(B737=25,B738=26,B739=27),AVERAGE(O737:O739),"")</f>
        <v>282.14786040756894</v>
      </c>
    </row>
    <row r="739" spans="1:16" x14ac:dyDescent="0.25">
      <c r="A739" s="2">
        <v>42916.156840277778</v>
      </c>
      <c r="B739">
        <v>27</v>
      </c>
      <c r="C739">
        <v>30</v>
      </c>
      <c r="D739">
        <v>28</v>
      </c>
      <c r="E739">
        <v>29</v>
      </c>
      <c r="F739">
        <v>268.80877319215733</v>
      </c>
      <c r="G739" s="3" t="str">
        <f>IF(OR($B739=1,$B739=2,$B739=3),$F739,"")</f>
        <v/>
      </c>
      <c r="H739" s="4" t="str">
        <f>IF(AND(B738=1,B739=2,B740=3),AVERAGE(G738:G740),"")</f>
        <v/>
      </c>
      <c r="I739" s="3" t="str">
        <f>IF(OR($B739=7,$B739=8,$B739=9),$F739,"")</f>
        <v/>
      </c>
      <c r="J739" s="4" t="str">
        <f>IF(AND(B738=7,B739=8,B740=9),AVERAGE(I738:I740),"")</f>
        <v/>
      </c>
      <c r="K739" t="str">
        <f>IF(OR($B739=13,$B739=14,$B739=15),$F739,"")</f>
        <v/>
      </c>
      <c r="L739" s="4" t="str">
        <f>IF(AND(B738=13,B739=14,B740=15),AVERAGE(K738:K740),"")</f>
        <v/>
      </c>
      <c r="M739" s="3" t="str">
        <f>IF(OR($B739=19,$B739=20,$B739=21),$F739,"")</f>
        <v/>
      </c>
      <c r="N739" s="4" t="str">
        <f>IF(AND(B738=19,B739=20,B740=21),AVERAGE(M738:M740),"")</f>
        <v/>
      </c>
      <c r="O739" s="3">
        <f>IF(OR($B739=25,$B739=26,$B739=27),$F739,"")</f>
        <v>268.80877319215733</v>
      </c>
      <c r="P739" s="4" t="str">
        <f>IF(AND(B738=25,B739=26,B740=27),AVERAGE(O738:O740),"")</f>
        <v/>
      </c>
    </row>
    <row r="740" spans="1:16" x14ac:dyDescent="0.25">
      <c r="A740" s="2">
        <v>42916.170173611114</v>
      </c>
      <c r="B740">
        <v>1</v>
      </c>
      <c r="C740">
        <v>4</v>
      </c>
      <c r="D740">
        <v>2</v>
      </c>
      <c r="E740">
        <v>3</v>
      </c>
      <c r="F740">
        <v>40.29199392379131</v>
      </c>
      <c r="G740" s="3">
        <f>IF(OR($B740=1,$B740=2,$B740=3),$F740,"")</f>
        <v>40.29199392379131</v>
      </c>
      <c r="H740" s="4" t="str">
        <f>IF(AND(B739=1,B740=2,B741=3),AVERAGE(G739:G741),"")</f>
        <v/>
      </c>
      <c r="I740" s="3" t="str">
        <f>IF(OR($B740=7,$B740=8,$B740=9),$F740,"")</f>
        <v/>
      </c>
      <c r="J740" s="4" t="str">
        <f>IF(AND(B739=7,B740=8,B741=9),AVERAGE(I739:I741),"")</f>
        <v/>
      </c>
      <c r="K740" t="str">
        <f>IF(OR($B740=13,$B740=14,$B740=15),$F740,"")</f>
        <v/>
      </c>
      <c r="L740" s="4" t="str">
        <f>IF(AND(B739=13,B740=14,B741=15),AVERAGE(K739:K741),"")</f>
        <v/>
      </c>
      <c r="M740" s="3" t="str">
        <f>IF(OR($B740=19,$B740=20,$B740=21),$F740,"")</f>
        <v/>
      </c>
      <c r="N740" s="4" t="str">
        <f>IF(AND(B739=19,B740=20,B741=21),AVERAGE(M739:M741),"")</f>
        <v/>
      </c>
      <c r="O740" s="3" t="str">
        <f>IF(OR($B740=25,$B740=26,$B740=27),$F740,"")</f>
        <v/>
      </c>
      <c r="P740" s="4" t="str">
        <f>IF(AND(B739=25,B740=26,B741=27),AVERAGE(O739:O741),"")</f>
        <v/>
      </c>
    </row>
    <row r="741" spans="1:16" x14ac:dyDescent="0.25">
      <c r="A741" s="2">
        <v>42916.170219907406</v>
      </c>
      <c r="B741">
        <v>2</v>
      </c>
      <c r="C741">
        <v>5</v>
      </c>
      <c r="D741">
        <v>3</v>
      </c>
      <c r="E741">
        <v>4</v>
      </c>
      <c r="F741">
        <v>158.18082373642594</v>
      </c>
      <c r="G741" s="3">
        <f>IF(OR($B741=1,$B741=2,$B741=3),$F741,"")</f>
        <v>158.18082373642594</v>
      </c>
      <c r="H741" s="4">
        <f>IF(AND(B740=1,B741=2,B742=3),AVERAGE(G740:G742),"")</f>
        <v>352.21668631617422</v>
      </c>
      <c r="I741" s="3" t="str">
        <f>IF(OR($B741=7,$B741=8,$B741=9),$F741,"")</f>
        <v/>
      </c>
      <c r="J741" s="4" t="str">
        <f>IF(AND(B740=7,B741=8,B742=9),AVERAGE(I740:I742),"")</f>
        <v/>
      </c>
      <c r="K741" t="str">
        <f>IF(OR($B741=13,$B741=14,$B741=15),$F741,"")</f>
        <v/>
      </c>
      <c r="L741" s="4" t="str">
        <f>IF(AND(B740=13,B741=14,B742=15),AVERAGE(K740:K742),"")</f>
        <v/>
      </c>
      <c r="M741" s="3" t="str">
        <f>IF(OR($B741=19,$B741=20,$B741=21),$F741,"")</f>
        <v/>
      </c>
      <c r="N741" s="4" t="str">
        <f>IF(AND(B740=19,B741=20,B742=21),AVERAGE(M740:M742),"")</f>
        <v/>
      </c>
      <c r="O741" s="3" t="str">
        <f>IF(OR($B741=25,$B741=26,$B741=27),$F741,"")</f>
        <v/>
      </c>
      <c r="P741" s="4" t="str">
        <f>IF(AND(B740=25,B741=26,B742=27),AVERAGE(O740:O742),"")</f>
        <v/>
      </c>
    </row>
    <row r="742" spans="1:16" x14ac:dyDescent="0.25">
      <c r="A742" s="2">
        <v>42916.170254629629</v>
      </c>
      <c r="B742">
        <v>3</v>
      </c>
      <c r="C742">
        <v>6</v>
      </c>
      <c r="D742">
        <v>4</v>
      </c>
      <c r="E742">
        <v>5</v>
      </c>
      <c r="F742">
        <v>858.17724128830548</v>
      </c>
      <c r="G742" s="3">
        <f>IF(OR($B742=1,$B742=2,$B742=3),$F742,"")</f>
        <v>858.17724128830548</v>
      </c>
      <c r="H742" s="4" t="str">
        <f>IF(AND(B741=1,B742=2,B743=3),AVERAGE(G741:G743),"")</f>
        <v/>
      </c>
      <c r="I742" s="3" t="str">
        <f>IF(OR($B742=7,$B742=8,$B742=9),$F742,"")</f>
        <v/>
      </c>
      <c r="J742" s="4" t="str">
        <f>IF(AND(B741=7,B742=8,B743=9),AVERAGE(I741:I743),"")</f>
        <v/>
      </c>
      <c r="K742" t="str">
        <f>IF(OR($B742=13,$B742=14,$B742=15),$F742,"")</f>
        <v/>
      </c>
      <c r="L742" s="4" t="str">
        <f>IF(AND(B741=13,B742=14,B743=15),AVERAGE(K741:K743),"")</f>
        <v/>
      </c>
      <c r="M742" s="3" t="str">
        <f>IF(OR($B742=19,$B742=20,$B742=21),$F742,"")</f>
        <v/>
      </c>
      <c r="N742" s="4" t="str">
        <f>IF(AND(B741=19,B742=20,B743=21),AVERAGE(M741:M743),"")</f>
        <v/>
      </c>
      <c r="O742" s="3" t="str">
        <f>IF(OR($B742=25,$B742=26,$B742=27),$F742,"")</f>
        <v/>
      </c>
      <c r="P742" s="4" t="str">
        <f>IF(AND(B741=25,B742=26,B743=27),AVERAGE(O741:O743),"")</f>
        <v/>
      </c>
    </row>
    <row r="743" spans="1:16" x14ac:dyDescent="0.25">
      <c r="A743" s="2">
        <v>42916.170300925929</v>
      </c>
      <c r="B743">
        <v>7</v>
      </c>
      <c r="C743">
        <v>10</v>
      </c>
      <c r="D743">
        <v>8</v>
      </c>
      <c r="E743">
        <v>9</v>
      </c>
      <c r="F743">
        <v>994.21637132964281</v>
      </c>
      <c r="G743" s="3" t="str">
        <f>IF(OR($B743=1,$B743=2,$B743=3),$F743,"")</f>
        <v/>
      </c>
      <c r="H743" s="4" t="str">
        <f>IF(AND(B742=1,B743=2,B744=3),AVERAGE(G742:G744),"")</f>
        <v/>
      </c>
      <c r="I743" s="3">
        <f>IF(OR($B743=7,$B743=8,$B743=9),$F743,"")</f>
        <v>994.21637132964281</v>
      </c>
      <c r="J743" s="4" t="str">
        <f>IF(AND(B742=7,B743=8,B744=9),AVERAGE(I742:I744),"")</f>
        <v/>
      </c>
      <c r="K743" t="str">
        <f>IF(OR($B743=13,$B743=14,$B743=15),$F743,"")</f>
        <v/>
      </c>
      <c r="L743" s="4" t="str">
        <f>IF(AND(B742=13,B743=14,B744=15),AVERAGE(K742:K744),"")</f>
        <v/>
      </c>
      <c r="M743" s="3" t="str">
        <f>IF(OR($B743=19,$B743=20,$B743=21),$F743,"")</f>
        <v/>
      </c>
      <c r="N743" s="4" t="str">
        <f>IF(AND(B742=19,B743=20,B744=21),AVERAGE(M742:M744),"")</f>
        <v/>
      </c>
      <c r="O743" s="3" t="str">
        <f>IF(OR($B743=25,$B743=26,$B743=27),$F743,"")</f>
        <v/>
      </c>
      <c r="P743" s="4" t="str">
        <f>IF(AND(B742=25,B743=26,B744=27),AVERAGE(O742:O744),"")</f>
        <v/>
      </c>
    </row>
    <row r="744" spans="1:16" x14ac:dyDescent="0.25">
      <c r="A744" s="2">
        <v>42916.170335648145</v>
      </c>
      <c r="B744">
        <v>8</v>
      </c>
      <c r="C744">
        <v>11</v>
      </c>
      <c r="D744">
        <v>9</v>
      </c>
      <c r="E744">
        <v>10</v>
      </c>
      <c r="F744">
        <v>4.0582277084983017E-4</v>
      </c>
      <c r="G744" s="3" t="str">
        <f>IF(OR($B744=1,$B744=2,$B744=3),$F744,"")</f>
        <v/>
      </c>
      <c r="H744" s="4" t="str">
        <f>IF(AND(B743=1,B744=2,B745=3),AVERAGE(G743:G745),"")</f>
        <v/>
      </c>
      <c r="I744" s="3">
        <f>IF(OR($B744=7,$B744=8,$B744=9),$F744,"")</f>
        <v>4.0582277084983017E-4</v>
      </c>
      <c r="J744" s="4">
        <f>IF(AND(B743=7,B744=8,B745=9),AVERAGE(I743:I745),"")</f>
        <v>884.32705133324782</v>
      </c>
      <c r="K744" t="str">
        <f>IF(OR($B744=13,$B744=14,$B744=15),$F744,"")</f>
        <v/>
      </c>
      <c r="L744" s="4" t="str">
        <f>IF(AND(B743=13,B744=14,B745=15),AVERAGE(K743:K745),"")</f>
        <v/>
      </c>
      <c r="M744" s="3" t="str">
        <f>IF(OR($B744=19,$B744=20,$B744=21),$F744,"")</f>
        <v/>
      </c>
      <c r="N744" s="4" t="str">
        <f>IF(AND(B743=19,B744=20,B745=21),AVERAGE(M743:M745),"")</f>
        <v/>
      </c>
      <c r="O744" s="3" t="str">
        <f>IF(OR($B744=25,$B744=26,$B744=27),$F744,"")</f>
        <v/>
      </c>
      <c r="P744" s="4" t="str">
        <f>IF(AND(B743=25,B744=26,B745=27),AVERAGE(O743:O745),"")</f>
        <v/>
      </c>
    </row>
    <row r="745" spans="1:16" x14ac:dyDescent="0.25">
      <c r="A745" s="2">
        <v>42916.170370370368</v>
      </c>
      <c r="B745">
        <v>9</v>
      </c>
      <c r="C745">
        <v>12</v>
      </c>
      <c r="D745">
        <v>10</v>
      </c>
      <c r="E745">
        <v>11</v>
      </c>
      <c r="F745">
        <v>1658.7643768473297</v>
      </c>
      <c r="G745" s="3" t="str">
        <f>IF(OR($B745=1,$B745=2,$B745=3),$F745,"")</f>
        <v/>
      </c>
      <c r="H745" s="4" t="str">
        <f>IF(AND(B744=1,B745=2,B746=3),AVERAGE(G744:G746),"")</f>
        <v/>
      </c>
      <c r="I745" s="3">
        <f>IF(OR($B745=7,$B745=8,$B745=9),$F745,"")</f>
        <v>1658.7643768473297</v>
      </c>
      <c r="J745" s="4" t="str">
        <f>IF(AND(B744=7,B745=8,B746=9),AVERAGE(I744:I746),"")</f>
        <v/>
      </c>
      <c r="K745" t="str">
        <f>IF(OR($B745=13,$B745=14,$B745=15),$F745,"")</f>
        <v/>
      </c>
      <c r="L745" s="4" t="str">
        <f>IF(AND(B744=13,B745=14,B746=15),AVERAGE(K744:K746),"")</f>
        <v/>
      </c>
      <c r="M745" s="3" t="str">
        <f>IF(OR($B745=19,$B745=20,$B745=21),$F745,"")</f>
        <v/>
      </c>
      <c r="N745" s="4" t="str">
        <f>IF(AND(B744=19,B745=20,B746=21),AVERAGE(M744:M746),"")</f>
        <v/>
      </c>
      <c r="O745" s="3" t="str">
        <f>IF(OR($B745=25,$B745=26,$B745=27),$F745,"")</f>
        <v/>
      </c>
      <c r="P745" s="4" t="str">
        <f>IF(AND(B744=25,B745=26,B746=27),AVERAGE(O744:O746),"")</f>
        <v/>
      </c>
    </row>
    <row r="746" spans="1:16" x14ac:dyDescent="0.25">
      <c r="A746" s="2">
        <v>42916.170416666668</v>
      </c>
      <c r="B746">
        <v>13</v>
      </c>
      <c r="C746">
        <v>16</v>
      </c>
      <c r="D746">
        <v>14</v>
      </c>
      <c r="E746">
        <v>15</v>
      </c>
      <c r="F746">
        <v>9.7358207662159959</v>
      </c>
      <c r="G746" s="3" t="str">
        <f>IF(OR($B746=1,$B746=2,$B746=3),$F746,"")</f>
        <v/>
      </c>
      <c r="H746" s="4" t="str">
        <f>IF(AND(B745=1,B746=2,B747=3),AVERAGE(G745:G747),"")</f>
        <v/>
      </c>
      <c r="I746" s="3" t="str">
        <f>IF(OR($B746=7,$B746=8,$B746=9),$F746,"")</f>
        <v/>
      </c>
      <c r="J746" s="4" t="str">
        <f>IF(AND(B745=7,B746=8,B747=9),AVERAGE(I745:I747),"")</f>
        <v/>
      </c>
      <c r="K746">
        <f>IF(OR($B746=13,$B746=14,$B746=15),$F746,"")</f>
        <v>9.7358207662159959</v>
      </c>
      <c r="L746" s="4" t="str">
        <f>IF(AND(B745=13,B746=14,B747=15),AVERAGE(K745:K747),"")</f>
        <v/>
      </c>
      <c r="M746" s="3" t="str">
        <f>IF(OR($B746=19,$B746=20,$B746=21),$F746,"")</f>
        <v/>
      </c>
      <c r="N746" s="4" t="str">
        <f>IF(AND(B745=19,B746=20,B747=21),AVERAGE(M745:M747),"")</f>
        <v/>
      </c>
      <c r="O746" s="3" t="str">
        <f>IF(OR($B746=25,$B746=26,$B746=27),$F746,"")</f>
        <v/>
      </c>
      <c r="P746" s="4" t="str">
        <f>IF(AND(B745=25,B746=26,B747=27),AVERAGE(O745:O747),"")</f>
        <v/>
      </c>
    </row>
    <row r="747" spans="1:16" x14ac:dyDescent="0.25">
      <c r="A747" s="2">
        <v>42916.170451388891</v>
      </c>
      <c r="B747">
        <v>14</v>
      </c>
      <c r="C747">
        <v>17</v>
      </c>
      <c r="D747">
        <v>15</v>
      </c>
      <c r="E747">
        <v>16</v>
      </c>
      <c r="F747">
        <v>1064.5685688956021</v>
      </c>
      <c r="G747" s="3" t="str">
        <f>IF(OR($B747=1,$B747=2,$B747=3),$F747,"")</f>
        <v/>
      </c>
      <c r="H747" s="4" t="str">
        <f>IF(AND(B746=1,B747=2,B748=3),AVERAGE(G746:G748),"")</f>
        <v/>
      </c>
      <c r="I747" s="3" t="str">
        <f>IF(OR($B747=7,$B747=8,$B747=9),$F747,"")</f>
        <v/>
      </c>
      <c r="J747" s="4" t="str">
        <f>IF(AND(B746=7,B747=8,B748=9),AVERAGE(I746:I748),"")</f>
        <v/>
      </c>
      <c r="K747">
        <f>IF(OR($B747=13,$B747=14,$B747=15),$F747,"")</f>
        <v>1064.5685688956021</v>
      </c>
      <c r="L747" s="4">
        <f>IF(AND(B746=13,B747=14,B748=15),AVERAGE(K746:K748),"")</f>
        <v>537.15219483090902</v>
      </c>
      <c r="M747" s="3" t="str">
        <f>IF(OR($B747=19,$B747=20,$B747=21),$F747,"")</f>
        <v/>
      </c>
      <c r="N747" s="4" t="str">
        <f>IF(AND(B746=19,B747=20,B748=21),AVERAGE(M746:M748),"")</f>
        <v/>
      </c>
      <c r="O747" s="3" t="str">
        <f>IF(OR($B747=25,$B747=26,$B747=27),$F747,"")</f>
        <v/>
      </c>
      <c r="P747" s="4" t="str">
        <f>IF(AND(B746=25,B747=26,B748=27),AVERAGE(O746:O748),"")</f>
        <v/>
      </c>
    </row>
    <row r="748" spans="1:16" x14ac:dyDescent="0.25">
      <c r="A748" s="2">
        <v>42916.170497685183</v>
      </c>
      <c r="B748">
        <v>15</v>
      </c>
      <c r="C748">
        <v>18</v>
      </c>
      <c r="D748">
        <v>16</v>
      </c>
      <c r="E748">
        <v>17</v>
      </c>
      <c r="F748">
        <v>4.119947437770727E-4</v>
      </c>
      <c r="G748" s="3" t="str">
        <f>IF(OR($B748=1,$B748=2,$B748=3),$F748,"")</f>
        <v/>
      </c>
      <c r="H748" s="4" t="str">
        <f>IF(AND(B747=1,B748=2,B749=3),AVERAGE(G747:G749),"")</f>
        <v/>
      </c>
      <c r="I748" s="3" t="str">
        <f>IF(OR($B748=7,$B748=8,$B748=9),$F748,"")</f>
        <v/>
      </c>
      <c r="J748" s="4" t="str">
        <f>IF(AND(B747=7,B748=8,B749=9),AVERAGE(I747:I749),"")</f>
        <v/>
      </c>
      <c r="L748" s="4" t="str">
        <f>IF(AND(B747=13,B748=14,B749=15),AVERAGE(K747:K749),"")</f>
        <v/>
      </c>
      <c r="M748" s="3" t="str">
        <f>IF(OR($B748=19,$B748=20,$B748=21),$F748,"")</f>
        <v/>
      </c>
      <c r="N748" s="4" t="str">
        <f>IF(AND(B747=19,B748=20,B749=21),AVERAGE(M747:M749),"")</f>
        <v/>
      </c>
      <c r="O748" s="3" t="str">
        <f>IF(OR($B748=25,$B748=26,$B748=27),$F748,"")</f>
        <v/>
      </c>
      <c r="P748" s="4" t="str">
        <f>IF(AND(B747=25,B748=26,B749=27),AVERAGE(O747:O749),"")</f>
        <v/>
      </c>
    </row>
    <row r="749" spans="1:16" x14ac:dyDescent="0.25">
      <c r="A749" s="2">
        <v>42916.170532407406</v>
      </c>
      <c r="B749">
        <v>19</v>
      </c>
      <c r="C749">
        <v>22</v>
      </c>
      <c r="D749">
        <v>20</v>
      </c>
      <c r="E749">
        <v>21</v>
      </c>
      <c r="F749">
        <v>678.62673883548416</v>
      </c>
      <c r="G749" s="3" t="str">
        <f>IF(OR($B749=1,$B749=2,$B749=3),$F749,"")</f>
        <v/>
      </c>
      <c r="H749" s="4" t="str">
        <f>IF(AND(B748=1,B749=2,B750=3),AVERAGE(G748:G750),"")</f>
        <v/>
      </c>
      <c r="I749" s="3" t="str">
        <f>IF(OR($B749=7,$B749=8,$B749=9),$F749,"")</f>
        <v/>
      </c>
      <c r="J749" s="4" t="str">
        <f>IF(AND(B748=7,B749=8,B750=9),AVERAGE(I748:I750),"")</f>
        <v/>
      </c>
      <c r="K749" t="str">
        <f>IF(OR($B749=13,$B749=14,$B749=15),$F749,"")</f>
        <v/>
      </c>
      <c r="L749" s="4" t="str">
        <f>IF(AND(B748=13,B749=14,B750=15),AVERAGE(K748:K750),"")</f>
        <v/>
      </c>
      <c r="M749" s="3">
        <f>IF(OR($B749=19,$B749=20,$B749=21),$F749,"")</f>
        <v>678.62673883548416</v>
      </c>
      <c r="N749" s="4" t="str">
        <f>IF(AND(B748=19,B749=20,B750=21),AVERAGE(M748:M750),"")</f>
        <v/>
      </c>
      <c r="O749" s="3" t="str">
        <f>IF(OR($B749=25,$B749=26,$B749=27),$F749,"")</f>
        <v/>
      </c>
      <c r="P749" s="4" t="str">
        <f>IF(AND(B748=25,B749=26,B750=27),AVERAGE(O748:O750),"")</f>
        <v/>
      </c>
    </row>
    <row r="750" spans="1:16" x14ac:dyDescent="0.25">
      <c r="A750" s="2">
        <v>42916.170601851853</v>
      </c>
      <c r="B750">
        <v>21</v>
      </c>
      <c r="C750">
        <v>24</v>
      </c>
      <c r="D750">
        <v>22</v>
      </c>
      <c r="E750">
        <v>23</v>
      </c>
      <c r="F750">
        <v>9.4958187954450057</v>
      </c>
      <c r="G750" s="3" t="str">
        <f>IF(OR($B750=1,$B750=2,$B750=3),$F750,"")</f>
        <v/>
      </c>
      <c r="H750" s="4" t="str">
        <f>IF(AND(B749=1,B750=2,B751=3),AVERAGE(G749:G751),"")</f>
        <v/>
      </c>
      <c r="I750" s="3" t="str">
        <f>IF(OR($B750=7,$B750=8,$B750=9),$F750,"")</f>
        <v/>
      </c>
      <c r="J750" s="4" t="str">
        <f>IF(AND(B749=7,B750=8,B751=9),AVERAGE(I749:I751),"")</f>
        <v/>
      </c>
      <c r="K750" t="str">
        <f>IF(OR($B750=13,$B750=14,$B750=15),$F750,"")</f>
        <v/>
      </c>
      <c r="L750" s="4" t="str">
        <f>IF(AND(B749=13,B750=14,B751=15),AVERAGE(K749:K751),"")</f>
        <v/>
      </c>
      <c r="M750" s="3">
        <f>IF(OR($B750=19,$B750=20,$B750=21),$F750,"")</f>
        <v>9.4958187954450057</v>
      </c>
      <c r="N750" s="4">
        <f>AVERAGE(M749:M751)</f>
        <v>344.06127881546456</v>
      </c>
      <c r="O750" s="3" t="str">
        <f>IF(OR($B750=25,$B750=26,$B750=27),$F750,"")</f>
        <v/>
      </c>
      <c r="P750" s="4" t="str">
        <f>IF(AND(B749=25,B750=26,B751=27),AVERAGE(O749:O751),"")</f>
        <v/>
      </c>
    </row>
    <row r="751" spans="1:16" x14ac:dyDescent="0.25">
      <c r="A751" s="2">
        <v>42916.170648148145</v>
      </c>
      <c r="B751">
        <v>25</v>
      </c>
      <c r="C751">
        <v>28</v>
      </c>
      <c r="D751">
        <v>26</v>
      </c>
      <c r="E751">
        <v>27</v>
      </c>
      <c r="F751">
        <v>233.62403502938037</v>
      </c>
      <c r="G751" s="3" t="str">
        <f>IF(OR($B751=1,$B751=2,$B751=3),$F751,"")</f>
        <v/>
      </c>
      <c r="H751" s="4" t="str">
        <f>IF(AND(B750=1,B751=2,B752=3),AVERAGE(G750:G752),"")</f>
        <v/>
      </c>
      <c r="I751" s="3" t="str">
        <f>IF(OR($B751=7,$B751=8,$B751=9),$F751,"")</f>
        <v/>
      </c>
      <c r="J751" s="4" t="str">
        <f>IF(AND(B750=7,B751=8,B752=9),AVERAGE(I750:I752),"")</f>
        <v/>
      </c>
      <c r="K751" t="str">
        <f>IF(OR($B751=13,$B751=14,$B751=15),$F751,"")</f>
        <v/>
      </c>
      <c r="L751" s="4" t="str">
        <f>IF(AND(B750=13,B751=14,B752=15),AVERAGE(K750:K752),"")</f>
        <v/>
      </c>
      <c r="M751" s="3" t="str">
        <f>IF(OR($B751=19,$B751=20,$B751=21),$F751,"")</f>
        <v/>
      </c>
      <c r="N751" s="4" t="str">
        <f>IF(AND(B750=19,B751=20,B752=21),AVERAGE(M750:M752),"")</f>
        <v/>
      </c>
      <c r="O751" s="3">
        <f>IF(OR($B751=25,$B751=26,$B751=27),$F751,"")</f>
        <v>233.62403502938037</v>
      </c>
      <c r="P751" s="4" t="str">
        <f>IF(AND(B750=25,B751=26,B752=27),AVERAGE(O750:O752),"")</f>
        <v/>
      </c>
    </row>
    <row r="752" spans="1:16" x14ac:dyDescent="0.25">
      <c r="A752" s="2">
        <v>42916.170682870368</v>
      </c>
      <c r="B752">
        <v>26</v>
      </c>
      <c r="C752">
        <v>29</v>
      </c>
      <c r="D752">
        <v>27</v>
      </c>
      <c r="E752">
        <v>28</v>
      </c>
      <c r="F752">
        <v>334.74313750493229</v>
      </c>
      <c r="G752" s="3" t="str">
        <f>IF(OR($B752=1,$B752=2,$B752=3),$F752,"")</f>
        <v/>
      </c>
      <c r="H752" s="4" t="str">
        <f>IF(AND(B751=1,B752=2,B753=3),AVERAGE(G751:G753),"")</f>
        <v/>
      </c>
      <c r="I752" s="3" t="str">
        <f>IF(OR($B752=7,$B752=8,$B752=9),$F752,"")</f>
        <v/>
      </c>
      <c r="J752" s="4" t="str">
        <f>IF(AND(B751=7,B752=8,B753=9),AVERAGE(I751:I753),"")</f>
        <v/>
      </c>
      <c r="K752" t="str">
        <f>IF(OR($B752=13,$B752=14,$B752=15),$F752,"")</f>
        <v/>
      </c>
      <c r="L752" s="4" t="str">
        <f>IF(AND(B751=13,B752=14,B753=15),AVERAGE(K751:K753),"")</f>
        <v/>
      </c>
      <c r="M752" s="3" t="str">
        <f>IF(OR($B752=19,$B752=20,$B752=21),$F752,"")</f>
        <v/>
      </c>
      <c r="N752" s="4" t="str">
        <f>IF(AND(B751=19,B752=20,B753=21),AVERAGE(M751:M753),"")</f>
        <v/>
      </c>
      <c r="O752" s="3">
        <f>IF(OR($B752=25,$B752=26,$B752=27),$F752,"")</f>
        <v>334.74313750493229</v>
      </c>
      <c r="P752" s="4">
        <f>IF(AND(B751=25,B752=26,B753=27),AVERAGE(O751:O753),"")</f>
        <v>277.89705516380064</v>
      </c>
    </row>
    <row r="753" spans="1:16" x14ac:dyDescent="0.25">
      <c r="A753" s="2">
        <v>42916.170729166668</v>
      </c>
      <c r="B753">
        <v>27</v>
      </c>
      <c r="C753">
        <v>30</v>
      </c>
      <c r="D753">
        <v>28</v>
      </c>
      <c r="E753">
        <v>29</v>
      </c>
      <c r="F753">
        <v>265.32399295708939</v>
      </c>
      <c r="G753" s="3" t="str">
        <f>IF(OR($B753=1,$B753=2,$B753=3),$F753,"")</f>
        <v/>
      </c>
      <c r="H753" s="4" t="str">
        <f>IF(AND(B752=1,B753=2,B754=3),AVERAGE(G752:G754),"")</f>
        <v/>
      </c>
      <c r="I753" s="3" t="str">
        <f>IF(OR($B753=7,$B753=8,$B753=9),$F753,"")</f>
        <v/>
      </c>
      <c r="J753" s="4" t="str">
        <f>IF(AND(B752=7,B753=8,B754=9),AVERAGE(I752:I754),"")</f>
        <v/>
      </c>
      <c r="K753" t="str">
        <f>IF(OR($B753=13,$B753=14,$B753=15),$F753,"")</f>
        <v/>
      </c>
      <c r="L753" s="4" t="str">
        <f>IF(AND(B752=13,B753=14,B754=15),AVERAGE(K752:K754),"")</f>
        <v/>
      </c>
      <c r="M753" s="3" t="str">
        <f>IF(OR($B753=19,$B753=20,$B753=21),$F753,"")</f>
        <v/>
      </c>
      <c r="N753" s="4" t="str">
        <f>IF(AND(B752=19,B753=20,B754=21),AVERAGE(M752:M754),"")</f>
        <v/>
      </c>
      <c r="O753" s="3">
        <f>IF(OR($B753=25,$B753=26,$B753=27),$F753,"")</f>
        <v>265.32399295708939</v>
      </c>
      <c r="P753" s="4" t="str">
        <f>IF(AND(B752=25,B753=26,B754=27),AVERAGE(O752:O754),"")</f>
        <v/>
      </c>
    </row>
    <row r="754" spans="1:16" x14ac:dyDescent="0.25">
      <c r="A754" s="2">
        <v>42916.184062499997</v>
      </c>
      <c r="B754">
        <v>1</v>
      </c>
      <c r="C754">
        <v>4</v>
      </c>
      <c r="D754">
        <v>2</v>
      </c>
      <c r="E754">
        <v>3</v>
      </c>
      <c r="F754">
        <v>39.211034723544138</v>
      </c>
      <c r="G754" s="3">
        <f>IF(OR($B754=1,$B754=2,$B754=3),$F754,"")</f>
        <v>39.211034723544138</v>
      </c>
      <c r="H754" s="4" t="str">
        <f>IF(AND(B753=1,B754=2,B755=3),AVERAGE(G753:G755),"")</f>
        <v/>
      </c>
      <c r="I754" s="3" t="str">
        <f>IF(OR($B754=7,$B754=8,$B754=9),$F754,"")</f>
        <v/>
      </c>
      <c r="J754" s="4" t="str">
        <f>IF(AND(B753=7,B754=8,B755=9),AVERAGE(I753:I755),"")</f>
        <v/>
      </c>
      <c r="K754" t="str">
        <f>IF(OR($B754=13,$B754=14,$B754=15),$F754,"")</f>
        <v/>
      </c>
      <c r="L754" s="4" t="str">
        <f>IF(AND(B753=13,B754=14,B755=15),AVERAGE(K753:K755),"")</f>
        <v/>
      </c>
      <c r="M754" s="3" t="str">
        <f>IF(OR($B754=19,$B754=20,$B754=21),$F754,"")</f>
        <v/>
      </c>
      <c r="N754" s="4" t="str">
        <f>IF(AND(B753=19,B754=20,B755=21),AVERAGE(M753:M755),"")</f>
        <v/>
      </c>
      <c r="O754" s="3" t="str">
        <f>IF(OR($B754=25,$B754=26,$B754=27),$F754,"")</f>
        <v/>
      </c>
      <c r="P754" s="4" t="str">
        <f>IF(AND(B753=25,B754=26,B755=27),AVERAGE(O753:O755),"")</f>
        <v/>
      </c>
    </row>
    <row r="755" spans="1:16" x14ac:dyDescent="0.25">
      <c r="A755" s="2">
        <v>42916.184108796297</v>
      </c>
      <c r="B755">
        <v>2</v>
      </c>
      <c r="C755">
        <v>5</v>
      </c>
      <c r="D755">
        <v>3</v>
      </c>
      <c r="E755">
        <v>4</v>
      </c>
      <c r="F755">
        <v>158.08820958499814</v>
      </c>
      <c r="G755" s="3">
        <f>IF(OR($B755=1,$B755=2,$B755=3),$F755,"")</f>
        <v>158.08820958499814</v>
      </c>
      <c r="H755" s="4">
        <f>IF(AND(B754=1,B755=2,B756=3),AVERAGE(G754:G756),"")</f>
        <v>353.69851273901958</v>
      </c>
      <c r="I755" s="3" t="str">
        <f>IF(OR($B755=7,$B755=8,$B755=9),$F755,"")</f>
        <v/>
      </c>
      <c r="J755" s="4" t="str">
        <f>IF(AND(B754=7,B755=8,B756=9),AVERAGE(I754:I756),"")</f>
        <v/>
      </c>
      <c r="K755" t="str">
        <f>IF(OR($B755=13,$B755=14,$B755=15),$F755,"")</f>
        <v/>
      </c>
      <c r="L755" s="4" t="str">
        <f>IF(AND(B754=13,B755=14,B756=15),AVERAGE(K754:K756),"")</f>
        <v/>
      </c>
      <c r="M755" s="3" t="str">
        <f>IF(OR($B755=19,$B755=20,$B755=21),$F755,"")</f>
        <v/>
      </c>
      <c r="N755" s="4" t="str">
        <f>IF(AND(B754=19,B755=20,B756=21),AVERAGE(M754:M756),"")</f>
        <v/>
      </c>
      <c r="O755" s="3" t="str">
        <f>IF(OR($B755=25,$B755=26,$B755=27),$F755,"")</f>
        <v/>
      </c>
      <c r="P755" s="4" t="str">
        <f>IF(AND(B754=25,B755=26,B756=27),AVERAGE(O754:O756),"")</f>
        <v/>
      </c>
    </row>
    <row r="756" spans="1:16" x14ac:dyDescent="0.25">
      <c r="A756" s="2">
        <v>42916.18414351852</v>
      </c>
      <c r="B756">
        <v>3</v>
      </c>
      <c r="C756">
        <v>6</v>
      </c>
      <c r="D756">
        <v>4</v>
      </c>
      <c r="E756">
        <v>5</v>
      </c>
      <c r="F756">
        <v>863.7962939085163</v>
      </c>
      <c r="G756" s="3">
        <f>IF(OR($B756=1,$B756=2,$B756=3),$F756,"")</f>
        <v>863.7962939085163</v>
      </c>
      <c r="H756" s="4" t="str">
        <f>IF(AND(B755=1,B756=2,B757=3),AVERAGE(G755:G757),"")</f>
        <v/>
      </c>
      <c r="I756" s="3" t="str">
        <f>IF(OR($B756=7,$B756=8,$B756=9),$F756,"")</f>
        <v/>
      </c>
      <c r="J756" s="4" t="str">
        <f>IF(AND(B755=7,B756=8,B757=9),AVERAGE(I755:I757),"")</f>
        <v/>
      </c>
      <c r="K756" t="str">
        <f>IF(OR($B756=13,$B756=14,$B756=15),$F756,"")</f>
        <v/>
      </c>
      <c r="L756" s="4" t="str">
        <f>IF(AND(B755=13,B756=14,B757=15),AVERAGE(K755:K757),"")</f>
        <v/>
      </c>
      <c r="M756" s="3" t="str">
        <f>IF(OR($B756=19,$B756=20,$B756=21),$F756,"")</f>
        <v/>
      </c>
      <c r="N756" s="4" t="str">
        <f>IF(AND(B755=19,B756=20,B757=21),AVERAGE(M755:M757),"")</f>
        <v/>
      </c>
      <c r="O756" s="3" t="str">
        <f>IF(OR($B756=25,$B756=26,$B756=27),$F756,"")</f>
        <v/>
      </c>
      <c r="P756" s="4" t="str">
        <f>IF(AND(B755=25,B756=26,B757=27),AVERAGE(O755:O757),"")</f>
        <v/>
      </c>
    </row>
    <row r="757" spans="1:16" x14ac:dyDescent="0.25">
      <c r="A757" s="2">
        <v>42916.184189814812</v>
      </c>
      <c r="B757">
        <v>7</v>
      </c>
      <c r="C757">
        <v>10</v>
      </c>
      <c r="D757">
        <v>8</v>
      </c>
      <c r="E757">
        <v>9</v>
      </c>
      <c r="F757">
        <v>992.94811037538886</v>
      </c>
      <c r="G757" s="3" t="str">
        <f>IF(OR($B757=1,$B757=2,$B757=3),$F757,"")</f>
        <v/>
      </c>
      <c r="H757" s="4" t="str">
        <f>IF(AND(B756=1,B757=2,B758=3),AVERAGE(G756:G758),"")</f>
        <v/>
      </c>
      <c r="I757" s="3">
        <f>IF(OR($B757=7,$B757=8,$B757=9),$F757,"")</f>
        <v>992.94811037538886</v>
      </c>
      <c r="J757" s="4" t="str">
        <f>IF(AND(B756=7,B757=8,B758=9),AVERAGE(I756:I758),"")</f>
        <v/>
      </c>
      <c r="K757" t="str">
        <f>IF(OR($B757=13,$B757=14,$B757=15),$F757,"")</f>
        <v/>
      </c>
      <c r="L757" s="4" t="str">
        <f>IF(AND(B756=13,B757=14,B758=15),AVERAGE(K756:K758),"")</f>
        <v/>
      </c>
      <c r="M757" s="3" t="str">
        <f>IF(OR($B757=19,$B757=20,$B757=21),$F757,"")</f>
        <v/>
      </c>
      <c r="N757" s="4" t="str">
        <f>IF(AND(B756=19,B757=20,B758=21),AVERAGE(M756:M758),"")</f>
        <v/>
      </c>
      <c r="O757" s="3" t="str">
        <f>IF(OR($B757=25,$B757=26,$B757=27),$F757,"")</f>
        <v/>
      </c>
      <c r="P757" s="4" t="str">
        <f>IF(AND(B756=25,B757=26,B758=27),AVERAGE(O756:O758),"")</f>
        <v/>
      </c>
    </row>
    <row r="758" spans="1:16" x14ac:dyDescent="0.25">
      <c r="A758" s="2">
        <v>42916.184236111112</v>
      </c>
      <c r="B758">
        <v>8</v>
      </c>
      <c r="C758">
        <v>11</v>
      </c>
      <c r="D758">
        <v>9</v>
      </c>
      <c r="E758">
        <v>10</v>
      </c>
      <c r="F758">
        <v>1.37319140552116</v>
      </c>
      <c r="G758" s="3" t="str">
        <f>IF(OR($B758=1,$B758=2,$B758=3),$F758,"")</f>
        <v/>
      </c>
      <c r="H758" s="4" t="str">
        <f>IF(AND(B757=1,B758=2,B759=3),AVERAGE(G757:G759),"")</f>
        <v/>
      </c>
      <c r="I758" s="3">
        <f>IF(OR($B758=7,$B758=8,$B758=9),$F758,"")</f>
        <v>1.37319140552116</v>
      </c>
      <c r="J758" s="4">
        <f>IF(AND(B757=7,B758=8,B759=9),AVERAGE(I757:I759),"")</f>
        <v>903.3374266630276</v>
      </c>
      <c r="K758" t="str">
        <f>IF(OR($B758=13,$B758=14,$B758=15),$F758,"")</f>
        <v/>
      </c>
      <c r="L758" s="4" t="str">
        <f>IF(AND(B757=13,B758=14,B759=15),AVERAGE(K757:K759),"")</f>
        <v/>
      </c>
      <c r="M758" s="3" t="str">
        <f>IF(OR($B758=19,$B758=20,$B758=21),$F758,"")</f>
        <v/>
      </c>
      <c r="N758" s="4" t="str">
        <f>IF(AND(B757=19,B758=20,B759=21),AVERAGE(M757:M759),"")</f>
        <v/>
      </c>
      <c r="O758" s="3" t="str">
        <f>IF(OR($B758=25,$B758=26,$B758=27),$F758,"")</f>
        <v/>
      </c>
      <c r="P758" s="4" t="str">
        <f>IF(AND(B757=25,B758=26,B759=27),AVERAGE(O757:O759),"")</f>
        <v/>
      </c>
    </row>
    <row r="759" spans="1:16" x14ac:dyDescent="0.25">
      <c r="A759" s="2">
        <v>42916.184270833335</v>
      </c>
      <c r="B759">
        <v>9</v>
      </c>
      <c r="C759">
        <v>12</v>
      </c>
      <c r="D759">
        <v>10</v>
      </c>
      <c r="E759">
        <v>11</v>
      </c>
      <c r="F759">
        <v>1715.6909782081727</v>
      </c>
      <c r="G759" s="3" t="str">
        <f>IF(OR($B759=1,$B759=2,$B759=3),$F759,"")</f>
        <v/>
      </c>
      <c r="H759" s="4" t="str">
        <f>IF(AND(B758=1,B759=2,B760=3),AVERAGE(G758:G760),"")</f>
        <v/>
      </c>
      <c r="I759" s="3">
        <f>IF(OR($B759=7,$B759=8,$B759=9),$F759,"")</f>
        <v>1715.6909782081727</v>
      </c>
      <c r="J759" s="4" t="str">
        <f>IF(AND(B758=7,B759=8,B760=9),AVERAGE(I758:I760),"")</f>
        <v/>
      </c>
      <c r="K759" t="str">
        <f>IF(OR($B759=13,$B759=14,$B759=15),$F759,"")</f>
        <v/>
      </c>
      <c r="L759" s="4" t="str">
        <f>IF(AND(B758=13,B759=14,B760=15),AVERAGE(K758:K760),"")</f>
        <v/>
      </c>
      <c r="M759" s="3" t="str">
        <f>IF(OR($B759=19,$B759=20,$B759=21),$F759,"")</f>
        <v/>
      </c>
      <c r="N759" s="4" t="str">
        <f>IF(AND(B758=19,B759=20,B760=21),AVERAGE(M758:M760),"")</f>
        <v/>
      </c>
      <c r="O759" s="3" t="str">
        <f>IF(OR($B759=25,$B759=26,$B759=27),$F759,"")</f>
        <v/>
      </c>
      <c r="P759" s="4" t="str">
        <f>IF(AND(B758=25,B759=26,B760=27),AVERAGE(O758:O760),"")</f>
        <v/>
      </c>
    </row>
    <row r="760" spans="1:16" x14ac:dyDescent="0.25">
      <c r="A760" s="2">
        <v>42916.184305555558</v>
      </c>
      <c r="B760">
        <v>13</v>
      </c>
      <c r="C760">
        <v>16</v>
      </c>
      <c r="D760">
        <v>14</v>
      </c>
      <c r="E760">
        <v>15</v>
      </c>
      <c r="F760">
        <v>9.9165911490962095</v>
      </c>
      <c r="G760" s="3" t="str">
        <f>IF(OR($B760=1,$B760=2,$B760=3),$F760,"")</f>
        <v/>
      </c>
      <c r="H760" s="4" t="str">
        <f>IF(AND(B759=1,B760=2,B761=3),AVERAGE(G759:G761),"")</f>
        <v/>
      </c>
      <c r="I760" s="3" t="str">
        <f>IF(OR($B760=7,$B760=8,$B760=9),$F760,"")</f>
        <v/>
      </c>
      <c r="J760" s="4" t="str">
        <f>IF(AND(B759=7,B760=8,B761=9),AVERAGE(I759:I761),"")</f>
        <v/>
      </c>
      <c r="K760">
        <f>IF(OR($B760=13,$B760=14,$B760=15),$F760,"")</f>
        <v>9.9165911490962095</v>
      </c>
      <c r="L760" s="4" t="str">
        <f>IF(AND(B759=13,B760=14,B761=15),AVERAGE(K759:K761),"")</f>
        <v/>
      </c>
      <c r="M760" s="3" t="str">
        <f>IF(OR($B760=19,$B760=20,$B760=21),$F760,"")</f>
        <v/>
      </c>
      <c r="N760" s="4" t="str">
        <f>IF(AND(B759=19,B760=20,B761=21),AVERAGE(M759:M761),"")</f>
        <v/>
      </c>
      <c r="O760" s="3" t="str">
        <f>IF(OR($B760=25,$B760=26,$B760=27),$F760,"")</f>
        <v/>
      </c>
      <c r="P760" s="4" t="str">
        <f>IF(AND(B759=25,B760=26,B761=27),AVERAGE(O759:O761),"")</f>
        <v/>
      </c>
    </row>
    <row r="761" spans="1:16" x14ac:dyDescent="0.25">
      <c r="A761" s="2">
        <v>42916.184351851851</v>
      </c>
      <c r="B761">
        <v>14</v>
      </c>
      <c r="C761">
        <v>17</v>
      </c>
      <c r="D761">
        <v>15</v>
      </c>
      <c r="E761">
        <v>16</v>
      </c>
      <c r="F761">
        <v>1116.3495556491303</v>
      </c>
      <c r="G761" s="3" t="str">
        <f>IF(OR($B761=1,$B761=2,$B761=3),$F761,"")</f>
        <v/>
      </c>
      <c r="H761" s="4" t="str">
        <f>IF(AND(B760=1,B761=2,B762=3),AVERAGE(G760:G762),"")</f>
        <v/>
      </c>
      <c r="I761" s="3" t="str">
        <f>IF(OR($B761=7,$B761=8,$B761=9),$F761,"")</f>
        <v/>
      </c>
      <c r="J761" s="4" t="str">
        <f>IF(AND(B760=7,B761=8,B762=9),AVERAGE(I760:I762),"")</f>
        <v/>
      </c>
      <c r="K761">
        <f>IF(OR($B761=13,$B761=14,$B761=15),$F761,"")</f>
        <v>1116.3495556491303</v>
      </c>
      <c r="L761" s="4">
        <f>IF(AND(B760=13,B761=14,B762=15),AVERAGE(K760:K762),"")</f>
        <v>563.13307339911319</v>
      </c>
      <c r="M761" s="3" t="str">
        <f>IF(OR($B761=19,$B761=20,$B761=21),$F761,"")</f>
        <v/>
      </c>
      <c r="N761" s="4" t="str">
        <f>IF(AND(B760=19,B761=20,B762=21),AVERAGE(M760:M762),"")</f>
        <v/>
      </c>
      <c r="O761" s="3" t="str">
        <f>IF(OR($B761=25,$B761=26,$B761=27),$F761,"")</f>
        <v/>
      </c>
      <c r="P761" s="4" t="str">
        <f>IF(AND(B760=25,B761=26,B762=27),AVERAGE(O760:O762),"")</f>
        <v/>
      </c>
    </row>
    <row r="762" spans="1:16" x14ac:dyDescent="0.25">
      <c r="A762" s="2">
        <v>42916.184386574074</v>
      </c>
      <c r="B762">
        <v>15</v>
      </c>
      <c r="C762">
        <v>18</v>
      </c>
      <c r="D762">
        <v>16</v>
      </c>
      <c r="E762">
        <v>17</v>
      </c>
      <c r="F762">
        <v>4.169502920288452E-4</v>
      </c>
      <c r="G762" s="3" t="str">
        <f>IF(OR($B762=1,$B762=2,$B762=3),$F762,"")</f>
        <v/>
      </c>
      <c r="H762" s="4" t="str">
        <f>IF(AND(B761=1,B762=2,B763=3),AVERAGE(G761:G763),"")</f>
        <v/>
      </c>
      <c r="I762" s="3" t="str">
        <f>IF(OR($B762=7,$B762=8,$B762=9),$F762,"")</f>
        <v/>
      </c>
      <c r="J762" s="4" t="str">
        <f>IF(AND(B761=7,B762=8,B763=9),AVERAGE(I761:I763),"")</f>
        <v/>
      </c>
      <c r="L762" s="4" t="str">
        <f>IF(AND(B761=13,B762=14,B763=15),AVERAGE(K761:K763),"")</f>
        <v/>
      </c>
      <c r="M762" s="3" t="str">
        <f>IF(OR($B762=19,$B762=20,$B762=21),$F762,"")</f>
        <v/>
      </c>
      <c r="N762" s="4" t="str">
        <f>IF(AND(B761=19,B762=20,B763=21),AVERAGE(M761:M763),"")</f>
        <v/>
      </c>
      <c r="O762" s="3" t="str">
        <f>IF(OR($B762=25,$B762=26,$B762=27),$F762,"")</f>
        <v/>
      </c>
      <c r="P762" s="4" t="str">
        <f>IF(AND(B761=25,B762=26,B763=27),AVERAGE(O761:O763),"")</f>
        <v/>
      </c>
    </row>
    <row r="763" spans="1:16" x14ac:dyDescent="0.25">
      <c r="A763" s="2">
        <v>42916.184502314813</v>
      </c>
      <c r="B763">
        <v>21</v>
      </c>
      <c r="C763">
        <v>24</v>
      </c>
      <c r="D763">
        <v>22</v>
      </c>
      <c r="E763">
        <v>23</v>
      </c>
      <c r="F763">
        <v>7.9378276003061403</v>
      </c>
      <c r="G763" s="3" t="str">
        <f>IF(OR($B763=1,$B763=2,$B763=3),$F763,"")</f>
        <v/>
      </c>
      <c r="H763" s="4" t="str">
        <f>IF(AND(B762=1,B763=2,B764=3),AVERAGE(G762:G764),"")</f>
        <v/>
      </c>
      <c r="I763" s="3" t="str">
        <f>IF(OR($B763=7,$B763=8,$B763=9),$F763,"")</f>
        <v/>
      </c>
      <c r="J763" s="4" t="str">
        <f>IF(AND(B762=7,B763=8,B764=9),AVERAGE(I762:I764),"")</f>
        <v/>
      </c>
      <c r="K763" t="str">
        <f>IF(OR($B763=13,$B763=14,$B763=15),$F763,"")</f>
        <v/>
      </c>
      <c r="L763" s="4" t="str">
        <f>IF(AND(B762=13,B763=14,B764=15),AVERAGE(K762:K764),"")</f>
        <v/>
      </c>
      <c r="M763" s="3">
        <f>IF(OR($B763=19,$B763=20,$B763=21),$F763,"")</f>
        <v>7.9378276003061403</v>
      </c>
      <c r="N763" s="4">
        <f>AVERAGE(M762:M764)</f>
        <v>7.9378276003061403</v>
      </c>
      <c r="O763" s="3" t="str">
        <f>IF(OR($B763=25,$B763=26,$B763=27),$F763,"")</f>
        <v/>
      </c>
      <c r="P763" s="4" t="str">
        <f>IF(AND(B762=25,B763=26,B764=27),AVERAGE(O762:O764),"")</f>
        <v/>
      </c>
    </row>
    <row r="764" spans="1:16" x14ac:dyDescent="0.25">
      <c r="A764" s="2">
        <v>42916.184537037036</v>
      </c>
      <c r="B764">
        <v>25</v>
      </c>
      <c r="C764">
        <v>28</v>
      </c>
      <c r="D764">
        <v>26</v>
      </c>
      <c r="E764">
        <v>27</v>
      </c>
      <c r="F764">
        <v>234.79795395624728</v>
      </c>
      <c r="G764" s="3" t="str">
        <f>IF(OR($B764=1,$B764=2,$B764=3),$F764,"")</f>
        <v/>
      </c>
      <c r="H764" s="4" t="str">
        <f>IF(AND(B763=1,B764=2,B765=3),AVERAGE(G763:G765),"")</f>
        <v/>
      </c>
      <c r="I764" s="3" t="str">
        <f>IF(OR($B764=7,$B764=8,$B764=9),$F764,"")</f>
        <v/>
      </c>
      <c r="J764" s="4" t="str">
        <f>IF(AND(B763=7,B764=8,B765=9),AVERAGE(I763:I765),"")</f>
        <v/>
      </c>
      <c r="K764" t="str">
        <f>IF(OR($B764=13,$B764=14,$B764=15),$F764,"")</f>
        <v/>
      </c>
      <c r="L764" s="4" t="str">
        <f>IF(AND(B763=13,B764=14,B765=15),AVERAGE(K763:K765),"")</f>
        <v/>
      </c>
      <c r="M764" s="3" t="str">
        <f>IF(OR($B764=19,$B764=20,$B764=21),$F764,"")</f>
        <v/>
      </c>
      <c r="N764" s="4" t="str">
        <f>IF(AND(B763=19,B764=20,B765=21),AVERAGE(M763:M765),"")</f>
        <v/>
      </c>
      <c r="O764" s="3">
        <f>IF(OR($B764=25,$B764=26,$B764=27),$F764,"")</f>
        <v>234.79795395624728</v>
      </c>
      <c r="P764" s="4" t="str">
        <f>IF(AND(B763=25,B764=26,B765=27),AVERAGE(O763:O765),"")</f>
        <v/>
      </c>
    </row>
    <row r="765" spans="1:16" x14ac:dyDescent="0.25">
      <c r="A765" s="2">
        <v>42916.184583333335</v>
      </c>
      <c r="B765">
        <v>26</v>
      </c>
      <c r="C765">
        <v>29</v>
      </c>
      <c r="D765">
        <v>27</v>
      </c>
      <c r="E765">
        <v>28</v>
      </c>
      <c r="F765">
        <v>41.24543587822928</v>
      </c>
      <c r="G765" s="3" t="str">
        <f>IF(OR($B765=1,$B765=2,$B765=3),$F765,"")</f>
        <v/>
      </c>
      <c r="H765" s="4" t="str">
        <f>IF(AND(B764=1,B765=2,B766=3),AVERAGE(G764:G766),"")</f>
        <v/>
      </c>
      <c r="I765" s="3" t="str">
        <f>IF(OR($B765=7,$B765=8,$B765=9),$F765,"")</f>
        <v/>
      </c>
      <c r="J765" s="4" t="str">
        <f>IF(AND(B764=7,B765=8,B766=9),AVERAGE(I764:I766),"")</f>
        <v/>
      </c>
      <c r="K765" t="str">
        <f>IF(OR($B765=13,$B765=14,$B765=15),$F765,"")</f>
        <v/>
      </c>
      <c r="L765" s="4" t="str">
        <f>IF(AND(B764=13,B765=14,B766=15),AVERAGE(K764:K766),"")</f>
        <v/>
      </c>
      <c r="M765" s="3" t="str">
        <f>IF(OR($B765=19,$B765=20,$B765=21),$F765,"")</f>
        <v/>
      </c>
      <c r="N765" s="4" t="str">
        <f>IF(AND(B764=19,B765=20,B766=21),AVERAGE(M764:M766),"")</f>
        <v/>
      </c>
      <c r="O765" s="3">
        <f>IF(OR($B765=25,$B765=26,$B765=27),$F765,"")</f>
        <v>41.24543587822928</v>
      </c>
      <c r="P765" s="4">
        <f>IF(AND(B764=25,B765=26,B766=27),AVERAGE(O764:O766),"")</f>
        <v>180.97496339381209</v>
      </c>
    </row>
    <row r="766" spans="1:16" x14ac:dyDescent="0.25">
      <c r="A766" s="2">
        <v>42916.184618055559</v>
      </c>
      <c r="B766">
        <v>27</v>
      </c>
      <c r="C766">
        <v>30</v>
      </c>
      <c r="D766">
        <v>28</v>
      </c>
      <c r="E766">
        <v>29</v>
      </c>
      <c r="F766">
        <v>266.88150034695963</v>
      </c>
      <c r="G766" s="3" t="str">
        <f>IF(OR($B766=1,$B766=2,$B766=3),$F766,"")</f>
        <v/>
      </c>
      <c r="H766" s="4" t="str">
        <f>IF(AND(B765=1,B766=2,B767=3),AVERAGE(G765:G767),"")</f>
        <v/>
      </c>
      <c r="I766" s="3" t="str">
        <f>IF(OR($B766=7,$B766=8,$B766=9),$F766,"")</f>
        <v/>
      </c>
      <c r="J766" s="4" t="str">
        <f>IF(AND(B765=7,B766=8,B767=9),AVERAGE(I765:I767),"")</f>
        <v/>
      </c>
      <c r="K766" t="str">
        <f>IF(OR($B766=13,$B766=14,$B766=15),$F766,"")</f>
        <v/>
      </c>
      <c r="L766" s="4" t="str">
        <f>IF(AND(B765=13,B766=14,B767=15),AVERAGE(K765:K767),"")</f>
        <v/>
      </c>
      <c r="M766" s="3" t="str">
        <f>IF(OR($B766=19,$B766=20,$B766=21),$F766,"")</f>
        <v/>
      </c>
      <c r="N766" s="4" t="str">
        <f>IF(AND(B765=19,B766=20,B767=21),AVERAGE(M765:M767),"")</f>
        <v/>
      </c>
      <c r="O766" s="3">
        <f>IF(OR($B766=25,$B766=26,$B766=27),$F766,"")</f>
        <v>266.88150034695963</v>
      </c>
      <c r="P766" s="4" t="str">
        <f>IF(AND(B765=25,B766=26,B767=27),AVERAGE(O765:O767),"")</f>
        <v/>
      </c>
    </row>
    <row r="767" spans="1:16" x14ac:dyDescent="0.25">
      <c r="A767" s="2">
        <v>42916.197951388887</v>
      </c>
      <c r="B767">
        <v>1</v>
      </c>
      <c r="C767">
        <v>4</v>
      </c>
      <c r="D767">
        <v>2</v>
      </c>
      <c r="E767">
        <v>3</v>
      </c>
      <c r="F767">
        <v>36.428463278406589</v>
      </c>
      <c r="G767" s="3">
        <f>IF(OR($B767=1,$B767=2,$B767=3),$F767,"")</f>
        <v>36.428463278406589</v>
      </c>
      <c r="H767" s="4" t="str">
        <f>IF(AND(B766=1,B767=2,B768=3),AVERAGE(G766:G768),"")</f>
        <v/>
      </c>
      <c r="I767" s="3" t="str">
        <f>IF(OR($B767=7,$B767=8,$B767=9),$F767,"")</f>
        <v/>
      </c>
      <c r="J767" s="4" t="str">
        <f>IF(AND(B766=7,B767=8,B768=9),AVERAGE(I766:I768),"")</f>
        <v/>
      </c>
      <c r="K767" t="str">
        <f>IF(OR($B767=13,$B767=14,$B767=15),$F767,"")</f>
        <v/>
      </c>
      <c r="L767" s="4" t="str">
        <f>IF(AND(B766=13,B767=14,B768=15),AVERAGE(K766:K768),"")</f>
        <v/>
      </c>
      <c r="M767" s="3" t="str">
        <f>IF(OR($B767=19,$B767=20,$B767=21),$F767,"")</f>
        <v/>
      </c>
      <c r="N767" s="4" t="str">
        <f>IF(AND(B766=19,B767=20,B768=21),AVERAGE(M766:M768),"")</f>
        <v/>
      </c>
      <c r="O767" s="3" t="str">
        <f>IF(OR($B767=25,$B767=26,$B767=27),$F767,"")</f>
        <v/>
      </c>
      <c r="P767" s="4" t="str">
        <f>IF(AND(B766=25,B767=26,B768=27),AVERAGE(O766:O768),"")</f>
        <v/>
      </c>
    </row>
    <row r="768" spans="1:16" x14ac:dyDescent="0.25">
      <c r="A768" s="2">
        <v>42916.197997685187</v>
      </c>
      <c r="B768">
        <v>2</v>
      </c>
      <c r="C768">
        <v>5</v>
      </c>
      <c r="D768">
        <v>3</v>
      </c>
      <c r="E768">
        <v>4</v>
      </c>
      <c r="F768">
        <v>158.00803614047851</v>
      </c>
      <c r="G768" s="3">
        <f>IF(OR($B768=1,$B768=2,$B768=3),$F768,"")</f>
        <v>158.00803614047851</v>
      </c>
      <c r="H768" s="4">
        <f>IF(AND(B767=1,B768=2,B769=3),AVERAGE(G767:G769),"")</f>
        <v>358.88167985052013</v>
      </c>
      <c r="I768" s="3" t="str">
        <f>IF(OR($B768=7,$B768=8,$B768=9),$F768,"")</f>
        <v/>
      </c>
      <c r="J768" s="4" t="str">
        <f>IF(AND(B767=7,B768=8,B769=9),AVERAGE(I767:I769),"")</f>
        <v/>
      </c>
      <c r="K768" t="str">
        <f>IF(OR($B768=13,$B768=14,$B768=15),$F768,"")</f>
        <v/>
      </c>
      <c r="L768" s="4" t="str">
        <f>IF(AND(B767=13,B768=14,B769=15),AVERAGE(K767:K769),"")</f>
        <v/>
      </c>
      <c r="M768" s="3" t="str">
        <f>IF(OR($B768=19,$B768=20,$B768=21),$F768,"")</f>
        <v/>
      </c>
      <c r="N768" s="4" t="str">
        <f>IF(AND(B767=19,B768=20,B769=21),AVERAGE(M767:M769),"")</f>
        <v/>
      </c>
      <c r="O768" s="3" t="str">
        <f>IF(OR($B768=25,$B768=26,$B768=27),$F768,"")</f>
        <v/>
      </c>
      <c r="P768" s="4" t="str">
        <f>IF(AND(B767=25,B768=26,B769=27),AVERAGE(O767:O769),"")</f>
        <v/>
      </c>
    </row>
    <row r="769" spans="1:16" x14ac:dyDescent="0.25">
      <c r="A769" s="2">
        <v>42916.19804398148</v>
      </c>
      <c r="B769">
        <v>3</v>
      </c>
      <c r="C769">
        <v>6</v>
      </c>
      <c r="D769">
        <v>4</v>
      </c>
      <c r="E769">
        <v>5</v>
      </c>
      <c r="F769">
        <v>882.20854013267524</v>
      </c>
      <c r="G769" s="3">
        <f>IF(OR($B769=1,$B769=2,$B769=3),$F769,"")</f>
        <v>882.20854013267524</v>
      </c>
      <c r="H769" s="4" t="str">
        <f>IF(AND(B768=1,B769=2,B770=3),AVERAGE(G768:G770),"")</f>
        <v/>
      </c>
      <c r="I769" s="3" t="str">
        <f>IF(OR($B769=7,$B769=8,$B769=9),$F769,"")</f>
        <v/>
      </c>
      <c r="J769" s="4" t="str">
        <f>IF(AND(B768=7,B769=8,B770=9),AVERAGE(I768:I770),"")</f>
        <v/>
      </c>
      <c r="K769" t="str">
        <f>IF(OR($B769=13,$B769=14,$B769=15),$F769,"")</f>
        <v/>
      </c>
      <c r="L769" s="4" t="str">
        <f>IF(AND(B768=13,B769=14,B770=15),AVERAGE(K768:K770),"")</f>
        <v/>
      </c>
      <c r="M769" s="3" t="str">
        <f>IF(OR($B769=19,$B769=20,$B769=21),$F769,"")</f>
        <v/>
      </c>
      <c r="N769" s="4" t="str">
        <f>IF(AND(B768=19,B769=20,B770=21),AVERAGE(M768:M770),"")</f>
        <v/>
      </c>
      <c r="O769" s="3" t="str">
        <f>IF(OR($B769=25,$B769=26,$B769=27),$F769,"")</f>
        <v/>
      </c>
      <c r="P769" s="4" t="str">
        <f>IF(AND(B768=25,B769=26,B770=27),AVERAGE(O768:O770),"")</f>
        <v/>
      </c>
    </row>
    <row r="770" spans="1:16" x14ac:dyDescent="0.25">
      <c r="A770" s="2">
        <v>42916.198078703703</v>
      </c>
      <c r="B770">
        <v>7</v>
      </c>
      <c r="C770">
        <v>10</v>
      </c>
      <c r="D770">
        <v>8</v>
      </c>
      <c r="E770">
        <v>9</v>
      </c>
      <c r="F770">
        <v>1056.8587863644273</v>
      </c>
      <c r="G770" s="3" t="str">
        <f>IF(OR($B770=1,$B770=2,$B770=3),$F770,"")</f>
        <v/>
      </c>
      <c r="H770" s="4" t="str">
        <f>IF(AND(B769=1,B770=2,B771=3),AVERAGE(G769:G771),"")</f>
        <v/>
      </c>
      <c r="I770" s="3">
        <f>IF(OR($B770=7,$B770=8,$B770=9),$F770,"")</f>
        <v>1056.8587863644273</v>
      </c>
      <c r="J770" s="4" t="str">
        <f>IF(AND(B769=7,B770=8,B771=9),AVERAGE(I769:I771),"")</f>
        <v/>
      </c>
      <c r="K770" t="str">
        <f>IF(OR($B770=13,$B770=14,$B770=15),$F770,"")</f>
        <v/>
      </c>
      <c r="L770" s="4" t="str">
        <f>IF(AND(B769=13,B770=14,B771=15),AVERAGE(K769:K771),"")</f>
        <v/>
      </c>
      <c r="M770" s="3" t="str">
        <f>IF(OR($B770=19,$B770=20,$B770=21),$F770,"")</f>
        <v/>
      </c>
      <c r="N770" s="4" t="str">
        <f>IF(AND(B769=19,B770=20,B771=21),AVERAGE(M769:M771),"")</f>
        <v/>
      </c>
      <c r="O770" s="3" t="str">
        <f>IF(OR($B770=25,$B770=26,$B770=27),$F770,"")</f>
        <v/>
      </c>
      <c r="P770" s="4" t="str">
        <f>IF(AND(B769=25,B770=26,B771=27),AVERAGE(O769:O771),"")</f>
        <v/>
      </c>
    </row>
    <row r="771" spans="1:16" x14ac:dyDescent="0.25">
      <c r="A771" s="2">
        <v>42916.198113425926</v>
      </c>
      <c r="B771">
        <v>8</v>
      </c>
      <c r="C771">
        <v>11</v>
      </c>
      <c r="D771">
        <v>9</v>
      </c>
      <c r="E771">
        <v>10</v>
      </c>
      <c r="F771">
        <v>0.87753636353825659</v>
      </c>
      <c r="G771" s="3" t="str">
        <f>IF(OR($B771=1,$B771=2,$B771=3),$F771,"")</f>
        <v/>
      </c>
      <c r="H771" s="4" t="str">
        <f>IF(AND(B770=1,B771=2,B772=3),AVERAGE(G770:G772),"")</f>
        <v/>
      </c>
      <c r="I771" s="3">
        <f>IF(OR($B771=7,$B771=8,$B771=9),$F771,"")</f>
        <v>0.87753636353825659</v>
      </c>
      <c r="J771" s="4">
        <f>IF(AND(B770=7,B771=8,B772=9),AVERAGE(I770:I772),"")</f>
        <v>931.07049355737342</v>
      </c>
      <c r="K771" t="str">
        <f>IF(OR($B771=13,$B771=14,$B771=15),$F771,"")</f>
        <v/>
      </c>
      <c r="L771" s="4" t="str">
        <f>IF(AND(B770=13,B771=14,B772=15),AVERAGE(K770:K772),"")</f>
        <v/>
      </c>
      <c r="M771" s="3" t="str">
        <f>IF(OR($B771=19,$B771=20,$B771=21),$F771,"")</f>
        <v/>
      </c>
      <c r="N771" s="4" t="str">
        <f>IF(AND(B770=19,B771=20,B772=21),AVERAGE(M770:M772),"")</f>
        <v/>
      </c>
      <c r="O771" s="3" t="str">
        <f>IF(OR($B771=25,$B771=26,$B771=27),$F771,"")</f>
        <v/>
      </c>
      <c r="P771" s="4" t="str">
        <f>IF(AND(B770=25,B771=26,B772=27),AVERAGE(O770:O772),"")</f>
        <v/>
      </c>
    </row>
    <row r="772" spans="1:16" x14ac:dyDescent="0.25">
      <c r="A772" s="2">
        <v>42916.198148148149</v>
      </c>
      <c r="B772">
        <v>9</v>
      </c>
      <c r="C772">
        <v>12</v>
      </c>
      <c r="D772">
        <v>10</v>
      </c>
      <c r="E772">
        <v>11</v>
      </c>
      <c r="F772">
        <v>1735.4751579441545</v>
      </c>
      <c r="G772" s="3" t="str">
        <f>IF(OR($B772=1,$B772=2,$B772=3),$F772,"")</f>
        <v/>
      </c>
      <c r="H772" s="4" t="str">
        <f>IF(AND(B771=1,B772=2,B773=3),AVERAGE(G771:G773),"")</f>
        <v/>
      </c>
      <c r="I772" s="3">
        <f>IF(OR($B772=7,$B772=8,$B772=9),$F772,"")</f>
        <v>1735.4751579441545</v>
      </c>
      <c r="J772" s="4" t="str">
        <f>IF(AND(B771=7,B772=8,B773=9),AVERAGE(I771:I773),"")</f>
        <v/>
      </c>
      <c r="K772" t="str">
        <f>IF(OR($B772=13,$B772=14,$B772=15),$F772,"")</f>
        <v/>
      </c>
      <c r="L772" s="4" t="str">
        <f>IF(AND(B771=13,B772=14,B773=15),AVERAGE(K771:K773),"")</f>
        <v/>
      </c>
      <c r="M772" s="3" t="str">
        <f>IF(OR($B772=19,$B772=20,$B772=21),$F772,"")</f>
        <v/>
      </c>
      <c r="N772" s="4" t="str">
        <f>IF(AND(B771=19,B772=20,B773=21),AVERAGE(M771:M773),"")</f>
        <v/>
      </c>
      <c r="O772" s="3" t="str">
        <f>IF(OR($B772=25,$B772=26,$B772=27),$F772,"")</f>
        <v/>
      </c>
      <c r="P772" s="4" t="str">
        <f>IF(AND(B771=25,B772=26,B773=27),AVERAGE(O771:O773),"")</f>
        <v/>
      </c>
    </row>
    <row r="773" spans="1:16" x14ac:dyDescent="0.25">
      <c r="A773" s="2">
        <v>42916.198194444441</v>
      </c>
      <c r="B773">
        <v>13</v>
      </c>
      <c r="C773">
        <v>16</v>
      </c>
      <c r="D773">
        <v>14</v>
      </c>
      <c r="E773">
        <v>15</v>
      </c>
      <c r="F773">
        <v>8.5519492738225278</v>
      </c>
      <c r="G773" s="3" t="str">
        <f>IF(OR($B773=1,$B773=2,$B773=3),$F773,"")</f>
        <v/>
      </c>
      <c r="H773" s="4" t="str">
        <f>IF(AND(B772=1,B773=2,B774=3),AVERAGE(G772:G774),"")</f>
        <v/>
      </c>
      <c r="I773" s="3" t="str">
        <f>IF(OR($B773=7,$B773=8,$B773=9),$F773,"")</f>
        <v/>
      </c>
      <c r="J773" s="4" t="str">
        <f>IF(AND(B772=7,B773=8,B774=9),AVERAGE(I772:I774),"")</f>
        <v/>
      </c>
      <c r="K773">
        <f>IF(OR($B773=13,$B773=14,$B773=15),$F773,"")</f>
        <v>8.5519492738225278</v>
      </c>
      <c r="L773" s="4" t="str">
        <f>IF(AND(B772=13,B773=14,B774=15),AVERAGE(K772:K774),"")</f>
        <v/>
      </c>
      <c r="M773" s="3" t="str">
        <f>IF(OR($B773=19,$B773=20,$B773=21),$F773,"")</f>
        <v/>
      </c>
      <c r="N773" s="4" t="str">
        <f>IF(AND(B772=19,B773=20,B774=21),AVERAGE(M772:M774),"")</f>
        <v/>
      </c>
      <c r="O773" s="3" t="str">
        <f>IF(OR($B773=25,$B773=26,$B773=27),$F773,"")</f>
        <v/>
      </c>
      <c r="P773" s="4" t="str">
        <f>IF(AND(B772=25,B773=26,B774=27),AVERAGE(O772:O774),"")</f>
        <v/>
      </c>
    </row>
    <row r="774" spans="1:16" x14ac:dyDescent="0.25">
      <c r="A774" s="2">
        <v>42916.198229166665</v>
      </c>
      <c r="B774">
        <v>14</v>
      </c>
      <c r="C774">
        <v>17</v>
      </c>
      <c r="D774">
        <v>15</v>
      </c>
      <c r="E774">
        <v>16</v>
      </c>
      <c r="F774">
        <v>1083.1017664369242</v>
      </c>
      <c r="G774" s="3" t="str">
        <f>IF(OR($B774=1,$B774=2,$B774=3),$F774,"")</f>
        <v/>
      </c>
      <c r="H774" s="4" t="str">
        <f>IF(AND(B773=1,B774=2,B775=3),AVERAGE(G773:G775),"")</f>
        <v/>
      </c>
      <c r="I774" s="3" t="str">
        <f>IF(OR($B774=7,$B774=8,$B774=9),$F774,"")</f>
        <v/>
      </c>
      <c r="J774" s="4" t="str">
        <f>IF(AND(B773=7,B774=8,B775=9),AVERAGE(I773:I775),"")</f>
        <v/>
      </c>
      <c r="K774">
        <f>IF(OR($B774=13,$B774=14,$B774=15),$F774,"")</f>
        <v>1083.1017664369242</v>
      </c>
      <c r="L774" s="4">
        <f>IF(AND(B773=13,B774=14,B775=15),AVERAGE(K773:K775),"")</f>
        <v>545.82685785537342</v>
      </c>
      <c r="M774" s="3" t="str">
        <f>IF(OR($B774=19,$B774=20,$B774=21),$F774,"")</f>
        <v/>
      </c>
      <c r="N774" s="4" t="str">
        <f>IF(AND(B773=19,B774=20,B775=21),AVERAGE(M773:M775),"")</f>
        <v/>
      </c>
      <c r="O774" s="3" t="str">
        <f>IF(OR($B774=25,$B774=26,$B774=27),$F774,"")</f>
        <v/>
      </c>
      <c r="P774" s="4" t="str">
        <f>IF(AND(B773=25,B774=26,B775=27),AVERAGE(O773:O775),"")</f>
        <v/>
      </c>
    </row>
    <row r="775" spans="1:16" x14ac:dyDescent="0.25">
      <c r="A775" s="2">
        <v>42916.198275462964</v>
      </c>
      <c r="B775">
        <v>15</v>
      </c>
      <c r="C775">
        <v>18</v>
      </c>
      <c r="D775">
        <v>16</v>
      </c>
      <c r="E775">
        <v>17</v>
      </c>
      <c r="F775">
        <v>4.1697448229227786E-4</v>
      </c>
      <c r="G775" s="3" t="str">
        <f>IF(OR($B775=1,$B775=2,$B775=3),$F775,"")</f>
        <v/>
      </c>
      <c r="H775" s="4" t="str">
        <f>IF(AND(B774=1,B775=2,B776=3),AVERAGE(G774:G776),"")</f>
        <v/>
      </c>
      <c r="I775" s="3" t="str">
        <f>IF(OR($B775=7,$B775=8,$B775=9),$F775,"")</f>
        <v/>
      </c>
      <c r="J775" s="4" t="str">
        <f>IF(AND(B774=7,B775=8,B776=9),AVERAGE(I774:I776),"")</f>
        <v/>
      </c>
      <c r="L775" s="4" t="str">
        <f>IF(AND(B774=13,B775=14,B776=15),AVERAGE(K774:K776),"")</f>
        <v/>
      </c>
      <c r="M775" s="3" t="str">
        <f>IF(OR($B775=19,$B775=20,$B775=21),$F775,"")</f>
        <v/>
      </c>
      <c r="N775" s="4" t="str">
        <f>IF(AND(B774=19,B775=20,B776=21),AVERAGE(M774:M776),"")</f>
        <v/>
      </c>
      <c r="O775" s="3" t="str">
        <f>IF(OR($B775=25,$B775=26,$B775=27),$F775,"")</f>
        <v/>
      </c>
      <c r="P775" s="4" t="str">
        <f>IF(AND(B774=25,B775=26,B776=27),AVERAGE(O774:O776),"")</f>
        <v/>
      </c>
    </row>
    <row r="776" spans="1:16" x14ac:dyDescent="0.25">
      <c r="A776" s="2">
        <v>42916.198344907411</v>
      </c>
      <c r="B776">
        <v>20</v>
      </c>
      <c r="C776">
        <v>23</v>
      </c>
      <c r="D776">
        <v>21</v>
      </c>
      <c r="E776">
        <v>22</v>
      </c>
      <c r="F776">
        <v>17.613034477863778</v>
      </c>
      <c r="G776" s="3" t="str">
        <f>IF(OR($B776=1,$B776=2,$B776=3),$F776,"")</f>
        <v/>
      </c>
      <c r="H776" s="4" t="str">
        <f>IF(AND(B775=1,B776=2,B777=3),AVERAGE(G775:G777),"")</f>
        <v/>
      </c>
      <c r="I776" s="3" t="str">
        <f>IF(OR($B776=7,$B776=8,$B776=9),$F776,"")</f>
        <v/>
      </c>
      <c r="J776" s="4" t="str">
        <f>IF(AND(B775=7,B776=8,B777=9),AVERAGE(I775:I777),"")</f>
        <v/>
      </c>
      <c r="K776" t="str">
        <f>IF(OR($B776=13,$B776=14,$B776=15),$F776,"")</f>
        <v/>
      </c>
      <c r="L776" s="4" t="str">
        <f>IF(AND(B775=13,B776=14,B777=15),AVERAGE(K775:K777),"")</f>
        <v/>
      </c>
      <c r="M776" s="3">
        <f>IF(OR($B776=19,$B776=20,$B776=21),$F776,"")</f>
        <v>17.613034477863778</v>
      </c>
      <c r="N776" s="4" t="str">
        <f>IF(AND(B775=19,B776=20,B777=21),AVERAGE(M775:M777),"")</f>
        <v/>
      </c>
      <c r="O776" s="3" t="str">
        <f>IF(OR($B776=25,$B776=26,$B776=27),$F776,"")</f>
        <v/>
      </c>
      <c r="P776" s="4" t="str">
        <f>IF(AND(B775=25,B776=26,B777=27),AVERAGE(O775:O777),"")</f>
        <v/>
      </c>
    </row>
    <row r="777" spans="1:16" x14ac:dyDescent="0.25">
      <c r="A777" s="2">
        <v>42916.198379629626</v>
      </c>
      <c r="B777">
        <v>21</v>
      </c>
      <c r="C777">
        <v>24</v>
      </c>
      <c r="D777">
        <v>22</v>
      </c>
      <c r="E777">
        <v>23</v>
      </c>
      <c r="F777">
        <v>8.4294428682957925</v>
      </c>
      <c r="G777" s="3" t="str">
        <f>IF(OR($B777=1,$B777=2,$B777=3),$F777,"")</f>
        <v/>
      </c>
      <c r="H777" s="4" t="str">
        <f>IF(AND(B776=1,B777=2,B778=3),AVERAGE(G776:G778),"")</f>
        <v/>
      </c>
      <c r="I777" s="3" t="str">
        <f>IF(OR($B777=7,$B777=8,$B777=9),$F777,"")</f>
        <v/>
      </c>
      <c r="J777" s="4" t="str">
        <f>IF(AND(B776=7,B777=8,B778=9),AVERAGE(I776:I778),"")</f>
        <v/>
      </c>
      <c r="K777" t="str">
        <f>IF(OR($B777=13,$B777=14,$B777=15),$F777,"")</f>
        <v/>
      </c>
      <c r="L777" s="4" t="str">
        <f>IF(AND(B776=13,B777=14,B778=15),AVERAGE(K776:K778),"")</f>
        <v/>
      </c>
      <c r="M777" s="3">
        <f>IF(OR($B777=19,$B777=20,$B777=21),$F777,"")</f>
        <v>8.4294428682957925</v>
      </c>
      <c r="N777" s="4">
        <f>AVERAGE(M776:M778)</f>
        <v>13.021238673079786</v>
      </c>
      <c r="O777" s="3" t="str">
        <f>IF(OR($B777=25,$B777=26,$B777=27),$F777,"")</f>
        <v/>
      </c>
      <c r="P777" s="4" t="str">
        <f>IF(AND(B776=25,B777=26,B778=27),AVERAGE(O776:O778),"")</f>
        <v/>
      </c>
    </row>
    <row r="778" spans="1:16" x14ac:dyDescent="0.25">
      <c r="A778" s="2">
        <v>42916.198425925926</v>
      </c>
      <c r="B778">
        <v>25</v>
      </c>
      <c r="C778">
        <v>28</v>
      </c>
      <c r="D778">
        <v>26</v>
      </c>
      <c r="E778">
        <v>27</v>
      </c>
      <c r="F778">
        <v>239.11557040378185</v>
      </c>
      <c r="G778" s="3" t="str">
        <f>IF(OR($B778=1,$B778=2,$B778=3),$F778,"")</f>
        <v/>
      </c>
      <c r="H778" s="4" t="str">
        <f>IF(AND(B777=1,B778=2,B779=3),AVERAGE(G777:G779),"")</f>
        <v/>
      </c>
      <c r="I778" s="3" t="str">
        <f>IF(OR($B778=7,$B778=8,$B778=9),$F778,"")</f>
        <v/>
      </c>
      <c r="J778" s="4" t="str">
        <f>IF(AND(B777=7,B778=8,B779=9),AVERAGE(I777:I779),"")</f>
        <v/>
      </c>
      <c r="K778" t="str">
        <f>IF(OR($B778=13,$B778=14,$B778=15),$F778,"")</f>
        <v/>
      </c>
      <c r="L778" s="4" t="str">
        <f>IF(AND(B777=13,B778=14,B779=15),AVERAGE(K777:K779),"")</f>
        <v/>
      </c>
      <c r="M778" s="3" t="str">
        <f>IF(OR($B778=19,$B778=20,$B778=21),$F778,"")</f>
        <v/>
      </c>
      <c r="N778" s="4" t="str">
        <f>IF(AND(B777=19,B778=20,B779=21),AVERAGE(M777:M779),"")</f>
        <v/>
      </c>
      <c r="O778" s="3">
        <f>IF(OR($B778=25,$B778=26,$B778=27),$F778,"")</f>
        <v>239.11557040378185</v>
      </c>
      <c r="P778" s="4" t="str">
        <f>IF(AND(B777=25,B778=26,B779=27),AVERAGE(O777:O779),"")</f>
        <v/>
      </c>
    </row>
    <row r="779" spans="1:16" x14ac:dyDescent="0.25">
      <c r="A779" s="2">
        <v>42916.198460648149</v>
      </c>
      <c r="B779">
        <v>26</v>
      </c>
      <c r="C779">
        <v>29</v>
      </c>
      <c r="D779">
        <v>27</v>
      </c>
      <c r="E779">
        <v>28</v>
      </c>
      <c r="F779">
        <v>41.842589809823629</v>
      </c>
      <c r="G779" s="3" t="str">
        <f>IF(OR($B779=1,$B779=2,$B779=3),$F779,"")</f>
        <v/>
      </c>
      <c r="H779" s="4" t="str">
        <f>IF(AND(B778=1,B779=2,B780=3),AVERAGE(G778:G780),"")</f>
        <v/>
      </c>
      <c r="I779" s="3" t="str">
        <f>IF(OR($B779=7,$B779=8,$B779=9),$F779,"")</f>
        <v/>
      </c>
      <c r="J779" s="4" t="str">
        <f>IF(AND(B778=7,B779=8,B780=9),AVERAGE(I778:I780),"")</f>
        <v/>
      </c>
      <c r="K779" t="str">
        <f>IF(OR($B779=13,$B779=14,$B779=15),$F779,"")</f>
        <v/>
      </c>
      <c r="L779" s="4" t="str">
        <f>IF(AND(B778=13,B779=14,B780=15),AVERAGE(K778:K780),"")</f>
        <v/>
      </c>
      <c r="M779" s="3" t="str">
        <f>IF(OR($B779=19,$B779=20,$B779=21),$F779,"")</f>
        <v/>
      </c>
      <c r="N779" s="4" t="str">
        <f>IF(AND(B778=19,B779=20,B780=21),AVERAGE(M778:M780),"")</f>
        <v/>
      </c>
      <c r="O779" s="3">
        <f>IF(OR($B779=25,$B779=26,$B779=27),$F779,"")</f>
        <v>41.842589809823629</v>
      </c>
      <c r="P779" s="4">
        <f>IF(AND(B778=25,B779=26,B780=27),AVERAGE(O778:O780),"")</f>
        <v>185.02326157512985</v>
      </c>
    </row>
    <row r="780" spans="1:16" x14ac:dyDescent="0.25">
      <c r="A780" s="2">
        <v>42916.198495370372</v>
      </c>
      <c r="B780">
        <v>27</v>
      </c>
      <c r="C780">
        <v>30</v>
      </c>
      <c r="D780">
        <v>28</v>
      </c>
      <c r="E780">
        <v>29</v>
      </c>
      <c r="F780">
        <v>274.11162451178416</v>
      </c>
      <c r="G780" s="3" t="str">
        <f>IF(OR($B780=1,$B780=2,$B780=3),$F780,"")</f>
        <v/>
      </c>
      <c r="H780" s="4" t="str">
        <f>IF(AND(B779=1,B780=2,B781=3),AVERAGE(G779:G781),"")</f>
        <v/>
      </c>
      <c r="I780" s="3" t="str">
        <f>IF(OR($B780=7,$B780=8,$B780=9),$F780,"")</f>
        <v/>
      </c>
      <c r="J780" s="4" t="str">
        <f>IF(AND(B779=7,B780=8,B781=9),AVERAGE(I779:I781),"")</f>
        <v/>
      </c>
      <c r="K780" t="str">
        <f>IF(OR($B780=13,$B780=14,$B780=15),$F780,"")</f>
        <v/>
      </c>
      <c r="L780" s="4" t="str">
        <f>IF(AND(B779=13,B780=14,B781=15),AVERAGE(K779:K781),"")</f>
        <v/>
      </c>
      <c r="M780" s="3" t="str">
        <f>IF(OR($B780=19,$B780=20,$B780=21),$F780,"")</f>
        <v/>
      </c>
      <c r="N780" s="4" t="str">
        <f>IF(AND(B779=19,B780=20,B781=21),AVERAGE(M779:M781),"")</f>
        <v/>
      </c>
      <c r="O780" s="3">
        <f>IF(OR($B780=25,$B780=26,$B780=27),$F780,"")</f>
        <v>274.11162451178416</v>
      </c>
      <c r="P780" s="4" t="str">
        <f>IF(AND(B779=25,B780=26,B781=27),AVERAGE(O779:O781),"")</f>
        <v/>
      </c>
    </row>
    <row r="781" spans="1:16" x14ac:dyDescent="0.25">
      <c r="A781" s="2">
        <v>42916.211875000001</v>
      </c>
      <c r="B781">
        <v>2</v>
      </c>
      <c r="C781">
        <v>5</v>
      </c>
      <c r="D781">
        <v>3</v>
      </c>
      <c r="E781">
        <v>4</v>
      </c>
      <c r="F781">
        <v>157.92924499672648</v>
      </c>
      <c r="G781" s="3">
        <f>IF(OR($B781=1,$B781=2,$B781=3),$F781,"")</f>
        <v>157.92924499672648</v>
      </c>
      <c r="H781" s="4" t="str">
        <f>IF(AND(B780=1,B781=2,B782=3),AVERAGE(G780:G782),"")</f>
        <v/>
      </c>
      <c r="I781" s="3" t="str">
        <f>IF(OR($B781=7,$B781=8,$B781=9),$F781,"")</f>
        <v/>
      </c>
      <c r="J781" s="4" t="str">
        <f>IF(AND(B780=7,B781=8,B782=9),AVERAGE(I780:I782),"")</f>
        <v/>
      </c>
      <c r="K781" t="str">
        <f>IF(OR($B781=13,$B781=14,$B781=15),$F781,"")</f>
        <v/>
      </c>
      <c r="L781" s="4" t="str">
        <f>IF(AND(B780=13,B781=14,B782=15),AVERAGE(K780:K782),"")</f>
        <v/>
      </c>
      <c r="M781" s="3" t="str">
        <f>IF(OR($B781=19,$B781=20,$B781=21),$F781,"")</f>
        <v/>
      </c>
      <c r="N781" s="4" t="str">
        <f>IF(AND(B780=19,B781=20,B782=21),AVERAGE(M780:M782),"")</f>
        <v/>
      </c>
      <c r="O781" s="3" t="str">
        <f>IF(OR($B781=25,$B781=26,$B781=27),$F781,"")</f>
        <v/>
      </c>
      <c r="P781" s="4" t="str">
        <f>IF(AND(B780=25,B781=26,B782=27),AVERAGE(O780:O782),"")</f>
        <v/>
      </c>
    </row>
    <row r="782" spans="1:16" x14ac:dyDescent="0.25">
      <c r="A782" s="2">
        <v>42916.211921296293</v>
      </c>
      <c r="B782">
        <v>3</v>
      </c>
      <c r="C782">
        <v>6</v>
      </c>
      <c r="D782">
        <v>4</v>
      </c>
      <c r="E782">
        <v>5</v>
      </c>
      <c r="F782">
        <v>928.01453181834142</v>
      </c>
      <c r="G782" s="3">
        <f>IF(OR($B782=1,$B782=2,$B782=3),$F782,"")</f>
        <v>928.01453181834142</v>
      </c>
      <c r="H782" s="4">
        <f>AVERAGE(G781:G782)</f>
        <v>542.97188840753392</v>
      </c>
      <c r="I782" s="3" t="str">
        <f>IF(OR($B782=7,$B782=8,$B782=9),$F782,"")</f>
        <v/>
      </c>
      <c r="J782" s="4" t="str">
        <f>IF(AND(B781=7,B782=8,B783=9),AVERAGE(I781:I783),"")</f>
        <v/>
      </c>
      <c r="K782" t="str">
        <f>IF(OR($B782=13,$B782=14,$B782=15),$F782,"")</f>
        <v/>
      </c>
      <c r="L782" s="4" t="str">
        <f>IF(AND(B781=13,B782=14,B783=15),AVERAGE(K781:K783),"")</f>
        <v/>
      </c>
      <c r="M782" s="3" t="str">
        <f>IF(OR($B782=19,$B782=20,$B782=21),$F782,"")</f>
        <v/>
      </c>
      <c r="N782" s="4" t="str">
        <f>IF(AND(B781=19,B782=20,B783=21),AVERAGE(M781:M783),"")</f>
        <v/>
      </c>
      <c r="O782" s="3" t="str">
        <f>IF(OR($B782=25,$B782=26,$B782=27),$F782,"")</f>
        <v/>
      </c>
      <c r="P782" s="4" t="str">
        <f>IF(AND(B781=25,B782=26,B783=27),AVERAGE(O781:O783),"")</f>
        <v/>
      </c>
    </row>
    <row r="783" spans="1:16" x14ac:dyDescent="0.25">
      <c r="A783" s="2">
        <v>42916.211967592593</v>
      </c>
      <c r="B783">
        <v>7</v>
      </c>
      <c r="C783">
        <v>10</v>
      </c>
      <c r="D783">
        <v>8</v>
      </c>
      <c r="E783">
        <v>9</v>
      </c>
      <c r="F783">
        <v>1056.2471182747734</v>
      </c>
      <c r="G783" s="3" t="str">
        <f>IF(OR($B783=1,$B783=2,$B783=3),$F783,"")</f>
        <v/>
      </c>
      <c r="H783" s="4" t="str">
        <f>IF(AND(B782=1,B783=2,B784=3),AVERAGE(G782:G784),"")</f>
        <v/>
      </c>
      <c r="I783" s="3">
        <f>IF(OR($B783=7,$B783=8,$B783=9),$F783,"")</f>
        <v>1056.2471182747734</v>
      </c>
      <c r="J783" s="4" t="str">
        <f>IF(AND(B782=7,B783=8,B784=9),AVERAGE(I782:I784),"")</f>
        <v/>
      </c>
      <c r="K783" t="str">
        <f>IF(OR($B783=13,$B783=14,$B783=15),$F783,"")</f>
        <v/>
      </c>
      <c r="L783" s="4" t="str">
        <f>IF(AND(B782=13,B783=14,B784=15),AVERAGE(K782:K784),"")</f>
        <v/>
      </c>
      <c r="M783" s="3" t="str">
        <f>IF(OR($B783=19,$B783=20,$B783=21),$F783,"")</f>
        <v/>
      </c>
      <c r="N783" s="4" t="str">
        <f>IF(AND(B782=19,B783=20,B784=21),AVERAGE(M782:M784),"")</f>
        <v/>
      </c>
      <c r="O783" s="3" t="str">
        <f>IF(OR($B783=25,$B783=26,$B783=27),$F783,"")</f>
        <v/>
      </c>
      <c r="P783" s="4" t="str">
        <f>IF(AND(B782=25,B783=26,B784=27),AVERAGE(O782:O784),"")</f>
        <v/>
      </c>
    </row>
    <row r="784" spans="1:16" x14ac:dyDescent="0.25">
      <c r="A784" s="2">
        <v>42916.212013888886</v>
      </c>
      <c r="B784">
        <v>8</v>
      </c>
      <c r="C784">
        <v>11</v>
      </c>
      <c r="D784">
        <v>9</v>
      </c>
      <c r="E784">
        <v>10</v>
      </c>
      <c r="F784">
        <v>1.6940579711955537</v>
      </c>
      <c r="G784" s="3" t="str">
        <f>IF(OR($B784=1,$B784=2,$B784=3),$F784,"")</f>
        <v/>
      </c>
      <c r="H784" s="4" t="str">
        <f>IF(AND(B783=1,B784=2,B785=3),AVERAGE(G783:G785),"")</f>
        <v/>
      </c>
      <c r="I784" s="3">
        <f>IF(OR($B784=7,$B784=8,$B784=9),$F784,"")</f>
        <v>1.6940579711955537</v>
      </c>
      <c r="J784" s="4">
        <f>IF(AND(B783=7,B784=8,B785=9),AVERAGE(I783:I785),"")</f>
        <v>928.6506366817315</v>
      </c>
      <c r="K784" t="str">
        <f>IF(OR($B784=13,$B784=14,$B784=15),$F784,"")</f>
        <v/>
      </c>
      <c r="L784" s="4" t="str">
        <f>IF(AND(B783=13,B784=14,B785=15),AVERAGE(K783:K785),"")</f>
        <v/>
      </c>
      <c r="M784" s="3" t="str">
        <f>IF(OR($B784=19,$B784=20,$B784=21),$F784,"")</f>
        <v/>
      </c>
      <c r="N784" s="4" t="str">
        <f>IF(AND(B783=19,B784=20,B785=21),AVERAGE(M783:M785),"")</f>
        <v/>
      </c>
      <c r="O784" s="3" t="str">
        <f>IF(OR($B784=25,$B784=26,$B784=27),$F784,"")</f>
        <v/>
      </c>
      <c r="P784" s="4" t="str">
        <f>IF(AND(B783=25,B784=26,B785=27),AVERAGE(O783:O785),"")</f>
        <v/>
      </c>
    </row>
    <row r="785" spans="1:16" x14ac:dyDescent="0.25">
      <c r="A785" s="2">
        <v>42916.212048611109</v>
      </c>
      <c r="B785">
        <v>9</v>
      </c>
      <c r="C785">
        <v>12</v>
      </c>
      <c r="D785">
        <v>10</v>
      </c>
      <c r="E785">
        <v>11</v>
      </c>
      <c r="F785">
        <v>1728.0107337992254</v>
      </c>
      <c r="G785" s="3" t="str">
        <f>IF(OR($B785=1,$B785=2,$B785=3),$F785,"")</f>
        <v/>
      </c>
      <c r="H785" s="4" t="str">
        <f>IF(AND(B784=1,B785=2,B786=3),AVERAGE(G784:G786),"")</f>
        <v/>
      </c>
      <c r="I785" s="3">
        <f>IF(OR($B785=7,$B785=8,$B785=9),$F785,"")</f>
        <v>1728.0107337992254</v>
      </c>
      <c r="J785" s="4" t="str">
        <f>IF(AND(B784=7,B785=8,B786=9),AVERAGE(I784:I786),"")</f>
        <v/>
      </c>
      <c r="K785" t="str">
        <f>IF(OR($B785=13,$B785=14,$B785=15),$F785,"")</f>
        <v/>
      </c>
      <c r="L785" s="4" t="str">
        <f>IF(AND(B784=13,B785=14,B786=15),AVERAGE(K784:K786),"")</f>
        <v/>
      </c>
      <c r="M785" s="3" t="str">
        <f>IF(OR($B785=19,$B785=20,$B785=21),$F785,"")</f>
        <v/>
      </c>
      <c r="N785" s="4" t="str">
        <f>IF(AND(B784=19,B785=20,B786=21),AVERAGE(M784:M786),"")</f>
        <v/>
      </c>
      <c r="O785" s="3" t="str">
        <f>IF(OR($B785=25,$B785=26,$B785=27),$F785,"")</f>
        <v/>
      </c>
      <c r="P785" s="4" t="str">
        <f>IF(AND(B784=25,B785=26,B786=27),AVERAGE(O784:O786),"")</f>
        <v/>
      </c>
    </row>
    <row r="786" spans="1:16" x14ac:dyDescent="0.25">
      <c r="A786" s="2">
        <v>42916.212083333332</v>
      </c>
      <c r="B786">
        <v>13</v>
      </c>
      <c r="C786">
        <v>16</v>
      </c>
      <c r="D786">
        <v>14</v>
      </c>
      <c r="E786">
        <v>15</v>
      </c>
      <c r="F786">
        <v>8.5977379867485997</v>
      </c>
      <c r="G786" s="3" t="str">
        <f>IF(OR($B786=1,$B786=2,$B786=3),$F786,"")</f>
        <v/>
      </c>
      <c r="H786" s="4" t="str">
        <f>IF(AND(B785=1,B786=2,B787=3),AVERAGE(G785:G787),"")</f>
        <v/>
      </c>
      <c r="I786" s="3" t="str">
        <f>IF(OR($B786=7,$B786=8,$B786=9),$F786,"")</f>
        <v/>
      </c>
      <c r="J786" s="4" t="str">
        <f>IF(AND(B785=7,B786=8,B787=9),AVERAGE(I785:I787),"")</f>
        <v/>
      </c>
      <c r="K786">
        <f>IF(OR($B786=13,$B786=14,$B786=15),$F786,"")</f>
        <v>8.5977379867485997</v>
      </c>
      <c r="L786" s="4" t="str">
        <f>IF(AND(B785=13,B786=14,B787=15),AVERAGE(K785:K787),"")</f>
        <v/>
      </c>
      <c r="M786" s="3" t="str">
        <f>IF(OR($B786=19,$B786=20,$B786=21),$F786,"")</f>
        <v/>
      </c>
      <c r="N786" s="4" t="str">
        <f>IF(AND(B785=19,B786=20,B787=21),AVERAGE(M785:M787),"")</f>
        <v/>
      </c>
      <c r="O786" s="3" t="str">
        <f>IF(OR($B786=25,$B786=26,$B786=27),$F786,"")</f>
        <v/>
      </c>
      <c r="P786" s="4" t="str">
        <f>IF(AND(B785=25,B786=26,B787=27),AVERAGE(O785:O787),"")</f>
        <v/>
      </c>
    </row>
    <row r="787" spans="1:16" x14ac:dyDescent="0.25">
      <c r="A787" s="2">
        <v>42916.212129629632</v>
      </c>
      <c r="B787">
        <v>14</v>
      </c>
      <c r="C787">
        <v>17</v>
      </c>
      <c r="D787">
        <v>15</v>
      </c>
      <c r="E787">
        <v>16</v>
      </c>
      <c r="F787">
        <v>1098.1930350669734</v>
      </c>
      <c r="G787" s="3" t="str">
        <f>IF(OR($B787=1,$B787=2,$B787=3),$F787,"")</f>
        <v/>
      </c>
      <c r="H787" s="4" t="str">
        <f>IF(AND(B786=1,B787=2,B788=3),AVERAGE(G786:G788),"")</f>
        <v/>
      </c>
      <c r="I787" s="3" t="str">
        <f>IF(OR($B787=7,$B787=8,$B787=9),$F787,"")</f>
        <v/>
      </c>
      <c r="J787" s="4" t="str">
        <f>IF(AND(B786=7,B787=8,B788=9),AVERAGE(I786:I788),"")</f>
        <v/>
      </c>
      <c r="K787">
        <f>IF(OR($B787=13,$B787=14,$B787=15),$F787,"")</f>
        <v>1098.1930350669734</v>
      </c>
      <c r="L787" s="4">
        <f>IF(AND(B786=13,B787=14,B788=15),AVERAGE(K786:K788),"")</f>
        <v>553.39538652686099</v>
      </c>
      <c r="M787" s="3" t="str">
        <f>IF(OR($B787=19,$B787=20,$B787=21),$F787,"")</f>
        <v/>
      </c>
      <c r="N787" s="4" t="str">
        <f>IF(AND(B786=19,B787=20,B788=21),AVERAGE(M786:M788),"")</f>
        <v/>
      </c>
      <c r="O787" s="3" t="str">
        <f>IF(OR($B787=25,$B787=26,$B787=27),$F787,"")</f>
        <v/>
      </c>
      <c r="P787" s="4" t="str">
        <f>IF(AND(B786=25,B787=26,B788=27),AVERAGE(O786:O788),"")</f>
        <v/>
      </c>
    </row>
    <row r="788" spans="1:16" x14ac:dyDescent="0.25">
      <c r="A788" s="2">
        <v>42916.212164351855</v>
      </c>
      <c r="B788">
        <v>15</v>
      </c>
      <c r="C788">
        <v>18</v>
      </c>
      <c r="D788">
        <v>16</v>
      </c>
      <c r="E788">
        <v>17</v>
      </c>
      <c r="F788">
        <v>4.1823237599077518E-4</v>
      </c>
      <c r="G788" s="3" t="str">
        <f>IF(OR($B788=1,$B788=2,$B788=3),$F788,"")</f>
        <v/>
      </c>
      <c r="H788" s="4" t="str">
        <f>IF(AND(B787=1,B788=2,B789=3),AVERAGE(G787:G789),"")</f>
        <v/>
      </c>
      <c r="I788" s="3" t="str">
        <f>IF(OR($B788=7,$B788=8,$B788=9),$F788,"")</f>
        <v/>
      </c>
      <c r="J788" s="4" t="str">
        <f>IF(AND(B787=7,B788=8,B789=9),AVERAGE(I787:I789),"")</f>
        <v/>
      </c>
      <c r="L788" s="4" t="str">
        <f>IF(AND(B787=13,B788=14,B789=15),AVERAGE(K787:K789),"")</f>
        <v/>
      </c>
      <c r="M788" s="3" t="str">
        <f>IF(OR($B788=19,$B788=20,$B788=21),$F788,"")</f>
        <v/>
      </c>
      <c r="N788" s="4" t="str">
        <f>IF(AND(B787=19,B788=20,B789=21),AVERAGE(M787:M789),"")</f>
        <v/>
      </c>
      <c r="O788" s="3" t="str">
        <f>IF(OR($B788=25,$B788=26,$B788=27),$F788,"")</f>
        <v/>
      </c>
      <c r="P788" s="4" t="str">
        <f>IF(AND(B787=25,B788=26,B789=27),AVERAGE(O787:O789),"")</f>
        <v/>
      </c>
    </row>
    <row r="789" spans="1:16" x14ac:dyDescent="0.25">
      <c r="A789" s="2">
        <v>42916.212268518517</v>
      </c>
      <c r="B789">
        <v>21</v>
      </c>
      <c r="C789">
        <v>24</v>
      </c>
      <c r="D789">
        <v>22</v>
      </c>
      <c r="E789">
        <v>23</v>
      </c>
      <c r="F789">
        <v>8.0808611722314314</v>
      </c>
      <c r="G789" s="3" t="str">
        <f>IF(OR($B789=1,$B789=2,$B789=3),$F789,"")</f>
        <v/>
      </c>
      <c r="H789" s="4" t="str">
        <f>IF(AND(B788=1,B789=2,B790=3),AVERAGE(G788:G790),"")</f>
        <v/>
      </c>
      <c r="I789" s="3" t="str">
        <f>IF(OR($B789=7,$B789=8,$B789=9),$F789,"")</f>
        <v/>
      </c>
      <c r="J789" s="4" t="str">
        <f>IF(AND(B788=7,B789=8,B790=9),AVERAGE(I788:I790),"")</f>
        <v/>
      </c>
      <c r="K789" t="str">
        <f>IF(OR($B789=13,$B789=14,$B789=15),$F789,"")</f>
        <v/>
      </c>
      <c r="L789" s="4" t="str">
        <f>IF(AND(B788=13,B789=14,B790=15),AVERAGE(K788:K790),"")</f>
        <v/>
      </c>
      <c r="M789" s="3">
        <f>IF(OR($B789=19,$B789=20,$B789=21),$F789,"")</f>
        <v>8.0808611722314314</v>
      </c>
      <c r="N789" s="4">
        <f>AVERAGE(M788:M790)</f>
        <v>8.0808611722314314</v>
      </c>
      <c r="O789" s="3" t="str">
        <f>IF(OR($B789=25,$B789=26,$B789=27),$F789,"")</f>
        <v/>
      </c>
      <c r="P789" s="4" t="str">
        <f>IF(AND(B788=25,B789=26,B790=27),AVERAGE(O788:O790),"")</f>
        <v/>
      </c>
    </row>
    <row r="790" spans="1:16" x14ac:dyDescent="0.25">
      <c r="A790" s="2">
        <v>42916.21230324074</v>
      </c>
      <c r="B790">
        <v>25</v>
      </c>
      <c r="C790">
        <v>28</v>
      </c>
      <c r="D790">
        <v>26</v>
      </c>
      <c r="E790">
        <v>27</v>
      </c>
      <c r="F790">
        <v>218.79851372189827</v>
      </c>
      <c r="G790" s="3" t="str">
        <f>IF(OR($B790=1,$B790=2,$B790=3),$F790,"")</f>
        <v/>
      </c>
      <c r="H790" s="4" t="str">
        <f>IF(AND(B789=1,B790=2,B791=3),AVERAGE(G789:G791),"")</f>
        <v/>
      </c>
      <c r="I790" s="3" t="str">
        <f>IF(OR($B790=7,$B790=8,$B790=9),$F790,"")</f>
        <v/>
      </c>
      <c r="J790" s="4" t="str">
        <f>IF(AND(B789=7,B790=8,B791=9),AVERAGE(I789:I791),"")</f>
        <v/>
      </c>
      <c r="K790" t="str">
        <f>IF(OR($B790=13,$B790=14,$B790=15),$F790,"")</f>
        <v/>
      </c>
      <c r="L790" s="4" t="str">
        <f>IF(AND(B789=13,B790=14,B791=15),AVERAGE(K789:K791),"")</f>
        <v/>
      </c>
      <c r="M790" s="3" t="str">
        <f>IF(OR($B790=19,$B790=20,$B790=21),$F790,"")</f>
        <v/>
      </c>
      <c r="N790" s="4" t="str">
        <f>IF(AND(B789=19,B790=20,B791=21),AVERAGE(M789:M791),"")</f>
        <v/>
      </c>
      <c r="O790" s="3">
        <f>IF(OR($B790=25,$B790=26,$B790=27),$F790,"")</f>
        <v>218.79851372189827</v>
      </c>
      <c r="P790" s="4" t="str">
        <f>IF(AND(B789=25,B790=26,B791=27),AVERAGE(O789:O791),"")</f>
        <v/>
      </c>
    </row>
    <row r="791" spans="1:16" x14ac:dyDescent="0.25">
      <c r="A791" s="2">
        <v>42916.212384259263</v>
      </c>
      <c r="B791">
        <v>27</v>
      </c>
      <c r="C791">
        <v>30</v>
      </c>
      <c r="D791">
        <v>28</v>
      </c>
      <c r="E791">
        <v>29</v>
      </c>
      <c r="F791">
        <v>291.49751241601547</v>
      </c>
      <c r="G791" s="3" t="str">
        <f>IF(OR($B791=1,$B791=2,$B791=3),$F791,"")</f>
        <v/>
      </c>
      <c r="H791" s="4" t="str">
        <f>IF(AND(B790=1,B791=2,B792=3),AVERAGE(G790:G792),"")</f>
        <v/>
      </c>
      <c r="I791" s="3" t="str">
        <f>IF(OR($B791=7,$B791=8,$B791=9),$F791,"")</f>
        <v/>
      </c>
      <c r="J791" s="4" t="str">
        <f>IF(AND(B790=7,B791=8,B792=9),AVERAGE(I790:I792),"")</f>
        <v/>
      </c>
      <c r="K791" t="str">
        <f>IF(OR($B791=13,$B791=14,$B791=15),$F791,"")</f>
        <v/>
      </c>
      <c r="L791" s="4" t="str">
        <f>IF(AND(B790=13,B791=14,B792=15),AVERAGE(K790:K792),"")</f>
        <v/>
      </c>
      <c r="M791" s="3" t="str">
        <f>IF(OR($B791=19,$B791=20,$B791=21),$F791,"")</f>
        <v/>
      </c>
      <c r="N791" s="4" t="str">
        <f>IF(AND(B790=19,B791=20,B792=21),AVERAGE(M790:M792),"")</f>
        <v/>
      </c>
      <c r="O791" s="3">
        <f>IF(OR($B791=25,$B791=26,$B791=27),$F791,"")</f>
        <v>291.49751241601547</v>
      </c>
      <c r="P791" s="4">
        <f>AVERAGE(O790:O791)</f>
        <v>255.14801306895686</v>
      </c>
    </row>
    <row r="792" spans="1:16" x14ac:dyDescent="0.25">
      <c r="A792" s="2">
        <v>42916.225729166668</v>
      </c>
      <c r="B792">
        <v>1</v>
      </c>
      <c r="C792">
        <v>4</v>
      </c>
      <c r="D792">
        <v>2</v>
      </c>
      <c r="E792">
        <v>3</v>
      </c>
      <c r="F792">
        <v>32.056384180629365</v>
      </c>
      <c r="G792" s="3">
        <f>IF(OR($B792=1,$B792=2,$B792=3),$F792,"")</f>
        <v>32.056384180629365</v>
      </c>
      <c r="H792" s="4" t="str">
        <f>IF(AND(B791=1,B792=2,B793=3),AVERAGE(G791:G793),"")</f>
        <v/>
      </c>
      <c r="I792" s="3" t="str">
        <f>IF(OR($B792=7,$B792=8,$B792=9),$F792,"")</f>
        <v/>
      </c>
      <c r="J792" s="4" t="str">
        <f>IF(AND(B791=7,B792=8,B793=9),AVERAGE(I791:I793),"")</f>
        <v/>
      </c>
      <c r="K792" t="str">
        <f>IF(OR($B792=13,$B792=14,$B792=15),$F792,"")</f>
        <v/>
      </c>
      <c r="L792" s="4" t="str">
        <f>IF(AND(B791=13,B792=14,B793=15),AVERAGE(K791:K793),"")</f>
        <v/>
      </c>
      <c r="M792" s="3" t="str">
        <f>IF(OR($B792=19,$B792=20,$B792=21),$F792,"")</f>
        <v/>
      </c>
      <c r="N792" s="4" t="str">
        <f>IF(AND(B791=19,B792=20,B793=21),AVERAGE(M791:M793),"")</f>
        <v/>
      </c>
      <c r="O792" s="3" t="str">
        <f>IF(OR($B792=25,$B792=26,$B792=27),$F792,"")</f>
        <v/>
      </c>
      <c r="P792" s="4" t="str">
        <f>IF(AND(B791=25,B792=26,B793=27),AVERAGE(O791:O793),"")</f>
        <v/>
      </c>
    </row>
    <row r="793" spans="1:16" x14ac:dyDescent="0.25">
      <c r="A793" s="2">
        <v>42916.225775462961</v>
      </c>
      <c r="B793">
        <v>2</v>
      </c>
      <c r="C793">
        <v>5</v>
      </c>
      <c r="D793">
        <v>3</v>
      </c>
      <c r="E793">
        <v>4</v>
      </c>
      <c r="F793">
        <v>153.50622811566396</v>
      </c>
      <c r="G793" s="3">
        <f>IF(OR($B793=1,$B793=2,$B793=3),$F793,"")</f>
        <v>153.50622811566396</v>
      </c>
      <c r="H793" s="4">
        <f>IF(AND(B792=1,B793=2,B794=3),AVERAGE(G792:G794),"")</f>
        <v>388.84666600814779</v>
      </c>
      <c r="I793" s="3" t="str">
        <f>IF(OR($B793=7,$B793=8,$B793=9),$F793,"")</f>
        <v/>
      </c>
      <c r="J793" s="4" t="str">
        <f>IF(AND(B792=7,B793=8,B794=9),AVERAGE(I792:I794),"")</f>
        <v/>
      </c>
      <c r="K793" t="str">
        <f>IF(OR($B793=13,$B793=14,$B793=15),$F793,"")</f>
        <v/>
      </c>
      <c r="L793" s="4" t="str">
        <f>IF(AND(B792=13,B793=14,B794=15),AVERAGE(K792:K794),"")</f>
        <v/>
      </c>
      <c r="M793" s="3" t="str">
        <f>IF(OR($B793=19,$B793=20,$B793=21),$F793,"")</f>
        <v/>
      </c>
      <c r="N793" s="4" t="str">
        <f>IF(AND(B792=19,B793=20,B794=21),AVERAGE(M792:M794),"")</f>
        <v/>
      </c>
      <c r="O793" s="3" t="str">
        <f>IF(OR($B793=25,$B793=26,$B793=27),$F793,"")</f>
        <v/>
      </c>
      <c r="P793" s="4" t="str">
        <f>IF(AND(B792=25,B793=26,B794=27),AVERAGE(O792:O794),"")</f>
        <v/>
      </c>
    </row>
    <row r="794" spans="1:16" x14ac:dyDescent="0.25">
      <c r="A794" s="2">
        <v>42916.225821759261</v>
      </c>
      <c r="B794">
        <v>3</v>
      </c>
      <c r="C794">
        <v>6</v>
      </c>
      <c r="D794">
        <v>4</v>
      </c>
      <c r="E794">
        <v>5</v>
      </c>
      <c r="F794">
        <v>980.97738572815013</v>
      </c>
      <c r="G794" s="3">
        <f>IF(OR($B794=1,$B794=2,$B794=3),$F794,"")</f>
        <v>980.97738572815013</v>
      </c>
      <c r="H794" s="4" t="str">
        <f>IF(AND(B793=1,B794=2,B795=3),AVERAGE(G793:G795),"")</f>
        <v/>
      </c>
      <c r="I794" s="3" t="str">
        <f>IF(OR($B794=7,$B794=8,$B794=9),$F794,"")</f>
        <v/>
      </c>
      <c r="J794" s="4" t="str">
        <f>IF(AND(B793=7,B794=8,B795=9),AVERAGE(I793:I795),"")</f>
        <v/>
      </c>
      <c r="K794" t="str">
        <f>IF(OR($B794=13,$B794=14,$B794=15),$F794,"")</f>
        <v/>
      </c>
      <c r="L794" s="4" t="str">
        <f>IF(AND(B793=13,B794=14,B795=15),AVERAGE(K793:K795),"")</f>
        <v/>
      </c>
      <c r="M794" s="3" t="str">
        <f>IF(OR($B794=19,$B794=20,$B794=21),$F794,"")</f>
        <v/>
      </c>
      <c r="N794" s="4" t="str">
        <f>IF(AND(B793=19,B794=20,B795=21),AVERAGE(M793:M795),"")</f>
        <v/>
      </c>
      <c r="O794" s="3" t="str">
        <f>IF(OR($B794=25,$B794=26,$B794=27),$F794,"")</f>
        <v/>
      </c>
      <c r="P794" s="4" t="str">
        <f>IF(AND(B793=25,B794=26,B795=27),AVERAGE(O793:O795),"")</f>
        <v/>
      </c>
    </row>
    <row r="795" spans="1:16" x14ac:dyDescent="0.25">
      <c r="A795" s="2">
        <v>42916.225868055553</v>
      </c>
      <c r="B795">
        <v>7</v>
      </c>
      <c r="C795">
        <v>10</v>
      </c>
      <c r="D795">
        <v>8</v>
      </c>
      <c r="E795">
        <v>9</v>
      </c>
      <c r="F795">
        <v>999.81468943834</v>
      </c>
      <c r="G795" s="3" t="str">
        <f>IF(OR($B795=1,$B795=2,$B795=3),$F795,"")</f>
        <v/>
      </c>
      <c r="H795" s="4" t="str">
        <f>IF(AND(B794=1,B795=2,B796=3),AVERAGE(G794:G796),"")</f>
        <v/>
      </c>
      <c r="I795" s="3">
        <f>IF(OR($B795=7,$B795=8,$B795=9),$F795,"")</f>
        <v>999.81468943834</v>
      </c>
      <c r="J795" s="4" t="str">
        <f>IF(AND(B794=7,B795=8,B796=9),AVERAGE(I794:I796),"")</f>
        <v/>
      </c>
      <c r="K795" t="str">
        <f>IF(OR($B795=13,$B795=14,$B795=15),$F795,"")</f>
        <v/>
      </c>
      <c r="L795" s="4" t="str">
        <f>IF(AND(B794=13,B795=14,B796=15),AVERAGE(K794:K796),"")</f>
        <v/>
      </c>
      <c r="M795" s="3" t="str">
        <f>IF(OR($B795=19,$B795=20,$B795=21),$F795,"")</f>
        <v/>
      </c>
      <c r="N795" s="4" t="str">
        <f>IF(AND(B794=19,B795=20,B796=21),AVERAGE(M794:M796),"")</f>
        <v/>
      </c>
      <c r="O795" s="3" t="str">
        <f>IF(OR($B795=25,$B795=26,$B795=27),$F795,"")</f>
        <v/>
      </c>
      <c r="P795" s="4" t="str">
        <f>IF(AND(B794=25,B795=26,B796=27),AVERAGE(O794:O796),"")</f>
        <v/>
      </c>
    </row>
    <row r="796" spans="1:16" x14ac:dyDescent="0.25">
      <c r="A796" s="2">
        <v>42916.225914351853</v>
      </c>
      <c r="B796">
        <v>8</v>
      </c>
      <c r="C796">
        <v>11</v>
      </c>
      <c r="D796">
        <v>9</v>
      </c>
      <c r="E796">
        <v>10</v>
      </c>
      <c r="F796">
        <v>5.0967157176615965</v>
      </c>
      <c r="G796" s="3" t="str">
        <f>IF(OR($B796=1,$B796=2,$B796=3),$F796,"")</f>
        <v/>
      </c>
      <c r="H796" s="4" t="str">
        <f>IF(AND(B795=1,B796=2,B797=3),AVERAGE(G795:G797),"")</f>
        <v/>
      </c>
      <c r="I796" s="3">
        <f>IF(OR($B796=7,$B796=8,$B796=9),$F796,"")</f>
        <v>5.0967157176615965</v>
      </c>
      <c r="J796" s="4">
        <f>IF(AND(B795=7,B796=8,B797=9),AVERAGE(I795:I797),"")</f>
        <v>880.92397954853675</v>
      </c>
      <c r="K796" t="str">
        <f>IF(OR($B796=13,$B796=14,$B796=15),$F796,"")</f>
        <v/>
      </c>
      <c r="L796" s="4" t="str">
        <f>IF(AND(B795=13,B796=14,B797=15),AVERAGE(K795:K797),"")</f>
        <v/>
      </c>
      <c r="M796" s="3" t="str">
        <f>IF(OR($B796=19,$B796=20,$B796=21),$F796,"")</f>
        <v/>
      </c>
      <c r="N796" s="4" t="str">
        <f>IF(AND(B795=19,B796=20,B797=21),AVERAGE(M795:M797),"")</f>
        <v/>
      </c>
      <c r="O796" s="3" t="str">
        <f>IF(OR($B796=25,$B796=26,$B796=27),$F796,"")</f>
        <v/>
      </c>
      <c r="P796" s="4" t="str">
        <f>IF(AND(B795=25,B796=26,B797=27),AVERAGE(O795:O797),"")</f>
        <v/>
      </c>
    </row>
    <row r="797" spans="1:16" x14ac:dyDescent="0.25">
      <c r="A797" s="2">
        <v>42916.225949074076</v>
      </c>
      <c r="B797">
        <v>9</v>
      </c>
      <c r="C797">
        <v>12</v>
      </c>
      <c r="D797">
        <v>10</v>
      </c>
      <c r="E797">
        <v>11</v>
      </c>
      <c r="F797">
        <v>1637.8605334896088</v>
      </c>
      <c r="G797" s="3" t="str">
        <f>IF(OR($B797=1,$B797=2,$B797=3),$F797,"")</f>
        <v/>
      </c>
      <c r="H797" s="4" t="str">
        <f>IF(AND(B796=1,B797=2,B798=3),AVERAGE(G796:G798),"")</f>
        <v/>
      </c>
      <c r="I797" s="3">
        <f>IF(OR($B797=7,$B797=8,$B797=9),$F797,"")</f>
        <v>1637.8605334896088</v>
      </c>
      <c r="J797" s="4" t="str">
        <f>IF(AND(B796=7,B797=8,B798=9),AVERAGE(I796:I798),"")</f>
        <v/>
      </c>
      <c r="K797" t="str">
        <f>IF(OR($B797=13,$B797=14,$B797=15),$F797,"")</f>
        <v/>
      </c>
      <c r="L797" s="4" t="str">
        <f>IF(AND(B796=13,B797=14,B798=15),AVERAGE(K796:K798),"")</f>
        <v/>
      </c>
      <c r="M797" s="3" t="str">
        <f>IF(OR($B797=19,$B797=20,$B797=21),$F797,"")</f>
        <v/>
      </c>
      <c r="N797" s="4" t="str">
        <f>IF(AND(B796=19,B797=20,B798=21),AVERAGE(M796:M798),"")</f>
        <v/>
      </c>
      <c r="O797" s="3" t="str">
        <f>IF(OR($B797=25,$B797=26,$B797=27),$F797,"")</f>
        <v/>
      </c>
      <c r="P797" s="4" t="str">
        <f>IF(AND(B796=25,B797=26,B798=27),AVERAGE(O796:O798),"")</f>
        <v/>
      </c>
    </row>
    <row r="798" spans="1:16" x14ac:dyDescent="0.25">
      <c r="A798" s="2">
        <v>42916.225983796299</v>
      </c>
      <c r="B798">
        <v>13</v>
      </c>
      <c r="C798">
        <v>16</v>
      </c>
      <c r="D798">
        <v>14</v>
      </c>
      <c r="E798">
        <v>15</v>
      </c>
      <c r="F798">
        <v>8.4815901647527294</v>
      </c>
      <c r="G798" s="3" t="str">
        <f>IF(OR($B798=1,$B798=2,$B798=3),$F798,"")</f>
        <v/>
      </c>
      <c r="H798" s="4" t="str">
        <f>IF(AND(B797=1,B798=2,B799=3),AVERAGE(G797:G799),"")</f>
        <v/>
      </c>
      <c r="I798" s="3" t="str">
        <f>IF(OR($B798=7,$B798=8,$B798=9),$F798,"")</f>
        <v/>
      </c>
      <c r="J798" s="4" t="str">
        <f>IF(AND(B797=7,B798=8,B799=9),AVERAGE(I797:I799),"")</f>
        <v/>
      </c>
      <c r="K798">
        <f>IF(OR($B798=13,$B798=14,$B798=15),$F798,"")</f>
        <v>8.4815901647527294</v>
      </c>
      <c r="L798" s="4" t="str">
        <f>IF(AND(B797=13,B798=14,B799=15),AVERAGE(K797:K799),"")</f>
        <v/>
      </c>
      <c r="M798" s="3" t="str">
        <f>IF(OR($B798=19,$B798=20,$B798=21),$F798,"")</f>
        <v/>
      </c>
      <c r="N798" s="4" t="str">
        <f>IF(AND(B797=19,B798=20,B799=21),AVERAGE(M797:M799),"")</f>
        <v/>
      </c>
      <c r="O798" s="3" t="str">
        <f>IF(OR($B798=25,$B798=26,$B798=27),$F798,"")</f>
        <v/>
      </c>
      <c r="P798" s="4" t="str">
        <f>IF(AND(B797=25,B798=26,B799=27),AVERAGE(O797:O799),"")</f>
        <v/>
      </c>
    </row>
    <row r="799" spans="1:16" x14ac:dyDescent="0.25">
      <c r="A799" s="2">
        <v>42916.226030092592</v>
      </c>
      <c r="B799">
        <v>14</v>
      </c>
      <c r="C799">
        <v>17</v>
      </c>
      <c r="D799">
        <v>15</v>
      </c>
      <c r="E799">
        <v>16</v>
      </c>
      <c r="F799">
        <v>1125.7561123725091</v>
      </c>
      <c r="G799" s="3" t="str">
        <f>IF(OR($B799=1,$B799=2,$B799=3),$F799,"")</f>
        <v/>
      </c>
      <c r="H799" s="4" t="str">
        <f>IF(AND(B798=1,B799=2,B800=3),AVERAGE(G798:G800),"")</f>
        <v/>
      </c>
      <c r="I799" s="3" t="str">
        <f>IF(OR($B799=7,$B799=8,$B799=9),$F799,"")</f>
        <v/>
      </c>
      <c r="J799" s="4" t="str">
        <f>IF(AND(B798=7,B799=8,B800=9),AVERAGE(I798:I800),"")</f>
        <v/>
      </c>
      <c r="K799">
        <f>IF(OR($B799=13,$B799=14,$B799=15),$F799,"")</f>
        <v>1125.7561123725091</v>
      </c>
      <c r="L799" s="4">
        <f>IF(AND(B798=13,B799=14,B800=15),AVERAGE(K798:K800),"")</f>
        <v>567.11885126863092</v>
      </c>
      <c r="M799" s="3" t="str">
        <f>IF(OR($B799=19,$B799=20,$B799=21),$F799,"")</f>
        <v/>
      </c>
      <c r="N799" s="4" t="str">
        <f>IF(AND(B798=19,B799=20,B800=21),AVERAGE(M798:M800),"")</f>
        <v/>
      </c>
      <c r="O799" s="3" t="str">
        <f>IF(OR($B799=25,$B799=26,$B799=27),$F799,"")</f>
        <v/>
      </c>
      <c r="P799" s="4" t="str">
        <f>IF(AND(B798=25,B799=26,B800=27),AVERAGE(O798:O800),"")</f>
        <v/>
      </c>
    </row>
    <row r="800" spans="1:16" x14ac:dyDescent="0.25">
      <c r="A800" s="2">
        <v>42916.226064814815</v>
      </c>
      <c r="B800">
        <v>15</v>
      </c>
      <c r="C800">
        <v>18</v>
      </c>
      <c r="D800">
        <v>16</v>
      </c>
      <c r="E800">
        <v>17</v>
      </c>
      <c r="F800">
        <v>4.1071957131898055E-4</v>
      </c>
      <c r="G800" s="3" t="str">
        <f>IF(OR($B800=1,$B800=2,$B800=3),$F800,"")</f>
        <v/>
      </c>
      <c r="H800" s="4" t="str">
        <f>IF(AND(B799=1,B800=2,B801=3),AVERAGE(G799:G801),"")</f>
        <v/>
      </c>
      <c r="I800" s="3" t="str">
        <f>IF(OR($B800=7,$B800=8,$B800=9),$F800,"")</f>
        <v/>
      </c>
      <c r="J800" s="4" t="str">
        <f>IF(AND(B799=7,B800=8,B801=9),AVERAGE(I799:I801),"")</f>
        <v/>
      </c>
      <c r="L800" s="4" t="str">
        <f>IF(AND(B799=13,B800=14,B801=15),AVERAGE(K799:K801),"")</f>
        <v/>
      </c>
      <c r="M800" s="3" t="str">
        <f>IF(OR($B800=19,$B800=20,$B800=21),$F800,"")</f>
        <v/>
      </c>
      <c r="N800" s="4" t="str">
        <f>IF(AND(B799=19,B800=20,B801=21),AVERAGE(M799:M801),"")</f>
        <v/>
      </c>
      <c r="O800" s="3" t="str">
        <f>IF(OR($B800=25,$B800=26,$B800=27),$F800,"")</f>
        <v/>
      </c>
      <c r="P800" s="4" t="str">
        <f>IF(AND(B799=25,B800=26,B801=27),AVERAGE(O799:O801),"")</f>
        <v/>
      </c>
    </row>
    <row r="801" spans="1:16" x14ac:dyDescent="0.25">
      <c r="A801" s="2">
        <v>42916.226180555554</v>
      </c>
      <c r="B801">
        <v>21</v>
      </c>
      <c r="C801">
        <v>24</v>
      </c>
      <c r="D801">
        <v>22</v>
      </c>
      <c r="E801">
        <v>23</v>
      </c>
      <c r="F801">
        <v>7.9753225086267348</v>
      </c>
      <c r="G801" s="3" t="str">
        <f>IF(OR($B801=1,$B801=2,$B801=3),$F801,"")</f>
        <v/>
      </c>
      <c r="H801" s="4" t="str">
        <f>IF(AND(B800=1,B801=2,B802=3),AVERAGE(G800:G802),"")</f>
        <v/>
      </c>
      <c r="I801" s="3" t="str">
        <f>IF(OR($B801=7,$B801=8,$B801=9),$F801,"")</f>
        <v/>
      </c>
      <c r="J801" s="4" t="str">
        <f>IF(AND(B800=7,B801=8,B802=9),AVERAGE(I800:I802),"")</f>
        <v/>
      </c>
      <c r="K801" t="str">
        <f>IF(OR($B801=13,$B801=14,$B801=15),$F801,"")</f>
        <v/>
      </c>
      <c r="L801" s="4" t="str">
        <f>IF(AND(B800=13,B801=14,B802=15),AVERAGE(K800:K802),"")</f>
        <v/>
      </c>
      <c r="M801" s="3">
        <f>IF(OR($B801=19,$B801=20,$B801=21),$F801,"")</f>
        <v>7.9753225086267348</v>
      </c>
      <c r="N801" s="4">
        <f>AVERAGE(M800:M802)</f>
        <v>7.9753225086267348</v>
      </c>
      <c r="O801" s="3" t="str">
        <f>IF(OR($B801=25,$B801=26,$B801=27),$F801,"")</f>
        <v/>
      </c>
      <c r="P801" s="4" t="str">
        <f>IF(AND(B800=25,B801=26,B802=27),AVERAGE(O800:O802),"")</f>
        <v/>
      </c>
    </row>
    <row r="802" spans="1:16" x14ac:dyDescent="0.25">
      <c r="A802" s="2">
        <v>42916.226215277777</v>
      </c>
      <c r="B802">
        <v>25</v>
      </c>
      <c r="C802">
        <v>28</v>
      </c>
      <c r="D802">
        <v>26</v>
      </c>
      <c r="E802">
        <v>27</v>
      </c>
      <c r="F802">
        <v>222.23733245644422</v>
      </c>
      <c r="G802" s="3" t="str">
        <f>IF(OR($B802=1,$B802=2,$B802=3),$F802,"")</f>
        <v/>
      </c>
      <c r="H802" s="4" t="str">
        <f>IF(AND(B801=1,B802=2,B803=3),AVERAGE(G801:G803),"")</f>
        <v/>
      </c>
      <c r="I802" s="3" t="str">
        <f>IF(OR($B802=7,$B802=8,$B802=9),$F802,"")</f>
        <v/>
      </c>
      <c r="J802" s="4" t="str">
        <f>IF(AND(B801=7,B802=8,B803=9),AVERAGE(I801:I803),"")</f>
        <v/>
      </c>
      <c r="K802" t="str">
        <f>IF(OR($B802=13,$B802=14,$B802=15),$F802,"")</f>
        <v/>
      </c>
      <c r="L802" s="4" t="str">
        <f>IF(AND(B801=13,B802=14,B803=15),AVERAGE(K801:K803),"")</f>
        <v/>
      </c>
      <c r="M802" s="3" t="str">
        <f>IF(OR($B802=19,$B802=20,$B802=21),$F802,"")</f>
        <v/>
      </c>
      <c r="N802" s="4" t="str">
        <f>IF(AND(B801=19,B802=20,B803=21),AVERAGE(M801:M803),"")</f>
        <v/>
      </c>
      <c r="O802" s="3">
        <f>IF(OR($B802=25,$B802=26,$B802=27),$F802,"")</f>
        <v>222.23733245644422</v>
      </c>
      <c r="P802" s="4" t="str">
        <f>IF(AND(B801=25,B802=26,B803=27),AVERAGE(O801:O803),"")</f>
        <v/>
      </c>
    </row>
    <row r="803" spans="1:16" x14ac:dyDescent="0.25">
      <c r="A803" s="2">
        <v>42916.226261574076</v>
      </c>
      <c r="B803">
        <v>26</v>
      </c>
      <c r="C803">
        <v>29</v>
      </c>
      <c r="D803">
        <v>27</v>
      </c>
      <c r="E803">
        <v>28</v>
      </c>
      <c r="F803">
        <v>316.63568860002454</v>
      </c>
      <c r="G803" s="3" t="str">
        <f>IF(OR($B803=1,$B803=2,$B803=3),$F803,"")</f>
        <v/>
      </c>
      <c r="H803" s="4" t="str">
        <f>IF(AND(B802=1,B803=2,B804=3),AVERAGE(G802:G804),"")</f>
        <v/>
      </c>
      <c r="I803" s="3" t="str">
        <f>IF(OR($B803=7,$B803=8,$B803=9),$F803,"")</f>
        <v/>
      </c>
      <c r="J803" s="4" t="str">
        <f>IF(AND(B802=7,B803=8,B804=9),AVERAGE(I802:I804),"")</f>
        <v/>
      </c>
      <c r="K803" t="str">
        <f>IF(OR($B803=13,$B803=14,$B803=15),$F803,"")</f>
        <v/>
      </c>
      <c r="L803" s="4" t="str">
        <f>IF(AND(B802=13,B803=14,B804=15),AVERAGE(K802:K804),"")</f>
        <v/>
      </c>
      <c r="M803" s="3" t="str">
        <f>IF(OR($B803=19,$B803=20,$B803=21),$F803,"")</f>
        <v/>
      </c>
      <c r="N803" s="4" t="str">
        <f>IF(AND(B802=19,B803=20,B804=21),AVERAGE(M802:M804),"")</f>
        <v/>
      </c>
      <c r="O803" s="3">
        <f>IF(OR($B803=25,$B803=26,$B803=27),$F803,"")</f>
        <v>316.63568860002454</v>
      </c>
      <c r="P803" s="4">
        <f>IF(AND(B802=25,B803=26,B804=27),AVERAGE(O802:O804),"")</f>
        <v>279.8120024938209</v>
      </c>
    </row>
    <row r="804" spans="1:16" x14ac:dyDescent="0.25">
      <c r="A804" s="2">
        <v>42916.226307870369</v>
      </c>
      <c r="B804">
        <v>27</v>
      </c>
      <c r="C804">
        <v>30</v>
      </c>
      <c r="D804">
        <v>28</v>
      </c>
      <c r="E804">
        <v>29</v>
      </c>
      <c r="F804">
        <v>300.56298642499382</v>
      </c>
      <c r="G804" s="3" t="str">
        <f>IF(OR($B804=1,$B804=2,$B804=3),$F804,"")</f>
        <v/>
      </c>
      <c r="H804" s="4" t="str">
        <f>IF(AND(B803=1,B804=2,B805=3),AVERAGE(G803:G805),"")</f>
        <v/>
      </c>
      <c r="I804" s="3" t="str">
        <f>IF(OR($B804=7,$B804=8,$B804=9),$F804,"")</f>
        <v/>
      </c>
      <c r="J804" s="4" t="str">
        <f>IF(AND(B803=7,B804=8,B805=9),AVERAGE(I803:I805),"")</f>
        <v/>
      </c>
      <c r="K804" t="str">
        <f>IF(OR($B804=13,$B804=14,$B804=15),$F804,"")</f>
        <v/>
      </c>
      <c r="L804" s="4" t="str">
        <f>IF(AND(B803=13,B804=14,B805=15),AVERAGE(K803:K805),"")</f>
        <v/>
      </c>
      <c r="M804" s="3" t="str">
        <f>IF(OR($B804=19,$B804=20,$B804=21),$F804,"")</f>
        <v/>
      </c>
      <c r="N804" s="4" t="str">
        <f>IF(AND(B803=19,B804=20,B805=21),AVERAGE(M803:M805),"")</f>
        <v/>
      </c>
      <c r="O804" s="3">
        <f>IF(OR($B804=25,$B804=26,$B804=27),$F804,"")</f>
        <v>300.56298642499382</v>
      </c>
      <c r="P804" s="4" t="str">
        <f>IF(AND(B803=25,B804=26,B805=27),AVERAGE(O803:O805),"")</f>
        <v/>
      </c>
    </row>
    <row r="805" spans="1:16" x14ac:dyDescent="0.25">
      <c r="A805" s="2">
        <v>42916.239618055559</v>
      </c>
      <c r="B805">
        <v>1</v>
      </c>
      <c r="C805">
        <v>4</v>
      </c>
      <c r="D805">
        <v>2</v>
      </c>
      <c r="E805">
        <v>3</v>
      </c>
      <c r="F805">
        <v>38.091025526612846</v>
      </c>
      <c r="G805" s="3">
        <f>IF(OR($B805=1,$B805=2,$B805=3),$F805,"")</f>
        <v>38.091025526612846</v>
      </c>
      <c r="H805" s="4" t="str">
        <f>IF(AND(B804=1,B805=2,B806=3),AVERAGE(G804:G806),"")</f>
        <v/>
      </c>
      <c r="I805" s="3" t="str">
        <f>IF(OR($B805=7,$B805=8,$B805=9),$F805,"")</f>
        <v/>
      </c>
      <c r="J805" s="4" t="str">
        <f>IF(AND(B804=7,B805=8,B806=9),AVERAGE(I804:I806),"")</f>
        <v/>
      </c>
      <c r="K805" t="str">
        <f>IF(OR($B805=13,$B805=14,$B805=15),$F805,"")</f>
        <v/>
      </c>
      <c r="L805" s="4" t="str">
        <f>IF(AND(B804=13,B805=14,B806=15),AVERAGE(K804:K806),"")</f>
        <v/>
      </c>
      <c r="M805" s="3" t="str">
        <f>IF(OR($B805=19,$B805=20,$B805=21),$F805,"")</f>
        <v/>
      </c>
      <c r="N805" s="4" t="str">
        <f>IF(AND(B804=19,B805=20,B806=21),AVERAGE(M804:M806),"")</f>
        <v/>
      </c>
      <c r="O805" s="3" t="str">
        <f>IF(OR($B805=25,$B805=26,$B805=27),$F805,"")</f>
        <v/>
      </c>
      <c r="P805" s="4" t="str">
        <f>IF(AND(B804=25,B805=26,B806=27),AVERAGE(O804:O806),"")</f>
        <v/>
      </c>
    </row>
    <row r="806" spans="1:16" x14ac:dyDescent="0.25">
      <c r="A806" s="2">
        <v>42916.239664351851</v>
      </c>
      <c r="B806">
        <v>2</v>
      </c>
      <c r="C806">
        <v>5</v>
      </c>
      <c r="D806">
        <v>3</v>
      </c>
      <c r="E806">
        <v>4</v>
      </c>
      <c r="F806">
        <v>157.18038355589027</v>
      </c>
      <c r="G806" s="3">
        <f>IF(OR($B806=1,$B806=2,$B806=3),$F806,"")</f>
        <v>157.18038355589027</v>
      </c>
      <c r="H806" s="4">
        <f>IF(AND(B805=1,B806=2,B807=3),AVERAGE(G805:G807),"")</f>
        <v>420.37056489475953</v>
      </c>
      <c r="I806" s="3" t="str">
        <f>IF(OR($B806=7,$B806=8,$B806=9),$F806,"")</f>
        <v/>
      </c>
      <c r="J806" s="4" t="str">
        <f>IF(AND(B805=7,B806=8,B807=9),AVERAGE(I805:I807),"")</f>
        <v/>
      </c>
      <c r="K806" t="str">
        <f>IF(OR($B806=13,$B806=14,$B806=15),$F806,"")</f>
        <v/>
      </c>
      <c r="L806" s="4" t="str">
        <f>IF(AND(B805=13,B806=14,B807=15),AVERAGE(K805:K807),"")</f>
        <v/>
      </c>
      <c r="M806" s="3" t="str">
        <f>IF(OR($B806=19,$B806=20,$B806=21),$F806,"")</f>
        <v/>
      </c>
      <c r="N806" s="4" t="str">
        <f>IF(AND(B805=19,B806=20,B807=21),AVERAGE(M805:M807),"")</f>
        <v/>
      </c>
      <c r="O806" s="3" t="str">
        <f>IF(OR($B806=25,$B806=26,$B806=27),$F806,"")</f>
        <v/>
      </c>
      <c r="P806" s="4" t="str">
        <f>IF(AND(B805=25,B806=26,B807=27),AVERAGE(O805:O807),"")</f>
        <v/>
      </c>
    </row>
    <row r="807" spans="1:16" x14ac:dyDescent="0.25">
      <c r="A807" s="2">
        <v>42916.239710648151</v>
      </c>
      <c r="B807">
        <v>3</v>
      </c>
      <c r="C807">
        <v>6</v>
      </c>
      <c r="D807">
        <v>4</v>
      </c>
      <c r="E807">
        <v>5</v>
      </c>
      <c r="F807">
        <v>1065.8402856017753</v>
      </c>
      <c r="G807" s="3">
        <f>IF(OR($B807=1,$B807=2,$B807=3),$F807,"")</f>
        <v>1065.8402856017753</v>
      </c>
      <c r="H807" s="4" t="str">
        <f>IF(AND(B806=1,B807=2,B808=3),AVERAGE(G806:G808),"")</f>
        <v/>
      </c>
      <c r="I807" s="3" t="str">
        <f>IF(OR($B807=7,$B807=8,$B807=9),$F807,"")</f>
        <v/>
      </c>
      <c r="J807" s="4" t="str">
        <f>IF(AND(B806=7,B807=8,B808=9),AVERAGE(I806:I808),"")</f>
        <v/>
      </c>
      <c r="K807" t="str">
        <f>IF(OR($B807=13,$B807=14,$B807=15),$F807,"")</f>
        <v/>
      </c>
      <c r="L807" s="4" t="str">
        <f>IF(AND(B806=13,B807=14,B808=15),AVERAGE(K806:K808),"")</f>
        <v/>
      </c>
      <c r="M807" s="3" t="str">
        <f>IF(OR($B807=19,$B807=20,$B807=21),$F807,"")</f>
        <v/>
      </c>
      <c r="N807" s="4" t="str">
        <f>IF(AND(B806=19,B807=20,B808=21),AVERAGE(M806:M808),"")</f>
        <v/>
      </c>
      <c r="O807" s="3" t="str">
        <f>IF(OR($B807=25,$B807=26,$B807=27),$F807,"")</f>
        <v/>
      </c>
      <c r="P807" s="4" t="str">
        <f>IF(AND(B806=25,B807=26,B808=27),AVERAGE(O806:O808),"")</f>
        <v/>
      </c>
    </row>
    <row r="808" spans="1:16" x14ac:dyDescent="0.25">
      <c r="A808" s="2">
        <v>42916.239756944444</v>
      </c>
      <c r="B808">
        <v>7</v>
      </c>
      <c r="C808">
        <v>10</v>
      </c>
      <c r="D808">
        <v>8</v>
      </c>
      <c r="E808">
        <v>9</v>
      </c>
      <c r="F808">
        <v>1038.3394118307808</v>
      </c>
      <c r="G808" s="3" t="str">
        <f>IF(OR($B808=1,$B808=2,$B808=3),$F808,"")</f>
        <v/>
      </c>
      <c r="H808" s="4" t="str">
        <f>IF(AND(B807=1,B808=2,B809=3),AVERAGE(G807:G809),"")</f>
        <v/>
      </c>
      <c r="I808" s="3">
        <f>IF(OR($B808=7,$B808=8,$B808=9),$F808,"")</f>
        <v>1038.3394118307808</v>
      </c>
      <c r="J808" s="4" t="str">
        <f>IF(AND(B807=7,B808=8,B809=9),AVERAGE(I807:I809),"")</f>
        <v/>
      </c>
      <c r="K808" t="str">
        <f>IF(OR($B808=13,$B808=14,$B808=15),$F808,"")</f>
        <v/>
      </c>
      <c r="L808" s="4" t="str">
        <f>IF(AND(B807=13,B808=14,B809=15),AVERAGE(K807:K809),"")</f>
        <v/>
      </c>
      <c r="M808" s="3" t="str">
        <f>IF(OR($B808=19,$B808=20,$B808=21),$F808,"")</f>
        <v/>
      </c>
      <c r="N808" s="4" t="str">
        <f>IF(AND(B807=19,B808=20,B809=21),AVERAGE(M807:M809),"")</f>
        <v/>
      </c>
      <c r="O808" s="3" t="str">
        <f>IF(OR($B808=25,$B808=26,$B808=27),$F808,"")</f>
        <v/>
      </c>
      <c r="P808" s="4" t="str">
        <f>IF(AND(B807=25,B808=26,B809=27),AVERAGE(O807:O809),"")</f>
        <v/>
      </c>
    </row>
    <row r="809" spans="1:16" x14ac:dyDescent="0.25">
      <c r="A809" s="2">
        <v>42916.239791666667</v>
      </c>
      <c r="B809">
        <v>8</v>
      </c>
      <c r="C809">
        <v>11</v>
      </c>
      <c r="D809">
        <v>9</v>
      </c>
      <c r="E809">
        <v>10</v>
      </c>
      <c r="F809">
        <v>4.01447788920441E-4</v>
      </c>
      <c r="G809" s="3" t="str">
        <f>IF(OR($B809=1,$B809=2,$B809=3),$F809,"")</f>
        <v/>
      </c>
      <c r="H809" s="4" t="str">
        <f>IF(AND(B808=1,B809=2,B810=3),AVERAGE(G808:G810),"")</f>
        <v/>
      </c>
      <c r="J809" s="4">
        <f>IF(AND(B808=7,B809=8,B810=9),AVERAGE(I808:I810),"")</f>
        <v>1403.4205954321644</v>
      </c>
      <c r="K809" t="str">
        <f>IF(OR($B809=13,$B809=14,$B809=15),$F809,"")</f>
        <v/>
      </c>
      <c r="L809" s="4" t="str">
        <f>IF(AND(B808=13,B809=14,B810=15),AVERAGE(K808:K810),"")</f>
        <v/>
      </c>
      <c r="M809" s="3" t="str">
        <f>IF(OR($B809=19,$B809=20,$B809=21),$F809,"")</f>
        <v/>
      </c>
      <c r="N809" s="4" t="str">
        <f>IF(AND(B808=19,B809=20,B810=21),AVERAGE(M808:M810),"")</f>
        <v/>
      </c>
      <c r="O809" s="3" t="str">
        <f>IF(OR($B809=25,$B809=26,$B809=27),$F809,"")</f>
        <v/>
      </c>
      <c r="P809" s="4" t="str">
        <f>IF(AND(B808=25,B809=26,B810=27),AVERAGE(O808:O810),"")</f>
        <v/>
      </c>
    </row>
    <row r="810" spans="1:16" x14ac:dyDescent="0.25">
      <c r="A810" s="2">
        <v>42916.23982638889</v>
      </c>
      <c r="B810">
        <v>9</v>
      </c>
      <c r="C810">
        <v>12</v>
      </c>
      <c r="D810">
        <v>10</v>
      </c>
      <c r="E810">
        <v>11</v>
      </c>
      <c r="F810">
        <v>1768.501779033548</v>
      </c>
      <c r="G810" s="3" t="str">
        <f>IF(OR($B810=1,$B810=2,$B810=3),$F810,"")</f>
        <v/>
      </c>
      <c r="H810" s="4" t="str">
        <f>IF(AND(B809=1,B810=2,B811=3),AVERAGE(G809:G811),"")</f>
        <v/>
      </c>
      <c r="I810" s="3">
        <f>IF(OR($B810=7,$B810=8,$B810=9),$F810,"")</f>
        <v>1768.501779033548</v>
      </c>
      <c r="J810" s="4" t="str">
        <f>IF(AND(B809=7,B810=8,B811=9),AVERAGE(I809:I811),"")</f>
        <v/>
      </c>
      <c r="K810" t="str">
        <f>IF(OR($B810=13,$B810=14,$B810=15),$F810,"")</f>
        <v/>
      </c>
      <c r="L810" s="4" t="str">
        <f>IF(AND(B809=13,B810=14,B811=15),AVERAGE(K809:K811),"")</f>
        <v/>
      </c>
      <c r="M810" s="3" t="str">
        <f>IF(OR($B810=19,$B810=20,$B810=21),$F810,"")</f>
        <v/>
      </c>
      <c r="N810" s="4" t="str">
        <f>IF(AND(B809=19,B810=20,B811=21),AVERAGE(M809:M811),"")</f>
        <v/>
      </c>
      <c r="O810" s="3" t="str">
        <f>IF(OR($B810=25,$B810=26,$B810=27),$F810,"")</f>
        <v/>
      </c>
      <c r="P810" s="4" t="str">
        <f>IF(AND(B809=25,B810=26,B811=27),AVERAGE(O809:O811),"")</f>
        <v/>
      </c>
    </row>
    <row r="811" spans="1:16" x14ac:dyDescent="0.25">
      <c r="A811" s="2">
        <v>42916.239872685182</v>
      </c>
      <c r="B811">
        <v>13</v>
      </c>
      <c r="C811">
        <v>16</v>
      </c>
      <c r="D811">
        <v>14</v>
      </c>
      <c r="E811">
        <v>15</v>
      </c>
      <c r="F811">
        <v>9.3070656256320241</v>
      </c>
      <c r="G811" s="3" t="str">
        <f>IF(OR($B811=1,$B811=2,$B811=3),$F811,"")</f>
        <v/>
      </c>
      <c r="H811" s="4" t="str">
        <f>IF(AND(B810=1,B811=2,B812=3),AVERAGE(G810:G812),"")</f>
        <v/>
      </c>
      <c r="I811" s="3" t="str">
        <f>IF(OR($B811=7,$B811=8,$B811=9),$F811,"")</f>
        <v/>
      </c>
      <c r="J811" s="4" t="str">
        <f>IF(AND(B810=7,B811=8,B812=9),AVERAGE(I810:I812),"")</f>
        <v/>
      </c>
      <c r="K811">
        <f>IF(OR($B811=13,$B811=14,$B811=15),$F811,"")</f>
        <v>9.3070656256320241</v>
      </c>
      <c r="L811" s="4" t="str">
        <f>IF(AND(B810=13,B811=14,B812=15),AVERAGE(K810:K812),"")</f>
        <v/>
      </c>
      <c r="M811" s="3" t="str">
        <f>IF(OR($B811=19,$B811=20,$B811=21),$F811,"")</f>
        <v/>
      </c>
      <c r="N811" s="4" t="str">
        <f>IF(AND(B810=19,B811=20,B812=21),AVERAGE(M810:M812),"")</f>
        <v/>
      </c>
      <c r="O811" s="3" t="str">
        <f>IF(OR($B811=25,$B811=26,$B811=27),$F811,"")</f>
        <v/>
      </c>
      <c r="P811" s="4" t="str">
        <f>IF(AND(B810=25,B811=26,B812=27),AVERAGE(O810:O812),"")</f>
        <v/>
      </c>
    </row>
    <row r="812" spans="1:16" x14ac:dyDescent="0.25">
      <c r="A812" s="2">
        <v>42916.239918981482</v>
      </c>
      <c r="B812">
        <v>14</v>
      </c>
      <c r="C812">
        <v>17</v>
      </c>
      <c r="D812">
        <v>15</v>
      </c>
      <c r="E812">
        <v>16</v>
      </c>
      <c r="F812">
        <v>1110.8618216018397</v>
      </c>
      <c r="G812" s="3" t="str">
        <f>IF(OR($B812=1,$B812=2,$B812=3),$F812,"")</f>
        <v/>
      </c>
      <c r="H812" s="4" t="str">
        <f>IF(AND(B811=1,B812=2,B813=3),AVERAGE(G811:G813),"")</f>
        <v/>
      </c>
      <c r="I812" s="3" t="str">
        <f>IF(OR($B812=7,$B812=8,$B812=9),$F812,"")</f>
        <v/>
      </c>
      <c r="J812" s="4" t="str">
        <f>IF(AND(B811=7,B812=8,B813=9),AVERAGE(I811:I813),"")</f>
        <v/>
      </c>
      <c r="K812">
        <f>IF(OR($B812=13,$B812=14,$B812=15),$F812,"")</f>
        <v>1110.8618216018397</v>
      </c>
      <c r="L812" s="4">
        <f>IF(AND(B811=13,B812=14,B813=15),AVERAGE(K811:K813),"")</f>
        <v>560.08444361373586</v>
      </c>
      <c r="M812" s="3" t="str">
        <f>IF(OR($B812=19,$B812=20,$B812=21),$F812,"")</f>
        <v/>
      </c>
      <c r="N812" s="4" t="str">
        <f>IF(AND(B811=19,B812=20,B813=21),AVERAGE(M811:M813),"")</f>
        <v/>
      </c>
      <c r="O812" s="3" t="str">
        <f>IF(OR($B812=25,$B812=26,$B812=27),$F812,"")</f>
        <v/>
      </c>
      <c r="P812" s="4" t="str">
        <f>IF(AND(B811=25,B812=26,B813=27),AVERAGE(O811:O813),"")</f>
        <v/>
      </c>
    </row>
    <row r="813" spans="1:16" x14ac:dyDescent="0.25">
      <c r="A813" s="2">
        <v>42916.239965277775</v>
      </c>
      <c r="B813">
        <v>15</v>
      </c>
      <c r="C813">
        <v>18</v>
      </c>
      <c r="D813">
        <v>16</v>
      </c>
      <c r="E813">
        <v>17</v>
      </c>
      <c r="F813">
        <v>4.2093477399139309E-4</v>
      </c>
      <c r="G813" s="3" t="str">
        <f>IF(OR($B813=1,$B813=2,$B813=3),$F813,"")</f>
        <v/>
      </c>
      <c r="H813" s="4" t="str">
        <f>IF(AND(B812=1,B813=2,B814=3),AVERAGE(G812:G814),"")</f>
        <v/>
      </c>
      <c r="I813" s="3" t="str">
        <f>IF(OR($B813=7,$B813=8,$B813=9),$F813,"")</f>
        <v/>
      </c>
      <c r="J813" s="4" t="str">
        <f>IF(AND(B812=7,B813=8,B814=9),AVERAGE(I812:I814),"")</f>
        <v/>
      </c>
      <c r="L813" s="4" t="str">
        <f>IF(AND(B812=13,B813=14,B814=15),AVERAGE(K812:K814),"")</f>
        <v/>
      </c>
      <c r="M813" s="3" t="str">
        <f>IF(OR($B813=19,$B813=20,$B813=21),$F813,"")</f>
        <v/>
      </c>
      <c r="N813" s="4" t="str">
        <f>IF(AND(B812=19,B813=20,B814=21),AVERAGE(M812:M814),"")</f>
        <v/>
      </c>
      <c r="O813" s="3" t="str">
        <f>IF(OR($B813=25,$B813=26,$B813=27),$F813,"")</f>
        <v/>
      </c>
      <c r="P813" s="4" t="str">
        <f>IF(AND(B812=25,B813=26,B814=27),AVERAGE(O812:O814),"")</f>
        <v/>
      </c>
    </row>
    <row r="814" spans="1:16" x14ac:dyDescent="0.25">
      <c r="A814" s="2">
        <v>42916.240069444444</v>
      </c>
      <c r="B814">
        <v>21</v>
      </c>
      <c r="C814">
        <v>24</v>
      </c>
      <c r="D814">
        <v>22</v>
      </c>
      <c r="E814">
        <v>23</v>
      </c>
      <c r="F814">
        <v>12.77194072964682</v>
      </c>
      <c r="G814" s="3" t="str">
        <f>IF(OR($B814=1,$B814=2,$B814=3),$F814,"")</f>
        <v/>
      </c>
      <c r="H814" s="4" t="str">
        <f>IF(AND(B813=1,B814=2,B815=3),AVERAGE(G813:G815),"")</f>
        <v/>
      </c>
      <c r="I814" s="3" t="str">
        <f>IF(OR($B814=7,$B814=8,$B814=9),$F814,"")</f>
        <v/>
      </c>
      <c r="J814" s="4" t="str">
        <f>IF(AND(B813=7,B814=8,B815=9),AVERAGE(I813:I815),"")</f>
        <v/>
      </c>
      <c r="K814" t="str">
        <f>IF(OR($B814=13,$B814=14,$B814=15),$F814,"")</f>
        <v/>
      </c>
      <c r="L814" s="4" t="str">
        <f>IF(AND(B813=13,B814=14,B815=15),AVERAGE(K813:K815),"")</f>
        <v/>
      </c>
      <c r="M814" s="3">
        <f>IF(OR($B814=19,$B814=20,$B814=21),$F814,"")</f>
        <v>12.77194072964682</v>
      </c>
      <c r="N814" s="4">
        <f>AVERAGE(M813:M815)</f>
        <v>12.77194072964682</v>
      </c>
      <c r="O814" s="3" t="str">
        <f>IF(OR($B814=25,$B814=26,$B814=27),$F814,"")</f>
        <v/>
      </c>
      <c r="P814" s="4" t="str">
        <f>IF(AND(B813=25,B814=26,B815=27),AVERAGE(O813:O815),"")</f>
        <v/>
      </c>
    </row>
    <row r="815" spans="1:16" x14ac:dyDescent="0.25">
      <c r="A815" s="2">
        <v>42916.240104166667</v>
      </c>
      <c r="B815">
        <v>25</v>
      </c>
      <c r="C815">
        <v>28</v>
      </c>
      <c r="D815">
        <v>26</v>
      </c>
      <c r="E815">
        <v>27</v>
      </c>
      <c r="F815">
        <v>227.3570289243668</v>
      </c>
      <c r="G815" s="3" t="str">
        <f>IF(OR($B815=1,$B815=2,$B815=3),$F815,"")</f>
        <v/>
      </c>
      <c r="H815" s="4" t="str">
        <f>IF(AND(B814=1,B815=2,B816=3),AVERAGE(G814:G816),"")</f>
        <v/>
      </c>
      <c r="I815" s="3" t="str">
        <f>IF(OR($B815=7,$B815=8,$B815=9),$F815,"")</f>
        <v/>
      </c>
      <c r="J815" s="4" t="str">
        <f>IF(AND(B814=7,B815=8,B816=9),AVERAGE(I814:I816),"")</f>
        <v/>
      </c>
      <c r="K815" t="str">
        <f>IF(OR($B815=13,$B815=14,$B815=15),$F815,"")</f>
        <v/>
      </c>
      <c r="L815" s="4" t="str">
        <f>IF(AND(B814=13,B815=14,B816=15),AVERAGE(K814:K816),"")</f>
        <v/>
      </c>
      <c r="M815" s="3" t="str">
        <f>IF(OR($B815=19,$B815=20,$B815=21),$F815,"")</f>
        <v/>
      </c>
      <c r="N815" s="4" t="str">
        <f>IF(AND(B814=19,B815=20,B816=21),AVERAGE(M814:M816),"")</f>
        <v/>
      </c>
      <c r="O815" s="3">
        <f>IF(OR($B815=25,$B815=26,$B815=27),$F815,"")</f>
        <v>227.3570289243668</v>
      </c>
      <c r="P815" s="4" t="str">
        <f>IF(AND(B814=25,B815=26,B816=27),AVERAGE(O814:O816),"")</f>
        <v/>
      </c>
    </row>
    <row r="816" spans="1:16" x14ac:dyDescent="0.25">
      <c r="A816" s="2">
        <v>42916.24015046296</v>
      </c>
      <c r="B816">
        <v>26</v>
      </c>
      <c r="C816">
        <v>29</v>
      </c>
      <c r="D816">
        <v>27</v>
      </c>
      <c r="E816">
        <v>28</v>
      </c>
      <c r="F816">
        <v>315.05917457460015</v>
      </c>
      <c r="G816" s="3" t="str">
        <f>IF(OR($B816=1,$B816=2,$B816=3),$F816,"")</f>
        <v/>
      </c>
      <c r="H816" s="4" t="str">
        <f>IF(AND(B815=1,B816=2,B817=3),AVERAGE(G815:G817),"")</f>
        <v/>
      </c>
      <c r="I816" s="3" t="str">
        <f>IF(OR($B816=7,$B816=8,$B816=9),$F816,"")</f>
        <v/>
      </c>
      <c r="J816" s="4" t="str">
        <f>IF(AND(B815=7,B816=8,B817=9),AVERAGE(I815:I817),"")</f>
        <v/>
      </c>
      <c r="K816" t="str">
        <f>IF(OR($B816=13,$B816=14,$B816=15),$F816,"")</f>
        <v/>
      </c>
      <c r="L816" s="4" t="str">
        <f>IF(AND(B815=13,B816=14,B817=15),AVERAGE(K815:K817),"")</f>
        <v/>
      </c>
      <c r="M816" s="3" t="str">
        <f>IF(OR($B816=19,$B816=20,$B816=21),$F816,"")</f>
        <v/>
      </c>
      <c r="N816" s="4" t="str">
        <f>IF(AND(B815=19,B816=20,B817=21),AVERAGE(M815:M817),"")</f>
        <v/>
      </c>
      <c r="O816" s="3">
        <f>IF(OR($B816=25,$B816=26,$B816=27),$F816,"")</f>
        <v>315.05917457460015</v>
      </c>
      <c r="P816" s="4">
        <f>IF(AND(B815=25,B816=26,B817=27),AVERAGE(O815:O817),"")</f>
        <v>280.3853117371745</v>
      </c>
    </row>
    <row r="817" spans="1:16" x14ac:dyDescent="0.25">
      <c r="A817" s="2">
        <v>42916.240185185183</v>
      </c>
      <c r="B817">
        <v>27</v>
      </c>
      <c r="C817">
        <v>30</v>
      </c>
      <c r="D817">
        <v>28</v>
      </c>
      <c r="E817">
        <v>29</v>
      </c>
      <c r="F817">
        <v>298.73973171255642</v>
      </c>
      <c r="G817" s="3" t="str">
        <f>IF(OR($B817=1,$B817=2,$B817=3),$F817,"")</f>
        <v/>
      </c>
      <c r="H817" s="4" t="str">
        <f>IF(AND(B816=1,B817=2,B818=3),AVERAGE(G816:G818),"")</f>
        <v/>
      </c>
      <c r="I817" s="3" t="str">
        <f>IF(OR($B817=7,$B817=8,$B817=9),$F817,"")</f>
        <v/>
      </c>
      <c r="J817" s="4" t="str">
        <f>IF(AND(B816=7,B817=8,B818=9),AVERAGE(I816:I818),"")</f>
        <v/>
      </c>
      <c r="K817" t="str">
        <f>IF(OR($B817=13,$B817=14,$B817=15),$F817,"")</f>
        <v/>
      </c>
      <c r="L817" s="4" t="str">
        <f>IF(AND(B816=13,B817=14,B818=15),AVERAGE(K816:K818),"")</f>
        <v/>
      </c>
      <c r="M817" s="3" t="str">
        <f>IF(OR($B817=19,$B817=20,$B817=21),$F817,"")</f>
        <v/>
      </c>
      <c r="N817" s="4" t="str">
        <f>IF(AND(B816=19,B817=20,B818=21),AVERAGE(M816:M818),"")</f>
        <v/>
      </c>
      <c r="O817" s="3">
        <f>IF(OR($B817=25,$B817=26,$B817=27),$F817,"")</f>
        <v>298.73973171255642</v>
      </c>
      <c r="P817" s="4" t="str">
        <f>IF(AND(B816=25,B817=26,B818=27),AVERAGE(O816:O818),"")</f>
        <v/>
      </c>
    </row>
    <row r="818" spans="1:16" x14ac:dyDescent="0.25">
      <c r="A818" s="2">
        <v>42916.253506944442</v>
      </c>
      <c r="B818">
        <v>1</v>
      </c>
      <c r="C818">
        <v>4</v>
      </c>
      <c r="D818">
        <v>2</v>
      </c>
      <c r="E818">
        <v>3</v>
      </c>
      <c r="F818">
        <v>36.764362364928409</v>
      </c>
      <c r="G818" s="3">
        <f>IF(OR($B818=1,$B818=2,$B818=3),$F818,"")</f>
        <v>36.764362364928409</v>
      </c>
      <c r="H818" s="4" t="str">
        <f>IF(AND(B817=1,B818=2,B819=3),AVERAGE(G817:G819),"")</f>
        <v/>
      </c>
      <c r="I818" s="3" t="str">
        <f>IF(OR($B818=7,$B818=8,$B818=9),$F818,"")</f>
        <v/>
      </c>
      <c r="J818" s="4" t="str">
        <f>IF(AND(B817=7,B818=8,B819=9),AVERAGE(I817:I819),"")</f>
        <v/>
      </c>
      <c r="K818" t="str">
        <f>IF(OR($B818=13,$B818=14,$B818=15),$F818,"")</f>
        <v/>
      </c>
      <c r="L818" s="4" t="str">
        <f>IF(AND(B817=13,B818=14,B819=15),AVERAGE(K817:K819),"")</f>
        <v/>
      </c>
      <c r="M818" s="3" t="str">
        <f>IF(OR($B818=19,$B818=20,$B818=21),$F818,"")</f>
        <v/>
      </c>
      <c r="N818" s="4" t="str">
        <f>IF(AND(B817=19,B818=20,B819=21),AVERAGE(M817:M819),"")</f>
        <v/>
      </c>
      <c r="O818" s="3" t="str">
        <f>IF(OR($B818=25,$B818=26,$B818=27),$F818,"")</f>
        <v/>
      </c>
      <c r="P818" s="4" t="str">
        <f>IF(AND(B817=25,B818=26,B819=27),AVERAGE(O817:O819),"")</f>
        <v/>
      </c>
    </row>
    <row r="819" spans="1:16" x14ac:dyDescent="0.25">
      <c r="A819" s="2">
        <v>42916.253553240742</v>
      </c>
      <c r="B819">
        <v>2</v>
      </c>
      <c r="C819">
        <v>5</v>
      </c>
      <c r="D819">
        <v>3</v>
      </c>
      <c r="E819">
        <v>4</v>
      </c>
      <c r="F819">
        <v>157.7989631493821</v>
      </c>
      <c r="G819" s="3">
        <f>IF(OR($B819=1,$B819=2,$B819=3),$F819,"")</f>
        <v>157.7989631493821</v>
      </c>
      <c r="H819" s="4">
        <f>IF(AND(B818=1,B819=2,B820=3),AVERAGE(G818:G820),"")</f>
        <v>452.26727029838725</v>
      </c>
      <c r="I819" s="3" t="str">
        <f>IF(OR($B819=7,$B819=8,$B819=9),$F819,"")</f>
        <v/>
      </c>
      <c r="J819" s="4" t="str">
        <f>IF(AND(B818=7,B819=8,B820=9),AVERAGE(I818:I820),"")</f>
        <v/>
      </c>
      <c r="K819" t="str">
        <f>IF(OR($B819=13,$B819=14,$B819=15),$F819,"")</f>
        <v/>
      </c>
      <c r="L819" s="4" t="str">
        <f>IF(AND(B818=13,B819=14,B820=15),AVERAGE(K818:K820),"")</f>
        <v/>
      </c>
      <c r="M819" s="3" t="str">
        <f>IF(OR($B819=19,$B819=20,$B819=21),$F819,"")</f>
        <v/>
      </c>
      <c r="N819" s="4" t="str">
        <f>IF(AND(B818=19,B819=20,B820=21),AVERAGE(M818:M820),"")</f>
        <v/>
      </c>
      <c r="O819" s="3" t="str">
        <f>IF(OR($B819=25,$B819=26,$B819=27),$F819,"")</f>
        <v/>
      </c>
      <c r="P819" s="4" t="str">
        <f>IF(AND(B818=25,B819=26,B820=27),AVERAGE(O818:O820),"")</f>
        <v/>
      </c>
    </row>
    <row r="820" spans="1:16" x14ac:dyDescent="0.25">
      <c r="A820" s="2">
        <v>42916.253599537034</v>
      </c>
      <c r="B820">
        <v>3</v>
      </c>
      <c r="C820">
        <v>6</v>
      </c>
      <c r="D820">
        <v>4</v>
      </c>
      <c r="E820">
        <v>5</v>
      </c>
      <c r="F820">
        <v>1162.2384853808512</v>
      </c>
      <c r="G820" s="3">
        <f>IF(OR($B820=1,$B820=2,$B820=3),$F820,"")</f>
        <v>1162.2384853808512</v>
      </c>
      <c r="H820" s="4" t="str">
        <f>IF(AND(B819=1,B820=2,B821=3),AVERAGE(G819:G821),"")</f>
        <v/>
      </c>
      <c r="I820" s="3" t="str">
        <f>IF(OR($B820=7,$B820=8,$B820=9),$F820,"")</f>
        <v/>
      </c>
      <c r="J820" s="4" t="str">
        <f>IF(AND(B819=7,B820=8,B821=9),AVERAGE(I819:I821),"")</f>
        <v/>
      </c>
      <c r="K820" t="str">
        <f>IF(OR($B820=13,$B820=14,$B820=15),$F820,"")</f>
        <v/>
      </c>
      <c r="L820" s="4" t="str">
        <f>IF(AND(B819=13,B820=14,B821=15),AVERAGE(K819:K821),"")</f>
        <v/>
      </c>
      <c r="M820" s="3" t="str">
        <f>IF(OR($B820=19,$B820=20,$B820=21),$F820,"")</f>
        <v/>
      </c>
      <c r="N820" s="4" t="str">
        <f>IF(AND(B819=19,B820=20,B821=21),AVERAGE(M819:M821),"")</f>
        <v/>
      </c>
      <c r="O820" s="3" t="str">
        <f>IF(OR($B820=25,$B820=26,$B820=27),$F820,"")</f>
        <v/>
      </c>
      <c r="P820" s="4" t="str">
        <f>IF(AND(B819=25,B820=26,B821=27),AVERAGE(O819:O821),"")</f>
        <v/>
      </c>
    </row>
    <row r="821" spans="1:16" x14ac:dyDescent="0.25">
      <c r="A821" s="2">
        <v>42916.253645833334</v>
      </c>
      <c r="B821">
        <v>7</v>
      </c>
      <c r="C821">
        <v>10</v>
      </c>
      <c r="D821">
        <v>8</v>
      </c>
      <c r="E821">
        <v>9</v>
      </c>
      <c r="F821">
        <v>1077.9596075815286</v>
      </c>
      <c r="G821" s="3" t="str">
        <f>IF(OR($B821=1,$B821=2,$B821=3),$F821,"")</f>
        <v/>
      </c>
      <c r="H821" s="4" t="str">
        <f>IF(AND(B820=1,B821=2,B822=3),AVERAGE(G820:G822),"")</f>
        <v/>
      </c>
      <c r="I821" s="3">
        <f>IF(OR($B821=7,$B821=8,$B821=9),$F821,"")</f>
        <v>1077.9596075815286</v>
      </c>
      <c r="J821" s="4" t="str">
        <f>IF(AND(B820=7,B821=8,B822=9),AVERAGE(I820:I822),"")</f>
        <v/>
      </c>
      <c r="K821" t="str">
        <f>IF(OR($B821=13,$B821=14,$B821=15),$F821,"")</f>
        <v/>
      </c>
      <c r="L821" s="4" t="str">
        <f>IF(AND(B820=13,B821=14,B822=15),AVERAGE(K820:K822),"")</f>
        <v/>
      </c>
      <c r="M821" s="3" t="str">
        <f>IF(OR($B821=19,$B821=20,$B821=21),$F821,"")</f>
        <v/>
      </c>
      <c r="N821" s="4" t="str">
        <f>IF(AND(B820=19,B821=20,B822=21),AVERAGE(M820:M822),"")</f>
        <v/>
      </c>
      <c r="O821" s="3" t="str">
        <f>IF(OR($B821=25,$B821=26,$B821=27),$F821,"")</f>
        <v/>
      </c>
      <c r="P821" s="4" t="str">
        <f>IF(AND(B820=25,B821=26,B822=27),AVERAGE(O820:O822),"")</f>
        <v/>
      </c>
    </row>
    <row r="822" spans="1:16" x14ac:dyDescent="0.25">
      <c r="A822" s="2">
        <v>42916.253692129627</v>
      </c>
      <c r="B822">
        <v>8</v>
      </c>
      <c r="C822">
        <v>11</v>
      </c>
      <c r="D822">
        <v>9</v>
      </c>
      <c r="E822">
        <v>10</v>
      </c>
      <c r="F822">
        <v>3.0670351200977386E-2</v>
      </c>
      <c r="G822" s="3" t="str">
        <f>IF(OR($B822=1,$B822=2,$B822=3),$F822,"")</f>
        <v/>
      </c>
      <c r="H822" s="4" t="str">
        <f>IF(AND(B821=1,B822=2,B823=3),AVERAGE(G821:G823),"")</f>
        <v/>
      </c>
      <c r="J822" s="4">
        <f>IF(AND(B821=7,B822=8,B823=9),AVERAGE(I821:I823),"")</f>
        <v>1424.4868591300763</v>
      </c>
      <c r="K822" t="str">
        <f>IF(OR($B822=13,$B822=14,$B822=15),$F822,"")</f>
        <v/>
      </c>
      <c r="L822" s="4" t="str">
        <f>IF(AND(B821=13,B822=14,B823=15),AVERAGE(K821:K823),"")</f>
        <v/>
      </c>
      <c r="M822" s="3" t="str">
        <f>IF(OR($B822=19,$B822=20,$B822=21),$F822,"")</f>
        <v/>
      </c>
      <c r="N822" s="4" t="str">
        <f>IF(AND(B821=19,B822=20,B823=21),AVERAGE(M821:M823),"")</f>
        <v/>
      </c>
      <c r="O822" s="3" t="str">
        <f>IF(OR($B822=25,$B822=26,$B822=27),$F822,"")</f>
        <v/>
      </c>
      <c r="P822" s="4" t="str">
        <f>IF(AND(B821=25,B822=26,B823=27),AVERAGE(O821:O823),"")</f>
        <v/>
      </c>
    </row>
    <row r="823" spans="1:16" x14ac:dyDescent="0.25">
      <c r="A823" s="2">
        <v>42916.25372685185</v>
      </c>
      <c r="B823">
        <v>9</v>
      </c>
      <c r="C823">
        <v>12</v>
      </c>
      <c r="D823">
        <v>10</v>
      </c>
      <c r="E823">
        <v>11</v>
      </c>
      <c r="F823">
        <v>1771.0141106786239</v>
      </c>
      <c r="G823" s="3" t="str">
        <f>IF(OR($B823=1,$B823=2,$B823=3),$F823,"")</f>
        <v/>
      </c>
      <c r="H823" s="4" t="str">
        <f>IF(AND(B822=1,B823=2,B824=3),AVERAGE(G822:G824),"")</f>
        <v/>
      </c>
      <c r="I823" s="3">
        <f>IF(OR($B823=7,$B823=8,$B823=9),$F823,"")</f>
        <v>1771.0141106786239</v>
      </c>
      <c r="J823" s="4" t="str">
        <f>IF(AND(B822=7,B823=8,B824=9),AVERAGE(I822:I824),"")</f>
        <v/>
      </c>
      <c r="K823" t="str">
        <f>IF(OR($B823=13,$B823=14,$B823=15),$F823,"")</f>
        <v/>
      </c>
      <c r="L823" s="4" t="str">
        <f>IF(AND(B822=13,B823=14,B824=15),AVERAGE(K822:K824),"")</f>
        <v/>
      </c>
      <c r="M823" s="3" t="str">
        <f>IF(OR($B823=19,$B823=20,$B823=21),$F823,"")</f>
        <v/>
      </c>
      <c r="N823" s="4" t="str">
        <f>IF(AND(B822=19,B823=20,B824=21),AVERAGE(M822:M824),"")</f>
        <v/>
      </c>
      <c r="O823" s="3" t="str">
        <f>IF(OR($B823=25,$B823=26,$B823=27),$F823,"")</f>
        <v/>
      </c>
      <c r="P823" s="4" t="str">
        <f>IF(AND(B822=25,B823=26,B824=27),AVERAGE(O822:O824),"")</f>
        <v/>
      </c>
    </row>
    <row r="824" spans="1:16" x14ac:dyDescent="0.25">
      <c r="A824" s="2">
        <v>42916.25377314815</v>
      </c>
      <c r="B824">
        <v>13</v>
      </c>
      <c r="C824">
        <v>16</v>
      </c>
      <c r="D824">
        <v>14</v>
      </c>
      <c r="E824">
        <v>15</v>
      </c>
      <c r="F824">
        <v>9.6636646661483478</v>
      </c>
      <c r="G824" s="3" t="str">
        <f>IF(OR($B824=1,$B824=2,$B824=3),$F824,"")</f>
        <v/>
      </c>
      <c r="H824" s="4" t="str">
        <f>IF(AND(B823=1,B824=2,B825=3),AVERAGE(G823:G825),"")</f>
        <v/>
      </c>
      <c r="I824" s="3" t="str">
        <f>IF(OR($B824=7,$B824=8,$B824=9),$F824,"")</f>
        <v/>
      </c>
      <c r="J824" s="4" t="str">
        <f>IF(AND(B823=7,B824=8,B825=9),AVERAGE(I823:I825),"")</f>
        <v/>
      </c>
      <c r="K824">
        <f>IF(OR($B824=13,$B824=14,$B824=15),$F824,"")</f>
        <v>9.6636646661483478</v>
      </c>
      <c r="L824" s="4" t="str">
        <f>IF(AND(B823=13,B824=14,B825=15),AVERAGE(K823:K825),"")</f>
        <v/>
      </c>
      <c r="M824" s="3" t="str">
        <f>IF(OR($B824=19,$B824=20,$B824=21),$F824,"")</f>
        <v/>
      </c>
      <c r="N824" s="4" t="str">
        <f>IF(AND(B823=19,B824=20,B825=21),AVERAGE(M823:M825),"")</f>
        <v/>
      </c>
      <c r="O824" s="3" t="str">
        <f>IF(OR($B824=25,$B824=26,$B824=27),$F824,"")</f>
        <v/>
      </c>
      <c r="P824" s="4" t="str">
        <f>IF(AND(B823=25,B824=26,B825=27),AVERAGE(O823:O825),"")</f>
        <v/>
      </c>
    </row>
    <row r="825" spans="1:16" x14ac:dyDescent="0.25">
      <c r="A825" s="2">
        <v>42916.253807870373</v>
      </c>
      <c r="B825">
        <v>14</v>
      </c>
      <c r="C825">
        <v>17</v>
      </c>
      <c r="D825">
        <v>15</v>
      </c>
      <c r="E825">
        <v>16</v>
      </c>
      <c r="F825">
        <v>1126.302121175703</v>
      </c>
      <c r="G825" s="3" t="str">
        <f>IF(OR($B825=1,$B825=2,$B825=3),$F825,"")</f>
        <v/>
      </c>
      <c r="H825" s="4" t="str">
        <f>IF(AND(B824=1,B825=2,B826=3),AVERAGE(G824:G826),"")</f>
        <v/>
      </c>
      <c r="I825" s="3" t="str">
        <f>IF(OR($B825=7,$B825=8,$B825=9),$F825,"")</f>
        <v/>
      </c>
      <c r="J825" s="4" t="str">
        <f>IF(AND(B824=7,B825=8,B826=9),AVERAGE(I824:I826),"")</f>
        <v/>
      </c>
      <c r="K825">
        <f>IF(OR($B825=13,$B825=14,$B825=15),$F825,"")</f>
        <v>1126.302121175703</v>
      </c>
      <c r="L825" s="4">
        <f>IF(AND(B824=13,B825=14,B826=15),AVERAGE(K824:K826),"")</f>
        <v>567.98289292092568</v>
      </c>
      <c r="M825" s="3" t="str">
        <f>IF(OR($B825=19,$B825=20,$B825=21),$F825,"")</f>
        <v/>
      </c>
      <c r="N825" s="4" t="str">
        <f>IF(AND(B824=19,B825=20,B826=21),AVERAGE(M824:M826),"")</f>
        <v/>
      </c>
      <c r="O825" s="3" t="str">
        <f>IF(OR($B825=25,$B825=26,$B825=27),$F825,"")</f>
        <v/>
      </c>
      <c r="P825" s="4" t="str">
        <f>IF(AND(B824=25,B825=26,B826=27),AVERAGE(O824:O826),"")</f>
        <v/>
      </c>
    </row>
    <row r="826" spans="1:16" x14ac:dyDescent="0.25">
      <c r="A826" s="2">
        <v>42916.253854166665</v>
      </c>
      <c r="B826">
        <v>15</v>
      </c>
      <c r="C826">
        <v>18</v>
      </c>
      <c r="D826">
        <v>16</v>
      </c>
      <c r="E826">
        <v>17</v>
      </c>
      <c r="F826">
        <v>4.2171922967699452E-4</v>
      </c>
      <c r="G826" s="3" t="str">
        <f>IF(OR($B826=1,$B826=2,$B826=3),$F826,"")</f>
        <v/>
      </c>
      <c r="H826" s="4" t="str">
        <f>IF(AND(B825=1,B826=2,B827=3),AVERAGE(G825:G827),"")</f>
        <v/>
      </c>
      <c r="I826" s="3" t="str">
        <f>IF(OR($B826=7,$B826=8,$B826=9),$F826,"")</f>
        <v/>
      </c>
      <c r="J826" s="4" t="str">
        <f>IF(AND(B825=7,B826=8,B827=9),AVERAGE(I825:I827),"")</f>
        <v/>
      </c>
      <c r="L826" s="4" t="str">
        <f>IF(AND(B825=13,B826=14,B827=15),AVERAGE(K825:K827),"")</f>
        <v/>
      </c>
      <c r="M826" s="3" t="str">
        <f>IF(OR($B826=19,$B826=20,$B826=21),$F826,"")</f>
        <v/>
      </c>
      <c r="N826" s="4" t="str">
        <f>IF(AND(B825=19,B826=20,B827=21),AVERAGE(M825:M827),"")</f>
        <v/>
      </c>
      <c r="O826" s="3" t="str">
        <f>IF(OR($B826=25,$B826=26,$B826=27),$F826,"")</f>
        <v/>
      </c>
      <c r="P826" s="4" t="str">
        <f>IF(AND(B825=25,B826=26,B827=27),AVERAGE(O825:O827),"")</f>
        <v/>
      </c>
    </row>
    <row r="827" spans="1:16" x14ac:dyDescent="0.25">
      <c r="A827" s="2">
        <v>42916.253958333335</v>
      </c>
      <c r="B827">
        <v>21</v>
      </c>
      <c r="C827">
        <v>24</v>
      </c>
      <c r="D827">
        <v>22</v>
      </c>
      <c r="E827">
        <v>23</v>
      </c>
      <c r="F827">
        <v>11.051218176644658</v>
      </c>
      <c r="G827" s="3" t="str">
        <f>IF(OR($B827=1,$B827=2,$B827=3),$F827,"")</f>
        <v/>
      </c>
      <c r="H827" s="4" t="str">
        <f>IF(AND(B826=1,B827=2,B828=3),AVERAGE(G826:G828),"")</f>
        <v/>
      </c>
      <c r="I827" s="3" t="str">
        <f>IF(OR($B827=7,$B827=8,$B827=9),$F827,"")</f>
        <v/>
      </c>
      <c r="J827" s="4" t="str">
        <f>IF(AND(B826=7,B827=8,B828=9),AVERAGE(I826:I828),"")</f>
        <v/>
      </c>
      <c r="K827" t="str">
        <f>IF(OR($B827=13,$B827=14,$B827=15),$F827,"")</f>
        <v/>
      </c>
      <c r="L827" s="4" t="str">
        <f>IF(AND(B826=13,B827=14,B828=15),AVERAGE(K826:K828),"")</f>
        <v/>
      </c>
      <c r="M827" s="3">
        <f>IF(OR($B827=19,$B827=20,$B827=21),$F827,"")</f>
        <v>11.051218176644658</v>
      </c>
      <c r="N827" s="4">
        <f>AVERAGE(M826:M828)</f>
        <v>11.051218176644658</v>
      </c>
      <c r="O827" s="3" t="str">
        <f>IF(OR($B827=25,$B827=26,$B827=27),$F827,"")</f>
        <v/>
      </c>
      <c r="P827" s="4" t="str">
        <f>IF(AND(B826=25,B827=26,B828=27),AVERAGE(O826:O828),"")</f>
        <v/>
      </c>
    </row>
    <row r="828" spans="1:16" x14ac:dyDescent="0.25">
      <c r="A828" s="2">
        <v>42916.254004629627</v>
      </c>
      <c r="B828">
        <v>25</v>
      </c>
      <c r="C828">
        <v>28</v>
      </c>
      <c r="D828">
        <v>26</v>
      </c>
      <c r="E828">
        <v>27</v>
      </c>
      <c r="F828">
        <v>237.86216918277916</v>
      </c>
      <c r="G828" s="3" t="str">
        <f>IF(OR($B828=1,$B828=2,$B828=3),$F828,"")</f>
        <v/>
      </c>
      <c r="H828" s="4" t="str">
        <f>IF(AND(B827=1,B828=2,B829=3),AVERAGE(G827:G829),"")</f>
        <v/>
      </c>
      <c r="I828" s="3" t="str">
        <f>IF(OR($B828=7,$B828=8,$B828=9),$F828,"")</f>
        <v/>
      </c>
      <c r="J828" s="4" t="str">
        <f>IF(AND(B827=7,B828=8,B829=9),AVERAGE(I827:I829),"")</f>
        <v/>
      </c>
      <c r="K828" t="str">
        <f>IF(OR($B828=13,$B828=14,$B828=15),$F828,"")</f>
        <v/>
      </c>
      <c r="L828" s="4" t="str">
        <f>IF(AND(B827=13,B828=14,B829=15),AVERAGE(K827:K829),"")</f>
        <v/>
      </c>
      <c r="M828" s="3" t="str">
        <f>IF(OR($B828=19,$B828=20,$B828=21),$F828,"")</f>
        <v/>
      </c>
      <c r="N828" s="4" t="str">
        <f>IF(AND(B827=19,B828=20,B829=21),AVERAGE(M827:M829),"")</f>
        <v/>
      </c>
      <c r="O828" s="3">
        <f>IF(OR($B828=25,$B828=26,$B828=27),$F828,"")</f>
        <v>237.86216918277916</v>
      </c>
      <c r="P828" s="4" t="str">
        <f>IF(AND(B827=25,B828=26,B829=27),AVERAGE(O827:O829),"")</f>
        <v/>
      </c>
    </row>
    <row r="829" spans="1:16" x14ac:dyDescent="0.25">
      <c r="A829" s="2">
        <v>42916.25403935185</v>
      </c>
      <c r="B829">
        <v>26</v>
      </c>
      <c r="C829">
        <v>29</v>
      </c>
      <c r="D829">
        <v>27</v>
      </c>
      <c r="E829">
        <v>28</v>
      </c>
      <c r="F829">
        <v>359.27033674967123</v>
      </c>
      <c r="G829" s="3" t="str">
        <f>IF(OR($B829=1,$B829=2,$B829=3),$F829,"")</f>
        <v/>
      </c>
      <c r="H829" s="4" t="str">
        <f>IF(AND(B828=1,B829=2,B830=3),AVERAGE(G828:G830),"")</f>
        <v/>
      </c>
      <c r="I829" s="3" t="str">
        <f>IF(OR($B829=7,$B829=8,$B829=9),$F829,"")</f>
        <v/>
      </c>
      <c r="J829" s="4" t="str">
        <f>IF(AND(B828=7,B829=8,B830=9),AVERAGE(I828:I830),"")</f>
        <v/>
      </c>
      <c r="K829" t="str">
        <f>IF(OR($B829=13,$B829=14,$B829=15),$F829,"")</f>
        <v/>
      </c>
      <c r="L829" s="4" t="str">
        <f>IF(AND(B828=13,B829=14,B830=15),AVERAGE(K828:K830),"")</f>
        <v/>
      </c>
      <c r="M829" s="3" t="str">
        <f>IF(OR($B829=19,$B829=20,$B829=21),$F829,"")</f>
        <v/>
      </c>
      <c r="N829" s="4" t="str">
        <f>IF(AND(B828=19,B829=20,B830=21),AVERAGE(M828:M830),"")</f>
        <v/>
      </c>
      <c r="O829" s="3">
        <f>IF(OR($B829=25,$B829=26,$B829=27),$F829,"")</f>
        <v>359.27033674967123</v>
      </c>
      <c r="P829" s="4">
        <f>IF(AND(B828=25,B829=26,B830=27),AVERAGE(O828:O830),"")</f>
        <v>292.23243565744525</v>
      </c>
    </row>
    <row r="830" spans="1:16" x14ac:dyDescent="0.25">
      <c r="A830" s="2">
        <v>42916.25408564815</v>
      </c>
      <c r="B830">
        <v>27</v>
      </c>
      <c r="C830">
        <v>30</v>
      </c>
      <c r="D830">
        <v>28</v>
      </c>
      <c r="E830">
        <v>29</v>
      </c>
      <c r="F830">
        <v>279.56480103988537</v>
      </c>
      <c r="G830" s="3" t="str">
        <f>IF(OR($B830=1,$B830=2,$B830=3),$F830,"")</f>
        <v/>
      </c>
      <c r="H830" s="4" t="str">
        <f>IF(AND(B829=1,B830=2,B831=3),AVERAGE(G829:G831),"")</f>
        <v/>
      </c>
      <c r="I830" s="3" t="str">
        <f>IF(OR($B830=7,$B830=8,$B830=9),$F830,"")</f>
        <v/>
      </c>
      <c r="J830" s="4" t="str">
        <f>IF(AND(B829=7,B830=8,B831=9),AVERAGE(I829:I831),"")</f>
        <v/>
      </c>
      <c r="K830" t="str">
        <f>IF(OR($B830=13,$B830=14,$B830=15),$F830,"")</f>
        <v/>
      </c>
      <c r="L830" s="4" t="str">
        <f>IF(AND(B829=13,B830=14,B831=15),AVERAGE(K829:K831),"")</f>
        <v/>
      </c>
      <c r="M830" s="3" t="str">
        <f>IF(OR($B830=19,$B830=20,$B830=21),$F830,"")</f>
        <v/>
      </c>
      <c r="N830" s="4" t="str">
        <f>IF(AND(B829=19,B830=20,B831=21),AVERAGE(M829:M831),"")</f>
        <v/>
      </c>
      <c r="O830" s="3">
        <f>IF(OR($B830=25,$B830=26,$B830=27),$F830,"")</f>
        <v>279.56480103988537</v>
      </c>
      <c r="P830" s="4" t="str">
        <f>IF(AND(B829=25,B830=26,B831=27),AVERAGE(O829:O831),"")</f>
        <v/>
      </c>
    </row>
    <row r="831" spans="1:16" x14ac:dyDescent="0.25">
      <c r="A831" s="2">
        <v>42916.267442129632</v>
      </c>
      <c r="B831">
        <v>2</v>
      </c>
      <c r="C831">
        <v>5</v>
      </c>
      <c r="D831">
        <v>3</v>
      </c>
      <c r="E831">
        <v>4</v>
      </c>
      <c r="F831">
        <v>157.42643309251943</v>
      </c>
      <c r="G831" s="3">
        <f>IF(OR($B831=1,$B831=2,$B831=3),$F831,"")</f>
        <v>157.42643309251943</v>
      </c>
      <c r="H831" s="4" t="str">
        <f>IF(AND(B830=1,B831=2,B832=3),AVERAGE(G830:G832),"")</f>
        <v/>
      </c>
      <c r="I831" s="3" t="str">
        <f>IF(OR($B831=7,$B831=8,$B831=9),$F831,"")</f>
        <v/>
      </c>
      <c r="J831" s="4" t="str">
        <f>IF(AND(B830=7,B831=8,B832=9),AVERAGE(I830:I832),"")</f>
        <v/>
      </c>
      <c r="K831" t="str">
        <f>IF(OR($B831=13,$B831=14,$B831=15),$F831,"")</f>
        <v/>
      </c>
      <c r="L831" s="4" t="str">
        <f>IF(AND(B830=13,B831=14,B832=15),AVERAGE(K830:K832),"")</f>
        <v/>
      </c>
      <c r="M831" s="3" t="str">
        <f>IF(OR($B831=19,$B831=20,$B831=21),$F831,"")</f>
        <v/>
      </c>
      <c r="N831" s="4" t="str">
        <f>IF(AND(B830=19,B831=20,B832=21),AVERAGE(M830:M832),"")</f>
        <v/>
      </c>
      <c r="O831" s="3" t="str">
        <f>IF(OR($B831=25,$B831=26,$B831=27),$F831,"")</f>
        <v/>
      </c>
      <c r="P831" s="4" t="str">
        <f>IF(AND(B830=25,B831=26,B832=27),AVERAGE(O830:O832),"")</f>
        <v/>
      </c>
    </row>
    <row r="832" spans="1:16" x14ac:dyDescent="0.25">
      <c r="A832" s="2">
        <v>42916.267488425925</v>
      </c>
      <c r="B832">
        <v>3</v>
      </c>
      <c r="C832">
        <v>6</v>
      </c>
      <c r="D832">
        <v>4</v>
      </c>
      <c r="E832">
        <v>5</v>
      </c>
      <c r="F832">
        <v>1277.4878118777926</v>
      </c>
      <c r="G832" s="3">
        <f>IF(OR($B832=1,$B832=2,$B832=3),$F832,"")</f>
        <v>1277.4878118777926</v>
      </c>
      <c r="H832" s="4">
        <f>AVERAGE(G831:G832)</f>
        <v>717.45712248515599</v>
      </c>
      <c r="I832" s="3" t="str">
        <f>IF(OR($B832=7,$B832=8,$B832=9),$F832,"")</f>
        <v/>
      </c>
      <c r="J832" s="4" t="str">
        <f>IF(AND(B831=7,B832=8,B833=9),AVERAGE(I831:I833),"")</f>
        <v/>
      </c>
      <c r="K832" t="str">
        <f>IF(OR($B832=13,$B832=14,$B832=15),$F832,"")</f>
        <v/>
      </c>
      <c r="L832" s="4" t="str">
        <f>IF(AND(B831=13,B832=14,B833=15),AVERAGE(K831:K833),"")</f>
        <v/>
      </c>
      <c r="M832" s="3" t="str">
        <f>IF(OR($B832=19,$B832=20,$B832=21),$F832,"")</f>
        <v/>
      </c>
      <c r="N832" s="4" t="str">
        <f>IF(AND(B831=19,B832=20,B833=21),AVERAGE(M831:M833),"")</f>
        <v/>
      </c>
      <c r="O832" s="3" t="str">
        <f>IF(OR($B832=25,$B832=26,$B832=27),$F832,"")</f>
        <v/>
      </c>
      <c r="P832" s="4" t="str">
        <f>IF(AND(B831=25,B832=26,B833=27),AVERAGE(O831:O833),"")</f>
        <v/>
      </c>
    </row>
    <row r="833" spans="1:16" x14ac:dyDescent="0.25">
      <c r="A833" s="2">
        <v>42916.267534722225</v>
      </c>
      <c r="B833">
        <v>7</v>
      </c>
      <c r="C833">
        <v>10</v>
      </c>
      <c r="D833">
        <v>8</v>
      </c>
      <c r="E833">
        <v>9</v>
      </c>
      <c r="F833">
        <v>1080.6723728379034</v>
      </c>
      <c r="G833" s="3" t="str">
        <f>IF(OR($B833=1,$B833=2,$B833=3),$F833,"")</f>
        <v/>
      </c>
      <c r="H833" s="4" t="str">
        <f>IF(AND(B832=1,B833=2,B834=3),AVERAGE(G832:G834),"")</f>
        <v/>
      </c>
      <c r="I833" s="3">
        <f>IF(OR($B833=7,$B833=8,$B833=9),$F833,"")</f>
        <v>1080.6723728379034</v>
      </c>
      <c r="J833" s="4" t="str">
        <f>IF(AND(B832=7,B833=8,B834=9),AVERAGE(I832:I834),"")</f>
        <v/>
      </c>
      <c r="K833" t="str">
        <f>IF(OR($B833=13,$B833=14,$B833=15),$F833,"")</f>
        <v/>
      </c>
      <c r="L833" s="4" t="str">
        <f>IF(AND(B832=13,B833=14,B834=15),AVERAGE(K832:K834),"")</f>
        <v/>
      </c>
      <c r="M833" s="3" t="str">
        <f>IF(OR($B833=19,$B833=20,$B833=21),$F833,"")</f>
        <v/>
      </c>
      <c r="N833" s="4" t="str">
        <f>IF(AND(B832=19,B833=20,B834=21),AVERAGE(M832:M834),"")</f>
        <v/>
      </c>
      <c r="O833" s="3" t="str">
        <f>IF(OR($B833=25,$B833=26,$B833=27),$F833,"")</f>
        <v/>
      </c>
      <c r="P833" s="4" t="str">
        <f>IF(AND(B832=25,B833=26,B834=27),AVERAGE(O832:O834),"")</f>
        <v/>
      </c>
    </row>
    <row r="834" spans="1:16" x14ac:dyDescent="0.25">
      <c r="A834" s="2">
        <v>42916.267581018517</v>
      </c>
      <c r="B834">
        <v>8</v>
      </c>
      <c r="C834">
        <v>11</v>
      </c>
      <c r="D834">
        <v>9</v>
      </c>
      <c r="E834">
        <v>10</v>
      </c>
      <c r="F834">
        <v>7.3341768551041691</v>
      </c>
      <c r="G834" s="3" t="str">
        <f>IF(OR($B834=1,$B834=2,$B834=3),$F834,"")</f>
        <v/>
      </c>
      <c r="H834" s="4" t="str">
        <f>IF(AND(B833=1,B834=2,B835=3),AVERAGE(G833:G835),"")</f>
        <v/>
      </c>
      <c r="I834" s="3">
        <f>IF(OR($B834=7,$B834=8,$B834=9),$F834,"")</f>
        <v>7.3341768551041691</v>
      </c>
      <c r="J834" s="4">
        <f>IF(AND(B833=7,B834=8,B835=9),AVERAGE(I833:I835),"")</f>
        <v>941.10873293360316</v>
      </c>
      <c r="K834" t="str">
        <f>IF(OR($B834=13,$B834=14,$B834=15),$F834,"")</f>
        <v/>
      </c>
      <c r="L834" s="4" t="str">
        <f>IF(AND(B833=13,B834=14,B835=15),AVERAGE(K833:K835),"")</f>
        <v/>
      </c>
      <c r="M834" s="3" t="str">
        <f>IF(OR($B834=19,$B834=20,$B834=21),$F834,"")</f>
        <v/>
      </c>
      <c r="N834" s="4" t="str">
        <f>IF(AND(B833=19,B834=20,B835=21),AVERAGE(M833:M835),"")</f>
        <v/>
      </c>
      <c r="O834" s="3" t="str">
        <f>IF(OR($B834=25,$B834=26,$B834=27),$F834,"")</f>
        <v/>
      </c>
      <c r="P834" s="4" t="str">
        <f>IF(AND(B833=25,B834=26,B835=27),AVERAGE(O833:O835),"")</f>
        <v/>
      </c>
    </row>
    <row r="835" spans="1:16" x14ac:dyDescent="0.25">
      <c r="A835" s="2">
        <v>42916.26761574074</v>
      </c>
      <c r="B835">
        <v>9</v>
      </c>
      <c r="C835">
        <v>12</v>
      </c>
      <c r="D835">
        <v>10</v>
      </c>
      <c r="E835">
        <v>11</v>
      </c>
      <c r="F835">
        <v>1735.3196491078018</v>
      </c>
      <c r="G835" s="3" t="str">
        <f>IF(OR($B835=1,$B835=2,$B835=3),$F835,"")</f>
        <v/>
      </c>
      <c r="H835" s="4" t="str">
        <f>IF(AND(B834=1,B835=2,B836=3),AVERAGE(G834:G836),"")</f>
        <v/>
      </c>
      <c r="I835" s="3">
        <f>IF(OR($B835=7,$B835=8,$B835=9),$F835,"")</f>
        <v>1735.3196491078018</v>
      </c>
      <c r="J835" s="4" t="str">
        <f>IF(AND(B834=7,B835=8,B836=9),AVERAGE(I834:I836),"")</f>
        <v/>
      </c>
      <c r="K835" t="str">
        <f>IF(OR($B835=13,$B835=14,$B835=15),$F835,"")</f>
        <v/>
      </c>
      <c r="L835" s="4" t="str">
        <f>IF(AND(B834=13,B835=14,B836=15),AVERAGE(K834:K836),"")</f>
        <v/>
      </c>
      <c r="M835" s="3" t="str">
        <f>IF(OR($B835=19,$B835=20,$B835=21),$F835,"")</f>
        <v/>
      </c>
      <c r="N835" s="4" t="str">
        <f>IF(AND(B834=19,B835=20,B836=21),AVERAGE(M834:M836),"")</f>
        <v/>
      </c>
      <c r="O835" s="3" t="str">
        <f>IF(OR($B835=25,$B835=26,$B835=27),$F835,"")</f>
        <v/>
      </c>
      <c r="P835" s="4" t="str">
        <f>IF(AND(B834=25,B835=26,B836=27),AVERAGE(O834:O836),"")</f>
        <v/>
      </c>
    </row>
    <row r="836" spans="1:16" x14ac:dyDescent="0.25">
      <c r="A836" s="2">
        <v>42916.26766203704</v>
      </c>
      <c r="B836">
        <v>13</v>
      </c>
      <c r="C836">
        <v>16</v>
      </c>
      <c r="D836">
        <v>14</v>
      </c>
      <c r="E836">
        <v>15</v>
      </c>
      <c r="F836">
        <v>9.7548274017702159</v>
      </c>
      <c r="G836" s="3" t="str">
        <f>IF(OR($B836=1,$B836=2,$B836=3),$F836,"")</f>
        <v/>
      </c>
      <c r="H836" s="4" t="str">
        <f>IF(AND(B835=1,B836=2,B837=3),AVERAGE(G835:G837),"")</f>
        <v/>
      </c>
      <c r="I836" s="3" t="str">
        <f>IF(OR($B836=7,$B836=8,$B836=9),$F836,"")</f>
        <v/>
      </c>
      <c r="J836" s="4" t="str">
        <f>IF(AND(B835=7,B836=8,B837=9),AVERAGE(I835:I837),"")</f>
        <v/>
      </c>
      <c r="K836">
        <f>IF(OR($B836=13,$B836=14,$B836=15),$F836,"")</f>
        <v>9.7548274017702159</v>
      </c>
      <c r="L836" s="4" t="str">
        <f>IF(AND(B835=13,B836=14,B837=15),AVERAGE(K835:K837),"")</f>
        <v/>
      </c>
      <c r="M836" s="3" t="str">
        <f>IF(OR($B836=19,$B836=20,$B836=21),$F836,"")</f>
        <v/>
      </c>
      <c r="N836" s="4" t="str">
        <f>IF(AND(B835=19,B836=20,B837=21),AVERAGE(M835:M837),"")</f>
        <v/>
      </c>
      <c r="O836" s="3" t="str">
        <f>IF(OR($B836=25,$B836=26,$B836=27),$F836,"")</f>
        <v/>
      </c>
      <c r="P836" s="4" t="str">
        <f>IF(AND(B835=25,B836=26,B837=27),AVERAGE(O835:O837),"")</f>
        <v/>
      </c>
    </row>
    <row r="837" spans="1:16" x14ac:dyDescent="0.25">
      <c r="A837" s="2">
        <v>42916.267696759256</v>
      </c>
      <c r="B837">
        <v>14</v>
      </c>
      <c r="C837">
        <v>17</v>
      </c>
      <c r="D837">
        <v>15</v>
      </c>
      <c r="E837">
        <v>16</v>
      </c>
      <c r="F837">
        <v>1158.8242024849296</v>
      </c>
      <c r="G837" s="3" t="str">
        <f>IF(OR($B837=1,$B837=2,$B837=3),$F837,"")</f>
        <v/>
      </c>
      <c r="H837" s="4" t="str">
        <f>IF(AND(B836=1,B837=2,B838=3),AVERAGE(G836:G838),"")</f>
        <v/>
      </c>
      <c r="I837" s="3" t="str">
        <f>IF(OR($B837=7,$B837=8,$B837=9),$F837,"")</f>
        <v/>
      </c>
      <c r="J837" s="4" t="str">
        <f>IF(AND(B836=7,B837=8,B838=9),AVERAGE(I836:I838),"")</f>
        <v/>
      </c>
      <c r="K837">
        <f>IF(OR($B837=13,$B837=14,$B837=15),$F837,"")</f>
        <v>1158.8242024849296</v>
      </c>
      <c r="L837" s="4">
        <f>IF(AND(B836=13,B837=14,B838=15),AVERAGE(K836:K838),"")</f>
        <v>584.2895149433499</v>
      </c>
      <c r="M837" s="3" t="str">
        <f>IF(OR($B837=19,$B837=20,$B837=21),$F837,"")</f>
        <v/>
      </c>
      <c r="N837" s="4" t="str">
        <f>IF(AND(B836=19,B837=20,B838=21),AVERAGE(M836:M838),"")</f>
        <v/>
      </c>
      <c r="O837" s="3" t="str">
        <f>IF(OR($B837=25,$B837=26,$B837=27),$F837,"")</f>
        <v/>
      </c>
      <c r="P837" s="4" t="str">
        <f>IF(AND(B836=25,B837=26,B838=27),AVERAGE(O836:O838),"")</f>
        <v/>
      </c>
    </row>
    <row r="838" spans="1:16" x14ac:dyDescent="0.25">
      <c r="A838" s="2">
        <v>42916.267743055556</v>
      </c>
      <c r="B838">
        <v>15</v>
      </c>
      <c r="C838">
        <v>18</v>
      </c>
      <c r="D838">
        <v>16</v>
      </c>
      <c r="E838">
        <v>17</v>
      </c>
      <c r="F838">
        <v>4.438913339889698E-4</v>
      </c>
      <c r="G838" s="3" t="str">
        <f>IF(OR($B838=1,$B838=2,$B838=3),$F838,"")</f>
        <v/>
      </c>
      <c r="H838" s="4" t="str">
        <f>IF(AND(B837=1,B838=2,B839=3),AVERAGE(G837:G839),"")</f>
        <v/>
      </c>
      <c r="I838" s="3" t="str">
        <f>IF(OR($B838=7,$B838=8,$B838=9),$F838,"")</f>
        <v/>
      </c>
      <c r="J838" s="4" t="str">
        <f>IF(AND(B837=7,B838=8,B839=9),AVERAGE(I837:I839),"")</f>
        <v/>
      </c>
      <c r="L838" s="4" t="str">
        <f>IF(AND(B837=13,B838=14,B839=15),AVERAGE(K837:K839),"")</f>
        <v/>
      </c>
      <c r="M838" s="3" t="str">
        <f>IF(OR($B838=19,$B838=20,$B838=21),$F838,"")</f>
        <v/>
      </c>
      <c r="N838" s="4" t="str">
        <f>IF(AND(B837=19,B838=20,B839=21),AVERAGE(M837:M839),"")</f>
        <v/>
      </c>
      <c r="O838" s="3" t="str">
        <f>IF(OR($B838=25,$B838=26,$B838=27),$F838,"")</f>
        <v/>
      </c>
      <c r="P838" s="4" t="str">
        <f>IF(AND(B837=25,B838=26,B839=27),AVERAGE(O837:O839),"")</f>
        <v/>
      </c>
    </row>
    <row r="839" spans="1:16" x14ac:dyDescent="0.25">
      <c r="A839" s="2">
        <v>42916.267847222225</v>
      </c>
      <c r="B839">
        <v>21</v>
      </c>
      <c r="C839">
        <v>24</v>
      </c>
      <c r="D839">
        <v>22</v>
      </c>
      <c r="E839">
        <v>23</v>
      </c>
      <c r="F839">
        <v>12.125196758015559</v>
      </c>
      <c r="G839" s="3" t="str">
        <f>IF(OR($B839=1,$B839=2,$B839=3),$F839,"")</f>
        <v/>
      </c>
      <c r="H839" s="4" t="str">
        <f>IF(AND(B838=1,B839=2,B840=3),AVERAGE(G838:G840),"")</f>
        <v/>
      </c>
      <c r="I839" s="3" t="str">
        <f>IF(OR($B839=7,$B839=8,$B839=9),$F839,"")</f>
        <v/>
      </c>
      <c r="J839" s="4" t="str">
        <f>IF(AND(B838=7,B839=8,B840=9),AVERAGE(I838:I840),"")</f>
        <v/>
      </c>
      <c r="K839" t="str">
        <f>IF(OR($B839=13,$B839=14,$B839=15),$F839,"")</f>
        <v/>
      </c>
      <c r="L839" s="4" t="str">
        <f>IF(AND(B838=13,B839=14,B840=15),AVERAGE(K838:K840),"")</f>
        <v/>
      </c>
      <c r="M839" s="3">
        <f>IF(OR($B839=19,$B839=20,$B839=21),$F839,"")</f>
        <v>12.125196758015559</v>
      </c>
      <c r="N839" s="4">
        <f>AVERAGE(M838:M840)</f>
        <v>12.125196758015559</v>
      </c>
      <c r="O839" s="3" t="str">
        <f>IF(OR($B839=25,$B839=26,$B839=27),$F839,"")</f>
        <v/>
      </c>
      <c r="P839" s="4" t="str">
        <f>IF(AND(B838=25,B839=26,B840=27),AVERAGE(O838:O840),"")</f>
        <v/>
      </c>
    </row>
    <row r="840" spans="1:16" x14ac:dyDescent="0.25">
      <c r="A840" s="2">
        <v>42916.267893518518</v>
      </c>
      <c r="B840">
        <v>25</v>
      </c>
      <c r="C840">
        <v>28</v>
      </c>
      <c r="D840">
        <v>26</v>
      </c>
      <c r="E840">
        <v>27</v>
      </c>
      <c r="F840">
        <v>235.27864904817307</v>
      </c>
      <c r="G840" s="3" t="str">
        <f>IF(OR($B840=1,$B840=2,$B840=3),$F840,"")</f>
        <v/>
      </c>
      <c r="H840" s="4" t="str">
        <f>IF(AND(B839=1,B840=2,B841=3),AVERAGE(G839:G841),"")</f>
        <v/>
      </c>
      <c r="I840" s="3" t="str">
        <f>IF(OR($B840=7,$B840=8,$B840=9),$F840,"")</f>
        <v/>
      </c>
      <c r="J840" s="4" t="str">
        <f>IF(AND(B839=7,B840=8,B841=9),AVERAGE(I839:I841),"")</f>
        <v/>
      </c>
      <c r="K840" t="str">
        <f>IF(OR($B840=13,$B840=14,$B840=15),$F840,"")</f>
        <v/>
      </c>
      <c r="L840" s="4" t="str">
        <f>IF(AND(B839=13,B840=14,B841=15),AVERAGE(K839:K841),"")</f>
        <v/>
      </c>
      <c r="M840" s="3" t="str">
        <f>IF(OR($B840=19,$B840=20,$B840=21),$F840,"")</f>
        <v/>
      </c>
      <c r="N840" s="4" t="str">
        <f>IF(AND(B839=19,B840=20,B841=21),AVERAGE(M839:M841),"")</f>
        <v/>
      </c>
      <c r="O840" s="3">
        <f>IF(OR($B840=25,$B840=26,$B840=27),$F840,"")</f>
        <v>235.27864904817307</v>
      </c>
      <c r="P840" s="4" t="str">
        <f>IF(AND(B839=25,B840=26,B841=27),AVERAGE(O839:O841),"")</f>
        <v/>
      </c>
    </row>
    <row r="841" spans="1:16" x14ac:dyDescent="0.25">
      <c r="A841" s="2">
        <v>42916.267928240741</v>
      </c>
      <c r="B841">
        <v>26</v>
      </c>
      <c r="C841">
        <v>29</v>
      </c>
      <c r="D841">
        <v>27</v>
      </c>
      <c r="E841">
        <v>28</v>
      </c>
      <c r="F841">
        <v>344.90201142106599</v>
      </c>
      <c r="G841" s="3" t="str">
        <f>IF(OR($B841=1,$B841=2,$B841=3),$F841,"")</f>
        <v/>
      </c>
      <c r="H841" s="4" t="str">
        <f>IF(AND(B840=1,B841=2,B842=3),AVERAGE(G840:G842),"")</f>
        <v/>
      </c>
      <c r="I841" s="3" t="str">
        <f>IF(OR($B841=7,$B841=8,$B841=9),$F841,"")</f>
        <v/>
      </c>
      <c r="J841" s="4" t="str">
        <f>IF(AND(B840=7,B841=8,B842=9),AVERAGE(I840:I842),"")</f>
        <v/>
      </c>
      <c r="K841" t="str">
        <f>IF(OR($B841=13,$B841=14,$B841=15),$F841,"")</f>
        <v/>
      </c>
      <c r="L841" s="4" t="str">
        <f>IF(AND(B840=13,B841=14,B842=15),AVERAGE(K840:K842),"")</f>
        <v/>
      </c>
      <c r="M841" s="3" t="str">
        <f>IF(OR($B841=19,$B841=20,$B841=21),$F841,"")</f>
        <v/>
      </c>
      <c r="N841" s="4" t="str">
        <f>IF(AND(B840=19,B841=20,B842=21),AVERAGE(M840:M842),"")</f>
        <v/>
      </c>
      <c r="O841" s="3">
        <f>IF(OR($B841=25,$B841=26,$B841=27),$F841,"")</f>
        <v>344.90201142106599</v>
      </c>
      <c r="P841" s="4">
        <f>IF(AND(B840=25,B841=26,B842=27),AVERAGE(O840:O842),"")</f>
        <v>285.23039111927125</v>
      </c>
    </row>
    <row r="842" spans="1:16" x14ac:dyDescent="0.25">
      <c r="A842" s="2">
        <v>42916.267974537041</v>
      </c>
      <c r="B842">
        <v>27</v>
      </c>
      <c r="C842">
        <v>30</v>
      </c>
      <c r="D842">
        <v>28</v>
      </c>
      <c r="E842">
        <v>29</v>
      </c>
      <c r="F842">
        <v>275.51051288857468</v>
      </c>
      <c r="G842" s="3" t="str">
        <f>IF(OR($B842=1,$B842=2,$B842=3),$F842,"")</f>
        <v/>
      </c>
      <c r="H842" s="4" t="str">
        <f>IF(AND(B841=1,B842=2,B843=3),AVERAGE(G841:G843),"")</f>
        <v/>
      </c>
      <c r="I842" s="3" t="str">
        <f>IF(OR($B842=7,$B842=8,$B842=9),$F842,"")</f>
        <v/>
      </c>
      <c r="J842" s="4" t="str">
        <f>IF(AND(B841=7,B842=8,B843=9),AVERAGE(I841:I843),"")</f>
        <v/>
      </c>
      <c r="K842" t="str">
        <f>IF(OR($B842=13,$B842=14,$B842=15),$F842,"")</f>
        <v/>
      </c>
      <c r="L842" s="4" t="str">
        <f>IF(AND(B841=13,B842=14,B843=15),AVERAGE(K841:K843),"")</f>
        <v/>
      </c>
      <c r="M842" s="3" t="str">
        <f>IF(OR($B842=19,$B842=20,$B842=21),$F842,"")</f>
        <v/>
      </c>
      <c r="N842" s="4" t="str">
        <f>IF(AND(B841=19,B842=20,B843=21),AVERAGE(M841:M843),"")</f>
        <v/>
      </c>
      <c r="O842" s="3">
        <f>IF(OR($B842=25,$B842=26,$B842=27),$F842,"")</f>
        <v>275.51051288857468</v>
      </c>
      <c r="P842" s="4" t="str">
        <f>IF(AND(B841=25,B842=26,B843=27),AVERAGE(O841:O843),"")</f>
        <v/>
      </c>
    </row>
    <row r="843" spans="1:16" x14ac:dyDescent="0.25">
      <c r="A843" s="2">
        <v>42916.281331018516</v>
      </c>
      <c r="B843">
        <v>2</v>
      </c>
      <c r="C843">
        <v>5</v>
      </c>
      <c r="D843">
        <v>3</v>
      </c>
      <c r="E843">
        <v>4</v>
      </c>
      <c r="F843">
        <v>151.56305881163905</v>
      </c>
      <c r="G843" s="3">
        <f>IF(OR($B843=1,$B843=2,$B843=3),$F843,"")</f>
        <v>151.56305881163905</v>
      </c>
      <c r="H843" s="4" t="str">
        <f>IF(AND(B842=1,B843=2,B844=3),AVERAGE(G842:G844),"")</f>
        <v/>
      </c>
      <c r="I843" s="3" t="str">
        <f>IF(OR($B843=7,$B843=8,$B843=9),$F843,"")</f>
        <v/>
      </c>
      <c r="J843" s="4" t="str">
        <f>IF(AND(B842=7,B843=8,B844=9),AVERAGE(I842:I844),"")</f>
        <v/>
      </c>
      <c r="K843" t="str">
        <f>IF(OR($B843=13,$B843=14,$B843=15),$F843,"")</f>
        <v/>
      </c>
      <c r="L843" s="4" t="str">
        <f>IF(AND(B842=13,B843=14,B844=15),AVERAGE(K842:K844),"")</f>
        <v/>
      </c>
      <c r="M843" s="3" t="str">
        <f>IF(OR($B843=19,$B843=20,$B843=21),$F843,"")</f>
        <v/>
      </c>
      <c r="N843" s="4" t="str">
        <f>IF(AND(B842=19,B843=20,B844=21),AVERAGE(M842:M844),"")</f>
        <v/>
      </c>
      <c r="O843" s="3" t="str">
        <f>IF(OR($B843=25,$B843=26,$B843=27),$F843,"")</f>
        <v/>
      </c>
      <c r="P843" s="4" t="str">
        <f>IF(AND(B842=25,B843=26,B844=27),AVERAGE(O842:O844),"")</f>
        <v/>
      </c>
    </row>
    <row r="844" spans="1:16" x14ac:dyDescent="0.25">
      <c r="A844" s="2">
        <v>42916.281377314815</v>
      </c>
      <c r="B844">
        <v>3</v>
      </c>
      <c r="C844">
        <v>6</v>
      </c>
      <c r="D844">
        <v>4</v>
      </c>
      <c r="E844">
        <v>5</v>
      </c>
      <c r="F844">
        <v>972.24470062896648</v>
      </c>
      <c r="G844" s="3">
        <f>IF(OR($B844=1,$B844=2,$B844=3),$F844,"")</f>
        <v>972.24470062896648</v>
      </c>
      <c r="H844" s="4">
        <f>AVERAGE(G843:G844)</f>
        <v>561.90387972030271</v>
      </c>
      <c r="I844" s="3" t="str">
        <f>IF(OR($B844=7,$B844=8,$B844=9),$F844,"")</f>
        <v/>
      </c>
      <c r="J844" s="4" t="str">
        <f>IF(AND(B843=7,B844=8,B845=9),AVERAGE(I843:I845),"")</f>
        <v/>
      </c>
      <c r="K844" t="str">
        <f>IF(OR($B844=13,$B844=14,$B844=15),$F844,"")</f>
        <v/>
      </c>
      <c r="L844" s="4" t="str">
        <f>IF(AND(B843=13,B844=14,B845=15),AVERAGE(K843:K845),"")</f>
        <v/>
      </c>
      <c r="M844" s="3" t="str">
        <f>IF(OR($B844=19,$B844=20,$B844=21),$F844,"")</f>
        <v/>
      </c>
      <c r="N844" s="4" t="str">
        <f>IF(AND(B843=19,B844=20,B845=21),AVERAGE(M843:M845),"")</f>
        <v/>
      </c>
      <c r="O844" s="3" t="str">
        <f>IF(OR($B844=25,$B844=26,$B844=27),$F844,"")</f>
        <v/>
      </c>
      <c r="P844" s="4" t="str">
        <f>IF(AND(B843=25,B844=26,B845=27),AVERAGE(O843:O845),"")</f>
        <v/>
      </c>
    </row>
    <row r="845" spans="1:16" x14ac:dyDescent="0.25">
      <c r="A845" s="2">
        <v>42916.281412037039</v>
      </c>
      <c r="B845">
        <v>7</v>
      </c>
      <c r="C845">
        <v>10</v>
      </c>
      <c r="D845">
        <v>8</v>
      </c>
      <c r="E845">
        <v>9</v>
      </c>
      <c r="F845">
        <v>1002.6000254850127</v>
      </c>
      <c r="G845" s="3" t="str">
        <f>IF(OR($B845=1,$B845=2,$B845=3),$F845,"")</f>
        <v/>
      </c>
      <c r="H845" s="4" t="str">
        <f>IF(AND(B844=1,B845=2,B846=3),AVERAGE(G844:G846),"")</f>
        <v/>
      </c>
      <c r="I845" s="3">
        <f>IF(OR($B845=7,$B845=8,$B845=9),$F845,"")</f>
        <v>1002.6000254850127</v>
      </c>
      <c r="J845" s="4" t="str">
        <f>IF(AND(B844=7,B845=8,B846=9),AVERAGE(I844:I846),"")</f>
        <v/>
      </c>
      <c r="K845" t="str">
        <f>IF(OR($B845=13,$B845=14,$B845=15),$F845,"")</f>
        <v/>
      </c>
      <c r="L845" s="4" t="str">
        <f>IF(AND(B844=13,B845=14,B846=15),AVERAGE(K844:K846),"")</f>
        <v/>
      </c>
      <c r="M845" s="3" t="str">
        <f>IF(OR($B845=19,$B845=20,$B845=21),$F845,"")</f>
        <v/>
      </c>
      <c r="N845" s="4" t="str">
        <f>IF(AND(B844=19,B845=20,B846=21),AVERAGE(M844:M846),"")</f>
        <v/>
      </c>
      <c r="O845" s="3" t="str">
        <f>IF(OR($B845=25,$B845=26,$B845=27),$F845,"")</f>
        <v/>
      </c>
      <c r="P845" s="4" t="str">
        <f>IF(AND(B844=25,B845=26,B846=27),AVERAGE(O844:O846),"")</f>
        <v/>
      </c>
    </row>
    <row r="846" spans="1:16" x14ac:dyDescent="0.25">
      <c r="A846" s="2">
        <v>42916.281458333331</v>
      </c>
      <c r="B846">
        <v>8</v>
      </c>
      <c r="C846">
        <v>11</v>
      </c>
      <c r="D846">
        <v>9</v>
      </c>
      <c r="E846">
        <v>10</v>
      </c>
      <c r="F846">
        <v>0.99337316786141938</v>
      </c>
      <c r="G846" s="3" t="str">
        <f>IF(OR($B846=1,$B846=2,$B846=3),$F846,"")</f>
        <v/>
      </c>
      <c r="H846" s="4" t="str">
        <f>IF(AND(B845=1,B846=2,B847=3),AVERAGE(G845:G847),"")</f>
        <v/>
      </c>
      <c r="I846" s="3">
        <f>IF(OR($B846=7,$B846=8,$B846=9),$F846,"")</f>
        <v>0.99337316786141938</v>
      </c>
      <c r="J846" s="4">
        <f>IF(AND(B845=7,B846=8,B847=9),AVERAGE(I845:I847),"")</f>
        <v>942.31841313324469</v>
      </c>
      <c r="K846" t="str">
        <f>IF(OR($B846=13,$B846=14,$B846=15),$F846,"")</f>
        <v/>
      </c>
      <c r="L846" s="4" t="str">
        <f>IF(AND(B845=13,B846=14,B847=15),AVERAGE(K845:K847),"")</f>
        <v/>
      </c>
      <c r="M846" s="3" t="str">
        <f>IF(OR($B846=19,$B846=20,$B846=21),$F846,"")</f>
        <v/>
      </c>
      <c r="N846" s="4" t="str">
        <f>IF(AND(B845=19,B846=20,B847=21),AVERAGE(M845:M847),"")</f>
        <v/>
      </c>
      <c r="O846" s="3" t="str">
        <f>IF(OR($B846=25,$B846=26,$B846=27),$F846,"")</f>
        <v/>
      </c>
      <c r="P846" s="4" t="str">
        <f>IF(AND(B845=25,B846=26,B847=27),AVERAGE(O845:O847),"")</f>
        <v/>
      </c>
    </row>
    <row r="847" spans="1:16" x14ac:dyDescent="0.25">
      <c r="A847" s="2">
        <v>42916.281493055554</v>
      </c>
      <c r="B847">
        <v>9</v>
      </c>
      <c r="C847">
        <v>12</v>
      </c>
      <c r="D847">
        <v>10</v>
      </c>
      <c r="E847">
        <v>11</v>
      </c>
      <c r="F847">
        <v>1823.36184074686</v>
      </c>
      <c r="G847" s="3" t="str">
        <f>IF(OR($B847=1,$B847=2,$B847=3),$F847,"")</f>
        <v/>
      </c>
      <c r="H847" s="4" t="str">
        <f>IF(AND(B846=1,B847=2,B848=3),AVERAGE(G846:G848),"")</f>
        <v/>
      </c>
      <c r="I847" s="3">
        <f>IF(OR($B847=7,$B847=8,$B847=9),$F847,"")</f>
        <v>1823.36184074686</v>
      </c>
      <c r="J847" s="4" t="str">
        <f>IF(AND(B846=7,B847=8,B848=9),AVERAGE(I846:I848),"")</f>
        <v/>
      </c>
      <c r="K847" t="str">
        <f>IF(OR($B847=13,$B847=14,$B847=15),$F847,"")</f>
        <v/>
      </c>
      <c r="L847" s="4" t="str">
        <f>IF(AND(B846=13,B847=14,B848=15),AVERAGE(K846:K848),"")</f>
        <v/>
      </c>
      <c r="M847" s="3" t="str">
        <f>IF(OR($B847=19,$B847=20,$B847=21),$F847,"")</f>
        <v/>
      </c>
      <c r="N847" s="4" t="str">
        <f>IF(AND(B846=19,B847=20,B848=21),AVERAGE(M846:M848),"")</f>
        <v/>
      </c>
      <c r="O847" s="3" t="str">
        <f>IF(OR($B847=25,$B847=26,$B847=27),$F847,"")</f>
        <v/>
      </c>
      <c r="P847" s="4" t="str">
        <f>IF(AND(B846=25,B847=26,B848=27),AVERAGE(O846:O848),"")</f>
        <v/>
      </c>
    </row>
    <row r="848" spans="1:16" x14ac:dyDescent="0.25">
      <c r="A848" s="2">
        <v>42916.281539351854</v>
      </c>
      <c r="B848">
        <v>13</v>
      </c>
      <c r="C848">
        <v>16</v>
      </c>
      <c r="D848">
        <v>14</v>
      </c>
      <c r="E848">
        <v>15</v>
      </c>
      <c r="F848">
        <v>9.6531246227955538</v>
      </c>
      <c r="G848" s="3" t="str">
        <f>IF(OR($B848=1,$B848=2,$B848=3),$F848,"")</f>
        <v/>
      </c>
      <c r="H848" s="4" t="str">
        <f>IF(AND(B847=1,B848=2,B849=3),AVERAGE(G847:G849),"")</f>
        <v/>
      </c>
      <c r="I848" s="3" t="str">
        <f>IF(OR($B848=7,$B848=8,$B848=9),$F848,"")</f>
        <v/>
      </c>
      <c r="J848" s="4" t="str">
        <f>IF(AND(B847=7,B848=8,B849=9),AVERAGE(I847:I849),"")</f>
        <v/>
      </c>
      <c r="K848">
        <f>IF(OR($B848=13,$B848=14,$B848=15),$F848,"")</f>
        <v>9.6531246227955538</v>
      </c>
      <c r="L848" s="4" t="str">
        <f>IF(AND(B847=13,B848=14,B849=15),AVERAGE(K847:K849),"")</f>
        <v/>
      </c>
      <c r="M848" s="3" t="str">
        <f>IF(OR($B848=19,$B848=20,$B848=21),$F848,"")</f>
        <v/>
      </c>
      <c r="N848" s="4" t="str">
        <f>IF(AND(B847=19,B848=20,B849=21),AVERAGE(M847:M849),"")</f>
        <v/>
      </c>
      <c r="O848" s="3" t="str">
        <f>IF(OR($B848=25,$B848=26,$B848=27),$F848,"")</f>
        <v/>
      </c>
      <c r="P848" s="4" t="str">
        <f>IF(AND(B847=25,B848=26,B849=27),AVERAGE(O847:O849),"")</f>
        <v/>
      </c>
    </row>
    <row r="849" spans="1:16" x14ac:dyDescent="0.25">
      <c r="A849" s="2">
        <v>42916.281574074077</v>
      </c>
      <c r="B849">
        <v>14</v>
      </c>
      <c r="C849">
        <v>17</v>
      </c>
      <c r="D849">
        <v>15</v>
      </c>
      <c r="E849">
        <v>16</v>
      </c>
      <c r="F849">
        <v>1101.8976011240868</v>
      </c>
      <c r="G849" s="3" t="str">
        <f>IF(OR($B849=1,$B849=2,$B849=3),$F849,"")</f>
        <v/>
      </c>
      <c r="H849" s="4" t="str">
        <f>IF(AND(B848=1,B849=2,B850=3),AVERAGE(G848:G850),"")</f>
        <v/>
      </c>
      <c r="I849" s="3" t="str">
        <f>IF(OR($B849=7,$B849=8,$B849=9),$F849,"")</f>
        <v/>
      </c>
      <c r="J849" s="4" t="str">
        <f>IF(AND(B848=7,B849=8,B850=9),AVERAGE(I848:I850),"")</f>
        <v/>
      </c>
      <c r="K849">
        <f>IF(OR($B849=13,$B849=14,$B849=15),$F849,"")</f>
        <v>1101.8976011240868</v>
      </c>
      <c r="L849" s="4">
        <f>IF(AND(B848=13,B849=14,B850=15),AVERAGE(K848:K850),"")</f>
        <v>555.77536287344117</v>
      </c>
      <c r="M849" s="3" t="str">
        <f>IF(OR($B849=19,$B849=20,$B849=21),$F849,"")</f>
        <v/>
      </c>
      <c r="N849" s="4" t="str">
        <f>IF(AND(B848=19,B849=20,B850=21),AVERAGE(M848:M850),"")</f>
        <v/>
      </c>
      <c r="O849" s="3" t="str">
        <f>IF(OR($B849=25,$B849=26,$B849=27),$F849,"")</f>
        <v/>
      </c>
      <c r="P849" s="4" t="str">
        <f>IF(AND(B848=25,B849=26,B850=27),AVERAGE(O848:O850),"")</f>
        <v/>
      </c>
    </row>
    <row r="850" spans="1:16" x14ac:dyDescent="0.25">
      <c r="A850" s="2">
        <v>42916.28162037037</v>
      </c>
      <c r="B850">
        <v>15</v>
      </c>
      <c r="C850">
        <v>18</v>
      </c>
      <c r="D850">
        <v>16</v>
      </c>
      <c r="E850">
        <v>17</v>
      </c>
      <c r="F850">
        <v>4.3075602094504552E-4</v>
      </c>
      <c r="G850" s="3" t="str">
        <f>IF(OR($B850=1,$B850=2,$B850=3),$F850,"")</f>
        <v/>
      </c>
      <c r="H850" s="4" t="str">
        <f>IF(AND(B849=1,B850=2,B851=3),AVERAGE(G849:G851),"")</f>
        <v/>
      </c>
      <c r="I850" s="3" t="str">
        <f>IF(OR($B850=7,$B850=8,$B850=9),$F850,"")</f>
        <v/>
      </c>
      <c r="J850" s="4" t="str">
        <f>IF(AND(B849=7,B850=8,B851=9),AVERAGE(I849:I851),"")</f>
        <v/>
      </c>
      <c r="L850" s="4" t="str">
        <f>IF(AND(B849=13,B850=14,B851=15),AVERAGE(K849:K851),"")</f>
        <v/>
      </c>
      <c r="M850" s="3" t="str">
        <f>IF(OR($B850=19,$B850=20,$B850=21),$F850,"")</f>
        <v/>
      </c>
      <c r="N850" s="4" t="str">
        <f>IF(AND(B849=19,B850=20,B851=21),AVERAGE(M849:M851),"")</f>
        <v/>
      </c>
      <c r="O850" s="3" t="str">
        <f>IF(OR($B850=25,$B850=26,$B850=27),$F850,"")</f>
        <v/>
      </c>
      <c r="P850" s="4" t="str">
        <f>IF(AND(B849=25,B850=26,B851=27),AVERAGE(O849:O851),"")</f>
        <v/>
      </c>
    </row>
    <row r="851" spans="1:16" x14ac:dyDescent="0.25">
      <c r="A851" s="2">
        <v>42916.281724537039</v>
      </c>
      <c r="B851">
        <v>21</v>
      </c>
      <c r="C851">
        <v>24</v>
      </c>
      <c r="D851">
        <v>22</v>
      </c>
      <c r="E851">
        <v>23</v>
      </c>
      <c r="F851">
        <v>10.741824707341175</v>
      </c>
      <c r="G851" s="3" t="str">
        <f>IF(OR($B851=1,$B851=2,$B851=3),$F851,"")</f>
        <v/>
      </c>
      <c r="H851" s="4" t="str">
        <f>IF(AND(B850=1,B851=2,B852=3),AVERAGE(G850:G852),"")</f>
        <v/>
      </c>
      <c r="I851" s="3" t="str">
        <f>IF(OR($B851=7,$B851=8,$B851=9),$F851,"")</f>
        <v/>
      </c>
      <c r="J851" s="4" t="str">
        <f>IF(AND(B850=7,B851=8,B852=9),AVERAGE(I850:I852),"")</f>
        <v/>
      </c>
      <c r="K851" t="str">
        <f>IF(OR($B851=13,$B851=14,$B851=15),$F851,"")</f>
        <v/>
      </c>
      <c r="L851" s="4" t="str">
        <f>IF(AND(B850=13,B851=14,B852=15),AVERAGE(K850:K852),"")</f>
        <v/>
      </c>
      <c r="M851" s="3">
        <f>IF(OR($B851=19,$B851=20,$B851=21),$F851,"")</f>
        <v>10.741824707341175</v>
      </c>
      <c r="N851" s="4">
        <f>AVERAGE(M850:M852)</f>
        <v>10.741824707341175</v>
      </c>
      <c r="O851" s="3" t="str">
        <f>IF(OR($B851=25,$B851=26,$B851=27),$F851,"")</f>
        <v/>
      </c>
      <c r="P851" s="4" t="str">
        <f>IF(AND(B850=25,B851=26,B852=27),AVERAGE(O850:O852),"")</f>
        <v/>
      </c>
    </row>
    <row r="852" spans="1:16" x14ac:dyDescent="0.25">
      <c r="A852" s="2">
        <v>42916.281770833331</v>
      </c>
      <c r="B852">
        <v>25</v>
      </c>
      <c r="C852">
        <v>28</v>
      </c>
      <c r="D852">
        <v>26</v>
      </c>
      <c r="E852">
        <v>27</v>
      </c>
      <c r="F852">
        <v>233.98343322895104</v>
      </c>
      <c r="G852" s="3" t="str">
        <f>IF(OR($B852=1,$B852=2,$B852=3),$F852,"")</f>
        <v/>
      </c>
      <c r="H852" s="4" t="str">
        <f>IF(AND(B851=1,B852=2,B853=3),AVERAGE(G851:G853),"")</f>
        <v/>
      </c>
      <c r="I852" s="3" t="str">
        <f>IF(OR($B852=7,$B852=8,$B852=9),$F852,"")</f>
        <v/>
      </c>
      <c r="J852" s="4" t="str">
        <f>IF(AND(B851=7,B852=8,B853=9),AVERAGE(I851:I853),"")</f>
        <v/>
      </c>
      <c r="K852" t="str">
        <f>IF(OR($B852=13,$B852=14,$B852=15),$F852,"")</f>
        <v/>
      </c>
      <c r="L852" s="4" t="str">
        <f>IF(AND(B851=13,B852=14,B853=15),AVERAGE(K851:K853),"")</f>
        <v/>
      </c>
      <c r="M852" s="3" t="str">
        <f>IF(OR($B852=19,$B852=20,$B852=21),$F852,"")</f>
        <v/>
      </c>
      <c r="N852" s="4" t="str">
        <f>IF(AND(B851=19,B852=20,B853=21),AVERAGE(M851:M853),"")</f>
        <v/>
      </c>
      <c r="O852" s="3">
        <f>IF(OR($B852=25,$B852=26,$B852=27),$F852,"")</f>
        <v>233.98343322895104</v>
      </c>
      <c r="P852" s="4" t="str">
        <f>IF(AND(B851=25,B852=26,B853=27),AVERAGE(O851:O853),"")</f>
        <v/>
      </c>
    </row>
    <row r="853" spans="1:16" x14ac:dyDescent="0.25">
      <c r="A853" s="2">
        <v>42916.281817129631</v>
      </c>
      <c r="B853">
        <v>26</v>
      </c>
      <c r="C853">
        <v>29</v>
      </c>
      <c r="D853">
        <v>27</v>
      </c>
      <c r="E853">
        <v>28</v>
      </c>
      <c r="F853">
        <v>344.55228932686839</v>
      </c>
      <c r="G853" s="3" t="str">
        <f>IF(OR($B853=1,$B853=2,$B853=3),$F853,"")</f>
        <v/>
      </c>
      <c r="H853" s="4" t="str">
        <f>IF(AND(B852=1,B853=2,B854=3),AVERAGE(G852:G854),"")</f>
        <v/>
      </c>
      <c r="I853" s="3" t="str">
        <f>IF(OR($B853=7,$B853=8,$B853=9),$F853,"")</f>
        <v/>
      </c>
      <c r="J853" s="4" t="str">
        <f>IF(AND(B852=7,B853=8,B854=9),AVERAGE(I852:I854),"")</f>
        <v/>
      </c>
      <c r="K853" t="str">
        <f>IF(OR($B853=13,$B853=14,$B853=15),$F853,"")</f>
        <v/>
      </c>
      <c r="L853" s="4" t="str">
        <f>IF(AND(B852=13,B853=14,B854=15),AVERAGE(K852:K854),"")</f>
        <v/>
      </c>
      <c r="M853" s="3" t="str">
        <f>IF(OR($B853=19,$B853=20,$B853=21),$F853,"")</f>
        <v/>
      </c>
      <c r="N853" s="4" t="str">
        <f>IF(AND(B852=19,B853=20,B854=21),AVERAGE(M852:M854),"")</f>
        <v/>
      </c>
      <c r="O853" s="3">
        <f>IF(OR($B853=25,$B853=26,$B853=27),$F853,"")</f>
        <v>344.55228932686839</v>
      </c>
      <c r="P853" s="4">
        <f>AVERAGE(O852:O853)</f>
        <v>289.26786127790973</v>
      </c>
    </row>
    <row r="854" spans="1:16" x14ac:dyDescent="0.25">
      <c r="A854" s="2">
        <v>42916.295185185183</v>
      </c>
      <c r="B854">
        <v>1</v>
      </c>
      <c r="C854">
        <v>4</v>
      </c>
      <c r="D854">
        <v>2</v>
      </c>
      <c r="E854">
        <v>3</v>
      </c>
      <c r="F854">
        <v>36.863888020194139</v>
      </c>
      <c r="G854" s="3">
        <f>IF(OR($B854=1,$B854=2,$B854=3),$F854,"")</f>
        <v>36.863888020194139</v>
      </c>
      <c r="H854" s="4" t="str">
        <f>IF(AND(B853=1,B854=2,B855=3),AVERAGE(G853:G855),"")</f>
        <v/>
      </c>
      <c r="I854" s="3" t="str">
        <f>IF(OR($B854=7,$B854=8,$B854=9),$F854,"")</f>
        <v/>
      </c>
      <c r="J854" s="4" t="str">
        <f>IF(AND(B853=7,B854=8,B855=9),AVERAGE(I853:I855),"")</f>
        <v/>
      </c>
      <c r="K854" t="str">
        <f>IF(OR($B854=13,$B854=14,$B854=15),$F854,"")</f>
        <v/>
      </c>
      <c r="L854" s="4" t="str">
        <f>IF(AND(B853=13,B854=14,B855=15),AVERAGE(K853:K855),"")</f>
        <v/>
      </c>
      <c r="M854" s="3" t="str">
        <f>IF(OR($B854=19,$B854=20,$B854=21),$F854,"")</f>
        <v/>
      </c>
      <c r="N854" s="4" t="str">
        <f>IF(AND(B853=19,B854=20,B855=21),AVERAGE(M853:M855),"")</f>
        <v/>
      </c>
      <c r="O854" s="3" t="str">
        <f>IF(OR($B854=25,$B854=26,$B854=27),$F854,"")</f>
        <v/>
      </c>
      <c r="P854" s="4" t="str">
        <f>IF(AND(B853=25,B854=26,B855=27),AVERAGE(O853:O855),"")</f>
        <v/>
      </c>
    </row>
    <row r="855" spans="1:16" x14ac:dyDescent="0.25">
      <c r="A855" s="2">
        <v>42916.295231481483</v>
      </c>
      <c r="B855">
        <v>2</v>
      </c>
      <c r="C855">
        <v>5</v>
      </c>
      <c r="D855">
        <v>3</v>
      </c>
      <c r="E855">
        <v>4</v>
      </c>
      <c r="F855">
        <v>8.2828153143747976</v>
      </c>
      <c r="G855" s="3">
        <f>IF(OR($B855=1,$B855=2,$B855=3),$F855,"")</f>
        <v>8.2828153143747976</v>
      </c>
      <c r="H855" s="4">
        <f>IF(AND(B854=1,B855=2,B856=3),AVERAGE(G854:G856),"")</f>
        <v>329.60526378191611</v>
      </c>
      <c r="I855" s="3" t="str">
        <f>IF(OR($B855=7,$B855=8,$B855=9),$F855,"")</f>
        <v/>
      </c>
      <c r="J855" s="4" t="str">
        <f>IF(AND(B854=7,B855=8,B856=9),AVERAGE(I854:I856),"")</f>
        <v/>
      </c>
      <c r="K855" t="str">
        <f>IF(OR($B855=13,$B855=14,$B855=15),$F855,"")</f>
        <v/>
      </c>
      <c r="L855" s="4" t="str">
        <f>IF(AND(B854=13,B855=14,B856=15),AVERAGE(K854:K856),"")</f>
        <v/>
      </c>
      <c r="M855" s="3" t="str">
        <f>IF(OR($B855=19,$B855=20,$B855=21),$F855,"")</f>
        <v/>
      </c>
      <c r="N855" s="4" t="str">
        <f>IF(AND(B854=19,B855=20,B856=21),AVERAGE(M854:M856),"")</f>
        <v/>
      </c>
      <c r="O855" s="3" t="str">
        <f>IF(OR($B855=25,$B855=26,$B855=27),$F855,"")</f>
        <v/>
      </c>
      <c r="P855" s="4" t="str">
        <f>IF(AND(B854=25,B855=26,B856=27),AVERAGE(O854:O856),"")</f>
        <v/>
      </c>
    </row>
    <row r="856" spans="1:16" x14ac:dyDescent="0.25">
      <c r="A856" s="2">
        <v>42916.295266203706</v>
      </c>
      <c r="B856">
        <v>3</v>
      </c>
      <c r="C856">
        <v>6</v>
      </c>
      <c r="D856">
        <v>4</v>
      </c>
      <c r="E856">
        <v>5</v>
      </c>
      <c r="F856">
        <v>943.66908801117927</v>
      </c>
      <c r="G856" s="3">
        <f>IF(OR($B856=1,$B856=2,$B856=3),$F856,"")</f>
        <v>943.66908801117927</v>
      </c>
      <c r="H856" s="4" t="str">
        <f>IF(AND(B855=1,B856=2,B857=3),AVERAGE(G855:G857),"")</f>
        <v/>
      </c>
      <c r="I856" s="3" t="str">
        <f>IF(OR($B856=7,$B856=8,$B856=9),$F856,"")</f>
        <v/>
      </c>
      <c r="J856" s="4" t="str">
        <f>IF(AND(B855=7,B856=8,B857=9),AVERAGE(I855:I857),"")</f>
        <v/>
      </c>
      <c r="K856" t="str">
        <f>IF(OR($B856=13,$B856=14,$B856=15),$F856,"")</f>
        <v/>
      </c>
      <c r="L856" s="4" t="str">
        <f>IF(AND(B855=13,B856=14,B857=15),AVERAGE(K855:K857),"")</f>
        <v/>
      </c>
      <c r="M856" s="3" t="str">
        <f>IF(OR($B856=19,$B856=20,$B856=21),$F856,"")</f>
        <v/>
      </c>
      <c r="N856" s="4" t="str">
        <f>IF(AND(B855=19,B856=20,B857=21),AVERAGE(M855:M857),"")</f>
        <v/>
      </c>
      <c r="O856" s="3" t="str">
        <f>IF(OR($B856=25,$B856=26,$B856=27),$F856,"")</f>
        <v/>
      </c>
      <c r="P856" s="4" t="str">
        <f>IF(AND(B855=25,B856=26,B857=27),AVERAGE(O855:O857),"")</f>
        <v/>
      </c>
    </row>
    <row r="857" spans="1:16" x14ac:dyDescent="0.25">
      <c r="A857" s="2">
        <v>42916.295324074075</v>
      </c>
      <c r="B857">
        <v>7</v>
      </c>
      <c r="C857">
        <v>10</v>
      </c>
      <c r="D857">
        <v>8</v>
      </c>
      <c r="E857">
        <v>9</v>
      </c>
      <c r="F857">
        <v>1093.6694558050697</v>
      </c>
      <c r="G857" s="3" t="str">
        <f>IF(OR($B857=1,$B857=2,$B857=3),$F857,"")</f>
        <v/>
      </c>
      <c r="H857" s="4" t="str">
        <f>IF(AND(B856=1,B857=2,B858=3),AVERAGE(G856:G858),"")</f>
        <v/>
      </c>
      <c r="I857" s="3">
        <f>IF(OR($B857=7,$B857=8,$B857=9),$F857,"")</f>
        <v>1093.6694558050697</v>
      </c>
      <c r="J857" s="4" t="str">
        <f>IF(AND(B856=7,B857=8,B858=9),AVERAGE(I856:I858),"")</f>
        <v/>
      </c>
      <c r="K857" t="str">
        <f>IF(OR($B857=13,$B857=14,$B857=15),$F857,"")</f>
        <v/>
      </c>
      <c r="L857" s="4" t="str">
        <f>IF(AND(B856=13,B857=14,B858=15),AVERAGE(K856:K858),"")</f>
        <v/>
      </c>
      <c r="M857" s="3" t="str">
        <f>IF(OR($B857=19,$B857=20,$B857=21),$F857,"")</f>
        <v/>
      </c>
      <c r="N857" s="4" t="str">
        <f>IF(AND(B856=19,B857=20,B858=21),AVERAGE(M856:M858),"")</f>
        <v/>
      </c>
      <c r="O857" s="3" t="str">
        <f>IF(OR($B857=25,$B857=26,$B857=27),$F857,"")</f>
        <v/>
      </c>
      <c r="P857" s="4" t="str">
        <f>IF(AND(B856=25,B857=26,B858=27),AVERAGE(O856:O858),"")</f>
        <v/>
      </c>
    </row>
    <row r="858" spans="1:16" x14ac:dyDescent="0.25">
      <c r="A858" s="2">
        <v>42916.295358796298</v>
      </c>
      <c r="B858">
        <v>8</v>
      </c>
      <c r="C858">
        <v>11</v>
      </c>
      <c r="D858">
        <v>9</v>
      </c>
      <c r="E858">
        <v>10</v>
      </c>
      <c r="F858">
        <v>0.87822060241820832</v>
      </c>
      <c r="G858" s="3" t="str">
        <f>IF(OR($B858=1,$B858=2,$B858=3),$F858,"")</f>
        <v/>
      </c>
      <c r="H858" s="4" t="str">
        <f>IF(AND(B857=1,B858=2,B859=3),AVERAGE(G857:G859),"")</f>
        <v/>
      </c>
      <c r="I858" s="3">
        <f>IF(OR($B858=7,$B858=8,$B858=9),$F858,"")</f>
        <v>0.87822060241820832</v>
      </c>
      <c r="J858" s="4">
        <f>IF(AND(B857=7,B858=8,B859=9),AVERAGE(I857:I859),"")</f>
        <v>960.24763508868455</v>
      </c>
      <c r="K858" t="str">
        <f>IF(OR($B858=13,$B858=14,$B858=15),$F858,"")</f>
        <v/>
      </c>
      <c r="L858" s="4" t="str">
        <f>IF(AND(B857=13,B858=14,B859=15),AVERAGE(K857:K859),"")</f>
        <v/>
      </c>
      <c r="M858" s="3" t="str">
        <f>IF(OR($B858=19,$B858=20,$B858=21),$F858,"")</f>
        <v/>
      </c>
      <c r="N858" s="4" t="str">
        <f>IF(AND(B857=19,B858=20,B859=21),AVERAGE(M857:M859),"")</f>
        <v/>
      </c>
      <c r="O858" s="3" t="str">
        <f>IF(OR($B858=25,$B858=26,$B858=27),$F858,"")</f>
        <v/>
      </c>
      <c r="P858" s="4" t="str">
        <f>IF(AND(B857=25,B858=26,B859=27),AVERAGE(O857:O859),"")</f>
        <v/>
      </c>
    </row>
    <row r="859" spans="1:16" x14ac:dyDescent="0.25">
      <c r="A859" s="2">
        <v>42916.295405092591</v>
      </c>
      <c r="B859">
        <v>9</v>
      </c>
      <c r="C859">
        <v>12</v>
      </c>
      <c r="D859">
        <v>10</v>
      </c>
      <c r="E859">
        <v>11</v>
      </c>
      <c r="F859">
        <v>1786.1952288585658</v>
      </c>
      <c r="G859" s="3" t="str">
        <f>IF(OR($B859=1,$B859=2,$B859=3),$F859,"")</f>
        <v/>
      </c>
      <c r="H859" s="4" t="str">
        <f>IF(AND(B858=1,B859=2,B860=3),AVERAGE(G858:G860),"")</f>
        <v/>
      </c>
      <c r="I859" s="3">
        <f>IF(OR($B859=7,$B859=8,$B859=9),$F859,"")</f>
        <v>1786.1952288585658</v>
      </c>
      <c r="J859" s="4" t="str">
        <f>IF(AND(B858=7,B859=8,B860=9),AVERAGE(I858:I860),"")</f>
        <v/>
      </c>
      <c r="K859" t="str">
        <f>IF(OR($B859=13,$B859=14,$B859=15),$F859,"")</f>
        <v/>
      </c>
      <c r="L859" s="4" t="str">
        <f>IF(AND(B858=13,B859=14,B860=15),AVERAGE(K858:K860),"")</f>
        <v/>
      </c>
      <c r="M859" s="3" t="str">
        <f>IF(OR($B859=19,$B859=20,$B859=21),$F859,"")</f>
        <v/>
      </c>
      <c r="N859" s="4" t="str">
        <f>IF(AND(B858=19,B859=20,B860=21),AVERAGE(M858:M860),"")</f>
        <v/>
      </c>
      <c r="O859" s="3" t="str">
        <f>IF(OR($B859=25,$B859=26,$B859=27),$F859,"")</f>
        <v/>
      </c>
      <c r="P859" s="4" t="str">
        <f>IF(AND(B858=25,B859=26,B860=27),AVERAGE(O858:O860),"")</f>
        <v/>
      </c>
    </row>
    <row r="860" spans="1:16" x14ac:dyDescent="0.25">
      <c r="A860" s="2">
        <v>42916.295439814814</v>
      </c>
      <c r="B860">
        <v>13</v>
      </c>
      <c r="C860">
        <v>16</v>
      </c>
      <c r="D860">
        <v>14</v>
      </c>
      <c r="E860">
        <v>15</v>
      </c>
      <c r="F860">
        <v>9.1910905912321024</v>
      </c>
      <c r="G860" s="3" t="str">
        <f>IF(OR($B860=1,$B860=2,$B860=3),$F860,"")</f>
        <v/>
      </c>
      <c r="H860" s="4" t="str">
        <f>IF(AND(B859=1,B860=2,B861=3),AVERAGE(G859:G861),"")</f>
        <v/>
      </c>
      <c r="I860" s="3" t="str">
        <f>IF(OR($B860=7,$B860=8,$B860=9),$F860,"")</f>
        <v/>
      </c>
      <c r="J860" s="4" t="str">
        <f>IF(AND(B859=7,B860=8,B861=9),AVERAGE(I859:I861),"")</f>
        <v/>
      </c>
      <c r="K860">
        <f>IF(OR($B860=13,$B860=14,$B860=15),$F860,"")</f>
        <v>9.1910905912321024</v>
      </c>
      <c r="L860" s="4" t="str">
        <f>IF(AND(B859=13,B860=14,B861=15),AVERAGE(K859:K861),"")</f>
        <v/>
      </c>
      <c r="M860" s="3" t="str">
        <f>IF(OR($B860=19,$B860=20,$B860=21),$F860,"")</f>
        <v/>
      </c>
      <c r="N860" s="4" t="str">
        <f>IF(AND(B859=19,B860=20,B861=21),AVERAGE(M859:M861),"")</f>
        <v/>
      </c>
      <c r="O860" s="3" t="str">
        <f>IF(OR($B860=25,$B860=26,$B860=27),$F860,"")</f>
        <v/>
      </c>
      <c r="P860" s="4" t="str">
        <f>IF(AND(B859=25,B860=26,B861=27),AVERAGE(O859:O861),"")</f>
        <v/>
      </c>
    </row>
    <row r="861" spans="1:16" x14ac:dyDescent="0.25">
      <c r="A861" s="2">
        <v>42916.295486111114</v>
      </c>
      <c r="B861">
        <v>14</v>
      </c>
      <c r="C861">
        <v>17</v>
      </c>
      <c r="D861">
        <v>15</v>
      </c>
      <c r="E861">
        <v>16</v>
      </c>
      <c r="F861">
        <v>1177.4748955914963</v>
      </c>
      <c r="G861" s="3" t="str">
        <f>IF(OR($B861=1,$B861=2,$B861=3),$F861,"")</f>
        <v/>
      </c>
      <c r="H861" s="4" t="str">
        <f>IF(AND(B860=1,B861=2,B862=3),AVERAGE(G860:G862),"")</f>
        <v/>
      </c>
      <c r="I861" s="3" t="str">
        <f>IF(OR($B861=7,$B861=8,$B861=9),$F861,"")</f>
        <v/>
      </c>
      <c r="J861" s="4" t="str">
        <f>IF(AND(B860=7,B861=8,B862=9),AVERAGE(I860:I862),"")</f>
        <v/>
      </c>
      <c r="K861">
        <f>IF(OR($B861=13,$B861=14,$B861=15),$F861,"")</f>
        <v>1177.4748955914963</v>
      </c>
      <c r="L861" s="4">
        <f>IF(AND(B860=13,B861=14,B862=15),AVERAGE(K860:K862),"")</f>
        <v>593.33299309136419</v>
      </c>
      <c r="M861" s="3" t="str">
        <f>IF(OR($B861=19,$B861=20,$B861=21),$F861,"")</f>
        <v/>
      </c>
      <c r="N861" s="4" t="str">
        <f>IF(AND(B860=19,B861=20,B862=21),AVERAGE(M860:M862),"")</f>
        <v/>
      </c>
      <c r="O861" s="3" t="str">
        <f>IF(OR($B861=25,$B861=26,$B861=27),$F861,"")</f>
        <v/>
      </c>
      <c r="P861" s="4" t="str">
        <f>IF(AND(B860=25,B861=26,B862=27),AVERAGE(O860:O862),"")</f>
        <v/>
      </c>
    </row>
    <row r="862" spans="1:16" x14ac:dyDescent="0.25">
      <c r="A862" s="2">
        <v>42916.295520833337</v>
      </c>
      <c r="B862">
        <v>15</v>
      </c>
      <c r="C862">
        <v>18</v>
      </c>
      <c r="D862">
        <v>16</v>
      </c>
      <c r="E862">
        <v>17</v>
      </c>
      <c r="F862">
        <v>4.1982893337732955E-4</v>
      </c>
      <c r="G862" s="3" t="str">
        <f>IF(OR($B862=1,$B862=2,$B862=3),$F862,"")</f>
        <v/>
      </c>
      <c r="H862" s="4" t="str">
        <f>IF(AND(B861=1,B862=2,B863=3),AVERAGE(G861:G863),"")</f>
        <v/>
      </c>
      <c r="I862" s="3" t="str">
        <f>IF(OR($B862=7,$B862=8,$B862=9),$F862,"")</f>
        <v/>
      </c>
      <c r="J862" s="4" t="str">
        <f>IF(AND(B861=7,B862=8,B863=9),AVERAGE(I861:I863),"")</f>
        <v/>
      </c>
      <c r="L862" s="4" t="str">
        <f>IF(AND(B861=13,B862=14,B863=15),AVERAGE(K861:K863),"")</f>
        <v/>
      </c>
      <c r="M862" s="3" t="str">
        <f>IF(OR($B862=19,$B862=20,$B862=21),$F862,"")</f>
        <v/>
      </c>
      <c r="N862" s="4" t="str">
        <f>IF(AND(B861=19,B862=20,B863=21),AVERAGE(M861:M863),"")</f>
        <v/>
      </c>
      <c r="O862" s="3" t="str">
        <f>IF(OR($B862=25,$B862=26,$B862=27),$F862,"")</f>
        <v/>
      </c>
      <c r="P862" s="4" t="str">
        <f>IF(AND(B861=25,B862=26,B863=27),AVERAGE(O861:O863),"")</f>
        <v/>
      </c>
    </row>
    <row r="863" spans="1:16" x14ac:dyDescent="0.25">
      <c r="A863" s="2">
        <v>42916.295601851853</v>
      </c>
      <c r="B863">
        <v>20</v>
      </c>
      <c r="C863">
        <v>23</v>
      </c>
      <c r="D863">
        <v>21</v>
      </c>
      <c r="E863">
        <v>22</v>
      </c>
      <c r="F863">
        <v>625.3770575164026</v>
      </c>
      <c r="G863" s="3" t="str">
        <f>IF(OR($B863=1,$B863=2,$B863=3),$F863,"")</f>
        <v/>
      </c>
      <c r="H863" s="4" t="str">
        <f>IF(AND(B862=1,B863=2,B864=3),AVERAGE(G862:G864),"")</f>
        <v/>
      </c>
      <c r="I863" s="3" t="str">
        <f>IF(OR($B863=7,$B863=8,$B863=9),$F863,"")</f>
        <v/>
      </c>
      <c r="J863" s="4" t="str">
        <f>IF(AND(B862=7,B863=8,B864=9),AVERAGE(I862:I864),"")</f>
        <v/>
      </c>
      <c r="K863" t="str">
        <f>IF(OR($B863=13,$B863=14,$B863=15),$F863,"")</f>
        <v/>
      </c>
      <c r="L863" s="4" t="str">
        <f>IF(AND(B862=13,B863=14,B864=15),AVERAGE(K862:K864),"")</f>
        <v/>
      </c>
      <c r="M863" s="3">
        <f>IF(OR($B863=19,$B863=20,$B863=21),$F863,"")</f>
        <v>625.3770575164026</v>
      </c>
      <c r="N863" s="4" t="str">
        <f>IF(AND(B862=19,B863=20,B864=21),AVERAGE(M862:M864),"")</f>
        <v/>
      </c>
      <c r="O863" s="3" t="str">
        <f>IF(OR($B863=25,$B863=26,$B863=27),$F863,"")</f>
        <v/>
      </c>
      <c r="P863" s="4" t="str">
        <f>IF(AND(B862=25,B863=26,B864=27),AVERAGE(O862:O864),"")</f>
        <v/>
      </c>
    </row>
    <row r="864" spans="1:16" x14ac:dyDescent="0.25">
      <c r="A864" s="2">
        <v>42916.295636574076</v>
      </c>
      <c r="B864">
        <v>21</v>
      </c>
      <c r="C864">
        <v>24</v>
      </c>
      <c r="D864">
        <v>22</v>
      </c>
      <c r="E864">
        <v>23</v>
      </c>
      <c r="F864">
        <v>9.6655998872229585</v>
      </c>
      <c r="G864" s="3" t="str">
        <f>IF(OR($B864=1,$B864=2,$B864=3),$F864,"")</f>
        <v/>
      </c>
      <c r="H864" s="4" t="str">
        <f>IF(AND(B863=1,B864=2,B865=3),AVERAGE(G863:G865),"")</f>
        <v/>
      </c>
      <c r="I864" s="3" t="str">
        <f>IF(OR($B864=7,$B864=8,$B864=9),$F864,"")</f>
        <v/>
      </c>
      <c r="J864" s="4" t="str">
        <f>IF(AND(B863=7,B864=8,B865=9),AVERAGE(I863:I865),"")</f>
        <v/>
      </c>
      <c r="K864" t="str">
        <f>IF(OR($B864=13,$B864=14,$B864=15),$F864,"")</f>
        <v/>
      </c>
      <c r="L864" s="4" t="str">
        <f>IF(AND(B863=13,B864=14,B865=15),AVERAGE(K863:K865),"")</f>
        <v/>
      </c>
      <c r="M864" s="3">
        <f>IF(OR($B864=19,$B864=20,$B864=21),$F864,"")</f>
        <v>9.6655998872229585</v>
      </c>
      <c r="N864" s="4">
        <f>AVERAGE(M863:M865)</f>
        <v>317.52132870181276</v>
      </c>
      <c r="O864" s="3" t="str">
        <f>IF(OR($B864=25,$B864=26,$B864=27),$F864,"")</f>
        <v/>
      </c>
      <c r="P864" s="4" t="str">
        <f>IF(AND(B863=25,B864=26,B865=27),AVERAGE(O863:O865),"")</f>
        <v/>
      </c>
    </row>
    <row r="865" spans="1:16" x14ac:dyDescent="0.25">
      <c r="A865" s="2">
        <v>42916.295682870368</v>
      </c>
      <c r="B865">
        <v>25</v>
      </c>
      <c r="C865">
        <v>28</v>
      </c>
      <c r="D865">
        <v>26</v>
      </c>
      <c r="E865">
        <v>27</v>
      </c>
      <c r="F865">
        <v>235.98362243963859</v>
      </c>
      <c r="G865" s="3" t="str">
        <f>IF(OR($B865=1,$B865=2,$B865=3),$F865,"")</f>
        <v/>
      </c>
      <c r="H865" s="4" t="str">
        <f>IF(AND(B864=1,B865=2,B866=3),AVERAGE(G864:G866),"")</f>
        <v/>
      </c>
      <c r="I865" s="3" t="str">
        <f>IF(OR($B865=7,$B865=8,$B865=9),$F865,"")</f>
        <v/>
      </c>
      <c r="J865" s="4" t="str">
        <f>IF(AND(B864=7,B865=8,B866=9),AVERAGE(I864:I866),"")</f>
        <v/>
      </c>
      <c r="K865" t="str">
        <f>IF(OR($B865=13,$B865=14,$B865=15),$F865,"")</f>
        <v/>
      </c>
      <c r="L865" s="4" t="str">
        <f>IF(AND(B864=13,B865=14,B866=15),AVERAGE(K864:K866),"")</f>
        <v/>
      </c>
      <c r="M865" s="3" t="str">
        <f>IF(OR($B865=19,$B865=20,$B865=21),$F865,"")</f>
        <v/>
      </c>
      <c r="N865" s="4" t="str">
        <f>IF(AND(B864=19,B865=20,B866=21),AVERAGE(M864:M866),"")</f>
        <v/>
      </c>
      <c r="O865" s="3">
        <f>IF(OR($B865=25,$B865=26,$B865=27),$F865,"")</f>
        <v>235.98362243963859</v>
      </c>
      <c r="P865" s="4" t="str">
        <f>IF(AND(B864=25,B865=26,B866=27),AVERAGE(O864:O866),"")</f>
        <v/>
      </c>
    </row>
    <row r="866" spans="1:16" x14ac:dyDescent="0.25">
      <c r="A866" s="2">
        <v>42916.295729166668</v>
      </c>
      <c r="B866">
        <v>26</v>
      </c>
      <c r="C866">
        <v>29</v>
      </c>
      <c r="D866">
        <v>27</v>
      </c>
      <c r="E866">
        <v>28</v>
      </c>
      <c r="F866">
        <v>331.99512357898425</v>
      </c>
      <c r="G866" s="3" t="str">
        <f>IF(OR($B866=1,$B866=2,$B866=3),$F866,"")</f>
        <v/>
      </c>
      <c r="H866" s="4" t="str">
        <f>IF(AND(B865=1,B866=2,B867=3),AVERAGE(G865:G867),"")</f>
        <v/>
      </c>
      <c r="I866" s="3" t="str">
        <f>IF(OR($B866=7,$B866=8,$B866=9),$F866,"")</f>
        <v/>
      </c>
      <c r="J866" s="4" t="str">
        <f>IF(AND(B865=7,B866=8,B867=9),AVERAGE(I865:I867),"")</f>
        <v/>
      </c>
      <c r="K866" t="str">
        <f>IF(OR($B866=13,$B866=14,$B866=15),$F866,"")</f>
        <v/>
      </c>
      <c r="L866" s="4" t="str">
        <f>IF(AND(B865=13,B866=14,B867=15),AVERAGE(K865:K867),"")</f>
        <v/>
      </c>
      <c r="M866" s="3" t="str">
        <f>IF(OR($B866=19,$B866=20,$B866=21),$F866,"")</f>
        <v/>
      </c>
      <c r="N866" s="4" t="str">
        <f>IF(AND(B865=19,B866=20,B867=21),AVERAGE(M865:M867),"")</f>
        <v/>
      </c>
      <c r="O866" s="3">
        <f>IF(OR($B866=25,$B866=26,$B866=27),$F866,"")</f>
        <v>331.99512357898425</v>
      </c>
      <c r="P866" s="4">
        <f>AVERAGE(O865:O866)</f>
        <v>283.98937300931141</v>
      </c>
    </row>
    <row r="867" spans="1:16" x14ac:dyDescent="0.25">
      <c r="A867" s="2">
        <v>42916.309062499997</v>
      </c>
      <c r="B867">
        <v>1</v>
      </c>
      <c r="C867">
        <v>4</v>
      </c>
      <c r="D867">
        <v>2</v>
      </c>
      <c r="E867">
        <v>3</v>
      </c>
      <c r="F867">
        <v>43.600185235800978</v>
      </c>
      <c r="G867" s="3">
        <f>IF(OR($B867=1,$B867=2,$B867=3),$F867,"")</f>
        <v>43.600185235800978</v>
      </c>
      <c r="H867" s="4" t="str">
        <f>IF(AND(B866=1,B867=2,B868=3),AVERAGE(G866:G868),"")</f>
        <v/>
      </c>
      <c r="I867" s="3" t="str">
        <f>IF(OR($B867=7,$B867=8,$B867=9),$F867,"")</f>
        <v/>
      </c>
      <c r="J867" s="4" t="str">
        <f>IF(AND(B866=7,B867=8,B868=9),AVERAGE(I866:I868),"")</f>
        <v/>
      </c>
      <c r="K867" t="str">
        <f>IF(OR($B867=13,$B867=14,$B867=15),$F867,"")</f>
        <v/>
      </c>
      <c r="L867" s="4" t="str">
        <f>IF(AND(B866=13,B867=14,B868=15),AVERAGE(K866:K868),"")</f>
        <v/>
      </c>
      <c r="M867" s="3" t="str">
        <f>IF(OR($B867=19,$B867=20,$B867=21),$F867,"")</f>
        <v/>
      </c>
      <c r="N867" s="4" t="str">
        <f>IF(AND(B866=19,B867=20,B868=21),AVERAGE(M866:M868),"")</f>
        <v/>
      </c>
      <c r="O867" s="3" t="str">
        <f>IF(OR($B867=25,$B867=26,$B867=27),$F867,"")</f>
        <v/>
      </c>
      <c r="P867" s="4" t="str">
        <f>IF(AND(B866=25,B867=26,B868=27),AVERAGE(O866:O868),"")</f>
        <v/>
      </c>
    </row>
    <row r="868" spans="1:16" x14ac:dyDescent="0.25">
      <c r="A868" s="2">
        <v>42916.309120370373</v>
      </c>
      <c r="B868">
        <v>2</v>
      </c>
      <c r="C868">
        <v>5</v>
      </c>
      <c r="D868">
        <v>3</v>
      </c>
      <c r="E868">
        <v>4</v>
      </c>
      <c r="F868">
        <v>9.237466781984395</v>
      </c>
      <c r="G868" s="3">
        <f>IF(OR($B868=1,$B868=2,$B868=3),$F868,"")</f>
        <v>9.237466781984395</v>
      </c>
      <c r="H868" s="4">
        <f>IF(AND(B867=1,B868=2,B869=3),AVERAGE(G867:G869),"")</f>
        <v>295.24881175824584</v>
      </c>
      <c r="I868" s="3" t="str">
        <f>IF(OR($B868=7,$B868=8,$B868=9),$F868,"")</f>
        <v/>
      </c>
      <c r="J868" s="4" t="str">
        <f>IF(AND(B867=7,B868=8,B869=9),AVERAGE(I867:I869),"")</f>
        <v/>
      </c>
      <c r="K868" t="str">
        <f>IF(OR($B868=13,$B868=14,$B868=15),$F868,"")</f>
        <v/>
      </c>
      <c r="L868" s="4" t="str">
        <f>IF(AND(B867=13,B868=14,B869=15),AVERAGE(K867:K869),"")</f>
        <v/>
      </c>
      <c r="M868" s="3" t="str">
        <f>IF(OR($B868=19,$B868=20,$B868=21),$F868,"")</f>
        <v/>
      </c>
      <c r="N868" s="4" t="str">
        <f>IF(AND(B867=19,B868=20,B869=21),AVERAGE(M867:M869),"")</f>
        <v/>
      </c>
      <c r="O868" s="3" t="str">
        <f>IF(OR($B868=25,$B868=26,$B868=27),$F868,"")</f>
        <v/>
      </c>
      <c r="P868" s="4" t="str">
        <f>IF(AND(B867=25,B868=26,B869=27),AVERAGE(O867:O869),"")</f>
        <v/>
      </c>
    </row>
    <row r="869" spans="1:16" x14ac:dyDescent="0.25">
      <c r="A869" s="2">
        <v>42916.309166666666</v>
      </c>
      <c r="B869">
        <v>3</v>
      </c>
      <c r="C869">
        <v>6</v>
      </c>
      <c r="D869">
        <v>4</v>
      </c>
      <c r="E869">
        <v>5</v>
      </c>
      <c r="F869">
        <v>832.90878325695212</v>
      </c>
      <c r="G869" s="3">
        <f>IF(OR($B869=1,$B869=2,$B869=3),$F869,"")</f>
        <v>832.90878325695212</v>
      </c>
      <c r="H869" s="4" t="str">
        <f>IF(AND(B868=1,B869=2,B870=3),AVERAGE(G868:G870),"")</f>
        <v/>
      </c>
      <c r="I869" s="3" t="str">
        <f>IF(OR($B869=7,$B869=8,$B869=9),$F869,"")</f>
        <v/>
      </c>
      <c r="J869" s="4" t="str">
        <f>IF(AND(B868=7,B869=8,B870=9),AVERAGE(I868:I870),"")</f>
        <v/>
      </c>
      <c r="K869" t="str">
        <f>IF(OR($B869=13,$B869=14,$B869=15),$F869,"")</f>
        <v/>
      </c>
      <c r="L869" s="4" t="str">
        <f>IF(AND(B868=13,B869=14,B870=15),AVERAGE(K868:K870),"")</f>
        <v/>
      </c>
      <c r="M869" s="3" t="str">
        <f>IF(OR($B869=19,$B869=20,$B869=21),$F869,"")</f>
        <v/>
      </c>
      <c r="N869" s="4" t="str">
        <f>IF(AND(B868=19,B869=20,B870=21),AVERAGE(M868:M870),"")</f>
        <v/>
      </c>
      <c r="O869" s="3" t="str">
        <f>IF(OR($B869=25,$B869=26,$B869=27),$F869,"")</f>
        <v/>
      </c>
      <c r="P869" s="4" t="str">
        <f>IF(AND(B868=25,B869=26,B870=27),AVERAGE(O868:O870),"")</f>
        <v/>
      </c>
    </row>
    <row r="870" spans="1:16" x14ac:dyDescent="0.25">
      <c r="A870" s="2">
        <v>42916.309212962966</v>
      </c>
      <c r="B870">
        <v>7</v>
      </c>
      <c r="C870">
        <v>10</v>
      </c>
      <c r="D870">
        <v>8</v>
      </c>
      <c r="E870">
        <v>9</v>
      </c>
      <c r="F870">
        <v>1122.0515463153959</v>
      </c>
      <c r="G870" s="3" t="str">
        <f>IF(OR($B870=1,$B870=2,$B870=3),$F870,"")</f>
        <v/>
      </c>
      <c r="H870" s="4" t="str">
        <f>IF(AND(B869=1,B870=2,B871=3),AVERAGE(G869:G871),"")</f>
        <v/>
      </c>
      <c r="I870" s="3">
        <f>IF(OR($B870=7,$B870=8,$B870=9),$F870,"")</f>
        <v>1122.0515463153959</v>
      </c>
      <c r="J870" s="4" t="str">
        <f>IF(AND(B869=7,B870=8,B871=9),AVERAGE(I869:I871),"")</f>
        <v/>
      </c>
      <c r="K870" t="str">
        <f>IF(OR($B870=13,$B870=14,$B870=15),$F870,"")</f>
        <v/>
      </c>
      <c r="L870" s="4" t="str">
        <f>IF(AND(B869=13,B870=14,B871=15),AVERAGE(K869:K871),"")</f>
        <v/>
      </c>
      <c r="M870" s="3" t="str">
        <f>IF(OR($B870=19,$B870=20,$B870=21),$F870,"")</f>
        <v/>
      </c>
      <c r="N870" s="4" t="str">
        <f>IF(AND(B869=19,B870=20,B871=21),AVERAGE(M869:M871),"")</f>
        <v/>
      </c>
      <c r="O870" s="3" t="str">
        <f>IF(OR($B870=25,$B870=26,$B870=27),$F870,"")</f>
        <v/>
      </c>
      <c r="P870" s="4" t="str">
        <f>IF(AND(B869=25,B870=26,B871=27),AVERAGE(O869:O871),"")</f>
        <v/>
      </c>
    </row>
    <row r="871" spans="1:16" x14ac:dyDescent="0.25">
      <c r="A871" s="2">
        <v>42916.309247685182</v>
      </c>
      <c r="B871">
        <v>8</v>
      </c>
      <c r="C871">
        <v>11</v>
      </c>
      <c r="D871">
        <v>9</v>
      </c>
      <c r="E871">
        <v>10</v>
      </c>
      <c r="F871">
        <v>4.0038341732940479E-4</v>
      </c>
      <c r="G871" s="3" t="str">
        <f>IF(OR($B871=1,$B871=2,$B871=3),$F871,"")</f>
        <v/>
      </c>
      <c r="H871" s="4" t="str">
        <f>IF(AND(B870=1,B871=2,B872=3),AVERAGE(G870:G872),"")</f>
        <v/>
      </c>
      <c r="J871" s="4">
        <f>IF(AND(B870=7,B871=8,B872=9),AVERAGE(I870:I872),"")</f>
        <v>1430.700301080346</v>
      </c>
      <c r="K871" t="str">
        <f>IF(OR($B871=13,$B871=14,$B871=15),$F871,"")</f>
        <v/>
      </c>
      <c r="L871" s="4" t="str">
        <f>IF(AND(B870=13,B871=14,B872=15),AVERAGE(K870:K872),"")</f>
        <v/>
      </c>
      <c r="M871" s="3" t="str">
        <f>IF(OR($B871=19,$B871=20,$B871=21),$F871,"")</f>
        <v/>
      </c>
      <c r="N871" s="4" t="str">
        <f>IF(AND(B870=19,B871=20,B872=21),AVERAGE(M870:M872),"")</f>
        <v/>
      </c>
      <c r="O871" s="3" t="str">
        <f>IF(OR($B871=25,$B871=26,$B871=27),$F871,"")</f>
        <v/>
      </c>
      <c r="P871" s="4" t="str">
        <f>IF(AND(B870=25,B871=26,B872=27),AVERAGE(O870:O872),"")</f>
        <v/>
      </c>
    </row>
    <row r="872" spans="1:16" x14ac:dyDescent="0.25">
      <c r="A872" s="2">
        <v>42916.309293981481</v>
      </c>
      <c r="B872">
        <v>9</v>
      </c>
      <c r="C872">
        <v>12</v>
      </c>
      <c r="D872">
        <v>10</v>
      </c>
      <c r="E872">
        <v>11</v>
      </c>
      <c r="F872">
        <v>1739.3490558452961</v>
      </c>
      <c r="G872" s="3" t="str">
        <f>IF(OR($B872=1,$B872=2,$B872=3),$F872,"")</f>
        <v/>
      </c>
      <c r="H872" s="4" t="str">
        <f>IF(AND(B871=1,B872=2,B873=3),AVERAGE(G871:G873),"")</f>
        <v/>
      </c>
      <c r="I872" s="3">
        <f>IF(OR($B872=7,$B872=8,$B872=9),$F872,"")</f>
        <v>1739.3490558452961</v>
      </c>
      <c r="J872" s="4" t="str">
        <f>IF(AND(B871=7,B872=8,B873=9),AVERAGE(I871:I873),"")</f>
        <v/>
      </c>
      <c r="K872" t="str">
        <f>IF(OR($B872=13,$B872=14,$B872=15),$F872,"")</f>
        <v/>
      </c>
      <c r="L872" s="4" t="str">
        <f>IF(AND(B871=13,B872=14,B873=15),AVERAGE(K871:K873),"")</f>
        <v/>
      </c>
      <c r="M872" s="3" t="str">
        <f>IF(OR($B872=19,$B872=20,$B872=21),$F872,"")</f>
        <v/>
      </c>
      <c r="N872" s="4" t="str">
        <f>IF(AND(B871=19,B872=20,B873=21),AVERAGE(M871:M873),"")</f>
        <v/>
      </c>
      <c r="O872" s="3" t="str">
        <f>IF(OR($B872=25,$B872=26,$B872=27),$F872,"")</f>
        <v/>
      </c>
      <c r="P872" s="4" t="str">
        <f>IF(AND(B871=25,B872=26,B873=27),AVERAGE(O871:O873),"")</f>
        <v/>
      </c>
    </row>
    <row r="873" spans="1:16" x14ac:dyDescent="0.25">
      <c r="A873" s="2">
        <v>42916.309328703705</v>
      </c>
      <c r="B873">
        <v>13</v>
      </c>
      <c r="C873">
        <v>16</v>
      </c>
      <c r="D873">
        <v>14</v>
      </c>
      <c r="E873">
        <v>15</v>
      </c>
      <c r="F873">
        <v>9.3683706646741758</v>
      </c>
      <c r="G873" s="3" t="str">
        <f>IF(OR($B873=1,$B873=2,$B873=3),$F873,"")</f>
        <v/>
      </c>
      <c r="H873" s="4" t="str">
        <f>IF(AND(B872=1,B873=2,B874=3),AVERAGE(G872:G874),"")</f>
        <v/>
      </c>
      <c r="I873" s="3" t="str">
        <f>IF(OR($B873=7,$B873=8,$B873=9),$F873,"")</f>
        <v/>
      </c>
      <c r="J873" s="4" t="str">
        <f>IF(AND(B872=7,B873=8,B874=9),AVERAGE(I872:I874),"")</f>
        <v/>
      </c>
      <c r="K873">
        <f>IF(OR($B873=13,$B873=14,$B873=15),$F873,"")</f>
        <v>9.3683706646741758</v>
      </c>
      <c r="L873" s="4" t="str">
        <f>IF(AND(B872=13,B873=14,B874=15),AVERAGE(K872:K874),"")</f>
        <v/>
      </c>
      <c r="M873" s="3" t="str">
        <f>IF(OR($B873=19,$B873=20,$B873=21),$F873,"")</f>
        <v/>
      </c>
      <c r="N873" s="4" t="str">
        <f>IF(AND(B872=19,B873=20,B874=21),AVERAGE(M872:M874),"")</f>
        <v/>
      </c>
      <c r="O873" s="3" t="str">
        <f>IF(OR($B873=25,$B873=26,$B873=27),$F873,"")</f>
        <v/>
      </c>
      <c r="P873" s="4" t="str">
        <f>IF(AND(B872=25,B873=26,B874=27),AVERAGE(O872:O874),"")</f>
        <v/>
      </c>
    </row>
    <row r="874" spans="1:16" x14ac:dyDescent="0.25">
      <c r="A874" s="2">
        <v>42916.309374999997</v>
      </c>
      <c r="B874">
        <v>14</v>
      </c>
      <c r="C874">
        <v>17</v>
      </c>
      <c r="D874">
        <v>15</v>
      </c>
      <c r="E874">
        <v>16</v>
      </c>
      <c r="F874">
        <v>1112.610432072828</v>
      </c>
      <c r="G874" s="3" t="str">
        <f>IF(OR($B874=1,$B874=2,$B874=3),$F874,"")</f>
        <v/>
      </c>
      <c r="H874" s="4" t="str">
        <f>IF(AND(B873=1,B874=2,B875=3),AVERAGE(G873:G875),"")</f>
        <v/>
      </c>
      <c r="I874" s="3" t="str">
        <f>IF(OR($B874=7,$B874=8,$B874=9),$F874,"")</f>
        <v/>
      </c>
      <c r="J874" s="4" t="str">
        <f>IF(AND(B873=7,B874=8,B875=9),AVERAGE(I873:I875),"")</f>
        <v/>
      </c>
      <c r="K874">
        <f>IF(OR($B874=13,$B874=14,$B874=15),$F874,"")</f>
        <v>1112.610432072828</v>
      </c>
      <c r="L874" s="4">
        <f>IF(AND(B873=13,B874=14,B875=15),AVERAGE(K873:K875),"")</f>
        <v>560.98940136875103</v>
      </c>
      <c r="M874" s="3" t="str">
        <f>IF(OR($B874=19,$B874=20,$B874=21),$F874,"")</f>
        <v/>
      </c>
      <c r="N874" s="4" t="str">
        <f>IF(AND(B873=19,B874=20,B875=21),AVERAGE(M873:M875),"")</f>
        <v/>
      </c>
      <c r="O874" s="3" t="str">
        <f>IF(OR($B874=25,$B874=26,$B874=27),$F874,"")</f>
        <v/>
      </c>
      <c r="P874" s="4" t="str">
        <f>IF(AND(B873=25,B874=26,B875=27),AVERAGE(O873:O875),"")</f>
        <v/>
      </c>
    </row>
    <row r="875" spans="1:16" x14ac:dyDescent="0.25">
      <c r="A875" s="2">
        <v>42916.309421296297</v>
      </c>
      <c r="B875">
        <v>15</v>
      </c>
      <c r="C875">
        <v>18</v>
      </c>
      <c r="D875">
        <v>16</v>
      </c>
      <c r="E875">
        <v>17</v>
      </c>
      <c r="F875">
        <v>4.1621076111819015E-4</v>
      </c>
      <c r="G875" s="3" t="str">
        <f>IF(OR($B875=1,$B875=2,$B875=3),$F875,"")</f>
        <v/>
      </c>
      <c r="H875" s="4" t="str">
        <f>IF(AND(B874=1,B875=2,B876=3),AVERAGE(G874:G876),"")</f>
        <v/>
      </c>
      <c r="I875" s="3" t="str">
        <f>IF(OR($B875=7,$B875=8,$B875=9),$F875,"")</f>
        <v/>
      </c>
      <c r="J875" s="4" t="str">
        <f>IF(AND(B874=7,B875=8,B876=9),AVERAGE(I874:I876),"")</f>
        <v/>
      </c>
      <c r="L875" s="4" t="str">
        <f>IF(AND(B874=13,B875=14,B876=15),AVERAGE(K874:K876),"")</f>
        <v/>
      </c>
      <c r="M875" s="3" t="str">
        <f>IF(OR($B875=19,$B875=20,$B875=21),$F875,"")</f>
        <v/>
      </c>
      <c r="N875" s="4" t="str">
        <f>IF(AND(B874=19,B875=20,B876=21),AVERAGE(M874:M876),"")</f>
        <v/>
      </c>
      <c r="O875" s="3" t="str">
        <f>IF(OR($B875=25,$B875=26,$B875=27),$F875,"")</f>
        <v/>
      </c>
      <c r="P875" s="4" t="str">
        <f>IF(AND(B874=25,B875=26,B876=27),AVERAGE(O874:O876),"")</f>
        <v/>
      </c>
    </row>
    <row r="876" spans="1:16" x14ac:dyDescent="0.25">
      <c r="A876" s="2">
        <v>42916.309490740743</v>
      </c>
      <c r="B876">
        <v>20</v>
      </c>
      <c r="C876">
        <v>23</v>
      </c>
      <c r="D876">
        <v>21</v>
      </c>
      <c r="E876">
        <v>22</v>
      </c>
      <c r="F876">
        <v>650.93579870894769</v>
      </c>
      <c r="G876" s="3" t="str">
        <f>IF(OR($B876=1,$B876=2,$B876=3),$F876,"")</f>
        <v/>
      </c>
      <c r="H876" s="4" t="str">
        <f>IF(AND(B875=1,B876=2,B877=3),AVERAGE(G875:G877),"")</f>
        <v/>
      </c>
      <c r="I876" s="3" t="str">
        <f>IF(OR($B876=7,$B876=8,$B876=9),$F876,"")</f>
        <v/>
      </c>
      <c r="J876" s="4" t="str">
        <f>IF(AND(B875=7,B876=8,B877=9),AVERAGE(I875:I877),"")</f>
        <v/>
      </c>
      <c r="K876" t="str">
        <f>IF(OR($B876=13,$B876=14,$B876=15),$F876,"")</f>
        <v/>
      </c>
      <c r="L876" s="4" t="str">
        <f>IF(AND(B875=13,B876=14,B877=15),AVERAGE(K875:K877),"")</f>
        <v/>
      </c>
      <c r="M876" s="3">
        <f>IF(OR($B876=19,$B876=20,$B876=21),$F876,"")</f>
        <v>650.93579870894769</v>
      </c>
      <c r="N876" s="4" t="str">
        <f>IF(AND(B875=19,B876=20,B877=21),AVERAGE(M875:M877),"")</f>
        <v/>
      </c>
      <c r="O876" s="3" t="str">
        <f>IF(OR($B876=25,$B876=26,$B876=27),$F876,"")</f>
        <v/>
      </c>
      <c r="P876" s="4" t="str">
        <f>IF(AND(B875=25,B876=26,B877=27),AVERAGE(O875:O877),"")</f>
        <v/>
      </c>
    </row>
    <row r="877" spans="1:16" x14ac:dyDescent="0.25">
      <c r="A877" s="2">
        <v>42916.309537037036</v>
      </c>
      <c r="B877">
        <v>21</v>
      </c>
      <c r="C877">
        <v>24</v>
      </c>
      <c r="D877">
        <v>22</v>
      </c>
      <c r="E877">
        <v>23</v>
      </c>
      <c r="F877">
        <v>10.291816692455667</v>
      </c>
      <c r="G877" s="3" t="str">
        <f>IF(OR($B877=1,$B877=2,$B877=3),$F877,"")</f>
        <v/>
      </c>
      <c r="H877" s="4" t="str">
        <f>IF(AND(B876=1,B877=2,B878=3),AVERAGE(G876:G878),"")</f>
        <v/>
      </c>
      <c r="I877" s="3" t="str">
        <f>IF(OR($B877=7,$B877=8,$B877=9),$F877,"")</f>
        <v/>
      </c>
      <c r="J877" s="4" t="str">
        <f>IF(AND(B876=7,B877=8,B878=9),AVERAGE(I876:I878),"")</f>
        <v/>
      </c>
      <c r="K877" t="str">
        <f>IF(OR($B877=13,$B877=14,$B877=15),$F877,"")</f>
        <v/>
      </c>
      <c r="L877" s="4" t="str">
        <f>IF(AND(B876=13,B877=14,B878=15),AVERAGE(K876:K878),"")</f>
        <v/>
      </c>
      <c r="M877" s="3">
        <f>IF(OR($B877=19,$B877=20,$B877=21),$F877,"")</f>
        <v>10.291816692455667</v>
      </c>
      <c r="N877" s="4">
        <f>AVERAGE(M876:M878)</f>
        <v>330.61380770070167</v>
      </c>
      <c r="O877" s="3" t="str">
        <f>IF(OR($B877=25,$B877=26,$B877=27),$F877,"")</f>
        <v/>
      </c>
      <c r="P877" s="4" t="str">
        <f>IF(AND(B876=25,B877=26,B878=27),AVERAGE(O876:O878),"")</f>
        <v/>
      </c>
    </row>
    <row r="878" spans="1:16" x14ac:dyDescent="0.25">
      <c r="A878" s="2">
        <v>42916.309571759259</v>
      </c>
      <c r="B878">
        <v>25</v>
      </c>
      <c r="C878">
        <v>28</v>
      </c>
      <c r="D878">
        <v>26</v>
      </c>
      <c r="E878">
        <v>27</v>
      </c>
      <c r="F878">
        <v>234.41747566997105</v>
      </c>
      <c r="G878" s="3" t="str">
        <f>IF(OR($B878=1,$B878=2,$B878=3),$F878,"")</f>
        <v/>
      </c>
      <c r="H878" s="4" t="str">
        <f>IF(AND(B877=1,B878=2,B879=3),AVERAGE(G877:G879),"")</f>
        <v/>
      </c>
      <c r="I878" s="3" t="str">
        <f>IF(OR($B878=7,$B878=8,$B878=9),$F878,"")</f>
        <v/>
      </c>
      <c r="J878" s="4" t="str">
        <f>IF(AND(B877=7,B878=8,B879=9),AVERAGE(I877:I879),"")</f>
        <v/>
      </c>
      <c r="K878" t="str">
        <f>IF(OR($B878=13,$B878=14,$B878=15),$F878,"")</f>
        <v/>
      </c>
      <c r="L878" s="4" t="str">
        <f>IF(AND(B877=13,B878=14,B879=15),AVERAGE(K877:K879),"")</f>
        <v/>
      </c>
      <c r="M878" s="3" t="str">
        <f>IF(OR($B878=19,$B878=20,$B878=21),$F878,"")</f>
        <v/>
      </c>
      <c r="N878" s="4" t="str">
        <f>IF(AND(B877=19,B878=20,B879=21),AVERAGE(M877:M879),"")</f>
        <v/>
      </c>
      <c r="O878" s="3">
        <f>IF(OR($B878=25,$B878=26,$B878=27),$F878,"")</f>
        <v>234.41747566997105</v>
      </c>
      <c r="P878" s="4" t="str">
        <f>IF(AND(B877=25,B878=26,B879=27),AVERAGE(O877:O879),"")</f>
        <v/>
      </c>
    </row>
    <row r="879" spans="1:16" x14ac:dyDescent="0.25">
      <c r="A879" s="2">
        <v>42916.309629629628</v>
      </c>
      <c r="B879">
        <v>26</v>
      </c>
      <c r="C879">
        <v>29</v>
      </c>
      <c r="D879">
        <v>27</v>
      </c>
      <c r="E879">
        <v>28</v>
      </c>
      <c r="F879">
        <v>331.23209355528036</v>
      </c>
      <c r="G879" s="3" t="str">
        <f>IF(OR($B879=1,$B879=2,$B879=3),$F879,"")</f>
        <v/>
      </c>
      <c r="H879" s="4" t="str">
        <f>IF(AND(B878=1,B879=2,B880=3),AVERAGE(G878:G880),"")</f>
        <v/>
      </c>
      <c r="I879" s="3" t="str">
        <f>IF(OR($B879=7,$B879=8,$B879=9),$F879,"")</f>
        <v/>
      </c>
      <c r="J879" s="4" t="str">
        <f>IF(AND(B878=7,B879=8,B880=9),AVERAGE(I878:I880),"")</f>
        <v/>
      </c>
      <c r="K879" t="str">
        <f>IF(OR($B879=13,$B879=14,$B879=15),$F879,"")</f>
        <v/>
      </c>
      <c r="L879" s="4" t="str">
        <f>IF(AND(B878=13,B879=14,B880=15),AVERAGE(K878:K880),"")</f>
        <v/>
      </c>
      <c r="M879" s="3" t="str">
        <f>IF(OR($B879=19,$B879=20,$B879=21),$F879,"")</f>
        <v/>
      </c>
      <c r="N879" s="4" t="str">
        <f>IF(AND(B878=19,B879=20,B880=21),AVERAGE(M878:M880),"")</f>
        <v/>
      </c>
      <c r="O879" s="3">
        <f>IF(OR($B879=25,$B879=26,$B879=27),$F879,"")</f>
        <v>331.23209355528036</v>
      </c>
      <c r="P879" s="4">
        <f>AVERAGE(O878:O879)</f>
        <v>282.82478461262571</v>
      </c>
    </row>
    <row r="880" spans="1:16" x14ac:dyDescent="0.25">
      <c r="A880" s="2">
        <v>42916.322997685187</v>
      </c>
      <c r="B880">
        <v>2</v>
      </c>
      <c r="C880">
        <v>5</v>
      </c>
      <c r="D880">
        <v>3</v>
      </c>
      <c r="E880">
        <v>4</v>
      </c>
      <c r="F880">
        <v>9.3493294716007682</v>
      </c>
      <c r="G880" s="3">
        <f>IF(OR($B880=1,$B880=2,$B880=3),$F880,"")</f>
        <v>9.3493294716007682</v>
      </c>
      <c r="H880" s="4" t="str">
        <f>IF(AND(B879=1,B880=2,B881=3),AVERAGE(G879:G881),"")</f>
        <v/>
      </c>
      <c r="I880" s="3" t="str">
        <f>IF(OR($B880=7,$B880=8,$B880=9),$F880,"")</f>
        <v/>
      </c>
      <c r="J880" s="4" t="str">
        <f>IF(AND(B879=7,B880=8,B881=9),AVERAGE(I879:I881),"")</f>
        <v/>
      </c>
      <c r="K880" t="str">
        <f>IF(OR($B880=13,$B880=14,$B880=15),$F880,"")</f>
        <v/>
      </c>
      <c r="L880" s="4" t="str">
        <f>IF(AND(B879=13,B880=14,B881=15),AVERAGE(K879:K881),"")</f>
        <v/>
      </c>
      <c r="M880" s="3" t="str">
        <f>IF(OR($B880=19,$B880=20,$B880=21),$F880,"")</f>
        <v/>
      </c>
      <c r="N880" s="4" t="str">
        <f>IF(AND(B879=19,B880=20,B881=21),AVERAGE(M879:M881),"")</f>
        <v/>
      </c>
      <c r="O880" s="3" t="str">
        <f>IF(OR($B880=25,$B880=26,$B880=27),$F880,"")</f>
        <v/>
      </c>
      <c r="P880" s="4" t="str">
        <f>IF(AND(B879=25,B880=26,B881=27),AVERAGE(O879:O881),"")</f>
        <v/>
      </c>
    </row>
    <row r="881" spans="1:16" x14ac:dyDescent="0.25">
      <c r="A881" s="2">
        <v>42916.32303240741</v>
      </c>
      <c r="B881">
        <v>3</v>
      </c>
      <c r="C881">
        <v>6</v>
      </c>
      <c r="D881">
        <v>4</v>
      </c>
      <c r="E881">
        <v>5</v>
      </c>
      <c r="F881">
        <v>855.40918400122757</v>
      </c>
      <c r="G881" s="3">
        <f>IF(OR($B881=1,$B881=2,$B881=3),$F881,"")</f>
        <v>855.40918400122757</v>
      </c>
      <c r="H881" s="4">
        <f>AVERAGE(G880:G881)</f>
        <v>432.37925673641416</v>
      </c>
      <c r="I881" s="3" t="str">
        <f>IF(OR($B881=7,$B881=8,$B881=9),$F881,"")</f>
        <v/>
      </c>
      <c r="J881" s="4" t="str">
        <f>IF(AND(B880=7,B881=8,B882=9),AVERAGE(I880:I882),"")</f>
        <v/>
      </c>
      <c r="K881" t="str">
        <f>IF(OR($B881=13,$B881=14,$B881=15),$F881,"")</f>
        <v/>
      </c>
      <c r="L881" s="4" t="str">
        <f>IF(AND(B880=13,B881=14,B882=15),AVERAGE(K880:K882),"")</f>
        <v/>
      </c>
      <c r="M881" s="3" t="str">
        <f>IF(OR($B881=19,$B881=20,$B881=21),$F881,"")</f>
        <v/>
      </c>
      <c r="N881" s="4" t="str">
        <f>IF(AND(B880=19,B881=20,B882=21),AVERAGE(M880:M882),"")</f>
        <v/>
      </c>
      <c r="O881" s="3" t="str">
        <f>IF(OR($B881=25,$B881=26,$B881=27),$F881,"")</f>
        <v/>
      </c>
      <c r="P881" s="4" t="str">
        <f>IF(AND(B880=25,B881=26,B882=27),AVERAGE(O880:O882),"")</f>
        <v/>
      </c>
    </row>
    <row r="882" spans="1:16" x14ac:dyDescent="0.25">
      <c r="A882" s="2">
        <v>42916.323078703703</v>
      </c>
      <c r="B882">
        <v>7</v>
      </c>
      <c r="C882">
        <v>10</v>
      </c>
      <c r="D882">
        <v>8</v>
      </c>
      <c r="E882">
        <v>9</v>
      </c>
      <c r="F882">
        <v>1071.4938957411753</v>
      </c>
      <c r="G882" s="3" t="str">
        <f>IF(OR($B882=1,$B882=2,$B882=3),$F882,"")</f>
        <v/>
      </c>
      <c r="H882" s="4" t="str">
        <f>IF(AND(B881=1,B882=2,B883=3),AVERAGE(G881:G883),"")</f>
        <v/>
      </c>
      <c r="I882" s="3">
        <f>IF(OR($B882=7,$B882=8,$B882=9),$F882,"")</f>
        <v>1071.4938957411753</v>
      </c>
      <c r="J882" s="4" t="str">
        <f>IF(AND(B881=7,B882=8,B883=9),AVERAGE(I881:I883),"")</f>
        <v/>
      </c>
      <c r="K882" t="str">
        <f>IF(OR($B882=13,$B882=14,$B882=15),$F882,"")</f>
        <v/>
      </c>
      <c r="L882" s="4" t="str">
        <f>IF(AND(B881=13,B882=14,B883=15),AVERAGE(K881:K883),"")</f>
        <v/>
      </c>
      <c r="M882" s="3" t="str">
        <f>IF(OR($B882=19,$B882=20,$B882=21),$F882,"")</f>
        <v/>
      </c>
      <c r="N882" s="4" t="str">
        <f>IF(AND(B881=19,B882=20,B883=21),AVERAGE(M881:M883),"")</f>
        <v/>
      </c>
      <c r="O882" s="3" t="str">
        <f>IF(OR($B882=25,$B882=26,$B882=27),$F882,"")</f>
        <v/>
      </c>
      <c r="P882" s="4" t="str">
        <f>IF(AND(B881=25,B882=26,B883=27),AVERAGE(O881:O883),"")</f>
        <v/>
      </c>
    </row>
    <row r="883" spans="1:16" x14ac:dyDescent="0.25">
      <c r="A883" s="2">
        <v>42916.323125000003</v>
      </c>
      <c r="B883">
        <v>8</v>
      </c>
      <c r="C883">
        <v>11</v>
      </c>
      <c r="D883">
        <v>9</v>
      </c>
      <c r="E883">
        <v>10</v>
      </c>
      <c r="F883">
        <v>3.9781233790170693E-4</v>
      </c>
      <c r="G883" s="3" t="str">
        <f>IF(OR($B883=1,$B883=2,$B883=3),$F883,"")</f>
        <v/>
      </c>
      <c r="H883" s="4" t="str">
        <f>IF(AND(B882=1,B883=2,B884=3),AVERAGE(G882:G884),"")</f>
        <v/>
      </c>
      <c r="J883" s="4">
        <f>IF(AND(B882=7,B883=8,B884=9),AVERAGE(I882:I884),"")</f>
        <v>1427.1702504951397</v>
      </c>
      <c r="K883" t="str">
        <f>IF(OR($B883=13,$B883=14,$B883=15),$F883,"")</f>
        <v/>
      </c>
      <c r="L883" s="4" t="str">
        <f>IF(AND(B882=13,B883=14,B884=15),AVERAGE(K882:K884),"")</f>
        <v/>
      </c>
      <c r="M883" s="3" t="str">
        <f>IF(OR($B883=19,$B883=20,$B883=21),$F883,"")</f>
        <v/>
      </c>
      <c r="N883" s="4" t="str">
        <f>IF(AND(B882=19,B883=20,B884=21),AVERAGE(M882:M884),"")</f>
        <v/>
      </c>
      <c r="O883" s="3" t="str">
        <f>IF(OR($B883=25,$B883=26,$B883=27),$F883,"")</f>
        <v/>
      </c>
      <c r="P883" s="4" t="str">
        <f>IF(AND(B882=25,B883=26,B884=27),AVERAGE(O882:O884),"")</f>
        <v/>
      </c>
    </row>
    <row r="884" spans="1:16" x14ac:dyDescent="0.25">
      <c r="A884" s="2">
        <v>42916.323159722226</v>
      </c>
      <c r="B884">
        <v>9</v>
      </c>
      <c r="C884">
        <v>12</v>
      </c>
      <c r="D884">
        <v>10</v>
      </c>
      <c r="E884">
        <v>11</v>
      </c>
      <c r="F884">
        <v>1782.8466052491042</v>
      </c>
      <c r="G884" s="3" t="str">
        <f>IF(OR($B884=1,$B884=2,$B884=3),$F884,"")</f>
        <v/>
      </c>
      <c r="H884" s="4" t="str">
        <f>IF(AND(B883=1,B884=2,B885=3),AVERAGE(G883:G885),"")</f>
        <v/>
      </c>
      <c r="I884" s="3">
        <f>IF(OR($B884=7,$B884=8,$B884=9),$F884,"")</f>
        <v>1782.8466052491042</v>
      </c>
      <c r="J884" s="4" t="str">
        <f>IF(AND(B883=7,B884=8,B885=9),AVERAGE(I883:I885),"")</f>
        <v/>
      </c>
      <c r="K884" t="str">
        <f>IF(OR($B884=13,$B884=14,$B884=15),$F884,"")</f>
        <v/>
      </c>
      <c r="L884" s="4" t="str">
        <f>IF(AND(B883=13,B884=14,B885=15),AVERAGE(K883:K885),"")</f>
        <v/>
      </c>
      <c r="M884" s="3" t="str">
        <f>IF(OR($B884=19,$B884=20,$B884=21),$F884,"")</f>
        <v/>
      </c>
      <c r="N884" s="4" t="str">
        <f>IF(AND(B883=19,B884=20,B885=21),AVERAGE(M883:M885),"")</f>
        <v/>
      </c>
      <c r="O884" s="3" t="str">
        <f>IF(OR($B884=25,$B884=26,$B884=27),$F884,"")</f>
        <v/>
      </c>
      <c r="P884" s="4" t="str">
        <f>IF(AND(B883=25,B884=26,B885=27),AVERAGE(O883:O885),"")</f>
        <v/>
      </c>
    </row>
    <row r="885" spans="1:16" x14ac:dyDescent="0.25">
      <c r="A885" s="2">
        <v>42916.323206018518</v>
      </c>
      <c r="B885">
        <v>13</v>
      </c>
      <c r="C885">
        <v>16</v>
      </c>
      <c r="D885">
        <v>14</v>
      </c>
      <c r="E885">
        <v>15</v>
      </c>
      <c r="F885">
        <v>9.8833122581167316</v>
      </c>
      <c r="G885" s="3" t="str">
        <f>IF(OR($B885=1,$B885=2,$B885=3),$F885,"")</f>
        <v/>
      </c>
      <c r="H885" s="4" t="str">
        <f>IF(AND(B884=1,B885=2,B886=3),AVERAGE(G884:G886),"")</f>
        <v/>
      </c>
      <c r="I885" s="3" t="str">
        <f>IF(OR($B885=7,$B885=8,$B885=9),$F885,"")</f>
        <v/>
      </c>
      <c r="J885" s="4" t="str">
        <f>IF(AND(B884=7,B885=8,B886=9),AVERAGE(I884:I886),"")</f>
        <v/>
      </c>
      <c r="K885">
        <f>IF(OR($B885=13,$B885=14,$B885=15),$F885,"")</f>
        <v>9.8833122581167316</v>
      </c>
      <c r="L885" s="4" t="str">
        <f>IF(AND(B884=13,B885=14,B886=15),AVERAGE(K884:K886),"")</f>
        <v/>
      </c>
      <c r="M885" s="3" t="str">
        <f>IF(OR($B885=19,$B885=20,$B885=21),$F885,"")</f>
        <v/>
      </c>
      <c r="N885" s="4" t="str">
        <f>IF(AND(B884=19,B885=20,B886=21),AVERAGE(M884:M886),"")</f>
        <v/>
      </c>
      <c r="O885" s="3" t="str">
        <f>IF(OR($B885=25,$B885=26,$B885=27),$F885,"")</f>
        <v/>
      </c>
      <c r="P885" s="4" t="str">
        <f>IF(AND(B884=25,B885=26,B886=27),AVERAGE(O884:O886),"")</f>
        <v/>
      </c>
    </row>
    <row r="886" spans="1:16" x14ac:dyDescent="0.25">
      <c r="A886" s="2">
        <v>42916.323240740741</v>
      </c>
      <c r="B886">
        <v>14</v>
      </c>
      <c r="C886">
        <v>17</v>
      </c>
      <c r="D886">
        <v>15</v>
      </c>
      <c r="E886">
        <v>16</v>
      </c>
      <c r="F886">
        <v>1118.3815377774722</v>
      </c>
      <c r="G886" s="3" t="str">
        <f>IF(OR($B886=1,$B886=2,$B886=3),$F886,"")</f>
        <v/>
      </c>
      <c r="H886" s="4" t="str">
        <f>IF(AND(B885=1,B886=2,B887=3),AVERAGE(G885:G887),"")</f>
        <v/>
      </c>
      <c r="I886" s="3" t="str">
        <f>IF(OR($B886=7,$B886=8,$B886=9),$F886,"")</f>
        <v/>
      </c>
      <c r="J886" s="4" t="str">
        <f>IF(AND(B885=7,B886=8,B887=9),AVERAGE(I885:I887),"")</f>
        <v/>
      </c>
      <c r="K886">
        <f>IF(OR($B886=13,$B886=14,$B886=15),$F886,"")</f>
        <v>1118.3815377774722</v>
      </c>
      <c r="L886" s="4">
        <f>IF(AND(B885=13,B886=14,B887=15),AVERAGE(K885:K887),"")</f>
        <v>564.1324250177945</v>
      </c>
      <c r="M886" s="3" t="str">
        <f>IF(OR($B886=19,$B886=20,$B886=21),$F886,"")</f>
        <v/>
      </c>
      <c r="N886" s="4" t="str">
        <f>IF(AND(B885=19,B886=20,B887=21),AVERAGE(M885:M887),"")</f>
        <v/>
      </c>
      <c r="O886" s="3" t="str">
        <f>IF(OR($B886=25,$B886=26,$B886=27),$F886,"")</f>
        <v/>
      </c>
      <c r="P886" s="4" t="str">
        <f>IF(AND(B885=25,B886=26,B887=27),AVERAGE(O885:O887),"")</f>
        <v/>
      </c>
    </row>
    <row r="887" spans="1:16" x14ac:dyDescent="0.25">
      <c r="A887" s="2">
        <v>42916.323287037034</v>
      </c>
      <c r="B887">
        <v>15</v>
      </c>
      <c r="C887">
        <v>18</v>
      </c>
      <c r="D887">
        <v>16</v>
      </c>
      <c r="E887">
        <v>17</v>
      </c>
      <c r="F887">
        <v>4.1527425234815505E-4</v>
      </c>
      <c r="G887" s="3" t="str">
        <f>IF(OR($B887=1,$B887=2,$B887=3),$F887,"")</f>
        <v/>
      </c>
      <c r="H887" s="4" t="str">
        <f>IF(AND(B886=1,B887=2,B888=3),AVERAGE(G886:G888),"")</f>
        <v/>
      </c>
      <c r="I887" s="3" t="str">
        <f>IF(OR($B887=7,$B887=8,$B887=9),$F887,"")</f>
        <v/>
      </c>
      <c r="J887" s="4" t="str">
        <f>IF(AND(B886=7,B887=8,B888=9),AVERAGE(I886:I888),"")</f>
        <v/>
      </c>
      <c r="L887" s="4" t="str">
        <f>IF(AND(B886=13,B887=14,B888=15),AVERAGE(K886:K888),"")</f>
        <v/>
      </c>
      <c r="M887" s="3" t="str">
        <f>IF(OR($B887=19,$B887=20,$B887=21),$F887,"")</f>
        <v/>
      </c>
      <c r="N887" s="4" t="str">
        <f>IF(AND(B886=19,B887=20,B888=21),AVERAGE(M886:M888),"")</f>
        <v/>
      </c>
      <c r="O887" s="3" t="str">
        <f>IF(OR($B887=25,$B887=26,$B887=27),$F887,"")</f>
        <v/>
      </c>
      <c r="P887" s="4" t="str">
        <f>IF(AND(B886=25,B887=26,B888=27),AVERAGE(O886:O888),"")</f>
        <v/>
      </c>
    </row>
    <row r="888" spans="1:16" x14ac:dyDescent="0.25">
      <c r="A888" s="2">
        <v>42916.323368055557</v>
      </c>
      <c r="B888">
        <v>20</v>
      </c>
      <c r="C888">
        <v>23</v>
      </c>
      <c r="D888">
        <v>21</v>
      </c>
      <c r="E888">
        <v>22</v>
      </c>
      <c r="F888">
        <v>631.42807912648186</v>
      </c>
      <c r="G888" s="3" t="str">
        <f>IF(OR($B888=1,$B888=2,$B888=3),$F888,"")</f>
        <v/>
      </c>
      <c r="H888" s="4" t="str">
        <f>IF(AND(B887=1,B888=2,B889=3),AVERAGE(G887:G889),"")</f>
        <v/>
      </c>
      <c r="I888" s="3" t="str">
        <f>IF(OR($B888=7,$B888=8,$B888=9),$F888,"")</f>
        <v/>
      </c>
      <c r="J888" s="4" t="str">
        <f>IF(AND(B887=7,B888=8,B889=9),AVERAGE(I887:I889),"")</f>
        <v/>
      </c>
      <c r="K888" t="str">
        <f>IF(OR($B888=13,$B888=14,$B888=15),$F888,"")</f>
        <v/>
      </c>
      <c r="L888" s="4" t="str">
        <f>IF(AND(B887=13,B888=14,B889=15),AVERAGE(K887:K889),"")</f>
        <v/>
      </c>
      <c r="M888" s="3">
        <f>IF(OR($B888=19,$B888=20,$B888=21),$F888,"")</f>
        <v>631.42807912648186</v>
      </c>
      <c r="N888" s="4" t="str">
        <f>IF(AND(B887=19,B888=20,B889=21),AVERAGE(M887:M889),"")</f>
        <v/>
      </c>
      <c r="O888" s="3" t="str">
        <f>IF(OR($B888=25,$B888=26,$B888=27),$F888,"")</f>
        <v/>
      </c>
      <c r="P888" s="4" t="str">
        <f>IF(AND(B887=25,B888=26,B889=27),AVERAGE(O887:O889),"")</f>
        <v/>
      </c>
    </row>
    <row r="889" spans="1:16" x14ac:dyDescent="0.25">
      <c r="A889" s="2">
        <v>42916.32340277778</v>
      </c>
      <c r="B889">
        <v>21</v>
      </c>
      <c r="C889">
        <v>24</v>
      </c>
      <c r="D889">
        <v>22</v>
      </c>
      <c r="E889">
        <v>23</v>
      </c>
      <c r="F889">
        <v>9.9614122514849743</v>
      </c>
      <c r="G889" s="3" t="str">
        <f>IF(OR($B889=1,$B889=2,$B889=3),$F889,"")</f>
        <v/>
      </c>
      <c r="H889" s="4" t="str">
        <f>IF(AND(B888=1,B889=2,B890=3),AVERAGE(G888:G890),"")</f>
        <v/>
      </c>
      <c r="I889" s="3" t="str">
        <f>IF(OR($B889=7,$B889=8,$B889=9),$F889,"")</f>
        <v/>
      </c>
      <c r="J889" s="4" t="str">
        <f>IF(AND(B888=7,B889=8,B890=9),AVERAGE(I888:I890),"")</f>
        <v/>
      </c>
      <c r="K889" t="str">
        <f>IF(OR($B889=13,$B889=14,$B889=15),$F889,"")</f>
        <v/>
      </c>
      <c r="L889" s="4" t="str">
        <f>IF(AND(B888=13,B889=14,B890=15),AVERAGE(K888:K890),"")</f>
        <v/>
      </c>
      <c r="M889" s="3">
        <f>IF(OR($B889=19,$B889=20,$B889=21),$F889,"")</f>
        <v>9.9614122514849743</v>
      </c>
      <c r="N889" s="4">
        <f>AVERAGE(M888:M890)</f>
        <v>320.6947456889834</v>
      </c>
      <c r="O889" s="3" t="str">
        <f>IF(OR($B889=25,$B889=26,$B889=27),$F889,"")</f>
        <v/>
      </c>
      <c r="P889" s="4" t="str">
        <f>IF(AND(B888=25,B889=26,B890=27),AVERAGE(O888:O890),"")</f>
        <v/>
      </c>
    </row>
    <row r="890" spans="1:16" x14ac:dyDescent="0.25">
      <c r="A890" s="2">
        <v>42916.323437500003</v>
      </c>
      <c r="B890">
        <v>25</v>
      </c>
      <c r="C890">
        <v>28</v>
      </c>
      <c r="D890">
        <v>26</v>
      </c>
      <c r="E890">
        <v>27</v>
      </c>
      <c r="F890">
        <v>236.20306268649185</v>
      </c>
      <c r="G890" s="3" t="str">
        <f>IF(OR($B890=1,$B890=2,$B890=3),$F890,"")</f>
        <v/>
      </c>
      <c r="H890" s="4" t="str">
        <f>IF(AND(B889=1,B890=2,B891=3),AVERAGE(G889:G891),"")</f>
        <v/>
      </c>
      <c r="I890" s="3" t="str">
        <f>IF(OR($B890=7,$B890=8,$B890=9),$F890,"")</f>
        <v/>
      </c>
      <c r="J890" s="4" t="str">
        <f>IF(AND(B889=7,B890=8,B891=9),AVERAGE(I889:I891),"")</f>
        <v/>
      </c>
      <c r="K890" t="str">
        <f>IF(OR($B890=13,$B890=14,$B890=15),$F890,"")</f>
        <v/>
      </c>
      <c r="L890" s="4" t="str">
        <f>IF(AND(B889=13,B890=14,B891=15),AVERAGE(K889:K891),"")</f>
        <v/>
      </c>
      <c r="M890" s="3" t="str">
        <f>IF(OR($B890=19,$B890=20,$B890=21),$F890,"")</f>
        <v/>
      </c>
      <c r="N890" s="4" t="str">
        <f>IF(AND(B889=19,B890=20,B891=21),AVERAGE(M889:M891),"")</f>
        <v/>
      </c>
      <c r="O890" s="3">
        <f>IF(OR($B890=25,$B890=26,$B890=27),$F890,"")</f>
        <v>236.20306268649185</v>
      </c>
      <c r="P890" s="4" t="str">
        <f>IF(AND(B889=25,B890=26,B891=27),AVERAGE(O889:O891),"")</f>
        <v/>
      </c>
    </row>
    <row r="891" spans="1:16" x14ac:dyDescent="0.25">
      <c r="A891" s="2">
        <v>42916.323495370372</v>
      </c>
      <c r="B891">
        <v>26</v>
      </c>
      <c r="C891">
        <v>29</v>
      </c>
      <c r="D891">
        <v>27</v>
      </c>
      <c r="E891">
        <v>28</v>
      </c>
      <c r="F891">
        <v>47.02794556420627</v>
      </c>
      <c r="G891" s="3" t="str">
        <f>IF(OR($B891=1,$B891=2,$B891=3),$F891,"")</f>
        <v/>
      </c>
      <c r="H891" s="4" t="str">
        <f>IF(AND(B890=1,B891=2,B892=3),AVERAGE(G890:G892),"")</f>
        <v/>
      </c>
      <c r="I891" s="3" t="str">
        <f>IF(OR($B891=7,$B891=8,$B891=9),$F891,"")</f>
        <v/>
      </c>
      <c r="J891" s="4" t="str">
        <f>IF(AND(B890=7,B891=8,B892=9),AVERAGE(I890:I892),"")</f>
        <v/>
      </c>
      <c r="K891" t="str">
        <f>IF(OR($B891=13,$B891=14,$B891=15),$F891,"")</f>
        <v/>
      </c>
      <c r="L891" s="4" t="str">
        <f>IF(AND(B890=13,B891=14,B892=15),AVERAGE(K890:K892),"")</f>
        <v/>
      </c>
      <c r="M891" s="3" t="str">
        <f>IF(OR($B891=19,$B891=20,$B891=21),$F891,"")</f>
        <v/>
      </c>
      <c r="N891" s="4" t="str">
        <f>IF(AND(B890=19,B891=20,B892=21),AVERAGE(M890:M892),"")</f>
        <v/>
      </c>
      <c r="O891" s="3">
        <f>IF(OR($B891=25,$B891=26,$B891=27),$F891,"")</f>
        <v>47.02794556420627</v>
      </c>
      <c r="P891" s="4">
        <f>IF(AND(B890=25,B891=26,B892=27),AVERAGE(O890:O892),"")</f>
        <v>107.24499871054178</v>
      </c>
    </row>
    <row r="892" spans="1:16" x14ac:dyDescent="0.25">
      <c r="A892" s="2">
        <v>42916.323530092595</v>
      </c>
      <c r="B892">
        <v>27</v>
      </c>
      <c r="C892">
        <v>30</v>
      </c>
      <c r="D892">
        <v>28</v>
      </c>
      <c r="E892">
        <v>29</v>
      </c>
      <c r="F892">
        <v>38.50398788092722</v>
      </c>
      <c r="G892" s="3" t="str">
        <f>IF(OR($B892=1,$B892=2,$B892=3),$F892,"")</f>
        <v/>
      </c>
      <c r="H892" s="4" t="str">
        <f>IF(AND(B891=1,B892=2,B893=3),AVERAGE(G891:G893),"")</f>
        <v/>
      </c>
      <c r="I892" s="3" t="str">
        <f>IF(OR($B892=7,$B892=8,$B892=9),$F892,"")</f>
        <v/>
      </c>
      <c r="J892" s="4" t="str">
        <f>IF(AND(B891=7,B892=8,B893=9),AVERAGE(I891:I893),"")</f>
        <v/>
      </c>
      <c r="K892" t="str">
        <f>IF(OR($B892=13,$B892=14,$B892=15),$F892,"")</f>
        <v/>
      </c>
      <c r="L892" s="4" t="str">
        <f>IF(AND(B891=13,B892=14,B893=15),AVERAGE(K891:K893),"")</f>
        <v/>
      </c>
      <c r="M892" s="3" t="str">
        <f>IF(OR($B892=19,$B892=20,$B892=21),$F892,"")</f>
        <v/>
      </c>
      <c r="N892" s="4" t="str">
        <f>IF(AND(B891=19,B892=20,B893=21),AVERAGE(M891:M893),"")</f>
        <v/>
      </c>
      <c r="O892" s="3">
        <f>IF(OR($B892=25,$B892=26,$B892=27),$F892,"")</f>
        <v>38.50398788092722</v>
      </c>
      <c r="P892" s="4" t="str">
        <f>IF(AND(B891=25,B892=26,B893=27),AVERAGE(O891:O893),"")</f>
        <v/>
      </c>
    </row>
    <row r="893" spans="1:16" x14ac:dyDescent="0.25">
      <c r="A893" s="2">
        <v>42916.336886574078</v>
      </c>
      <c r="B893">
        <v>2</v>
      </c>
      <c r="C893">
        <v>5</v>
      </c>
      <c r="D893">
        <v>3</v>
      </c>
      <c r="E893">
        <v>4</v>
      </c>
      <c r="F893">
        <v>8.7760547857663553</v>
      </c>
      <c r="G893" s="3">
        <f>IF(OR($B893=1,$B893=2,$B893=3),$F893,"")</f>
        <v>8.7760547857663553</v>
      </c>
      <c r="H893" s="4" t="str">
        <f>IF(AND(B892=1,B893=2,B894=3),AVERAGE(G892:G894),"")</f>
        <v/>
      </c>
      <c r="I893" s="3" t="str">
        <f>IF(OR($B893=7,$B893=8,$B893=9),$F893,"")</f>
        <v/>
      </c>
      <c r="J893" s="4" t="str">
        <f>IF(AND(B892=7,B893=8,B894=9),AVERAGE(I892:I894),"")</f>
        <v/>
      </c>
      <c r="K893" t="str">
        <f>IF(OR($B893=13,$B893=14,$B893=15),$F893,"")</f>
        <v/>
      </c>
      <c r="L893" s="4" t="str">
        <f>IF(AND(B892=13,B893=14,B894=15),AVERAGE(K892:K894),"")</f>
        <v/>
      </c>
      <c r="M893" s="3" t="str">
        <f>IF(OR($B893=19,$B893=20,$B893=21),$F893,"")</f>
        <v/>
      </c>
      <c r="N893" s="4" t="str">
        <f>IF(AND(B892=19,B893=20,B894=21),AVERAGE(M892:M894),"")</f>
        <v/>
      </c>
      <c r="O893" s="3" t="str">
        <f>IF(OR($B893=25,$B893=26,$B893=27),$F893,"")</f>
        <v/>
      </c>
      <c r="P893" s="4" t="str">
        <f>IF(AND(B892=25,B893=26,B894=27),AVERAGE(O892:O894),"")</f>
        <v/>
      </c>
    </row>
    <row r="894" spans="1:16" x14ac:dyDescent="0.25">
      <c r="A894" s="2">
        <v>42916.336921296293</v>
      </c>
      <c r="B894">
        <v>3</v>
      </c>
      <c r="C894">
        <v>6</v>
      </c>
      <c r="D894">
        <v>4</v>
      </c>
      <c r="E894">
        <v>5</v>
      </c>
      <c r="F894">
        <v>953.400485414939</v>
      </c>
      <c r="G894" s="3">
        <f>IF(OR($B894=1,$B894=2,$B894=3),$F894,"")</f>
        <v>953.400485414939</v>
      </c>
      <c r="H894" s="4">
        <f>AVERAGE(G893:G894)</f>
        <v>481.0882701003527</v>
      </c>
      <c r="I894" s="3" t="str">
        <f>IF(OR($B894=7,$B894=8,$B894=9),$F894,"")</f>
        <v/>
      </c>
      <c r="J894" s="4" t="str">
        <f>IF(AND(B893=7,B894=8,B895=9),AVERAGE(I893:I895),"")</f>
        <v/>
      </c>
      <c r="K894" t="str">
        <f>IF(OR($B894=13,$B894=14,$B894=15),$F894,"")</f>
        <v/>
      </c>
      <c r="L894" s="4" t="str">
        <f>IF(AND(B893=13,B894=14,B895=15),AVERAGE(K893:K895),"")</f>
        <v/>
      </c>
      <c r="M894" s="3" t="str">
        <f>IF(OR($B894=19,$B894=20,$B894=21),$F894,"")</f>
        <v/>
      </c>
      <c r="N894" s="4" t="str">
        <f>IF(AND(B893=19,B894=20,B895=21),AVERAGE(M893:M895),"")</f>
        <v/>
      </c>
      <c r="O894" s="3" t="str">
        <f>IF(OR($B894=25,$B894=26,$B894=27),$F894,"")</f>
        <v/>
      </c>
      <c r="P894" s="4" t="str">
        <f>IF(AND(B893=25,B894=26,B895=27),AVERAGE(O893:O895),"")</f>
        <v/>
      </c>
    </row>
    <row r="895" spans="1:16" x14ac:dyDescent="0.25">
      <c r="A895" s="2">
        <v>42916.336967592593</v>
      </c>
      <c r="B895">
        <v>7</v>
      </c>
      <c r="C895">
        <v>10</v>
      </c>
      <c r="D895">
        <v>8</v>
      </c>
      <c r="E895">
        <v>9</v>
      </c>
      <c r="F895">
        <v>1093.8007743779895</v>
      </c>
      <c r="G895" s="3" t="str">
        <f>IF(OR($B895=1,$B895=2,$B895=3),$F895,"")</f>
        <v/>
      </c>
      <c r="H895" s="4" t="str">
        <f>IF(AND(B894=1,B895=2,B896=3),AVERAGE(G894:G896),"")</f>
        <v/>
      </c>
      <c r="I895" s="3">
        <f>IF(OR($B895=7,$B895=8,$B895=9),$F895,"")</f>
        <v>1093.8007743779895</v>
      </c>
      <c r="J895" s="4" t="str">
        <f>IF(AND(B894=7,B895=8,B896=9),AVERAGE(I894:I896),"")</f>
        <v/>
      </c>
      <c r="K895" t="str">
        <f>IF(OR($B895=13,$B895=14,$B895=15),$F895,"")</f>
        <v/>
      </c>
      <c r="L895" s="4" t="str">
        <f>IF(AND(B894=13,B895=14,B896=15),AVERAGE(K894:K896),"")</f>
        <v/>
      </c>
      <c r="M895" s="3" t="str">
        <f>IF(OR($B895=19,$B895=20,$B895=21),$F895,"")</f>
        <v/>
      </c>
      <c r="N895" s="4" t="str">
        <f>IF(AND(B894=19,B895=20,B896=21),AVERAGE(M894:M896),"")</f>
        <v/>
      </c>
      <c r="O895" s="3" t="str">
        <f>IF(OR($B895=25,$B895=26,$B895=27),$F895,"")</f>
        <v/>
      </c>
      <c r="P895" s="4" t="str">
        <f>IF(AND(B894=25,B895=26,B896=27),AVERAGE(O894:O896),"")</f>
        <v/>
      </c>
    </row>
    <row r="896" spans="1:16" x14ac:dyDescent="0.25">
      <c r="A896" s="2">
        <v>42916.337013888886</v>
      </c>
      <c r="B896">
        <v>8</v>
      </c>
      <c r="C896">
        <v>11</v>
      </c>
      <c r="D896">
        <v>9</v>
      </c>
      <c r="E896">
        <v>10</v>
      </c>
      <c r="F896">
        <v>4.0130264733984511E-4</v>
      </c>
      <c r="G896" s="3" t="str">
        <f>IF(OR($B896=1,$B896=2,$B896=3),$F896,"")</f>
        <v/>
      </c>
      <c r="H896" s="4" t="str">
        <f>IF(AND(B895=1,B896=2,B897=3),AVERAGE(G895:G897),"")</f>
        <v/>
      </c>
      <c r="J896" s="4">
        <f>IF(AND(B895=7,B896=8,B897=9),AVERAGE(I895:I897),"")</f>
        <v>1466.5001630846957</v>
      </c>
      <c r="K896" t="str">
        <f>IF(OR($B896=13,$B896=14,$B896=15),$F896,"")</f>
        <v/>
      </c>
      <c r="L896" s="4" t="str">
        <f>IF(AND(B895=13,B896=14,B897=15),AVERAGE(K895:K897),"")</f>
        <v/>
      </c>
      <c r="M896" s="3" t="str">
        <f>IF(OR($B896=19,$B896=20,$B896=21),$F896,"")</f>
        <v/>
      </c>
      <c r="N896" s="4" t="str">
        <f>IF(AND(B895=19,B896=20,B897=21),AVERAGE(M895:M897),"")</f>
        <v/>
      </c>
      <c r="O896" s="3" t="str">
        <f>IF(OR($B896=25,$B896=26,$B896=27),$F896,"")</f>
        <v/>
      </c>
      <c r="P896" s="4" t="str">
        <f>IF(AND(B895=25,B896=26,B897=27),AVERAGE(O895:O897),"")</f>
        <v/>
      </c>
    </row>
    <row r="897" spans="1:16" x14ac:dyDescent="0.25">
      <c r="A897" s="2">
        <v>42916.337048611109</v>
      </c>
      <c r="B897">
        <v>9</v>
      </c>
      <c r="C897">
        <v>12</v>
      </c>
      <c r="D897">
        <v>10</v>
      </c>
      <c r="E897">
        <v>11</v>
      </c>
      <c r="F897">
        <v>1839.199551791402</v>
      </c>
      <c r="G897" s="3" t="str">
        <f>IF(OR($B897=1,$B897=2,$B897=3),$F897,"")</f>
        <v/>
      </c>
      <c r="H897" s="4" t="str">
        <f>IF(AND(B896=1,B897=2,B898=3),AVERAGE(G896:G898),"")</f>
        <v/>
      </c>
      <c r="I897" s="3">
        <f>IF(OR($B897=7,$B897=8,$B897=9),$F897,"")</f>
        <v>1839.199551791402</v>
      </c>
      <c r="J897" s="4" t="str">
        <f>IF(AND(B896=7,B897=8,B898=9),AVERAGE(I896:I898),"")</f>
        <v/>
      </c>
      <c r="K897" t="str">
        <f>IF(OR($B897=13,$B897=14,$B897=15),$F897,"")</f>
        <v/>
      </c>
      <c r="L897" s="4" t="str">
        <f>IF(AND(B896=13,B897=14,B898=15),AVERAGE(K896:K898),"")</f>
        <v/>
      </c>
      <c r="M897" s="3" t="str">
        <f>IF(OR($B897=19,$B897=20,$B897=21),$F897,"")</f>
        <v/>
      </c>
      <c r="N897" s="4" t="str">
        <f>IF(AND(B896=19,B897=20,B898=21),AVERAGE(M896:M898),"")</f>
        <v/>
      </c>
      <c r="O897" s="3" t="str">
        <f>IF(OR($B897=25,$B897=26,$B897=27),$F897,"")</f>
        <v/>
      </c>
      <c r="P897" s="4" t="str">
        <f>IF(AND(B896=25,B897=26,B898=27),AVERAGE(O896:O898),"")</f>
        <v/>
      </c>
    </row>
    <row r="898" spans="1:16" x14ac:dyDescent="0.25">
      <c r="A898" s="2">
        <v>42916.337094907409</v>
      </c>
      <c r="B898">
        <v>13</v>
      </c>
      <c r="C898">
        <v>16</v>
      </c>
      <c r="D898">
        <v>14</v>
      </c>
      <c r="E898">
        <v>15</v>
      </c>
      <c r="F898">
        <v>9.2836356276215515</v>
      </c>
      <c r="G898" s="3" t="str">
        <f>IF(OR($B898=1,$B898=2,$B898=3),$F898,"")</f>
        <v/>
      </c>
      <c r="H898" s="4" t="str">
        <f>IF(AND(B897=1,B898=2,B899=3),AVERAGE(G897:G899),"")</f>
        <v/>
      </c>
      <c r="I898" s="3" t="str">
        <f>IF(OR($B898=7,$B898=8,$B898=9),$F898,"")</f>
        <v/>
      </c>
      <c r="J898" s="4" t="str">
        <f>IF(AND(B897=7,B898=8,B899=9),AVERAGE(I897:I899),"")</f>
        <v/>
      </c>
      <c r="K898">
        <f>IF(OR($B898=13,$B898=14,$B898=15),$F898,"")</f>
        <v>9.2836356276215515</v>
      </c>
      <c r="L898" s="4" t="str">
        <f>IF(AND(B897=13,B898=14,B899=15),AVERAGE(K897:K899),"")</f>
        <v/>
      </c>
      <c r="M898" s="3" t="str">
        <f>IF(OR($B898=19,$B898=20,$B898=21),$F898,"")</f>
        <v/>
      </c>
      <c r="N898" s="4" t="str">
        <f>IF(AND(B897=19,B898=20,B899=21),AVERAGE(M897:M899),"")</f>
        <v/>
      </c>
      <c r="O898" s="3" t="str">
        <f>IF(OR($B898=25,$B898=26,$B898=27),$F898,"")</f>
        <v/>
      </c>
      <c r="P898" s="4" t="str">
        <f>IF(AND(B897=25,B898=26,B899=27),AVERAGE(O897:O899),"")</f>
        <v/>
      </c>
    </row>
    <row r="899" spans="1:16" x14ac:dyDescent="0.25">
      <c r="A899" s="2">
        <v>42916.337141203701</v>
      </c>
      <c r="B899">
        <v>14</v>
      </c>
      <c r="C899">
        <v>17</v>
      </c>
      <c r="D899">
        <v>15</v>
      </c>
      <c r="E899">
        <v>16</v>
      </c>
      <c r="F899">
        <v>1227.5245506336314</v>
      </c>
      <c r="G899" s="3" t="str">
        <f>IF(OR($B899=1,$B899=2,$B899=3),$F899,"")</f>
        <v/>
      </c>
      <c r="H899" s="4" t="str">
        <f>IF(AND(B898=1,B899=2,B900=3),AVERAGE(G898:G900),"")</f>
        <v/>
      </c>
      <c r="I899" s="3" t="str">
        <f>IF(OR($B899=7,$B899=8,$B899=9),$F899,"")</f>
        <v/>
      </c>
      <c r="J899" s="4" t="str">
        <f>IF(AND(B898=7,B899=8,B900=9),AVERAGE(I898:I900),"")</f>
        <v/>
      </c>
      <c r="K899">
        <f>IF(OR($B899=13,$B899=14,$B899=15),$F899,"")</f>
        <v>1227.5245506336314</v>
      </c>
      <c r="L899" s="4">
        <f>IF(AND(B898=13,B899=14,B900=15),AVERAGE(K898:K900),"")</f>
        <v>618.40409313062651</v>
      </c>
      <c r="M899" s="3" t="str">
        <f>IF(OR($B899=19,$B899=20,$B899=21),$F899,"")</f>
        <v/>
      </c>
      <c r="N899" s="4" t="str">
        <f>IF(AND(B898=19,B899=20,B900=21),AVERAGE(M898:M900),"")</f>
        <v/>
      </c>
      <c r="O899" s="3" t="str">
        <f>IF(OR($B899=25,$B899=26,$B899=27),$F899,"")</f>
        <v/>
      </c>
      <c r="P899" s="4" t="str">
        <f>IF(AND(B898=25,B899=26,B900=27),AVERAGE(O898:O900),"")</f>
        <v/>
      </c>
    </row>
    <row r="900" spans="1:16" x14ac:dyDescent="0.25">
      <c r="A900" s="2">
        <v>42916.337175925924</v>
      </c>
      <c r="B900">
        <v>15</v>
      </c>
      <c r="C900">
        <v>18</v>
      </c>
      <c r="D900">
        <v>16</v>
      </c>
      <c r="E900">
        <v>17</v>
      </c>
      <c r="F900">
        <v>4.1483191610252961E-4</v>
      </c>
      <c r="G900" s="3" t="str">
        <f>IF(OR($B900=1,$B900=2,$B900=3),$F900,"")</f>
        <v/>
      </c>
      <c r="H900" s="4" t="str">
        <f>IF(AND(B899=1,B900=2,B901=3),AVERAGE(G899:G901),"")</f>
        <v/>
      </c>
      <c r="I900" s="3" t="str">
        <f>IF(OR($B900=7,$B900=8,$B900=9),$F900,"")</f>
        <v/>
      </c>
      <c r="J900" s="4" t="str">
        <f>IF(AND(B899=7,B900=8,B901=9),AVERAGE(I899:I901),"")</f>
        <v/>
      </c>
      <c r="L900" s="4" t="str">
        <f>IF(AND(B899=13,B900=14,B901=15),AVERAGE(K899:K901),"")</f>
        <v/>
      </c>
      <c r="M900" s="3" t="str">
        <f>IF(OR($B900=19,$B900=20,$B900=21),$F900,"")</f>
        <v/>
      </c>
      <c r="N900" s="4" t="str">
        <f>IF(AND(B899=19,B900=20,B901=21),AVERAGE(M899:M901),"")</f>
        <v/>
      </c>
      <c r="O900" s="3" t="str">
        <f>IF(OR($B900=25,$B900=26,$B900=27),$F900,"")</f>
        <v/>
      </c>
      <c r="P900" s="4" t="str">
        <f>IF(AND(B899=25,B900=26,B901=27),AVERAGE(O899:O901),"")</f>
        <v/>
      </c>
    </row>
    <row r="901" spans="1:16" x14ac:dyDescent="0.25">
      <c r="A901" s="2">
        <v>42916.337222222224</v>
      </c>
      <c r="B901">
        <v>19</v>
      </c>
      <c r="C901">
        <v>22</v>
      </c>
      <c r="D901">
        <v>20</v>
      </c>
      <c r="E901">
        <v>21</v>
      </c>
      <c r="F901">
        <v>367.7645749664473</v>
      </c>
      <c r="G901" s="3" t="str">
        <f>IF(OR($B901=1,$B901=2,$B901=3),$F901,"")</f>
        <v/>
      </c>
      <c r="H901" s="4" t="str">
        <f>IF(AND(B900=1,B901=2,B902=3),AVERAGE(G900:G902),"")</f>
        <v/>
      </c>
      <c r="I901" s="3" t="str">
        <f>IF(OR($B901=7,$B901=8,$B901=9),$F901,"")</f>
        <v/>
      </c>
      <c r="J901" s="4" t="str">
        <f>IF(AND(B900=7,B901=8,B902=9),AVERAGE(I900:I902),"")</f>
        <v/>
      </c>
      <c r="K901" t="str">
        <f>IF(OR($B901=13,$B901=14,$B901=15),$F901,"")</f>
        <v/>
      </c>
      <c r="L901" s="4" t="str">
        <f>IF(AND(B900=13,B901=14,B902=15),AVERAGE(K900:K902),"")</f>
        <v/>
      </c>
      <c r="M901" s="3">
        <f>IF(OR($B901=19,$B901=20,$B901=21),$F901,"")</f>
        <v>367.7645749664473</v>
      </c>
      <c r="N901" s="4" t="str">
        <f>IF(AND(B900=19,B901=20,B902=21),AVERAGE(M900:M902),"")</f>
        <v/>
      </c>
      <c r="O901" s="3" t="str">
        <f>IF(OR($B901=25,$B901=26,$B901=27),$F901,"")</f>
        <v/>
      </c>
      <c r="P901" s="4" t="str">
        <f>IF(AND(B900=25,B901=26,B902=27),AVERAGE(O900:O902),"")</f>
        <v/>
      </c>
    </row>
    <row r="902" spans="1:16" x14ac:dyDescent="0.25">
      <c r="A902" s="2">
        <v>42916.337256944447</v>
      </c>
      <c r="B902">
        <v>20</v>
      </c>
      <c r="C902">
        <v>23</v>
      </c>
      <c r="D902">
        <v>21</v>
      </c>
      <c r="E902">
        <v>22</v>
      </c>
      <c r="F902">
        <v>466.99649131906131</v>
      </c>
      <c r="G902" s="3" t="str">
        <f>IF(OR($B902=1,$B902=2,$B902=3),$F902,"")</f>
        <v/>
      </c>
      <c r="H902" s="4" t="str">
        <f>IF(AND(B901=1,B902=2,B903=3),AVERAGE(G901:G903),"")</f>
        <v/>
      </c>
      <c r="I902" s="3" t="str">
        <f>IF(OR($B902=7,$B902=8,$B902=9),$F902,"")</f>
        <v/>
      </c>
      <c r="J902" s="4" t="str">
        <f>IF(AND(B901=7,B902=8,B903=9),AVERAGE(I901:I903),"")</f>
        <v/>
      </c>
      <c r="K902" t="str">
        <f>IF(OR($B902=13,$B902=14,$B902=15),$F902,"")</f>
        <v/>
      </c>
      <c r="L902" s="4" t="str">
        <f>IF(AND(B901=13,B902=14,B903=15),AVERAGE(K901:K903),"")</f>
        <v/>
      </c>
      <c r="M902" s="3">
        <f>IF(OR($B902=19,$B902=20,$B902=21),$F902,"")</f>
        <v>466.99649131906131</v>
      </c>
      <c r="N902" s="4">
        <f>IF(AND(B901=19,B902=20,B903=21),AVERAGE(M901:M903),"")</f>
        <v>281.60279617656619</v>
      </c>
      <c r="O902" s="3" t="str">
        <f>IF(OR($B902=25,$B902=26,$B902=27),$F902,"")</f>
        <v/>
      </c>
      <c r="P902" s="4" t="str">
        <f>IF(AND(B901=25,B902=26,B903=27),AVERAGE(O901:O903),"")</f>
        <v/>
      </c>
    </row>
    <row r="903" spans="1:16" x14ac:dyDescent="0.25">
      <c r="A903" s="2">
        <v>42916.33730324074</v>
      </c>
      <c r="B903">
        <v>21</v>
      </c>
      <c r="C903">
        <v>24</v>
      </c>
      <c r="D903">
        <v>22</v>
      </c>
      <c r="E903">
        <v>23</v>
      </c>
      <c r="F903">
        <v>10.04732224419004</v>
      </c>
      <c r="G903" s="3" t="str">
        <f>IF(OR($B903=1,$B903=2,$B903=3),$F903,"")</f>
        <v/>
      </c>
      <c r="H903" s="4" t="str">
        <f>IF(AND(B902=1,B903=2,B904=3),AVERAGE(G902:G904),"")</f>
        <v/>
      </c>
      <c r="I903" s="3" t="str">
        <f>IF(OR($B903=7,$B903=8,$B903=9),$F903,"")</f>
        <v/>
      </c>
      <c r="J903" s="4" t="str">
        <f>IF(AND(B902=7,B903=8,B904=9),AVERAGE(I902:I904),"")</f>
        <v/>
      </c>
      <c r="K903" t="str">
        <f>IF(OR($B903=13,$B903=14,$B903=15),$F903,"")</f>
        <v/>
      </c>
      <c r="L903" s="4" t="str">
        <f>IF(AND(B902=13,B903=14,B904=15),AVERAGE(K902:K904),"")</f>
        <v/>
      </c>
      <c r="M903" s="3">
        <f>IF(OR($B903=19,$B903=20,$B903=21),$F903,"")</f>
        <v>10.04732224419004</v>
      </c>
      <c r="N903" s="4" t="str">
        <f>IF(AND(B902=19,B903=20,B904=21),AVERAGE(M902:M904),"")</f>
        <v/>
      </c>
      <c r="O903" s="3" t="str">
        <f>IF(OR($B903=25,$B903=26,$B903=27),$F903,"")</f>
        <v/>
      </c>
      <c r="P903" s="4" t="str">
        <f>IF(AND(B902=25,B903=26,B904=27),AVERAGE(O902:O904),"")</f>
        <v/>
      </c>
    </row>
    <row r="904" spans="1:16" x14ac:dyDescent="0.25">
      <c r="A904" s="2">
        <v>42916.33734953704</v>
      </c>
      <c r="B904">
        <v>25</v>
      </c>
      <c r="C904">
        <v>28</v>
      </c>
      <c r="D904">
        <v>26</v>
      </c>
      <c r="E904">
        <v>27</v>
      </c>
      <c r="F904">
        <v>233.90256863404767</v>
      </c>
      <c r="G904" s="3" t="str">
        <f>IF(OR($B904=1,$B904=2,$B904=3),$F904,"")</f>
        <v/>
      </c>
      <c r="H904" s="4" t="str">
        <f>IF(AND(B903=1,B904=2,B905=3),AVERAGE(G903:G905),"")</f>
        <v/>
      </c>
      <c r="I904" s="3" t="str">
        <f>IF(OR($B904=7,$B904=8,$B904=9),$F904,"")</f>
        <v/>
      </c>
      <c r="J904" s="4" t="str">
        <f>IF(AND(B903=7,B904=8,B905=9),AVERAGE(I903:I905),"")</f>
        <v/>
      </c>
      <c r="K904" t="str">
        <f>IF(OR($B904=13,$B904=14,$B904=15),$F904,"")</f>
        <v/>
      </c>
      <c r="L904" s="4" t="str">
        <f>IF(AND(B903=13,B904=14,B905=15),AVERAGE(K903:K905),"")</f>
        <v/>
      </c>
      <c r="M904" s="3" t="str">
        <f>IF(OR($B904=19,$B904=20,$B904=21),$F904,"")</f>
        <v/>
      </c>
      <c r="N904" s="4" t="str">
        <f>IF(AND(B903=19,B904=20,B905=21),AVERAGE(M903:M905),"")</f>
        <v/>
      </c>
      <c r="O904" s="3">
        <f>IF(OR($B904=25,$B904=26,$B904=27),$F904,"")</f>
        <v>233.90256863404767</v>
      </c>
      <c r="P904" s="4">
        <f>AVERAGE(O903:O904)</f>
        <v>233.90256863404767</v>
      </c>
    </row>
    <row r="905" spans="1:16" x14ac:dyDescent="0.25">
      <c r="A905" s="2">
        <v>42916.350740740738</v>
      </c>
      <c r="B905">
        <v>1</v>
      </c>
      <c r="C905">
        <v>4</v>
      </c>
      <c r="D905">
        <v>2</v>
      </c>
      <c r="E905">
        <v>3</v>
      </c>
      <c r="F905">
        <v>45.506723569485011</v>
      </c>
      <c r="G905" s="3">
        <f>IF(OR($B905=1,$B905=2,$B905=3),$F905,"")</f>
        <v>45.506723569485011</v>
      </c>
      <c r="H905" s="4" t="str">
        <f>IF(AND(B904=1,B905=2,B906=3),AVERAGE(G904:G906),"")</f>
        <v/>
      </c>
      <c r="I905" s="3" t="str">
        <f>IF(OR($B905=7,$B905=8,$B905=9),$F905,"")</f>
        <v/>
      </c>
      <c r="J905" s="4" t="str">
        <f>IF(AND(B904=7,B905=8,B906=9),AVERAGE(I904:I906),"")</f>
        <v/>
      </c>
      <c r="K905" t="str">
        <f>IF(OR($B905=13,$B905=14,$B905=15),$F905,"")</f>
        <v/>
      </c>
      <c r="L905" s="4" t="str">
        <f>IF(AND(B904=13,B905=14,B906=15),AVERAGE(K904:K906),"")</f>
        <v/>
      </c>
      <c r="M905" s="3" t="str">
        <f>IF(OR($B905=19,$B905=20,$B905=21),$F905,"")</f>
        <v/>
      </c>
      <c r="N905" s="4" t="str">
        <f>IF(AND(B904=19,B905=20,B906=21),AVERAGE(M904:M906),"")</f>
        <v/>
      </c>
      <c r="O905" s="3" t="str">
        <f>IF(OR($B905=25,$B905=26,$B905=27),$F905,"")</f>
        <v/>
      </c>
      <c r="P905" s="4" t="str">
        <f>IF(AND(B904=25,B905=26,B906=27),AVERAGE(O904:O906),"")</f>
        <v/>
      </c>
    </row>
    <row r="906" spans="1:16" x14ac:dyDescent="0.25">
      <c r="A906" s="2">
        <v>42916.350787037038</v>
      </c>
      <c r="B906">
        <v>2</v>
      </c>
      <c r="C906">
        <v>5</v>
      </c>
      <c r="D906">
        <v>3</v>
      </c>
      <c r="E906">
        <v>4</v>
      </c>
      <c r="F906">
        <v>8.964393265349063</v>
      </c>
      <c r="G906" s="3">
        <f>IF(OR($B906=1,$B906=2,$B906=3),$F906,"")</f>
        <v>8.964393265349063</v>
      </c>
      <c r="H906" s="4">
        <f>IF(AND(B905=1,B906=2,B907=3),AVERAGE(G905:G907),"")</f>
        <v>327.38578407362508</v>
      </c>
      <c r="I906" s="3" t="str">
        <f>IF(OR($B906=7,$B906=8,$B906=9),$F906,"")</f>
        <v/>
      </c>
      <c r="J906" s="4" t="str">
        <f>IF(AND(B905=7,B906=8,B907=9),AVERAGE(I905:I907),"")</f>
        <v/>
      </c>
      <c r="K906" t="str">
        <f>IF(OR($B906=13,$B906=14,$B906=15),$F906,"")</f>
        <v/>
      </c>
      <c r="L906" s="4" t="str">
        <f>IF(AND(B905=13,B906=14,B907=15),AVERAGE(K905:K907),"")</f>
        <v/>
      </c>
      <c r="M906" s="3" t="str">
        <f>IF(OR($B906=19,$B906=20,$B906=21),$F906,"")</f>
        <v/>
      </c>
      <c r="N906" s="4" t="str">
        <f>IF(AND(B905=19,B906=20,B907=21),AVERAGE(M905:M907),"")</f>
        <v/>
      </c>
      <c r="O906" s="3" t="str">
        <f>IF(OR($B906=25,$B906=26,$B906=27),$F906,"")</f>
        <v/>
      </c>
      <c r="P906" s="4" t="str">
        <f>IF(AND(B905=25,B906=26,B907=27),AVERAGE(O905:O907),"")</f>
        <v/>
      </c>
    </row>
    <row r="907" spans="1:16" x14ac:dyDescent="0.25">
      <c r="A907" s="2">
        <v>42916.35083333333</v>
      </c>
      <c r="B907">
        <v>3</v>
      </c>
      <c r="C907">
        <v>6</v>
      </c>
      <c r="D907">
        <v>4</v>
      </c>
      <c r="E907">
        <v>5</v>
      </c>
      <c r="F907">
        <v>927.68623538604106</v>
      </c>
      <c r="G907" s="3">
        <f>IF(OR($B907=1,$B907=2,$B907=3),$F907,"")</f>
        <v>927.68623538604106</v>
      </c>
      <c r="H907" s="4" t="str">
        <f>IF(AND(B906=1,B907=2,B908=3),AVERAGE(G906:G908),"")</f>
        <v/>
      </c>
      <c r="I907" s="3" t="str">
        <f>IF(OR($B907=7,$B907=8,$B907=9),$F907,"")</f>
        <v/>
      </c>
      <c r="J907" s="4" t="str">
        <f>IF(AND(B906=7,B907=8,B908=9),AVERAGE(I906:I908),"")</f>
        <v/>
      </c>
      <c r="K907" t="str">
        <f>IF(OR($B907=13,$B907=14,$B907=15),$F907,"")</f>
        <v/>
      </c>
      <c r="L907" s="4" t="str">
        <f>IF(AND(B906=13,B907=14,B908=15),AVERAGE(K906:K908),"")</f>
        <v/>
      </c>
      <c r="M907" s="3" t="str">
        <f>IF(OR($B907=19,$B907=20,$B907=21),$F907,"")</f>
        <v/>
      </c>
      <c r="N907" s="4" t="str">
        <f>IF(AND(B906=19,B907=20,B908=21),AVERAGE(M906:M908),"")</f>
        <v/>
      </c>
      <c r="O907" s="3" t="str">
        <f>IF(OR($B907=25,$B907=26,$B907=27),$F907,"")</f>
        <v/>
      </c>
      <c r="P907" s="4" t="str">
        <f>IF(AND(B906=25,B907=26,B908=27),AVERAGE(O906:O908),"")</f>
        <v/>
      </c>
    </row>
    <row r="908" spans="1:16" x14ac:dyDescent="0.25">
      <c r="A908" s="2">
        <v>42916.35087962963</v>
      </c>
      <c r="B908">
        <v>7</v>
      </c>
      <c r="C908">
        <v>10</v>
      </c>
      <c r="D908">
        <v>8</v>
      </c>
      <c r="E908">
        <v>9</v>
      </c>
      <c r="F908">
        <v>1111.1417375072747</v>
      </c>
      <c r="G908" s="3" t="str">
        <f>IF(OR($B908=1,$B908=2,$B908=3),$F908,"")</f>
        <v/>
      </c>
      <c r="H908" s="4" t="str">
        <f>IF(AND(B907=1,B908=2,B909=3),AVERAGE(G907:G909),"")</f>
        <v/>
      </c>
      <c r="I908" s="3">
        <f>IF(OR($B908=7,$B908=8,$B908=9),$F908,"")</f>
        <v>1111.1417375072747</v>
      </c>
      <c r="J908" s="4" t="str">
        <f>IF(AND(B907=7,B908=8,B909=9),AVERAGE(I907:I909),"")</f>
        <v/>
      </c>
      <c r="K908" t="str">
        <f>IF(OR($B908=13,$B908=14,$B908=15),$F908,"")</f>
        <v/>
      </c>
      <c r="L908" s="4" t="str">
        <f>IF(AND(B907=13,B908=14,B909=15),AVERAGE(K907:K909),"")</f>
        <v/>
      </c>
      <c r="M908" s="3" t="str">
        <f>IF(OR($B908=19,$B908=20,$B908=21),$F908,"")</f>
        <v/>
      </c>
      <c r="N908" s="4" t="str">
        <f>IF(AND(B907=19,B908=20,B909=21),AVERAGE(M907:M909),"")</f>
        <v/>
      </c>
      <c r="O908" s="3" t="str">
        <f>IF(OR($B908=25,$B908=26,$B908=27),$F908,"")</f>
        <v/>
      </c>
      <c r="P908" s="4" t="str">
        <f>IF(AND(B907=25,B908=26,B909=27),AVERAGE(O907:O909),"")</f>
        <v/>
      </c>
    </row>
    <row r="909" spans="1:16" x14ac:dyDescent="0.25">
      <c r="A909" s="2">
        <v>42916.350914351853</v>
      </c>
      <c r="B909">
        <v>8</v>
      </c>
      <c r="C909">
        <v>11</v>
      </c>
      <c r="D909">
        <v>9</v>
      </c>
      <c r="E909">
        <v>10</v>
      </c>
      <c r="F909">
        <v>4.0420547895176213E-4</v>
      </c>
      <c r="G909" s="3" t="str">
        <f>IF(OR($B909=1,$B909=2,$B909=3),$F909,"")</f>
        <v/>
      </c>
      <c r="H909" s="4" t="str">
        <f>IF(AND(B908=1,B909=2,B910=3),AVERAGE(G908:G910),"")</f>
        <v/>
      </c>
      <c r="J909" s="4">
        <f>IF(AND(B908=7,B909=8,B910=9),AVERAGE(I908:I910),"")</f>
        <v>1465.6379529809183</v>
      </c>
      <c r="K909" t="str">
        <f>IF(OR($B909=13,$B909=14,$B909=15),$F909,"")</f>
        <v/>
      </c>
      <c r="L909" s="4" t="str">
        <f>IF(AND(B908=13,B909=14,B910=15),AVERAGE(K908:K910),"")</f>
        <v/>
      </c>
      <c r="M909" s="3" t="str">
        <f>IF(OR($B909=19,$B909=20,$B909=21),$F909,"")</f>
        <v/>
      </c>
      <c r="N909" s="4" t="str">
        <f>IF(AND(B908=19,B909=20,B910=21),AVERAGE(M908:M910),"")</f>
        <v/>
      </c>
      <c r="O909" s="3" t="str">
        <f>IF(OR($B909=25,$B909=26,$B909=27),$F909,"")</f>
        <v/>
      </c>
      <c r="P909" s="4" t="str">
        <f>IF(AND(B908=25,B909=26,B910=27),AVERAGE(O908:O910),"")</f>
        <v/>
      </c>
    </row>
    <row r="910" spans="1:16" x14ac:dyDescent="0.25">
      <c r="A910" s="2">
        <v>42916.350960648146</v>
      </c>
      <c r="B910">
        <v>9</v>
      </c>
      <c r="C910">
        <v>12</v>
      </c>
      <c r="D910">
        <v>10</v>
      </c>
      <c r="E910">
        <v>11</v>
      </c>
      <c r="F910">
        <v>1820.1341684545619</v>
      </c>
      <c r="G910" s="3" t="str">
        <f>IF(OR($B910=1,$B910=2,$B910=3),$F910,"")</f>
        <v/>
      </c>
      <c r="H910" s="4" t="str">
        <f>IF(AND(B909=1,B910=2,B911=3),AVERAGE(G909:G911),"")</f>
        <v/>
      </c>
      <c r="I910" s="3">
        <f>IF(OR($B910=7,$B910=8,$B910=9),$F910,"")</f>
        <v>1820.1341684545619</v>
      </c>
      <c r="J910" s="4" t="str">
        <f>IF(AND(B909=7,B910=8,B911=9),AVERAGE(I909:I911),"")</f>
        <v/>
      </c>
      <c r="K910" t="str">
        <f>IF(OR($B910=13,$B910=14,$B910=15),$F910,"")</f>
        <v/>
      </c>
      <c r="L910" s="4" t="str">
        <f>IF(AND(B909=13,B910=14,B911=15),AVERAGE(K909:K911),"")</f>
        <v/>
      </c>
      <c r="M910" s="3" t="str">
        <f>IF(OR($B910=19,$B910=20,$B910=21),$F910,"")</f>
        <v/>
      </c>
      <c r="N910" s="4" t="str">
        <f>IF(AND(B909=19,B910=20,B911=21),AVERAGE(M909:M911),"")</f>
        <v/>
      </c>
      <c r="O910" s="3" t="str">
        <f>IF(OR($B910=25,$B910=26,$B910=27),$F910,"")</f>
        <v/>
      </c>
      <c r="P910" s="4" t="str">
        <f>IF(AND(B909=25,B910=26,B911=27),AVERAGE(O909:O911),"")</f>
        <v/>
      </c>
    </row>
    <row r="911" spans="1:16" x14ac:dyDescent="0.25">
      <c r="A911" s="2">
        <v>42916.350995370369</v>
      </c>
      <c r="B911">
        <v>13</v>
      </c>
      <c r="C911">
        <v>16</v>
      </c>
      <c r="D911">
        <v>14</v>
      </c>
      <c r="E911">
        <v>15</v>
      </c>
      <c r="F911">
        <v>11.083736802201967</v>
      </c>
      <c r="G911" s="3" t="str">
        <f>IF(OR($B911=1,$B911=2,$B911=3),$F911,"")</f>
        <v/>
      </c>
      <c r="H911" s="4" t="str">
        <f>IF(AND(B910=1,B911=2,B912=3),AVERAGE(G910:G912),"")</f>
        <v/>
      </c>
      <c r="I911" s="3" t="str">
        <f>IF(OR($B911=7,$B911=8,$B911=9),$F911,"")</f>
        <v/>
      </c>
      <c r="J911" s="4" t="str">
        <f>IF(AND(B910=7,B911=8,B912=9),AVERAGE(I910:I912),"")</f>
        <v/>
      </c>
      <c r="K911">
        <f>IF(OR($B911=13,$B911=14,$B911=15),$F911,"")</f>
        <v>11.083736802201967</v>
      </c>
      <c r="L911" s="4" t="str">
        <f>IF(AND(B910=13,B911=14,B912=15),AVERAGE(K910:K912),"")</f>
        <v/>
      </c>
      <c r="M911" s="3" t="str">
        <f>IF(OR($B911=19,$B911=20,$B911=21),$F911,"")</f>
        <v/>
      </c>
      <c r="N911" s="4" t="str">
        <f>IF(AND(B910=19,B911=20,B912=21),AVERAGE(M910:M912),"")</f>
        <v/>
      </c>
      <c r="O911" s="3" t="str">
        <f>IF(OR($B911=25,$B911=26,$B911=27),$F911,"")</f>
        <v/>
      </c>
      <c r="P911" s="4" t="str">
        <f>IF(AND(B910=25,B911=26,B912=27),AVERAGE(O910:O912),"")</f>
        <v/>
      </c>
    </row>
    <row r="912" spans="1:16" x14ac:dyDescent="0.25">
      <c r="A912" s="2">
        <v>42916.351041666669</v>
      </c>
      <c r="B912">
        <v>14</v>
      </c>
      <c r="C912">
        <v>17</v>
      </c>
      <c r="D912">
        <v>15</v>
      </c>
      <c r="E912">
        <v>16</v>
      </c>
      <c r="F912">
        <v>1181.6079748865591</v>
      </c>
      <c r="G912" s="3" t="str">
        <f>IF(OR($B912=1,$B912=2,$B912=3),$F912,"")</f>
        <v/>
      </c>
      <c r="H912" s="4" t="str">
        <f>IF(AND(B911=1,B912=2,B913=3),AVERAGE(G911:G913),"")</f>
        <v/>
      </c>
      <c r="I912" s="3" t="str">
        <f>IF(OR($B912=7,$B912=8,$B912=9),$F912,"")</f>
        <v/>
      </c>
      <c r="J912" s="4" t="str">
        <f>IF(AND(B911=7,B912=8,B913=9),AVERAGE(I911:I913),"")</f>
        <v/>
      </c>
      <c r="K912">
        <f>IF(OR($B912=13,$B912=14,$B912=15),$F912,"")</f>
        <v>1181.6079748865591</v>
      </c>
      <c r="L912" s="4">
        <f>IF(AND(B911=13,B912=14,B913=15),AVERAGE(K911:K913),"")</f>
        <v>596.34585584438048</v>
      </c>
      <c r="M912" s="3" t="str">
        <f>IF(OR($B912=19,$B912=20,$B912=21),$F912,"")</f>
        <v/>
      </c>
      <c r="N912" s="4" t="str">
        <f>IF(AND(B911=19,B912=20,B913=21),AVERAGE(M911:M913),"")</f>
        <v/>
      </c>
      <c r="O912" s="3" t="str">
        <f>IF(OR($B912=25,$B912=26,$B912=27),$F912,"")</f>
        <v/>
      </c>
      <c r="P912" s="4" t="str">
        <f>IF(AND(B911=25,B912=26,B913=27),AVERAGE(O911:O913),"")</f>
        <v/>
      </c>
    </row>
    <row r="913" spans="1:16" x14ac:dyDescent="0.25">
      <c r="A913" s="2">
        <v>42916.351087962961</v>
      </c>
      <c r="B913">
        <v>15</v>
      </c>
      <c r="C913">
        <v>18</v>
      </c>
      <c r="D913">
        <v>16</v>
      </c>
      <c r="E913">
        <v>17</v>
      </c>
      <c r="F913">
        <v>4.2120777839299009E-4</v>
      </c>
      <c r="G913" s="3" t="str">
        <f>IF(OR($B913=1,$B913=2,$B913=3),$F913,"")</f>
        <v/>
      </c>
      <c r="H913" s="4" t="str">
        <f>IF(AND(B912=1,B913=2,B914=3),AVERAGE(G912:G914),"")</f>
        <v/>
      </c>
      <c r="I913" s="3" t="str">
        <f>IF(OR($B913=7,$B913=8,$B913=9),$F913,"")</f>
        <v/>
      </c>
      <c r="J913" s="4" t="str">
        <f>IF(AND(B912=7,B913=8,B914=9),AVERAGE(I912:I914),"")</f>
        <v/>
      </c>
      <c r="L913" s="4" t="str">
        <f>IF(AND(B912=13,B913=14,B914=15),AVERAGE(K912:K914),"")</f>
        <v/>
      </c>
      <c r="M913" s="3" t="str">
        <f>IF(OR($B913=19,$B913=20,$B913=21),$F913,"")</f>
        <v/>
      </c>
      <c r="N913" s="4" t="str">
        <f>IF(AND(B912=19,B913=20,B914=21),AVERAGE(M912:M914),"")</f>
        <v/>
      </c>
      <c r="O913" s="3" t="str">
        <f>IF(OR($B913=25,$B913=26,$B913=27),$F913,"")</f>
        <v/>
      </c>
      <c r="P913" s="4" t="str">
        <f>IF(AND(B912=25,B913=26,B914=27),AVERAGE(O912:O914),"")</f>
        <v/>
      </c>
    </row>
    <row r="914" spans="1:16" x14ac:dyDescent="0.25">
      <c r="A914" s="2">
        <v>42916.351122685184</v>
      </c>
      <c r="B914">
        <v>19</v>
      </c>
      <c r="C914">
        <v>22</v>
      </c>
      <c r="D914">
        <v>20</v>
      </c>
      <c r="E914">
        <v>21</v>
      </c>
      <c r="F914">
        <v>419.09976972243135</v>
      </c>
      <c r="G914" s="3" t="str">
        <f>IF(OR($B914=1,$B914=2,$B914=3),$F914,"")</f>
        <v/>
      </c>
      <c r="H914" s="4" t="str">
        <f>IF(AND(B913=1,B914=2,B915=3),AVERAGE(G913:G915),"")</f>
        <v/>
      </c>
      <c r="I914" s="3" t="str">
        <f>IF(OR($B914=7,$B914=8,$B914=9),$F914,"")</f>
        <v/>
      </c>
      <c r="J914" s="4" t="str">
        <f>IF(AND(B913=7,B914=8,B915=9),AVERAGE(I913:I915),"")</f>
        <v/>
      </c>
      <c r="K914" t="str">
        <f>IF(OR($B914=13,$B914=14,$B914=15),$F914,"")</f>
        <v/>
      </c>
      <c r="L914" s="4" t="str">
        <f>IF(AND(B913=13,B914=14,B915=15),AVERAGE(K913:K915),"")</f>
        <v/>
      </c>
      <c r="M914" s="3">
        <f>IF(OR($B914=19,$B914=20,$B914=21),$F914,"")</f>
        <v>419.09976972243135</v>
      </c>
      <c r="N914" s="4" t="str">
        <f>IF(AND(B913=19,B914=20,B915=21),AVERAGE(M913:M915),"")</f>
        <v/>
      </c>
      <c r="O914" s="3" t="str">
        <f>IF(OR($B914=25,$B914=26,$B914=27),$F914,"")</f>
        <v/>
      </c>
      <c r="P914" s="4" t="str">
        <f>IF(AND(B913=25,B914=26,B915=27),AVERAGE(O913:O915),"")</f>
        <v/>
      </c>
    </row>
    <row r="915" spans="1:16" x14ac:dyDescent="0.25">
      <c r="A915" s="2">
        <v>42916.351168981484</v>
      </c>
      <c r="B915">
        <v>20</v>
      </c>
      <c r="C915">
        <v>23</v>
      </c>
      <c r="D915">
        <v>21</v>
      </c>
      <c r="E915">
        <v>22</v>
      </c>
      <c r="F915">
        <v>573.22284955562759</v>
      </c>
      <c r="G915" s="3" t="str">
        <f>IF(OR($B915=1,$B915=2,$B915=3),$F915,"")</f>
        <v/>
      </c>
      <c r="H915" s="4" t="str">
        <f>IF(AND(B914=1,B915=2,B916=3),AVERAGE(G914:G916),"")</f>
        <v/>
      </c>
      <c r="I915" s="3" t="str">
        <f>IF(OR($B915=7,$B915=8,$B915=9),$F915,"")</f>
        <v/>
      </c>
      <c r="J915" s="4" t="str">
        <f>IF(AND(B914=7,B915=8,B916=9),AVERAGE(I914:I916),"")</f>
        <v/>
      </c>
      <c r="K915" t="str">
        <f>IF(OR($B915=13,$B915=14,$B915=15),$F915,"")</f>
        <v/>
      </c>
      <c r="L915" s="4" t="str">
        <f>IF(AND(B914=13,B915=14,B916=15),AVERAGE(K914:K916),"")</f>
        <v/>
      </c>
      <c r="M915" s="3">
        <f>IF(OR($B915=19,$B915=20,$B915=21),$F915,"")</f>
        <v>573.22284955562759</v>
      </c>
      <c r="N915" s="4">
        <f>IF(AND(B914=19,B915=20,B916=21),AVERAGE(M914:M916),"")</f>
        <v>335.13924730905529</v>
      </c>
      <c r="O915" s="3" t="str">
        <f>IF(OR($B915=25,$B915=26,$B915=27),$F915,"")</f>
        <v/>
      </c>
      <c r="P915" s="4" t="str">
        <f>IF(AND(B914=25,B915=26,B916=27),AVERAGE(O914:O916),"")</f>
        <v/>
      </c>
    </row>
    <row r="916" spans="1:16" x14ac:dyDescent="0.25">
      <c r="A916" s="2">
        <v>42916.351203703707</v>
      </c>
      <c r="B916">
        <v>21</v>
      </c>
      <c r="C916">
        <v>24</v>
      </c>
      <c r="D916">
        <v>22</v>
      </c>
      <c r="E916">
        <v>23</v>
      </c>
      <c r="F916">
        <v>13.095122649106912</v>
      </c>
      <c r="G916" s="3" t="str">
        <f>IF(OR($B916=1,$B916=2,$B916=3),$F916,"")</f>
        <v/>
      </c>
      <c r="H916" s="4" t="str">
        <f>IF(AND(B915=1,B916=2,B917=3),AVERAGE(G915:G917),"")</f>
        <v/>
      </c>
      <c r="I916" s="3" t="str">
        <f>IF(OR($B916=7,$B916=8,$B916=9),$F916,"")</f>
        <v/>
      </c>
      <c r="J916" s="4" t="str">
        <f>IF(AND(B915=7,B916=8,B917=9),AVERAGE(I915:I917),"")</f>
        <v/>
      </c>
      <c r="K916" t="str">
        <f>IF(OR($B916=13,$B916=14,$B916=15),$F916,"")</f>
        <v/>
      </c>
      <c r="L916" s="4" t="str">
        <f>IF(AND(B915=13,B916=14,B917=15),AVERAGE(K915:K917),"")</f>
        <v/>
      </c>
      <c r="M916" s="3">
        <f>IF(OR($B916=19,$B916=20,$B916=21),$F916,"")</f>
        <v>13.095122649106912</v>
      </c>
      <c r="N916" s="4" t="str">
        <f>IF(AND(B915=19,B916=20,B917=21),AVERAGE(M915:M917),"")</f>
        <v/>
      </c>
      <c r="O916" s="3" t="str">
        <f>IF(OR($B916=25,$B916=26,$B916=27),$F916,"")</f>
        <v/>
      </c>
      <c r="P916" s="4" t="str">
        <f>IF(AND(B915=25,B916=26,B917=27),AVERAGE(O915:O917),"")</f>
        <v/>
      </c>
    </row>
    <row r="917" spans="1:16" x14ac:dyDescent="0.25">
      <c r="A917" s="2">
        <v>42916.35125</v>
      </c>
      <c r="B917">
        <v>25</v>
      </c>
      <c r="C917">
        <v>28</v>
      </c>
      <c r="D917">
        <v>26</v>
      </c>
      <c r="E917">
        <v>27</v>
      </c>
      <c r="F917">
        <v>236.80298121962136</v>
      </c>
      <c r="G917" s="3" t="str">
        <f>IF(OR($B917=1,$B917=2,$B917=3),$F917,"")</f>
        <v/>
      </c>
      <c r="H917" s="4" t="str">
        <f>IF(AND(B916=1,B917=2,B918=3),AVERAGE(G916:G918),"")</f>
        <v/>
      </c>
      <c r="I917" s="3" t="str">
        <f>IF(OR($B917=7,$B917=8,$B917=9),$F917,"")</f>
        <v/>
      </c>
      <c r="J917" s="4" t="str">
        <f>IF(AND(B916=7,B917=8,B918=9),AVERAGE(I916:I918),"")</f>
        <v/>
      </c>
      <c r="K917" t="str">
        <f>IF(OR($B917=13,$B917=14,$B917=15),$F917,"")</f>
        <v/>
      </c>
      <c r="L917" s="4" t="str">
        <f>IF(AND(B916=13,B917=14,B918=15),AVERAGE(K916:K918),"")</f>
        <v/>
      </c>
      <c r="M917" s="3" t="str">
        <f>IF(OR($B917=19,$B917=20,$B917=21),$F917,"")</f>
        <v/>
      </c>
      <c r="N917" s="4" t="str">
        <f>IF(AND(B916=19,B917=20,B918=21),AVERAGE(M916:M918),"")</f>
        <v/>
      </c>
      <c r="O917" s="3">
        <f>IF(OR($B917=25,$B917=26,$B917=27),$F917,"")</f>
        <v>236.80298121962136</v>
      </c>
      <c r="P917" s="4" t="str">
        <f>IF(AND(B916=25,B917=26,B918=27),AVERAGE(O916:O918),"")</f>
        <v/>
      </c>
    </row>
    <row r="918" spans="1:16" x14ac:dyDescent="0.25">
      <c r="A918" s="2">
        <v>42916.3512962963</v>
      </c>
      <c r="B918">
        <v>26</v>
      </c>
      <c r="C918">
        <v>29</v>
      </c>
      <c r="D918">
        <v>27</v>
      </c>
      <c r="E918">
        <v>28</v>
      </c>
      <c r="F918">
        <v>338.82265264525137</v>
      </c>
      <c r="G918" s="3" t="str">
        <f>IF(OR($B918=1,$B918=2,$B918=3),$F918,"")</f>
        <v/>
      </c>
      <c r="H918" s="4" t="str">
        <f>IF(AND(B917=1,B918=2,B919=3),AVERAGE(G917:G919),"")</f>
        <v/>
      </c>
      <c r="I918" s="3" t="str">
        <f>IF(OR($B918=7,$B918=8,$B918=9),$F918,"")</f>
        <v/>
      </c>
      <c r="J918" s="4" t="str">
        <f>IF(AND(B917=7,B918=8,B919=9),AVERAGE(I917:I919),"")</f>
        <v/>
      </c>
      <c r="K918" t="str">
        <f>IF(OR($B918=13,$B918=14,$B918=15),$F918,"")</f>
        <v/>
      </c>
      <c r="L918" s="4" t="str">
        <f>IF(AND(B917=13,B918=14,B919=15),AVERAGE(K917:K919),"")</f>
        <v/>
      </c>
      <c r="M918" s="3" t="str">
        <f>IF(OR($B918=19,$B918=20,$B918=21),$F918,"")</f>
        <v/>
      </c>
      <c r="N918" s="4" t="str">
        <f>IF(AND(B917=19,B918=20,B919=21),AVERAGE(M917:M919),"")</f>
        <v/>
      </c>
      <c r="O918" s="3">
        <f>IF(OR($B918=25,$B918=26,$B918=27),$F918,"")</f>
        <v>338.82265264525137</v>
      </c>
      <c r="P918" s="4">
        <f>IF(AND(B917=25,B918=26,B919=27),AVERAGE(O917:O919),"")</f>
        <v>205.80269786376888</v>
      </c>
    </row>
    <row r="919" spans="1:16" x14ac:dyDescent="0.25">
      <c r="A919" s="2">
        <v>42916.351331018515</v>
      </c>
      <c r="B919">
        <v>27</v>
      </c>
      <c r="C919">
        <v>30</v>
      </c>
      <c r="D919">
        <v>28</v>
      </c>
      <c r="E919">
        <v>29</v>
      </c>
      <c r="F919">
        <v>41.78245972643392</v>
      </c>
      <c r="G919" s="3" t="str">
        <f>IF(OR($B919=1,$B919=2,$B919=3),$F919,"")</f>
        <v/>
      </c>
      <c r="H919" s="4" t="str">
        <f>IF(AND(B918=1,B919=2,B920=3),AVERAGE(G918:G920),"")</f>
        <v/>
      </c>
      <c r="I919" s="3" t="str">
        <f>IF(OR($B919=7,$B919=8,$B919=9),$F919,"")</f>
        <v/>
      </c>
      <c r="J919" s="4" t="str">
        <f>IF(AND(B918=7,B919=8,B920=9),AVERAGE(I918:I920),"")</f>
        <v/>
      </c>
      <c r="K919" t="str">
        <f>IF(OR($B919=13,$B919=14,$B919=15),$F919,"")</f>
        <v/>
      </c>
      <c r="L919" s="4" t="str">
        <f>IF(AND(B918=13,B919=14,B920=15),AVERAGE(K918:K920),"")</f>
        <v/>
      </c>
      <c r="M919" s="3" t="str">
        <f>IF(OR($B919=19,$B919=20,$B919=21),$F919,"")</f>
        <v/>
      </c>
      <c r="N919" s="4" t="str">
        <f>IF(AND(B918=19,B919=20,B920=21),AVERAGE(M918:M920),"")</f>
        <v/>
      </c>
      <c r="O919" s="3">
        <f>IF(OR($B919=25,$B919=26,$B919=27),$F919,"")</f>
        <v>41.78245972643392</v>
      </c>
      <c r="P919" s="4" t="str">
        <f>IF(AND(B918=25,B919=26,B920=27),AVERAGE(O918:O920),"")</f>
        <v/>
      </c>
    </row>
    <row r="920" spans="1:16" x14ac:dyDescent="0.25">
      <c r="A920" s="2">
        <v>42916.364652777775</v>
      </c>
      <c r="B920">
        <v>2</v>
      </c>
      <c r="C920">
        <v>5</v>
      </c>
      <c r="D920">
        <v>3</v>
      </c>
      <c r="E920">
        <v>4</v>
      </c>
      <c r="F920">
        <v>9.462263444312013</v>
      </c>
      <c r="G920" s="3">
        <f>IF(OR($B920=1,$B920=2,$B920=3),$F920,"")</f>
        <v>9.462263444312013</v>
      </c>
      <c r="H920" s="4" t="str">
        <f>IF(AND(B919=1,B920=2,B921=3),AVERAGE(G919:G921),"")</f>
        <v/>
      </c>
      <c r="I920" s="3" t="str">
        <f>IF(OR($B920=7,$B920=8,$B920=9),$F920,"")</f>
        <v/>
      </c>
      <c r="J920" s="4" t="str">
        <f>IF(AND(B919=7,B920=8,B921=9),AVERAGE(I919:I921),"")</f>
        <v/>
      </c>
      <c r="K920" t="str">
        <f>IF(OR($B920=13,$B920=14,$B920=15),$F920,"")</f>
        <v/>
      </c>
      <c r="L920" s="4" t="str">
        <f>IF(AND(B919=13,B920=14,B921=15),AVERAGE(K919:K921),"")</f>
        <v/>
      </c>
      <c r="M920" s="3" t="str">
        <f>IF(OR($B920=19,$B920=20,$B920=21),$F920,"")</f>
        <v/>
      </c>
      <c r="N920" s="4" t="str">
        <f>IF(AND(B919=19,B920=20,B921=21),AVERAGE(M919:M921),"")</f>
        <v/>
      </c>
      <c r="O920" s="3" t="str">
        <f>IF(OR($B920=25,$B920=26,$B920=27),$F920,"")</f>
        <v/>
      </c>
      <c r="P920" s="4" t="str">
        <f>IF(AND(B919=25,B920=26,B921=27),AVERAGE(O919:O921),"")</f>
        <v/>
      </c>
    </row>
    <row r="921" spans="1:16" x14ac:dyDescent="0.25">
      <c r="A921" s="2">
        <v>42916.364699074074</v>
      </c>
      <c r="B921">
        <v>3</v>
      </c>
      <c r="C921">
        <v>6</v>
      </c>
      <c r="D921">
        <v>4</v>
      </c>
      <c r="E921">
        <v>5</v>
      </c>
      <c r="F921">
        <v>943.06087567344423</v>
      </c>
      <c r="G921" s="3">
        <f>IF(OR($B921=1,$B921=2,$B921=3),$F921,"")</f>
        <v>943.06087567344423</v>
      </c>
      <c r="H921" s="4">
        <f>AVERAGE(G920:G921)</f>
        <v>476.26156955887814</v>
      </c>
      <c r="I921" s="3" t="str">
        <f>IF(OR($B921=7,$B921=8,$B921=9),$F921,"")</f>
        <v/>
      </c>
      <c r="J921" s="4" t="str">
        <f>IF(AND(B920=7,B921=8,B922=9),AVERAGE(I920:I922),"")</f>
        <v/>
      </c>
      <c r="K921" t="str">
        <f>IF(OR($B921=13,$B921=14,$B921=15),$F921,"")</f>
        <v/>
      </c>
      <c r="L921" s="4" t="str">
        <f>IF(AND(B920=13,B921=14,B922=15),AVERAGE(K920:K922),"")</f>
        <v/>
      </c>
      <c r="M921" s="3" t="str">
        <f>IF(OR($B921=19,$B921=20,$B921=21),$F921,"")</f>
        <v/>
      </c>
      <c r="N921" s="4" t="str">
        <f>IF(AND(B920=19,B921=20,B922=21),AVERAGE(M920:M922),"")</f>
        <v/>
      </c>
      <c r="O921" s="3" t="str">
        <f>IF(OR($B921=25,$B921=26,$B921=27),$F921,"")</f>
        <v/>
      </c>
      <c r="P921" s="4" t="str">
        <f>IF(AND(B920=25,B921=26,B922=27),AVERAGE(O920:O922),"")</f>
        <v/>
      </c>
    </row>
    <row r="922" spans="1:16" x14ac:dyDescent="0.25">
      <c r="A922" s="2">
        <v>42916.364745370367</v>
      </c>
      <c r="B922">
        <v>7</v>
      </c>
      <c r="C922">
        <v>10</v>
      </c>
      <c r="D922">
        <v>8</v>
      </c>
      <c r="E922">
        <v>9</v>
      </c>
      <c r="F922">
        <v>1119.7742058008087</v>
      </c>
      <c r="G922" s="3" t="str">
        <f>IF(OR($B922=1,$B922=2,$B922=3),$F922,"")</f>
        <v/>
      </c>
      <c r="H922" s="4" t="str">
        <f>IF(AND(B921=1,B922=2,B923=3),AVERAGE(G921:G923),"")</f>
        <v/>
      </c>
      <c r="I922" s="3">
        <f>IF(OR($B922=7,$B922=8,$B922=9),$F922,"")</f>
        <v>1119.7742058008087</v>
      </c>
      <c r="J922" s="4" t="str">
        <f>IF(AND(B921=7,B922=8,B923=9),AVERAGE(I921:I923),"")</f>
        <v/>
      </c>
      <c r="K922" t="str">
        <f>IF(OR($B922=13,$B922=14,$B922=15),$F922,"")</f>
        <v/>
      </c>
      <c r="L922" s="4" t="str">
        <f>IF(AND(B921=13,B922=14,B923=15),AVERAGE(K921:K923),"")</f>
        <v/>
      </c>
      <c r="M922" s="3" t="str">
        <f>IF(OR($B922=19,$B922=20,$B922=21),$F922,"")</f>
        <v/>
      </c>
      <c r="N922" s="4" t="str">
        <f>IF(AND(B921=19,B922=20,B923=21),AVERAGE(M921:M923),"")</f>
        <v/>
      </c>
      <c r="O922" s="3" t="str">
        <f>IF(OR($B922=25,$B922=26,$B922=27),$F922,"")</f>
        <v/>
      </c>
      <c r="P922" s="4" t="str">
        <f>IF(AND(B921=25,B922=26,B923=27),AVERAGE(O921:O923),"")</f>
        <v/>
      </c>
    </row>
    <row r="923" spans="1:16" x14ac:dyDescent="0.25">
      <c r="A923" s="2">
        <v>42916.364791666667</v>
      </c>
      <c r="B923">
        <v>8</v>
      </c>
      <c r="C923">
        <v>11</v>
      </c>
      <c r="D923">
        <v>9</v>
      </c>
      <c r="E923">
        <v>10</v>
      </c>
      <c r="F923">
        <v>4.0242231096158454E-4</v>
      </c>
      <c r="G923" s="3" t="str">
        <f>IF(OR($B923=1,$B923=2,$B923=3),$F923,"")</f>
        <v/>
      </c>
      <c r="H923" s="4" t="str">
        <f>IF(AND(B922=1,B923=2,B924=3),AVERAGE(G922:G924),"")</f>
        <v/>
      </c>
      <c r="J923" s="4">
        <f>IF(AND(B922=7,B923=8,B924=9),AVERAGE(I922:I924),"")</f>
        <v>1471.0703949975054</v>
      </c>
      <c r="K923" t="str">
        <f>IF(OR($B923=13,$B923=14,$B923=15),$F923,"")</f>
        <v/>
      </c>
      <c r="L923" s="4" t="str">
        <f>IF(AND(B922=13,B923=14,B924=15),AVERAGE(K922:K924),"")</f>
        <v/>
      </c>
      <c r="M923" s="3" t="str">
        <f>IF(OR($B923=19,$B923=20,$B923=21),$F923,"")</f>
        <v/>
      </c>
      <c r="N923" s="4" t="str">
        <f>IF(AND(B922=19,B923=20,B924=21),AVERAGE(M922:M924),"")</f>
        <v/>
      </c>
      <c r="O923" s="3" t="str">
        <f>IF(OR($B923=25,$B923=26,$B923=27),$F923,"")</f>
        <v/>
      </c>
      <c r="P923" s="4" t="str">
        <f>IF(AND(B922=25,B923=26,B924=27),AVERAGE(O922:O924),"")</f>
        <v/>
      </c>
    </row>
    <row r="924" spans="1:16" x14ac:dyDescent="0.25">
      <c r="A924" s="2">
        <v>42916.36482638889</v>
      </c>
      <c r="B924">
        <v>9</v>
      </c>
      <c r="C924">
        <v>12</v>
      </c>
      <c r="D924">
        <v>10</v>
      </c>
      <c r="E924">
        <v>11</v>
      </c>
      <c r="F924">
        <v>1822.3665841942025</v>
      </c>
      <c r="G924" s="3" t="str">
        <f>IF(OR($B924=1,$B924=2,$B924=3),$F924,"")</f>
        <v/>
      </c>
      <c r="H924" s="4" t="str">
        <f>IF(AND(B923=1,B924=2,B925=3),AVERAGE(G923:G925),"")</f>
        <v/>
      </c>
      <c r="I924" s="3">
        <f>IF(OR($B924=7,$B924=8,$B924=9),$F924,"")</f>
        <v>1822.3665841942025</v>
      </c>
      <c r="J924" s="4" t="str">
        <f>IF(AND(B923=7,B924=8,B925=9),AVERAGE(I923:I925),"")</f>
        <v/>
      </c>
      <c r="K924" t="str">
        <f>IF(OR($B924=13,$B924=14,$B924=15),$F924,"")</f>
        <v/>
      </c>
      <c r="L924" s="4" t="str">
        <f>IF(AND(B923=13,B924=14,B925=15),AVERAGE(K923:K925),"")</f>
        <v/>
      </c>
      <c r="M924" s="3" t="str">
        <f>IF(OR($B924=19,$B924=20,$B924=21),$F924,"")</f>
        <v/>
      </c>
      <c r="N924" s="4" t="str">
        <f>IF(AND(B923=19,B924=20,B925=21),AVERAGE(M923:M925),"")</f>
        <v/>
      </c>
      <c r="O924" s="3" t="str">
        <f>IF(OR($B924=25,$B924=26,$B924=27),$F924,"")</f>
        <v/>
      </c>
      <c r="P924" s="4" t="str">
        <f>IF(AND(B923=25,B924=26,B925=27),AVERAGE(O923:O925),"")</f>
        <v/>
      </c>
    </row>
    <row r="925" spans="1:16" x14ac:dyDescent="0.25">
      <c r="A925" s="2">
        <v>42916.364872685182</v>
      </c>
      <c r="B925">
        <v>13</v>
      </c>
      <c r="C925">
        <v>16</v>
      </c>
      <c r="D925">
        <v>14</v>
      </c>
      <c r="E925">
        <v>15</v>
      </c>
      <c r="F925">
        <v>9.6031198925283636</v>
      </c>
      <c r="G925" s="3" t="str">
        <f>IF(OR($B925=1,$B925=2,$B925=3),$F925,"")</f>
        <v/>
      </c>
      <c r="H925" s="4" t="str">
        <f>IF(AND(B924=1,B925=2,B926=3),AVERAGE(G924:G926),"")</f>
        <v/>
      </c>
      <c r="I925" s="3" t="str">
        <f>IF(OR($B925=7,$B925=8,$B925=9),$F925,"")</f>
        <v/>
      </c>
      <c r="J925" s="4" t="str">
        <f>IF(AND(B924=7,B925=8,B926=9),AVERAGE(I924:I926),"")</f>
        <v/>
      </c>
      <c r="K925">
        <f>IF(OR($B925=13,$B925=14,$B925=15),$F925,"")</f>
        <v>9.6031198925283636</v>
      </c>
      <c r="L925" s="4" t="str">
        <f>IF(AND(B924=13,B925=14,B926=15),AVERAGE(K924:K926),"")</f>
        <v/>
      </c>
      <c r="M925" s="3" t="str">
        <f>IF(OR($B925=19,$B925=20,$B925=21),$F925,"")</f>
        <v/>
      </c>
      <c r="N925" s="4" t="str">
        <f>IF(AND(B924=19,B925=20,B926=21),AVERAGE(M924:M926),"")</f>
        <v/>
      </c>
      <c r="O925" s="3" t="str">
        <f>IF(OR($B925=25,$B925=26,$B925=27),$F925,"")</f>
        <v/>
      </c>
      <c r="P925" s="4" t="str">
        <f>IF(AND(B924=25,B925=26,B926=27),AVERAGE(O924:O926),"")</f>
        <v/>
      </c>
    </row>
    <row r="926" spans="1:16" x14ac:dyDescent="0.25">
      <c r="A926" s="2">
        <v>42916.364907407406</v>
      </c>
      <c r="B926">
        <v>14</v>
      </c>
      <c r="C926">
        <v>17</v>
      </c>
      <c r="D926">
        <v>15</v>
      </c>
      <c r="E926">
        <v>16</v>
      </c>
      <c r="F926">
        <v>1232.6943555043786</v>
      </c>
      <c r="G926" s="3" t="str">
        <f>IF(OR($B926=1,$B926=2,$B926=3),$F926,"")</f>
        <v/>
      </c>
      <c r="H926" s="4" t="str">
        <f>IF(AND(B925=1,B926=2,B927=3),AVERAGE(G925:G927),"")</f>
        <v/>
      </c>
      <c r="I926" s="3" t="str">
        <f>IF(OR($B926=7,$B926=8,$B926=9),$F926,"")</f>
        <v/>
      </c>
      <c r="J926" s="4" t="str">
        <f>IF(AND(B925=7,B926=8,B927=9),AVERAGE(I925:I927),"")</f>
        <v/>
      </c>
      <c r="K926">
        <f>IF(OR($B926=13,$B926=14,$B926=15),$F926,"")</f>
        <v>1232.6943555043786</v>
      </c>
      <c r="L926" s="4">
        <f>IF(AND(B925=13,B926=14,B927=15),AVERAGE(K925:K927),"")</f>
        <v>621.14873769845349</v>
      </c>
      <c r="M926" s="3" t="str">
        <f>IF(OR($B926=19,$B926=20,$B926=21),$F926,"")</f>
        <v/>
      </c>
      <c r="N926" s="4" t="str">
        <f>IF(AND(B925=19,B926=20,B927=21),AVERAGE(M925:M927),"")</f>
        <v/>
      </c>
      <c r="O926" s="3" t="str">
        <f>IF(OR($B926=25,$B926=26,$B926=27),$F926,"")</f>
        <v/>
      </c>
      <c r="P926" s="4" t="str">
        <f>IF(AND(B925=25,B926=26,B927=27),AVERAGE(O925:O927),"")</f>
        <v/>
      </c>
    </row>
    <row r="927" spans="1:16" x14ac:dyDescent="0.25">
      <c r="A927" s="2">
        <v>42916.364953703705</v>
      </c>
      <c r="B927">
        <v>15</v>
      </c>
      <c r="C927">
        <v>18</v>
      </c>
      <c r="D927">
        <v>16</v>
      </c>
      <c r="E927">
        <v>17</v>
      </c>
      <c r="F927">
        <v>4.1937277412402833E-4</v>
      </c>
      <c r="G927" s="3" t="str">
        <f>IF(OR($B927=1,$B927=2,$B927=3),$F927,"")</f>
        <v/>
      </c>
      <c r="H927" s="4" t="str">
        <f>IF(AND(B926=1,B927=2,B928=3),AVERAGE(G926:G928),"")</f>
        <v/>
      </c>
      <c r="I927" s="3" t="str">
        <f>IF(OR($B927=7,$B927=8,$B927=9),$F927,"")</f>
        <v/>
      </c>
      <c r="J927" s="4" t="str">
        <f>IF(AND(B926=7,B927=8,B928=9),AVERAGE(I926:I928),"")</f>
        <v/>
      </c>
      <c r="L927" s="4" t="str">
        <f>IF(AND(B926=13,B927=14,B928=15),AVERAGE(K926:K928),"")</f>
        <v/>
      </c>
      <c r="M927" s="3" t="str">
        <f>IF(OR($B927=19,$B927=20,$B927=21),$F927,"")</f>
        <v/>
      </c>
      <c r="N927" s="4" t="str">
        <f>IF(AND(B926=19,B927=20,B928=21),AVERAGE(M926:M928),"")</f>
        <v/>
      </c>
      <c r="O927" s="3" t="str">
        <f>IF(OR($B927=25,$B927=26,$B927=27),$F927,"")</f>
        <v/>
      </c>
      <c r="P927" s="4" t="str">
        <f>IF(AND(B926=25,B927=26,B928=27),AVERAGE(O926:O928),"")</f>
        <v/>
      </c>
    </row>
    <row r="928" spans="1:16" x14ac:dyDescent="0.25">
      <c r="A928" s="2">
        <v>42916.364999999998</v>
      </c>
      <c r="B928">
        <v>19</v>
      </c>
      <c r="C928">
        <v>22</v>
      </c>
      <c r="D928">
        <v>20</v>
      </c>
      <c r="E928">
        <v>21</v>
      </c>
      <c r="F928">
        <v>529.5663355635478</v>
      </c>
      <c r="G928" s="3" t="str">
        <f>IF(OR($B928=1,$B928=2,$B928=3),$F928,"")</f>
        <v/>
      </c>
      <c r="H928" s="4" t="str">
        <f>IF(AND(B927=1,B928=2,B929=3),AVERAGE(G927:G929),"")</f>
        <v/>
      </c>
      <c r="I928" s="3" t="str">
        <f>IF(OR($B928=7,$B928=8,$B928=9),$F928,"")</f>
        <v/>
      </c>
      <c r="J928" s="4" t="str">
        <f>IF(AND(B927=7,B928=8,B929=9),AVERAGE(I927:I929),"")</f>
        <v/>
      </c>
      <c r="K928" t="str">
        <f>IF(OR($B928=13,$B928=14,$B928=15),$F928,"")</f>
        <v/>
      </c>
      <c r="L928" s="4" t="str">
        <f>IF(AND(B927=13,B928=14,B929=15),AVERAGE(K927:K929),"")</f>
        <v/>
      </c>
      <c r="M928" s="3">
        <f>IF(OR($B928=19,$B928=20,$B928=21),$F928,"")</f>
        <v>529.5663355635478</v>
      </c>
      <c r="N928" s="4" t="str">
        <f>IF(AND(B927=19,B928=20,B929=21),AVERAGE(M927:M929),"")</f>
        <v/>
      </c>
      <c r="O928" s="3" t="str">
        <f>IF(OR($B928=25,$B928=26,$B928=27),$F928,"")</f>
        <v/>
      </c>
      <c r="P928" s="4" t="str">
        <f>IF(AND(B927=25,B928=26,B929=27),AVERAGE(O927:O929),"")</f>
        <v/>
      </c>
    </row>
    <row r="929" spans="1:16" x14ac:dyDescent="0.25">
      <c r="A929" s="2">
        <v>42916.365034722221</v>
      </c>
      <c r="B929">
        <v>20</v>
      </c>
      <c r="C929">
        <v>23</v>
      </c>
      <c r="D929">
        <v>21</v>
      </c>
      <c r="E929">
        <v>22</v>
      </c>
      <c r="F929">
        <v>557.0810323422179</v>
      </c>
      <c r="G929" s="3" t="str">
        <f>IF(OR($B929=1,$B929=2,$B929=3),$F929,"")</f>
        <v/>
      </c>
      <c r="H929" s="4" t="str">
        <f>IF(AND(B928=1,B929=2,B930=3),AVERAGE(G928:G930),"")</f>
        <v/>
      </c>
      <c r="I929" s="3" t="str">
        <f>IF(OR($B929=7,$B929=8,$B929=9),$F929,"")</f>
        <v/>
      </c>
      <c r="J929" s="4" t="str">
        <f>IF(AND(B928=7,B929=8,B930=9),AVERAGE(I928:I930),"")</f>
        <v/>
      </c>
      <c r="K929" t="str">
        <f>IF(OR($B929=13,$B929=14,$B929=15),$F929,"")</f>
        <v/>
      </c>
      <c r="L929" s="4" t="str">
        <f>IF(AND(B928=13,B929=14,B930=15),AVERAGE(K928:K930),"")</f>
        <v/>
      </c>
      <c r="M929" s="3">
        <f>IF(OR($B929=19,$B929=20,$B929=21),$F929,"")</f>
        <v>557.0810323422179</v>
      </c>
      <c r="N929" s="4">
        <f>IF(AND(B928=19,B929=20,B930=21),AVERAGE(M928:M930),"")</f>
        <v>365.53312683734379</v>
      </c>
      <c r="O929" s="3" t="str">
        <f>IF(OR($B929=25,$B929=26,$B929=27),$F929,"")</f>
        <v/>
      </c>
      <c r="P929" s="4" t="str">
        <f>IF(AND(B928=25,B929=26,B930=27),AVERAGE(O928:O930),"")</f>
        <v/>
      </c>
    </row>
    <row r="930" spans="1:16" x14ac:dyDescent="0.25">
      <c r="A930" s="2">
        <v>42916.365081018521</v>
      </c>
      <c r="B930">
        <v>21</v>
      </c>
      <c r="C930">
        <v>24</v>
      </c>
      <c r="D930">
        <v>22</v>
      </c>
      <c r="E930">
        <v>23</v>
      </c>
      <c r="F930">
        <v>9.9520126062654342</v>
      </c>
      <c r="G930" s="3" t="str">
        <f>IF(OR($B930=1,$B930=2,$B930=3),$F930,"")</f>
        <v/>
      </c>
      <c r="H930" s="4" t="str">
        <f>IF(AND(B929=1,B930=2,B931=3),AVERAGE(G929:G931),"")</f>
        <v/>
      </c>
      <c r="I930" s="3" t="str">
        <f>IF(OR($B930=7,$B930=8,$B930=9),$F930,"")</f>
        <v/>
      </c>
      <c r="J930" s="4" t="str">
        <f>IF(AND(B929=7,B930=8,B931=9),AVERAGE(I929:I931),"")</f>
        <v/>
      </c>
      <c r="K930" t="str">
        <f>IF(OR($B930=13,$B930=14,$B930=15),$F930,"")</f>
        <v/>
      </c>
      <c r="L930" s="4" t="str">
        <f>IF(AND(B929=13,B930=14,B931=15),AVERAGE(K929:K931),"")</f>
        <v/>
      </c>
      <c r="M930" s="3">
        <f>IF(OR($B930=19,$B930=20,$B930=21),$F930,"")</f>
        <v>9.9520126062654342</v>
      </c>
      <c r="N930" s="4" t="str">
        <f>IF(AND(B929=19,B930=20,B931=21),AVERAGE(M929:M931),"")</f>
        <v/>
      </c>
      <c r="O930" s="3" t="str">
        <f>IF(OR($B930=25,$B930=26,$B930=27),$F930,"")</f>
        <v/>
      </c>
      <c r="P930" s="4" t="str">
        <f>IF(AND(B929=25,B930=26,B931=27),AVERAGE(O929:O931),"")</f>
        <v/>
      </c>
    </row>
    <row r="931" spans="1:16" x14ac:dyDescent="0.25">
      <c r="A931" s="2">
        <v>42916.365115740744</v>
      </c>
      <c r="B931">
        <v>25</v>
      </c>
      <c r="C931">
        <v>28</v>
      </c>
      <c r="D931">
        <v>26</v>
      </c>
      <c r="E931">
        <v>27</v>
      </c>
      <c r="F931">
        <v>236.13567552407235</v>
      </c>
      <c r="G931" s="3" t="str">
        <f>IF(OR($B931=1,$B931=2,$B931=3),$F931,"")</f>
        <v/>
      </c>
      <c r="H931" s="4" t="str">
        <f>IF(AND(B930=1,B931=2,B932=3),AVERAGE(G930:G932),"")</f>
        <v/>
      </c>
      <c r="I931" s="3" t="str">
        <f>IF(OR($B931=7,$B931=8,$B931=9),$F931,"")</f>
        <v/>
      </c>
      <c r="J931" s="4" t="str">
        <f>IF(AND(B930=7,B931=8,B932=9),AVERAGE(I930:I932),"")</f>
        <v/>
      </c>
      <c r="K931" t="str">
        <f>IF(OR($B931=13,$B931=14,$B931=15),$F931,"")</f>
        <v/>
      </c>
      <c r="L931" s="4" t="str">
        <f>IF(AND(B930=13,B931=14,B932=15),AVERAGE(K930:K932),"")</f>
        <v/>
      </c>
      <c r="M931" s="3" t="str">
        <f>IF(OR($B931=19,$B931=20,$B931=21),$F931,"")</f>
        <v/>
      </c>
      <c r="N931" s="4" t="str">
        <f>IF(AND(B930=19,B931=20,B932=21),AVERAGE(M930:M932),"")</f>
        <v/>
      </c>
      <c r="O931" s="3">
        <f>IF(OR($B931=25,$B931=26,$B931=27),$F931,"")</f>
        <v>236.13567552407235</v>
      </c>
      <c r="P931" s="4" t="str">
        <f>IF(AND(B930=25,B931=26,B932=27),AVERAGE(O930:O932),"")</f>
        <v/>
      </c>
    </row>
    <row r="932" spans="1:16" x14ac:dyDescent="0.25">
      <c r="A932" s="2">
        <v>42916.365162037036</v>
      </c>
      <c r="B932">
        <v>26</v>
      </c>
      <c r="C932">
        <v>29</v>
      </c>
      <c r="D932">
        <v>27</v>
      </c>
      <c r="E932">
        <v>28</v>
      </c>
      <c r="F932">
        <v>351.00763391146472</v>
      </c>
      <c r="G932" s="3" t="str">
        <f>IF(OR($B932=1,$B932=2,$B932=3),$F932,"")</f>
        <v/>
      </c>
      <c r="H932" s="4" t="str">
        <f>IF(AND(B931=1,B932=2,B933=3),AVERAGE(G931:G933),"")</f>
        <v/>
      </c>
      <c r="I932" s="3" t="str">
        <f>IF(OR($B932=7,$B932=8,$B932=9),$F932,"")</f>
        <v/>
      </c>
      <c r="J932" s="4" t="str">
        <f>IF(AND(B931=7,B932=8,B933=9),AVERAGE(I931:I933),"")</f>
        <v/>
      </c>
      <c r="K932" t="str">
        <f>IF(OR($B932=13,$B932=14,$B932=15),$F932,"")</f>
        <v/>
      </c>
      <c r="L932" s="4" t="str">
        <f>IF(AND(B931=13,B932=14,B933=15),AVERAGE(K931:K933),"")</f>
        <v/>
      </c>
      <c r="M932" s="3" t="str">
        <f>IF(OR($B932=19,$B932=20,$B932=21),$F932,"")</f>
        <v/>
      </c>
      <c r="N932" s="4" t="str">
        <f>IF(AND(B931=19,B932=20,B933=21),AVERAGE(M931:M933),"")</f>
        <v/>
      </c>
      <c r="O932" s="3">
        <f>IF(OR($B932=25,$B932=26,$B932=27),$F932,"")</f>
        <v>351.00763391146472</v>
      </c>
      <c r="P932" s="4">
        <f>IF(AND(B931=25,B932=26,B933=27),AVERAGE(O931:O933),"")</f>
        <v>209.2965782455567</v>
      </c>
    </row>
    <row r="933" spans="1:16" x14ac:dyDescent="0.25">
      <c r="A933" s="2">
        <v>42916.365208333336</v>
      </c>
      <c r="B933">
        <v>27</v>
      </c>
      <c r="C933">
        <v>30</v>
      </c>
      <c r="D933">
        <v>28</v>
      </c>
      <c r="E933">
        <v>29</v>
      </c>
      <c r="F933">
        <v>40.746425301133087</v>
      </c>
      <c r="G933" s="3" t="str">
        <f>IF(OR($B933=1,$B933=2,$B933=3),$F933,"")</f>
        <v/>
      </c>
      <c r="H933" s="4" t="str">
        <f>IF(AND(B932=1,B933=2,B934=3),AVERAGE(G932:G934),"")</f>
        <v/>
      </c>
      <c r="I933" s="3" t="str">
        <f>IF(OR($B933=7,$B933=8,$B933=9),$F933,"")</f>
        <v/>
      </c>
      <c r="J933" s="4" t="str">
        <f>IF(AND(B932=7,B933=8,B934=9),AVERAGE(I932:I934),"")</f>
        <v/>
      </c>
      <c r="K933" t="str">
        <f>IF(OR($B933=13,$B933=14,$B933=15),$F933,"")</f>
        <v/>
      </c>
      <c r="L933" s="4" t="str">
        <f>IF(AND(B932=13,B933=14,B934=15),AVERAGE(K932:K934),"")</f>
        <v/>
      </c>
      <c r="M933" s="3" t="str">
        <f>IF(OR($B933=19,$B933=20,$B933=21),$F933,"")</f>
        <v/>
      </c>
      <c r="N933" s="4" t="str">
        <f>IF(AND(B932=19,B933=20,B934=21),AVERAGE(M932:M934),"")</f>
        <v/>
      </c>
      <c r="O933" s="3">
        <f>IF(OR($B933=25,$B933=26,$B933=27),$F933,"")</f>
        <v>40.746425301133087</v>
      </c>
      <c r="P933" s="4" t="str">
        <f>IF(AND(B932=25,B933=26,B934=27),AVERAGE(O932:O934),"")</f>
        <v/>
      </c>
    </row>
    <row r="934" spans="1:16" x14ac:dyDescent="0.25">
      <c r="A934" s="2">
        <v>42916.378506944442</v>
      </c>
      <c r="B934">
        <v>1</v>
      </c>
      <c r="C934">
        <v>4</v>
      </c>
      <c r="D934">
        <v>2</v>
      </c>
      <c r="E934">
        <v>3</v>
      </c>
      <c r="F934">
        <v>43.909820607738787</v>
      </c>
      <c r="G934" s="3">
        <f>IF(OR($B934=1,$B934=2,$B934=3),$F934,"")</f>
        <v>43.909820607738787</v>
      </c>
      <c r="H934" s="4" t="str">
        <f>IF(AND(B933=1,B934=2,B935=3),AVERAGE(G933:G935),"")</f>
        <v/>
      </c>
      <c r="I934" s="3" t="str">
        <f>IF(OR($B934=7,$B934=8,$B934=9),$F934,"")</f>
        <v/>
      </c>
      <c r="J934" s="4" t="str">
        <f>IF(AND(B933=7,B934=8,B935=9),AVERAGE(I933:I935),"")</f>
        <v/>
      </c>
      <c r="K934" t="str">
        <f>IF(OR($B934=13,$B934=14,$B934=15),$F934,"")</f>
        <v/>
      </c>
      <c r="L934" s="4" t="str">
        <f>IF(AND(B933=13,B934=14,B935=15),AVERAGE(K933:K935),"")</f>
        <v/>
      </c>
      <c r="M934" s="3" t="str">
        <f>IF(OR($B934=19,$B934=20,$B934=21),$F934,"")</f>
        <v/>
      </c>
      <c r="N934" s="4" t="str">
        <f>IF(AND(B933=19,B934=20,B935=21),AVERAGE(M933:M935),"")</f>
        <v/>
      </c>
      <c r="O934" s="3" t="str">
        <f>IF(OR($B934=25,$B934=26,$B934=27),$F934,"")</f>
        <v/>
      </c>
      <c r="P934" s="4" t="str">
        <f>IF(AND(B933=25,B934=26,B935=27),AVERAGE(O933:O935),"")</f>
        <v/>
      </c>
    </row>
    <row r="935" spans="1:16" x14ac:dyDescent="0.25">
      <c r="A935" s="2">
        <v>42916.378553240742</v>
      </c>
      <c r="B935">
        <v>2</v>
      </c>
      <c r="C935">
        <v>5</v>
      </c>
      <c r="D935">
        <v>3</v>
      </c>
      <c r="E935">
        <v>4</v>
      </c>
      <c r="F935">
        <v>7.7846341177391407</v>
      </c>
      <c r="G935" s="3">
        <f>IF(OR($B935=1,$B935=2,$B935=3),$F935,"")</f>
        <v>7.7846341177391407</v>
      </c>
      <c r="H935" s="4">
        <f>IF(AND(B934=1,B935=2,B936=3),AVERAGE(G934:G936),"")</f>
        <v>330.35831820174724</v>
      </c>
      <c r="I935" s="3" t="str">
        <f>IF(OR($B935=7,$B935=8,$B935=9),$F935,"")</f>
        <v/>
      </c>
      <c r="J935" s="4" t="str">
        <f>IF(AND(B934=7,B935=8,B936=9),AVERAGE(I934:I936),"")</f>
        <v/>
      </c>
      <c r="K935" t="str">
        <f>IF(OR($B935=13,$B935=14,$B935=15),$F935,"")</f>
        <v/>
      </c>
      <c r="L935" s="4" t="str">
        <f>IF(AND(B934=13,B935=14,B936=15),AVERAGE(K934:K936),"")</f>
        <v/>
      </c>
      <c r="M935" s="3" t="str">
        <f>IF(OR($B935=19,$B935=20,$B935=21),$F935,"")</f>
        <v/>
      </c>
      <c r="N935" s="4" t="str">
        <f>IF(AND(B934=19,B935=20,B936=21),AVERAGE(M934:M936),"")</f>
        <v/>
      </c>
      <c r="O935" s="3" t="str">
        <f>IF(OR($B935=25,$B935=26,$B935=27),$F935,"")</f>
        <v/>
      </c>
      <c r="P935" s="4" t="str">
        <f>IF(AND(B934=25,B935=26,B936=27),AVERAGE(O934:O936),"")</f>
        <v/>
      </c>
    </row>
    <row r="936" spans="1:16" x14ac:dyDescent="0.25">
      <c r="A936" s="2">
        <v>42916.378599537034</v>
      </c>
      <c r="B936">
        <v>3</v>
      </c>
      <c r="C936">
        <v>6</v>
      </c>
      <c r="D936">
        <v>4</v>
      </c>
      <c r="E936">
        <v>5</v>
      </c>
      <c r="F936">
        <v>939.38049987976376</v>
      </c>
      <c r="G936" s="3">
        <f>IF(OR($B936=1,$B936=2,$B936=3),$F936,"")</f>
        <v>939.38049987976376</v>
      </c>
      <c r="H936" s="4" t="str">
        <f>IF(AND(B935=1,B936=2,B937=3),AVERAGE(G935:G937),"")</f>
        <v/>
      </c>
      <c r="I936" s="3" t="str">
        <f>IF(OR($B936=7,$B936=8,$B936=9),$F936,"")</f>
        <v/>
      </c>
      <c r="J936" s="4" t="str">
        <f>IF(AND(B935=7,B936=8,B937=9),AVERAGE(I935:I937),"")</f>
        <v/>
      </c>
      <c r="K936" t="str">
        <f>IF(OR($B936=13,$B936=14,$B936=15),$F936,"")</f>
        <v/>
      </c>
      <c r="L936" s="4" t="str">
        <f>IF(AND(B935=13,B936=14,B937=15),AVERAGE(K935:K937),"")</f>
        <v/>
      </c>
      <c r="M936" s="3" t="str">
        <f>IF(OR($B936=19,$B936=20,$B936=21),$F936,"")</f>
        <v/>
      </c>
      <c r="N936" s="4" t="str">
        <f>IF(AND(B935=19,B936=20,B937=21),AVERAGE(M935:M937),"")</f>
        <v/>
      </c>
      <c r="O936" s="3" t="str">
        <f>IF(OR($B936=25,$B936=26,$B936=27),$F936,"")</f>
        <v/>
      </c>
      <c r="P936" s="4" t="str">
        <f>IF(AND(B935=25,B936=26,B937=27),AVERAGE(O935:O937),"")</f>
        <v/>
      </c>
    </row>
    <row r="937" spans="1:16" x14ac:dyDescent="0.25">
      <c r="A937" s="2">
        <v>42916.378645833334</v>
      </c>
      <c r="B937">
        <v>7</v>
      </c>
      <c r="C937">
        <v>10</v>
      </c>
      <c r="D937">
        <v>8</v>
      </c>
      <c r="E937">
        <v>9</v>
      </c>
      <c r="F937">
        <v>1150.6306146851023</v>
      </c>
      <c r="G937" s="3" t="str">
        <f>IF(OR($B937=1,$B937=2,$B937=3),$F937,"")</f>
        <v/>
      </c>
      <c r="H937" s="4" t="str">
        <f>IF(AND(B936=1,B937=2,B938=3),AVERAGE(G936:G938),"")</f>
        <v/>
      </c>
      <c r="I937" s="3">
        <f>IF(OR($B937=7,$B937=8,$B937=9),$F937,"")</f>
        <v>1150.6306146851023</v>
      </c>
      <c r="J937" s="4" t="str">
        <f>IF(AND(B936=7,B937=8,B938=9),AVERAGE(I936:I938),"")</f>
        <v/>
      </c>
      <c r="K937" t="str">
        <f>IF(OR($B937=13,$B937=14,$B937=15),$F937,"")</f>
        <v/>
      </c>
      <c r="L937" s="4" t="str">
        <f>IF(AND(B936=13,B937=14,B938=15),AVERAGE(K936:K938),"")</f>
        <v/>
      </c>
      <c r="M937" s="3" t="str">
        <f>IF(OR($B937=19,$B937=20,$B937=21),$F937,"")</f>
        <v/>
      </c>
      <c r="N937" s="4" t="str">
        <f>IF(AND(B936=19,B937=20,B938=21),AVERAGE(M936:M938),"")</f>
        <v/>
      </c>
      <c r="O937" s="3" t="str">
        <f>IF(OR($B937=25,$B937=26,$B937=27),$F937,"")</f>
        <v/>
      </c>
      <c r="P937" s="4" t="str">
        <f>IF(AND(B936=25,B937=26,B938=27),AVERAGE(O936:O938),"")</f>
        <v/>
      </c>
    </row>
    <row r="938" spans="1:16" x14ac:dyDescent="0.25">
      <c r="A938" s="2">
        <v>42916.378692129627</v>
      </c>
      <c r="B938">
        <v>8</v>
      </c>
      <c r="C938">
        <v>11</v>
      </c>
      <c r="D938">
        <v>9</v>
      </c>
      <c r="E938">
        <v>10</v>
      </c>
      <c r="F938">
        <v>3.9949183333431597E-4</v>
      </c>
      <c r="G938" s="3" t="str">
        <f>IF(OR($B938=1,$B938=2,$B938=3),$F938,"")</f>
        <v/>
      </c>
      <c r="H938" s="4" t="str">
        <f>IF(AND(B937=1,B938=2,B939=3),AVERAGE(G937:G939),"")</f>
        <v/>
      </c>
      <c r="J938" s="4">
        <f>IF(AND(B937=7,B938=8,B939=9),AVERAGE(I937:I939),"")</f>
        <v>1506.355349965932</v>
      </c>
      <c r="K938" t="str">
        <f>IF(OR($B938=13,$B938=14,$B938=15),$F938,"")</f>
        <v/>
      </c>
      <c r="L938" s="4" t="str">
        <f>IF(AND(B937=13,B938=14,B939=15),AVERAGE(K937:K939),"")</f>
        <v/>
      </c>
      <c r="M938" s="3" t="str">
        <f>IF(OR($B938=19,$B938=20,$B938=21),$F938,"")</f>
        <v/>
      </c>
      <c r="N938" s="4" t="str">
        <f>IF(AND(B937=19,B938=20,B939=21),AVERAGE(M937:M939),"")</f>
        <v/>
      </c>
      <c r="O938" s="3" t="str">
        <f>IF(OR($B938=25,$B938=26,$B938=27),$F938,"")</f>
        <v/>
      </c>
      <c r="P938" s="4" t="str">
        <f>IF(AND(B937=25,B938=26,B939=27),AVERAGE(O937:O939),"")</f>
        <v/>
      </c>
    </row>
    <row r="939" spans="1:16" x14ac:dyDescent="0.25">
      <c r="A939" s="2">
        <v>42916.37872685185</v>
      </c>
      <c r="B939">
        <v>9</v>
      </c>
      <c r="C939">
        <v>12</v>
      </c>
      <c r="D939">
        <v>10</v>
      </c>
      <c r="E939">
        <v>11</v>
      </c>
      <c r="F939">
        <v>1862.0800852467619</v>
      </c>
      <c r="G939" s="3" t="str">
        <f>IF(OR($B939=1,$B939=2,$B939=3),$F939,"")</f>
        <v/>
      </c>
      <c r="H939" s="4" t="str">
        <f>IF(AND(B938=1,B939=2,B940=3),AVERAGE(G938:G940),"")</f>
        <v/>
      </c>
      <c r="I939" s="3">
        <f>IF(OR($B939=7,$B939=8,$B939=9),$F939,"")</f>
        <v>1862.0800852467619</v>
      </c>
      <c r="J939" s="4" t="str">
        <f>IF(AND(B938=7,B939=8,B940=9),AVERAGE(I938:I940),"")</f>
        <v/>
      </c>
      <c r="K939" t="str">
        <f>IF(OR($B939=13,$B939=14,$B939=15),$F939,"")</f>
        <v/>
      </c>
      <c r="L939" s="4" t="str">
        <f>IF(AND(B938=13,B939=14,B940=15),AVERAGE(K938:K940),"")</f>
        <v/>
      </c>
      <c r="M939" s="3" t="str">
        <f>IF(OR($B939=19,$B939=20,$B939=21),$F939,"")</f>
        <v/>
      </c>
      <c r="N939" s="4" t="str">
        <f>IF(AND(B938=19,B939=20,B940=21),AVERAGE(M938:M940),"")</f>
        <v/>
      </c>
      <c r="O939" s="3" t="str">
        <f>IF(OR($B939=25,$B939=26,$B939=27),$F939,"")</f>
        <v/>
      </c>
      <c r="P939" s="4" t="str">
        <f>IF(AND(B938=25,B939=26,B940=27),AVERAGE(O938:O940),"")</f>
        <v/>
      </c>
    </row>
    <row r="940" spans="1:16" x14ac:dyDescent="0.25">
      <c r="A940" s="2">
        <v>42916.378761574073</v>
      </c>
      <c r="B940">
        <v>13</v>
      </c>
      <c r="C940">
        <v>16</v>
      </c>
      <c r="D940">
        <v>14</v>
      </c>
      <c r="E940">
        <v>15</v>
      </c>
      <c r="F940">
        <v>9.5321733056323463</v>
      </c>
      <c r="G940" s="3" t="str">
        <f>IF(OR($B940=1,$B940=2,$B940=3),$F940,"")</f>
        <v/>
      </c>
      <c r="H940" s="4" t="str">
        <f>IF(AND(B939=1,B940=2,B941=3),AVERAGE(G939:G941),"")</f>
        <v/>
      </c>
      <c r="I940" s="3" t="str">
        <f>IF(OR($B940=7,$B940=8,$B940=9),$F940,"")</f>
        <v/>
      </c>
      <c r="J940" s="4" t="str">
        <f>IF(AND(B939=7,B940=8,B941=9),AVERAGE(I939:I941),"")</f>
        <v/>
      </c>
      <c r="K940">
        <f>IF(OR($B940=13,$B940=14,$B940=15),$F940,"")</f>
        <v>9.5321733056323463</v>
      </c>
      <c r="L940" s="4" t="str">
        <f>IF(AND(B939=13,B940=14,B941=15),AVERAGE(K939:K941),"")</f>
        <v/>
      </c>
      <c r="M940" s="3" t="str">
        <f>IF(OR($B940=19,$B940=20,$B940=21),$F940,"")</f>
        <v/>
      </c>
      <c r="N940" s="4" t="str">
        <f>IF(AND(B939=19,B940=20,B941=21),AVERAGE(M939:M941),"")</f>
        <v/>
      </c>
      <c r="O940" s="3" t="str">
        <f>IF(OR($B940=25,$B940=26,$B940=27),$F940,"")</f>
        <v/>
      </c>
      <c r="P940" s="4" t="str">
        <f>IF(AND(B939=25,B940=26,B941=27),AVERAGE(O939:O941),"")</f>
        <v/>
      </c>
    </row>
    <row r="941" spans="1:16" x14ac:dyDescent="0.25">
      <c r="A941" s="2">
        <v>42916.378807870373</v>
      </c>
      <c r="B941">
        <v>14</v>
      </c>
      <c r="C941">
        <v>17</v>
      </c>
      <c r="D941">
        <v>15</v>
      </c>
      <c r="E941">
        <v>16</v>
      </c>
      <c r="F941">
        <v>1173.4005640790558</v>
      </c>
      <c r="G941" s="3" t="str">
        <f>IF(OR($B941=1,$B941=2,$B941=3),$F941,"")</f>
        <v/>
      </c>
      <c r="H941" s="4" t="str">
        <f>IF(AND(B940=1,B941=2,B942=3),AVERAGE(G940:G942),"")</f>
        <v/>
      </c>
      <c r="I941" s="3" t="str">
        <f>IF(OR($B941=7,$B941=8,$B941=9),$F941,"")</f>
        <v/>
      </c>
      <c r="J941" s="4" t="str">
        <f>IF(AND(B940=7,B941=8,B942=9),AVERAGE(I940:I942),"")</f>
        <v/>
      </c>
      <c r="K941">
        <f>IF(OR($B941=13,$B941=14,$B941=15),$F941,"")</f>
        <v>1173.4005640790558</v>
      </c>
      <c r="L941" s="4">
        <f>IF(AND(B940=13,B941=14,B942=15),AVERAGE(K940:K942),"")</f>
        <v>591.46636869234408</v>
      </c>
      <c r="M941" s="3" t="str">
        <f>IF(OR($B941=19,$B941=20,$B941=21),$F941,"")</f>
        <v/>
      </c>
      <c r="N941" s="4" t="str">
        <f>IF(AND(B940=19,B941=20,B942=21),AVERAGE(M940:M942),"")</f>
        <v/>
      </c>
      <c r="O941" s="3" t="str">
        <f>IF(OR($B941=25,$B941=26,$B941=27),$F941,"")</f>
        <v/>
      </c>
      <c r="P941" s="4" t="str">
        <f>IF(AND(B940=25,B941=26,B942=27),AVERAGE(O940:O942),"")</f>
        <v/>
      </c>
    </row>
    <row r="942" spans="1:16" x14ac:dyDescent="0.25">
      <c r="A942" s="2">
        <v>42916.378842592596</v>
      </c>
      <c r="B942">
        <v>15</v>
      </c>
      <c r="C942">
        <v>18</v>
      </c>
      <c r="D942">
        <v>16</v>
      </c>
      <c r="E942">
        <v>17</v>
      </c>
      <c r="F942">
        <v>4.1762070790112124E-4</v>
      </c>
      <c r="G942" s="3" t="str">
        <f>IF(OR($B942=1,$B942=2,$B942=3),$F942,"")</f>
        <v/>
      </c>
      <c r="H942" s="4" t="str">
        <f>IF(AND(B941=1,B942=2,B943=3),AVERAGE(G941:G943),"")</f>
        <v/>
      </c>
      <c r="I942" s="3" t="str">
        <f>IF(OR($B942=7,$B942=8,$B942=9),$F942,"")</f>
        <v/>
      </c>
      <c r="J942" s="4" t="str">
        <f>IF(AND(B941=7,B942=8,B943=9),AVERAGE(I941:I943),"")</f>
        <v/>
      </c>
      <c r="L942" s="4" t="str">
        <f>IF(AND(B941=13,B942=14,B943=15),AVERAGE(K941:K943),"")</f>
        <v/>
      </c>
      <c r="M942" s="3" t="str">
        <f>IF(OR($B942=19,$B942=20,$B942=21),$F942,"")</f>
        <v/>
      </c>
      <c r="N942" s="4" t="str">
        <f>IF(AND(B941=19,B942=20,B943=21),AVERAGE(M941:M943),"")</f>
        <v/>
      </c>
      <c r="O942" s="3" t="str">
        <f>IF(OR($B942=25,$B942=26,$B942=27),$F942,"")</f>
        <v/>
      </c>
      <c r="P942" s="4" t="str">
        <f>IF(AND(B941=25,B942=26,B943=27),AVERAGE(O941:O943),"")</f>
        <v/>
      </c>
    </row>
    <row r="943" spans="1:16" x14ac:dyDescent="0.25">
      <c r="A943" s="2">
        <v>42916.378877314812</v>
      </c>
      <c r="B943">
        <v>19</v>
      </c>
      <c r="C943">
        <v>22</v>
      </c>
      <c r="D943">
        <v>20</v>
      </c>
      <c r="E943">
        <v>21</v>
      </c>
      <c r="F943">
        <v>520.44660624944197</v>
      </c>
      <c r="G943" s="3" t="str">
        <f>IF(OR($B943=1,$B943=2,$B943=3),$F943,"")</f>
        <v/>
      </c>
      <c r="H943" s="4" t="str">
        <f>IF(AND(B942=1,B943=2,B944=3),AVERAGE(G942:G944),"")</f>
        <v/>
      </c>
      <c r="I943" s="3" t="str">
        <f>IF(OR($B943=7,$B943=8,$B943=9),$F943,"")</f>
        <v/>
      </c>
      <c r="J943" s="4" t="str">
        <f>IF(AND(B942=7,B943=8,B944=9),AVERAGE(I942:I944),"")</f>
        <v/>
      </c>
      <c r="K943" t="str">
        <f>IF(OR($B943=13,$B943=14,$B943=15),$F943,"")</f>
        <v/>
      </c>
      <c r="L943" s="4" t="str">
        <f>IF(AND(B942=13,B943=14,B944=15),AVERAGE(K942:K944),"")</f>
        <v/>
      </c>
      <c r="M943" s="3">
        <f>IF(OR($B943=19,$B943=20,$B943=21),$F943,"")</f>
        <v>520.44660624944197</v>
      </c>
      <c r="N943" s="4" t="str">
        <f>IF(AND(B942=19,B943=20,B944=21),AVERAGE(M942:M944),"")</f>
        <v/>
      </c>
      <c r="O943" s="3" t="str">
        <f>IF(OR($B943=25,$B943=26,$B943=27),$F943,"")</f>
        <v/>
      </c>
      <c r="P943" s="4" t="str">
        <f>IF(AND(B942=25,B943=26,B944=27),AVERAGE(O942:O944),"")</f>
        <v/>
      </c>
    </row>
    <row r="944" spans="1:16" x14ac:dyDescent="0.25">
      <c r="A944" s="2">
        <v>42916.378923611112</v>
      </c>
      <c r="B944">
        <v>20</v>
      </c>
      <c r="C944">
        <v>23</v>
      </c>
      <c r="D944">
        <v>21</v>
      </c>
      <c r="E944">
        <v>22</v>
      </c>
      <c r="F944">
        <v>517.0599693688722</v>
      </c>
      <c r="G944" s="3" t="str">
        <f>IF(OR($B944=1,$B944=2,$B944=3),$F944,"")</f>
        <v/>
      </c>
      <c r="H944" s="4" t="str">
        <f>IF(AND(B943=1,B944=2,B945=3),AVERAGE(G943:G945),"")</f>
        <v/>
      </c>
      <c r="I944" s="3" t="str">
        <f>IF(OR($B944=7,$B944=8,$B944=9),$F944,"")</f>
        <v/>
      </c>
      <c r="J944" s="4" t="str">
        <f>IF(AND(B943=7,B944=8,B945=9),AVERAGE(I943:I945),"")</f>
        <v/>
      </c>
      <c r="K944" t="str">
        <f>IF(OR($B944=13,$B944=14,$B944=15),$F944,"")</f>
        <v/>
      </c>
      <c r="L944" s="4" t="str">
        <f>IF(AND(B943=13,B944=14,B945=15),AVERAGE(K943:K945),"")</f>
        <v/>
      </c>
      <c r="M944" s="3">
        <f>IF(OR($B944=19,$B944=20,$B944=21),$F944,"")</f>
        <v>517.0599693688722</v>
      </c>
      <c r="N944" s="4">
        <f>IF(AND(B943=19,B944=20,B945=21),AVERAGE(M943:M945),"")</f>
        <v>349.45590914647227</v>
      </c>
      <c r="O944" s="3" t="str">
        <f>IF(OR($B944=25,$B944=26,$B944=27),$F944,"")</f>
        <v/>
      </c>
      <c r="P944" s="4" t="str">
        <f>IF(AND(B943=25,B944=26,B945=27),AVERAGE(O943:O945),"")</f>
        <v/>
      </c>
    </row>
    <row r="945" spans="1:16" x14ac:dyDescent="0.25">
      <c r="A945" s="2">
        <v>42916.378958333335</v>
      </c>
      <c r="B945">
        <v>21</v>
      </c>
      <c r="C945">
        <v>24</v>
      </c>
      <c r="D945">
        <v>22</v>
      </c>
      <c r="E945">
        <v>23</v>
      </c>
      <c r="F945">
        <v>10.861151821102476</v>
      </c>
      <c r="G945" s="3" t="str">
        <f>IF(OR($B945=1,$B945=2,$B945=3),$F945,"")</f>
        <v/>
      </c>
      <c r="H945" s="4" t="str">
        <f>IF(AND(B944=1,B945=2,B946=3),AVERAGE(G944:G946),"")</f>
        <v/>
      </c>
      <c r="I945" s="3" t="str">
        <f>IF(OR($B945=7,$B945=8,$B945=9),$F945,"")</f>
        <v/>
      </c>
      <c r="J945" s="4" t="str">
        <f>IF(AND(B944=7,B945=8,B946=9),AVERAGE(I944:I946),"")</f>
        <v/>
      </c>
      <c r="K945" t="str">
        <f>IF(OR($B945=13,$B945=14,$B945=15),$F945,"")</f>
        <v/>
      </c>
      <c r="L945" s="4" t="str">
        <f>IF(AND(B944=13,B945=14,B946=15),AVERAGE(K944:K946),"")</f>
        <v/>
      </c>
      <c r="M945" s="3">
        <f>IF(OR($B945=19,$B945=20,$B945=21),$F945,"")</f>
        <v>10.861151821102476</v>
      </c>
      <c r="N945" s="4" t="str">
        <f>IF(AND(B944=19,B945=20,B946=21),AVERAGE(M944:M946),"")</f>
        <v/>
      </c>
      <c r="O945" s="3" t="str">
        <f>IF(OR($B945=25,$B945=26,$B945=27),$F945,"")</f>
        <v/>
      </c>
      <c r="P945" s="4" t="str">
        <f>IF(AND(B944=25,B945=26,B946=27),AVERAGE(O944:O946),"")</f>
        <v/>
      </c>
    </row>
    <row r="946" spans="1:16" x14ac:dyDescent="0.25">
      <c r="A946" s="2">
        <v>42916.378993055558</v>
      </c>
      <c r="B946">
        <v>25</v>
      </c>
      <c r="C946">
        <v>28</v>
      </c>
      <c r="D946">
        <v>26</v>
      </c>
      <c r="E946">
        <v>27</v>
      </c>
      <c r="F946">
        <v>242.26203252598472</v>
      </c>
      <c r="G946" s="3" t="str">
        <f>IF(OR($B946=1,$B946=2,$B946=3),$F946,"")</f>
        <v/>
      </c>
      <c r="H946" s="4" t="str">
        <f>IF(AND(B945=1,B946=2,B947=3),AVERAGE(G945:G947),"")</f>
        <v/>
      </c>
      <c r="I946" s="3" t="str">
        <f>IF(OR($B946=7,$B946=8,$B946=9),$F946,"")</f>
        <v/>
      </c>
      <c r="J946" s="4" t="str">
        <f>IF(AND(B945=7,B946=8,B947=9),AVERAGE(I945:I947),"")</f>
        <v/>
      </c>
      <c r="K946" t="str">
        <f>IF(OR($B946=13,$B946=14,$B946=15),$F946,"")</f>
        <v/>
      </c>
      <c r="L946" s="4" t="str">
        <f>IF(AND(B945=13,B946=14,B947=15),AVERAGE(K945:K947),"")</f>
        <v/>
      </c>
      <c r="M946" s="3" t="str">
        <f>IF(OR($B946=19,$B946=20,$B946=21),$F946,"")</f>
        <v/>
      </c>
      <c r="N946" s="4" t="str">
        <f>IF(AND(B945=19,B946=20,B947=21),AVERAGE(M945:M947),"")</f>
        <v/>
      </c>
      <c r="O946" s="3">
        <f>IF(OR($B946=25,$B946=26,$B946=27),$F946,"")</f>
        <v>242.26203252598472</v>
      </c>
      <c r="P946" s="4" t="str">
        <f>IF(AND(B945=25,B946=26,B947=27),AVERAGE(O945:O947),"")</f>
        <v/>
      </c>
    </row>
    <row r="947" spans="1:16" x14ac:dyDescent="0.25">
      <c r="A947" s="2">
        <v>42916.37903935185</v>
      </c>
      <c r="B947">
        <v>26</v>
      </c>
      <c r="C947">
        <v>29</v>
      </c>
      <c r="D947">
        <v>27</v>
      </c>
      <c r="E947">
        <v>28</v>
      </c>
      <c r="F947">
        <v>360.80814635360338</v>
      </c>
      <c r="G947" s="3" t="str">
        <f>IF(OR($B947=1,$B947=2,$B947=3),$F947,"")</f>
        <v/>
      </c>
      <c r="H947" s="4" t="str">
        <f>IF(AND(B946=1,B947=2,B948=3),AVERAGE(G946:G948),"")</f>
        <v/>
      </c>
      <c r="I947" s="3" t="str">
        <f>IF(OR($B947=7,$B947=8,$B947=9),$F947,"")</f>
        <v/>
      </c>
      <c r="J947" s="4" t="str">
        <f>IF(AND(B946=7,B947=8,B948=9),AVERAGE(I946:I948),"")</f>
        <v/>
      </c>
      <c r="K947" t="str">
        <f>IF(OR($B947=13,$B947=14,$B947=15),$F947,"")</f>
        <v/>
      </c>
      <c r="L947" s="4" t="str">
        <f>IF(AND(B946=13,B947=14,B948=15),AVERAGE(K946:K948),"")</f>
        <v/>
      </c>
      <c r="M947" s="3" t="str">
        <f>IF(OR($B947=19,$B947=20,$B947=21),$F947,"")</f>
        <v/>
      </c>
      <c r="N947" s="4" t="str">
        <f>IF(AND(B946=19,B947=20,B948=21),AVERAGE(M946:M948),"")</f>
        <v/>
      </c>
      <c r="O947" s="3">
        <f>IF(OR($B947=25,$B947=26,$B947=27),$F947,"")</f>
        <v>360.80814635360338</v>
      </c>
      <c r="P947" s="4">
        <f>IF(AND(B946=25,B947=26,B948=27),AVERAGE(O946:O948),"")</f>
        <v>216.22927736189044</v>
      </c>
    </row>
    <row r="948" spans="1:16" x14ac:dyDescent="0.25">
      <c r="A948" s="2">
        <v>42916.37908564815</v>
      </c>
      <c r="B948">
        <v>27</v>
      </c>
      <c r="C948">
        <v>30</v>
      </c>
      <c r="D948">
        <v>28</v>
      </c>
      <c r="E948">
        <v>29</v>
      </c>
      <c r="F948">
        <v>45.617653206083268</v>
      </c>
      <c r="G948" s="3" t="str">
        <f>IF(OR($B948=1,$B948=2,$B948=3),$F948,"")</f>
        <v/>
      </c>
      <c r="H948" s="4" t="str">
        <f>IF(AND(B947=1,B948=2,B949=3),AVERAGE(G947:G949),"")</f>
        <v/>
      </c>
      <c r="I948" s="3" t="str">
        <f>IF(OR($B948=7,$B948=8,$B948=9),$F948,"")</f>
        <v/>
      </c>
      <c r="J948" s="4" t="str">
        <f>IF(AND(B947=7,B948=8,B949=9),AVERAGE(I947:I949),"")</f>
        <v/>
      </c>
      <c r="K948" t="str">
        <f>IF(OR($B948=13,$B948=14,$B948=15),$F948,"")</f>
        <v/>
      </c>
      <c r="L948" s="4" t="str">
        <f>IF(AND(B947=13,B948=14,B949=15),AVERAGE(K947:K949),"")</f>
        <v/>
      </c>
      <c r="M948" s="3" t="str">
        <f>IF(OR($B948=19,$B948=20,$B948=21),$F948,"")</f>
        <v/>
      </c>
      <c r="N948" s="4" t="str">
        <f>IF(AND(B947=19,B948=20,B949=21),AVERAGE(M947:M949),"")</f>
        <v/>
      </c>
      <c r="O948" s="3">
        <f>IF(OR($B948=25,$B948=26,$B948=27),$F948,"")</f>
        <v>45.617653206083268</v>
      </c>
      <c r="P948" s="4" t="str">
        <f>IF(AND(B947=25,B948=26,B949=27),AVERAGE(O947:O949),"")</f>
        <v/>
      </c>
    </row>
    <row r="949" spans="1:16" x14ac:dyDescent="0.25">
      <c r="A949" s="2">
        <v>42916.392442129632</v>
      </c>
      <c r="B949">
        <v>2</v>
      </c>
      <c r="C949">
        <v>5</v>
      </c>
      <c r="D949">
        <v>3</v>
      </c>
      <c r="E949">
        <v>4</v>
      </c>
      <c r="F949">
        <v>9.5953790082299211</v>
      </c>
      <c r="G949" s="3">
        <f>IF(OR($B949=1,$B949=2,$B949=3),$F949,"")</f>
        <v>9.5953790082299211</v>
      </c>
      <c r="H949" s="4" t="str">
        <f>IF(AND(B948=1,B949=2,B950=3),AVERAGE(G948:G950),"")</f>
        <v/>
      </c>
      <c r="I949" s="3" t="str">
        <f>IF(OR($B949=7,$B949=8,$B949=9),$F949,"")</f>
        <v/>
      </c>
      <c r="J949" s="4" t="str">
        <f>IF(AND(B948=7,B949=8,B950=9),AVERAGE(I948:I950),"")</f>
        <v/>
      </c>
      <c r="K949" t="str">
        <f>IF(OR($B949=13,$B949=14,$B949=15),$F949,"")</f>
        <v/>
      </c>
      <c r="L949" s="4" t="str">
        <f>IF(AND(B948=13,B949=14,B950=15),AVERAGE(K948:K950),"")</f>
        <v/>
      </c>
      <c r="M949" s="3" t="str">
        <f>IF(OR($B949=19,$B949=20,$B949=21),$F949,"")</f>
        <v/>
      </c>
      <c r="N949" s="4" t="str">
        <f>IF(AND(B948=19,B949=20,B950=21),AVERAGE(M948:M950),"")</f>
        <v/>
      </c>
      <c r="O949" s="3" t="str">
        <f>IF(OR($B949=25,$B949=26,$B949=27),$F949,"")</f>
        <v/>
      </c>
      <c r="P949" s="4" t="str">
        <f>IF(AND(B948=25,B949=26,B950=27),AVERAGE(O948:O950),"")</f>
        <v/>
      </c>
    </row>
    <row r="950" spans="1:16" x14ac:dyDescent="0.25">
      <c r="A950" s="2">
        <v>42916.392476851855</v>
      </c>
      <c r="B950">
        <v>3</v>
      </c>
      <c r="C950">
        <v>6</v>
      </c>
      <c r="D950">
        <v>4</v>
      </c>
      <c r="E950">
        <v>5</v>
      </c>
      <c r="F950">
        <v>902.39013133933611</v>
      </c>
      <c r="G950" s="3">
        <f>IF(OR($B950=1,$B950=2,$B950=3),$F950,"")</f>
        <v>902.39013133933611</v>
      </c>
      <c r="H950" s="4">
        <f>AVERAGE(G949:G950)</f>
        <v>455.992755173783</v>
      </c>
      <c r="I950" s="3" t="str">
        <f>IF(OR($B950=7,$B950=8,$B950=9),$F950,"")</f>
        <v/>
      </c>
      <c r="J950" s="4" t="str">
        <f>IF(AND(B949=7,B950=8,B951=9),AVERAGE(I949:I951),"")</f>
        <v/>
      </c>
      <c r="K950" t="str">
        <f>IF(OR($B950=13,$B950=14,$B950=15),$F950,"")</f>
        <v/>
      </c>
      <c r="L950" s="4" t="str">
        <f>IF(AND(B949=13,B950=14,B951=15),AVERAGE(K949:K951),"")</f>
        <v/>
      </c>
      <c r="M950" s="3" t="str">
        <f>IF(OR($B950=19,$B950=20,$B950=21),$F950,"")</f>
        <v/>
      </c>
      <c r="N950" s="4" t="str">
        <f>IF(AND(B949=19,B950=20,B951=21),AVERAGE(M949:M951),"")</f>
        <v/>
      </c>
      <c r="O950" s="3" t="str">
        <f>IF(OR($B950=25,$B950=26,$B950=27),$F950,"")</f>
        <v/>
      </c>
      <c r="P950" s="4" t="str">
        <f>IF(AND(B949=25,B950=26,B951=27),AVERAGE(O949:O951),"")</f>
        <v/>
      </c>
    </row>
    <row r="951" spans="1:16" x14ac:dyDescent="0.25">
      <c r="A951" s="2">
        <v>42916.392523148148</v>
      </c>
      <c r="B951">
        <v>7</v>
      </c>
      <c r="C951">
        <v>10</v>
      </c>
      <c r="D951">
        <v>8</v>
      </c>
      <c r="E951">
        <v>9</v>
      </c>
      <c r="F951">
        <v>1133.2689170443034</v>
      </c>
      <c r="G951" s="3" t="str">
        <f>IF(OR($B951=1,$B951=2,$B951=3),$F951,"")</f>
        <v/>
      </c>
      <c r="H951" s="4" t="str">
        <f>IF(AND(B950=1,B951=2,B952=3),AVERAGE(G950:G952),"")</f>
        <v/>
      </c>
      <c r="I951" s="3">
        <f>IF(OR($B951=7,$B951=8,$B951=9),$F951,"")</f>
        <v>1133.2689170443034</v>
      </c>
      <c r="J951" s="4" t="str">
        <f>IF(AND(B950=7,B951=8,B952=9),AVERAGE(I950:I952),"")</f>
        <v/>
      </c>
      <c r="K951" t="str">
        <f>IF(OR($B951=13,$B951=14,$B951=15),$F951,"")</f>
        <v/>
      </c>
      <c r="L951" s="4" t="str">
        <f>IF(AND(B950=13,B951=14,B952=15),AVERAGE(K950:K952),"")</f>
        <v/>
      </c>
      <c r="M951" s="3" t="str">
        <f>IF(OR($B951=19,$B951=20,$B951=21),$F951,"")</f>
        <v/>
      </c>
      <c r="N951" s="4" t="str">
        <f>IF(AND(B950=19,B951=20,B952=21),AVERAGE(M950:M952),"")</f>
        <v/>
      </c>
      <c r="O951" s="3" t="str">
        <f>IF(OR($B951=25,$B951=26,$B951=27),$F951,"")</f>
        <v/>
      </c>
      <c r="P951" s="4" t="str">
        <f>IF(AND(B950=25,B951=26,B952=27),AVERAGE(O950:O952),"")</f>
        <v/>
      </c>
    </row>
    <row r="952" spans="1:16" x14ac:dyDescent="0.25">
      <c r="A952" s="2">
        <v>42916.392557870371</v>
      </c>
      <c r="B952">
        <v>8</v>
      </c>
      <c r="C952">
        <v>11</v>
      </c>
      <c r="D952">
        <v>9</v>
      </c>
      <c r="E952">
        <v>10</v>
      </c>
      <c r="F952">
        <v>3.9843091749519876E-4</v>
      </c>
      <c r="G952" s="3" t="str">
        <f>IF(OR($B952=1,$B952=2,$B952=3),$F952,"")</f>
        <v/>
      </c>
      <c r="H952" s="4" t="str">
        <f>IF(AND(B951=1,B952=2,B953=3),AVERAGE(G951:G953),"")</f>
        <v/>
      </c>
      <c r="J952" s="4">
        <f>IF(AND(B951=7,B952=8,B953=9),AVERAGE(I951:I953),"")</f>
        <v>1496.2299968434118</v>
      </c>
      <c r="K952" t="str">
        <f>IF(OR($B952=13,$B952=14,$B952=15),$F952,"")</f>
        <v/>
      </c>
      <c r="L952" s="4" t="str">
        <f>IF(AND(B951=13,B952=14,B953=15),AVERAGE(K951:K953),"")</f>
        <v/>
      </c>
      <c r="M952" s="3" t="str">
        <f>IF(OR($B952=19,$B952=20,$B952=21),$F952,"")</f>
        <v/>
      </c>
      <c r="N952" s="4" t="str">
        <f>IF(AND(B951=19,B952=20,B953=21),AVERAGE(M951:M953),"")</f>
        <v/>
      </c>
      <c r="O952" s="3" t="str">
        <f>IF(OR($B952=25,$B952=26,$B952=27),$F952,"")</f>
        <v/>
      </c>
      <c r="P952" s="4" t="str">
        <f>IF(AND(B951=25,B952=26,B953=27),AVERAGE(O951:O953),"")</f>
        <v/>
      </c>
    </row>
    <row r="953" spans="1:16" x14ac:dyDescent="0.25">
      <c r="A953" s="2">
        <v>42916.392592592594</v>
      </c>
      <c r="B953">
        <v>9</v>
      </c>
      <c r="C953">
        <v>12</v>
      </c>
      <c r="D953">
        <v>10</v>
      </c>
      <c r="E953">
        <v>11</v>
      </c>
      <c r="F953">
        <v>1859.1910766425203</v>
      </c>
      <c r="G953" s="3" t="str">
        <f>IF(OR($B953=1,$B953=2,$B953=3),$F953,"")</f>
        <v/>
      </c>
      <c r="H953" s="4" t="str">
        <f>IF(AND(B952=1,B953=2,B954=3),AVERAGE(G952:G954),"")</f>
        <v/>
      </c>
      <c r="I953" s="3">
        <f>IF(OR($B953=7,$B953=8,$B953=9),$F953,"")</f>
        <v>1859.1910766425203</v>
      </c>
      <c r="J953" s="4" t="str">
        <f>IF(AND(B952=7,B953=8,B954=9),AVERAGE(I952:I954),"")</f>
        <v/>
      </c>
      <c r="K953" t="str">
        <f>IF(OR($B953=13,$B953=14,$B953=15),$F953,"")</f>
        <v/>
      </c>
      <c r="L953" s="4" t="str">
        <f>IF(AND(B952=13,B953=14,B954=15),AVERAGE(K952:K954),"")</f>
        <v/>
      </c>
      <c r="M953" s="3" t="str">
        <f>IF(OR($B953=19,$B953=20,$B953=21),$F953,"")</f>
        <v/>
      </c>
      <c r="N953" s="4" t="str">
        <f>IF(AND(B952=19,B953=20,B954=21),AVERAGE(M952:M954),"")</f>
        <v/>
      </c>
      <c r="O953" s="3" t="str">
        <f>IF(OR($B953=25,$B953=26,$B953=27),$F953,"")</f>
        <v/>
      </c>
      <c r="P953" s="4" t="str">
        <f>IF(AND(B952=25,B953=26,B954=27),AVERAGE(O952:O954),"")</f>
        <v/>
      </c>
    </row>
    <row r="954" spans="1:16" x14ac:dyDescent="0.25">
      <c r="A954" s="2">
        <v>42916.392638888887</v>
      </c>
      <c r="B954">
        <v>13</v>
      </c>
      <c r="C954">
        <v>16</v>
      </c>
      <c r="D954">
        <v>14</v>
      </c>
      <c r="E954">
        <v>15</v>
      </c>
      <c r="F954">
        <v>10.769021474943303</v>
      </c>
      <c r="G954" s="3" t="str">
        <f>IF(OR($B954=1,$B954=2,$B954=3),$F954,"")</f>
        <v/>
      </c>
      <c r="H954" s="4" t="str">
        <f>IF(AND(B953=1,B954=2,B955=3),AVERAGE(G953:G955),"")</f>
        <v/>
      </c>
      <c r="I954" s="3" t="str">
        <f>IF(OR($B954=7,$B954=8,$B954=9),$F954,"")</f>
        <v/>
      </c>
      <c r="J954" s="4" t="str">
        <f>IF(AND(B953=7,B954=8,B955=9),AVERAGE(I953:I955),"")</f>
        <v/>
      </c>
      <c r="K954">
        <f>IF(OR($B954=13,$B954=14,$B954=15),$F954,"")</f>
        <v>10.769021474943303</v>
      </c>
      <c r="L954" s="4" t="str">
        <f>IF(AND(B953=13,B954=14,B955=15),AVERAGE(K953:K955),"")</f>
        <v/>
      </c>
      <c r="M954" s="3" t="str">
        <f>IF(OR($B954=19,$B954=20,$B954=21),$F954,"")</f>
        <v/>
      </c>
      <c r="N954" s="4" t="str">
        <f>IF(AND(B953=19,B954=20,B955=21),AVERAGE(M953:M955),"")</f>
        <v/>
      </c>
      <c r="O954" s="3" t="str">
        <f>IF(OR($B954=25,$B954=26,$B954=27),$F954,"")</f>
        <v/>
      </c>
      <c r="P954" s="4" t="str">
        <f>IF(AND(B953=25,B954=26,B955=27),AVERAGE(O953:O955),"")</f>
        <v/>
      </c>
    </row>
    <row r="955" spans="1:16" x14ac:dyDescent="0.25">
      <c r="A955" s="2">
        <v>42916.39267361111</v>
      </c>
      <c r="B955">
        <v>14</v>
      </c>
      <c r="C955">
        <v>17</v>
      </c>
      <c r="D955">
        <v>15</v>
      </c>
      <c r="E955">
        <v>16</v>
      </c>
      <c r="F955">
        <v>1243.8875359698538</v>
      </c>
      <c r="G955" s="3" t="str">
        <f>IF(OR($B955=1,$B955=2,$B955=3),$F955,"")</f>
        <v/>
      </c>
      <c r="H955" s="4" t="str">
        <f>IF(AND(B954=1,B955=2,B956=3),AVERAGE(G954:G956),"")</f>
        <v/>
      </c>
      <c r="I955" s="3" t="str">
        <f>IF(OR($B955=7,$B955=8,$B955=9),$F955,"")</f>
        <v/>
      </c>
      <c r="J955" s="4" t="str">
        <f>IF(AND(B954=7,B955=8,B956=9),AVERAGE(I954:I956),"")</f>
        <v/>
      </c>
      <c r="K955">
        <f>IF(OR($B955=13,$B955=14,$B955=15),$F955,"")</f>
        <v>1243.8875359698538</v>
      </c>
      <c r="L955" s="4">
        <f>IF(AND(B954=13,B955=14,B956=15),AVERAGE(K954:K956),"")</f>
        <v>627.32827872239852</v>
      </c>
      <c r="M955" s="3" t="str">
        <f>IF(OR($B955=19,$B955=20,$B955=21),$F955,"")</f>
        <v/>
      </c>
      <c r="N955" s="4" t="str">
        <f>IF(AND(B954=19,B955=20,B956=21),AVERAGE(M954:M956),"")</f>
        <v/>
      </c>
      <c r="O955" s="3" t="str">
        <f>IF(OR($B955=25,$B955=26,$B955=27),$F955,"")</f>
        <v/>
      </c>
      <c r="P955" s="4" t="str">
        <f>IF(AND(B954=25,B955=26,B956=27),AVERAGE(O954:O956),"")</f>
        <v/>
      </c>
    </row>
    <row r="956" spans="1:16" x14ac:dyDescent="0.25">
      <c r="A956" s="2">
        <v>42916.39271990741</v>
      </c>
      <c r="B956">
        <v>15</v>
      </c>
      <c r="C956">
        <v>18</v>
      </c>
      <c r="D956">
        <v>16</v>
      </c>
      <c r="E956">
        <v>17</v>
      </c>
      <c r="F956">
        <v>4.1520859306169499E-4</v>
      </c>
      <c r="G956" s="3" t="str">
        <f>IF(OR($B956=1,$B956=2,$B956=3),$F956,"")</f>
        <v/>
      </c>
      <c r="H956" s="4" t="str">
        <f>IF(AND(B955=1,B956=2,B957=3),AVERAGE(G955:G957),"")</f>
        <v/>
      </c>
      <c r="I956" s="3" t="str">
        <f>IF(OR($B956=7,$B956=8,$B956=9),$F956,"")</f>
        <v/>
      </c>
      <c r="J956" s="4" t="str">
        <f>IF(AND(B955=7,B956=8,B957=9),AVERAGE(I955:I957),"")</f>
        <v/>
      </c>
      <c r="L956" s="4" t="str">
        <f>IF(AND(B955=13,B956=14,B957=15),AVERAGE(K955:K957),"")</f>
        <v/>
      </c>
      <c r="M956" s="3" t="str">
        <f>IF(OR($B956=19,$B956=20,$B956=21),$F956,"")</f>
        <v/>
      </c>
      <c r="N956" s="4" t="str">
        <f>IF(AND(B955=19,B956=20,B957=21),AVERAGE(M955:M957),"")</f>
        <v/>
      </c>
      <c r="O956" s="3" t="str">
        <f>IF(OR($B956=25,$B956=26,$B956=27),$F956,"")</f>
        <v/>
      </c>
      <c r="P956" s="4" t="str">
        <f>IF(AND(B955=25,B956=26,B957=27),AVERAGE(O955:O957),"")</f>
        <v/>
      </c>
    </row>
    <row r="957" spans="1:16" x14ac:dyDescent="0.25">
      <c r="A957" s="2">
        <v>42916.392754629633</v>
      </c>
      <c r="B957">
        <v>19</v>
      </c>
      <c r="C957">
        <v>22</v>
      </c>
      <c r="D957">
        <v>20</v>
      </c>
      <c r="E957">
        <v>21</v>
      </c>
      <c r="F957">
        <v>613.03656741383645</v>
      </c>
      <c r="G957" s="3" t="str">
        <f>IF(OR($B957=1,$B957=2,$B957=3),$F957,"")</f>
        <v/>
      </c>
      <c r="H957" s="4" t="str">
        <f>IF(AND(B956=1,B957=2,B958=3),AVERAGE(G956:G958),"")</f>
        <v/>
      </c>
      <c r="I957" s="3" t="str">
        <f>IF(OR($B957=7,$B957=8,$B957=9),$F957,"")</f>
        <v/>
      </c>
      <c r="J957" s="4" t="str">
        <f>IF(AND(B956=7,B957=8,B958=9),AVERAGE(I956:I958),"")</f>
        <v/>
      </c>
      <c r="K957" t="str">
        <f>IF(OR($B957=13,$B957=14,$B957=15),$F957,"")</f>
        <v/>
      </c>
      <c r="L957" s="4" t="str">
        <f>IF(AND(B956=13,B957=14,B958=15),AVERAGE(K956:K958),"")</f>
        <v/>
      </c>
      <c r="M957" s="3">
        <f>IF(OR($B957=19,$B957=20,$B957=21),$F957,"")</f>
        <v>613.03656741383645</v>
      </c>
      <c r="N957" s="4" t="str">
        <f>IF(AND(B956=19,B957=20,B958=21),AVERAGE(M956:M958),"")</f>
        <v/>
      </c>
      <c r="O957" s="3" t="str">
        <f>IF(OR($B957=25,$B957=26,$B957=27),$F957,"")</f>
        <v/>
      </c>
      <c r="P957" s="4" t="str">
        <f>IF(AND(B956=25,B957=26,B958=27),AVERAGE(O956:O958),"")</f>
        <v/>
      </c>
    </row>
    <row r="958" spans="1:16" x14ac:dyDescent="0.25">
      <c r="A958" s="2">
        <v>42916.392824074072</v>
      </c>
      <c r="B958">
        <v>21</v>
      </c>
      <c r="C958">
        <v>24</v>
      </c>
      <c r="D958">
        <v>22</v>
      </c>
      <c r="E958">
        <v>23</v>
      </c>
      <c r="F958">
        <v>9.6111026794611369</v>
      </c>
      <c r="G958" s="3" t="str">
        <f>IF(OR($B958=1,$B958=2,$B958=3),$F958,"")</f>
        <v/>
      </c>
      <c r="H958" s="4" t="str">
        <f>IF(AND(B957=1,B958=2,B959=3),AVERAGE(G957:G959),"")</f>
        <v/>
      </c>
      <c r="I958" s="3" t="str">
        <f>IF(OR($B958=7,$B958=8,$B958=9),$F958,"")</f>
        <v/>
      </c>
      <c r="J958" s="4" t="str">
        <f>IF(AND(B957=7,B958=8,B959=9),AVERAGE(I957:I959),"")</f>
        <v/>
      </c>
      <c r="K958" t="str">
        <f>IF(OR($B958=13,$B958=14,$B958=15),$F958,"")</f>
        <v/>
      </c>
      <c r="L958" s="4" t="str">
        <f>IF(AND(B957=13,B958=14,B959=15),AVERAGE(K957:K959),"")</f>
        <v/>
      </c>
      <c r="M958" s="3">
        <f>IF(OR($B958=19,$B958=20,$B958=21),$F958,"")</f>
        <v>9.6111026794611369</v>
      </c>
      <c r="N958" s="4">
        <f>AVERAGE(M957:M959)</f>
        <v>311.32383504664881</v>
      </c>
      <c r="O958" s="3" t="str">
        <f>IF(OR($B958=25,$B958=26,$B958=27),$F958,"")</f>
        <v/>
      </c>
      <c r="P958" s="4" t="str">
        <f>IF(AND(B957=25,B958=26,B959=27),AVERAGE(O957:O959),"")</f>
        <v/>
      </c>
    </row>
    <row r="959" spans="1:16" x14ac:dyDescent="0.25">
      <c r="A959" s="2">
        <v>42916.392858796295</v>
      </c>
      <c r="B959">
        <v>25</v>
      </c>
      <c r="C959">
        <v>28</v>
      </c>
      <c r="D959">
        <v>26</v>
      </c>
      <c r="E959">
        <v>27</v>
      </c>
      <c r="F959">
        <v>249.42062262608712</v>
      </c>
      <c r="G959" s="3" t="str">
        <f>IF(OR($B959=1,$B959=2,$B959=3),$F959,"")</f>
        <v/>
      </c>
      <c r="H959" s="4" t="str">
        <f>IF(AND(B958=1,B959=2,B960=3),AVERAGE(G958:G960),"")</f>
        <v/>
      </c>
      <c r="I959" s="3" t="str">
        <f>IF(OR($B959=7,$B959=8,$B959=9),$F959,"")</f>
        <v/>
      </c>
      <c r="J959" s="4" t="str">
        <f>IF(AND(B958=7,B959=8,B960=9),AVERAGE(I958:I960),"")</f>
        <v/>
      </c>
      <c r="K959" t="str">
        <f>IF(OR($B959=13,$B959=14,$B959=15),$F959,"")</f>
        <v/>
      </c>
      <c r="L959" s="4" t="str">
        <f>IF(AND(B958=13,B959=14,B960=15),AVERAGE(K958:K960),"")</f>
        <v/>
      </c>
      <c r="M959" s="3" t="str">
        <f>IF(OR($B959=19,$B959=20,$B959=21),$F959,"")</f>
        <v/>
      </c>
      <c r="N959" s="4" t="str">
        <f>IF(AND(B958=19,B959=20,B960=21),AVERAGE(M958:M960),"")</f>
        <v/>
      </c>
      <c r="O959" s="3">
        <f>IF(OR($B959=25,$B959=26,$B959=27),$F959,"")</f>
        <v>249.42062262608712</v>
      </c>
      <c r="P959" s="4" t="str">
        <f>IF(AND(B958=25,B959=26,B960=27),AVERAGE(O958:O960),"")</f>
        <v/>
      </c>
    </row>
    <row r="960" spans="1:16" x14ac:dyDescent="0.25">
      <c r="A960" s="2">
        <v>42916.392905092594</v>
      </c>
      <c r="B960">
        <v>26</v>
      </c>
      <c r="C960">
        <v>29</v>
      </c>
      <c r="D960">
        <v>27</v>
      </c>
      <c r="E960">
        <v>28</v>
      </c>
      <c r="F960">
        <v>363.69369920592572</v>
      </c>
      <c r="G960" s="3" t="str">
        <f>IF(OR($B960=1,$B960=2,$B960=3),$F960,"")</f>
        <v/>
      </c>
      <c r="H960" s="4" t="str">
        <f>IF(AND(B959=1,B960=2,B961=3),AVERAGE(G959:G961),"")</f>
        <v/>
      </c>
      <c r="I960" s="3" t="str">
        <f>IF(OR($B960=7,$B960=8,$B960=9),$F960,"")</f>
        <v/>
      </c>
      <c r="J960" s="4" t="str">
        <f>IF(AND(B959=7,B960=8,B961=9),AVERAGE(I959:I961),"")</f>
        <v/>
      </c>
      <c r="K960" t="str">
        <f>IF(OR($B960=13,$B960=14,$B960=15),$F960,"")</f>
        <v/>
      </c>
      <c r="L960" s="4" t="str">
        <f>IF(AND(B959=13,B960=14,B961=15),AVERAGE(K959:K961),"")</f>
        <v/>
      </c>
      <c r="M960" s="3" t="str">
        <f>IF(OR($B960=19,$B960=20,$B960=21),$F960,"")</f>
        <v/>
      </c>
      <c r="N960" s="4" t="str">
        <f>IF(AND(B959=19,B960=20,B961=21),AVERAGE(M959:M961),"")</f>
        <v/>
      </c>
      <c r="O960" s="3">
        <f>IF(OR($B960=25,$B960=26,$B960=27),$F960,"")</f>
        <v>363.69369920592572</v>
      </c>
      <c r="P960" s="4">
        <f>IF(AND(B959=25,B960=26,B961=27),AVERAGE(O959:O961),"")</f>
        <v>217.83689315458545</v>
      </c>
    </row>
    <row r="961" spans="1:16" x14ac:dyDescent="0.25">
      <c r="A961" s="2">
        <v>42916.392939814818</v>
      </c>
      <c r="B961">
        <v>27</v>
      </c>
      <c r="C961">
        <v>30</v>
      </c>
      <c r="D961">
        <v>28</v>
      </c>
      <c r="E961">
        <v>29</v>
      </c>
      <c r="F961">
        <v>40.39635763174357</v>
      </c>
      <c r="G961" s="3" t="str">
        <f>IF(OR($B961=1,$B961=2,$B961=3),$F961,"")</f>
        <v/>
      </c>
      <c r="H961" s="4" t="str">
        <f>IF(AND(B960=1,B961=2,B962=3),AVERAGE(G960:G962),"")</f>
        <v/>
      </c>
      <c r="I961" s="3" t="str">
        <f>IF(OR($B961=7,$B961=8,$B961=9),$F961,"")</f>
        <v/>
      </c>
      <c r="J961" s="4" t="str">
        <f>IF(AND(B960=7,B961=8,B962=9),AVERAGE(I960:I962),"")</f>
        <v/>
      </c>
      <c r="K961" t="str">
        <f>IF(OR($B961=13,$B961=14,$B961=15),$F961,"")</f>
        <v/>
      </c>
      <c r="L961" s="4" t="str">
        <f>IF(AND(B960=13,B961=14,B962=15),AVERAGE(K960:K962),"")</f>
        <v/>
      </c>
      <c r="M961" s="3" t="str">
        <f>IF(OR($B961=19,$B961=20,$B961=21),$F961,"")</f>
        <v/>
      </c>
      <c r="N961" s="4" t="str">
        <f>IF(AND(B960=19,B961=20,B962=21),AVERAGE(M960:M962),"")</f>
        <v/>
      </c>
      <c r="O961" s="3">
        <f>IF(OR($B961=25,$B961=26,$B961=27),$F961,"")</f>
        <v>40.39635763174357</v>
      </c>
      <c r="P961" s="4" t="str">
        <f>IF(AND(B960=25,B961=26,B962=27),AVERAGE(O960:O962),"")</f>
        <v/>
      </c>
    </row>
    <row r="962" spans="1:16" x14ac:dyDescent="0.25">
      <c r="A962" s="2">
        <v>42916.4062962963</v>
      </c>
      <c r="B962">
        <v>1</v>
      </c>
      <c r="C962">
        <v>4</v>
      </c>
      <c r="D962">
        <v>2</v>
      </c>
      <c r="E962">
        <v>3</v>
      </c>
      <c r="F962">
        <v>55.747844381289696</v>
      </c>
      <c r="G962" s="3">
        <f>IF(OR($B962=1,$B962=2,$B962=3),$F962,"")</f>
        <v>55.747844381289696</v>
      </c>
      <c r="H962" s="4" t="str">
        <f>IF(AND(B961=1,B962=2,B963=3),AVERAGE(G961:G963),"")</f>
        <v/>
      </c>
      <c r="I962" s="3" t="str">
        <f>IF(OR($B962=7,$B962=8,$B962=9),$F962,"")</f>
        <v/>
      </c>
      <c r="J962" s="4" t="str">
        <f>IF(AND(B961=7,B962=8,B963=9),AVERAGE(I961:I963),"")</f>
        <v/>
      </c>
      <c r="K962" t="str">
        <f>IF(OR($B962=13,$B962=14,$B962=15),$F962,"")</f>
        <v/>
      </c>
      <c r="L962" s="4" t="str">
        <f>IF(AND(B961=13,B962=14,B963=15),AVERAGE(K961:K963),"")</f>
        <v/>
      </c>
      <c r="M962" s="3" t="str">
        <f>IF(OR($B962=19,$B962=20,$B962=21),$F962,"")</f>
        <v/>
      </c>
      <c r="N962" s="4" t="str">
        <f>IF(AND(B961=19,B962=20,B963=21),AVERAGE(M961:M963),"")</f>
        <v/>
      </c>
      <c r="O962" s="3" t="str">
        <f>IF(OR($B962=25,$B962=26,$B962=27),$F962,"")</f>
        <v/>
      </c>
      <c r="P962" s="4" t="str">
        <f>IF(AND(B961=25,B962=26,B963=27),AVERAGE(O961:O963),"")</f>
        <v/>
      </c>
    </row>
    <row r="963" spans="1:16" x14ac:dyDescent="0.25">
      <c r="A963" s="2">
        <v>42916.406331018516</v>
      </c>
      <c r="B963">
        <v>2</v>
      </c>
      <c r="C963">
        <v>5</v>
      </c>
      <c r="D963">
        <v>3</v>
      </c>
      <c r="E963">
        <v>4</v>
      </c>
      <c r="F963">
        <v>10.172351348617607</v>
      </c>
      <c r="G963" s="3">
        <f>IF(OR($B963=1,$B963=2,$B963=3),$F963,"")</f>
        <v>10.172351348617607</v>
      </c>
      <c r="H963" s="4">
        <f>IF(AND(B962=1,B963=2,B964=3),AVERAGE(G962:G964),"")</f>
        <v>355.93265635461989</v>
      </c>
      <c r="I963" s="3" t="str">
        <f>IF(OR($B963=7,$B963=8,$B963=9),$F963,"")</f>
        <v/>
      </c>
      <c r="J963" s="4" t="str">
        <f>IF(AND(B962=7,B963=8,B964=9),AVERAGE(I962:I964),"")</f>
        <v/>
      </c>
      <c r="K963" t="str">
        <f>IF(OR($B963=13,$B963=14,$B963=15),$F963,"")</f>
        <v/>
      </c>
      <c r="L963" s="4" t="str">
        <f>IF(AND(B962=13,B963=14,B964=15),AVERAGE(K962:K964),"")</f>
        <v/>
      </c>
      <c r="M963" s="3" t="str">
        <f>IF(OR($B963=19,$B963=20,$B963=21),$F963,"")</f>
        <v/>
      </c>
      <c r="N963" s="4" t="str">
        <f>IF(AND(B962=19,B963=20,B964=21),AVERAGE(M962:M964),"")</f>
        <v/>
      </c>
      <c r="O963" s="3" t="str">
        <f>IF(OR($B963=25,$B963=26,$B963=27),$F963,"")</f>
        <v/>
      </c>
      <c r="P963" s="4" t="str">
        <f>IF(AND(B962=25,B963=26,B964=27),AVERAGE(O962:O964),"")</f>
        <v/>
      </c>
    </row>
    <row r="964" spans="1:16" x14ac:dyDescent="0.25">
      <c r="A964" s="2">
        <v>42916.406365740739</v>
      </c>
      <c r="B964">
        <v>3</v>
      </c>
      <c r="C964">
        <v>6</v>
      </c>
      <c r="D964">
        <v>4</v>
      </c>
      <c r="E964">
        <v>5</v>
      </c>
      <c r="F964">
        <v>1001.8777733339523</v>
      </c>
      <c r="G964" s="3">
        <f>IF(OR($B964=1,$B964=2,$B964=3),$F964,"")</f>
        <v>1001.8777733339523</v>
      </c>
      <c r="H964" s="4" t="str">
        <f>IF(AND(B963=1,B964=2,B965=3),AVERAGE(G963:G965),"")</f>
        <v/>
      </c>
      <c r="I964" s="3" t="str">
        <f>IF(OR($B964=7,$B964=8,$B964=9),$F964,"")</f>
        <v/>
      </c>
      <c r="J964" s="4" t="str">
        <f>IF(AND(B963=7,B964=8,B965=9),AVERAGE(I963:I965),"")</f>
        <v/>
      </c>
      <c r="K964" t="str">
        <f>IF(OR($B964=13,$B964=14,$B964=15),$F964,"")</f>
        <v/>
      </c>
      <c r="L964" s="4" t="str">
        <f>IF(AND(B963=13,B964=14,B965=15),AVERAGE(K963:K965),"")</f>
        <v/>
      </c>
      <c r="M964" s="3" t="str">
        <f>IF(OR($B964=19,$B964=20,$B964=21),$F964,"")</f>
        <v/>
      </c>
      <c r="N964" s="4" t="str">
        <f>IF(AND(B963=19,B964=20,B965=21),AVERAGE(M963:M965),"")</f>
        <v/>
      </c>
      <c r="O964" s="3" t="str">
        <f>IF(OR($B964=25,$B964=26,$B964=27),$F964,"")</f>
        <v/>
      </c>
      <c r="P964" s="4" t="str">
        <f>IF(AND(B963=25,B964=26,B965=27),AVERAGE(O963:O965),"")</f>
        <v/>
      </c>
    </row>
    <row r="965" spans="1:16" x14ac:dyDescent="0.25">
      <c r="A965" s="2">
        <v>42916.406412037039</v>
      </c>
      <c r="B965">
        <v>7</v>
      </c>
      <c r="C965">
        <v>10</v>
      </c>
      <c r="D965">
        <v>8</v>
      </c>
      <c r="E965">
        <v>9</v>
      </c>
      <c r="F965">
        <v>1158.4993618045485</v>
      </c>
      <c r="G965" s="3" t="str">
        <f>IF(OR($B965=1,$B965=2,$B965=3),$F965,"")</f>
        <v/>
      </c>
      <c r="H965" s="4" t="str">
        <f>IF(AND(B964=1,B965=2,B966=3),AVERAGE(G964:G966),"")</f>
        <v/>
      </c>
      <c r="I965" s="3">
        <f>IF(OR($B965=7,$B965=8,$B965=9),$F965,"")</f>
        <v>1158.4993618045485</v>
      </c>
      <c r="J965" s="4" t="str">
        <f>IF(AND(B964=7,B965=8,B966=9),AVERAGE(I964:I966),"")</f>
        <v/>
      </c>
      <c r="K965" t="str">
        <f>IF(OR($B965=13,$B965=14,$B965=15),$F965,"")</f>
        <v/>
      </c>
      <c r="L965" s="4" t="str">
        <f>IF(AND(B964=13,B965=14,B966=15),AVERAGE(K964:K966),"")</f>
        <v/>
      </c>
      <c r="M965" s="3" t="str">
        <f>IF(OR($B965=19,$B965=20,$B965=21),$F965,"")</f>
        <v/>
      </c>
      <c r="N965" s="4" t="str">
        <f>IF(AND(B964=19,B965=20,B966=21),AVERAGE(M964:M966),"")</f>
        <v/>
      </c>
      <c r="O965" s="3" t="str">
        <f>IF(OR($B965=25,$B965=26,$B965=27),$F965,"")</f>
        <v/>
      </c>
      <c r="P965" s="4" t="str">
        <f>IF(AND(B964=25,B965=26,B966=27),AVERAGE(O964:O966),"")</f>
        <v/>
      </c>
    </row>
    <row r="966" spans="1:16" x14ac:dyDescent="0.25">
      <c r="A966" s="2">
        <v>42916.406446759262</v>
      </c>
      <c r="B966">
        <v>8</v>
      </c>
      <c r="C966">
        <v>11</v>
      </c>
      <c r="D966">
        <v>9</v>
      </c>
      <c r="E966">
        <v>10</v>
      </c>
      <c r="F966">
        <v>4.0149616944730628E-4</v>
      </c>
      <c r="G966" s="3" t="str">
        <f>IF(OR($B966=1,$B966=2,$B966=3),$F966,"")</f>
        <v/>
      </c>
      <c r="H966" s="4" t="str">
        <f>IF(AND(B965=1,B966=2,B967=3),AVERAGE(G965:G967),"")</f>
        <v/>
      </c>
      <c r="J966" s="4">
        <f>IF(AND(B965=7,B966=8,B967=9),AVERAGE(I965:I967),"")</f>
        <v>1534.9603364750305</v>
      </c>
      <c r="K966" t="str">
        <f>IF(OR($B966=13,$B966=14,$B966=15),$F966,"")</f>
        <v/>
      </c>
      <c r="L966" s="4" t="str">
        <f>IF(AND(B965=13,B966=14,B967=15),AVERAGE(K965:K967),"")</f>
        <v/>
      </c>
      <c r="M966" s="3" t="str">
        <f>IF(OR($B966=19,$B966=20,$B966=21),$F966,"")</f>
        <v/>
      </c>
      <c r="N966" s="4" t="str">
        <f>IF(AND(B965=19,B966=20,B967=21),AVERAGE(M965:M967),"")</f>
        <v/>
      </c>
      <c r="O966" s="3" t="str">
        <f>IF(OR($B966=25,$B966=26,$B966=27),$F966,"")</f>
        <v/>
      </c>
      <c r="P966" s="4" t="str">
        <f>IF(AND(B965=25,B966=26,B967=27),AVERAGE(O965:O967),"")</f>
        <v/>
      </c>
    </row>
    <row r="967" spans="1:16" x14ac:dyDescent="0.25">
      <c r="A967" s="2">
        <v>42916.406493055554</v>
      </c>
      <c r="B967">
        <v>9</v>
      </c>
      <c r="C967">
        <v>12</v>
      </c>
      <c r="D967">
        <v>10</v>
      </c>
      <c r="E967">
        <v>11</v>
      </c>
      <c r="F967">
        <v>1911.4213111455124</v>
      </c>
      <c r="G967" s="3" t="str">
        <f>IF(OR($B967=1,$B967=2,$B967=3),$F967,"")</f>
        <v/>
      </c>
      <c r="H967" s="4" t="str">
        <f>IF(AND(B966=1,B967=2,B968=3),AVERAGE(G966:G968),"")</f>
        <v/>
      </c>
      <c r="I967" s="3">
        <f>IF(OR($B967=7,$B967=8,$B967=9),$F967,"")</f>
        <v>1911.4213111455124</v>
      </c>
      <c r="J967" s="4" t="str">
        <f>IF(AND(B966=7,B967=8,B968=9),AVERAGE(I966:I968),"")</f>
        <v/>
      </c>
      <c r="K967" t="str">
        <f>IF(OR($B967=13,$B967=14,$B967=15),$F967,"")</f>
        <v/>
      </c>
      <c r="L967" s="4" t="str">
        <f>IF(AND(B966=13,B967=14,B968=15),AVERAGE(K966:K968),"")</f>
        <v/>
      </c>
      <c r="M967" s="3" t="str">
        <f>IF(OR($B967=19,$B967=20,$B967=21),$F967,"")</f>
        <v/>
      </c>
      <c r="N967" s="4" t="str">
        <f>IF(AND(B966=19,B967=20,B968=21),AVERAGE(M966:M968),"")</f>
        <v/>
      </c>
      <c r="O967" s="3" t="str">
        <f>IF(OR($B967=25,$B967=26,$B967=27),$F967,"")</f>
        <v/>
      </c>
      <c r="P967" s="4" t="str">
        <f>IF(AND(B966=25,B967=26,B968=27),AVERAGE(O966:O968),"")</f>
        <v/>
      </c>
    </row>
    <row r="968" spans="1:16" x14ac:dyDescent="0.25">
      <c r="A968" s="2">
        <v>42916.406527777777</v>
      </c>
      <c r="B968">
        <v>13</v>
      </c>
      <c r="C968">
        <v>16</v>
      </c>
      <c r="D968">
        <v>14</v>
      </c>
      <c r="E968">
        <v>15</v>
      </c>
      <c r="F968">
        <v>10.279825233296913</v>
      </c>
      <c r="G968" s="3" t="str">
        <f>IF(OR($B968=1,$B968=2,$B968=3),$F968,"")</f>
        <v/>
      </c>
      <c r="H968" s="4" t="str">
        <f>IF(AND(B967=1,B968=2,B969=3),AVERAGE(G967:G969),"")</f>
        <v/>
      </c>
      <c r="I968" s="3" t="str">
        <f>IF(OR($B968=7,$B968=8,$B968=9),$F968,"")</f>
        <v/>
      </c>
      <c r="J968" s="4" t="str">
        <f>IF(AND(B967=7,B968=8,B969=9),AVERAGE(I967:I969),"")</f>
        <v/>
      </c>
      <c r="K968">
        <f>IF(OR($B968=13,$B968=14,$B968=15),$F968,"")</f>
        <v>10.279825233296913</v>
      </c>
      <c r="L968" s="4" t="str">
        <f>IF(AND(B967=13,B968=14,B969=15),AVERAGE(K967:K969),"")</f>
        <v/>
      </c>
      <c r="M968" s="3" t="str">
        <f>IF(OR($B968=19,$B968=20,$B968=21),$F968,"")</f>
        <v/>
      </c>
      <c r="N968" s="4" t="str">
        <f>IF(AND(B967=19,B968=20,B969=21),AVERAGE(M967:M969),"")</f>
        <v/>
      </c>
      <c r="O968" s="3" t="str">
        <f>IF(OR($B968=25,$B968=26,$B968=27),$F968,"")</f>
        <v/>
      </c>
      <c r="P968" s="4" t="str">
        <f>IF(AND(B967=25,B968=26,B969=27),AVERAGE(O967:O969),"")</f>
        <v/>
      </c>
    </row>
    <row r="969" spans="1:16" x14ac:dyDescent="0.25">
      <c r="A969" s="2">
        <v>42916.4065625</v>
      </c>
      <c r="B969">
        <v>14</v>
      </c>
      <c r="C969">
        <v>17</v>
      </c>
      <c r="D969">
        <v>15</v>
      </c>
      <c r="E969">
        <v>16</v>
      </c>
      <c r="F969">
        <v>1241.4201290997244</v>
      </c>
      <c r="G969" s="3" t="str">
        <f>IF(OR($B969=1,$B969=2,$B969=3),$F969,"")</f>
        <v/>
      </c>
      <c r="H969" s="4" t="str">
        <f>IF(AND(B968=1,B969=2,B970=3),AVERAGE(G968:G970),"")</f>
        <v/>
      </c>
      <c r="I969" s="3" t="str">
        <f>IF(OR($B969=7,$B969=8,$B969=9),$F969,"")</f>
        <v/>
      </c>
      <c r="J969" s="4" t="str">
        <f>IF(AND(B968=7,B969=8,B970=9),AVERAGE(I968:I970),"")</f>
        <v/>
      </c>
      <c r="K969">
        <f>IF(OR($B969=13,$B969=14,$B969=15),$F969,"")</f>
        <v>1241.4201290997244</v>
      </c>
      <c r="L969" s="4">
        <f>IF(AND(B968=13,B969=14,B970=15),AVERAGE(K968:K970),"")</f>
        <v>625.8499771665106</v>
      </c>
      <c r="M969" s="3" t="str">
        <f>IF(OR($B969=19,$B969=20,$B969=21),$F969,"")</f>
        <v/>
      </c>
      <c r="N969" s="4" t="str">
        <f>IF(AND(B968=19,B969=20,B970=21),AVERAGE(M968:M970),"")</f>
        <v/>
      </c>
      <c r="O969" s="3" t="str">
        <f>IF(OR($B969=25,$B969=26,$B969=27),$F969,"")</f>
        <v/>
      </c>
      <c r="P969" s="4" t="str">
        <f>IF(AND(B968=25,B969=26,B970=27),AVERAGE(O968:O970),"")</f>
        <v/>
      </c>
    </row>
    <row r="970" spans="1:16" x14ac:dyDescent="0.25">
      <c r="A970" s="2">
        <v>42916.406608796293</v>
      </c>
      <c r="B970">
        <v>15</v>
      </c>
      <c r="C970">
        <v>18</v>
      </c>
      <c r="D970">
        <v>16</v>
      </c>
      <c r="E970">
        <v>17</v>
      </c>
      <c r="F970">
        <v>4.164457522486787E-4</v>
      </c>
      <c r="G970" s="3" t="str">
        <f>IF(OR($B970=1,$B970=2,$B970=3),$F970,"")</f>
        <v/>
      </c>
      <c r="H970" s="4" t="str">
        <f>IF(AND(B969=1,B970=2,B971=3),AVERAGE(G969:G971),"")</f>
        <v/>
      </c>
      <c r="I970" s="3" t="str">
        <f>IF(OR($B970=7,$B970=8,$B970=9),$F970,"")</f>
        <v/>
      </c>
      <c r="J970" s="4" t="str">
        <f>IF(AND(B969=7,B970=8,B971=9),AVERAGE(I969:I971),"")</f>
        <v/>
      </c>
      <c r="L970" s="4" t="str">
        <f>IF(AND(B969=13,B970=14,B971=15),AVERAGE(K969:K971),"")</f>
        <v/>
      </c>
      <c r="M970" s="3" t="str">
        <f>IF(OR($B970=19,$B970=20,$B970=21),$F970,"")</f>
        <v/>
      </c>
      <c r="N970" s="4" t="str">
        <f>IF(AND(B969=19,B970=20,B971=21),AVERAGE(M969:M971),"")</f>
        <v/>
      </c>
      <c r="O970" s="3" t="str">
        <f>IF(OR($B970=25,$B970=26,$B970=27),$F970,"")</f>
        <v/>
      </c>
      <c r="P970" s="4" t="str">
        <f>IF(AND(B969=25,B970=26,B971=27),AVERAGE(O969:O971),"")</f>
        <v/>
      </c>
    </row>
    <row r="971" spans="1:16" x14ac:dyDescent="0.25">
      <c r="A971" s="2">
        <v>42916.406643518516</v>
      </c>
      <c r="B971">
        <v>19</v>
      </c>
      <c r="C971">
        <v>22</v>
      </c>
      <c r="D971">
        <v>20</v>
      </c>
      <c r="E971">
        <v>21</v>
      </c>
      <c r="F971">
        <v>635.45057436013815</v>
      </c>
      <c r="G971" s="3" t="str">
        <f>IF(OR($B971=1,$B971=2,$B971=3),$F971,"")</f>
        <v/>
      </c>
      <c r="H971" s="4" t="str">
        <f>IF(AND(B970=1,B971=2,B972=3),AVERAGE(G970:G972),"")</f>
        <v/>
      </c>
      <c r="I971" s="3" t="str">
        <f>IF(OR($B971=7,$B971=8,$B971=9),$F971,"")</f>
        <v/>
      </c>
      <c r="J971" s="4" t="str">
        <f>IF(AND(B970=7,B971=8,B972=9),AVERAGE(I970:I972),"")</f>
        <v/>
      </c>
      <c r="K971" t="str">
        <f>IF(OR($B971=13,$B971=14,$B971=15),$F971,"")</f>
        <v/>
      </c>
      <c r="L971" s="4" t="str">
        <f>IF(AND(B970=13,B971=14,B972=15),AVERAGE(K970:K972),"")</f>
        <v/>
      </c>
      <c r="M971" s="3">
        <f>IF(OR($B971=19,$B971=20,$B971=21),$F971,"")</f>
        <v>635.45057436013815</v>
      </c>
      <c r="N971" s="4" t="str">
        <f>IF(AND(B970=19,B971=20,B972=21),AVERAGE(M970:M972),"")</f>
        <v/>
      </c>
      <c r="O971" s="3" t="str">
        <f>IF(OR($B971=25,$B971=26,$B971=27),$F971,"")</f>
        <v/>
      </c>
      <c r="P971" s="4" t="str">
        <f>IF(AND(B970=25,B971=26,B972=27),AVERAGE(O970:O972),"")</f>
        <v/>
      </c>
    </row>
    <row r="972" spans="1:16" x14ac:dyDescent="0.25">
      <c r="A972" s="2">
        <v>42916.406689814816</v>
      </c>
      <c r="B972">
        <v>20</v>
      </c>
      <c r="C972">
        <v>23</v>
      </c>
      <c r="D972">
        <v>21</v>
      </c>
      <c r="E972">
        <v>22</v>
      </c>
      <c r="F972">
        <v>678.80643793526951</v>
      </c>
      <c r="G972" s="3" t="str">
        <f>IF(OR($B972=1,$B972=2,$B972=3),$F972,"")</f>
        <v/>
      </c>
      <c r="H972" s="4" t="str">
        <f>IF(AND(B971=1,B972=2,B973=3),AVERAGE(G971:G973),"")</f>
        <v/>
      </c>
      <c r="I972" s="3" t="str">
        <f>IF(OR($B972=7,$B972=8,$B972=9),$F972,"")</f>
        <v/>
      </c>
      <c r="J972" s="4" t="str">
        <f>IF(AND(B971=7,B972=8,B973=9),AVERAGE(I971:I973),"")</f>
        <v/>
      </c>
      <c r="K972" t="str">
        <f>IF(OR($B972=13,$B972=14,$B972=15),$F972,"")</f>
        <v/>
      </c>
      <c r="L972" s="4" t="str">
        <f>IF(AND(B971=13,B972=14,B973=15),AVERAGE(K971:K973),"")</f>
        <v/>
      </c>
      <c r="M972" s="3">
        <f>IF(OR($B972=19,$B972=20,$B972=21),$F972,"")</f>
        <v>678.80643793526951</v>
      </c>
      <c r="N972" s="4">
        <f>IF(AND(B971=19,B972=20,B973=21),AVERAGE(M971:M973),"")</f>
        <v>441.47198510885988</v>
      </c>
      <c r="O972" s="3" t="str">
        <f>IF(OR($B972=25,$B972=26,$B972=27),$F972,"")</f>
        <v/>
      </c>
      <c r="P972" s="4" t="str">
        <f>IF(AND(B971=25,B972=26,B973=27),AVERAGE(O971:O973),"")</f>
        <v/>
      </c>
    </row>
    <row r="973" spans="1:16" x14ac:dyDescent="0.25">
      <c r="A973" s="2">
        <v>42916.406724537039</v>
      </c>
      <c r="B973">
        <v>21</v>
      </c>
      <c r="C973">
        <v>24</v>
      </c>
      <c r="D973">
        <v>22</v>
      </c>
      <c r="E973">
        <v>23</v>
      </c>
      <c r="F973">
        <v>10.158943031172086</v>
      </c>
      <c r="G973" s="3" t="str">
        <f>IF(OR($B973=1,$B973=2,$B973=3),$F973,"")</f>
        <v/>
      </c>
      <c r="H973" s="4" t="str">
        <f>IF(AND(B972=1,B973=2,B974=3),AVERAGE(G972:G974),"")</f>
        <v/>
      </c>
      <c r="I973" s="3" t="str">
        <f>IF(OR($B973=7,$B973=8,$B973=9),$F973,"")</f>
        <v/>
      </c>
      <c r="J973" s="4" t="str">
        <f>IF(AND(B972=7,B973=8,B974=9),AVERAGE(I972:I974),"")</f>
        <v/>
      </c>
      <c r="K973" t="str">
        <f>IF(OR($B973=13,$B973=14,$B973=15),$F973,"")</f>
        <v/>
      </c>
      <c r="L973" s="4" t="str">
        <f>IF(AND(B972=13,B973=14,B974=15),AVERAGE(K972:K974),"")</f>
        <v/>
      </c>
      <c r="M973" s="3">
        <f>IF(OR($B973=19,$B973=20,$B973=21),$F973,"")</f>
        <v>10.158943031172086</v>
      </c>
      <c r="N973" s="4" t="str">
        <f>IF(AND(B972=19,B973=20,B974=21),AVERAGE(M972:M974),"")</f>
        <v/>
      </c>
      <c r="O973" s="3" t="str">
        <f>IF(OR($B973=25,$B973=26,$B973=27),$F973,"")</f>
        <v/>
      </c>
      <c r="P973" s="4" t="str">
        <f>IF(AND(B972=25,B973=26,B974=27),AVERAGE(O972:O974),"")</f>
        <v/>
      </c>
    </row>
    <row r="974" spans="1:16" x14ac:dyDescent="0.25">
      <c r="A974" s="2">
        <v>42916.406759259262</v>
      </c>
      <c r="B974">
        <v>25</v>
      </c>
      <c r="C974">
        <v>28</v>
      </c>
      <c r="D974">
        <v>26</v>
      </c>
      <c r="E974">
        <v>27</v>
      </c>
      <c r="F974">
        <v>250.54235969897789</v>
      </c>
      <c r="G974" s="3" t="str">
        <f>IF(OR($B974=1,$B974=2,$B974=3),$F974,"")</f>
        <v/>
      </c>
      <c r="H974" s="4" t="str">
        <f>IF(AND(B973=1,B974=2,B975=3),AVERAGE(G973:G975),"")</f>
        <v/>
      </c>
      <c r="I974" s="3" t="str">
        <f>IF(OR($B974=7,$B974=8,$B974=9),$F974,"")</f>
        <v/>
      </c>
      <c r="J974" s="4" t="str">
        <f>IF(AND(B973=7,B974=8,B975=9),AVERAGE(I973:I975),"")</f>
        <v/>
      </c>
      <c r="K974" t="str">
        <f>IF(OR($B974=13,$B974=14,$B974=15),$F974,"")</f>
        <v/>
      </c>
      <c r="L974" s="4" t="str">
        <f>IF(AND(B973=13,B974=14,B975=15),AVERAGE(K973:K975),"")</f>
        <v/>
      </c>
      <c r="M974" s="3" t="str">
        <f>IF(OR($B974=19,$B974=20,$B974=21),$F974,"")</f>
        <v/>
      </c>
      <c r="N974" s="4" t="str">
        <f>IF(AND(B973=19,B974=20,B975=21),AVERAGE(M973:M975),"")</f>
        <v/>
      </c>
      <c r="O974" s="3">
        <f>IF(OR($B974=25,$B974=26,$B974=27),$F974,"")</f>
        <v>250.54235969897789</v>
      </c>
      <c r="P974" s="4" t="str">
        <f>IF(AND(B973=25,B974=26,B975=27),AVERAGE(O973:O975),"")</f>
        <v/>
      </c>
    </row>
    <row r="975" spans="1:16" x14ac:dyDescent="0.25">
      <c r="A975" s="2">
        <v>42916.406805555554</v>
      </c>
      <c r="B975">
        <v>26</v>
      </c>
      <c r="C975">
        <v>29</v>
      </c>
      <c r="D975">
        <v>27</v>
      </c>
      <c r="E975">
        <v>28</v>
      </c>
      <c r="F975">
        <v>356.82020863913652</v>
      </c>
      <c r="G975" s="3" t="str">
        <f>IF(OR($B975=1,$B975=2,$B975=3),$F975,"")</f>
        <v/>
      </c>
      <c r="H975" s="4" t="str">
        <f>IF(AND(B974=1,B975=2,B976=3),AVERAGE(G974:G976),"")</f>
        <v/>
      </c>
      <c r="I975" s="3" t="str">
        <f>IF(OR($B975=7,$B975=8,$B975=9),$F975,"")</f>
        <v/>
      </c>
      <c r="J975" s="4" t="str">
        <f>IF(AND(B974=7,B975=8,B976=9),AVERAGE(I974:I976),"")</f>
        <v/>
      </c>
      <c r="K975" t="str">
        <f>IF(OR($B975=13,$B975=14,$B975=15),$F975,"")</f>
        <v/>
      </c>
      <c r="L975" s="4" t="str">
        <f>IF(AND(B974=13,B975=14,B976=15),AVERAGE(K974:K976),"")</f>
        <v/>
      </c>
      <c r="M975" s="3" t="str">
        <f>IF(OR($B975=19,$B975=20,$B975=21),$F975,"")</f>
        <v/>
      </c>
      <c r="N975" s="4" t="str">
        <f>IF(AND(B974=19,B975=20,B976=21),AVERAGE(M974:M976),"")</f>
        <v/>
      </c>
      <c r="O975" s="3">
        <f>IF(OR($B975=25,$B975=26,$B975=27),$F975,"")</f>
        <v>356.82020863913652</v>
      </c>
      <c r="P975" s="4">
        <f>IF(AND(B974=25,B975=26,B976=27),AVERAGE(O974:O976),"")</f>
        <v>216.34481466771399</v>
      </c>
    </row>
    <row r="976" spans="1:16" x14ac:dyDescent="0.25">
      <c r="A976" s="2">
        <v>42916.406851851854</v>
      </c>
      <c r="B976">
        <v>27</v>
      </c>
      <c r="C976">
        <v>30</v>
      </c>
      <c r="D976">
        <v>28</v>
      </c>
      <c r="E976">
        <v>29</v>
      </c>
      <c r="F976">
        <v>41.671875665027564</v>
      </c>
      <c r="G976" s="3" t="str">
        <f>IF(OR($B976=1,$B976=2,$B976=3),$F976,"")</f>
        <v/>
      </c>
      <c r="H976" s="4" t="str">
        <f>IF(AND(B975=1,B976=2,B977=3),AVERAGE(G975:G977),"")</f>
        <v/>
      </c>
      <c r="I976" s="3" t="str">
        <f>IF(OR($B976=7,$B976=8,$B976=9),$F976,"")</f>
        <v/>
      </c>
      <c r="J976" s="4" t="str">
        <f>IF(AND(B975=7,B976=8,B977=9),AVERAGE(I975:I977),"")</f>
        <v/>
      </c>
      <c r="K976" t="str">
        <f>IF(OR($B976=13,$B976=14,$B976=15),$F976,"")</f>
        <v/>
      </c>
      <c r="L976" s="4" t="str">
        <f>IF(AND(B975=13,B976=14,B977=15),AVERAGE(K975:K977),"")</f>
        <v/>
      </c>
      <c r="M976" s="3" t="str">
        <f>IF(OR($B976=19,$B976=20,$B976=21),$F976,"")</f>
        <v/>
      </c>
      <c r="N976" s="4" t="str">
        <f>IF(AND(B975=19,B976=20,B977=21),AVERAGE(M975:M977),"")</f>
        <v/>
      </c>
      <c r="O976" s="3">
        <f>IF(OR($B976=25,$B976=26,$B976=27),$F976,"")</f>
        <v>41.671875665027564</v>
      </c>
      <c r="P976" s="4" t="str">
        <f>IF(AND(B975=25,B976=26,B977=27),AVERAGE(O975:O977),"")</f>
        <v/>
      </c>
    </row>
    <row r="977" spans="1:16" x14ac:dyDescent="0.25">
      <c r="A977" s="2">
        <v>42916.420185185183</v>
      </c>
      <c r="B977">
        <v>1</v>
      </c>
      <c r="C977">
        <v>4</v>
      </c>
      <c r="D977">
        <v>2</v>
      </c>
      <c r="E977">
        <v>3</v>
      </c>
      <c r="F977">
        <v>53.311539278430814</v>
      </c>
      <c r="G977" s="3">
        <f>IF(OR($B977=1,$B977=2,$B977=3),$F977,"")</f>
        <v>53.311539278430814</v>
      </c>
      <c r="H977" s="4" t="str">
        <f>IF(AND(B976=1,B977=2,B978=3),AVERAGE(G976:G978),"")</f>
        <v/>
      </c>
      <c r="I977" s="3" t="str">
        <f>IF(OR($B977=7,$B977=8,$B977=9),$F977,"")</f>
        <v/>
      </c>
      <c r="J977" s="4" t="str">
        <f>IF(AND(B976=7,B977=8,B978=9),AVERAGE(I976:I978),"")</f>
        <v/>
      </c>
      <c r="K977" t="str">
        <f>IF(OR($B977=13,$B977=14,$B977=15),$F977,"")</f>
        <v/>
      </c>
      <c r="L977" s="4" t="str">
        <f>IF(AND(B976=13,B977=14,B978=15),AVERAGE(K976:K978),"")</f>
        <v/>
      </c>
      <c r="M977" s="3" t="str">
        <f>IF(OR($B977=19,$B977=20,$B977=21),$F977,"")</f>
        <v/>
      </c>
      <c r="N977" s="4" t="str">
        <f>IF(AND(B976=19,B977=20,B978=21),AVERAGE(M976:M978),"")</f>
        <v/>
      </c>
      <c r="O977" s="3" t="str">
        <f>IF(OR($B977=25,$B977=26,$B977=27),$F977,"")</f>
        <v/>
      </c>
      <c r="P977" s="4" t="str">
        <f>IF(AND(B976=25,B977=26,B978=27),AVERAGE(O976:O978),"")</f>
        <v/>
      </c>
    </row>
    <row r="978" spans="1:16" x14ac:dyDescent="0.25">
      <c r="A978" s="2">
        <v>42916.420231481483</v>
      </c>
      <c r="B978">
        <v>2</v>
      </c>
      <c r="C978">
        <v>5</v>
      </c>
      <c r="D978">
        <v>3</v>
      </c>
      <c r="E978">
        <v>4</v>
      </c>
      <c r="F978">
        <v>10.682662234488772</v>
      </c>
      <c r="G978" s="3">
        <f>IF(OR($B978=1,$B978=2,$B978=3),$F978,"")</f>
        <v>10.682662234488772</v>
      </c>
      <c r="H978" s="4">
        <f>IF(AND(B977=1,B978=2,B979=3),AVERAGE(G977:G979),"")</f>
        <v>360.72885988540969</v>
      </c>
      <c r="I978" s="3" t="str">
        <f>IF(OR($B978=7,$B978=8,$B978=9),$F978,"")</f>
        <v/>
      </c>
      <c r="J978" s="4" t="str">
        <f>IF(AND(B977=7,B978=8,B979=9),AVERAGE(I977:I979),"")</f>
        <v/>
      </c>
      <c r="K978" t="str">
        <f>IF(OR($B978=13,$B978=14,$B978=15),$F978,"")</f>
        <v/>
      </c>
      <c r="L978" s="4" t="str">
        <f>IF(AND(B977=13,B978=14,B979=15),AVERAGE(K977:K979),"")</f>
        <v/>
      </c>
      <c r="M978" s="3" t="str">
        <f>IF(OR($B978=19,$B978=20,$B978=21),$F978,"")</f>
        <v/>
      </c>
      <c r="N978" s="4" t="str">
        <f>IF(AND(B977=19,B978=20,B979=21),AVERAGE(M977:M979),"")</f>
        <v/>
      </c>
      <c r="O978" s="3" t="str">
        <f>IF(OR($B978=25,$B978=26,$B978=27),$F978,"")</f>
        <v/>
      </c>
      <c r="P978" s="4" t="str">
        <f>IF(AND(B977=25,B978=26,B979=27),AVERAGE(O977:O979),"")</f>
        <v/>
      </c>
    </row>
    <row r="979" spans="1:16" x14ac:dyDescent="0.25">
      <c r="A979" s="2">
        <v>42916.420266203706</v>
      </c>
      <c r="B979">
        <v>3</v>
      </c>
      <c r="C979">
        <v>6</v>
      </c>
      <c r="D979">
        <v>4</v>
      </c>
      <c r="E979">
        <v>5</v>
      </c>
      <c r="F979">
        <v>1018.1923781433095</v>
      </c>
      <c r="G979" s="3">
        <f>IF(OR($B979=1,$B979=2,$B979=3),$F979,"")</f>
        <v>1018.1923781433095</v>
      </c>
      <c r="H979" s="4" t="str">
        <f>IF(AND(B978=1,B979=2,B980=3),AVERAGE(G978:G980),"")</f>
        <v/>
      </c>
      <c r="I979" s="3" t="str">
        <f>IF(OR($B979=7,$B979=8,$B979=9),$F979,"")</f>
        <v/>
      </c>
      <c r="J979" s="4" t="str">
        <f>IF(AND(B978=7,B979=8,B980=9),AVERAGE(I978:I980),"")</f>
        <v/>
      </c>
      <c r="K979" t="str">
        <f>IF(OR($B979=13,$B979=14,$B979=15),$F979,"")</f>
        <v/>
      </c>
      <c r="L979" s="4" t="str">
        <f>IF(AND(B978=13,B979=14,B980=15),AVERAGE(K978:K980),"")</f>
        <v/>
      </c>
      <c r="M979" s="3" t="str">
        <f>IF(OR($B979=19,$B979=20,$B979=21),$F979,"")</f>
        <v/>
      </c>
      <c r="N979" s="4" t="str">
        <f>IF(AND(B978=19,B979=20,B980=21),AVERAGE(M978:M980),"")</f>
        <v/>
      </c>
      <c r="O979" s="3" t="str">
        <f>IF(OR($B979=25,$B979=26,$B979=27),$F979,"")</f>
        <v/>
      </c>
      <c r="P979" s="4" t="str">
        <f>IF(AND(B978=25,B979=26,B980=27),AVERAGE(O978:O980),"")</f>
        <v/>
      </c>
    </row>
    <row r="980" spans="1:16" x14ac:dyDescent="0.25">
      <c r="A980" s="2">
        <v>42916.420312499999</v>
      </c>
      <c r="B980">
        <v>7</v>
      </c>
      <c r="C980">
        <v>10</v>
      </c>
      <c r="D980">
        <v>8</v>
      </c>
      <c r="E980">
        <v>9</v>
      </c>
      <c r="F980">
        <v>1183.4879039304672</v>
      </c>
      <c r="G980" s="3" t="str">
        <f>IF(OR($B980=1,$B980=2,$B980=3),$F980,"")</f>
        <v/>
      </c>
      <c r="H980" s="4" t="str">
        <f>IF(AND(B979=1,B980=2,B981=3),AVERAGE(G979:G981),"")</f>
        <v/>
      </c>
      <c r="I980" s="3">
        <f>IF(OR($B980=7,$B980=8,$B980=9),$F980,"")</f>
        <v>1183.4879039304672</v>
      </c>
      <c r="J980" s="4" t="str">
        <f>IF(AND(B979=7,B980=8,B981=9),AVERAGE(I979:I981),"")</f>
        <v/>
      </c>
      <c r="K980" t="str">
        <f>IF(OR($B980=13,$B980=14,$B980=15),$F980,"")</f>
        <v/>
      </c>
      <c r="L980" s="4" t="str">
        <f>IF(AND(B979=13,B980=14,B981=15),AVERAGE(K979:K981),"")</f>
        <v/>
      </c>
      <c r="M980" s="3" t="str">
        <f>IF(OR($B980=19,$B980=20,$B980=21),$F980,"")</f>
        <v/>
      </c>
      <c r="N980" s="4" t="str">
        <f>IF(AND(B979=19,B980=20,B981=21),AVERAGE(M979:M981),"")</f>
        <v/>
      </c>
      <c r="O980" s="3" t="str">
        <f>IF(OR($B980=25,$B980=26,$B980=27),$F980,"")</f>
        <v/>
      </c>
      <c r="P980" s="4" t="str">
        <f>IF(AND(B979=25,B980=26,B981=27),AVERAGE(O979:O981),"")</f>
        <v/>
      </c>
    </row>
    <row r="981" spans="1:16" x14ac:dyDescent="0.25">
      <c r="A981" s="2">
        <v>42916.420347222222</v>
      </c>
      <c r="B981">
        <v>8</v>
      </c>
      <c r="C981">
        <v>11</v>
      </c>
      <c r="D981">
        <v>9</v>
      </c>
      <c r="E981">
        <v>10</v>
      </c>
      <c r="F981">
        <v>4.0391865154248936E-4</v>
      </c>
      <c r="G981" s="3" t="str">
        <f>IF(OR($B981=1,$B981=2,$B981=3),$F981,"")</f>
        <v/>
      </c>
      <c r="H981" s="4" t="str">
        <f>IF(AND(B980=1,B981=2,B982=3),AVERAGE(G980:G982),"")</f>
        <v/>
      </c>
      <c r="J981" s="4">
        <f>IF(AND(B980=7,B981=8,B982=9),AVERAGE(I980:I982),"")</f>
        <v>1583.6985336639245</v>
      </c>
      <c r="K981" t="str">
        <f>IF(OR($B981=13,$B981=14,$B981=15),$F981,"")</f>
        <v/>
      </c>
      <c r="L981" s="4" t="str">
        <f>IF(AND(B980=13,B981=14,B982=15),AVERAGE(K980:K982),"")</f>
        <v/>
      </c>
      <c r="M981" s="3" t="str">
        <f>IF(OR($B981=19,$B981=20,$B981=21),$F981,"")</f>
        <v/>
      </c>
      <c r="N981" s="4" t="str">
        <f>IF(AND(B980=19,B981=20,B982=21),AVERAGE(M980:M982),"")</f>
        <v/>
      </c>
      <c r="O981" s="3" t="str">
        <f>IF(OR($B981=25,$B981=26,$B981=27),$F981,"")</f>
        <v/>
      </c>
      <c r="P981" s="4" t="str">
        <f>IF(AND(B980=25,B981=26,B982=27),AVERAGE(O980:O982),"")</f>
        <v/>
      </c>
    </row>
    <row r="982" spans="1:16" x14ac:dyDescent="0.25">
      <c r="A982" s="2">
        <v>42916.420381944445</v>
      </c>
      <c r="B982">
        <v>9</v>
      </c>
      <c r="C982">
        <v>12</v>
      </c>
      <c r="D982">
        <v>10</v>
      </c>
      <c r="E982">
        <v>11</v>
      </c>
      <c r="F982">
        <v>1983.9091633973821</v>
      </c>
      <c r="G982" s="3" t="str">
        <f>IF(OR($B982=1,$B982=2,$B982=3),$F982,"")</f>
        <v/>
      </c>
      <c r="H982" s="4" t="str">
        <f>IF(AND(B981=1,B982=2,B983=3),AVERAGE(G981:G983),"")</f>
        <v/>
      </c>
      <c r="I982" s="3">
        <f>IF(OR($B982=7,$B982=8,$B982=9),$F982,"")</f>
        <v>1983.9091633973821</v>
      </c>
      <c r="J982" s="4" t="str">
        <f>IF(AND(B981=7,B982=8,B983=9),AVERAGE(I981:I983),"")</f>
        <v/>
      </c>
      <c r="K982" t="str">
        <f>IF(OR($B982=13,$B982=14,$B982=15),$F982,"")</f>
        <v/>
      </c>
      <c r="L982" s="4" t="str">
        <f>IF(AND(B981=13,B982=14,B983=15),AVERAGE(K981:K983),"")</f>
        <v/>
      </c>
      <c r="M982" s="3" t="str">
        <f>IF(OR($B982=19,$B982=20,$B982=21),$F982,"")</f>
        <v/>
      </c>
      <c r="N982" s="4" t="str">
        <f>IF(AND(B981=19,B982=20,B983=21),AVERAGE(M981:M983),"")</f>
        <v/>
      </c>
      <c r="O982" s="3" t="str">
        <f>IF(OR($B982=25,$B982=26,$B982=27),$F982,"")</f>
        <v/>
      </c>
      <c r="P982" s="4" t="str">
        <f>IF(AND(B981=25,B982=26,B983=27),AVERAGE(O981:O983),"")</f>
        <v/>
      </c>
    </row>
    <row r="983" spans="1:16" x14ac:dyDescent="0.25">
      <c r="A983" s="2">
        <v>42916.420416666668</v>
      </c>
      <c r="B983">
        <v>13</v>
      </c>
      <c r="C983">
        <v>16</v>
      </c>
      <c r="D983">
        <v>14</v>
      </c>
      <c r="E983">
        <v>15</v>
      </c>
      <c r="F983">
        <v>10.35626646574406</v>
      </c>
      <c r="G983" s="3" t="str">
        <f>IF(OR($B983=1,$B983=2,$B983=3),$F983,"")</f>
        <v/>
      </c>
      <c r="H983" s="4" t="str">
        <f>IF(AND(B982=1,B983=2,B984=3),AVERAGE(G982:G984),"")</f>
        <v/>
      </c>
      <c r="I983" s="3" t="str">
        <f>IF(OR($B983=7,$B983=8,$B983=9),$F983,"")</f>
        <v/>
      </c>
      <c r="J983" s="4" t="str">
        <f>IF(AND(B982=7,B983=8,B984=9),AVERAGE(I982:I984),"")</f>
        <v/>
      </c>
      <c r="K983">
        <f>IF(OR($B983=13,$B983=14,$B983=15),$F983,"")</f>
        <v>10.35626646574406</v>
      </c>
      <c r="L983" s="4" t="str">
        <f>IF(AND(B982=13,B983=14,B984=15),AVERAGE(K982:K984),"")</f>
        <v/>
      </c>
      <c r="M983" s="3" t="str">
        <f>IF(OR($B983=19,$B983=20,$B983=21),$F983,"")</f>
        <v/>
      </c>
      <c r="N983" s="4" t="str">
        <f>IF(AND(B982=19,B983=20,B984=21),AVERAGE(M982:M984),"")</f>
        <v/>
      </c>
      <c r="O983" s="3" t="str">
        <f>IF(OR($B983=25,$B983=26,$B983=27),$F983,"")</f>
        <v/>
      </c>
      <c r="P983" s="4" t="str">
        <f>IF(AND(B982=25,B983=26,B984=27),AVERAGE(O982:O984),"")</f>
        <v/>
      </c>
    </row>
    <row r="984" spans="1:16" x14ac:dyDescent="0.25">
      <c r="A984" s="2">
        <v>42916.42046296296</v>
      </c>
      <c r="B984">
        <v>14</v>
      </c>
      <c r="C984">
        <v>17</v>
      </c>
      <c r="D984">
        <v>15</v>
      </c>
      <c r="E984">
        <v>16</v>
      </c>
      <c r="F984">
        <v>1251.3243140994314</v>
      </c>
      <c r="G984" s="3" t="str">
        <f>IF(OR($B984=1,$B984=2,$B984=3),$F984,"")</f>
        <v/>
      </c>
      <c r="H984" s="4" t="str">
        <f>IF(AND(B983=1,B984=2,B985=3),AVERAGE(G983:G985),"")</f>
        <v/>
      </c>
      <c r="I984" s="3" t="str">
        <f>IF(OR($B984=7,$B984=8,$B984=9),$F984,"")</f>
        <v/>
      </c>
      <c r="J984" s="4" t="str">
        <f>IF(AND(B983=7,B984=8,B985=9),AVERAGE(I983:I985),"")</f>
        <v/>
      </c>
      <c r="K984">
        <f>IF(OR($B984=13,$B984=14,$B984=15),$F984,"")</f>
        <v>1251.3243140994314</v>
      </c>
      <c r="L984" s="4">
        <f>IF(AND(B983=13,B984=14,B985=15),AVERAGE(K983:K985),"")</f>
        <v>630.84029028258772</v>
      </c>
      <c r="M984" s="3" t="str">
        <f>IF(OR($B984=19,$B984=20,$B984=21),$F984,"")</f>
        <v/>
      </c>
      <c r="N984" s="4" t="str">
        <f>IF(AND(B983=19,B984=20,B985=21),AVERAGE(M983:M985),"")</f>
        <v/>
      </c>
      <c r="O984" s="3" t="str">
        <f>IF(OR($B984=25,$B984=26,$B984=27),$F984,"")</f>
        <v/>
      </c>
      <c r="P984" s="4" t="str">
        <f>IF(AND(B983=25,B984=26,B985=27),AVERAGE(O983:O985),"")</f>
        <v/>
      </c>
    </row>
    <row r="985" spans="1:16" x14ac:dyDescent="0.25">
      <c r="A985" s="2">
        <v>42916.420497685183</v>
      </c>
      <c r="B985">
        <v>15</v>
      </c>
      <c r="C985">
        <v>18</v>
      </c>
      <c r="D985">
        <v>16</v>
      </c>
      <c r="E985">
        <v>17</v>
      </c>
      <c r="F985">
        <v>4.1882330956891539E-4</v>
      </c>
      <c r="G985" s="3" t="str">
        <f>IF(OR($B985=1,$B985=2,$B985=3),$F985,"")</f>
        <v/>
      </c>
      <c r="H985" s="4" t="str">
        <f>IF(AND(B984=1,B985=2,B986=3),AVERAGE(G984:G986),"")</f>
        <v/>
      </c>
      <c r="I985" s="3" t="str">
        <f>IF(OR($B985=7,$B985=8,$B985=9),$F985,"")</f>
        <v/>
      </c>
      <c r="J985" s="4" t="str">
        <f>IF(AND(B984=7,B985=8,B986=9),AVERAGE(I984:I986),"")</f>
        <v/>
      </c>
      <c r="L985" s="4" t="str">
        <f>IF(AND(B984=13,B985=14,B986=15),AVERAGE(K984:K986),"")</f>
        <v/>
      </c>
      <c r="M985" s="3" t="str">
        <f>IF(OR($B985=19,$B985=20,$B985=21),$F985,"")</f>
        <v/>
      </c>
      <c r="N985" s="4" t="str">
        <f>IF(AND(B984=19,B985=20,B986=21),AVERAGE(M984:M986),"")</f>
        <v/>
      </c>
      <c r="O985" s="3" t="str">
        <f>IF(OR($B985=25,$B985=26,$B985=27),$F985,"")</f>
        <v/>
      </c>
      <c r="P985" s="4" t="str">
        <f>IF(AND(B984=25,B985=26,B986=27),AVERAGE(O984:O986),"")</f>
        <v/>
      </c>
    </row>
    <row r="986" spans="1:16" x14ac:dyDescent="0.25">
      <c r="A986" s="2">
        <v>42916.420543981483</v>
      </c>
      <c r="B986">
        <v>19</v>
      </c>
      <c r="C986">
        <v>22</v>
      </c>
      <c r="D986">
        <v>20</v>
      </c>
      <c r="E986">
        <v>21</v>
      </c>
      <c r="F986">
        <v>761.93800609750122</v>
      </c>
      <c r="G986" s="3" t="str">
        <f>IF(OR($B986=1,$B986=2,$B986=3),$F986,"")</f>
        <v/>
      </c>
      <c r="H986" s="4" t="str">
        <f>IF(AND(B985=1,B986=2,B987=3),AVERAGE(G985:G987),"")</f>
        <v/>
      </c>
      <c r="I986" s="3" t="str">
        <f>IF(OR($B986=7,$B986=8,$B986=9),$F986,"")</f>
        <v/>
      </c>
      <c r="J986" s="4" t="str">
        <f>IF(AND(B985=7,B986=8,B987=9),AVERAGE(I985:I987),"")</f>
        <v/>
      </c>
      <c r="K986" t="str">
        <f>IF(OR($B986=13,$B986=14,$B986=15),$F986,"")</f>
        <v/>
      </c>
      <c r="L986" s="4" t="str">
        <f>IF(AND(B985=13,B986=14,B987=15),AVERAGE(K985:K987),"")</f>
        <v/>
      </c>
      <c r="M986" s="3">
        <f>IF(OR($B986=19,$B986=20,$B986=21),$F986,"")</f>
        <v>761.93800609750122</v>
      </c>
      <c r="N986" s="4" t="str">
        <f>IF(AND(B985=19,B986=20,B987=21),AVERAGE(M985:M987),"")</f>
        <v/>
      </c>
      <c r="O986" s="3" t="str">
        <f>IF(OR($B986=25,$B986=26,$B986=27),$F986,"")</f>
        <v/>
      </c>
      <c r="P986" s="4" t="str">
        <f>IF(AND(B985=25,B986=26,B987=27),AVERAGE(O985:O987),"")</f>
        <v/>
      </c>
    </row>
    <row r="987" spans="1:16" x14ac:dyDescent="0.25">
      <c r="A987" s="2">
        <v>42916.420578703706</v>
      </c>
      <c r="B987">
        <v>20</v>
      </c>
      <c r="C987">
        <v>23</v>
      </c>
      <c r="D987">
        <v>21</v>
      </c>
      <c r="E987">
        <v>22</v>
      </c>
      <c r="F987">
        <v>639.19315368835976</v>
      </c>
      <c r="G987" s="3" t="str">
        <f>IF(OR($B987=1,$B987=2,$B987=3),$F987,"")</f>
        <v/>
      </c>
      <c r="H987" s="4" t="str">
        <f>IF(AND(B986=1,B987=2,B988=3),AVERAGE(G986:G988),"")</f>
        <v/>
      </c>
      <c r="I987" s="3" t="str">
        <f>IF(OR($B987=7,$B987=8,$B987=9),$F987,"")</f>
        <v/>
      </c>
      <c r="J987" s="4" t="str">
        <f>IF(AND(B986=7,B987=8,B988=9),AVERAGE(I986:I988),"")</f>
        <v/>
      </c>
      <c r="K987" t="str">
        <f>IF(OR($B987=13,$B987=14,$B987=15),$F987,"")</f>
        <v/>
      </c>
      <c r="L987" s="4" t="str">
        <f>IF(AND(B986=13,B987=14,B988=15),AVERAGE(K986:K988),"")</f>
        <v/>
      </c>
      <c r="M987" s="3">
        <f>IF(OR($B987=19,$B987=20,$B987=21),$F987,"")</f>
        <v>639.19315368835976</v>
      </c>
      <c r="N987" s="4">
        <f>IF(AND(B986=19,B987=20,B988=21),AVERAGE(M986:M988),"")</f>
        <v>471.69298488781646</v>
      </c>
      <c r="O987" s="3" t="str">
        <f>IF(OR($B987=25,$B987=26,$B987=27),$F987,"")</f>
        <v/>
      </c>
      <c r="P987" s="4" t="str">
        <f>IF(AND(B986=25,B987=26,B988=27),AVERAGE(O986:O988),"")</f>
        <v/>
      </c>
    </row>
    <row r="988" spans="1:16" x14ac:dyDescent="0.25">
      <c r="A988" s="2">
        <v>42916.420613425929</v>
      </c>
      <c r="B988">
        <v>21</v>
      </c>
      <c r="C988">
        <v>24</v>
      </c>
      <c r="D988">
        <v>22</v>
      </c>
      <c r="E988">
        <v>23</v>
      </c>
      <c r="F988">
        <v>13.947794877588331</v>
      </c>
      <c r="G988" s="3" t="str">
        <f>IF(OR($B988=1,$B988=2,$B988=3),$F988,"")</f>
        <v/>
      </c>
      <c r="H988" s="4" t="str">
        <f>IF(AND(B987=1,B988=2,B989=3),AVERAGE(G987:G989),"")</f>
        <v/>
      </c>
      <c r="I988" s="3" t="str">
        <f>IF(OR($B988=7,$B988=8,$B988=9),$F988,"")</f>
        <v/>
      </c>
      <c r="J988" s="4" t="str">
        <f>IF(AND(B987=7,B988=8,B989=9),AVERAGE(I987:I989),"")</f>
        <v/>
      </c>
      <c r="K988" t="str">
        <f>IF(OR($B988=13,$B988=14,$B988=15),$F988,"")</f>
        <v/>
      </c>
      <c r="L988" s="4" t="str">
        <f>IF(AND(B987=13,B988=14,B989=15),AVERAGE(K987:K989),"")</f>
        <v/>
      </c>
      <c r="M988" s="3">
        <f>IF(OR($B988=19,$B988=20,$B988=21),$F988,"")</f>
        <v>13.947794877588331</v>
      </c>
      <c r="N988" s="4" t="str">
        <f>IF(AND(B987=19,B988=20,B989=21),AVERAGE(M987:M989),"")</f>
        <v/>
      </c>
      <c r="O988" s="3" t="str">
        <f>IF(OR($B988=25,$B988=26,$B988=27),$F988,"")</f>
        <v/>
      </c>
      <c r="P988" s="4" t="str">
        <f>IF(AND(B987=25,B988=26,B989=27),AVERAGE(O987:O989),"")</f>
        <v/>
      </c>
    </row>
    <row r="989" spans="1:16" x14ac:dyDescent="0.25">
      <c r="A989" s="2">
        <v>42916.420648148145</v>
      </c>
      <c r="B989">
        <v>25</v>
      </c>
      <c r="C989">
        <v>28</v>
      </c>
      <c r="D989">
        <v>26</v>
      </c>
      <c r="E989">
        <v>27</v>
      </c>
      <c r="F989">
        <v>259.48791911636869</v>
      </c>
      <c r="G989" s="3" t="str">
        <f>IF(OR($B989=1,$B989=2,$B989=3),$F989,"")</f>
        <v/>
      </c>
      <c r="H989" s="4" t="str">
        <f>IF(AND(B988=1,B989=2,B990=3),AVERAGE(G988:G990),"")</f>
        <v/>
      </c>
      <c r="I989" s="3" t="str">
        <f>IF(OR($B989=7,$B989=8,$B989=9),$F989,"")</f>
        <v/>
      </c>
      <c r="J989" s="4" t="str">
        <f>IF(AND(B988=7,B989=8,B990=9),AVERAGE(I988:I990),"")</f>
        <v/>
      </c>
      <c r="K989" t="str">
        <f>IF(OR($B989=13,$B989=14,$B989=15),$F989,"")</f>
        <v/>
      </c>
      <c r="L989" s="4" t="str">
        <f>IF(AND(B988=13,B989=14,B990=15),AVERAGE(K988:K990),"")</f>
        <v/>
      </c>
      <c r="M989" s="3" t="str">
        <f>IF(OR($B989=19,$B989=20,$B989=21),$F989,"")</f>
        <v/>
      </c>
      <c r="N989" s="4" t="str">
        <f>IF(AND(B988=19,B989=20,B990=21),AVERAGE(M988:M990),"")</f>
        <v/>
      </c>
      <c r="O989" s="3">
        <f>IF(OR($B989=25,$B989=26,$B989=27),$F989,"")</f>
        <v>259.48791911636869</v>
      </c>
      <c r="P989" s="4" t="str">
        <f>IF(AND(B988=25,B989=26,B990=27),AVERAGE(O988:O990),"")</f>
        <v/>
      </c>
    </row>
    <row r="990" spans="1:16" x14ac:dyDescent="0.25">
      <c r="A990" s="2">
        <v>42916.420694444445</v>
      </c>
      <c r="B990">
        <v>26</v>
      </c>
      <c r="C990">
        <v>29</v>
      </c>
      <c r="D990">
        <v>27</v>
      </c>
      <c r="E990">
        <v>28</v>
      </c>
      <c r="F990">
        <v>351.85083737968824</v>
      </c>
      <c r="G990" s="3" t="str">
        <f>IF(OR($B990=1,$B990=2,$B990=3),$F990,"")</f>
        <v/>
      </c>
      <c r="H990" s="4" t="str">
        <f>IF(AND(B989=1,B990=2,B991=3),AVERAGE(G989:G991),"")</f>
        <v/>
      </c>
      <c r="I990" s="3" t="str">
        <f>IF(OR($B990=7,$B990=8,$B990=9),$F990,"")</f>
        <v/>
      </c>
      <c r="J990" s="4" t="str">
        <f>IF(AND(B989=7,B990=8,B991=9),AVERAGE(I989:I991),"")</f>
        <v/>
      </c>
      <c r="K990" t="str">
        <f>IF(OR($B990=13,$B990=14,$B990=15),$F990,"")</f>
        <v/>
      </c>
      <c r="L990" s="4" t="str">
        <f>IF(AND(B989=13,B990=14,B991=15),AVERAGE(K989:K991),"")</f>
        <v/>
      </c>
      <c r="M990" s="3" t="str">
        <f>IF(OR($B990=19,$B990=20,$B990=21),$F990,"")</f>
        <v/>
      </c>
      <c r="N990" s="4" t="str">
        <f>IF(AND(B989=19,B990=20,B991=21),AVERAGE(M989:M991),"")</f>
        <v/>
      </c>
      <c r="O990" s="3">
        <f>IF(OR($B990=25,$B990=26,$B990=27),$F990,"")</f>
        <v>351.85083737968824</v>
      </c>
      <c r="P990" s="4">
        <f>IF(AND(B989=25,B990=26,B991=27),AVERAGE(O989:O991),"")</f>
        <v>220.21134029809517</v>
      </c>
    </row>
    <row r="991" spans="1:16" x14ac:dyDescent="0.25">
      <c r="A991" s="2">
        <v>42916.420740740738</v>
      </c>
      <c r="B991">
        <v>27</v>
      </c>
      <c r="C991">
        <v>30</v>
      </c>
      <c r="D991">
        <v>28</v>
      </c>
      <c r="E991">
        <v>29</v>
      </c>
      <c r="F991">
        <v>49.295264398228547</v>
      </c>
      <c r="G991" s="3" t="str">
        <f>IF(OR($B991=1,$B991=2,$B991=3),$F991,"")</f>
        <v/>
      </c>
      <c r="H991" s="4" t="str">
        <f>IF(AND(B990=1,B991=2,B992=3),AVERAGE(G990:G992),"")</f>
        <v/>
      </c>
      <c r="I991" s="3" t="str">
        <f>IF(OR($B991=7,$B991=8,$B991=9),$F991,"")</f>
        <v/>
      </c>
      <c r="J991" s="4" t="str">
        <f>IF(AND(B990=7,B991=8,B992=9),AVERAGE(I990:I992),"")</f>
        <v/>
      </c>
      <c r="K991" t="str">
        <f>IF(OR($B991=13,$B991=14,$B991=15),$F991,"")</f>
        <v/>
      </c>
      <c r="L991" s="4" t="str">
        <f>IF(AND(B990=13,B991=14,B992=15),AVERAGE(K990:K992),"")</f>
        <v/>
      </c>
      <c r="M991" s="3" t="str">
        <f>IF(OR($B991=19,$B991=20,$B991=21),$F991,"")</f>
        <v/>
      </c>
      <c r="N991" s="4" t="str">
        <f>IF(AND(B990=19,B991=20,B992=21),AVERAGE(M990:M992),"")</f>
        <v/>
      </c>
      <c r="O991" s="3">
        <f>IF(OR($B991=25,$B991=26,$B991=27),$F991,"")</f>
        <v>49.295264398228547</v>
      </c>
      <c r="P991" s="4" t="str">
        <f>IF(AND(B990=25,B991=26,B992=27),AVERAGE(O990:O992),"")</f>
        <v/>
      </c>
    </row>
    <row r="992" spans="1:16" x14ac:dyDescent="0.25">
      <c r="A992" s="2">
        <v>42916.434074074074</v>
      </c>
      <c r="B992">
        <v>1</v>
      </c>
      <c r="C992">
        <v>4</v>
      </c>
      <c r="D992">
        <v>2</v>
      </c>
      <c r="E992">
        <v>3</v>
      </c>
      <c r="F992">
        <v>57.570753518535177</v>
      </c>
      <c r="G992" s="3">
        <f>IF(OR($B992=1,$B992=2,$B992=3),$F992,"")</f>
        <v>57.570753518535177</v>
      </c>
      <c r="H992" s="4" t="str">
        <f>IF(AND(B991=1,B992=2,B993=3),AVERAGE(G991:G993),"")</f>
        <v/>
      </c>
      <c r="I992" s="3" t="str">
        <f>IF(OR($B992=7,$B992=8,$B992=9),$F992,"")</f>
        <v/>
      </c>
      <c r="J992" s="4" t="str">
        <f>IF(AND(B991=7,B992=8,B993=9),AVERAGE(I991:I993),"")</f>
        <v/>
      </c>
      <c r="K992" t="str">
        <f>IF(OR($B992=13,$B992=14,$B992=15),$F992,"")</f>
        <v/>
      </c>
      <c r="L992" s="4" t="str">
        <f>IF(AND(B991=13,B992=14,B993=15),AVERAGE(K991:K993),"")</f>
        <v/>
      </c>
      <c r="M992" s="3" t="str">
        <f>IF(OR($B992=19,$B992=20,$B992=21),$F992,"")</f>
        <v/>
      </c>
      <c r="N992" s="4" t="str">
        <f>IF(AND(B991=19,B992=20,B993=21),AVERAGE(M991:M993),"")</f>
        <v/>
      </c>
      <c r="O992" s="3" t="str">
        <f>IF(OR($B992=25,$B992=26,$B992=27),$F992,"")</f>
        <v/>
      </c>
      <c r="P992" s="4" t="str">
        <f>IF(AND(B991=25,B992=26,B993=27),AVERAGE(O991:O993),"")</f>
        <v/>
      </c>
    </row>
    <row r="993" spans="1:16" x14ac:dyDescent="0.25">
      <c r="A993" s="2">
        <v>42916.434120370373</v>
      </c>
      <c r="B993">
        <v>2</v>
      </c>
      <c r="C993">
        <v>5</v>
      </c>
      <c r="D993">
        <v>3</v>
      </c>
      <c r="E993">
        <v>4</v>
      </c>
      <c r="F993">
        <v>9.1045585631816248</v>
      </c>
      <c r="G993" s="3">
        <f>IF(OR($B993=1,$B993=2,$B993=3),$F993,"")</f>
        <v>9.1045585631816248</v>
      </c>
      <c r="H993" s="4">
        <f>IF(AND(B992=1,B993=2,B994=3),AVERAGE(G992:G994),"")</f>
        <v>359.31757687840326</v>
      </c>
      <c r="I993" s="3" t="str">
        <f>IF(OR($B993=7,$B993=8,$B993=9),$F993,"")</f>
        <v/>
      </c>
      <c r="J993" s="4" t="str">
        <f>IF(AND(B992=7,B993=8,B994=9),AVERAGE(I992:I994),"")</f>
        <v/>
      </c>
      <c r="K993" t="str">
        <f>IF(OR($B993=13,$B993=14,$B993=15),$F993,"")</f>
        <v/>
      </c>
      <c r="L993" s="4" t="str">
        <f>IF(AND(B992=13,B993=14,B994=15),AVERAGE(K992:K994),"")</f>
        <v/>
      </c>
      <c r="M993" s="3" t="str">
        <f>IF(OR($B993=19,$B993=20,$B993=21),$F993,"")</f>
        <v/>
      </c>
      <c r="N993" s="4" t="str">
        <f>IF(AND(B992=19,B993=20,B994=21),AVERAGE(M992:M994),"")</f>
        <v/>
      </c>
      <c r="O993" s="3" t="str">
        <f>IF(OR($B993=25,$B993=26,$B993=27),$F993,"")</f>
        <v/>
      </c>
      <c r="P993" s="4" t="str">
        <f>IF(AND(B992=25,B993=26,B994=27),AVERAGE(O992:O994),"")</f>
        <v/>
      </c>
    </row>
    <row r="994" spans="1:16" x14ac:dyDescent="0.25">
      <c r="A994" s="2">
        <v>42916.434155092589</v>
      </c>
      <c r="B994">
        <v>3</v>
      </c>
      <c r="C994">
        <v>6</v>
      </c>
      <c r="D994">
        <v>4</v>
      </c>
      <c r="E994">
        <v>5</v>
      </c>
      <c r="F994">
        <v>1011.277418553493</v>
      </c>
      <c r="G994" s="3">
        <f>IF(OR($B994=1,$B994=2,$B994=3),$F994,"")</f>
        <v>1011.277418553493</v>
      </c>
      <c r="H994" s="4" t="str">
        <f>IF(AND(B993=1,B994=2,B995=3),AVERAGE(G993:G995),"")</f>
        <v/>
      </c>
      <c r="I994" s="3" t="str">
        <f>IF(OR($B994=7,$B994=8,$B994=9),$F994,"")</f>
        <v/>
      </c>
      <c r="J994" s="4" t="str">
        <f>IF(AND(B993=7,B994=8,B995=9),AVERAGE(I993:I995),"")</f>
        <v/>
      </c>
      <c r="K994" t="str">
        <f>IF(OR($B994=13,$B994=14,$B994=15),$F994,"")</f>
        <v/>
      </c>
      <c r="L994" s="4" t="str">
        <f>IF(AND(B993=13,B994=14,B995=15),AVERAGE(K993:K995),"")</f>
        <v/>
      </c>
      <c r="M994" s="3" t="str">
        <f>IF(OR($B994=19,$B994=20,$B994=21),$F994,"")</f>
        <v/>
      </c>
      <c r="N994" s="4" t="str">
        <f>IF(AND(B993=19,B994=20,B995=21),AVERAGE(M993:M995),"")</f>
        <v/>
      </c>
      <c r="O994" s="3" t="str">
        <f>IF(OR($B994=25,$B994=26,$B994=27),$F994,"")</f>
        <v/>
      </c>
      <c r="P994" s="4" t="str">
        <f>IF(AND(B993=25,B994=26,B995=27),AVERAGE(O993:O995),"")</f>
        <v/>
      </c>
    </row>
    <row r="995" spans="1:16" x14ac:dyDescent="0.25">
      <c r="A995" s="2">
        <v>42916.434201388889</v>
      </c>
      <c r="B995">
        <v>7</v>
      </c>
      <c r="C995">
        <v>10</v>
      </c>
      <c r="D995">
        <v>8</v>
      </c>
      <c r="E995">
        <v>9</v>
      </c>
      <c r="F995">
        <v>1197.5804602559401</v>
      </c>
      <c r="G995" s="3" t="str">
        <f>IF(OR($B995=1,$B995=2,$B995=3),$F995,"")</f>
        <v/>
      </c>
      <c r="H995" s="4" t="str">
        <f>IF(AND(B994=1,B995=2,B996=3),AVERAGE(G994:G996),"")</f>
        <v/>
      </c>
      <c r="I995" s="3">
        <f>IF(OR($B995=7,$B995=8,$B995=9),$F995,"")</f>
        <v>1197.5804602559401</v>
      </c>
      <c r="J995" s="4" t="str">
        <f>IF(AND(B994=7,B995=8,B996=9),AVERAGE(I994:I996),"")</f>
        <v/>
      </c>
      <c r="K995" t="str">
        <f>IF(OR($B995=13,$B995=14,$B995=15),$F995,"")</f>
        <v/>
      </c>
      <c r="L995" s="4" t="str">
        <f>IF(AND(B994=13,B995=14,B996=15),AVERAGE(K994:K996),"")</f>
        <v/>
      </c>
      <c r="M995" s="3" t="str">
        <f>IF(OR($B995=19,$B995=20,$B995=21),$F995,"")</f>
        <v/>
      </c>
      <c r="N995" s="4" t="str">
        <f>IF(AND(B994=19,B995=20,B996=21),AVERAGE(M994:M996),"")</f>
        <v/>
      </c>
      <c r="O995" s="3" t="str">
        <f>IF(OR($B995=25,$B995=26,$B995=27),$F995,"")</f>
        <v/>
      </c>
      <c r="P995" s="4" t="str">
        <f>IF(AND(B994=25,B995=26,B996=27),AVERAGE(O994:O996),"")</f>
        <v/>
      </c>
    </row>
    <row r="996" spans="1:16" x14ac:dyDescent="0.25">
      <c r="A996" s="2">
        <v>42916.434236111112</v>
      </c>
      <c r="B996">
        <v>8</v>
      </c>
      <c r="C996">
        <v>11</v>
      </c>
      <c r="D996">
        <v>9</v>
      </c>
      <c r="E996">
        <v>10</v>
      </c>
      <c r="F996">
        <v>4.0231518265209715E-4</v>
      </c>
      <c r="G996" s="3" t="str">
        <f>IF(OR($B996=1,$B996=2,$B996=3),$F996,"")</f>
        <v/>
      </c>
      <c r="H996" s="4" t="str">
        <f>IF(AND(B995=1,B996=2,B997=3),AVERAGE(G995:G997),"")</f>
        <v/>
      </c>
      <c r="J996" s="4">
        <f>IF(AND(B995=7,B996=8,B997=9),AVERAGE(I995:I997),"")</f>
        <v>1608.650790394694</v>
      </c>
      <c r="K996" t="str">
        <f>IF(OR($B996=13,$B996=14,$B996=15),$F996,"")</f>
        <v/>
      </c>
      <c r="L996" s="4" t="str">
        <f>IF(AND(B995=13,B996=14,B997=15),AVERAGE(K995:K997),"")</f>
        <v/>
      </c>
      <c r="M996" s="3" t="str">
        <f>IF(OR($B996=19,$B996=20,$B996=21),$F996,"")</f>
        <v/>
      </c>
      <c r="N996" s="4" t="str">
        <f>IF(AND(B995=19,B996=20,B997=21),AVERAGE(M995:M997),"")</f>
        <v/>
      </c>
      <c r="O996" s="3" t="str">
        <f>IF(OR($B996=25,$B996=26,$B996=27),$F996,"")</f>
        <v/>
      </c>
      <c r="P996" s="4" t="str">
        <f>IF(AND(B995=25,B996=26,B997=27),AVERAGE(O995:O997),"")</f>
        <v/>
      </c>
    </row>
    <row r="997" spans="1:16" x14ac:dyDescent="0.25">
      <c r="A997" s="2">
        <v>42916.434270833335</v>
      </c>
      <c r="B997">
        <v>9</v>
      </c>
      <c r="C997">
        <v>12</v>
      </c>
      <c r="D997">
        <v>10</v>
      </c>
      <c r="E997">
        <v>11</v>
      </c>
      <c r="F997">
        <v>2019.7211205334481</v>
      </c>
      <c r="G997" s="3" t="str">
        <f>IF(OR($B997=1,$B997=2,$B997=3),$F997,"")</f>
        <v/>
      </c>
      <c r="H997" s="4" t="str">
        <f>IF(AND(B996=1,B997=2,B998=3),AVERAGE(G996:G998),"")</f>
        <v/>
      </c>
      <c r="I997" s="3">
        <f>IF(OR($B997=7,$B997=8,$B997=9),$F997,"")</f>
        <v>2019.7211205334481</v>
      </c>
      <c r="J997" s="4" t="str">
        <f>IF(AND(B996=7,B997=8,B998=9),AVERAGE(I996:I998),"")</f>
        <v/>
      </c>
      <c r="K997" t="str">
        <f>IF(OR($B997=13,$B997=14,$B997=15),$F997,"")</f>
        <v/>
      </c>
      <c r="L997" s="4" t="str">
        <f>IF(AND(B996=13,B997=14,B998=15),AVERAGE(K996:K998),"")</f>
        <v/>
      </c>
      <c r="M997" s="3" t="str">
        <f>IF(OR($B997=19,$B997=20,$B997=21),$F997,"")</f>
        <v/>
      </c>
      <c r="N997" s="4" t="str">
        <f>IF(AND(B996=19,B997=20,B998=21),AVERAGE(M996:M998),"")</f>
        <v/>
      </c>
      <c r="O997" s="3" t="str">
        <f>IF(OR($B997=25,$B997=26,$B997=27),$F997,"")</f>
        <v/>
      </c>
      <c r="P997" s="4" t="str">
        <f>IF(AND(B996=25,B997=26,B998=27),AVERAGE(O996:O998),"")</f>
        <v/>
      </c>
    </row>
    <row r="998" spans="1:16" x14ac:dyDescent="0.25">
      <c r="A998" s="2">
        <v>42916.434305555558</v>
      </c>
      <c r="B998">
        <v>13</v>
      </c>
      <c r="C998">
        <v>16</v>
      </c>
      <c r="D998">
        <v>14</v>
      </c>
      <c r="E998">
        <v>15</v>
      </c>
      <c r="F998">
        <v>10.245094926511477</v>
      </c>
      <c r="G998" s="3" t="str">
        <f>IF(OR($B998=1,$B998=2,$B998=3),$F998,"")</f>
        <v/>
      </c>
      <c r="H998" s="4" t="str">
        <f>IF(AND(B997=1,B998=2,B999=3),AVERAGE(G997:G999),"")</f>
        <v/>
      </c>
      <c r="I998" s="3" t="str">
        <f>IF(OR($B998=7,$B998=8,$B998=9),$F998,"")</f>
        <v/>
      </c>
      <c r="J998" s="4" t="str">
        <f>IF(AND(B997=7,B998=8,B999=9),AVERAGE(I997:I999),"")</f>
        <v/>
      </c>
      <c r="K998">
        <f>IF(OR($B998=13,$B998=14,$B998=15),$F998,"")</f>
        <v>10.245094926511477</v>
      </c>
      <c r="L998" s="4" t="str">
        <f>IF(AND(B997=13,B998=14,B999=15),AVERAGE(K997:K999),"")</f>
        <v/>
      </c>
      <c r="M998" s="3" t="str">
        <f>IF(OR($B998=19,$B998=20,$B998=21),$F998,"")</f>
        <v/>
      </c>
      <c r="N998" s="4" t="str">
        <f>IF(AND(B997=19,B998=20,B999=21),AVERAGE(M997:M999),"")</f>
        <v/>
      </c>
      <c r="O998" s="3" t="str">
        <f>IF(OR($B998=25,$B998=26,$B998=27),$F998,"")</f>
        <v/>
      </c>
      <c r="P998" s="4" t="str">
        <f>IF(AND(B997=25,B998=26,B999=27),AVERAGE(O997:O999),"")</f>
        <v/>
      </c>
    </row>
    <row r="999" spans="1:16" x14ac:dyDescent="0.25">
      <c r="A999" s="2">
        <v>42916.434340277781</v>
      </c>
      <c r="B999">
        <v>14</v>
      </c>
      <c r="C999">
        <v>17</v>
      </c>
      <c r="D999">
        <v>15</v>
      </c>
      <c r="E999">
        <v>16</v>
      </c>
      <c r="F999">
        <v>1289.0403905428386</v>
      </c>
      <c r="G999" s="3" t="str">
        <f>IF(OR($B999=1,$B999=2,$B999=3),$F999,"")</f>
        <v/>
      </c>
      <c r="H999" s="4" t="str">
        <f>IF(AND(B998=1,B999=2,B1000=3),AVERAGE(G998:G1000),"")</f>
        <v/>
      </c>
      <c r="I999" s="3" t="str">
        <f>IF(OR($B999=7,$B999=8,$B999=9),$F999,"")</f>
        <v/>
      </c>
      <c r="J999" s="4" t="str">
        <f>IF(AND(B998=7,B999=8,B1000=9),AVERAGE(I998:I1000),"")</f>
        <v/>
      </c>
      <c r="K999">
        <f>IF(OR($B999=13,$B999=14,$B999=15),$F999,"")</f>
        <v>1289.0403905428386</v>
      </c>
      <c r="L999" s="4">
        <f>IF(AND(B998=13,B999=14,B1000=15),AVERAGE(K998:K1000),"")</f>
        <v>649.64274273467504</v>
      </c>
      <c r="M999" s="3" t="str">
        <f>IF(OR($B999=19,$B999=20,$B999=21),$F999,"")</f>
        <v/>
      </c>
      <c r="N999" s="4" t="str">
        <f>IF(AND(B998=19,B999=20,B1000=21),AVERAGE(M998:M1000),"")</f>
        <v/>
      </c>
      <c r="O999" s="3" t="str">
        <f>IF(OR($B999=25,$B999=26,$B999=27),$F999,"")</f>
        <v/>
      </c>
      <c r="P999" s="4" t="str">
        <f>IF(AND(B998=25,B999=26,B1000=27),AVERAGE(O998:O1000),"")</f>
        <v/>
      </c>
    </row>
    <row r="1000" spans="1:16" x14ac:dyDescent="0.25">
      <c r="A1000" s="2">
        <v>42916.434386574074</v>
      </c>
      <c r="B1000">
        <v>15</v>
      </c>
      <c r="C1000">
        <v>18</v>
      </c>
      <c r="D1000">
        <v>16</v>
      </c>
      <c r="E1000">
        <v>17</v>
      </c>
      <c r="F1000">
        <v>4.1913778299353978E-4</v>
      </c>
      <c r="G1000" s="3" t="str">
        <f>IF(OR($B1000=1,$B1000=2,$B1000=3),$F1000,"")</f>
        <v/>
      </c>
      <c r="H1000" s="4" t="str">
        <f>IF(AND(B999=1,B1000=2,B1001=3),AVERAGE(G999:G1001),"")</f>
        <v/>
      </c>
      <c r="I1000" s="3" t="str">
        <f>IF(OR($B1000=7,$B1000=8,$B1000=9),$F1000,"")</f>
        <v/>
      </c>
      <c r="J1000" s="4" t="str">
        <f>IF(AND(B999=7,B1000=8,B1001=9),AVERAGE(I999:I1001),"")</f>
        <v/>
      </c>
      <c r="L1000" s="4" t="str">
        <f>IF(AND(B999=13,B1000=14,B1001=15),AVERAGE(K999:K1001),"")</f>
        <v/>
      </c>
      <c r="M1000" s="3" t="str">
        <f>IF(OR($B1000=19,$B1000=20,$B1000=21),$F1000,"")</f>
        <v/>
      </c>
      <c r="N1000" s="4" t="str">
        <f>IF(AND(B999=19,B1000=20,B1001=21),AVERAGE(M999:M1001),"")</f>
        <v/>
      </c>
      <c r="O1000" s="3" t="str">
        <f>IF(OR($B1000=25,$B1000=26,$B1000=27),$F1000,"")</f>
        <v/>
      </c>
      <c r="P1000" s="4" t="str">
        <f>IF(AND(B999=25,B1000=26,B1001=27),AVERAGE(O999:O1001),"")</f>
        <v/>
      </c>
    </row>
    <row r="1001" spans="1:16" x14ac:dyDescent="0.25">
      <c r="A1001" s="2">
        <v>42916.434421296297</v>
      </c>
      <c r="B1001">
        <v>19</v>
      </c>
      <c r="C1001">
        <v>22</v>
      </c>
      <c r="D1001">
        <v>20</v>
      </c>
      <c r="E1001">
        <v>21</v>
      </c>
      <c r="F1001">
        <v>685.45184887540802</v>
      </c>
      <c r="G1001" s="3" t="str">
        <f>IF(OR($B1001=1,$B1001=2,$B1001=3),$F1001,"")</f>
        <v/>
      </c>
      <c r="H1001" s="4" t="str">
        <f>IF(AND(B1000=1,B1001=2,B1002=3),AVERAGE(G1000:G1002),"")</f>
        <v/>
      </c>
      <c r="I1001" s="3" t="str">
        <f>IF(OR($B1001=7,$B1001=8,$B1001=9),$F1001,"")</f>
        <v/>
      </c>
      <c r="J1001" s="4" t="str">
        <f>IF(AND(B1000=7,B1001=8,B1002=9),AVERAGE(I1000:I1002),"")</f>
        <v/>
      </c>
      <c r="K1001" t="str">
        <f>IF(OR($B1001=13,$B1001=14,$B1001=15),$F1001,"")</f>
        <v/>
      </c>
      <c r="L1001" s="4" t="str">
        <f>IF(AND(B1000=13,B1001=14,B1002=15),AVERAGE(K1000:K1002),"")</f>
        <v/>
      </c>
      <c r="M1001" s="3">
        <f>IF(OR($B1001=19,$B1001=20,$B1001=21),$F1001,"")</f>
        <v>685.45184887540802</v>
      </c>
      <c r="N1001" s="4" t="str">
        <f>IF(AND(B1000=19,B1001=20,B1002=21),AVERAGE(M1000:M1002),"")</f>
        <v/>
      </c>
      <c r="O1001" s="3" t="str">
        <f>IF(OR($B1001=25,$B1001=26,$B1001=27),$F1001,"")</f>
        <v/>
      </c>
      <c r="P1001" s="4" t="str">
        <f>IF(AND(B1000=25,B1001=26,B1002=27),AVERAGE(O1000:O1002),"")</f>
        <v/>
      </c>
    </row>
    <row r="1002" spans="1:16" x14ac:dyDescent="0.25">
      <c r="A1002" s="2">
        <v>42916.43445601852</v>
      </c>
      <c r="B1002">
        <v>20</v>
      </c>
      <c r="C1002">
        <v>23</v>
      </c>
      <c r="D1002">
        <v>21</v>
      </c>
      <c r="E1002">
        <v>22</v>
      </c>
      <c r="F1002">
        <v>607.56265637422155</v>
      </c>
      <c r="G1002" s="3" t="str">
        <f>IF(OR($B1002=1,$B1002=2,$B1002=3),$F1002,"")</f>
        <v/>
      </c>
      <c r="H1002" s="4" t="str">
        <f>IF(AND(B1001=1,B1002=2,B1003=3),AVERAGE(G1001:G1003),"")</f>
        <v/>
      </c>
      <c r="I1002" s="3" t="str">
        <f>IF(OR($B1002=7,$B1002=8,$B1002=9),$F1002,"")</f>
        <v/>
      </c>
      <c r="J1002" s="4" t="str">
        <f>IF(AND(B1001=7,B1002=8,B1003=9),AVERAGE(I1001:I1003),"")</f>
        <v/>
      </c>
      <c r="K1002" t="str">
        <f>IF(OR($B1002=13,$B1002=14,$B1002=15),$F1002,"")</f>
        <v/>
      </c>
      <c r="L1002" s="4" t="str">
        <f>IF(AND(B1001=13,B1002=14,B1003=15),AVERAGE(K1001:K1003),"")</f>
        <v/>
      </c>
      <c r="M1002" s="3">
        <f>IF(OR($B1002=19,$B1002=20,$B1002=21),$F1002,"")</f>
        <v>607.56265637422155</v>
      </c>
      <c r="N1002" s="4">
        <f>IF(AND(B1001=19,B1002=20,B1003=21),AVERAGE(M1001:M1003),"")</f>
        <v>434.4520282565727</v>
      </c>
      <c r="O1002" s="3" t="str">
        <f>IF(OR($B1002=25,$B1002=26,$B1002=27),$F1002,"")</f>
        <v/>
      </c>
      <c r="P1002" s="4" t="str">
        <f>IF(AND(B1001=25,B1002=26,B1003=27),AVERAGE(O1001:O1003),"")</f>
        <v/>
      </c>
    </row>
    <row r="1003" spans="1:16" x14ac:dyDescent="0.25">
      <c r="A1003" s="2">
        <v>42916.434502314813</v>
      </c>
      <c r="B1003">
        <v>21</v>
      </c>
      <c r="C1003">
        <v>24</v>
      </c>
      <c r="D1003">
        <v>22</v>
      </c>
      <c r="E1003">
        <v>23</v>
      </c>
      <c r="F1003">
        <v>10.341579520088528</v>
      </c>
      <c r="G1003" s="3" t="str">
        <f>IF(OR($B1003=1,$B1003=2,$B1003=3),$F1003,"")</f>
        <v/>
      </c>
      <c r="H1003" s="4" t="str">
        <f>IF(AND(B1002=1,B1003=2,B1004=3),AVERAGE(G1002:G1004),"")</f>
        <v/>
      </c>
      <c r="I1003" s="3" t="str">
        <f>IF(OR($B1003=7,$B1003=8,$B1003=9),$F1003,"")</f>
        <v/>
      </c>
      <c r="J1003" s="4" t="str">
        <f>IF(AND(B1002=7,B1003=8,B1004=9),AVERAGE(I1002:I1004),"")</f>
        <v/>
      </c>
      <c r="K1003" t="str">
        <f>IF(OR($B1003=13,$B1003=14,$B1003=15),$F1003,"")</f>
        <v/>
      </c>
      <c r="L1003" s="4" t="str">
        <f>IF(AND(B1002=13,B1003=14,B1004=15),AVERAGE(K1002:K1004),"")</f>
        <v/>
      </c>
      <c r="M1003" s="3">
        <f>IF(OR($B1003=19,$B1003=20,$B1003=21),$F1003,"")</f>
        <v>10.341579520088528</v>
      </c>
      <c r="N1003" s="4" t="str">
        <f>IF(AND(B1002=19,B1003=20,B1004=21),AVERAGE(M1002:M1004),"")</f>
        <v/>
      </c>
      <c r="O1003" s="3" t="str">
        <f>IF(OR($B1003=25,$B1003=26,$B1003=27),$F1003,"")</f>
        <v/>
      </c>
      <c r="P1003" s="4" t="str">
        <f>IF(AND(B1002=25,B1003=26,B1004=27),AVERAGE(O1002:O1004),"")</f>
        <v/>
      </c>
    </row>
    <row r="1004" spans="1:16" x14ac:dyDescent="0.25">
      <c r="A1004" s="2">
        <v>42916.434537037036</v>
      </c>
      <c r="B1004">
        <v>25</v>
      </c>
      <c r="C1004">
        <v>28</v>
      </c>
      <c r="D1004">
        <v>26</v>
      </c>
      <c r="E1004">
        <v>27</v>
      </c>
      <c r="F1004">
        <v>258.24661302708228</v>
      </c>
      <c r="G1004" s="3" t="str">
        <f>IF(OR($B1004=1,$B1004=2,$B1004=3),$F1004,"")</f>
        <v/>
      </c>
      <c r="H1004" s="4" t="str">
        <f>IF(AND(B1003=1,B1004=2,B1005=3),AVERAGE(G1003:G1005),"")</f>
        <v/>
      </c>
      <c r="I1004" s="3" t="str">
        <f>IF(OR($B1004=7,$B1004=8,$B1004=9),$F1004,"")</f>
        <v/>
      </c>
      <c r="J1004" s="4" t="str">
        <f>IF(AND(B1003=7,B1004=8,B1005=9),AVERAGE(I1003:I1005),"")</f>
        <v/>
      </c>
      <c r="K1004" t="str">
        <f>IF(OR($B1004=13,$B1004=14,$B1004=15),$F1004,"")</f>
        <v/>
      </c>
      <c r="L1004" s="4" t="str">
        <f>IF(AND(B1003=13,B1004=14,B1005=15),AVERAGE(K1003:K1005),"")</f>
        <v/>
      </c>
      <c r="M1004" s="3" t="str">
        <f>IF(OR($B1004=19,$B1004=20,$B1004=21),$F1004,"")</f>
        <v/>
      </c>
      <c r="N1004" s="4" t="str">
        <f>IF(AND(B1003=19,B1004=20,B1005=21),AVERAGE(M1003:M1005),"")</f>
        <v/>
      </c>
      <c r="O1004" s="3">
        <f>IF(OR($B1004=25,$B1004=26,$B1004=27),$F1004,"")</f>
        <v>258.24661302708228</v>
      </c>
      <c r="P1004" s="4" t="str">
        <f>IF(AND(B1003=25,B1004=26,B1005=27),AVERAGE(O1003:O1005),"")</f>
        <v/>
      </c>
    </row>
    <row r="1005" spans="1:16" x14ac:dyDescent="0.25">
      <c r="A1005" s="2">
        <v>42916.434571759259</v>
      </c>
      <c r="B1005">
        <v>26</v>
      </c>
      <c r="C1005">
        <v>29</v>
      </c>
      <c r="D1005">
        <v>27</v>
      </c>
      <c r="E1005">
        <v>28</v>
      </c>
      <c r="F1005">
        <v>370.42895969595685</v>
      </c>
      <c r="G1005" s="3" t="str">
        <f>IF(OR($B1005=1,$B1005=2,$B1005=3),$F1005,"")</f>
        <v/>
      </c>
      <c r="H1005" s="4" t="str">
        <f>IF(AND(B1004=1,B1005=2,B1006=3),AVERAGE(G1004:G1006),"")</f>
        <v/>
      </c>
      <c r="I1005" s="3" t="str">
        <f>IF(OR($B1005=7,$B1005=8,$B1005=9),$F1005,"")</f>
        <v/>
      </c>
      <c r="J1005" s="4" t="str">
        <f>IF(AND(B1004=7,B1005=8,B1006=9),AVERAGE(I1004:I1006),"")</f>
        <v/>
      </c>
      <c r="K1005" t="str">
        <f>IF(OR($B1005=13,$B1005=14,$B1005=15),$F1005,"")</f>
        <v/>
      </c>
      <c r="L1005" s="4" t="str">
        <f>IF(AND(B1004=13,B1005=14,B1006=15),AVERAGE(K1004:K1006),"")</f>
        <v/>
      </c>
      <c r="M1005" s="3" t="str">
        <f>IF(OR($B1005=19,$B1005=20,$B1005=21),$F1005,"")</f>
        <v/>
      </c>
      <c r="N1005" s="4" t="str">
        <f>IF(AND(B1004=19,B1005=20,B1006=21),AVERAGE(M1004:M1006),"")</f>
        <v/>
      </c>
      <c r="O1005" s="3">
        <f>IF(OR($B1005=25,$B1005=26,$B1005=27),$F1005,"")</f>
        <v>370.42895969595685</v>
      </c>
      <c r="P1005" s="4">
        <f>IF(AND(B1004=25,B1005=26,B1006=27),AVERAGE(O1004:O1006),"")</f>
        <v>224.91761364478086</v>
      </c>
    </row>
    <row r="1006" spans="1:16" x14ac:dyDescent="0.25">
      <c r="A1006" s="2">
        <v>42916.434618055559</v>
      </c>
      <c r="B1006">
        <v>27</v>
      </c>
      <c r="C1006">
        <v>30</v>
      </c>
      <c r="D1006">
        <v>28</v>
      </c>
      <c r="E1006">
        <v>29</v>
      </c>
      <c r="F1006">
        <v>46.077268211303455</v>
      </c>
      <c r="G1006" s="3" t="str">
        <f>IF(OR($B1006=1,$B1006=2,$B1006=3),$F1006,"")</f>
        <v/>
      </c>
      <c r="H1006" s="4" t="str">
        <f>IF(AND(B1005=1,B1006=2,B1007=3),AVERAGE(G1005:G1007),"")</f>
        <v/>
      </c>
      <c r="I1006" s="3" t="str">
        <f>IF(OR($B1006=7,$B1006=8,$B1006=9),$F1006,"")</f>
        <v/>
      </c>
      <c r="J1006" s="4" t="str">
        <f>IF(AND(B1005=7,B1006=8,B1007=9),AVERAGE(I1005:I1007),"")</f>
        <v/>
      </c>
      <c r="K1006" t="str">
        <f>IF(OR($B1006=13,$B1006=14,$B1006=15),$F1006,"")</f>
        <v/>
      </c>
      <c r="L1006" s="4" t="str">
        <f>IF(AND(B1005=13,B1006=14,B1007=15),AVERAGE(K1005:K1007),"")</f>
        <v/>
      </c>
      <c r="M1006" s="3" t="str">
        <f>IF(OR($B1006=19,$B1006=20,$B1006=21),$F1006,"")</f>
        <v/>
      </c>
      <c r="N1006" s="4" t="str">
        <f>IF(AND(B1005=19,B1006=20,B1007=21),AVERAGE(M1005:M1007),"")</f>
        <v/>
      </c>
      <c r="O1006" s="3">
        <f>IF(OR($B1006=25,$B1006=26,$B1006=27),$F1006,"")</f>
        <v>46.077268211303455</v>
      </c>
      <c r="P1006" s="4" t="str">
        <f>IF(AND(B1005=25,B1006=26,B1007=27),AVERAGE(O1005:O1007),"")</f>
        <v/>
      </c>
    </row>
    <row r="1007" spans="1:16" x14ac:dyDescent="0.25">
      <c r="A1007" s="2">
        <v>42916.44798611111</v>
      </c>
      <c r="B1007">
        <v>2</v>
      </c>
      <c r="C1007">
        <v>5</v>
      </c>
      <c r="D1007">
        <v>3</v>
      </c>
      <c r="E1007">
        <v>4</v>
      </c>
      <c r="F1007">
        <v>9.2752035929393166</v>
      </c>
      <c r="G1007" s="3">
        <f>IF(OR($B1007=1,$B1007=2,$B1007=3),$F1007,"")</f>
        <v>9.2752035929393166</v>
      </c>
      <c r="H1007" s="4" t="str">
        <f>IF(AND(B1006=1,B1007=2,B1008=3),AVERAGE(G1006:G1008),"")</f>
        <v/>
      </c>
      <c r="I1007" s="3" t="str">
        <f>IF(OR($B1007=7,$B1007=8,$B1007=9),$F1007,"")</f>
        <v/>
      </c>
      <c r="J1007" s="4" t="str">
        <f>IF(AND(B1006=7,B1007=8,B1008=9),AVERAGE(I1006:I1008),"")</f>
        <v/>
      </c>
      <c r="K1007" t="str">
        <f>IF(OR($B1007=13,$B1007=14,$B1007=15),$F1007,"")</f>
        <v/>
      </c>
      <c r="L1007" s="4" t="str">
        <f>IF(AND(B1006=13,B1007=14,B1008=15),AVERAGE(K1006:K1008),"")</f>
        <v/>
      </c>
      <c r="M1007" s="3" t="str">
        <f>IF(OR($B1007=19,$B1007=20,$B1007=21),$F1007,"")</f>
        <v/>
      </c>
      <c r="N1007" s="4" t="str">
        <f>IF(AND(B1006=19,B1007=20,B1008=21),AVERAGE(M1006:M1008),"")</f>
        <v/>
      </c>
      <c r="O1007" s="3" t="str">
        <f>IF(OR($B1007=25,$B1007=26,$B1007=27),$F1007,"")</f>
        <v/>
      </c>
      <c r="P1007" s="4" t="str">
        <f>IF(AND(B1006=25,B1007=26,B1008=27),AVERAGE(O1006:O1008),"")</f>
        <v/>
      </c>
    </row>
    <row r="1008" spans="1:16" x14ac:dyDescent="0.25">
      <c r="A1008" s="2">
        <v>42916.448020833333</v>
      </c>
      <c r="B1008">
        <v>3</v>
      </c>
      <c r="C1008">
        <v>6</v>
      </c>
      <c r="D1008">
        <v>4</v>
      </c>
      <c r="E1008">
        <v>5</v>
      </c>
      <c r="F1008">
        <v>995.84057473154883</v>
      </c>
      <c r="G1008" s="3">
        <f>IF(OR($B1008=1,$B1008=2,$B1008=3),$F1008,"")</f>
        <v>995.84057473154883</v>
      </c>
      <c r="H1008" s="4">
        <f>AVERAGE(G1007:G1008)</f>
        <v>502.55788916224407</v>
      </c>
      <c r="I1008" s="3" t="str">
        <f>IF(OR($B1008=7,$B1008=8,$B1008=9),$F1008,"")</f>
        <v/>
      </c>
      <c r="J1008" s="4" t="str">
        <f>IF(AND(B1007=7,B1008=8,B1009=9),AVERAGE(I1007:I1009),"")</f>
        <v/>
      </c>
      <c r="K1008" t="str">
        <f>IF(OR($B1008=13,$B1008=14,$B1008=15),$F1008,"")</f>
        <v/>
      </c>
      <c r="L1008" s="4" t="str">
        <f>IF(AND(B1007=13,B1008=14,B1009=15),AVERAGE(K1007:K1009),"")</f>
        <v/>
      </c>
      <c r="M1008" s="3" t="str">
        <f>IF(OR($B1008=19,$B1008=20,$B1008=21),$F1008,"")</f>
        <v/>
      </c>
      <c r="N1008" s="4" t="str">
        <f>IF(AND(B1007=19,B1008=20,B1009=21),AVERAGE(M1007:M1009),"")</f>
        <v/>
      </c>
      <c r="O1008" s="3" t="str">
        <f>IF(OR($B1008=25,$B1008=26,$B1008=27),$F1008,"")</f>
        <v/>
      </c>
      <c r="P1008" s="4" t="str">
        <f>IF(AND(B1007=25,B1008=26,B1009=27),AVERAGE(O1007:O1009),"")</f>
        <v/>
      </c>
    </row>
    <row r="1009" spans="1:16" x14ac:dyDescent="0.25">
      <c r="A1009" s="2">
        <v>42916.448067129626</v>
      </c>
      <c r="B1009">
        <v>7</v>
      </c>
      <c r="C1009">
        <v>10</v>
      </c>
      <c r="D1009">
        <v>8</v>
      </c>
      <c r="E1009">
        <v>9</v>
      </c>
      <c r="F1009">
        <v>1253.0038095320406</v>
      </c>
      <c r="G1009" s="3" t="str">
        <f>IF(OR($B1009=1,$B1009=2,$B1009=3),$F1009,"")</f>
        <v/>
      </c>
      <c r="H1009" s="4" t="str">
        <f>IF(AND(B1008=1,B1009=2,B1010=3),AVERAGE(G1008:G1010),"")</f>
        <v/>
      </c>
      <c r="I1009" s="3">
        <f>IF(OR($B1009=7,$B1009=8,$B1009=9),$F1009,"")</f>
        <v>1253.0038095320406</v>
      </c>
      <c r="J1009" s="4" t="str">
        <f>IF(AND(B1008=7,B1009=8,B1010=9),AVERAGE(I1008:I1010),"")</f>
        <v/>
      </c>
      <c r="K1009" t="str">
        <f>IF(OR($B1009=13,$B1009=14,$B1009=15),$F1009,"")</f>
        <v/>
      </c>
      <c r="L1009" s="4" t="str">
        <f>IF(AND(B1008=13,B1009=14,B1010=15),AVERAGE(K1008:K1010),"")</f>
        <v/>
      </c>
      <c r="M1009" s="3" t="str">
        <f>IF(OR($B1009=19,$B1009=20,$B1009=21),$F1009,"")</f>
        <v/>
      </c>
      <c r="N1009" s="4" t="str">
        <f>IF(AND(B1008=19,B1009=20,B1010=21),AVERAGE(M1008:M1010),"")</f>
        <v/>
      </c>
      <c r="O1009" s="3" t="str">
        <f>IF(OR($B1009=25,$B1009=26,$B1009=27),$F1009,"")</f>
        <v/>
      </c>
      <c r="P1009" s="4" t="str">
        <f>IF(AND(B1008=25,B1009=26,B1010=27),AVERAGE(O1008:O1010),"")</f>
        <v/>
      </c>
    </row>
    <row r="1010" spans="1:16" x14ac:dyDescent="0.25">
      <c r="A1010" s="2">
        <v>42916.448101851849</v>
      </c>
      <c r="B1010">
        <v>8</v>
      </c>
      <c r="C1010">
        <v>11</v>
      </c>
      <c r="D1010">
        <v>9</v>
      </c>
      <c r="E1010">
        <v>10</v>
      </c>
      <c r="F1010">
        <v>4.0155837298184739E-4</v>
      </c>
      <c r="G1010" s="3" t="str">
        <f>IF(OR($B1010=1,$B1010=2,$B1010=3),$F1010,"")</f>
        <v/>
      </c>
      <c r="H1010" s="4" t="str">
        <f>IF(AND(B1009=1,B1010=2,B1011=3),AVERAGE(G1009:G1011),"")</f>
        <v/>
      </c>
      <c r="J1010" s="4">
        <f>IF(AND(B1009=7,B1010=8,B1011=9),AVERAGE(I1009:I1011),"")</f>
        <v>1662.1959385028458</v>
      </c>
      <c r="K1010" t="str">
        <f>IF(OR($B1010=13,$B1010=14,$B1010=15),$F1010,"")</f>
        <v/>
      </c>
      <c r="L1010" s="4" t="str">
        <f>IF(AND(B1009=13,B1010=14,B1011=15),AVERAGE(K1009:K1011),"")</f>
        <v/>
      </c>
      <c r="M1010" s="3" t="str">
        <f>IF(OR($B1010=19,$B1010=20,$B1010=21),$F1010,"")</f>
        <v/>
      </c>
      <c r="N1010" s="4" t="str">
        <f>IF(AND(B1009=19,B1010=20,B1011=21),AVERAGE(M1009:M1011),"")</f>
        <v/>
      </c>
      <c r="O1010" s="3" t="str">
        <f>IF(OR($B1010=25,$B1010=26,$B1010=27),$F1010,"")</f>
        <v/>
      </c>
      <c r="P1010" s="4" t="str">
        <f>IF(AND(B1009=25,B1010=26,B1011=27),AVERAGE(O1009:O1011),"")</f>
        <v/>
      </c>
    </row>
    <row r="1011" spans="1:16" x14ac:dyDescent="0.25">
      <c r="A1011" s="2">
        <v>42916.448136574072</v>
      </c>
      <c r="B1011">
        <v>9</v>
      </c>
      <c r="C1011">
        <v>12</v>
      </c>
      <c r="D1011">
        <v>10</v>
      </c>
      <c r="E1011">
        <v>11</v>
      </c>
      <c r="F1011">
        <v>2071.3880674736511</v>
      </c>
      <c r="G1011" s="3" t="str">
        <f>IF(OR($B1011=1,$B1011=2,$B1011=3),$F1011,"")</f>
        <v/>
      </c>
      <c r="H1011" s="4" t="str">
        <f>IF(AND(B1010=1,B1011=2,B1012=3),AVERAGE(G1010:G1012),"")</f>
        <v/>
      </c>
      <c r="I1011" s="3">
        <f>IF(OR($B1011=7,$B1011=8,$B1011=9),$F1011,"")</f>
        <v>2071.3880674736511</v>
      </c>
      <c r="J1011" s="4" t="str">
        <f>IF(AND(B1010=7,B1011=8,B1012=9),AVERAGE(I1010:I1012),"")</f>
        <v/>
      </c>
      <c r="K1011" t="str">
        <f>IF(OR($B1011=13,$B1011=14,$B1011=15),$F1011,"")</f>
        <v/>
      </c>
      <c r="L1011" s="4" t="str">
        <f>IF(AND(B1010=13,B1011=14,B1012=15),AVERAGE(K1010:K1012),"")</f>
        <v/>
      </c>
      <c r="M1011" s="3" t="str">
        <f>IF(OR($B1011=19,$B1011=20,$B1011=21),$F1011,"")</f>
        <v/>
      </c>
      <c r="N1011" s="4" t="str">
        <f>IF(AND(B1010=19,B1011=20,B1012=21),AVERAGE(M1010:M1012),"")</f>
        <v/>
      </c>
      <c r="O1011" s="3" t="str">
        <f>IF(OR($B1011=25,$B1011=26,$B1011=27),$F1011,"")</f>
        <v/>
      </c>
      <c r="P1011" s="4" t="str">
        <f>IF(AND(B1010=25,B1011=26,B1012=27),AVERAGE(O1010:O1012),"")</f>
        <v/>
      </c>
    </row>
    <row r="1012" spans="1:16" x14ac:dyDescent="0.25">
      <c r="A1012" s="2">
        <v>42916.448171296295</v>
      </c>
      <c r="B1012">
        <v>13</v>
      </c>
      <c r="C1012">
        <v>16</v>
      </c>
      <c r="D1012">
        <v>14</v>
      </c>
      <c r="E1012">
        <v>15</v>
      </c>
      <c r="F1012">
        <v>10.939977522373697</v>
      </c>
      <c r="G1012" s="3" t="str">
        <f>IF(OR($B1012=1,$B1012=2,$B1012=3),$F1012,"")</f>
        <v/>
      </c>
      <c r="H1012" s="4" t="str">
        <f>IF(AND(B1011=1,B1012=2,B1013=3),AVERAGE(G1011:G1013),"")</f>
        <v/>
      </c>
      <c r="I1012" s="3" t="str">
        <f>IF(OR($B1012=7,$B1012=8,$B1012=9),$F1012,"")</f>
        <v/>
      </c>
      <c r="J1012" s="4" t="str">
        <f>IF(AND(B1011=7,B1012=8,B1013=9),AVERAGE(I1011:I1013),"")</f>
        <v/>
      </c>
      <c r="K1012">
        <f>IF(OR($B1012=13,$B1012=14,$B1012=15),$F1012,"")</f>
        <v>10.939977522373697</v>
      </c>
      <c r="L1012" s="4" t="str">
        <f>IF(AND(B1011=13,B1012=14,B1013=15),AVERAGE(K1011:K1013),"")</f>
        <v/>
      </c>
      <c r="M1012" s="3" t="str">
        <f>IF(OR($B1012=19,$B1012=20,$B1012=21),$F1012,"")</f>
        <v/>
      </c>
      <c r="N1012" s="4" t="str">
        <f>IF(AND(B1011=19,B1012=20,B1013=21),AVERAGE(M1011:M1013),"")</f>
        <v/>
      </c>
      <c r="O1012" s="3" t="str">
        <f>IF(OR($B1012=25,$B1012=26,$B1012=27),$F1012,"")</f>
        <v/>
      </c>
      <c r="P1012" s="4" t="str">
        <f>IF(AND(B1011=25,B1012=26,B1013=27),AVERAGE(O1011:O1013),"")</f>
        <v/>
      </c>
    </row>
    <row r="1013" spans="1:16" x14ac:dyDescent="0.25">
      <c r="A1013" s="2">
        <v>42916.448217592595</v>
      </c>
      <c r="B1013">
        <v>14</v>
      </c>
      <c r="C1013">
        <v>17</v>
      </c>
      <c r="D1013">
        <v>15</v>
      </c>
      <c r="E1013">
        <v>16</v>
      </c>
      <c r="F1013">
        <v>1318.9361003936642</v>
      </c>
      <c r="G1013" s="3" t="str">
        <f>IF(OR($B1013=1,$B1013=2,$B1013=3),$F1013,"")</f>
        <v/>
      </c>
      <c r="H1013" s="4" t="str">
        <f>IF(AND(B1012=1,B1013=2,B1014=3),AVERAGE(G1012:G1014),"")</f>
        <v/>
      </c>
      <c r="I1013" s="3" t="str">
        <f>IF(OR($B1013=7,$B1013=8,$B1013=9),$F1013,"")</f>
        <v/>
      </c>
      <c r="J1013" s="4" t="str">
        <f>IF(AND(B1012=7,B1013=8,B1014=9),AVERAGE(I1012:I1014),"")</f>
        <v/>
      </c>
      <c r="K1013">
        <f>IF(OR($B1013=13,$B1013=14,$B1013=15),$F1013,"")</f>
        <v>1318.9361003936642</v>
      </c>
      <c r="L1013" s="4">
        <f>IF(AND(B1012=13,B1013=14,B1014=15),AVERAGE(K1012:K1014),"")</f>
        <v>664.93803895801898</v>
      </c>
      <c r="M1013" s="3" t="str">
        <f>IF(OR($B1013=19,$B1013=20,$B1013=21),$F1013,"")</f>
        <v/>
      </c>
      <c r="N1013" s="4" t="str">
        <f>IF(AND(B1012=19,B1013=20,B1014=21),AVERAGE(M1012:M1014),"")</f>
        <v/>
      </c>
      <c r="O1013" s="3" t="str">
        <f>IF(OR($B1013=25,$B1013=26,$B1013=27),$F1013,"")</f>
        <v/>
      </c>
      <c r="P1013" s="4" t="str">
        <f>IF(AND(B1012=25,B1013=26,B1014=27),AVERAGE(O1012:O1014),"")</f>
        <v/>
      </c>
    </row>
    <row r="1014" spans="1:16" x14ac:dyDescent="0.25">
      <c r="A1014" s="2">
        <v>42916.448252314818</v>
      </c>
      <c r="B1014">
        <v>15</v>
      </c>
      <c r="C1014">
        <v>18</v>
      </c>
      <c r="D1014">
        <v>16</v>
      </c>
      <c r="E1014">
        <v>17</v>
      </c>
      <c r="F1014">
        <v>4.155714470131846E-4</v>
      </c>
      <c r="G1014" s="3" t="str">
        <f>IF(OR($B1014=1,$B1014=2,$B1014=3),$F1014,"")</f>
        <v/>
      </c>
      <c r="H1014" s="4" t="str">
        <f>IF(AND(B1013=1,B1014=2,B1015=3),AVERAGE(G1013:G1015),"")</f>
        <v/>
      </c>
      <c r="I1014" s="3" t="str">
        <f>IF(OR($B1014=7,$B1014=8,$B1014=9),$F1014,"")</f>
        <v/>
      </c>
      <c r="J1014" s="4" t="str">
        <f>IF(AND(B1013=7,B1014=8,B1015=9),AVERAGE(I1013:I1015),"")</f>
        <v/>
      </c>
      <c r="L1014" s="4" t="str">
        <f>IF(AND(B1013=13,B1014=14,B1015=15),AVERAGE(K1013:K1015),"")</f>
        <v/>
      </c>
      <c r="M1014" s="3" t="str">
        <f>IF(OR($B1014=19,$B1014=20,$B1014=21),$F1014,"")</f>
        <v/>
      </c>
      <c r="N1014" s="4" t="str">
        <f>IF(AND(B1013=19,B1014=20,B1015=21),AVERAGE(M1013:M1015),"")</f>
        <v/>
      </c>
      <c r="O1014" s="3" t="str">
        <f>IF(OR($B1014=25,$B1014=26,$B1014=27),$F1014,"")</f>
        <v/>
      </c>
      <c r="P1014" s="4" t="str">
        <f>IF(AND(B1013=25,B1014=26,B1015=27),AVERAGE(O1013:O1015),"")</f>
        <v/>
      </c>
    </row>
    <row r="1015" spans="1:16" x14ac:dyDescent="0.25">
      <c r="A1015" s="2">
        <v>42916.448287037034</v>
      </c>
      <c r="B1015">
        <v>19</v>
      </c>
      <c r="C1015">
        <v>22</v>
      </c>
      <c r="D1015">
        <v>20</v>
      </c>
      <c r="E1015">
        <v>21</v>
      </c>
      <c r="F1015">
        <v>669.27892989472775</v>
      </c>
      <c r="G1015" s="3" t="str">
        <f>IF(OR($B1015=1,$B1015=2,$B1015=3),$F1015,"")</f>
        <v/>
      </c>
      <c r="H1015" s="4" t="str">
        <f>IF(AND(B1014=1,B1015=2,B1016=3),AVERAGE(G1014:G1016),"")</f>
        <v/>
      </c>
      <c r="I1015" s="3" t="str">
        <f>IF(OR($B1015=7,$B1015=8,$B1015=9),$F1015,"")</f>
        <v/>
      </c>
      <c r="J1015" s="4" t="str">
        <f>IF(AND(B1014=7,B1015=8,B1016=9),AVERAGE(I1014:I1016),"")</f>
        <v/>
      </c>
      <c r="K1015" t="str">
        <f>IF(OR($B1015=13,$B1015=14,$B1015=15),$F1015,"")</f>
        <v/>
      </c>
      <c r="L1015" s="4" t="str">
        <f>IF(AND(B1014=13,B1015=14,B1016=15),AVERAGE(K1014:K1016),"")</f>
        <v/>
      </c>
      <c r="M1015" s="3">
        <f>IF(OR($B1015=19,$B1015=20,$B1015=21),$F1015,"")</f>
        <v>669.27892989472775</v>
      </c>
      <c r="N1015" s="4" t="str">
        <f>IF(AND(B1014=19,B1015=20,B1016=21),AVERAGE(M1014:M1016),"")</f>
        <v/>
      </c>
      <c r="O1015" s="3" t="str">
        <f>IF(OR($B1015=25,$B1015=26,$B1015=27),$F1015,"")</f>
        <v/>
      </c>
      <c r="P1015" s="4" t="str">
        <f>IF(AND(B1014=25,B1015=26,B1016=27),AVERAGE(O1014:O1016),"")</f>
        <v/>
      </c>
    </row>
    <row r="1016" spans="1:16" x14ac:dyDescent="0.25">
      <c r="A1016" s="2">
        <v>42916.448321759257</v>
      </c>
      <c r="B1016">
        <v>20</v>
      </c>
      <c r="C1016">
        <v>23</v>
      </c>
      <c r="D1016">
        <v>21</v>
      </c>
      <c r="E1016">
        <v>22</v>
      </c>
      <c r="F1016">
        <v>596.0342679726084</v>
      </c>
      <c r="G1016" s="3" t="str">
        <f>IF(OR($B1016=1,$B1016=2,$B1016=3),$F1016,"")</f>
        <v/>
      </c>
      <c r="H1016" s="4" t="str">
        <f>IF(AND(B1015=1,B1016=2,B1017=3),AVERAGE(G1015:G1017),"")</f>
        <v/>
      </c>
      <c r="I1016" s="3" t="str">
        <f>IF(OR($B1016=7,$B1016=8,$B1016=9),$F1016,"")</f>
        <v/>
      </c>
      <c r="J1016" s="4" t="str">
        <f>IF(AND(B1015=7,B1016=8,B1017=9),AVERAGE(I1015:I1017),"")</f>
        <v/>
      </c>
      <c r="K1016" t="str">
        <f>IF(OR($B1016=13,$B1016=14,$B1016=15),$F1016,"")</f>
        <v/>
      </c>
      <c r="L1016" s="4" t="str">
        <f>IF(AND(B1015=13,B1016=14,B1017=15),AVERAGE(K1015:K1017),"")</f>
        <v/>
      </c>
      <c r="M1016" s="3">
        <f>IF(OR($B1016=19,$B1016=20,$B1016=21),$F1016,"")</f>
        <v>596.0342679726084</v>
      </c>
      <c r="N1016" s="4">
        <f>IF(AND(B1015=19,B1016=20,B1017=21),AVERAGE(M1015:M1017),"")</f>
        <v>425.14783090503335</v>
      </c>
      <c r="O1016" s="3" t="str">
        <f>IF(OR($B1016=25,$B1016=26,$B1016=27),$F1016,"")</f>
        <v/>
      </c>
      <c r="P1016" s="4" t="str">
        <f>IF(AND(B1015=25,B1016=26,B1017=27),AVERAGE(O1015:O1017),"")</f>
        <v/>
      </c>
    </row>
    <row r="1017" spans="1:16" x14ac:dyDescent="0.25">
      <c r="A1017" s="2">
        <v>42916.448368055557</v>
      </c>
      <c r="B1017">
        <v>21</v>
      </c>
      <c r="C1017">
        <v>24</v>
      </c>
      <c r="D1017">
        <v>22</v>
      </c>
      <c r="E1017">
        <v>23</v>
      </c>
      <c r="F1017">
        <v>10.130294847764</v>
      </c>
      <c r="G1017" s="3" t="str">
        <f>IF(OR($B1017=1,$B1017=2,$B1017=3),$F1017,"")</f>
        <v/>
      </c>
      <c r="H1017" s="4" t="str">
        <f>IF(AND(B1016=1,B1017=2,B1018=3),AVERAGE(G1016:G1018),"")</f>
        <v/>
      </c>
      <c r="I1017" s="3" t="str">
        <f>IF(OR($B1017=7,$B1017=8,$B1017=9),$F1017,"")</f>
        <v/>
      </c>
      <c r="J1017" s="4" t="str">
        <f>IF(AND(B1016=7,B1017=8,B1018=9),AVERAGE(I1016:I1018),"")</f>
        <v/>
      </c>
      <c r="K1017" t="str">
        <f>IF(OR($B1017=13,$B1017=14,$B1017=15),$F1017,"")</f>
        <v/>
      </c>
      <c r="L1017" s="4" t="str">
        <f>IF(AND(B1016=13,B1017=14,B1018=15),AVERAGE(K1016:K1018),"")</f>
        <v/>
      </c>
      <c r="M1017" s="3">
        <f>IF(OR($B1017=19,$B1017=20,$B1017=21),$F1017,"")</f>
        <v>10.130294847764</v>
      </c>
      <c r="N1017" s="4" t="str">
        <f>IF(AND(B1016=19,B1017=20,B1018=21),AVERAGE(M1016:M1018),"")</f>
        <v/>
      </c>
      <c r="O1017" s="3" t="str">
        <f>IF(OR($B1017=25,$B1017=26,$B1017=27),$F1017,"")</f>
        <v/>
      </c>
      <c r="P1017" s="4" t="str">
        <f>IF(AND(B1016=25,B1017=26,B1018=27),AVERAGE(O1016:O1018),"")</f>
        <v/>
      </c>
    </row>
    <row r="1018" spans="1:16" x14ac:dyDescent="0.25">
      <c r="A1018" s="2">
        <v>42916.44840277778</v>
      </c>
      <c r="B1018">
        <v>25</v>
      </c>
      <c r="C1018">
        <v>28</v>
      </c>
      <c r="D1018">
        <v>26</v>
      </c>
      <c r="E1018">
        <v>27</v>
      </c>
      <c r="F1018">
        <v>257.81084271010286</v>
      </c>
      <c r="G1018" s="3" t="str">
        <f>IF(OR($B1018=1,$B1018=2,$B1018=3),$F1018,"")</f>
        <v/>
      </c>
      <c r="H1018" s="4" t="str">
        <f>IF(AND(B1017=1,B1018=2,B1019=3),AVERAGE(G1017:G1019),"")</f>
        <v/>
      </c>
      <c r="I1018" s="3" t="str">
        <f>IF(OR($B1018=7,$B1018=8,$B1018=9),$F1018,"")</f>
        <v/>
      </c>
      <c r="J1018" s="4" t="str">
        <f>IF(AND(B1017=7,B1018=8,B1019=9),AVERAGE(I1017:I1019),"")</f>
        <v/>
      </c>
      <c r="K1018" t="str">
        <f>IF(OR($B1018=13,$B1018=14,$B1018=15),$F1018,"")</f>
        <v/>
      </c>
      <c r="L1018" s="4" t="str">
        <f>IF(AND(B1017=13,B1018=14,B1019=15),AVERAGE(K1017:K1019),"")</f>
        <v/>
      </c>
      <c r="M1018" s="3" t="str">
        <f>IF(OR($B1018=19,$B1018=20,$B1018=21),$F1018,"")</f>
        <v/>
      </c>
      <c r="N1018" s="4" t="str">
        <f>IF(AND(B1017=19,B1018=20,B1019=21),AVERAGE(M1017:M1019),"")</f>
        <v/>
      </c>
      <c r="O1018" s="3">
        <f>IF(OR($B1018=25,$B1018=26,$B1018=27),$F1018,"")</f>
        <v>257.81084271010286</v>
      </c>
      <c r="P1018" s="4" t="str">
        <f>IF(AND(B1017=25,B1018=26,B1019=27),AVERAGE(O1017:O1019),"")</f>
        <v/>
      </c>
    </row>
    <row r="1019" spans="1:16" x14ac:dyDescent="0.25">
      <c r="A1019" s="2">
        <v>42916.448437500003</v>
      </c>
      <c r="B1019">
        <v>26</v>
      </c>
      <c r="C1019">
        <v>29</v>
      </c>
      <c r="D1019">
        <v>27</v>
      </c>
      <c r="E1019">
        <v>28</v>
      </c>
      <c r="F1019">
        <v>52.039131421873876</v>
      </c>
      <c r="G1019" s="3" t="str">
        <f>IF(OR($B1019=1,$B1019=2,$B1019=3),$F1019,"")</f>
        <v/>
      </c>
      <c r="H1019" s="4" t="str">
        <f>IF(AND(B1018=1,B1019=2,B1020=3),AVERAGE(G1018:G1020),"")</f>
        <v/>
      </c>
      <c r="I1019" s="3" t="str">
        <f>IF(OR($B1019=7,$B1019=8,$B1019=9),$F1019,"")</f>
        <v/>
      </c>
      <c r="J1019" s="4" t="str">
        <f>IF(AND(B1018=7,B1019=8,B1020=9),AVERAGE(I1018:I1020),"")</f>
        <v/>
      </c>
      <c r="K1019" t="str">
        <f>IF(OR($B1019=13,$B1019=14,$B1019=15),$F1019,"")</f>
        <v/>
      </c>
      <c r="L1019" s="4" t="str">
        <f>IF(AND(B1018=13,B1019=14,B1020=15),AVERAGE(K1018:K1020),"")</f>
        <v/>
      </c>
      <c r="M1019" s="3" t="str">
        <f>IF(OR($B1019=19,$B1019=20,$B1019=21),$F1019,"")</f>
        <v/>
      </c>
      <c r="N1019" s="4" t="str">
        <f>IF(AND(B1018=19,B1019=20,B1020=21),AVERAGE(M1018:M1020),"")</f>
        <v/>
      </c>
      <c r="O1019" s="3">
        <f>IF(OR($B1019=25,$B1019=26,$B1019=27),$F1019,"")</f>
        <v>52.039131421873876</v>
      </c>
      <c r="P1019" s="4">
        <f>AVERAGE(O1018:O1019)</f>
        <v>154.92498706598838</v>
      </c>
    </row>
    <row r="1020" spans="1:16" x14ac:dyDescent="0.25">
      <c r="A1020" s="2">
        <v>42916.461840277778</v>
      </c>
      <c r="B1020">
        <v>1</v>
      </c>
      <c r="C1020">
        <v>4</v>
      </c>
      <c r="D1020">
        <v>2</v>
      </c>
      <c r="E1020">
        <v>3</v>
      </c>
      <c r="F1020">
        <v>57.809891551326437</v>
      </c>
      <c r="G1020" s="3">
        <f>IF(OR($B1020=1,$B1020=2,$B1020=3),$F1020,"")</f>
        <v>57.809891551326437</v>
      </c>
      <c r="H1020" s="4" t="str">
        <f>IF(AND(B1019=1,B1020=2,B1021=3),AVERAGE(G1019:G1021),"")</f>
        <v/>
      </c>
      <c r="I1020" s="3" t="str">
        <f>IF(OR($B1020=7,$B1020=8,$B1020=9),$F1020,"")</f>
        <v/>
      </c>
      <c r="J1020" s="4" t="str">
        <f>IF(AND(B1019=7,B1020=8,B1021=9),AVERAGE(I1019:I1021),"")</f>
        <v/>
      </c>
      <c r="K1020" t="str">
        <f>IF(OR($B1020=13,$B1020=14,$B1020=15),$F1020,"")</f>
        <v/>
      </c>
      <c r="L1020" s="4" t="str">
        <f>IF(AND(B1019=13,B1020=14,B1021=15),AVERAGE(K1019:K1021),"")</f>
        <v/>
      </c>
      <c r="M1020" s="3" t="str">
        <f>IF(OR($B1020=19,$B1020=20,$B1020=21),$F1020,"")</f>
        <v/>
      </c>
      <c r="N1020" s="4" t="str">
        <f>IF(AND(B1019=19,B1020=20,B1021=21),AVERAGE(M1019:M1021),"")</f>
        <v/>
      </c>
      <c r="O1020" s="3" t="str">
        <f>IF(OR($B1020=25,$B1020=26,$B1020=27),$F1020,"")</f>
        <v/>
      </c>
      <c r="P1020" s="4" t="str">
        <f>IF(AND(B1019=25,B1020=26,B1021=27),AVERAGE(O1019:O1021),"")</f>
        <v/>
      </c>
    </row>
    <row r="1021" spans="1:16" x14ac:dyDescent="0.25">
      <c r="A1021" s="2">
        <v>42916.461886574078</v>
      </c>
      <c r="B1021">
        <v>2</v>
      </c>
      <c r="C1021">
        <v>5</v>
      </c>
      <c r="D1021">
        <v>3</v>
      </c>
      <c r="E1021">
        <v>4</v>
      </c>
      <c r="F1021">
        <v>8.7744996974028275</v>
      </c>
      <c r="G1021" s="3">
        <f>IF(OR($B1021=1,$B1021=2,$B1021=3),$F1021,"")</f>
        <v>8.7744996974028275</v>
      </c>
      <c r="H1021" s="4">
        <f>IF(AND(B1020=1,B1021=2,B1022=3),AVERAGE(G1020:G1022),"")</f>
        <v>357.60201491493336</v>
      </c>
      <c r="I1021" s="3" t="str">
        <f>IF(OR($B1021=7,$B1021=8,$B1021=9),$F1021,"")</f>
        <v/>
      </c>
      <c r="J1021" s="4" t="str">
        <f>IF(AND(B1020=7,B1021=8,B1022=9),AVERAGE(I1020:I1022),"")</f>
        <v/>
      </c>
      <c r="K1021" t="str">
        <f>IF(OR($B1021=13,$B1021=14,$B1021=15),$F1021,"")</f>
        <v/>
      </c>
      <c r="L1021" s="4" t="str">
        <f>IF(AND(B1020=13,B1021=14,B1022=15),AVERAGE(K1020:K1022),"")</f>
        <v/>
      </c>
      <c r="M1021" s="3" t="str">
        <f>IF(OR($B1021=19,$B1021=20,$B1021=21),$F1021,"")</f>
        <v/>
      </c>
      <c r="N1021" s="4" t="str">
        <f>IF(AND(B1020=19,B1021=20,B1022=21),AVERAGE(M1020:M1022),"")</f>
        <v/>
      </c>
      <c r="O1021" s="3" t="str">
        <f>IF(OR($B1021=25,$B1021=26,$B1021=27),$F1021,"")</f>
        <v/>
      </c>
      <c r="P1021" s="4" t="str">
        <f>IF(AND(B1020=25,B1021=26,B1022=27),AVERAGE(O1020:O1022),"")</f>
        <v/>
      </c>
    </row>
    <row r="1022" spans="1:16" x14ac:dyDescent="0.25">
      <c r="A1022" s="2">
        <v>42916.461921296293</v>
      </c>
      <c r="B1022">
        <v>3</v>
      </c>
      <c r="C1022">
        <v>6</v>
      </c>
      <c r="D1022">
        <v>4</v>
      </c>
      <c r="E1022">
        <v>5</v>
      </c>
      <c r="F1022">
        <v>1006.221653496071</v>
      </c>
      <c r="G1022" s="3">
        <f>IF(OR($B1022=1,$B1022=2,$B1022=3),$F1022,"")</f>
        <v>1006.221653496071</v>
      </c>
      <c r="H1022" s="4" t="str">
        <f>IF(AND(B1021=1,B1022=2,B1023=3),AVERAGE(G1021:G1023),"")</f>
        <v/>
      </c>
      <c r="I1022" s="3" t="str">
        <f>IF(OR($B1022=7,$B1022=8,$B1022=9),$F1022,"")</f>
        <v/>
      </c>
      <c r="J1022" s="4" t="str">
        <f>IF(AND(B1021=7,B1022=8,B1023=9),AVERAGE(I1021:I1023),"")</f>
        <v/>
      </c>
      <c r="K1022" t="str">
        <f>IF(OR($B1022=13,$B1022=14,$B1022=15),$F1022,"")</f>
        <v/>
      </c>
      <c r="L1022" s="4" t="str">
        <f>IF(AND(B1021=13,B1022=14,B1023=15),AVERAGE(K1021:K1023),"")</f>
        <v/>
      </c>
      <c r="M1022" s="3" t="str">
        <f>IF(OR($B1022=19,$B1022=20,$B1022=21),$F1022,"")</f>
        <v/>
      </c>
      <c r="N1022" s="4" t="str">
        <f>IF(AND(B1021=19,B1022=20,B1023=21),AVERAGE(M1021:M1023),"")</f>
        <v/>
      </c>
      <c r="O1022" s="3" t="str">
        <f>IF(OR($B1022=25,$B1022=26,$B1022=27),$F1022,"")</f>
        <v/>
      </c>
      <c r="P1022" s="4" t="str">
        <f>IF(AND(B1021=25,B1022=26,B1023=27),AVERAGE(O1021:O1023),"")</f>
        <v/>
      </c>
    </row>
    <row r="1023" spans="1:16" x14ac:dyDescent="0.25">
      <c r="A1023" s="2">
        <v>42916.461967592593</v>
      </c>
      <c r="B1023">
        <v>7</v>
      </c>
      <c r="C1023">
        <v>10</v>
      </c>
      <c r="D1023">
        <v>8</v>
      </c>
      <c r="E1023">
        <v>9</v>
      </c>
      <c r="F1023">
        <v>1254.3411855246736</v>
      </c>
      <c r="G1023" s="3" t="str">
        <f>IF(OR($B1023=1,$B1023=2,$B1023=3),$F1023,"")</f>
        <v/>
      </c>
      <c r="H1023" s="4" t="str">
        <f>IF(AND(B1022=1,B1023=2,B1024=3),AVERAGE(G1022:G1024),"")</f>
        <v/>
      </c>
      <c r="I1023" s="3">
        <f>IF(OR($B1023=7,$B1023=8,$B1023=9),$F1023,"")</f>
        <v>1254.3411855246736</v>
      </c>
      <c r="J1023" s="4" t="str">
        <f>IF(AND(B1022=7,B1023=8,B1024=9),AVERAGE(I1022:I1024),"")</f>
        <v/>
      </c>
      <c r="K1023" t="str">
        <f>IF(OR($B1023=13,$B1023=14,$B1023=15),$F1023,"")</f>
        <v/>
      </c>
      <c r="L1023" s="4" t="str">
        <f>IF(AND(B1022=13,B1023=14,B1024=15),AVERAGE(K1022:K1024),"")</f>
        <v/>
      </c>
      <c r="M1023" s="3" t="str">
        <f>IF(OR($B1023=19,$B1023=20,$B1023=21),$F1023,"")</f>
        <v/>
      </c>
      <c r="N1023" s="4" t="str">
        <f>IF(AND(B1022=19,B1023=20,B1024=21),AVERAGE(M1022:M1024),"")</f>
        <v/>
      </c>
      <c r="O1023" s="3" t="str">
        <f>IF(OR($B1023=25,$B1023=26,$B1023=27),$F1023,"")</f>
        <v/>
      </c>
      <c r="P1023" s="4" t="str">
        <f>IF(AND(B1022=25,B1023=26,B1024=27),AVERAGE(O1022:O1024),"")</f>
        <v/>
      </c>
    </row>
    <row r="1024" spans="1:16" x14ac:dyDescent="0.25">
      <c r="A1024" s="2">
        <v>42916.462002314816</v>
      </c>
      <c r="B1024">
        <v>8</v>
      </c>
      <c r="C1024">
        <v>11</v>
      </c>
      <c r="D1024">
        <v>9</v>
      </c>
      <c r="E1024">
        <v>10</v>
      </c>
      <c r="F1024">
        <v>4.0448193910527796E-4</v>
      </c>
      <c r="G1024" s="3" t="str">
        <f>IF(OR($B1024=1,$B1024=2,$B1024=3),$F1024,"")</f>
        <v/>
      </c>
      <c r="H1024" s="4" t="str">
        <f>IF(AND(B1023=1,B1024=2,B1025=3),AVERAGE(G1023:G1025),"")</f>
        <v/>
      </c>
      <c r="J1024" s="4">
        <f>IF(AND(B1023=7,B1024=8,B1025=9),AVERAGE(I1023:I1025),"")</f>
        <v>1671.1135063296931</v>
      </c>
      <c r="K1024" t="str">
        <f>IF(OR($B1024=13,$B1024=14,$B1024=15),$F1024,"")</f>
        <v/>
      </c>
      <c r="L1024" s="4" t="str">
        <f>IF(AND(B1023=13,B1024=14,B1025=15),AVERAGE(K1023:K1025),"")</f>
        <v/>
      </c>
      <c r="M1024" s="3" t="str">
        <f>IF(OR($B1024=19,$B1024=20,$B1024=21),$F1024,"")</f>
        <v/>
      </c>
      <c r="N1024" s="4" t="str">
        <f>IF(AND(B1023=19,B1024=20,B1025=21),AVERAGE(M1023:M1025),"")</f>
        <v/>
      </c>
      <c r="O1024" s="3" t="str">
        <f>IF(OR($B1024=25,$B1024=26,$B1024=27),$F1024,"")</f>
        <v/>
      </c>
      <c r="P1024" s="4" t="str">
        <f>IF(AND(B1023=25,B1024=26,B1025=27),AVERAGE(O1023:O1025),"")</f>
        <v/>
      </c>
    </row>
    <row r="1025" spans="1:16" x14ac:dyDescent="0.25">
      <c r="A1025" s="2">
        <v>42916.462037037039</v>
      </c>
      <c r="B1025">
        <v>9</v>
      </c>
      <c r="C1025">
        <v>12</v>
      </c>
      <c r="D1025">
        <v>10</v>
      </c>
      <c r="E1025">
        <v>11</v>
      </c>
      <c r="F1025">
        <v>2087.8858271347126</v>
      </c>
      <c r="G1025" s="3" t="str">
        <f>IF(OR($B1025=1,$B1025=2,$B1025=3),$F1025,"")</f>
        <v/>
      </c>
      <c r="H1025" s="4" t="str">
        <f>IF(AND(B1024=1,B1025=2,B1026=3),AVERAGE(G1024:G1026),"")</f>
        <v/>
      </c>
      <c r="I1025" s="3">
        <f>IF(OR($B1025=7,$B1025=8,$B1025=9),$F1025,"")</f>
        <v>2087.8858271347126</v>
      </c>
      <c r="J1025" s="4" t="str">
        <f>IF(AND(B1024=7,B1025=8,B1026=9),AVERAGE(I1024:I1026),"")</f>
        <v/>
      </c>
      <c r="K1025" t="str">
        <f>IF(OR($B1025=13,$B1025=14,$B1025=15),$F1025,"")</f>
        <v/>
      </c>
      <c r="L1025" s="4" t="str">
        <f>IF(AND(B1024=13,B1025=14,B1026=15),AVERAGE(K1024:K1026),"")</f>
        <v/>
      </c>
      <c r="M1025" s="3" t="str">
        <f>IF(OR($B1025=19,$B1025=20,$B1025=21),$F1025,"")</f>
        <v/>
      </c>
      <c r="N1025" s="4" t="str">
        <f>IF(AND(B1024=19,B1025=20,B1026=21),AVERAGE(M1024:M1026),"")</f>
        <v/>
      </c>
      <c r="O1025" s="3" t="str">
        <f>IF(OR($B1025=25,$B1025=26,$B1025=27),$F1025,"")</f>
        <v/>
      </c>
      <c r="P1025" s="4" t="str">
        <f>IF(AND(B1024=25,B1025=26,B1026=27),AVERAGE(O1024:O1026),"")</f>
        <v/>
      </c>
    </row>
    <row r="1026" spans="1:16" x14ac:dyDescent="0.25">
      <c r="A1026" s="2">
        <v>42916.462083333332</v>
      </c>
      <c r="B1026">
        <v>13</v>
      </c>
      <c r="C1026">
        <v>16</v>
      </c>
      <c r="D1026">
        <v>14</v>
      </c>
      <c r="E1026">
        <v>15</v>
      </c>
      <c r="F1026">
        <v>10.428388008292522</v>
      </c>
      <c r="G1026" s="3" t="str">
        <f>IF(OR($B1026=1,$B1026=2,$B1026=3),$F1026,"")</f>
        <v/>
      </c>
      <c r="H1026" s="4" t="str">
        <f>IF(AND(B1025=1,B1026=2,B1027=3),AVERAGE(G1025:G1027),"")</f>
        <v/>
      </c>
      <c r="I1026" s="3" t="str">
        <f>IF(OR($B1026=7,$B1026=8,$B1026=9),$F1026,"")</f>
        <v/>
      </c>
      <c r="J1026" s="4" t="str">
        <f>IF(AND(B1025=7,B1026=8,B1027=9),AVERAGE(I1025:I1027),"")</f>
        <v/>
      </c>
      <c r="K1026">
        <f>IF(OR($B1026=13,$B1026=14,$B1026=15),$F1026,"")</f>
        <v>10.428388008292522</v>
      </c>
      <c r="L1026" s="4" t="str">
        <f>IF(AND(B1025=13,B1026=14,B1027=15),AVERAGE(K1025:K1027),"")</f>
        <v/>
      </c>
      <c r="M1026" s="3" t="str">
        <f>IF(OR($B1026=19,$B1026=20,$B1026=21),$F1026,"")</f>
        <v/>
      </c>
      <c r="N1026" s="4" t="str">
        <f>IF(AND(B1025=19,B1026=20,B1027=21),AVERAGE(M1025:M1027),"")</f>
        <v/>
      </c>
      <c r="O1026" s="3" t="str">
        <f>IF(OR($B1026=25,$B1026=26,$B1026=27),$F1026,"")</f>
        <v/>
      </c>
      <c r="P1026" s="4" t="str">
        <f>IF(AND(B1025=25,B1026=26,B1027=27),AVERAGE(O1025:O1027),"")</f>
        <v/>
      </c>
    </row>
    <row r="1027" spans="1:16" x14ac:dyDescent="0.25">
      <c r="A1027" s="2">
        <v>42916.462118055555</v>
      </c>
      <c r="B1027">
        <v>14</v>
      </c>
      <c r="C1027">
        <v>17</v>
      </c>
      <c r="D1027">
        <v>15</v>
      </c>
      <c r="E1027">
        <v>16</v>
      </c>
      <c r="F1027">
        <v>1356.8042299215049</v>
      </c>
      <c r="G1027" s="3" t="str">
        <f>IF(OR($B1027=1,$B1027=2,$B1027=3),$F1027,"")</f>
        <v/>
      </c>
      <c r="H1027" s="4" t="str">
        <f>IF(AND(B1026=1,B1027=2,B1028=3),AVERAGE(G1026:G1028),"")</f>
        <v/>
      </c>
      <c r="I1027" s="3" t="str">
        <f>IF(OR($B1027=7,$B1027=8,$B1027=9),$F1027,"")</f>
        <v/>
      </c>
      <c r="J1027" s="4" t="str">
        <f>IF(AND(B1026=7,B1027=8,B1028=9),AVERAGE(I1026:I1028),"")</f>
        <v/>
      </c>
      <c r="K1027">
        <f>IF(OR($B1027=13,$B1027=14,$B1027=15),$F1027,"")</f>
        <v>1356.8042299215049</v>
      </c>
      <c r="L1027" s="4">
        <f>IF(AND(B1026=13,B1027=14,B1028=15),AVERAGE(K1026:K1028),"")</f>
        <v>683.61630896489874</v>
      </c>
      <c r="M1027" s="3" t="str">
        <f>IF(OR($B1027=19,$B1027=20,$B1027=21),$F1027,"")</f>
        <v/>
      </c>
      <c r="N1027" s="4" t="str">
        <f>IF(AND(B1026=19,B1027=20,B1028=21),AVERAGE(M1026:M1028),"")</f>
        <v/>
      </c>
      <c r="O1027" s="3" t="str">
        <f>IF(OR($B1027=25,$B1027=26,$B1027=27),$F1027,"")</f>
        <v/>
      </c>
      <c r="P1027" s="4" t="str">
        <f>IF(AND(B1026=25,B1027=26,B1028=27),AVERAGE(O1026:O1028),"")</f>
        <v/>
      </c>
    </row>
    <row r="1028" spans="1:16" x14ac:dyDescent="0.25">
      <c r="A1028" s="2">
        <v>42916.462152777778</v>
      </c>
      <c r="B1028">
        <v>15</v>
      </c>
      <c r="C1028">
        <v>18</v>
      </c>
      <c r="D1028">
        <v>16</v>
      </c>
      <c r="E1028">
        <v>17</v>
      </c>
      <c r="F1028">
        <v>4.2120777839299009E-4</v>
      </c>
      <c r="G1028" s="3" t="str">
        <f>IF(OR($B1028=1,$B1028=2,$B1028=3),$F1028,"")</f>
        <v/>
      </c>
      <c r="H1028" s="4" t="str">
        <f>IF(AND(B1027=1,B1028=2,B1029=3),AVERAGE(G1027:G1029),"")</f>
        <v/>
      </c>
      <c r="I1028" s="3" t="str">
        <f>IF(OR($B1028=7,$B1028=8,$B1028=9),$F1028,"")</f>
        <v/>
      </c>
      <c r="J1028" s="4" t="str">
        <f>IF(AND(B1027=7,B1028=8,B1029=9),AVERAGE(I1027:I1029),"")</f>
        <v/>
      </c>
      <c r="L1028" s="4" t="str">
        <f>IF(AND(B1027=13,B1028=14,B1029=15),AVERAGE(K1027:K1029),"")</f>
        <v/>
      </c>
      <c r="M1028" s="3" t="str">
        <f>IF(OR($B1028=19,$B1028=20,$B1028=21),$F1028,"")</f>
        <v/>
      </c>
      <c r="N1028" s="4" t="str">
        <f>IF(AND(B1027=19,B1028=20,B1029=21),AVERAGE(M1027:M1029),"")</f>
        <v/>
      </c>
      <c r="O1028" s="3" t="str">
        <f>IF(OR($B1028=25,$B1028=26,$B1028=27),$F1028,"")</f>
        <v/>
      </c>
      <c r="P1028" s="4" t="str">
        <f>IF(AND(B1027=25,B1028=26,B1029=27),AVERAGE(O1027:O1029),"")</f>
        <v/>
      </c>
    </row>
    <row r="1029" spans="1:16" x14ac:dyDescent="0.25">
      <c r="A1029" s="2">
        <v>42916.462199074071</v>
      </c>
      <c r="B1029">
        <v>19</v>
      </c>
      <c r="C1029">
        <v>22</v>
      </c>
      <c r="D1029">
        <v>20</v>
      </c>
      <c r="E1029">
        <v>21</v>
      </c>
      <c r="F1029">
        <v>692.76767568782248</v>
      </c>
      <c r="G1029" s="3" t="str">
        <f>IF(OR($B1029=1,$B1029=2,$B1029=3),$F1029,"")</f>
        <v/>
      </c>
      <c r="H1029" s="4" t="str">
        <f>IF(AND(B1028=1,B1029=2,B1030=3),AVERAGE(G1028:G1030),"")</f>
        <v/>
      </c>
      <c r="I1029" s="3" t="str">
        <f>IF(OR($B1029=7,$B1029=8,$B1029=9),$F1029,"")</f>
        <v/>
      </c>
      <c r="J1029" s="4" t="str">
        <f>IF(AND(B1028=7,B1029=8,B1030=9),AVERAGE(I1028:I1030),"")</f>
        <v/>
      </c>
      <c r="K1029" t="str">
        <f>IF(OR($B1029=13,$B1029=14,$B1029=15),$F1029,"")</f>
        <v/>
      </c>
      <c r="L1029" s="4" t="str">
        <f>IF(AND(B1028=13,B1029=14,B1030=15),AVERAGE(K1028:K1030),"")</f>
        <v/>
      </c>
      <c r="M1029" s="3">
        <f>IF(OR($B1029=19,$B1029=20,$B1029=21),$F1029,"")</f>
        <v>692.76767568782248</v>
      </c>
      <c r="N1029" s="4" t="str">
        <f>IF(AND(B1028=19,B1029=20,B1030=21),AVERAGE(M1028:M1030),"")</f>
        <v/>
      </c>
      <c r="O1029" s="3" t="str">
        <f>IF(OR($B1029=25,$B1029=26,$B1029=27),$F1029,"")</f>
        <v/>
      </c>
      <c r="P1029" s="4" t="str">
        <f>IF(AND(B1028=25,B1029=26,B1030=27),AVERAGE(O1028:O1030),"")</f>
        <v/>
      </c>
    </row>
    <row r="1030" spans="1:16" x14ac:dyDescent="0.25">
      <c r="A1030" s="2">
        <v>42916.462233796294</v>
      </c>
      <c r="B1030">
        <v>20</v>
      </c>
      <c r="C1030">
        <v>23</v>
      </c>
      <c r="D1030">
        <v>21</v>
      </c>
      <c r="E1030">
        <v>22</v>
      </c>
      <c r="F1030">
        <v>595.12540521792494</v>
      </c>
      <c r="G1030" s="3" t="str">
        <f>IF(OR($B1030=1,$B1030=2,$B1030=3),$F1030,"")</f>
        <v/>
      </c>
      <c r="H1030" s="4" t="str">
        <f>IF(AND(B1029=1,B1030=2,B1031=3),AVERAGE(G1029:G1031),"")</f>
        <v/>
      </c>
      <c r="I1030" s="3" t="str">
        <f>IF(OR($B1030=7,$B1030=8,$B1030=9),$F1030,"")</f>
        <v/>
      </c>
      <c r="J1030" s="4" t="str">
        <f>IF(AND(B1029=7,B1030=8,B1031=9),AVERAGE(I1029:I1031),"")</f>
        <v/>
      </c>
      <c r="K1030" t="str">
        <f>IF(OR($B1030=13,$B1030=14,$B1030=15),$F1030,"")</f>
        <v/>
      </c>
      <c r="L1030" s="4" t="str">
        <f>IF(AND(B1029=13,B1030=14,B1031=15),AVERAGE(K1029:K1031),"")</f>
        <v/>
      </c>
      <c r="M1030" s="3">
        <f>IF(OR($B1030=19,$B1030=20,$B1030=21),$F1030,"")</f>
        <v>595.12540521792494</v>
      </c>
      <c r="N1030" s="4">
        <f>IF(AND(B1029=19,B1030=20,B1031=21),AVERAGE(M1029:M1031),"")</f>
        <v>432.71188437778602</v>
      </c>
      <c r="O1030" s="3" t="str">
        <f>IF(OR($B1030=25,$B1030=26,$B1030=27),$F1030,"")</f>
        <v/>
      </c>
      <c r="P1030" s="4" t="str">
        <f>IF(AND(B1029=25,B1030=26,B1031=27),AVERAGE(O1029:O1031),"")</f>
        <v/>
      </c>
    </row>
    <row r="1031" spans="1:16" x14ac:dyDescent="0.25">
      <c r="A1031" s="2">
        <v>42916.462280092594</v>
      </c>
      <c r="B1031">
        <v>21</v>
      </c>
      <c r="C1031">
        <v>24</v>
      </c>
      <c r="D1031">
        <v>22</v>
      </c>
      <c r="E1031">
        <v>23</v>
      </c>
      <c r="F1031">
        <v>10.242572227610646</v>
      </c>
      <c r="G1031" s="3" t="str">
        <f>IF(OR($B1031=1,$B1031=2,$B1031=3),$F1031,"")</f>
        <v/>
      </c>
      <c r="H1031" s="4" t="str">
        <f>IF(AND(B1030=1,B1031=2,B1032=3),AVERAGE(G1030:G1032),"")</f>
        <v/>
      </c>
      <c r="I1031" s="3" t="str">
        <f>IF(OR($B1031=7,$B1031=8,$B1031=9),$F1031,"")</f>
        <v/>
      </c>
      <c r="J1031" s="4" t="str">
        <f>IF(AND(B1030=7,B1031=8,B1032=9),AVERAGE(I1030:I1032),"")</f>
        <v/>
      </c>
      <c r="K1031" t="str">
        <f>IF(OR($B1031=13,$B1031=14,$B1031=15),$F1031,"")</f>
        <v/>
      </c>
      <c r="L1031" s="4" t="str">
        <f>IF(AND(B1030=13,B1031=14,B1032=15),AVERAGE(K1030:K1032),"")</f>
        <v/>
      </c>
      <c r="M1031" s="3">
        <f>IF(OR($B1031=19,$B1031=20,$B1031=21),$F1031,"")</f>
        <v>10.242572227610646</v>
      </c>
      <c r="N1031" s="4" t="str">
        <f>IF(AND(B1030=19,B1031=20,B1032=21),AVERAGE(M1030:M1032),"")</f>
        <v/>
      </c>
      <c r="O1031" s="3" t="str">
        <f>IF(OR($B1031=25,$B1031=26,$B1031=27),$F1031,"")</f>
        <v/>
      </c>
      <c r="P1031" s="4" t="str">
        <f>IF(AND(B1030=25,B1031=26,B1032=27),AVERAGE(O1030:O1032),"")</f>
        <v/>
      </c>
    </row>
    <row r="1032" spans="1:16" x14ac:dyDescent="0.25">
      <c r="A1032" s="2">
        <v>42916.462314814817</v>
      </c>
      <c r="B1032">
        <v>25</v>
      </c>
      <c r="C1032">
        <v>28</v>
      </c>
      <c r="D1032">
        <v>26</v>
      </c>
      <c r="E1032">
        <v>27</v>
      </c>
      <c r="F1032">
        <v>263.06911482997532</v>
      </c>
      <c r="G1032" s="3" t="str">
        <f>IF(OR($B1032=1,$B1032=2,$B1032=3),$F1032,"")</f>
        <v/>
      </c>
      <c r="H1032" s="4" t="str">
        <f>IF(AND(B1031=1,B1032=2,B1033=3),AVERAGE(G1031:G1033),"")</f>
        <v/>
      </c>
      <c r="I1032" s="3" t="str">
        <f>IF(OR($B1032=7,$B1032=8,$B1032=9),$F1032,"")</f>
        <v/>
      </c>
      <c r="J1032" s="4" t="str">
        <f>IF(AND(B1031=7,B1032=8,B1033=9),AVERAGE(I1031:I1033),"")</f>
        <v/>
      </c>
      <c r="K1032" t="str">
        <f>IF(OR($B1032=13,$B1032=14,$B1032=15),$F1032,"")</f>
        <v/>
      </c>
      <c r="L1032" s="4" t="str">
        <f>IF(AND(B1031=13,B1032=14,B1033=15),AVERAGE(K1031:K1033),"")</f>
        <v/>
      </c>
      <c r="M1032" s="3" t="str">
        <f>IF(OR($B1032=19,$B1032=20,$B1032=21),$F1032,"")</f>
        <v/>
      </c>
      <c r="N1032" s="4" t="str">
        <f>IF(AND(B1031=19,B1032=20,B1033=21),AVERAGE(M1031:M1033),"")</f>
        <v/>
      </c>
      <c r="O1032" s="3">
        <f>IF(OR($B1032=25,$B1032=26,$B1032=27),$F1032,"")</f>
        <v>263.06911482997532</v>
      </c>
      <c r="P1032" s="4" t="str">
        <f>IF(AND(B1031=25,B1032=26,B1033=27),AVERAGE(O1031:O1033),"")</f>
        <v/>
      </c>
    </row>
    <row r="1033" spans="1:16" x14ac:dyDescent="0.25">
      <c r="A1033" s="2">
        <v>42916.462361111109</v>
      </c>
      <c r="B1033">
        <v>26</v>
      </c>
      <c r="C1033">
        <v>29</v>
      </c>
      <c r="D1033">
        <v>27</v>
      </c>
      <c r="E1033">
        <v>28</v>
      </c>
      <c r="F1033">
        <v>56.75519606566327</v>
      </c>
      <c r="G1033" s="3" t="str">
        <f>IF(OR($B1033=1,$B1033=2,$B1033=3),$F1033,"")</f>
        <v/>
      </c>
      <c r="H1033" s="4" t="str">
        <f>IF(AND(B1032=1,B1033=2,B1034=3),AVERAGE(G1032:G1034),"")</f>
        <v/>
      </c>
      <c r="I1033" s="3" t="str">
        <f>IF(OR($B1033=7,$B1033=8,$B1033=9),$F1033,"")</f>
        <v/>
      </c>
      <c r="J1033" s="4" t="str">
        <f>IF(AND(B1032=7,B1033=8,B1034=9),AVERAGE(I1032:I1034),"")</f>
        <v/>
      </c>
      <c r="K1033" t="str">
        <f>IF(OR($B1033=13,$B1033=14,$B1033=15),$F1033,"")</f>
        <v/>
      </c>
      <c r="L1033" s="4" t="str">
        <f>IF(AND(B1032=13,B1033=14,B1034=15),AVERAGE(K1032:K1034),"")</f>
        <v/>
      </c>
      <c r="M1033" s="3" t="str">
        <f>IF(OR($B1033=19,$B1033=20,$B1033=21),$F1033,"")</f>
        <v/>
      </c>
      <c r="N1033" s="4" t="str">
        <f>IF(AND(B1032=19,B1033=20,B1034=21),AVERAGE(M1032:M1034),"")</f>
        <v/>
      </c>
      <c r="O1033" s="3">
        <f>IF(OR($B1033=25,$B1033=26,$B1033=27),$F1033,"")</f>
        <v>56.75519606566327</v>
      </c>
      <c r="P1033" s="4">
        <f>IF(AND(B1032=25,B1033=26,B1034=27),AVERAGE(O1032:O1034),"")</f>
        <v>122.21278180535397</v>
      </c>
    </row>
    <row r="1034" spans="1:16" x14ac:dyDescent="0.25">
      <c r="A1034" s="2">
        <v>42916.462395833332</v>
      </c>
      <c r="B1034">
        <v>27</v>
      </c>
      <c r="C1034">
        <v>30</v>
      </c>
      <c r="D1034">
        <v>28</v>
      </c>
      <c r="E1034">
        <v>29</v>
      </c>
      <c r="F1034">
        <v>46.814034520423341</v>
      </c>
      <c r="G1034" s="3" t="str">
        <f>IF(OR($B1034=1,$B1034=2,$B1034=3),$F1034,"")</f>
        <v/>
      </c>
      <c r="H1034" s="4" t="str">
        <f>IF(AND(B1033=1,B1034=2,B1035=3),AVERAGE(G1033:G1035),"")</f>
        <v/>
      </c>
      <c r="I1034" s="3" t="str">
        <f>IF(OR($B1034=7,$B1034=8,$B1034=9),$F1034,"")</f>
        <v/>
      </c>
      <c r="J1034" s="4" t="str">
        <f>IF(AND(B1033=7,B1034=8,B1035=9),AVERAGE(I1033:I1035),"")</f>
        <v/>
      </c>
      <c r="K1034" t="str">
        <f>IF(OR($B1034=13,$B1034=14,$B1034=15),$F1034,"")</f>
        <v/>
      </c>
      <c r="L1034" s="4" t="str">
        <f>IF(AND(B1033=13,B1034=14,B1035=15),AVERAGE(K1033:K1035),"")</f>
        <v/>
      </c>
      <c r="M1034" s="3" t="str">
        <f>IF(OR($B1034=19,$B1034=20,$B1034=21),$F1034,"")</f>
        <v/>
      </c>
      <c r="N1034" s="4" t="str">
        <f>IF(AND(B1033=19,B1034=20,B1035=21),AVERAGE(M1033:M1035),"")</f>
        <v/>
      </c>
      <c r="O1034" s="3">
        <f>IF(OR($B1034=25,$B1034=26,$B1034=27),$F1034,"")</f>
        <v>46.814034520423341</v>
      </c>
      <c r="P1034" s="4" t="str">
        <f>IF(AND(B1033=25,B1034=26,B1035=27),AVERAGE(O1033:O1035),"")</f>
        <v/>
      </c>
    </row>
    <row r="1035" spans="1:16" x14ac:dyDescent="0.25">
      <c r="A1035" s="2">
        <v>42916.475729166668</v>
      </c>
      <c r="B1035">
        <v>1</v>
      </c>
      <c r="C1035">
        <v>4</v>
      </c>
      <c r="D1035">
        <v>2</v>
      </c>
      <c r="E1035">
        <v>3</v>
      </c>
      <c r="F1035">
        <v>53.269724680211539</v>
      </c>
      <c r="G1035" s="3">
        <f>IF(OR($B1035=1,$B1035=2,$B1035=3),$F1035,"")</f>
        <v>53.269724680211539</v>
      </c>
      <c r="H1035" s="4" t="str">
        <f>IF(AND(B1034=1,B1035=2,B1036=3),AVERAGE(G1034:G1036),"")</f>
        <v/>
      </c>
      <c r="I1035" s="3" t="str">
        <f>IF(OR($B1035=7,$B1035=8,$B1035=9),$F1035,"")</f>
        <v/>
      </c>
      <c r="J1035" s="4" t="str">
        <f>IF(AND(B1034=7,B1035=8,B1036=9),AVERAGE(I1034:I1036),"")</f>
        <v/>
      </c>
      <c r="K1035" t="str">
        <f>IF(OR($B1035=13,$B1035=14,$B1035=15),$F1035,"")</f>
        <v/>
      </c>
      <c r="L1035" s="4" t="str">
        <f>IF(AND(B1034=13,B1035=14,B1036=15),AVERAGE(K1034:K1036),"")</f>
        <v/>
      </c>
      <c r="M1035" s="3" t="str">
        <f>IF(OR($B1035=19,$B1035=20,$B1035=21),$F1035,"")</f>
        <v/>
      </c>
      <c r="N1035" s="4" t="str">
        <f>IF(AND(B1034=19,B1035=20,B1036=21),AVERAGE(M1034:M1036),"")</f>
        <v/>
      </c>
      <c r="O1035" s="3" t="str">
        <f>IF(OR($B1035=25,$B1035=26,$B1035=27),$F1035,"")</f>
        <v/>
      </c>
      <c r="P1035" s="4" t="str">
        <f>IF(AND(B1034=25,B1035=26,B1036=27),AVERAGE(O1034:O1036),"")</f>
        <v/>
      </c>
    </row>
    <row r="1036" spans="1:16" x14ac:dyDescent="0.25">
      <c r="A1036" s="2">
        <v>42916.475775462961</v>
      </c>
      <c r="B1036">
        <v>2</v>
      </c>
      <c r="C1036">
        <v>5</v>
      </c>
      <c r="D1036">
        <v>3</v>
      </c>
      <c r="E1036">
        <v>4</v>
      </c>
      <c r="F1036">
        <v>7.6190344857831169</v>
      </c>
      <c r="G1036" s="3">
        <f>IF(OR($B1036=1,$B1036=2,$B1036=3),$F1036,"")</f>
        <v>7.6190344857831169</v>
      </c>
      <c r="H1036" s="4">
        <f>IF(AND(B1035=1,B1036=2,B1037=3),AVERAGE(G1035:G1037),"")</f>
        <v>358.5464027993437</v>
      </c>
      <c r="I1036" s="3" t="str">
        <f>IF(OR($B1036=7,$B1036=8,$B1036=9),$F1036,"")</f>
        <v/>
      </c>
      <c r="J1036" s="4" t="str">
        <f>IF(AND(B1035=7,B1036=8,B1037=9),AVERAGE(I1035:I1037),"")</f>
        <v/>
      </c>
      <c r="K1036" t="str">
        <f>IF(OR($B1036=13,$B1036=14,$B1036=15),$F1036,"")</f>
        <v/>
      </c>
      <c r="L1036" s="4" t="str">
        <f>IF(AND(B1035=13,B1036=14,B1037=15),AVERAGE(K1035:K1037),"")</f>
        <v/>
      </c>
      <c r="M1036" s="3" t="str">
        <f>IF(OR($B1036=19,$B1036=20,$B1036=21),$F1036,"")</f>
        <v/>
      </c>
      <c r="N1036" s="4" t="str">
        <f>IF(AND(B1035=19,B1036=20,B1037=21),AVERAGE(M1035:M1037),"")</f>
        <v/>
      </c>
      <c r="O1036" s="3" t="str">
        <f>IF(OR($B1036=25,$B1036=26,$B1036=27),$F1036,"")</f>
        <v/>
      </c>
      <c r="P1036" s="4" t="str">
        <f>IF(AND(B1035=25,B1036=26,B1037=27),AVERAGE(O1035:O1037),"")</f>
        <v/>
      </c>
    </row>
    <row r="1037" spans="1:16" x14ac:dyDescent="0.25">
      <c r="A1037" s="2">
        <v>42916.475810185184</v>
      </c>
      <c r="B1037">
        <v>3</v>
      </c>
      <c r="C1037">
        <v>6</v>
      </c>
      <c r="D1037">
        <v>4</v>
      </c>
      <c r="E1037">
        <v>5</v>
      </c>
      <c r="F1037">
        <v>1014.7504492320364</v>
      </c>
      <c r="G1037" s="3">
        <f>IF(OR($B1037=1,$B1037=2,$B1037=3),$F1037,"")</f>
        <v>1014.7504492320364</v>
      </c>
      <c r="H1037" s="4" t="str">
        <f>IF(AND(B1036=1,B1037=2,B1038=3),AVERAGE(G1036:G1038),"")</f>
        <v/>
      </c>
      <c r="I1037" s="3" t="str">
        <f>IF(OR($B1037=7,$B1037=8,$B1037=9),$F1037,"")</f>
        <v/>
      </c>
      <c r="J1037" s="4" t="str">
        <f>IF(AND(B1036=7,B1037=8,B1038=9),AVERAGE(I1036:I1038),"")</f>
        <v/>
      </c>
      <c r="K1037" t="str">
        <f>IF(OR($B1037=13,$B1037=14,$B1037=15),$F1037,"")</f>
        <v/>
      </c>
      <c r="L1037" s="4" t="str">
        <f>IF(AND(B1036=13,B1037=14,B1038=15),AVERAGE(K1036:K1038),"")</f>
        <v/>
      </c>
      <c r="M1037" s="3" t="str">
        <f>IF(OR($B1037=19,$B1037=20,$B1037=21),$F1037,"")</f>
        <v/>
      </c>
      <c r="N1037" s="4" t="str">
        <f>IF(AND(B1036=19,B1037=20,B1038=21),AVERAGE(M1036:M1038),"")</f>
        <v/>
      </c>
      <c r="O1037" s="3" t="str">
        <f>IF(OR($B1037=25,$B1037=26,$B1037=27),$F1037,"")</f>
        <v/>
      </c>
      <c r="P1037" s="4" t="str">
        <f>IF(AND(B1036=25,B1037=26,B1038=27),AVERAGE(O1036:O1038),"")</f>
        <v/>
      </c>
    </row>
    <row r="1038" spans="1:16" x14ac:dyDescent="0.25">
      <c r="A1038" s="2">
        <v>42916.475856481484</v>
      </c>
      <c r="B1038">
        <v>7</v>
      </c>
      <c r="C1038">
        <v>10</v>
      </c>
      <c r="D1038">
        <v>8</v>
      </c>
      <c r="E1038">
        <v>9</v>
      </c>
      <c r="F1038">
        <v>1261.3805521835725</v>
      </c>
      <c r="G1038" s="3" t="str">
        <f>IF(OR($B1038=1,$B1038=2,$B1038=3),$F1038,"")</f>
        <v/>
      </c>
      <c r="H1038" s="4" t="str">
        <f>IF(AND(B1037=1,B1038=2,B1039=3),AVERAGE(G1037:G1039),"")</f>
        <v/>
      </c>
      <c r="I1038" s="3">
        <f>IF(OR($B1038=7,$B1038=8,$B1038=9),$F1038,"")</f>
        <v>1261.3805521835725</v>
      </c>
      <c r="J1038" s="4" t="str">
        <f>IF(AND(B1037=7,B1038=8,B1039=9),AVERAGE(I1037:I1039),"")</f>
        <v/>
      </c>
      <c r="K1038" t="str">
        <f>IF(OR($B1038=13,$B1038=14,$B1038=15),$F1038,"")</f>
        <v/>
      </c>
      <c r="L1038" s="4" t="str">
        <f>IF(AND(B1037=13,B1038=14,B1039=15),AVERAGE(K1037:K1039),"")</f>
        <v/>
      </c>
      <c r="M1038" s="3" t="str">
        <f>IF(OR($B1038=19,$B1038=20,$B1038=21),$F1038,"")</f>
        <v/>
      </c>
      <c r="N1038" s="4" t="str">
        <f>IF(AND(B1037=19,B1038=20,B1039=21),AVERAGE(M1037:M1039),"")</f>
        <v/>
      </c>
      <c r="O1038" s="3" t="str">
        <f>IF(OR($B1038=25,$B1038=26,$B1038=27),$F1038,"")</f>
        <v/>
      </c>
      <c r="P1038" s="4" t="str">
        <f>IF(AND(B1037=25,B1038=26,B1039=27),AVERAGE(O1037:O1039),"")</f>
        <v/>
      </c>
    </row>
    <row r="1039" spans="1:16" x14ac:dyDescent="0.25">
      <c r="A1039" s="2">
        <v>42916.475891203707</v>
      </c>
      <c r="B1039">
        <v>8</v>
      </c>
      <c r="C1039">
        <v>11</v>
      </c>
      <c r="D1039">
        <v>9</v>
      </c>
      <c r="E1039">
        <v>10</v>
      </c>
      <c r="F1039">
        <v>3.9920500592504325E-4</v>
      </c>
      <c r="G1039" s="3" t="str">
        <f>IF(OR($B1039=1,$B1039=2,$B1039=3),$F1039,"")</f>
        <v/>
      </c>
      <c r="H1039" s="4" t="str">
        <f>IF(AND(B1038=1,B1039=2,B1040=3),AVERAGE(G1038:G1040),"")</f>
        <v/>
      </c>
      <c r="J1039" s="4">
        <f>IF(AND(B1038=7,B1039=8,B1040=9),AVERAGE(I1038:I1040),"")</f>
        <v>1656.5267774798103</v>
      </c>
      <c r="K1039" t="str">
        <f>IF(OR($B1039=13,$B1039=14,$B1039=15),$F1039,"")</f>
        <v/>
      </c>
      <c r="L1039" s="4" t="str">
        <f>IF(AND(B1038=13,B1039=14,B1040=15),AVERAGE(K1038:K1040),"")</f>
        <v/>
      </c>
      <c r="M1039" s="3" t="str">
        <f>IF(OR($B1039=19,$B1039=20,$B1039=21),$F1039,"")</f>
        <v/>
      </c>
      <c r="N1039" s="4" t="str">
        <f>IF(AND(B1038=19,B1039=20,B1040=21),AVERAGE(M1038:M1040),"")</f>
        <v/>
      </c>
      <c r="O1039" s="3" t="str">
        <f>IF(OR($B1039=25,$B1039=26,$B1039=27),$F1039,"")</f>
        <v/>
      </c>
      <c r="P1039" s="4" t="str">
        <f>IF(AND(B1038=25,B1039=26,B1040=27),AVERAGE(O1038:O1040),"")</f>
        <v/>
      </c>
    </row>
    <row r="1040" spans="1:16" x14ac:dyDescent="0.25">
      <c r="A1040" s="2">
        <v>42916.475925925923</v>
      </c>
      <c r="B1040">
        <v>9</v>
      </c>
      <c r="C1040">
        <v>12</v>
      </c>
      <c r="D1040">
        <v>10</v>
      </c>
      <c r="E1040">
        <v>11</v>
      </c>
      <c r="F1040">
        <v>2051.6730027760482</v>
      </c>
      <c r="G1040" s="3" t="str">
        <f>IF(OR($B1040=1,$B1040=2,$B1040=3),$F1040,"")</f>
        <v/>
      </c>
      <c r="H1040" s="4" t="str">
        <f>IF(AND(B1039=1,B1040=2,B1041=3),AVERAGE(G1039:G1041),"")</f>
        <v/>
      </c>
      <c r="I1040" s="3">
        <f>IF(OR($B1040=7,$B1040=8,$B1040=9),$F1040,"")</f>
        <v>2051.6730027760482</v>
      </c>
      <c r="J1040" s="4" t="str">
        <f>IF(AND(B1039=7,B1040=8,B1041=9),AVERAGE(I1039:I1041),"")</f>
        <v/>
      </c>
      <c r="K1040" t="str">
        <f>IF(OR($B1040=13,$B1040=14,$B1040=15),$F1040,"")</f>
        <v/>
      </c>
      <c r="L1040" s="4" t="str">
        <f>IF(AND(B1039=13,B1040=14,B1041=15),AVERAGE(K1039:K1041),"")</f>
        <v/>
      </c>
      <c r="M1040" s="3" t="str">
        <f>IF(OR($B1040=19,$B1040=20,$B1040=21),$F1040,"")</f>
        <v/>
      </c>
      <c r="N1040" s="4" t="str">
        <f>IF(AND(B1039=19,B1040=20,B1041=21),AVERAGE(M1039:M1041),"")</f>
        <v/>
      </c>
      <c r="O1040" s="3" t="str">
        <f>IF(OR($B1040=25,$B1040=26,$B1040=27),$F1040,"")</f>
        <v/>
      </c>
      <c r="P1040" s="4" t="str">
        <f>IF(AND(B1039=25,B1040=26,B1041=27),AVERAGE(O1039:O1041),"")</f>
        <v/>
      </c>
    </row>
    <row r="1041" spans="1:16" x14ac:dyDescent="0.25">
      <c r="A1041" s="2">
        <v>42916.475960648146</v>
      </c>
      <c r="B1041">
        <v>13</v>
      </c>
      <c r="C1041">
        <v>16</v>
      </c>
      <c r="D1041">
        <v>14</v>
      </c>
      <c r="E1041">
        <v>15</v>
      </c>
      <c r="F1041">
        <v>9.4989635296912489</v>
      </c>
      <c r="G1041" s="3" t="str">
        <f>IF(OR($B1041=1,$B1041=2,$B1041=3),$F1041,"")</f>
        <v/>
      </c>
      <c r="H1041" s="4" t="str">
        <f>IF(AND(B1040=1,B1041=2,B1042=3),AVERAGE(G1040:G1042),"")</f>
        <v/>
      </c>
      <c r="I1041" s="3" t="str">
        <f>IF(OR($B1041=7,$B1041=8,$B1041=9),$F1041,"")</f>
        <v/>
      </c>
      <c r="J1041" s="4" t="str">
        <f>IF(AND(B1040=7,B1041=8,B1042=9),AVERAGE(I1040:I1042),"")</f>
        <v/>
      </c>
      <c r="K1041">
        <f>IF(OR($B1041=13,$B1041=14,$B1041=15),$F1041,"")</f>
        <v>9.4989635296912489</v>
      </c>
      <c r="L1041" s="4" t="str">
        <f>IF(AND(B1040=13,B1041=14,B1042=15),AVERAGE(K1040:K1042),"")</f>
        <v/>
      </c>
      <c r="M1041" s="3" t="str">
        <f>IF(OR($B1041=19,$B1041=20,$B1041=21),$F1041,"")</f>
        <v/>
      </c>
      <c r="N1041" s="4" t="str">
        <f>IF(AND(B1040=19,B1041=20,B1042=21),AVERAGE(M1040:M1042),"")</f>
        <v/>
      </c>
      <c r="O1041" s="3" t="str">
        <f>IF(OR($B1041=25,$B1041=26,$B1041=27),$F1041,"")</f>
        <v/>
      </c>
      <c r="P1041" s="4" t="str">
        <f>IF(AND(B1040=25,B1041=26,B1042=27),AVERAGE(O1040:O1042),"")</f>
        <v/>
      </c>
    </row>
    <row r="1042" spans="1:16" x14ac:dyDescent="0.25">
      <c r="A1042" s="2">
        <v>42916.476006944446</v>
      </c>
      <c r="B1042">
        <v>14</v>
      </c>
      <c r="C1042">
        <v>17</v>
      </c>
      <c r="D1042">
        <v>15</v>
      </c>
      <c r="E1042">
        <v>16</v>
      </c>
      <c r="F1042">
        <v>1343.6827398852563</v>
      </c>
      <c r="G1042" s="3" t="str">
        <f>IF(OR($B1042=1,$B1042=2,$B1042=3),$F1042,"")</f>
        <v/>
      </c>
      <c r="H1042" s="4" t="str">
        <f>IF(AND(B1041=1,B1042=2,B1043=3),AVERAGE(G1041:G1043),"")</f>
        <v/>
      </c>
      <c r="I1042" s="3" t="str">
        <f>IF(OR($B1042=7,$B1042=8,$B1042=9),$F1042,"")</f>
        <v/>
      </c>
      <c r="J1042" s="4" t="str">
        <f>IF(AND(B1041=7,B1042=8,B1043=9),AVERAGE(I1041:I1043),"")</f>
        <v/>
      </c>
      <c r="K1042">
        <f>IF(OR($B1042=13,$B1042=14,$B1042=15),$F1042,"")</f>
        <v>1343.6827398852563</v>
      </c>
      <c r="L1042" s="4">
        <f>IF(AND(B1041=13,B1042=14,B1043=15),AVERAGE(K1041:K1043),"")</f>
        <v>676.5908517074738</v>
      </c>
      <c r="M1042" s="3" t="str">
        <f>IF(OR($B1042=19,$B1042=20,$B1042=21),$F1042,"")</f>
        <v/>
      </c>
      <c r="N1042" s="4" t="str">
        <f>IF(AND(B1041=19,B1042=20,B1043=21),AVERAGE(M1041:M1043),"")</f>
        <v/>
      </c>
      <c r="O1042" s="3" t="str">
        <f>IF(OR($B1042=25,$B1042=26,$B1042=27),$F1042,"")</f>
        <v/>
      </c>
      <c r="P1042" s="4" t="str">
        <f>IF(AND(B1041=25,B1042=26,B1043=27),AVERAGE(O1041:O1043),"")</f>
        <v/>
      </c>
    </row>
    <row r="1043" spans="1:16" x14ac:dyDescent="0.25">
      <c r="A1043" s="2">
        <v>42916.476041666669</v>
      </c>
      <c r="B1043">
        <v>15</v>
      </c>
      <c r="C1043">
        <v>18</v>
      </c>
      <c r="D1043">
        <v>16</v>
      </c>
      <c r="E1043">
        <v>17</v>
      </c>
      <c r="F1043">
        <v>4.2564150810500131E-4</v>
      </c>
      <c r="G1043" s="3" t="str">
        <f>IF(OR($B1043=1,$B1043=2,$B1043=3),$F1043,"")</f>
        <v/>
      </c>
      <c r="H1043" s="4" t="str">
        <f>IF(AND(B1042=1,B1043=2,B1044=3),AVERAGE(G1042:G1044),"")</f>
        <v/>
      </c>
      <c r="I1043" s="3" t="str">
        <f>IF(OR($B1043=7,$B1043=8,$B1043=9),$F1043,"")</f>
        <v/>
      </c>
      <c r="J1043" s="4" t="str">
        <f>IF(AND(B1042=7,B1043=8,B1044=9),AVERAGE(I1042:I1044),"")</f>
        <v/>
      </c>
      <c r="L1043" s="4" t="str">
        <f>IF(AND(B1042=13,B1043=14,B1044=15),AVERAGE(K1042:K1044),"")</f>
        <v/>
      </c>
      <c r="M1043" s="3" t="str">
        <f>IF(OR($B1043=19,$B1043=20,$B1043=21),$F1043,"")</f>
        <v/>
      </c>
      <c r="N1043" s="4" t="str">
        <f>IF(AND(B1042=19,B1043=20,B1044=21),AVERAGE(M1042:M1044),"")</f>
        <v/>
      </c>
      <c r="O1043" s="3" t="str">
        <f>IF(OR($B1043=25,$B1043=26,$B1043=27),$F1043,"")</f>
        <v/>
      </c>
      <c r="P1043" s="4" t="str">
        <f>IF(AND(B1042=25,B1043=26,B1044=27),AVERAGE(O1042:O1044),"")</f>
        <v/>
      </c>
    </row>
    <row r="1044" spans="1:16" x14ac:dyDescent="0.25">
      <c r="A1044" s="2">
        <v>42916.476087962961</v>
      </c>
      <c r="B1044">
        <v>19</v>
      </c>
      <c r="C1044">
        <v>22</v>
      </c>
      <c r="D1044">
        <v>20</v>
      </c>
      <c r="E1044">
        <v>21</v>
      </c>
      <c r="F1044">
        <v>754.95047571738667</v>
      </c>
      <c r="G1044" s="3" t="str">
        <f>IF(OR($B1044=1,$B1044=2,$B1044=3),$F1044,"")</f>
        <v/>
      </c>
      <c r="H1044" s="4" t="str">
        <f>IF(AND(B1043=1,B1044=2,B1045=3),AVERAGE(G1043:G1045),"")</f>
        <v/>
      </c>
      <c r="I1044" s="3" t="str">
        <f>IF(OR($B1044=7,$B1044=8,$B1044=9),$F1044,"")</f>
        <v/>
      </c>
      <c r="J1044" s="4" t="str">
        <f>IF(AND(B1043=7,B1044=8,B1045=9),AVERAGE(I1043:I1045),"")</f>
        <v/>
      </c>
      <c r="K1044" t="str">
        <f>IF(OR($B1044=13,$B1044=14,$B1044=15),$F1044,"")</f>
        <v/>
      </c>
      <c r="L1044" s="4" t="str">
        <f>IF(AND(B1043=13,B1044=14,B1045=15),AVERAGE(K1043:K1045),"")</f>
        <v/>
      </c>
      <c r="M1044" s="3">
        <f>IF(OR($B1044=19,$B1044=20,$B1044=21),$F1044,"")</f>
        <v>754.95047571738667</v>
      </c>
      <c r="N1044" s="4" t="str">
        <f>IF(AND(B1043=19,B1044=20,B1045=21),AVERAGE(M1043:M1045),"")</f>
        <v/>
      </c>
      <c r="O1044" s="3" t="str">
        <f>IF(OR($B1044=25,$B1044=26,$B1044=27),$F1044,"")</f>
        <v/>
      </c>
      <c r="P1044" s="4" t="str">
        <f>IF(AND(B1043=25,B1044=26,B1045=27),AVERAGE(O1043:O1045),"")</f>
        <v/>
      </c>
    </row>
    <row r="1045" spans="1:16" x14ac:dyDescent="0.25">
      <c r="A1045" s="2">
        <v>42916.476122685184</v>
      </c>
      <c r="B1045">
        <v>20</v>
      </c>
      <c r="C1045">
        <v>23</v>
      </c>
      <c r="D1045">
        <v>21</v>
      </c>
      <c r="E1045">
        <v>22</v>
      </c>
      <c r="F1045">
        <v>717.73893905414639</v>
      </c>
      <c r="G1045" s="3" t="str">
        <f>IF(OR($B1045=1,$B1045=2,$B1045=3),$F1045,"")</f>
        <v/>
      </c>
      <c r="H1045" s="4" t="str">
        <f>IF(AND(B1044=1,B1045=2,B1046=3),AVERAGE(G1044:G1046),"")</f>
        <v/>
      </c>
      <c r="I1045" s="3" t="str">
        <f>IF(OR($B1045=7,$B1045=8,$B1045=9),$F1045,"")</f>
        <v/>
      </c>
      <c r="J1045" s="4" t="str">
        <f>IF(AND(B1044=7,B1045=8,B1046=9),AVERAGE(I1044:I1046),"")</f>
        <v/>
      </c>
      <c r="K1045" t="str">
        <f>IF(OR($B1045=13,$B1045=14,$B1045=15),$F1045,"")</f>
        <v/>
      </c>
      <c r="L1045" s="4" t="str">
        <f>IF(AND(B1044=13,B1045=14,B1046=15),AVERAGE(K1044:K1046),"")</f>
        <v/>
      </c>
      <c r="M1045" s="3">
        <f>IF(OR($B1045=19,$B1045=20,$B1045=21),$F1045,"")</f>
        <v>717.73893905414639</v>
      </c>
      <c r="N1045" s="4">
        <f>IF(AND(B1044=19,B1045=20,B1046=21),AVERAGE(M1044:M1046),"")</f>
        <v>494.88635604522551</v>
      </c>
      <c r="O1045" s="3" t="str">
        <f>IF(OR($B1045=25,$B1045=26,$B1045=27),$F1045,"")</f>
        <v/>
      </c>
      <c r="P1045" s="4" t="str">
        <f>IF(AND(B1044=25,B1045=26,B1046=27),AVERAGE(O1044:O1046),"")</f>
        <v/>
      </c>
    </row>
    <row r="1046" spans="1:16" x14ac:dyDescent="0.25">
      <c r="A1046" s="2">
        <v>42916.476168981484</v>
      </c>
      <c r="B1046">
        <v>21</v>
      </c>
      <c r="C1046">
        <v>24</v>
      </c>
      <c r="D1046">
        <v>22</v>
      </c>
      <c r="E1046">
        <v>23</v>
      </c>
      <c r="F1046">
        <v>11.969653364143673</v>
      </c>
      <c r="G1046" s="3" t="str">
        <f>IF(OR($B1046=1,$B1046=2,$B1046=3),$F1046,"")</f>
        <v/>
      </c>
      <c r="H1046" s="4" t="str">
        <f>IF(AND(B1045=1,B1046=2,B1047=3),AVERAGE(G1045:G1047),"")</f>
        <v/>
      </c>
      <c r="I1046" s="3" t="str">
        <f>IF(OR($B1046=7,$B1046=8,$B1046=9),$F1046,"")</f>
        <v/>
      </c>
      <c r="J1046" s="4" t="str">
        <f>IF(AND(B1045=7,B1046=8,B1047=9),AVERAGE(I1045:I1047),"")</f>
        <v/>
      </c>
      <c r="K1046" t="str">
        <f>IF(OR($B1046=13,$B1046=14,$B1046=15),$F1046,"")</f>
        <v/>
      </c>
      <c r="L1046" s="4" t="str">
        <f>IF(AND(B1045=13,B1046=14,B1047=15),AVERAGE(K1045:K1047),"")</f>
        <v/>
      </c>
      <c r="M1046" s="3">
        <f>IF(OR($B1046=19,$B1046=20,$B1046=21),$F1046,"")</f>
        <v>11.969653364143673</v>
      </c>
      <c r="N1046" s="4" t="str">
        <f>IF(AND(B1045=19,B1046=20,B1047=21),AVERAGE(M1045:M1047),"")</f>
        <v/>
      </c>
      <c r="O1046" s="3" t="str">
        <f>IF(OR($B1046=25,$B1046=26,$B1046=27),$F1046,"")</f>
        <v/>
      </c>
      <c r="P1046" s="4" t="str">
        <f>IF(AND(B1045=25,B1046=26,B1047=27),AVERAGE(O1045:O1047),"")</f>
        <v/>
      </c>
    </row>
    <row r="1047" spans="1:16" x14ac:dyDescent="0.25">
      <c r="A1047" s="2">
        <v>42916.476203703707</v>
      </c>
      <c r="B1047">
        <v>25</v>
      </c>
      <c r="C1047">
        <v>28</v>
      </c>
      <c r="D1047">
        <v>26</v>
      </c>
      <c r="E1047">
        <v>27</v>
      </c>
      <c r="F1047">
        <v>269.18061209863617</v>
      </c>
      <c r="G1047" s="3" t="str">
        <f>IF(OR($B1047=1,$B1047=2,$B1047=3),$F1047,"")</f>
        <v/>
      </c>
      <c r="H1047" s="4" t="str">
        <f>IF(AND(B1046=1,B1047=2,B1048=3),AVERAGE(G1046:G1048),"")</f>
        <v/>
      </c>
      <c r="I1047" s="3" t="str">
        <f>IF(OR($B1047=7,$B1047=8,$B1047=9),$F1047,"")</f>
        <v/>
      </c>
      <c r="J1047" s="4" t="str">
        <f>IF(AND(B1046=7,B1047=8,B1048=9),AVERAGE(I1046:I1048),"")</f>
        <v/>
      </c>
      <c r="K1047" t="str">
        <f>IF(OR($B1047=13,$B1047=14,$B1047=15),$F1047,"")</f>
        <v/>
      </c>
      <c r="L1047" s="4" t="str">
        <f>IF(AND(B1046=13,B1047=14,B1048=15),AVERAGE(K1046:K1048),"")</f>
        <v/>
      </c>
      <c r="M1047" s="3" t="str">
        <f>IF(OR($B1047=19,$B1047=20,$B1047=21),$F1047,"")</f>
        <v/>
      </c>
      <c r="N1047" s="4" t="str">
        <f>IF(AND(B1046=19,B1047=20,B1048=21),AVERAGE(M1046:M1048),"")</f>
        <v/>
      </c>
      <c r="O1047" s="3">
        <f>IF(OR($B1047=25,$B1047=26,$B1047=27),$F1047,"")</f>
        <v>269.18061209863617</v>
      </c>
      <c r="P1047" s="4" t="str">
        <f>IF(AND(B1046=25,B1047=26,B1048=27),AVERAGE(O1046:O1048),"")</f>
        <v/>
      </c>
    </row>
    <row r="1048" spans="1:16" x14ac:dyDescent="0.25">
      <c r="A1048" s="2">
        <v>42916.476273148146</v>
      </c>
      <c r="B1048">
        <v>27</v>
      </c>
      <c r="C1048">
        <v>30</v>
      </c>
      <c r="D1048">
        <v>28</v>
      </c>
      <c r="E1048">
        <v>29</v>
      </c>
      <c r="F1048">
        <v>52.218830521659221</v>
      </c>
      <c r="G1048" s="3" t="str">
        <f>IF(OR($B1048=1,$B1048=2,$B1048=3),$F1048,"")</f>
        <v/>
      </c>
      <c r="H1048" s="4" t="str">
        <f>IF(AND(B1047=1,B1048=2,B1049=3),AVERAGE(G1047:G1049),"")</f>
        <v/>
      </c>
      <c r="I1048" s="3" t="str">
        <f>IF(OR($B1048=7,$B1048=8,$B1048=9),$F1048,"")</f>
        <v/>
      </c>
      <c r="J1048" s="4" t="str">
        <f>IF(AND(B1047=7,B1048=8,B1049=9),AVERAGE(I1047:I1049),"")</f>
        <v/>
      </c>
      <c r="K1048" t="str">
        <f>IF(OR($B1048=13,$B1048=14,$B1048=15),$F1048,"")</f>
        <v/>
      </c>
      <c r="L1048" s="4" t="str">
        <f>IF(AND(B1047=13,B1048=14,B1049=15),AVERAGE(K1047:K1049),"")</f>
        <v/>
      </c>
      <c r="M1048" s="3" t="str">
        <f>IF(OR($B1048=19,$B1048=20,$B1048=21),$F1048,"")</f>
        <v/>
      </c>
      <c r="N1048" s="4" t="str">
        <f>IF(AND(B1047=19,B1048=20,B1049=21),AVERAGE(M1047:M1049),"")</f>
        <v/>
      </c>
      <c r="O1048" s="3">
        <f>IF(OR($B1048=25,$B1048=26,$B1048=27),$F1048,"")</f>
        <v>52.218830521659221</v>
      </c>
      <c r="P1048" s="4">
        <f>AVERAGE(O1047:O1048)</f>
        <v>160.69972131014771</v>
      </c>
    </row>
    <row r="1049" spans="1:16" x14ac:dyDescent="0.25">
      <c r="A1049" s="2">
        <v>42916.489629629628</v>
      </c>
      <c r="B1049">
        <v>1</v>
      </c>
      <c r="C1049">
        <v>4</v>
      </c>
      <c r="D1049">
        <v>2</v>
      </c>
      <c r="E1049">
        <v>3</v>
      </c>
      <c r="F1049">
        <v>71.853376199550453</v>
      </c>
      <c r="G1049" s="3">
        <f>IF(OR($B1049=1,$B1049=2,$B1049=3),$F1049,"")</f>
        <v>71.853376199550453</v>
      </c>
      <c r="H1049" s="4" t="str">
        <f>IF(AND(B1048=1,B1049=2,B1050=3),AVERAGE(G1048:G1050),"")</f>
        <v/>
      </c>
      <c r="I1049" s="3" t="str">
        <f>IF(OR($B1049=7,$B1049=8,$B1049=9),$F1049,"")</f>
        <v/>
      </c>
      <c r="J1049" s="4" t="str">
        <f>IF(AND(B1048=7,B1049=8,B1050=9),AVERAGE(I1048:I1050),"")</f>
        <v/>
      </c>
      <c r="K1049" t="str">
        <f>IF(OR($B1049=13,$B1049=14,$B1049=15),$F1049,"")</f>
        <v/>
      </c>
      <c r="L1049" s="4" t="str">
        <f>IF(AND(B1048=13,B1049=14,B1050=15),AVERAGE(K1048:K1050),"")</f>
        <v/>
      </c>
      <c r="M1049" s="3" t="str">
        <f>IF(OR($B1049=19,$B1049=20,$B1049=21),$F1049,"")</f>
        <v/>
      </c>
      <c r="N1049" s="4" t="str">
        <f>IF(AND(B1048=19,B1049=20,B1050=21),AVERAGE(M1048:M1050),"")</f>
        <v/>
      </c>
      <c r="O1049" s="3" t="str">
        <f>IF(OR($B1049=25,$B1049=26,$B1049=27),$F1049,"")</f>
        <v/>
      </c>
      <c r="P1049" s="4" t="str">
        <f>IF(AND(B1048=25,B1049=26,B1050=27),AVERAGE(O1048:O1050),"")</f>
        <v/>
      </c>
    </row>
    <row r="1050" spans="1:16" x14ac:dyDescent="0.25">
      <c r="A1050" s="2">
        <v>42916.489664351851</v>
      </c>
      <c r="B1050">
        <v>2</v>
      </c>
      <c r="C1050">
        <v>5</v>
      </c>
      <c r="D1050">
        <v>3</v>
      </c>
      <c r="E1050">
        <v>4</v>
      </c>
      <c r="F1050">
        <v>9.1716001504092315</v>
      </c>
      <c r="G1050" s="3">
        <f>IF(OR($B1050=1,$B1050=2,$B1050=3),$F1050,"")</f>
        <v>9.1716001504092315</v>
      </c>
      <c r="H1050" s="4">
        <f>IF(AND(B1049=1,B1050=2,B1051=3),AVERAGE(G1049:G1051),"")</f>
        <v>373.12261464421977</v>
      </c>
      <c r="I1050" s="3" t="str">
        <f>IF(OR($B1050=7,$B1050=8,$B1050=9),$F1050,"")</f>
        <v/>
      </c>
      <c r="J1050" s="4" t="str">
        <f>IF(AND(B1049=7,B1050=8,B1051=9),AVERAGE(I1049:I1051),"")</f>
        <v/>
      </c>
      <c r="K1050" t="str">
        <f>IF(OR($B1050=13,$B1050=14,$B1050=15),$F1050,"")</f>
        <v/>
      </c>
      <c r="L1050" s="4" t="str">
        <f>IF(AND(B1049=13,B1050=14,B1051=15),AVERAGE(K1049:K1051),"")</f>
        <v/>
      </c>
      <c r="M1050" s="3" t="str">
        <f>IF(OR($B1050=19,$B1050=20,$B1050=21),$F1050,"")</f>
        <v/>
      </c>
      <c r="N1050" s="4" t="str">
        <f>IF(AND(B1049=19,B1050=20,B1051=21),AVERAGE(M1049:M1051),"")</f>
        <v/>
      </c>
      <c r="O1050" s="3" t="str">
        <f>IF(OR($B1050=25,$B1050=26,$B1050=27),$F1050,"")</f>
        <v/>
      </c>
      <c r="P1050" s="4" t="str">
        <f>IF(AND(B1049=25,B1050=26,B1051=27),AVERAGE(O1049:O1051),"")</f>
        <v/>
      </c>
    </row>
    <row r="1051" spans="1:16" x14ac:dyDescent="0.25">
      <c r="A1051" s="2">
        <v>42916.489699074074</v>
      </c>
      <c r="B1051">
        <v>3</v>
      </c>
      <c r="C1051">
        <v>6</v>
      </c>
      <c r="D1051">
        <v>4</v>
      </c>
      <c r="E1051">
        <v>5</v>
      </c>
      <c r="F1051">
        <v>1038.3428675826997</v>
      </c>
      <c r="G1051" s="3">
        <f>IF(OR($B1051=1,$B1051=2,$B1051=3),$F1051,"")</f>
        <v>1038.3428675826997</v>
      </c>
      <c r="H1051" s="4" t="str">
        <f>IF(AND(B1050=1,B1051=2,B1052=3),AVERAGE(G1050:G1052),"")</f>
        <v/>
      </c>
      <c r="I1051" s="3" t="str">
        <f>IF(OR($B1051=7,$B1051=8,$B1051=9),$F1051,"")</f>
        <v/>
      </c>
      <c r="J1051" s="4" t="str">
        <f>IF(AND(B1050=7,B1051=8,B1052=9),AVERAGE(I1050:I1052),"")</f>
        <v/>
      </c>
      <c r="K1051" t="str">
        <f>IF(OR($B1051=13,$B1051=14,$B1051=15),$F1051,"")</f>
        <v/>
      </c>
      <c r="L1051" s="4" t="str">
        <f>IF(AND(B1050=13,B1051=14,B1052=15),AVERAGE(K1050:K1052),"")</f>
        <v/>
      </c>
      <c r="M1051" s="3" t="str">
        <f>IF(OR($B1051=19,$B1051=20,$B1051=21),$F1051,"")</f>
        <v/>
      </c>
      <c r="N1051" s="4" t="str">
        <f>IF(AND(B1050=19,B1051=20,B1052=21),AVERAGE(M1050:M1052),"")</f>
        <v/>
      </c>
      <c r="O1051" s="3" t="str">
        <f>IF(OR($B1051=25,$B1051=26,$B1051=27),$F1051,"")</f>
        <v/>
      </c>
      <c r="P1051" s="4" t="str">
        <f>IF(AND(B1050=25,B1051=26,B1052=27),AVERAGE(O1050:O1052),"")</f>
        <v/>
      </c>
    </row>
    <row r="1052" spans="1:16" x14ac:dyDescent="0.25">
      <c r="A1052" s="2">
        <v>42916.489745370367</v>
      </c>
      <c r="B1052">
        <v>7</v>
      </c>
      <c r="C1052">
        <v>10</v>
      </c>
      <c r="D1052">
        <v>8</v>
      </c>
      <c r="E1052">
        <v>9</v>
      </c>
      <c r="F1052">
        <v>1297.1441287927732</v>
      </c>
      <c r="G1052" s="3" t="str">
        <f>IF(OR($B1052=1,$B1052=2,$B1052=3),$F1052,"")</f>
        <v/>
      </c>
      <c r="H1052" s="4" t="str">
        <f>IF(AND(B1051=1,B1052=2,B1053=3),AVERAGE(G1051:G1053),"")</f>
        <v/>
      </c>
      <c r="I1052" s="3">
        <f>IF(OR($B1052=7,$B1052=8,$B1052=9),$F1052,"")</f>
        <v>1297.1441287927732</v>
      </c>
      <c r="J1052" s="4" t="str">
        <f>IF(AND(B1051=7,B1052=8,B1053=9),AVERAGE(I1051:I1053),"")</f>
        <v/>
      </c>
      <c r="K1052" t="str">
        <f>IF(OR($B1052=13,$B1052=14,$B1052=15),$F1052,"")</f>
        <v/>
      </c>
      <c r="L1052" s="4" t="str">
        <f>IF(AND(B1051=13,B1052=14,B1053=15),AVERAGE(K1051:K1053),"")</f>
        <v/>
      </c>
      <c r="M1052" s="3" t="str">
        <f>IF(OR($B1052=19,$B1052=20,$B1052=21),$F1052,"")</f>
        <v/>
      </c>
      <c r="N1052" s="4" t="str">
        <f>IF(AND(B1051=19,B1052=20,B1053=21),AVERAGE(M1051:M1053),"")</f>
        <v/>
      </c>
      <c r="O1052" s="3" t="str">
        <f>IF(OR($B1052=25,$B1052=26,$B1052=27),$F1052,"")</f>
        <v/>
      </c>
      <c r="P1052" s="4" t="str">
        <f>IF(AND(B1051=25,B1052=26,B1053=27),AVERAGE(O1051:O1053),"")</f>
        <v/>
      </c>
    </row>
    <row r="1053" spans="1:16" x14ac:dyDescent="0.25">
      <c r="A1053" s="2">
        <v>42916.48978009259</v>
      </c>
      <c r="B1053">
        <v>8</v>
      </c>
      <c r="C1053">
        <v>11</v>
      </c>
      <c r="D1053">
        <v>9</v>
      </c>
      <c r="E1053">
        <v>10</v>
      </c>
      <c r="F1053">
        <v>4.0385299225602936E-4</v>
      </c>
      <c r="G1053" s="3" t="str">
        <f>IF(OR($B1053=1,$B1053=2,$B1053=3),$F1053,"")</f>
        <v/>
      </c>
      <c r="H1053" s="4" t="str">
        <f>IF(AND(B1052=1,B1053=2,B1054=3),AVERAGE(G1052:G1054),"")</f>
        <v/>
      </c>
      <c r="J1053" s="4">
        <f>IF(AND(B1052=7,B1053=8,B1054=9),AVERAGE(I1052:I1054),"")</f>
        <v>1718.7873319275509</v>
      </c>
      <c r="K1053" t="str">
        <f>IF(OR($B1053=13,$B1053=14,$B1053=15),$F1053,"")</f>
        <v/>
      </c>
      <c r="L1053" s="4" t="str">
        <f>IF(AND(B1052=13,B1053=14,B1054=15),AVERAGE(K1052:K1054),"")</f>
        <v/>
      </c>
      <c r="M1053" s="3" t="str">
        <f>IF(OR($B1053=19,$B1053=20,$B1053=21),$F1053,"")</f>
        <v/>
      </c>
      <c r="N1053" s="4" t="str">
        <f>IF(AND(B1052=19,B1053=20,B1054=21),AVERAGE(M1052:M1054),"")</f>
        <v/>
      </c>
      <c r="O1053" s="3" t="str">
        <f>IF(OR($B1053=25,$B1053=26,$B1053=27),$F1053,"")</f>
        <v/>
      </c>
      <c r="P1053" s="4" t="str">
        <f>IF(AND(B1052=25,B1053=26,B1054=27),AVERAGE(O1052:O1054),"")</f>
        <v/>
      </c>
    </row>
    <row r="1054" spans="1:16" x14ac:dyDescent="0.25">
      <c r="A1054" s="2">
        <v>42916.489814814813</v>
      </c>
      <c r="B1054">
        <v>9</v>
      </c>
      <c r="C1054">
        <v>12</v>
      </c>
      <c r="D1054">
        <v>10</v>
      </c>
      <c r="E1054">
        <v>11</v>
      </c>
      <c r="F1054">
        <v>2140.4305350623285</v>
      </c>
      <c r="G1054" s="3" t="str">
        <f>IF(OR($B1054=1,$B1054=2,$B1054=3),$F1054,"")</f>
        <v/>
      </c>
      <c r="H1054" s="4" t="str">
        <f>IF(AND(B1053=1,B1054=2,B1055=3),AVERAGE(G1053:G1055),"")</f>
        <v/>
      </c>
      <c r="I1054" s="3">
        <f>IF(OR($B1054=7,$B1054=8,$B1054=9),$F1054,"")</f>
        <v>2140.4305350623285</v>
      </c>
      <c r="J1054" s="4" t="str">
        <f>IF(AND(B1053=7,B1054=8,B1055=9),AVERAGE(I1053:I1055),"")</f>
        <v/>
      </c>
      <c r="K1054" t="str">
        <f>IF(OR($B1054=13,$B1054=14,$B1054=15),$F1054,"")</f>
        <v/>
      </c>
      <c r="L1054" s="4" t="str">
        <f>IF(AND(B1053=13,B1054=14,B1055=15),AVERAGE(K1053:K1055),"")</f>
        <v/>
      </c>
      <c r="M1054" s="3" t="str">
        <f>IF(OR($B1054=19,$B1054=20,$B1054=21),$F1054,"")</f>
        <v/>
      </c>
      <c r="N1054" s="4" t="str">
        <f>IF(AND(B1053=19,B1054=20,B1055=21),AVERAGE(M1053:M1055),"")</f>
        <v/>
      </c>
      <c r="O1054" s="3" t="str">
        <f>IF(OR($B1054=25,$B1054=26,$B1054=27),$F1054,"")</f>
        <v/>
      </c>
      <c r="P1054" s="4" t="str">
        <f>IF(AND(B1053=25,B1054=26,B1055=27),AVERAGE(O1053:O1055),"")</f>
        <v/>
      </c>
    </row>
    <row r="1055" spans="1:16" x14ac:dyDescent="0.25">
      <c r="A1055" s="2">
        <v>42916.489849537036</v>
      </c>
      <c r="B1055">
        <v>13</v>
      </c>
      <c r="C1055">
        <v>16</v>
      </c>
      <c r="D1055">
        <v>14</v>
      </c>
      <c r="E1055">
        <v>15</v>
      </c>
      <c r="F1055">
        <v>10.678791792339547</v>
      </c>
      <c r="G1055" s="3" t="str">
        <f>IF(OR($B1055=1,$B1055=2,$B1055=3),$F1055,"")</f>
        <v/>
      </c>
      <c r="H1055" s="4" t="str">
        <f>IF(AND(B1054=1,B1055=2,B1056=3),AVERAGE(G1054:G1056),"")</f>
        <v/>
      </c>
      <c r="I1055" s="3" t="str">
        <f>IF(OR($B1055=7,$B1055=8,$B1055=9),$F1055,"")</f>
        <v/>
      </c>
      <c r="J1055" s="4" t="str">
        <f>IF(AND(B1054=7,B1055=8,B1056=9),AVERAGE(I1054:I1056),"")</f>
        <v/>
      </c>
      <c r="K1055">
        <f>IF(OR($B1055=13,$B1055=14,$B1055=15),$F1055,"")</f>
        <v>10.678791792339547</v>
      </c>
      <c r="L1055" s="4" t="str">
        <f>IF(AND(B1054=13,B1055=14,B1056=15),AVERAGE(K1054:K1056),"")</f>
        <v/>
      </c>
      <c r="M1055" s="3" t="str">
        <f>IF(OR($B1055=19,$B1055=20,$B1055=21),$F1055,"")</f>
        <v/>
      </c>
      <c r="N1055" s="4" t="str">
        <f>IF(AND(B1054=19,B1055=20,B1056=21),AVERAGE(M1054:M1056),"")</f>
        <v/>
      </c>
      <c r="O1055" s="3" t="str">
        <f>IF(OR($B1055=25,$B1055=26,$B1055=27),$F1055,"")</f>
        <v/>
      </c>
      <c r="P1055" s="4" t="str">
        <f>IF(AND(B1054=25,B1055=26,B1056=27),AVERAGE(O1054:O1056),"")</f>
        <v/>
      </c>
    </row>
    <row r="1056" spans="1:16" x14ac:dyDescent="0.25">
      <c r="A1056" s="2">
        <v>42916.489895833336</v>
      </c>
      <c r="B1056">
        <v>14</v>
      </c>
      <c r="C1056">
        <v>17</v>
      </c>
      <c r="D1056">
        <v>15</v>
      </c>
      <c r="E1056">
        <v>16</v>
      </c>
      <c r="F1056">
        <v>1371.3840472675497</v>
      </c>
      <c r="G1056" s="3" t="str">
        <f>IF(OR($B1056=1,$B1056=2,$B1056=3),$F1056,"")</f>
        <v/>
      </c>
      <c r="H1056" s="4" t="str">
        <f>IF(AND(B1055=1,B1056=2,B1057=3),AVERAGE(G1055:G1057),"")</f>
        <v/>
      </c>
      <c r="I1056" s="3" t="str">
        <f>IF(OR($B1056=7,$B1056=8,$B1056=9),$F1056,"")</f>
        <v/>
      </c>
      <c r="J1056" s="4" t="str">
        <f>IF(AND(B1055=7,B1056=8,B1057=9),AVERAGE(I1055:I1057),"")</f>
        <v/>
      </c>
      <c r="K1056">
        <f>IF(OR($B1056=13,$B1056=14,$B1056=15),$F1056,"")</f>
        <v>1371.3840472675497</v>
      </c>
      <c r="L1056" s="4">
        <f>IF(AND(B1055=13,B1056=14,B1057=15),AVERAGE(K1055:K1057),"")</f>
        <v>691.03141952994463</v>
      </c>
      <c r="M1056" s="3" t="str">
        <f>IF(OR($B1056=19,$B1056=20,$B1056=21),$F1056,"")</f>
        <v/>
      </c>
      <c r="N1056" s="4" t="str">
        <f>IF(AND(B1055=19,B1056=20,B1057=21),AVERAGE(M1055:M1057),"")</f>
        <v/>
      </c>
      <c r="O1056" s="3" t="str">
        <f>IF(OR($B1056=25,$B1056=26,$B1056=27),$F1056,"")</f>
        <v/>
      </c>
      <c r="P1056" s="4" t="str">
        <f>IF(AND(B1055=25,B1056=26,B1057=27),AVERAGE(O1055:O1057),"")</f>
        <v/>
      </c>
    </row>
    <row r="1057" spans="1:16" x14ac:dyDescent="0.25">
      <c r="A1057" s="2">
        <v>42916.489930555559</v>
      </c>
      <c r="B1057">
        <v>15</v>
      </c>
      <c r="C1057">
        <v>18</v>
      </c>
      <c r="D1057">
        <v>16</v>
      </c>
      <c r="E1057">
        <v>17</v>
      </c>
      <c r="F1057">
        <v>4.3266705175622417E-4</v>
      </c>
      <c r="G1057" s="3" t="str">
        <f>IF(OR($B1057=1,$B1057=2,$B1057=3),$F1057,"")</f>
        <v/>
      </c>
      <c r="H1057" s="4" t="str">
        <f>IF(AND(B1056=1,B1057=2,B1058=3),AVERAGE(G1056:G1058),"")</f>
        <v/>
      </c>
      <c r="I1057" s="3" t="str">
        <f>IF(OR($B1057=7,$B1057=8,$B1057=9),$F1057,"")</f>
        <v/>
      </c>
      <c r="J1057" s="4" t="str">
        <f>IF(AND(B1056=7,B1057=8,B1058=9),AVERAGE(I1056:I1058),"")</f>
        <v/>
      </c>
      <c r="L1057" s="4" t="str">
        <f>IF(AND(B1056=13,B1057=14,B1058=15),AVERAGE(K1056:K1058),"")</f>
        <v/>
      </c>
      <c r="M1057" s="3" t="str">
        <f>IF(OR($B1057=19,$B1057=20,$B1057=21),$F1057,"")</f>
        <v/>
      </c>
      <c r="N1057" s="4" t="str">
        <f>IF(AND(B1056=19,B1057=20,B1058=21),AVERAGE(M1056:M1058),"")</f>
        <v/>
      </c>
      <c r="O1057" s="3" t="str">
        <f>IF(OR($B1057=25,$B1057=26,$B1057=27),$F1057,"")</f>
        <v/>
      </c>
      <c r="P1057" s="4" t="str">
        <f>IF(AND(B1056=25,B1057=26,B1058=27),AVERAGE(O1056:O1058),"")</f>
        <v/>
      </c>
    </row>
    <row r="1058" spans="1:16" x14ac:dyDescent="0.25">
      <c r="A1058" s="2">
        <v>42916.489965277775</v>
      </c>
      <c r="B1058">
        <v>19</v>
      </c>
      <c r="C1058">
        <v>22</v>
      </c>
      <c r="D1058">
        <v>20</v>
      </c>
      <c r="E1058">
        <v>21</v>
      </c>
      <c r="F1058">
        <v>733.83583149260971</v>
      </c>
      <c r="G1058" s="3" t="str">
        <f>IF(OR($B1058=1,$B1058=2,$B1058=3),$F1058,"")</f>
        <v/>
      </c>
      <c r="H1058" s="4" t="str">
        <f>IF(AND(B1057=1,B1058=2,B1059=3),AVERAGE(G1057:G1059),"")</f>
        <v/>
      </c>
      <c r="I1058" s="3" t="str">
        <f>IF(OR($B1058=7,$B1058=8,$B1058=9),$F1058,"")</f>
        <v/>
      </c>
      <c r="J1058" s="4" t="str">
        <f>IF(AND(B1057=7,B1058=8,B1059=9),AVERAGE(I1057:I1059),"")</f>
        <v/>
      </c>
      <c r="K1058" t="str">
        <f>IF(OR($B1058=13,$B1058=14,$B1058=15),$F1058,"")</f>
        <v/>
      </c>
      <c r="L1058" s="4" t="str">
        <f>IF(AND(B1057=13,B1058=14,B1059=15),AVERAGE(K1057:K1059),"")</f>
        <v/>
      </c>
      <c r="M1058" s="3">
        <f>IF(OR($B1058=19,$B1058=20,$B1058=21),$F1058,"")</f>
        <v>733.83583149260971</v>
      </c>
      <c r="N1058" s="4" t="str">
        <f>IF(AND(B1057=19,B1058=20,B1059=21),AVERAGE(M1057:M1059),"")</f>
        <v/>
      </c>
      <c r="O1058" s="3" t="str">
        <f>IF(OR($B1058=25,$B1058=26,$B1058=27),$F1058,"")</f>
        <v/>
      </c>
      <c r="P1058" s="4" t="str">
        <f>IF(AND(B1057=25,B1058=26,B1059=27),AVERAGE(O1057:O1059),"")</f>
        <v/>
      </c>
    </row>
    <row r="1059" spans="1:16" x14ac:dyDescent="0.25">
      <c r="A1059" s="2">
        <v>42916.490011574075</v>
      </c>
      <c r="B1059">
        <v>20</v>
      </c>
      <c r="C1059">
        <v>23</v>
      </c>
      <c r="D1059">
        <v>21</v>
      </c>
      <c r="E1059">
        <v>22</v>
      </c>
      <c r="F1059">
        <v>728.10619481099263</v>
      </c>
      <c r="G1059" s="3" t="str">
        <f>IF(OR($B1059=1,$B1059=2,$B1059=3),$F1059,"")</f>
        <v/>
      </c>
      <c r="H1059" s="4" t="str">
        <f>IF(AND(B1058=1,B1059=2,B1060=3),AVERAGE(G1058:G1060),"")</f>
        <v/>
      </c>
      <c r="I1059" s="3" t="str">
        <f>IF(OR($B1059=7,$B1059=8,$B1059=9),$F1059,"")</f>
        <v/>
      </c>
      <c r="J1059" s="4" t="str">
        <f>IF(AND(B1058=7,B1059=8,B1060=9),AVERAGE(I1058:I1060),"")</f>
        <v/>
      </c>
      <c r="K1059" t="str">
        <f>IF(OR($B1059=13,$B1059=14,$B1059=15),$F1059,"")</f>
        <v/>
      </c>
      <c r="L1059" s="4" t="str">
        <f>IF(AND(B1058=13,B1059=14,B1060=15),AVERAGE(K1058:K1060),"")</f>
        <v/>
      </c>
      <c r="M1059" s="3">
        <f>IF(OR($B1059=19,$B1059=20,$B1059=21),$F1059,"")</f>
        <v>728.10619481099263</v>
      </c>
      <c r="N1059" s="4">
        <f>IF(AND(B1058=19,B1059=20,B1060=21),AVERAGE(M1058:M1060),"")</f>
        <v>494.72875071937534</v>
      </c>
      <c r="O1059" s="3" t="str">
        <f>IF(OR($B1059=25,$B1059=26,$B1059=27),$F1059,"")</f>
        <v/>
      </c>
      <c r="P1059" s="4" t="str">
        <f>IF(AND(B1058=25,B1059=26,B1060=27),AVERAGE(O1058:O1060),"")</f>
        <v/>
      </c>
    </row>
    <row r="1060" spans="1:16" x14ac:dyDescent="0.25">
      <c r="A1060" s="2">
        <v>42916.490046296298</v>
      </c>
      <c r="B1060">
        <v>21</v>
      </c>
      <c r="C1060">
        <v>24</v>
      </c>
      <c r="D1060">
        <v>22</v>
      </c>
      <c r="E1060">
        <v>23</v>
      </c>
      <c r="F1060">
        <v>22.244225854523787</v>
      </c>
      <c r="G1060" s="3" t="str">
        <f>IF(OR($B1060=1,$B1060=2,$B1060=3),$F1060,"")</f>
        <v/>
      </c>
      <c r="H1060" s="4" t="str">
        <f>IF(AND(B1059=1,B1060=2,B1061=3),AVERAGE(G1059:G1061),"")</f>
        <v/>
      </c>
      <c r="I1060" s="3" t="str">
        <f>IF(OR($B1060=7,$B1060=8,$B1060=9),$F1060,"")</f>
        <v/>
      </c>
      <c r="J1060" s="4" t="str">
        <f>IF(AND(B1059=7,B1060=8,B1061=9),AVERAGE(I1059:I1061),"")</f>
        <v/>
      </c>
      <c r="K1060" t="str">
        <f>IF(OR($B1060=13,$B1060=14,$B1060=15),$F1060,"")</f>
        <v/>
      </c>
      <c r="L1060" s="4" t="str">
        <f>IF(AND(B1059=13,B1060=14,B1061=15),AVERAGE(K1059:K1061),"")</f>
        <v/>
      </c>
      <c r="M1060" s="3">
        <f>IF(OR($B1060=19,$B1060=20,$B1060=21),$F1060,"")</f>
        <v>22.244225854523787</v>
      </c>
      <c r="N1060" s="4" t="str">
        <f>IF(AND(B1059=19,B1060=20,B1061=21),AVERAGE(M1059:M1061),"")</f>
        <v/>
      </c>
      <c r="O1060" s="3" t="str">
        <f>IF(OR($B1060=25,$B1060=26,$B1060=27),$F1060,"")</f>
        <v/>
      </c>
      <c r="P1060" s="4" t="str">
        <f>IF(AND(B1059=25,B1060=26,B1061=27),AVERAGE(O1059:O1061),"")</f>
        <v/>
      </c>
    </row>
    <row r="1061" spans="1:16" x14ac:dyDescent="0.25">
      <c r="A1061" s="2">
        <v>42916.490081018521</v>
      </c>
      <c r="B1061">
        <v>25</v>
      </c>
      <c r="C1061">
        <v>28</v>
      </c>
      <c r="D1061">
        <v>26</v>
      </c>
      <c r="E1061">
        <v>27</v>
      </c>
      <c r="F1061">
        <v>277.44262378645891</v>
      </c>
      <c r="G1061" s="3" t="str">
        <f>IF(OR($B1061=1,$B1061=2,$B1061=3),$F1061,"")</f>
        <v/>
      </c>
      <c r="H1061" s="4" t="str">
        <f>IF(AND(B1060=1,B1061=2,B1062=3),AVERAGE(G1060:G1062),"")</f>
        <v/>
      </c>
      <c r="I1061" s="3" t="str">
        <f>IF(OR($B1061=7,$B1061=8,$B1061=9),$F1061,"")</f>
        <v/>
      </c>
      <c r="J1061" s="4" t="str">
        <f>IF(AND(B1060=7,B1061=8,B1062=9),AVERAGE(I1060:I1062),"")</f>
        <v/>
      </c>
      <c r="K1061" t="str">
        <f>IF(OR($B1061=13,$B1061=14,$B1061=15),$F1061,"")</f>
        <v/>
      </c>
      <c r="L1061" s="4" t="str">
        <f>IF(AND(B1060=13,B1061=14,B1062=15),AVERAGE(K1060:K1062),"")</f>
        <v/>
      </c>
      <c r="M1061" s="3" t="str">
        <f>IF(OR($B1061=19,$B1061=20,$B1061=21),$F1061,"")</f>
        <v/>
      </c>
      <c r="N1061" s="4" t="str">
        <f>IF(AND(B1060=19,B1061=20,B1062=21),AVERAGE(M1060:M1062),"")</f>
        <v/>
      </c>
      <c r="O1061" s="3">
        <f>IF(OR($B1061=25,$B1061=26,$B1061=27),$F1061,"")</f>
        <v>277.44262378645891</v>
      </c>
      <c r="P1061" s="4" t="str">
        <f>IF(AND(B1060=25,B1061=26,B1062=27),AVERAGE(O1060:O1062),"")</f>
        <v/>
      </c>
    </row>
    <row r="1062" spans="1:16" x14ac:dyDescent="0.25">
      <c r="A1062" s="2">
        <v>42916.490127314813</v>
      </c>
      <c r="B1062">
        <v>26</v>
      </c>
      <c r="C1062">
        <v>29</v>
      </c>
      <c r="D1062">
        <v>27</v>
      </c>
      <c r="E1062">
        <v>28</v>
      </c>
      <c r="F1062">
        <v>404.20202319984321</v>
      </c>
      <c r="G1062" s="3" t="str">
        <f>IF(OR($B1062=1,$B1062=2,$B1062=3),$F1062,"")</f>
        <v/>
      </c>
      <c r="H1062" s="4" t="str">
        <f>IF(AND(B1061=1,B1062=2,B1063=3),AVERAGE(G1061:G1063),"")</f>
        <v/>
      </c>
      <c r="I1062" s="3" t="str">
        <f>IF(OR($B1062=7,$B1062=8,$B1062=9),$F1062,"")</f>
        <v/>
      </c>
      <c r="J1062" s="4" t="str">
        <f>IF(AND(B1061=7,B1062=8,B1063=9),AVERAGE(I1061:I1063),"")</f>
        <v/>
      </c>
      <c r="K1062" t="str">
        <f>IF(OR($B1062=13,$B1062=14,$B1062=15),$F1062,"")</f>
        <v/>
      </c>
      <c r="L1062" s="4" t="str">
        <f>IF(AND(B1061=13,B1062=14,B1063=15),AVERAGE(K1061:K1063),"")</f>
        <v/>
      </c>
      <c r="M1062" s="3" t="str">
        <f>IF(OR($B1062=19,$B1062=20,$B1062=21),$F1062,"")</f>
        <v/>
      </c>
      <c r="N1062" s="4" t="str">
        <f>IF(AND(B1061=19,B1062=20,B1063=21),AVERAGE(M1061:M1063),"")</f>
        <v/>
      </c>
      <c r="O1062" s="3">
        <f>IF(OR($B1062=25,$B1062=26,$B1062=27),$F1062,"")</f>
        <v>404.20202319984321</v>
      </c>
      <c r="P1062" s="4">
        <f>IF(AND(B1061=25,B1062=26,B1063=27),AVERAGE(O1061:O1063),"")</f>
        <v>255.85131618032827</v>
      </c>
    </row>
    <row r="1063" spans="1:16" x14ac:dyDescent="0.25">
      <c r="A1063" s="2">
        <v>42916.490173611113</v>
      </c>
      <c r="B1063">
        <v>27</v>
      </c>
      <c r="C1063">
        <v>30</v>
      </c>
      <c r="D1063">
        <v>28</v>
      </c>
      <c r="E1063">
        <v>29</v>
      </c>
      <c r="F1063">
        <v>85.909301554682699</v>
      </c>
      <c r="G1063" s="3" t="str">
        <f>IF(OR($B1063=1,$B1063=2,$B1063=3),$F1063,"")</f>
        <v/>
      </c>
      <c r="H1063" s="4" t="str">
        <f>IF(AND(B1062=1,B1063=2,B1064=3),AVERAGE(G1062:G1064),"")</f>
        <v/>
      </c>
      <c r="I1063" s="3" t="str">
        <f>IF(OR($B1063=7,$B1063=8,$B1063=9),$F1063,"")</f>
        <v/>
      </c>
      <c r="J1063" s="4" t="str">
        <f>IF(AND(B1062=7,B1063=8,B1064=9),AVERAGE(I1062:I1064),"")</f>
        <v/>
      </c>
      <c r="K1063" t="str">
        <f>IF(OR($B1063=13,$B1063=14,$B1063=15),$F1063,"")</f>
        <v/>
      </c>
      <c r="L1063" s="4" t="str">
        <f>IF(AND(B1062=13,B1063=14,B1064=15),AVERAGE(K1062:K1064),"")</f>
        <v/>
      </c>
      <c r="M1063" s="3" t="str">
        <f>IF(OR($B1063=19,$B1063=20,$B1063=21),$F1063,"")</f>
        <v/>
      </c>
      <c r="N1063" s="4" t="str">
        <f>IF(AND(B1062=19,B1063=20,B1064=21),AVERAGE(M1062:M1064),"")</f>
        <v/>
      </c>
      <c r="O1063" s="3">
        <f>IF(OR($B1063=25,$B1063=26,$B1063=27),$F1063,"")</f>
        <v>85.909301554682699</v>
      </c>
      <c r="P1063" s="4" t="str">
        <f>IF(AND(B1062=25,B1063=26,B1064=27),AVERAGE(O1062:O1064),"")</f>
        <v/>
      </c>
    </row>
    <row r="1064" spans="1:16" x14ac:dyDescent="0.25">
      <c r="A1064" s="2">
        <v>42916.503506944442</v>
      </c>
      <c r="B1064">
        <v>1</v>
      </c>
      <c r="C1064">
        <v>4</v>
      </c>
      <c r="D1064">
        <v>2</v>
      </c>
      <c r="E1064">
        <v>3</v>
      </c>
      <c r="F1064">
        <v>75.470511733114137</v>
      </c>
      <c r="G1064" s="3">
        <f>IF(OR($B1064=1,$B1064=2,$B1064=3),$F1064,"")</f>
        <v>75.470511733114137</v>
      </c>
      <c r="H1064" s="4" t="str">
        <f>IF(AND(B1063=1,B1064=2,B1065=3),AVERAGE(G1063:G1065),"")</f>
        <v/>
      </c>
      <c r="I1064" s="3" t="str">
        <f>IF(OR($B1064=7,$B1064=8,$B1064=9),$F1064,"")</f>
        <v/>
      </c>
      <c r="J1064" s="4" t="str">
        <f>IF(AND(B1063=7,B1064=8,B1065=9),AVERAGE(I1063:I1065),"")</f>
        <v/>
      </c>
      <c r="K1064" t="str">
        <f>IF(OR($B1064=13,$B1064=14,$B1064=15),$F1064,"")</f>
        <v/>
      </c>
      <c r="L1064" s="4" t="str">
        <f>IF(AND(B1063=13,B1064=14,B1065=15),AVERAGE(K1063:K1065),"")</f>
        <v/>
      </c>
      <c r="M1064" s="3" t="str">
        <f>IF(OR($B1064=19,$B1064=20,$B1064=21),$F1064,"")</f>
        <v/>
      </c>
      <c r="N1064" s="4" t="str">
        <f>IF(AND(B1063=19,B1064=20,B1065=21),AVERAGE(M1063:M1065),"")</f>
        <v/>
      </c>
      <c r="O1064" s="3" t="str">
        <f>IF(OR($B1064=25,$B1064=26,$B1064=27),$F1064,"")</f>
        <v/>
      </c>
      <c r="P1064" s="4" t="str">
        <f>IF(AND(B1063=25,B1064=26,B1065=27),AVERAGE(O1063:O1065),"")</f>
        <v/>
      </c>
    </row>
    <row r="1065" spans="1:16" x14ac:dyDescent="0.25">
      <c r="A1065" s="2">
        <v>42916.503553240742</v>
      </c>
      <c r="B1065">
        <v>2</v>
      </c>
      <c r="C1065">
        <v>5</v>
      </c>
      <c r="D1065">
        <v>3</v>
      </c>
      <c r="E1065">
        <v>4</v>
      </c>
      <c r="F1065">
        <v>7.6598123584267128</v>
      </c>
      <c r="G1065" s="3">
        <f>IF(OR($B1065=1,$B1065=2,$B1065=3),$F1065,"")</f>
        <v>7.6598123584267128</v>
      </c>
      <c r="H1065" s="4">
        <f>IF(AND(B1064=1,B1065=2,B1066=3),AVERAGE(G1064:G1066),"")</f>
        <v>390.44310820297147</v>
      </c>
      <c r="I1065" s="3" t="str">
        <f>IF(OR($B1065=7,$B1065=8,$B1065=9),$F1065,"")</f>
        <v/>
      </c>
      <c r="J1065" s="4" t="str">
        <f>IF(AND(B1064=7,B1065=8,B1066=9),AVERAGE(I1064:I1066),"")</f>
        <v/>
      </c>
      <c r="K1065" t="str">
        <f>IF(OR($B1065=13,$B1065=14,$B1065=15),$F1065,"")</f>
        <v/>
      </c>
      <c r="L1065" s="4" t="str">
        <f>IF(AND(B1064=13,B1065=14,B1066=15),AVERAGE(K1064:K1066),"")</f>
        <v/>
      </c>
      <c r="M1065" s="3" t="str">
        <f>IF(OR($B1065=19,$B1065=20,$B1065=21),$F1065,"")</f>
        <v/>
      </c>
      <c r="N1065" s="4" t="str">
        <f>IF(AND(B1064=19,B1065=20,B1066=21),AVERAGE(M1064:M1066),"")</f>
        <v/>
      </c>
      <c r="O1065" s="3" t="str">
        <f>IF(OR($B1065=25,$B1065=26,$B1065=27),$F1065,"")</f>
        <v/>
      </c>
      <c r="P1065" s="4" t="str">
        <f>IF(AND(B1064=25,B1065=26,B1066=27),AVERAGE(O1064:O1066),"")</f>
        <v/>
      </c>
    </row>
    <row r="1066" spans="1:16" x14ac:dyDescent="0.25">
      <c r="A1066" s="2">
        <v>42916.503587962965</v>
      </c>
      <c r="B1066">
        <v>3</v>
      </c>
      <c r="C1066">
        <v>6</v>
      </c>
      <c r="D1066">
        <v>4</v>
      </c>
      <c r="E1066">
        <v>5</v>
      </c>
      <c r="F1066">
        <v>1088.1990005173736</v>
      </c>
      <c r="G1066" s="3">
        <f>IF(OR($B1066=1,$B1066=2,$B1066=3),$F1066,"")</f>
        <v>1088.1990005173736</v>
      </c>
      <c r="H1066" s="4" t="str">
        <f>IF(AND(B1065=1,B1066=2,B1067=3),AVERAGE(G1065:G1067),"")</f>
        <v/>
      </c>
      <c r="I1066" s="3" t="str">
        <f>IF(OR($B1066=7,$B1066=8,$B1066=9),$F1066,"")</f>
        <v/>
      </c>
      <c r="J1066" s="4" t="str">
        <f>IF(AND(B1065=7,B1066=8,B1067=9),AVERAGE(I1065:I1067),"")</f>
        <v/>
      </c>
      <c r="K1066" t="str">
        <f>IF(OR($B1066=13,$B1066=14,$B1066=15),$F1066,"")</f>
        <v/>
      </c>
      <c r="L1066" s="4" t="str">
        <f>IF(AND(B1065=13,B1066=14,B1067=15),AVERAGE(K1065:K1067),"")</f>
        <v/>
      </c>
      <c r="M1066" s="3" t="str">
        <f>IF(OR($B1066=19,$B1066=20,$B1066=21),$F1066,"")</f>
        <v/>
      </c>
      <c r="N1066" s="4" t="str">
        <f>IF(AND(B1065=19,B1066=20,B1067=21),AVERAGE(M1065:M1067),"")</f>
        <v/>
      </c>
      <c r="O1066" s="3" t="str">
        <f>IF(OR($B1066=25,$B1066=26,$B1066=27),$F1066,"")</f>
        <v/>
      </c>
      <c r="P1066" s="4" t="str">
        <f>IF(AND(B1065=25,B1066=26,B1067=27),AVERAGE(O1065:O1067),"")</f>
        <v/>
      </c>
    </row>
    <row r="1067" spans="1:16" x14ac:dyDescent="0.25">
      <c r="A1067" s="2">
        <v>42916.503634259258</v>
      </c>
      <c r="B1067">
        <v>7</v>
      </c>
      <c r="C1067">
        <v>10</v>
      </c>
      <c r="D1067">
        <v>8</v>
      </c>
      <c r="E1067">
        <v>9</v>
      </c>
      <c r="F1067">
        <v>1311.4578532410592</v>
      </c>
      <c r="G1067" s="3" t="str">
        <f>IF(OR($B1067=1,$B1067=2,$B1067=3),$F1067,"")</f>
        <v/>
      </c>
      <c r="H1067" s="4" t="str">
        <f>IF(AND(B1066=1,B1067=2,B1068=3),AVERAGE(G1066:G1068),"")</f>
        <v/>
      </c>
      <c r="I1067" s="3">
        <f>IF(OR($B1067=7,$B1067=8,$B1067=9),$F1067,"")</f>
        <v>1311.4578532410592</v>
      </c>
      <c r="J1067" s="4" t="str">
        <f>IF(AND(B1066=7,B1067=8,B1068=9),AVERAGE(I1066:I1068),"")</f>
        <v/>
      </c>
      <c r="K1067" t="str">
        <f>IF(OR($B1067=13,$B1067=14,$B1067=15),$F1067,"")</f>
        <v/>
      </c>
      <c r="L1067" s="4" t="str">
        <f>IF(AND(B1066=13,B1067=14,B1068=15),AVERAGE(K1066:K1068),"")</f>
        <v/>
      </c>
      <c r="M1067" s="3" t="str">
        <f>IF(OR($B1067=19,$B1067=20,$B1067=21),$F1067,"")</f>
        <v/>
      </c>
      <c r="N1067" s="4" t="str">
        <f>IF(AND(B1066=19,B1067=20,B1068=21),AVERAGE(M1066:M1068),"")</f>
        <v/>
      </c>
      <c r="O1067" s="3" t="str">
        <f>IF(OR($B1067=25,$B1067=26,$B1067=27),$F1067,"")</f>
        <v/>
      </c>
      <c r="P1067" s="4" t="str">
        <f>IF(AND(B1066=25,B1067=26,B1068=27),AVERAGE(O1066:O1068),"")</f>
        <v/>
      </c>
    </row>
    <row r="1068" spans="1:16" x14ac:dyDescent="0.25">
      <c r="A1068" s="2">
        <v>42916.503668981481</v>
      </c>
      <c r="B1068">
        <v>8</v>
      </c>
      <c r="C1068">
        <v>11</v>
      </c>
      <c r="D1068">
        <v>9</v>
      </c>
      <c r="E1068">
        <v>10</v>
      </c>
      <c r="F1068">
        <v>4.014132314012515E-4</v>
      </c>
      <c r="G1068" s="3" t="str">
        <f>IF(OR($B1068=1,$B1068=2,$B1068=3),$F1068,"")</f>
        <v/>
      </c>
      <c r="H1068" s="4" t="str">
        <f>IF(AND(B1067=1,B1068=2,B1069=3),AVERAGE(G1067:G1069),"")</f>
        <v/>
      </c>
      <c r="J1068" s="4">
        <f>IF(AND(B1067=7,B1068=8,B1069=9),AVERAGE(I1067:I1069),"")</f>
        <v>1745.0752367749944</v>
      </c>
      <c r="K1068" t="str">
        <f>IF(OR($B1068=13,$B1068=14,$B1068=15),$F1068,"")</f>
        <v/>
      </c>
      <c r="L1068" s="4" t="str">
        <f>IF(AND(B1067=13,B1068=14,B1069=15),AVERAGE(K1067:K1069),"")</f>
        <v/>
      </c>
      <c r="M1068" s="3" t="str">
        <f>IF(OR($B1068=19,$B1068=20,$B1068=21),$F1068,"")</f>
        <v/>
      </c>
      <c r="N1068" s="4" t="str">
        <f>IF(AND(B1067=19,B1068=20,B1069=21),AVERAGE(M1067:M1069),"")</f>
        <v/>
      </c>
      <c r="O1068" s="3" t="str">
        <f>IF(OR($B1068=25,$B1068=26,$B1068=27),$F1068,"")</f>
        <v/>
      </c>
      <c r="P1068" s="4" t="str">
        <f>IF(AND(B1067=25,B1068=26,B1069=27),AVERAGE(O1067:O1069),"")</f>
        <v/>
      </c>
    </row>
    <row r="1069" spans="1:16" x14ac:dyDescent="0.25">
      <c r="A1069" s="2">
        <v>42916.50371527778</v>
      </c>
      <c r="B1069">
        <v>9</v>
      </c>
      <c r="C1069">
        <v>12</v>
      </c>
      <c r="D1069">
        <v>10</v>
      </c>
      <c r="E1069">
        <v>11</v>
      </c>
      <c r="F1069">
        <v>2178.6926203089297</v>
      </c>
      <c r="G1069" s="3" t="str">
        <f>IF(OR($B1069=1,$B1069=2,$B1069=3),$F1069,"")</f>
        <v/>
      </c>
      <c r="H1069" s="4" t="str">
        <f>IF(AND(B1068=1,B1069=2,B1070=3),AVERAGE(G1068:G1070),"")</f>
        <v/>
      </c>
      <c r="I1069" s="3">
        <f>IF(OR($B1069=7,$B1069=8,$B1069=9),$F1069,"")</f>
        <v>2178.6926203089297</v>
      </c>
      <c r="J1069" s="4" t="str">
        <f>IF(AND(B1068=7,B1069=8,B1070=9),AVERAGE(I1068:I1070),"")</f>
        <v/>
      </c>
      <c r="K1069" t="str">
        <f>IF(OR($B1069=13,$B1069=14,$B1069=15),$F1069,"")</f>
        <v/>
      </c>
      <c r="L1069" s="4" t="str">
        <f>IF(AND(B1068=13,B1069=14,B1070=15),AVERAGE(K1068:K1070),"")</f>
        <v/>
      </c>
      <c r="M1069" s="3" t="str">
        <f>IF(OR($B1069=19,$B1069=20,$B1069=21),$F1069,"")</f>
        <v/>
      </c>
      <c r="N1069" s="4" t="str">
        <f>IF(AND(B1068=19,B1069=20,B1070=21),AVERAGE(M1068:M1070),"")</f>
        <v/>
      </c>
      <c r="O1069" s="3" t="str">
        <f>IF(OR($B1069=25,$B1069=26,$B1069=27),$F1069,"")</f>
        <v/>
      </c>
      <c r="P1069" s="4" t="str">
        <f>IF(AND(B1068=25,B1069=26,B1070=27),AVERAGE(O1068:O1070),"")</f>
        <v/>
      </c>
    </row>
    <row r="1070" spans="1:16" x14ac:dyDescent="0.25">
      <c r="A1070" s="2">
        <v>42916.503750000003</v>
      </c>
      <c r="B1070">
        <v>13</v>
      </c>
      <c r="C1070">
        <v>16</v>
      </c>
      <c r="D1070">
        <v>14</v>
      </c>
      <c r="E1070">
        <v>15</v>
      </c>
      <c r="F1070">
        <v>10.374409163318541</v>
      </c>
      <c r="G1070" s="3" t="str">
        <f>IF(OR($B1070=1,$B1070=2,$B1070=3),$F1070,"")</f>
        <v/>
      </c>
      <c r="H1070" s="4" t="str">
        <f>IF(AND(B1069=1,B1070=2,B1071=3),AVERAGE(G1069:G1071),"")</f>
        <v/>
      </c>
      <c r="I1070" s="3" t="str">
        <f>IF(OR($B1070=7,$B1070=8,$B1070=9),$F1070,"")</f>
        <v/>
      </c>
      <c r="J1070" s="4" t="str">
        <f>IF(AND(B1069=7,B1070=8,B1071=9),AVERAGE(I1069:I1071),"")</f>
        <v/>
      </c>
      <c r="K1070">
        <f>IF(OR($B1070=13,$B1070=14,$B1070=15),$F1070,"")</f>
        <v>10.374409163318541</v>
      </c>
      <c r="L1070" s="4" t="str">
        <f>IF(AND(B1069=13,B1070=14,B1071=15),AVERAGE(K1069:K1071),"")</f>
        <v/>
      </c>
      <c r="M1070" s="3" t="str">
        <f>IF(OR($B1070=19,$B1070=20,$B1070=21),$F1070,"")</f>
        <v/>
      </c>
      <c r="N1070" s="4" t="str">
        <f>IF(AND(B1069=19,B1070=20,B1071=21),AVERAGE(M1069:M1071),"")</f>
        <v/>
      </c>
      <c r="O1070" s="3" t="str">
        <f>IF(OR($B1070=25,$B1070=26,$B1070=27),$F1070,"")</f>
        <v/>
      </c>
      <c r="P1070" s="4" t="str">
        <f>IF(AND(B1069=25,B1070=26,B1071=27),AVERAGE(O1069:O1071),"")</f>
        <v/>
      </c>
    </row>
    <row r="1071" spans="1:16" x14ac:dyDescent="0.25">
      <c r="A1071" s="2">
        <v>42916.503784722219</v>
      </c>
      <c r="B1071">
        <v>14</v>
      </c>
      <c r="C1071">
        <v>17</v>
      </c>
      <c r="D1071">
        <v>15</v>
      </c>
      <c r="E1071">
        <v>16</v>
      </c>
      <c r="F1071">
        <v>1473.3632863957282</v>
      </c>
      <c r="G1071" s="3" t="str">
        <f>IF(OR($B1071=1,$B1071=2,$B1071=3),$F1071,"")</f>
        <v/>
      </c>
      <c r="H1071" s="4" t="str">
        <f>IF(AND(B1070=1,B1071=2,B1072=3),AVERAGE(G1070:G1072),"")</f>
        <v/>
      </c>
      <c r="I1071" s="3" t="str">
        <f>IF(OR($B1071=7,$B1071=8,$B1071=9),$F1071,"")</f>
        <v/>
      </c>
      <c r="J1071" s="4" t="str">
        <f>IF(AND(B1070=7,B1071=8,B1072=9),AVERAGE(I1070:I1072),"")</f>
        <v/>
      </c>
      <c r="K1071">
        <f>IF(OR($B1071=13,$B1071=14,$B1071=15),$F1071,"")</f>
        <v>1473.3632863957282</v>
      </c>
      <c r="L1071" s="4">
        <f>IF(AND(B1070=13,B1071=14,B1072=15),AVERAGE(K1070:K1072),"")</f>
        <v>741.86884777952332</v>
      </c>
      <c r="M1071" s="3" t="str">
        <f>IF(OR($B1071=19,$B1071=20,$B1071=21),$F1071,"")</f>
        <v/>
      </c>
      <c r="N1071" s="4" t="str">
        <f>IF(AND(B1070=19,B1071=20,B1072=21),AVERAGE(M1070:M1072),"")</f>
        <v/>
      </c>
      <c r="O1071" s="3" t="str">
        <f>IF(OR($B1071=25,$B1071=26,$B1071=27),$F1071,"")</f>
        <v/>
      </c>
      <c r="P1071" s="4" t="str">
        <f>IF(AND(B1070=25,B1071=26,B1072=27),AVERAGE(O1070:O1072),"")</f>
        <v/>
      </c>
    </row>
    <row r="1072" spans="1:16" x14ac:dyDescent="0.25">
      <c r="A1072" s="2">
        <v>42916.503831018519</v>
      </c>
      <c r="B1072">
        <v>15</v>
      </c>
      <c r="C1072">
        <v>18</v>
      </c>
      <c r="D1072">
        <v>16</v>
      </c>
      <c r="E1072">
        <v>17</v>
      </c>
      <c r="F1072">
        <v>4.4682181161623838E-4</v>
      </c>
      <c r="G1072" s="3" t="str">
        <f>IF(OR($B1072=1,$B1072=2,$B1072=3),$F1072,"")</f>
        <v/>
      </c>
      <c r="H1072" s="4" t="str">
        <f>IF(AND(B1071=1,B1072=2,B1073=3),AVERAGE(G1071:G1073),"")</f>
        <v/>
      </c>
      <c r="I1072" s="3" t="str">
        <f>IF(OR($B1072=7,$B1072=8,$B1072=9),$F1072,"")</f>
        <v/>
      </c>
      <c r="J1072" s="4" t="str">
        <f>IF(AND(B1071=7,B1072=8,B1073=9),AVERAGE(I1071:I1073),"")</f>
        <v/>
      </c>
      <c r="L1072" s="4" t="str">
        <f>IF(AND(B1071=13,B1072=14,B1073=15),AVERAGE(K1071:K1073),"")</f>
        <v/>
      </c>
      <c r="M1072" s="3" t="str">
        <f>IF(OR($B1072=19,$B1072=20,$B1072=21),$F1072,"")</f>
        <v/>
      </c>
      <c r="N1072" s="4" t="str">
        <f>IF(AND(B1071=19,B1072=20,B1073=21),AVERAGE(M1071:M1073),"")</f>
        <v/>
      </c>
      <c r="O1072" s="3" t="str">
        <f>IF(OR($B1072=25,$B1072=26,$B1072=27),$F1072,"")</f>
        <v/>
      </c>
      <c r="P1072" s="4" t="str">
        <f>IF(AND(B1071=25,B1072=26,B1073=27),AVERAGE(O1071:O1073),"")</f>
        <v/>
      </c>
    </row>
    <row r="1073" spans="1:16" x14ac:dyDescent="0.25">
      <c r="A1073" s="2">
        <v>42916.503912037035</v>
      </c>
      <c r="B1073">
        <v>20</v>
      </c>
      <c r="C1073">
        <v>23</v>
      </c>
      <c r="D1073">
        <v>21</v>
      </c>
      <c r="E1073">
        <v>22</v>
      </c>
      <c r="F1073">
        <v>772.83053614602773</v>
      </c>
      <c r="G1073" s="3" t="str">
        <f>IF(OR($B1073=1,$B1073=2,$B1073=3),$F1073,"")</f>
        <v/>
      </c>
      <c r="H1073" s="4" t="str">
        <f>IF(AND(B1072=1,B1073=2,B1074=3),AVERAGE(G1072:G1074),"")</f>
        <v/>
      </c>
      <c r="I1073" s="3" t="str">
        <f>IF(OR($B1073=7,$B1073=8,$B1073=9),$F1073,"")</f>
        <v/>
      </c>
      <c r="J1073" s="4" t="str">
        <f>IF(AND(B1072=7,B1073=8,B1074=9),AVERAGE(I1072:I1074),"")</f>
        <v/>
      </c>
      <c r="K1073" t="str">
        <f>IF(OR($B1073=13,$B1073=14,$B1073=15),$F1073,"")</f>
        <v/>
      </c>
      <c r="L1073" s="4" t="str">
        <f>IF(AND(B1072=13,B1073=14,B1074=15),AVERAGE(K1072:K1074),"")</f>
        <v/>
      </c>
      <c r="M1073" s="3">
        <f>IF(OR($B1073=19,$B1073=20,$B1073=21),$F1073,"")</f>
        <v>772.83053614602773</v>
      </c>
      <c r="N1073" s="4" t="str">
        <f>IF(AND(B1072=19,B1073=20,B1074=21),AVERAGE(M1072:M1074),"")</f>
        <v/>
      </c>
      <c r="O1073" s="3" t="str">
        <f>IF(OR($B1073=25,$B1073=26,$B1073=27),$F1073,"")</f>
        <v/>
      </c>
      <c r="P1073" s="4" t="str">
        <f>IF(AND(B1072=25,B1073=26,B1074=27),AVERAGE(O1072:O1074),"")</f>
        <v/>
      </c>
    </row>
    <row r="1074" spans="1:16" x14ac:dyDescent="0.25">
      <c r="A1074" s="2">
        <v>42916.503946759258</v>
      </c>
      <c r="B1074">
        <v>21</v>
      </c>
      <c r="C1074">
        <v>24</v>
      </c>
      <c r="D1074">
        <v>22</v>
      </c>
      <c r="E1074">
        <v>23</v>
      </c>
      <c r="F1074">
        <v>27.548183014764739</v>
      </c>
      <c r="G1074" s="3" t="str">
        <f>IF(OR($B1074=1,$B1074=2,$B1074=3),$F1074,"")</f>
        <v/>
      </c>
      <c r="H1074" s="4" t="str">
        <f>IF(AND(B1073=1,B1074=2,B1075=3),AVERAGE(G1073:G1075),"")</f>
        <v/>
      </c>
      <c r="I1074" s="3" t="str">
        <f>IF(OR($B1074=7,$B1074=8,$B1074=9),$F1074,"")</f>
        <v/>
      </c>
      <c r="J1074" s="4" t="str">
        <f>IF(AND(B1073=7,B1074=8,B1075=9),AVERAGE(I1073:I1075),"")</f>
        <v/>
      </c>
      <c r="K1074" t="str">
        <f>IF(OR($B1074=13,$B1074=14,$B1074=15),$F1074,"")</f>
        <v/>
      </c>
      <c r="L1074" s="4" t="str">
        <f>IF(AND(B1073=13,B1074=14,B1075=15),AVERAGE(K1073:K1075),"")</f>
        <v/>
      </c>
      <c r="M1074" s="3">
        <f>IF(OR($B1074=19,$B1074=20,$B1074=21),$F1074,"")</f>
        <v>27.548183014764739</v>
      </c>
      <c r="N1074" s="4">
        <f>AVERAGE(M1073:M1075)</f>
        <v>400.18935958039623</v>
      </c>
      <c r="O1074" s="3" t="str">
        <f>IF(OR($B1074=25,$B1074=26,$B1074=27),$F1074,"")</f>
        <v/>
      </c>
      <c r="P1074" s="4" t="str">
        <f>IF(AND(B1073=25,B1074=26,B1075=27),AVERAGE(O1073:O1075),"")</f>
        <v/>
      </c>
    </row>
    <row r="1075" spans="1:16" x14ac:dyDescent="0.25">
      <c r="A1075" s="2">
        <v>42916.503981481481</v>
      </c>
      <c r="B1075">
        <v>25</v>
      </c>
      <c r="C1075">
        <v>28</v>
      </c>
      <c r="D1075">
        <v>26</v>
      </c>
      <c r="E1075">
        <v>27</v>
      </c>
      <c r="F1075">
        <v>279.31909707844812</v>
      </c>
      <c r="G1075" s="3" t="str">
        <f>IF(OR($B1075=1,$B1075=2,$B1075=3),$F1075,"")</f>
        <v/>
      </c>
      <c r="H1075" s="4" t="str">
        <f>IF(AND(B1074=1,B1075=2,B1076=3),AVERAGE(G1074:G1076),"")</f>
        <v/>
      </c>
      <c r="I1075" s="3" t="str">
        <f>IF(OR($B1075=7,$B1075=8,$B1075=9),$F1075,"")</f>
        <v/>
      </c>
      <c r="J1075" s="4" t="str">
        <f>IF(AND(B1074=7,B1075=8,B1076=9),AVERAGE(I1074:I1076),"")</f>
        <v/>
      </c>
      <c r="K1075" t="str">
        <f>IF(OR($B1075=13,$B1075=14,$B1075=15),$F1075,"")</f>
        <v/>
      </c>
      <c r="L1075" s="4" t="str">
        <f>IF(AND(B1074=13,B1075=14,B1076=15),AVERAGE(K1074:K1076),"")</f>
        <v/>
      </c>
      <c r="M1075" s="3" t="str">
        <f>IF(OR($B1075=19,$B1075=20,$B1075=21),$F1075,"")</f>
        <v/>
      </c>
      <c r="N1075" s="4" t="str">
        <f>IF(AND(B1074=19,B1075=20,B1076=21),AVERAGE(M1074:M1076),"")</f>
        <v/>
      </c>
      <c r="O1075" s="3">
        <f>IF(OR($B1075=25,$B1075=26,$B1075=27),$F1075,"")</f>
        <v>279.31909707844812</v>
      </c>
      <c r="P1075" s="4" t="str">
        <f>IF(AND(B1074=25,B1075=26,B1076=27),AVERAGE(O1074:O1076),"")</f>
        <v/>
      </c>
    </row>
    <row r="1076" spans="1:16" x14ac:dyDescent="0.25">
      <c r="A1076" s="2">
        <v>42916.50403935185</v>
      </c>
      <c r="B1076">
        <v>26</v>
      </c>
      <c r="C1076">
        <v>29</v>
      </c>
      <c r="D1076">
        <v>27</v>
      </c>
      <c r="E1076">
        <v>28</v>
      </c>
      <c r="F1076">
        <v>394.11813910035067</v>
      </c>
      <c r="G1076" s="3" t="str">
        <f>IF(OR($B1076=1,$B1076=2,$B1076=3),$F1076,"")</f>
        <v/>
      </c>
      <c r="H1076" s="4" t="str">
        <f>IF(AND(B1075=1,B1076=2,B1077=3),AVERAGE(G1075:G1077),"")</f>
        <v/>
      </c>
      <c r="I1076" s="3" t="str">
        <f>IF(OR($B1076=7,$B1076=8,$B1076=9),$F1076,"")</f>
        <v/>
      </c>
      <c r="J1076" s="4" t="str">
        <f>IF(AND(B1075=7,B1076=8,B1077=9),AVERAGE(I1075:I1077),"")</f>
        <v/>
      </c>
      <c r="K1076" t="str">
        <f>IF(OR($B1076=13,$B1076=14,$B1076=15),$F1076,"")</f>
        <v/>
      </c>
      <c r="L1076" s="4" t="str">
        <f>IF(AND(B1075=13,B1076=14,B1077=15),AVERAGE(K1075:K1077),"")</f>
        <v/>
      </c>
      <c r="M1076" s="3" t="str">
        <f>IF(OR($B1076=19,$B1076=20,$B1076=21),$F1076,"")</f>
        <v/>
      </c>
      <c r="N1076" s="4" t="str">
        <f>IF(AND(B1075=19,B1076=20,B1077=21),AVERAGE(M1075:M1077),"")</f>
        <v/>
      </c>
      <c r="O1076" s="3">
        <f>IF(OR($B1076=25,$B1076=26,$B1076=27),$F1076,"")</f>
        <v>394.11813910035067</v>
      </c>
      <c r="P1076" s="4">
        <f>IF(AND(B1075=25,B1076=26,B1077=27),AVERAGE(O1075:O1077),"")</f>
        <v>333.78347519704022</v>
      </c>
    </row>
    <row r="1077" spans="1:16" x14ac:dyDescent="0.25">
      <c r="A1077" s="2">
        <v>42916.504074074073</v>
      </c>
      <c r="B1077">
        <v>27</v>
      </c>
      <c r="C1077">
        <v>30</v>
      </c>
      <c r="D1077">
        <v>28</v>
      </c>
      <c r="E1077">
        <v>29</v>
      </c>
      <c r="F1077">
        <v>327.91318941232191</v>
      </c>
      <c r="G1077" s="3" t="str">
        <f>IF(OR($B1077=1,$B1077=2,$B1077=3),$F1077,"")</f>
        <v/>
      </c>
      <c r="H1077" s="4" t="str">
        <f>IF(AND(B1076=1,B1077=2,B1078=3),AVERAGE(G1076:G1078),"")</f>
        <v/>
      </c>
      <c r="I1077" s="3" t="str">
        <f>IF(OR($B1077=7,$B1077=8,$B1077=9),$F1077,"")</f>
        <v/>
      </c>
      <c r="J1077" s="4" t="str">
        <f>IF(AND(B1076=7,B1077=8,B1078=9),AVERAGE(I1076:I1078),"")</f>
        <v/>
      </c>
      <c r="K1077" t="str">
        <f>IF(OR($B1077=13,$B1077=14,$B1077=15),$F1077,"")</f>
        <v/>
      </c>
      <c r="L1077" s="4" t="str">
        <f>IF(AND(B1076=13,B1077=14,B1078=15),AVERAGE(K1076:K1078),"")</f>
        <v/>
      </c>
      <c r="M1077" s="3" t="str">
        <f>IF(OR($B1077=19,$B1077=20,$B1077=21),$F1077,"")</f>
        <v/>
      </c>
      <c r="N1077" s="4" t="str">
        <f>IF(AND(B1076=19,B1077=20,B1078=21),AVERAGE(M1076:M1078),"")</f>
        <v/>
      </c>
      <c r="O1077" s="3">
        <f>IF(OR($B1077=25,$B1077=26,$B1077=27),$F1077,"")</f>
        <v>327.91318941232191</v>
      </c>
      <c r="P1077" s="4" t="str">
        <f>IF(AND(B1076=25,B1077=26,B1078=27),AVERAGE(O1076:O1078),"")</f>
        <v/>
      </c>
    </row>
    <row r="1078" spans="1:16" x14ac:dyDescent="0.25">
      <c r="A1078" s="2">
        <v>42916.517407407409</v>
      </c>
      <c r="B1078">
        <v>1</v>
      </c>
      <c r="C1078">
        <v>4</v>
      </c>
      <c r="D1078">
        <v>2</v>
      </c>
      <c r="E1078">
        <v>3</v>
      </c>
      <c r="F1078">
        <v>107.2869285004917</v>
      </c>
      <c r="G1078" s="3">
        <f>IF(OR($B1078=1,$B1078=2,$B1078=3),$F1078,"")</f>
        <v>107.2869285004917</v>
      </c>
      <c r="H1078" s="4" t="str">
        <f>IF(AND(B1077=1,B1078=2,B1079=3),AVERAGE(G1077:G1079),"")</f>
        <v/>
      </c>
      <c r="I1078" s="3" t="str">
        <f>IF(OR($B1078=7,$B1078=8,$B1078=9),$F1078,"")</f>
        <v/>
      </c>
      <c r="J1078" s="4" t="str">
        <f>IF(AND(B1077=7,B1078=8,B1079=9),AVERAGE(I1077:I1079),"")</f>
        <v/>
      </c>
      <c r="K1078" t="str">
        <f>IF(OR($B1078=13,$B1078=14,$B1078=15),$F1078,"")</f>
        <v/>
      </c>
      <c r="L1078" s="4" t="str">
        <f>IF(AND(B1077=13,B1078=14,B1079=15),AVERAGE(K1077:K1079),"")</f>
        <v/>
      </c>
      <c r="M1078" s="3" t="str">
        <f>IF(OR($B1078=19,$B1078=20,$B1078=21),$F1078,"")</f>
        <v/>
      </c>
      <c r="N1078" s="4" t="str">
        <f>IF(AND(B1077=19,B1078=20,B1079=21),AVERAGE(M1077:M1079),"")</f>
        <v/>
      </c>
      <c r="O1078" s="3" t="str">
        <f>IF(OR($B1078=25,$B1078=26,$B1078=27),$F1078,"")</f>
        <v/>
      </c>
      <c r="P1078" s="4" t="str">
        <f>IF(AND(B1077=25,B1078=26,B1079=27),AVERAGE(O1077:O1079),"")</f>
        <v/>
      </c>
    </row>
    <row r="1079" spans="1:16" x14ac:dyDescent="0.25">
      <c r="A1079" s="2">
        <v>42916.517442129632</v>
      </c>
      <c r="B1079">
        <v>2</v>
      </c>
      <c r="C1079">
        <v>5</v>
      </c>
      <c r="D1079">
        <v>3</v>
      </c>
      <c r="E1079">
        <v>4</v>
      </c>
      <c r="F1079">
        <v>11.140307461115158</v>
      </c>
      <c r="G1079" s="3">
        <f>IF(OR($B1079=1,$B1079=2,$B1079=3),$F1079,"")</f>
        <v>11.140307461115158</v>
      </c>
      <c r="H1079" s="4">
        <f>IF(AND(B1078=1,B1079=2,B1080=3),AVERAGE(G1078:G1080),"")</f>
        <v>399.91643005342416</v>
      </c>
      <c r="I1079" s="3" t="str">
        <f>IF(OR($B1079=7,$B1079=8,$B1079=9),$F1079,"")</f>
        <v/>
      </c>
      <c r="J1079" s="4" t="str">
        <f>IF(AND(B1078=7,B1079=8,B1080=9),AVERAGE(I1078:I1080),"")</f>
        <v/>
      </c>
      <c r="K1079" t="str">
        <f>IF(OR($B1079=13,$B1079=14,$B1079=15),$F1079,"")</f>
        <v/>
      </c>
      <c r="L1079" s="4" t="str">
        <f>IF(AND(B1078=13,B1079=14,B1080=15),AVERAGE(K1078:K1080),"")</f>
        <v/>
      </c>
      <c r="M1079" s="3" t="str">
        <f>IF(OR($B1079=19,$B1079=20,$B1079=21),$F1079,"")</f>
        <v/>
      </c>
      <c r="N1079" s="4" t="str">
        <f>IF(AND(B1078=19,B1079=20,B1080=21),AVERAGE(M1078:M1080),"")</f>
        <v/>
      </c>
      <c r="O1079" s="3" t="str">
        <f>IF(OR($B1079=25,$B1079=26,$B1079=27),$F1079,"")</f>
        <v/>
      </c>
      <c r="P1079" s="4" t="str">
        <f>IF(AND(B1078=25,B1079=26,B1080=27),AVERAGE(O1078:O1080),"")</f>
        <v/>
      </c>
    </row>
    <row r="1080" spans="1:16" x14ac:dyDescent="0.25">
      <c r="A1080" s="2">
        <v>42916.517488425925</v>
      </c>
      <c r="B1080">
        <v>3</v>
      </c>
      <c r="C1080">
        <v>6</v>
      </c>
      <c r="D1080">
        <v>4</v>
      </c>
      <c r="E1080">
        <v>5</v>
      </c>
      <c r="F1080">
        <v>1081.3220541986657</v>
      </c>
      <c r="G1080" s="3">
        <f>IF(OR($B1080=1,$B1080=2,$B1080=3),$F1080,"")</f>
        <v>1081.3220541986657</v>
      </c>
      <c r="H1080" s="4" t="str">
        <f>IF(AND(B1079=1,B1080=2,B1081=3),AVERAGE(G1079:G1081),"")</f>
        <v/>
      </c>
      <c r="I1080" s="3" t="str">
        <f>IF(OR($B1080=7,$B1080=8,$B1080=9),$F1080,"")</f>
        <v/>
      </c>
      <c r="J1080" s="4" t="str">
        <f>IF(AND(B1079=7,B1080=8,B1081=9),AVERAGE(I1079:I1081),"")</f>
        <v/>
      </c>
      <c r="K1080" t="str">
        <f>IF(OR($B1080=13,$B1080=14,$B1080=15),$F1080,"")</f>
        <v/>
      </c>
      <c r="L1080" s="4" t="str">
        <f>IF(AND(B1079=13,B1080=14,B1081=15),AVERAGE(K1079:K1081),"")</f>
        <v/>
      </c>
      <c r="M1080" s="3" t="str">
        <f>IF(OR($B1080=19,$B1080=20,$B1080=21),$F1080,"")</f>
        <v/>
      </c>
      <c r="N1080" s="4" t="str">
        <f>IF(AND(B1079=19,B1080=20,B1081=21),AVERAGE(M1079:M1081),"")</f>
        <v/>
      </c>
      <c r="O1080" s="3" t="str">
        <f>IF(OR($B1080=25,$B1080=26,$B1080=27),$F1080,"")</f>
        <v/>
      </c>
      <c r="P1080" s="4" t="str">
        <f>IF(AND(B1079=25,B1080=26,B1081=27),AVERAGE(O1079:O1081),"")</f>
        <v/>
      </c>
    </row>
    <row r="1081" spans="1:16" x14ac:dyDescent="0.25">
      <c r="A1081" s="2">
        <v>42916.517534722225</v>
      </c>
      <c r="B1081">
        <v>7</v>
      </c>
      <c r="C1081">
        <v>10</v>
      </c>
      <c r="D1081">
        <v>8</v>
      </c>
      <c r="E1081">
        <v>9</v>
      </c>
      <c r="F1081">
        <v>1320.8263966933293</v>
      </c>
      <c r="G1081" s="3" t="str">
        <f>IF(OR($B1081=1,$B1081=2,$B1081=3),$F1081,"")</f>
        <v/>
      </c>
      <c r="H1081" s="4" t="str">
        <f>IF(AND(B1080=1,B1081=2,B1082=3),AVERAGE(G1080:G1082),"")</f>
        <v/>
      </c>
      <c r="I1081" s="3">
        <f>IF(OR($B1081=7,$B1081=8,$B1081=9),$F1081,"")</f>
        <v>1320.8263966933293</v>
      </c>
      <c r="J1081" s="4" t="str">
        <f>IF(AND(B1080=7,B1081=8,B1082=9),AVERAGE(I1080:I1082),"")</f>
        <v/>
      </c>
      <c r="K1081" t="str">
        <f>IF(OR($B1081=13,$B1081=14,$B1081=15),$F1081,"")</f>
        <v/>
      </c>
      <c r="L1081" s="4" t="str">
        <f>IF(AND(B1080=13,B1081=14,B1082=15),AVERAGE(K1080:K1082),"")</f>
        <v/>
      </c>
      <c r="M1081" s="3" t="str">
        <f>IF(OR($B1081=19,$B1081=20,$B1081=21),$F1081,"")</f>
        <v/>
      </c>
      <c r="N1081" s="4" t="str">
        <f>IF(AND(B1080=19,B1081=20,B1082=21),AVERAGE(M1080:M1082),"")</f>
        <v/>
      </c>
      <c r="O1081" s="3" t="str">
        <f>IF(OR($B1081=25,$B1081=26,$B1081=27),$F1081,"")</f>
        <v/>
      </c>
      <c r="P1081" s="4" t="str">
        <f>IF(AND(B1080=25,B1081=26,B1082=27),AVERAGE(O1080:O1082),"")</f>
        <v/>
      </c>
    </row>
    <row r="1082" spans="1:16" x14ac:dyDescent="0.25">
      <c r="A1082" s="2">
        <v>42916.517569444448</v>
      </c>
      <c r="B1082">
        <v>8</v>
      </c>
      <c r="C1082">
        <v>11</v>
      </c>
      <c r="D1082">
        <v>9</v>
      </c>
      <c r="E1082">
        <v>10</v>
      </c>
      <c r="F1082">
        <v>5.3069291068912507</v>
      </c>
      <c r="G1082" s="3" t="str">
        <f>IF(OR($B1082=1,$B1082=2,$B1082=3),$F1082,"")</f>
        <v/>
      </c>
      <c r="H1082" s="4" t="str">
        <f>IF(AND(B1081=1,B1082=2,B1083=3),AVERAGE(G1081:G1083),"")</f>
        <v/>
      </c>
      <c r="I1082" s="3">
        <f>IF(OR($B1082=7,$B1082=8,$B1082=9),$F1082,"")</f>
        <v>5.3069291068912507</v>
      </c>
      <c r="J1082" s="4">
        <f>IF(AND(B1081=7,B1082=8,B1083=9),AVERAGE(I1081:I1083),"")</f>
        <v>1172.5915495164836</v>
      </c>
      <c r="K1082" t="str">
        <f>IF(OR($B1082=13,$B1082=14,$B1082=15),$F1082,"")</f>
        <v/>
      </c>
      <c r="L1082" s="4" t="str">
        <f>IF(AND(B1081=13,B1082=14,B1083=15),AVERAGE(K1081:K1083),"")</f>
        <v/>
      </c>
      <c r="M1082" s="3" t="str">
        <f>IF(OR($B1082=19,$B1082=20,$B1082=21),$F1082,"")</f>
        <v/>
      </c>
      <c r="N1082" s="4" t="str">
        <f>IF(AND(B1081=19,B1082=20,B1083=21),AVERAGE(M1081:M1083),"")</f>
        <v/>
      </c>
      <c r="O1082" s="3" t="str">
        <f>IF(OR($B1082=25,$B1082=26,$B1082=27),$F1082,"")</f>
        <v/>
      </c>
      <c r="P1082" s="4" t="str">
        <f>IF(AND(B1081=25,B1082=26,B1083=27),AVERAGE(O1081:O1083),"")</f>
        <v/>
      </c>
    </row>
    <row r="1083" spans="1:16" x14ac:dyDescent="0.25">
      <c r="A1083" s="2">
        <v>42916.517604166664</v>
      </c>
      <c r="B1083">
        <v>9</v>
      </c>
      <c r="C1083">
        <v>12</v>
      </c>
      <c r="D1083">
        <v>10</v>
      </c>
      <c r="E1083">
        <v>11</v>
      </c>
      <c r="F1083">
        <v>2191.6413227492303</v>
      </c>
      <c r="G1083" s="3" t="str">
        <f>IF(OR($B1083=1,$B1083=2,$B1083=3),$F1083,"")</f>
        <v/>
      </c>
      <c r="H1083" s="4" t="str">
        <f>IF(AND(B1082=1,B1083=2,B1084=3),AVERAGE(G1082:G1084),"")</f>
        <v/>
      </c>
      <c r="I1083" s="3">
        <f>IF(OR($B1083=7,$B1083=8,$B1083=9),$F1083,"")</f>
        <v>2191.6413227492303</v>
      </c>
      <c r="J1083" s="4" t="str">
        <f>IF(AND(B1082=7,B1083=8,B1084=9),AVERAGE(I1082:I1084),"")</f>
        <v/>
      </c>
      <c r="K1083" t="str">
        <f>IF(OR($B1083=13,$B1083=14,$B1083=15),$F1083,"")</f>
        <v/>
      </c>
      <c r="L1083" s="4" t="str">
        <f>IF(AND(B1082=13,B1083=14,B1084=15),AVERAGE(K1082:K1084),"")</f>
        <v/>
      </c>
      <c r="M1083" s="3" t="str">
        <f>IF(OR($B1083=19,$B1083=20,$B1083=21),$F1083,"")</f>
        <v/>
      </c>
      <c r="N1083" s="4" t="str">
        <f>IF(AND(B1082=19,B1083=20,B1084=21),AVERAGE(M1082:M1084),"")</f>
        <v/>
      </c>
      <c r="O1083" s="3" t="str">
        <f>IF(OR($B1083=25,$B1083=26,$B1083=27),$F1083,"")</f>
        <v/>
      </c>
      <c r="P1083" s="4" t="str">
        <f>IF(AND(B1082=25,B1083=26,B1084=27),AVERAGE(O1082:O1084),"")</f>
        <v/>
      </c>
    </row>
    <row r="1084" spans="1:16" x14ac:dyDescent="0.25">
      <c r="A1084" s="2">
        <v>42916.517650462964</v>
      </c>
      <c r="B1084">
        <v>13</v>
      </c>
      <c r="C1084">
        <v>16</v>
      </c>
      <c r="D1084">
        <v>14</v>
      </c>
      <c r="E1084">
        <v>15</v>
      </c>
      <c r="F1084">
        <v>18.168304696200465</v>
      </c>
      <c r="G1084" s="3" t="str">
        <f>IF(OR($B1084=1,$B1084=2,$B1084=3),$F1084,"")</f>
        <v/>
      </c>
      <c r="H1084" s="4" t="str">
        <f>IF(AND(B1083=1,B1084=2,B1085=3),AVERAGE(G1083:G1085),"")</f>
        <v/>
      </c>
      <c r="I1084" s="3" t="str">
        <f>IF(OR($B1084=7,$B1084=8,$B1084=9),$F1084,"")</f>
        <v/>
      </c>
      <c r="J1084" s="4" t="str">
        <f>IF(AND(B1083=7,B1084=8,B1085=9),AVERAGE(I1083:I1085),"")</f>
        <v/>
      </c>
      <c r="K1084">
        <f>IF(OR($B1084=13,$B1084=14,$B1084=15),$F1084,"")</f>
        <v>18.168304696200465</v>
      </c>
      <c r="L1084" s="4" t="str">
        <f>IF(AND(B1083=13,B1084=14,B1085=15),AVERAGE(K1083:K1085),"")</f>
        <v/>
      </c>
      <c r="M1084" s="3" t="str">
        <f>IF(OR($B1084=19,$B1084=20,$B1084=21),$F1084,"")</f>
        <v/>
      </c>
      <c r="N1084" s="4" t="str">
        <f>IF(AND(B1083=19,B1084=20,B1085=21),AVERAGE(M1083:M1085),"")</f>
        <v/>
      </c>
      <c r="O1084" s="3" t="str">
        <f>IF(OR($B1084=25,$B1084=26,$B1084=27),$F1084,"")</f>
        <v/>
      </c>
      <c r="P1084" s="4" t="str">
        <f>IF(AND(B1083=25,B1084=26,B1085=27),AVERAGE(O1083:O1085),"")</f>
        <v/>
      </c>
    </row>
    <row r="1085" spans="1:16" x14ac:dyDescent="0.25">
      <c r="A1085" s="2">
        <v>42916.517685185187</v>
      </c>
      <c r="B1085">
        <v>14</v>
      </c>
      <c r="C1085">
        <v>17</v>
      </c>
      <c r="D1085">
        <v>15</v>
      </c>
      <c r="E1085">
        <v>16</v>
      </c>
      <c r="F1085">
        <v>1475.5473216085038</v>
      </c>
      <c r="G1085" s="3" t="str">
        <f>IF(OR($B1085=1,$B1085=2,$B1085=3),$F1085,"")</f>
        <v/>
      </c>
      <c r="H1085" s="4" t="str">
        <f>IF(AND(B1084=1,B1085=2,B1086=3),AVERAGE(G1084:G1086),"")</f>
        <v/>
      </c>
      <c r="I1085" s="3" t="str">
        <f>IF(OR($B1085=7,$B1085=8,$B1085=9),$F1085,"")</f>
        <v/>
      </c>
      <c r="J1085" s="4" t="str">
        <f>IF(AND(B1084=7,B1085=8,B1086=9),AVERAGE(I1084:I1086),"")</f>
        <v/>
      </c>
      <c r="K1085">
        <f>IF(OR($B1085=13,$B1085=14,$B1085=15),$F1085,"")</f>
        <v>1475.5473216085038</v>
      </c>
      <c r="L1085" s="4">
        <f>IF(AND(B1084=13,B1085=14,B1086=15),AVERAGE(K1084:K1086),"")</f>
        <v>746.85781315235215</v>
      </c>
      <c r="M1085" s="3" t="str">
        <f>IF(OR($B1085=19,$B1085=20,$B1085=21),$F1085,"")</f>
        <v/>
      </c>
      <c r="N1085" s="4" t="str">
        <f>IF(AND(B1084=19,B1085=20,B1086=21),AVERAGE(M1084:M1086),"")</f>
        <v/>
      </c>
      <c r="O1085" s="3" t="str">
        <f>IF(OR($B1085=25,$B1085=26,$B1085=27),$F1085,"")</f>
        <v/>
      </c>
      <c r="P1085" s="4" t="str">
        <f>IF(AND(B1084=25,B1085=26,B1086=27),AVERAGE(O1084:O1086),"")</f>
        <v/>
      </c>
    </row>
    <row r="1086" spans="1:16" x14ac:dyDescent="0.25">
      <c r="A1086" s="2">
        <v>42916.517731481479</v>
      </c>
      <c r="B1086">
        <v>15</v>
      </c>
      <c r="C1086">
        <v>18</v>
      </c>
      <c r="D1086">
        <v>16</v>
      </c>
      <c r="E1086">
        <v>17</v>
      </c>
      <c r="F1086">
        <v>4.4344208623950648E-4</v>
      </c>
      <c r="G1086" s="3" t="str">
        <f>IF(OR($B1086=1,$B1086=2,$B1086=3),$F1086,"")</f>
        <v/>
      </c>
      <c r="H1086" s="4" t="str">
        <f>IF(AND(B1085=1,B1086=2,B1087=3),AVERAGE(G1085:G1087),"")</f>
        <v/>
      </c>
      <c r="I1086" s="3" t="str">
        <f>IF(OR($B1086=7,$B1086=8,$B1086=9),$F1086,"")</f>
        <v/>
      </c>
      <c r="J1086" s="4" t="str">
        <f>IF(AND(B1085=7,B1086=8,B1087=9),AVERAGE(I1085:I1087),"")</f>
        <v/>
      </c>
      <c r="L1086" s="4" t="str">
        <f>IF(AND(B1085=13,B1086=14,B1087=15),AVERAGE(K1085:K1087),"")</f>
        <v/>
      </c>
      <c r="M1086" s="3" t="str">
        <f>IF(OR($B1086=19,$B1086=20,$B1086=21),$F1086,"")</f>
        <v/>
      </c>
      <c r="N1086" s="4" t="str">
        <f>IF(AND(B1085=19,B1086=20,B1087=21),AVERAGE(M1085:M1087),"")</f>
        <v/>
      </c>
      <c r="O1086" s="3" t="str">
        <f>IF(OR($B1086=25,$B1086=26,$B1086=27),$F1086,"")</f>
        <v/>
      </c>
      <c r="P1086" s="4" t="str">
        <f>IF(AND(B1085=25,B1086=26,B1087=27),AVERAGE(O1085:O1087),"")</f>
        <v/>
      </c>
    </row>
    <row r="1087" spans="1:16" x14ac:dyDescent="0.25">
      <c r="A1087" s="2">
        <v>42916.517766203702</v>
      </c>
      <c r="B1087">
        <v>19</v>
      </c>
      <c r="C1087">
        <v>22</v>
      </c>
      <c r="D1087">
        <v>20</v>
      </c>
      <c r="E1087">
        <v>21</v>
      </c>
      <c r="F1087">
        <v>148.1449745886068</v>
      </c>
      <c r="G1087" s="3" t="str">
        <f>IF(OR($B1087=1,$B1087=2,$B1087=3),$F1087,"")</f>
        <v/>
      </c>
      <c r="H1087" s="4" t="str">
        <f>IF(AND(B1086=1,B1087=2,B1088=3),AVERAGE(G1086:G1088),"")</f>
        <v/>
      </c>
      <c r="I1087" s="3" t="str">
        <f>IF(OR($B1087=7,$B1087=8,$B1087=9),$F1087,"")</f>
        <v/>
      </c>
      <c r="J1087" s="4" t="str">
        <f>IF(AND(B1086=7,B1087=8,B1088=9),AVERAGE(I1086:I1088),"")</f>
        <v/>
      </c>
      <c r="K1087" t="str">
        <f>IF(OR($B1087=13,$B1087=14,$B1087=15),$F1087,"")</f>
        <v/>
      </c>
      <c r="L1087" s="4" t="str">
        <f>IF(AND(B1086=13,B1087=14,B1088=15),AVERAGE(K1086:K1088),"")</f>
        <v/>
      </c>
      <c r="M1087" s="3">
        <f>IF(OR($B1087=19,$B1087=20,$B1087=21),$F1087,"")</f>
        <v>148.1449745886068</v>
      </c>
      <c r="N1087" s="4" t="str">
        <f>IF(AND(B1086=19,B1087=20,B1088=21),AVERAGE(M1086:M1088),"")</f>
        <v/>
      </c>
      <c r="O1087" s="3" t="str">
        <f>IF(OR($B1087=25,$B1087=26,$B1087=27),$F1087,"")</f>
        <v/>
      </c>
      <c r="P1087" s="4" t="str">
        <f>IF(AND(B1086=25,B1087=26,B1088=27),AVERAGE(O1086:O1088),"")</f>
        <v/>
      </c>
    </row>
    <row r="1088" spans="1:16" x14ac:dyDescent="0.25">
      <c r="A1088" s="2">
        <v>42916.517847222225</v>
      </c>
      <c r="B1088">
        <v>21</v>
      </c>
      <c r="C1088">
        <v>24</v>
      </c>
      <c r="D1088">
        <v>22</v>
      </c>
      <c r="E1088">
        <v>23</v>
      </c>
      <c r="F1088">
        <v>789.98488867168942</v>
      </c>
      <c r="G1088" s="3" t="str">
        <f>IF(OR($B1088=1,$B1088=2,$B1088=3),$F1088,"")</f>
        <v/>
      </c>
      <c r="H1088" s="4" t="str">
        <f>IF(AND(B1087=1,B1088=2,B1089=3),AVERAGE(G1087:G1089),"")</f>
        <v/>
      </c>
      <c r="I1088" s="3" t="str">
        <f>IF(OR($B1088=7,$B1088=8,$B1088=9),$F1088,"")</f>
        <v/>
      </c>
      <c r="J1088" s="4" t="str">
        <f>IF(AND(B1087=7,B1088=8,B1089=9),AVERAGE(I1087:I1089),"")</f>
        <v/>
      </c>
      <c r="K1088" t="str">
        <f>IF(OR($B1088=13,$B1088=14,$B1088=15),$F1088,"")</f>
        <v/>
      </c>
      <c r="L1088" s="4" t="str">
        <f>IF(AND(B1087=13,B1088=14,B1089=15),AVERAGE(K1087:K1089),"")</f>
        <v/>
      </c>
      <c r="M1088" s="3">
        <f>IF(OR($B1088=19,$B1088=20,$B1088=21),$F1088,"")</f>
        <v>789.98488867168942</v>
      </c>
      <c r="N1088" s="4">
        <f>AVERAGE(M1087:M1089)</f>
        <v>469.06493163014812</v>
      </c>
      <c r="O1088" s="3" t="str">
        <f>IF(OR($B1088=25,$B1088=26,$B1088=27),$F1088,"")</f>
        <v/>
      </c>
      <c r="P1088" s="4" t="str">
        <f>IF(AND(B1087=25,B1088=26,B1089=27),AVERAGE(O1087:O1089),"")</f>
        <v/>
      </c>
    </row>
    <row r="1089" spans="1:16" x14ac:dyDescent="0.25">
      <c r="A1089" s="2">
        <v>42916.517893518518</v>
      </c>
      <c r="B1089">
        <v>25</v>
      </c>
      <c r="C1089">
        <v>28</v>
      </c>
      <c r="D1089">
        <v>26</v>
      </c>
      <c r="E1089">
        <v>27</v>
      </c>
      <c r="F1089">
        <v>278.4171458276025</v>
      </c>
      <c r="G1089" s="3" t="str">
        <f>IF(OR($B1089=1,$B1089=2,$B1089=3),$F1089,"")</f>
        <v/>
      </c>
      <c r="H1089" s="4" t="str">
        <f>IF(AND(B1088=1,B1089=2,B1090=3),AVERAGE(G1088:G1090),"")</f>
        <v/>
      </c>
      <c r="I1089" s="3" t="str">
        <f>IF(OR($B1089=7,$B1089=8,$B1089=9),$F1089,"")</f>
        <v/>
      </c>
      <c r="J1089" s="4" t="str">
        <f>IF(AND(B1088=7,B1089=8,B1090=9),AVERAGE(I1088:I1090),"")</f>
        <v/>
      </c>
      <c r="K1089" t="str">
        <f>IF(OR($B1089=13,$B1089=14,$B1089=15),$F1089,"")</f>
        <v/>
      </c>
      <c r="L1089" s="4" t="str">
        <f>IF(AND(B1088=13,B1089=14,B1090=15),AVERAGE(K1088:K1090),"")</f>
        <v/>
      </c>
      <c r="M1089" s="3" t="str">
        <f>IF(OR($B1089=19,$B1089=20,$B1089=21),$F1089,"")</f>
        <v/>
      </c>
      <c r="N1089" s="4" t="str">
        <f>IF(AND(B1088=19,B1089=20,B1090=21),AVERAGE(M1088:M1090),"")</f>
        <v/>
      </c>
      <c r="O1089" s="3">
        <f>IF(OR($B1089=25,$B1089=26,$B1089=27),$F1089,"")</f>
        <v>278.4171458276025</v>
      </c>
      <c r="P1089" s="4" t="str">
        <f>IF(AND(B1088=25,B1089=26,B1090=27),AVERAGE(O1088:O1090),"")</f>
        <v/>
      </c>
    </row>
    <row r="1090" spans="1:16" x14ac:dyDescent="0.25">
      <c r="A1090" s="2">
        <v>42916.517939814818</v>
      </c>
      <c r="B1090">
        <v>26</v>
      </c>
      <c r="C1090">
        <v>29</v>
      </c>
      <c r="D1090">
        <v>27</v>
      </c>
      <c r="E1090">
        <v>28</v>
      </c>
      <c r="F1090">
        <v>392.90862592871861</v>
      </c>
      <c r="G1090" s="3" t="str">
        <f>IF(OR($B1090=1,$B1090=2,$B1090=3),$F1090,"")</f>
        <v/>
      </c>
      <c r="H1090" s="4" t="str">
        <f>IF(AND(B1089=1,B1090=2,B1091=3),AVERAGE(G1089:G1091),"")</f>
        <v/>
      </c>
      <c r="I1090" s="3" t="str">
        <f>IF(OR($B1090=7,$B1090=8,$B1090=9),$F1090,"")</f>
        <v/>
      </c>
      <c r="J1090" s="4" t="str">
        <f>IF(AND(B1089=7,B1090=8,B1091=9),AVERAGE(I1089:I1091),"")</f>
        <v/>
      </c>
      <c r="K1090" t="str">
        <f>IF(OR($B1090=13,$B1090=14,$B1090=15),$F1090,"")</f>
        <v/>
      </c>
      <c r="L1090" s="4" t="str">
        <f>IF(AND(B1089=13,B1090=14,B1091=15),AVERAGE(K1089:K1091),"")</f>
        <v/>
      </c>
      <c r="M1090" s="3" t="str">
        <f>IF(OR($B1090=19,$B1090=20,$B1090=21),$F1090,"")</f>
        <v/>
      </c>
      <c r="N1090" s="4" t="str">
        <f>IF(AND(B1089=19,B1090=20,B1091=21),AVERAGE(M1089:M1091),"")</f>
        <v/>
      </c>
      <c r="O1090" s="3">
        <f>IF(OR($B1090=25,$B1090=26,$B1090=27),$F1090,"")</f>
        <v>392.90862592871861</v>
      </c>
      <c r="P1090" s="4">
        <f>IF(AND(B1089=25,B1090=26,B1091=27),AVERAGE(O1089:O1091),"")</f>
        <v>334.9291721499024</v>
      </c>
    </row>
    <row r="1091" spans="1:16" x14ac:dyDescent="0.25">
      <c r="A1091" s="2">
        <v>42916.517974537041</v>
      </c>
      <c r="B1091">
        <v>27</v>
      </c>
      <c r="C1091">
        <v>30</v>
      </c>
      <c r="D1091">
        <v>28</v>
      </c>
      <c r="E1091">
        <v>29</v>
      </c>
      <c r="F1091">
        <v>333.46174469338609</v>
      </c>
      <c r="G1091" s="3" t="str">
        <f>IF(OR($B1091=1,$B1091=2,$B1091=3),$F1091,"")</f>
        <v/>
      </c>
      <c r="H1091" s="4" t="str">
        <f>IF(AND(B1090=1,B1091=2,B1092=3),AVERAGE(G1090:G1092),"")</f>
        <v/>
      </c>
      <c r="I1091" s="3" t="str">
        <f>IF(OR($B1091=7,$B1091=8,$B1091=9),$F1091,"")</f>
        <v/>
      </c>
      <c r="J1091" s="4" t="str">
        <f>IF(AND(B1090=7,B1091=8,B1092=9),AVERAGE(I1090:I1092),"")</f>
        <v/>
      </c>
      <c r="K1091" t="str">
        <f>IF(OR($B1091=13,$B1091=14,$B1091=15),$F1091,"")</f>
        <v/>
      </c>
      <c r="L1091" s="4" t="str">
        <f>IF(AND(B1090=13,B1091=14,B1092=15),AVERAGE(K1090:K1092),"")</f>
        <v/>
      </c>
      <c r="M1091" s="3" t="str">
        <f>IF(OR($B1091=19,$B1091=20,$B1091=21),$F1091,"")</f>
        <v/>
      </c>
      <c r="N1091" s="4" t="str">
        <f>IF(AND(B1090=19,B1091=20,B1092=21),AVERAGE(M1090:M1092),"")</f>
        <v/>
      </c>
      <c r="O1091" s="3">
        <f>IF(OR($B1091=25,$B1091=26,$B1091=27),$F1091,"")</f>
        <v>333.46174469338609</v>
      </c>
      <c r="P1091" s="4" t="str">
        <f>IF(AND(B1090=25,B1091=26,B1092=27),AVERAGE(O1090:O1092),"")</f>
        <v/>
      </c>
    </row>
    <row r="1092" spans="1:16" x14ac:dyDescent="0.25">
      <c r="A1092" s="2">
        <v>42916.531284722223</v>
      </c>
      <c r="B1092">
        <v>1</v>
      </c>
      <c r="C1092">
        <v>4</v>
      </c>
      <c r="D1092">
        <v>2</v>
      </c>
      <c r="E1092">
        <v>3</v>
      </c>
      <c r="F1092">
        <v>72.985134953006181</v>
      </c>
      <c r="G1092" s="3">
        <f>IF(OR($B1092=1,$B1092=2,$B1092=3),$F1092,"")</f>
        <v>72.985134953006181</v>
      </c>
      <c r="H1092" s="4" t="str">
        <f>IF(AND(B1091=1,B1092=2,B1093=3),AVERAGE(G1091:G1093),"")</f>
        <v/>
      </c>
      <c r="I1092" s="3" t="str">
        <f>IF(OR($B1092=7,$B1092=8,$B1092=9),$F1092,"")</f>
        <v/>
      </c>
      <c r="J1092" s="4" t="str">
        <f>IF(AND(B1091=7,B1092=8,B1093=9),AVERAGE(I1091:I1093),"")</f>
        <v/>
      </c>
      <c r="K1092" t="str">
        <f>IF(OR($B1092=13,$B1092=14,$B1092=15),$F1092,"")</f>
        <v/>
      </c>
      <c r="L1092" s="4" t="str">
        <f>IF(AND(B1091=13,B1092=14,B1093=15),AVERAGE(K1091:K1093),"")</f>
        <v/>
      </c>
      <c r="M1092" s="3" t="str">
        <f>IF(OR($B1092=19,$B1092=20,$B1092=21),$F1092,"")</f>
        <v/>
      </c>
      <c r="N1092" s="4" t="str">
        <f>IF(AND(B1091=19,B1092=20,B1093=21),AVERAGE(M1091:M1093),"")</f>
        <v/>
      </c>
      <c r="O1092" s="3" t="str">
        <f>IF(OR($B1092=25,$B1092=26,$B1092=27),$F1092,"")</f>
        <v/>
      </c>
      <c r="P1092" s="4" t="str">
        <f>IF(AND(B1091=25,B1092=26,B1093=27),AVERAGE(O1091:O1093),"")</f>
        <v/>
      </c>
    </row>
    <row r="1093" spans="1:16" x14ac:dyDescent="0.25">
      <c r="A1093" s="2">
        <v>42916.531331018516</v>
      </c>
      <c r="B1093">
        <v>2</v>
      </c>
      <c r="C1093">
        <v>5</v>
      </c>
      <c r="D1093">
        <v>3</v>
      </c>
      <c r="E1093">
        <v>4</v>
      </c>
      <c r="F1093">
        <v>8.430134018679583</v>
      </c>
      <c r="G1093" s="3">
        <f>IF(OR($B1093=1,$B1093=2,$B1093=3),$F1093,"")</f>
        <v>8.430134018679583</v>
      </c>
      <c r="H1093" s="4">
        <f>IF(AND(B1092=1,B1093=2,B1094=3),AVERAGE(G1092:G1094),"")</f>
        <v>371.38545423125646</v>
      </c>
      <c r="I1093" s="3" t="str">
        <f>IF(OR($B1093=7,$B1093=8,$B1093=9),$F1093,"")</f>
        <v/>
      </c>
      <c r="J1093" s="4" t="str">
        <f>IF(AND(B1092=7,B1093=8,B1094=9),AVERAGE(I1092:I1094),"")</f>
        <v/>
      </c>
      <c r="K1093" t="str">
        <f>IF(OR($B1093=13,$B1093=14,$B1093=15),$F1093,"")</f>
        <v/>
      </c>
      <c r="L1093" s="4" t="str">
        <f>IF(AND(B1092=13,B1093=14,B1094=15),AVERAGE(K1092:K1094),"")</f>
        <v/>
      </c>
      <c r="M1093" s="3" t="str">
        <f>IF(OR($B1093=19,$B1093=20,$B1093=21),$F1093,"")</f>
        <v/>
      </c>
      <c r="N1093" s="4" t="str">
        <f>IF(AND(B1092=19,B1093=20,B1094=21),AVERAGE(M1092:M1094),"")</f>
        <v/>
      </c>
      <c r="O1093" s="3" t="str">
        <f>IF(OR($B1093=25,$B1093=26,$B1093=27),$F1093,"")</f>
        <v/>
      </c>
      <c r="P1093" s="4" t="str">
        <f>IF(AND(B1092=25,B1093=26,B1094=27),AVERAGE(O1092:O1094),"")</f>
        <v/>
      </c>
    </row>
    <row r="1094" spans="1:16" x14ac:dyDescent="0.25">
      <c r="A1094" s="2">
        <v>42916.531377314815</v>
      </c>
      <c r="B1094">
        <v>3</v>
      </c>
      <c r="C1094">
        <v>6</v>
      </c>
      <c r="D1094">
        <v>4</v>
      </c>
      <c r="E1094">
        <v>5</v>
      </c>
      <c r="F1094">
        <v>1032.7410937220836</v>
      </c>
      <c r="G1094" s="3">
        <f>IF(OR($B1094=1,$B1094=2,$B1094=3),$F1094,"")</f>
        <v>1032.7410937220836</v>
      </c>
      <c r="H1094" s="4" t="str">
        <f>IF(AND(B1093=1,B1094=2,B1095=3),AVERAGE(G1093:G1095),"")</f>
        <v/>
      </c>
      <c r="I1094" s="3" t="str">
        <f>IF(OR($B1094=7,$B1094=8,$B1094=9),$F1094,"")</f>
        <v/>
      </c>
      <c r="J1094" s="4" t="str">
        <f>IF(AND(B1093=7,B1094=8,B1095=9),AVERAGE(I1093:I1095),"")</f>
        <v/>
      </c>
      <c r="K1094" t="str">
        <f>IF(OR($B1094=13,$B1094=14,$B1094=15),$F1094,"")</f>
        <v/>
      </c>
      <c r="L1094" s="4" t="str">
        <f>IF(AND(B1093=13,B1094=14,B1095=15),AVERAGE(K1093:K1095),"")</f>
        <v/>
      </c>
      <c r="M1094" s="3" t="str">
        <f>IF(OR($B1094=19,$B1094=20,$B1094=21),$F1094,"")</f>
        <v/>
      </c>
      <c r="N1094" s="4" t="str">
        <f>IF(AND(B1093=19,B1094=20,B1095=21),AVERAGE(M1093:M1095),"")</f>
        <v/>
      </c>
      <c r="O1094" s="3" t="str">
        <f>IF(OR($B1094=25,$B1094=26,$B1094=27),$F1094,"")</f>
        <v/>
      </c>
      <c r="P1094" s="4" t="str">
        <f>IF(AND(B1093=25,B1094=26,B1095=27),AVERAGE(O1093:O1095),"")</f>
        <v/>
      </c>
    </row>
    <row r="1095" spans="1:16" x14ac:dyDescent="0.25">
      <c r="A1095" s="2">
        <v>42916.531412037039</v>
      </c>
      <c r="B1095">
        <v>7</v>
      </c>
      <c r="C1095">
        <v>10</v>
      </c>
      <c r="D1095">
        <v>8</v>
      </c>
      <c r="E1095">
        <v>9</v>
      </c>
      <c r="F1095">
        <v>1337.6524527866909</v>
      </c>
      <c r="G1095" s="3" t="str">
        <f>IF(OR($B1095=1,$B1095=2,$B1095=3),$F1095,"")</f>
        <v/>
      </c>
      <c r="H1095" s="4" t="str">
        <f>IF(AND(B1094=1,B1095=2,B1096=3),AVERAGE(G1094:G1096),"")</f>
        <v/>
      </c>
      <c r="I1095" s="3">
        <f>IF(OR($B1095=7,$B1095=8,$B1095=9),$F1095,"")</f>
        <v>1337.6524527866909</v>
      </c>
      <c r="J1095" s="4" t="str">
        <f>IF(AND(B1094=7,B1095=8,B1096=9),AVERAGE(I1094:I1096),"")</f>
        <v/>
      </c>
      <c r="K1095" t="str">
        <f>IF(OR($B1095=13,$B1095=14,$B1095=15),$F1095,"")</f>
        <v/>
      </c>
      <c r="L1095" s="4" t="str">
        <f>IF(AND(B1094=13,B1095=14,B1096=15),AVERAGE(K1094:K1096),"")</f>
        <v/>
      </c>
      <c r="M1095" s="3" t="str">
        <f>IF(OR($B1095=19,$B1095=20,$B1095=21),$F1095,"")</f>
        <v/>
      </c>
      <c r="N1095" s="4" t="str">
        <f>IF(AND(B1094=19,B1095=20,B1096=21),AVERAGE(M1094:M1096),"")</f>
        <v/>
      </c>
      <c r="O1095" s="3" t="str">
        <f>IF(OR($B1095=25,$B1095=26,$B1095=27),$F1095,"")</f>
        <v/>
      </c>
      <c r="P1095" s="4" t="str">
        <f>IF(AND(B1094=25,B1095=26,B1096=27),AVERAGE(O1094:O1096),"")</f>
        <v/>
      </c>
    </row>
    <row r="1096" spans="1:16" x14ac:dyDescent="0.25">
      <c r="A1096" s="2">
        <v>42916.531446759262</v>
      </c>
      <c r="B1096">
        <v>8</v>
      </c>
      <c r="C1096">
        <v>11</v>
      </c>
      <c r="D1096">
        <v>9</v>
      </c>
      <c r="E1096">
        <v>10</v>
      </c>
      <c r="F1096">
        <v>4.0163094377214528E-4</v>
      </c>
      <c r="G1096" s="3" t="str">
        <f>IF(OR($B1096=1,$B1096=2,$B1096=3),$F1096,"")</f>
        <v/>
      </c>
      <c r="H1096" s="4" t="str">
        <f>IF(AND(B1095=1,B1096=2,B1097=3),AVERAGE(G1095:G1097),"")</f>
        <v/>
      </c>
      <c r="J1096" s="4">
        <f>IF(AND(B1095=7,B1096=8,B1097=9),AVERAGE(I1095:I1097),"")</f>
        <v>1792.2220602052125</v>
      </c>
      <c r="K1096" t="str">
        <f>IF(OR($B1096=13,$B1096=14,$B1096=15),$F1096,"")</f>
        <v/>
      </c>
      <c r="L1096" s="4" t="str">
        <f>IF(AND(B1095=13,B1096=14,B1097=15),AVERAGE(K1095:K1097),"")</f>
        <v/>
      </c>
      <c r="M1096" s="3" t="str">
        <f>IF(OR($B1096=19,$B1096=20,$B1096=21),$F1096,"")</f>
        <v/>
      </c>
      <c r="N1096" s="4" t="str">
        <f>IF(AND(B1095=19,B1096=20,B1097=21),AVERAGE(M1095:M1097),"")</f>
        <v/>
      </c>
      <c r="O1096" s="3" t="str">
        <f>IF(OR($B1096=25,$B1096=26,$B1096=27),$F1096,"")</f>
        <v/>
      </c>
      <c r="P1096" s="4" t="str">
        <f>IF(AND(B1095=25,B1096=26,B1097=27),AVERAGE(O1095:O1097),"")</f>
        <v/>
      </c>
    </row>
    <row r="1097" spans="1:16" x14ac:dyDescent="0.25">
      <c r="A1097" s="2">
        <v>42916.531481481485</v>
      </c>
      <c r="B1097">
        <v>9</v>
      </c>
      <c r="C1097">
        <v>12</v>
      </c>
      <c r="D1097">
        <v>10</v>
      </c>
      <c r="E1097">
        <v>11</v>
      </c>
      <c r="F1097">
        <v>2246.7916676237342</v>
      </c>
      <c r="G1097" s="3" t="str">
        <f>IF(OR($B1097=1,$B1097=2,$B1097=3),$F1097,"")</f>
        <v/>
      </c>
      <c r="H1097" s="4" t="str">
        <f>IF(AND(B1096=1,B1097=2,B1098=3),AVERAGE(G1096:G1098),"")</f>
        <v/>
      </c>
      <c r="I1097" s="3">
        <f>IF(OR($B1097=7,$B1097=8,$B1097=9),$F1097,"")</f>
        <v>2246.7916676237342</v>
      </c>
      <c r="J1097" s="4" t="str">
        <f>IF(AND(B1096=7,B1097=8,B1098=9),AVERAGE(I1096:I1098),"")</f>
        <v/>
      </c>
      <c r="K1097" t="str">
        <f>IF(OR($B1097=13,$B1097=14,$B1097=15),$F1097,"")</f>
        <v/>
      </c>
      <c r="L1097" s="4" t="str">
        <f>IF(AND(B1096=13,B1097=14,B1098=15),AVERAGE(K1096:K1098),"")</f>
        <v/>
      </c>
      <c r="M1097" s="3" t="str">
        <f>IF(OR($B1097=19,$B1097=20,$B1097=21),$F1097,"")</f>
        <v/>
      </c>
      <c r="N1097" s="4" t="str">
        <f>IF(AND(B1096=19,B1097=20,B1098=21),AVERAGE(M1096:M1098),"")</f>
        <v/>
      </c>
      <c r="O1097" s="3" t="str">
        <f>IF(OR($B1097=25,$B1097=26,$B1097=27),$F1097,"")</f>
        <v/>
      </c>
      <c r="P1097" s="4" t="str">
        <f>IF(AND(B1096=25,B1097=26,B1098=27),AVERAGE(O1096:O1098),"")</f>
        <v/>
      </c>
    </row>
    <row r="1098" spans="1:16" x14ac:dyDescent="0.25">
      <c r="A1098" s="2">
        <v>42916.531527777777</v>
      </c>
      <c r="B1098">
        <v>13</v>
      </c>
      <c r="C1098">
        <v>16</v>
      </c>
      <c r="D1098">
        <v>14</v>
      </c>
      <c r="E1098">
        <v>15</v>
      </c>
      <c r="F1098">
        <v>10.524734371792814</v>
      </c>
      <c r="G1098" s="3" t="str">
        <f>IF(OR($B1098=1,$B1098=2,$B1098=3),$F1098,"")</f>
        <v/>
      </c>
      <c r="H1098" s="4" t="str">
        <f>IF(AND(B1097=1,B1098=2,B1099=3),AVERAGE(G1097:G1099),"")</f>
        <v/>
      </c>
      <c r="I1098" s="3" t="str">
        <f>IF(OR($B1098=7,$B1098=8,$B1098=9),$F1098,"")</f>
        <v/>
      </c>
      <c r="J1098" s="4" t="str">
        <f>IF(AND(B1097=7,B1098=8,B1099=9),AVERAGE(I1097:I1099),"")</f>
        <v/>
      </c>
      <c r="K1098">
        <f>IF(OR($B1098=13,$B1098=14,$B1098=15),$F1098,"")</f>
        <v>10.524734371792814</v>
      </c>
      <c r="L1098" s="4" t="str">
        <f>IF(AND(B1097=13,B1098=14,B1099=15),AVERAGE(K1097:K1099),"")</f>
        <v/>
      </c>
      <c r="M1098" s="3" t="str">
        <f>IF(OR($B1098=19,$B1098=20,$B1098=21),$F1098,"")</f>
        <v/>
      </c>
      <c r="N1098" s="4" t="str">
        <f>IF(AND(B1097=19,B1098=20,B1099=21),AVERAGE(M1097:M1099),"")</f>
        <v/>
      </c>
      <c r="O1098" s="3" t="str">
        <f>IF(OR($B1098=25,$B1098=26,$B1098=27),$F1098,"")</f>
        <v/>
      </c>
      <c r="P1098" s="4" t="str">
        <f>IF(AND(B1097=25,B1098=26,B1099=27),AVERAGE(O1097:O1099),"")</f>
        <v/>
      </c>
    </row>
    <row r="1099" spans="1:16" x14ac:dyDescent="0.25">
      <c r="A1099" s="2">
        <v>42916.5315625</v>
      </c>
      <c r="B1099">
        <v>14</v>
      </c>
      <c r="C1099">
        <v>17</v>
      </c>
      <c r="D1099">
        <v>15</v>
      </c>
      <c r="E1099">
        <v>16</v>
      </c>
      <c r="F1099">
        <v>1488.6204311178867</v>
      </c>
      <c r="G1099" s="3" t="str">
        <f>IF(OR($B1099=1,$B1099=2,$B1099=3),$F1099,"")</f>
        <v/>
      </c>
      <c r="H1099" s="4" t="str">
        <f>IF(AND(B1098=1,B1099=2,B1100=3),AVERAGE(G1098:G1100),"")</f>
        <v/>
      </c>
      <c r="I1099" s="3" t="str">
        <f>IF(OR($B1099=7,$B1099=8,$B1099=9),$F1099,"")</f>
        <v/>
      </c>
      <c r="J1099" s="4" t="str">
        <f>IF(AND(B1098=7,B1099=8,B1100=9),AVERAGE(I1098:I1100),"")</f>
        <v/>
      </c>
      <c r="K1099">
        <f>IF(OR($B1099=13,$B1099=14,$B1099=15),$F1099,"")</f>
        <v>1488.6204311178867</v>
      </c>
      <c r="L1099" s="4">
        <f>IF(AND(B1098=13,B1099=14,B1100=15),AVERAGE(K1098:K1100),"")</f>
        <v>749.57258274483979</v>
      </c>
      <c r="M1099" s="3" t="str">
        <f>IF(OR($B1099=19,$B1099=20,$B1099=21),$F1099,"")</f>
        <v/>
      </c>
      <c r="N1099" s="4" t="str">
        <f>IF(AND(B1098=19,B1099=20,B1100=21),AVERAGE(M1098:M1100),"")</f>
        <v/>
      </c>
      <c r="O1099" s="3" t="str">
        <f>IF(OR($B1099=25,$B1099=26,$B1099=27),$F1099,"")</f>
        <v/>
      </c>
      <c r="P1099" s="4" t="str">
        <f>IF(AND(B1098=25,B1099=26,B1100=27),AVERAGE(O1098:O1100),"")</f>
        <v/>
      </c>
    </row>
    <row r="1100" spans="1:16" x14ac:dyDescent="0.25">
      <c r="A1100" s="2">
        <v>42916.531597222223</v>
      </c>
      <c r="B1100">
        <v>15</v>
      </c>
      <c r="C1100">
        <v>18</v>
      </c>
      <c r="D1100">
        <v>16</v>
      </c>
      <c r="E1100">
        <v>17</v>
      </c>
      <c r="F1100">
        <v>4.4864299287752436E-4</v>
      </c>
      <c r="G1100" s="3" t="str">
        <f>IF(OR($B1100=1,$B1100=2,$B1100=3),$F1100,"")</f>
        <v/>
      </c>
      <c r="H1100" s="4" t="str">
        <f>IF(AND(B1099=1,B1100=2,B1101=3),AVERAGE(G1099:G1101),"")</f>
        <v/>
      </c>
      <c r="I1100" s="3" t="str">
        <f>IF(OR($B1100=7,$B1100=8,$B1100=9),$F1100,"")</f>
        <v/>
      </c>
      <c r="J1100" s="4" t="str">
        <f>IF(AND(B1099=7,B1100=8,B1101=9),AVERAGE(I1099:I1101),"")</f>
        <v/>
      </c>
      <c r="L1100" s="4" t="str">
        <f>IF(AND(B1099=13,B1100=14,B1101=15),AVERAGE(K1099:K1101),"")</f>
        <v/>
      </c>
      <c r="M1100" s="3" t="str">
        <f>IF(OR($B1100=19,$B1100=20,$B1100=21),$F1100,"")</f>
        <v/>
      </c>
      <c r="N1100" s="4" t="str">
        <f>IF(AND(B1099=19,B1100=20,B1101=21),AVERAGE(M1099:M1101),"")</f>
        <v/>
      </c>
      <c r="O1100" s="3" t="str">
        <f>IF(OR($B1100=25,$B1100=26,$B1100=27),$F1100,"")</f>
        <v/>
      </c>
      <c r="P1100" s="4" t="str">
        <f>IF(AND(B1099=25,B1100=26,B1101=27),AVERAGE(O1099:O1101),"")</f>
        <v/>
      </c>
    </row>
    <row r="1101" spans="1:16" x14ac:dyDescent="0.25">
      <c r="A1101" s="2">
        <v>42916.531631944446</v>
      </c>
      <c r="B1101">
        <v>19</v>
      </c>
      <c r="C1101">
        <v>22</v>
      </c>
      <c r="D1101">
        <v>20</v>
      </c>
      <c r="E1101">
        <v>21</v>
      </c>
      <c r="F1101">
        <v>157.57295697388287</v>
      </c>
      <c r="G1101" s="3" t="str">
        <f>IF(OR($B1101=1,$B1101=2,$B1101=3),$F1101,"")</f>
        <v/>
      </c>
      <c r="H1101" s="4" t="str">
        <f>IF(AND(B1100=1,B1101=2,B1102=3),AVERAGE(G1100:G1102),"")</f>
        <v/>
      </c>
      <c r="I1101" s="3" t="str">
        <f>IF(OR($B1101=7,$B1101=8,$B1101=9),$F1101,"")</f>
        <v/>
      </c>
      <c r="J1101" s="4" t="str">
        <f>IF(AND(B1100=7,B1101=8,B1102=9),AVERAGE(I1100:I1102),"")</f>
        <v/>
      </c>
      <c r="K1101" t="str">
        <f>IF(OR($B1101=13,$B1101=14,$B1101=15),$F1101,"")</f>
        <v/>
      </c>
      <c r="L1101" s="4" t="str">
        <f>IF(AND(B1100=13,B1101=14,B1102=15),AVERAGE(K1100:K1102),"")</f>
        <v/>
      </c>
      <c r="M1101" s="3">
        <f>IF(OR($B1101=19,$B1101=20,$B1101=21),$F1101,"")</f>
        <v>157.57295697388287</v>
      </c>
      <c r="N1101" s="4" t="str">
        <f>IF(AND(B1100=19,B1101=20,B1102=21),AVERAGE(M1100:M1102),"")</f>
        <v/>
      </c>
      <c r="O1101" s="3" t="str">
        <f>IF(OR($B1101=25,$B1101=26,$B1101=27),$F1101,"")</f>
        <v/>
      </c>
      <c r="P1101" s="4" t="str">
        <f>IF(AND(B1100=25,B1101=26,B1102=27),AVERAGE(O1100:O1102),"")</f>
        <v/>
      </c>
    </row>
    <row r="1102" spans="1:16" x14ac:dyDescent="0.25">
      <c r="A1102" s="2">
        <v>42916.531724537039</v>
      </c>
      <c r="B1102">
        <v>21</v>
      </c>
      <c r="C1102">
        <v>24</v>
      </c>
      <c r="D1102">
        <v>22</v>
      </c>
      <c r="E1102">
        <v>23</v>
      </c>
      <c r="F1102">
        <v>827.251717365633</v>
      </c>
      <c r="G1102" s="3" t="str">
        <f>IF(OR($B1102=1,$B1102=2,$B1102=3),$F1102,"")</f>
        <v/>
      </c>
      <c r="H1102" s="4" t="str">
        <f>IF(AND(B1101=1,B1102=2,B1103=3),AVERAGE(G1101:G1103),"")</f>
        <v/>
      </c>
      <c r="I1102" s="3" t="str">
        <f>IF(OR($B1102=7,$B1102=8,$B1102=9),$F1102,"")</f>
        <v/>
      </c>
      <c r="J1102" s="4" t="str">
        <f>IF(AND(B1101=7,B1102=8,B1103=9),AVERAGE(I1101:I1103),"")</f>
        <v/>
      </c>
      <c r="K1102" t="str">
        <f>IF(OR($B1102=13,$B1102=14,$B1102=15),$F1102,"")</f>
        <v/>
      </c>
      <c r="L1102" s="4" t="str">
        <f>IF(AND(B1101=13,B1102=14,B1103=15),AVERAGE(K1101:K1103),"")</f>
        <v/>
      </c>
      <c r="M1102" s="3">
        <f>IF(OR($B1102=19,$B1102=20,$B1102=21),$F1102,"")</f>
        <v>827.251717365633</v>
      </c>
      <c r="N1102" s="4">
        <f>AVERAGE(M1101:M1103)</f>
        <v>492.41233716975796</v>
      </c>
      <c r="O1102" s="3" t="str">
        <f>IF(OR($B1102=25,$B1102=26,$B1102=27),$F1102,"")</f>
        <v/>
      </c>
      <c r="P1102" s="4" t="str">
        <f>IF(AND(B1101=25,B1102=26,B1103=27),AVERAGE(O1101:O1103),"")</f>
        <v/>
      </c>
    </row>
    <row r="1103" spans="1:16" x14ac:dyDescent="0.25">
      <c r="A1103" s="2">
        <v>42916.531759259262</v>
      </c>
      <c r="B1103">
        <v>25</v>
      </c>
      <c r="C1103">
        <v>28</v>
      </c>
      <c r="D1103">
        <v>26</v>
      </c>
      <c r="E1103">
        <v>27</v>
      </c>
      <c r="F1103">
        <v>284.53002539703095</v>
      </c>
      <c r="G1103" s="3" t="str">
        <f>IF(OR($B1103=1,$B1103=2,$B1103=3),$F1103,"")</f>
        <v/>
      </c>
      <c r="H1103" s="4" t="str">
        <f>IF(AND(B1102=1,B1103=2,B1104=3),AVERAGE(G1102:G1104),"")</f>
        <v/>
      </c>
      <c r="I1103" s="3" t="str">
        <f>IF(OR($B1103=7,$B1103=8,$B1103=9),$F1103,"")</f>
        <v/>
      </c>
      <c r="J1103" s="4" t="str">
        <f>IF(AND(B1102=7,B1103=8,B1104=9),AVERAGE(I1102:I1104),"")</f>
        <v/>
      </c>
      <c r="K1103" t="str">
        <f>IF(OR($B1103=13,$B1103=14,$B1103=15),$F1103,"")</f>
        <v/>
      </c>
      <c r="L1103" s="4" t="str">
        <f>IF(AND(B1102=13,B1103=14,B1104=15),AVERAGE(K1102:K1104),"")</f>
        <v/>
      </c>
      <c r="M1103" s="3" t="str">
        <f>IF(OR($B1103=19,$B1103=20,$B1103=21),$F1103,"")</f>
        <v/>
      </c>
      <c r="N1103" s="4" t="str">
        <f>IF(AND(B1102=19,B1103=20,B1104=21),AVERAGE(M1102:M1104),"")</f>
        <v/>
      </c>
      <c r="O1103" s="3">
        <f>IF(OR($B1103=25,$B1103=26,$B1103=27),$F1103,"")</f>
        <v>284.53002539703095</v>
      </c>
      <c r="P1103" s="4" t="str">
        <f>IF(AND(B1102=25,B1103=26,B1104=27),AVERAGE(O1102:O1104),"")</f>
        <v/>
      </c>
    </row>
    <row r="1104" spans="1:16" x14ac:dyDescent="0.25">
      <c r="A1104" s="2">
        <v>42916.531805555554</v>
      </c>
      <c r="B1104">
        <v>26</v>
      </c>
      <c r="C1104">
        <v>29</v>
      </c>
      <c r="D1104">
        <v>27</v>
      </c>
      <c r="E1104">
        <v>28</v>
      </c>
      <c r="F1104">
        <v>374.51711421607325</v>
      </c>
      <c r="G1104" s="3" t="str">
        <f>IF(OR($B1104=1,$B1104=2,$B1104=3),$F1104,"")</f>
        <v/>
      </c>
      <c r="H1104" s="4" t="str">
        <f>IF(AND(B1103=1,B1104=2,B1105=3),AVERAGE(G1103:G1105),"")</f>
        <v/>
      </c>
      <c r="I1104" s="3" t="str">
        <f>IF(OR($B1104=7,$B1104=8,$B1104=9),$F1104,"")</f>
        <v/>
      </c>
      <c r="J1104" s="4" t="str">
        <f>IF(AND(B1103=7,B1104=8,B1105=9),AVERAGE(I1103:I1105),"")</f>
        <v/>
      </c>
      <c r="K1104" t="str">
        <f>IF(OR($B1104=13,$B1104=14,$B1104=15),$F1104,"")</f>
        <v/>
      </c>
      <c r="L1104" s="4" t="str">
        <f>IF(AND(B1103=13,B1104=14,B1105=15),AVERAGE(K1103:K1105),"")</f>
        <v/>
      </c>
      <c r="M1104" s="3" t="str">
        <f>IF(OR($B1104=19,$B1104=20,$B1104=21),$F1104,"")</f>
        <v/>
      </c>
      <c r="N1104" s="4" t="str">
        <f>IF(AND(B1103=19,B1104=20,B1105=21),AVERAGE(M1103:M1105),"")</f>
        <v/>
      </c>
      <c r="O1104" s="3">
        <f>IF(OR($B1104=25,$B1104=26,$B1104=27),$F1104,"")</f>
        <v>374.51711421607325</v>
      </c>
      <c r="P1104" s="4">
        <f>IF(AND(B1103=25,B1104=26,B1105=27),AVERAGE(O1103:O1105),"")</f>
        <v>265.46107111654106</v>
      </c>
    </row>
    <row r="1105" spans="1:16" x14ac:dyDescent="0.25">
      <c r="A1105" s="2">
        <v>42916.531840277778</v>
      </c>
      <c r="B1105">
        <v>27</v>
      </c>
      <c r="C1105">
        <v>30</v>
      </c>
      <c r="D1105">
        <v>28</v>
      </c>
      <c r="E1105">
        <v>29</v>
      </c>
      <c r="F1105">
        <v>137.33607373651884</v>
      </c>
      <c r="G1105" s="3" t="str">
        <f>IF(OR($B1105=1,$B1105=2,$B1105=3),$F1105,"")</f>
        <v/>
      </c>
      <c r="H1105" s="4" t="str">
        <f>IF(AND(B1104=1,B1105=2,B1106=3),AVERAGE(G1104:G1106),"")</f>
        <v/>
      </c>
      <c r="I1105" s="3" t="str">
        <f>IF(OR($B1105=7,$B1105=8,$B1105=9),$F1105,"")</f>
        <v/>
      </c>
      <c r="J1105" s="4" t="str">
        <f>IF(AND(B1104=7,B1105=8,B1106=9),AVERAGE(I1104:I1106),"")</f>
        <v/>
      </c>
      <c r="K1105" t="str">
        <f>IF(OR($B1105=13,$B1105=14,$B1105=15),$F1105,"")</f>
        <v/>
      </c>
      <c r="L1105" s="4" t="str">
        <f>IF(AND(B1104=13,B1105=14,B1106=15),AVERAGE(K1104:K1106),"")</f>
        <v/>
      </c>
      <c r="M1105" s="3" t="str">
        <f>IF(OR($B1105=19,$B1105=20,$B1105=21),$F1105,"")</f>
        <v/>
      </c>
      <c r="N1105" s="4" t="str">
        <f>IF(AND(B1104=19,B1105=20,B1106=21),AVERAGE(M1104:M1106),"")</f>
        <v/>
      </c>
      <c r="O1105" s="3">
        <f>IF(OR($B1105=25,$B1105=26,$B1105=27),$F1105,"")</f>
        <v>137.33607373651884</v>
      </c>
      <c r="P1105" s="4" t="str">
        <f>IF(AND(B1104=25,B1105=26,B1106=27),AVERAGE(O1104:O1106),"")</f>
        <v/>
      </c>
    </row>
    <row r="1106" spans="1:16" x14ac:dyDescent="0.25">
      <c r="A1106" s="2">
        <v>42916.545185185183</v>
      </c>
      <c r="B1106">
        <v>1</v>
      </c>
      <c r="C1106">
        <v>4</v>
      </c>
      <c r="D1106">
        <v>2</v>
      </c>
      <c r="E1106">
        <v>3</v>
      </c>
      <c r="F1106">
        <v>214.58802558385105</v>
      </c>
      <c r="G1106" s="3">
        <f>IF(OR($B1106=1,$B1106=2,$B1106=3),$F1106,"")</f>
        <v>214.58802558385105</v>
      </c>
      <c r="H1106" s="4" t="str">
        <f>IF(AND(B1105=1,B1106=2,B1107=3),AVERAGE(G1105:G1107),"")</f>
        <v/>
      </c>
      <c r="I1106" s="3" t="str">
        <f>IF(OR($B1106=7,$B1106=8,$B1106=9),$F1106,"")</f>
        <v/>
      </c>
      <c r="J1106" s="4" t="str">
        <f>IF(AND(B1105=7,B1106=8,B1107=9),AVERAGE(I1105:I1107),"")</f>
        <v/>
      </c>
      <c r="K1106" t="str">
        <f>IF(OR($B1106=13,$B1106=14,$B1106=15),$F1106,"")</f>
        <v/>
      </c>
      <c r="L1106" s="4" t="str">
        <f>IF(AND(B1105=13,B1106=14,B1107=15),AVERAGE(K1105:K1107),"")</f>
        <v/>
      </c>
      <c r="M1106" s="3" t="str">
        <f>IF(OR($B1106=19,$B1106=20,$B1106=21),$F1106,"")</f>
        <v/>
      </c>
      <c r="N1106" s="4" t="str">
        <f>IF(AND(B1105=19,B1106=20,B1107=21),AVERAGE(M1105:M1107),"")</f>
        <v/>
      </c>
      <c r="O1106" s="3" t="str">
        <f>IF(OR($B1106=25,$B1106=26,$B1106=27),$F1106,"")</f>
        <v/>
      </c>
      <c r="P1106" s="4" t="str">
        <f>IF(AND(B1105=25,B1106=26,B1107=27),AVERAGE(O1105:O1107),"")</f>
        <v/>
      </c>
    </row>
    <row r="1107" spans="1:16" x14ac:dyDescent="0.25">
      <c r="A1107" s="2">
        <v>42916.545219907406</v>
      </c>
      <c r="B1107">
        <v>2</v>
      </c>
      <c r="C1107">
        <v>5</v>
      </c>
      <c r="D1107">
        <v>3</v>
      </c>
      <c r="E1107">
        <v>4</v>
      </c>
      <c r="F1107">
        <v>23.268026918031548</v>
      </c>
      <c r="G1107" s="3">
        <f>IF(OR($B1107=1,$B1107=2,$B1107=3),$F1107,"")</f>
        <v>23.268026918031548</v>
      </c>
      <c r="H1107" s="4">
        <f>IF(AND(B1106=1,B1107=2,B1108=3),AVERAGE(G1106:G1108),"")</f>
        <v>430.47959534904885</v>
      </c>
      <c r="I1107" s="3" t="str">
        <f>IF(OR($B1107=7,$B1107=8,$B1107=9),$F1107,"")</f>
        <v/>
      </c>
      <c r="J1107" s="4" t="str">
        <f>IF(AND(B1106=7,B1107=8,B1108=9),AVERAGE(I1106:I1108),"")</f>
        <v/>
      </c>
      <c r="K1107" t="str">
        <f>IF(OR($B1107=13,$B1107=14,$B1107=15),$F1107,"")</f>
        <v/>
      </c>
      <c r="L1107" s="4" t="str">
        <f>IF(AND(B1106=13,B1107=14,B1108=15),AVERAGE(K1106:K1108),"")</f>
        <v/>
      </c>
      <c r="M1107" s="3" t="str">
        <f>IF(OR($B1107=19,$B1107=20,$B1107=21),$F1107,"")</f>
        <v/>
      </c>
      <c r="N1107" s="4" t="str">
        <f>IF(AND(B1106=19,B1107=20,B1108=21),AVERAGE(M1106:M1108),"")</f>
        <v/>
      </c>
      <c r="O1107" s="3" t="str">
        <f>IF(OR($B1107=25,$B1107=26,$B1107=27),$F1107,"")</f>
        <v/>
      </c>
      <c r="P1107" s="4" t="str">
        <f>IF(AND(B1106=25,B1107=26,B1108=27),AVERAGE(O1106:O1108),"")</f>
        <v/>
      </c>
    </row>
    <row r="1108" spans="1:16" x14ac:dyDescent="0.25">
      <c r="A1108" s="2">
        <v>42916.545266203706</v>
      </c>
      <c r="B1108">
        <v>3</v>
      </c>
      <c r="C1108">
        <v>6</v>
      </c>
      <c r="D1108">
        <v>4</v>
      </c>
      <c r="E1108">
        <v>5</v>
      </c>
      <c r="F1108">
        <v>1053.5827335452639</v>
      </c>
      <c r="G1108" s="3">
        <f>IF(OR($B1108=1,$B1108=2,$B1108=3),$F1108,"")</f>
        <v>1053.5827335452639</v>
      </c>
      <c r="H1108" s="4" t="str">
        <f>IF(AND(B1107=1,B1108=2,B1109=3),AVERAGE(G1107:G1109),"")</f>
        <v/>
      </c>
      <c r="I1108" s="3" t="str">
        <f>IF(OR($B1108=7,$B1108=8,$B1108=9),$F1108,"")</f>
        <v/>
      </c>
      <c r="J1108" s="4" t="str">
        <f>IF(AND(B1107=7,B1108=8,B1109=9),AVERAGE(I1107:I1109),"")</f>
        <v/>
      </c>
      <c r="K1108" t="str">
        <f>IF(OR($B1108=13,$B1108=14,$B1108=15),$F1108,"")</f>
        <v/>
      </c>
      <c r="L1108" s="4" t="str">
        <f>IF(AND(B1107=13,B1108=14,B1109=15),AVERAGE(K1107:K1109),"")</f>
        <v/>
      </c>
      <c r="M1108" s="3" t="str">
        <f>IF(OR($B1108=19,$B1108=20,$B1108=21),$F1108,"")</f>
        <v/>
      </c>
      <c r="N1108" s="4" t="str">
        <f>IF(AND(B1107=19,B1108=20,B1109=21),AVERAGE(M1107:M1109),"")</f>
        <v/>
      </c>
      <c r="O1108" s="3" t="str">
        <f>IF(OR($B1108=25,$B1108=26,$B1108=27),$F1108,"")</f>
        <v/>
      </c>
      <c r="P1108" s="4" t="str">
        <f>IF(AND(B1107=25,B1108=26,B1109=27),AVERAGE(O1107:O1109),"")</f>
        <v/>
      </c>
    </row>
    <row r="1109" spans="1:16" x14ac:dyDescent="0.25">
      <c r="A1109" s="2">
        <v>42916.545300925929</v>
      </c>
      <c r="B1109">
        <v>7</v>
      </c>
      <c r="C1109">
        <v>10</v>
      </c>
      <c r="D1109">
        <v>8</v>
      </c>
      <c r="E1109">
        <v>9</v>
      </c>
      <c r="F1109">
        <v>1374.0449762451406</v>
      </c>
      <c r="G1109" s="3" t="str">
        <f>IF(OR($B1109=1,$B1109=2,$B1109=3),$F1109,"")</f>
        <v/>
      </c>
      <c r="H1109" s="4" t="str">
        <f>IF(AND(B1108=1,B1109=2,B1110=3),AVERAGE(G1108:G1110),"")</f>
        <v/>
      </c>
      <c r="I1109" s="3">
        <f>IF(OR($B1109=7,$B1109=8,$B1109=9),$F1109,"")</f>
        <v>1374.0449762451406</v>
      </c>
      <c r="J1109" s="4" t="str">
        <f>IF(AND(B1108=7,B1109=8,B1110=9),AVERAGE(I1108:I1110),"")</f>
        <v/>
      </c>
      <c r="K1109" t="str">
        <f>IF(OR($B1109=13,$B1109=14,$B1109=15),$F1109,"")</f>
        <v/>
      </c>
      <c r="L1109" s="4" t="str">
        <f>IF(AND(B1108=13,B1109=14,B1110=15),AVERAGE(K1108:K1110),"")</f>
        <v/>
      </c>
      <c r="M1109" s="3" t="str">
        <f>IF(OR($B1109=19,$B1109=20,$B1109=21),$F1109,"")</f>
        <v/>
      </c>
      <c r="N1109" s="4" t="str">
        <f>IF(AND(B1108=19,B1109=20,B1110=21),AVERAGE(M1108:M1110),"")</f>
        <v/>
      </c>
      <c r="O1109" s="3" t="str">
        <f>IF(OR($B1109=25,$B1109=26,$B1109=27),$F1109,"")</f>
        <v/>
      </c>
      <c r="P1109" s="4" t="str">
        <f>IF(AND(B1108=25,B1109=26,B1110=27),AVERAGE(O1108:O1110),"")</f>
        <v/>
      </c>
    </row>
    <row r="1110" spans="1:16" x14ac:dyDescent="0.25">
      <c r="A1110" s="2">
        <v>42916.545347222222</v>
      </c>
      <c r="B1110">
        <v>8</v>
      </c>
      <c r="C1110">
        <v>11</v>
      </c>
      <c r="D1110">
        <v>9</v>
      </c>
      <c r="E1110">
        <v>10</v>
      </c>
      <c r="F1110">
        <v>6.425141312824695</v>
      </c>
      <c r="G1110" s="3" t="str">
        <f>IF(OR($B1110=1,$B1110=2,$B1110=3),$F1110,"")</f>
        <v/>
      </c>
      <c r="H1110" s="4" t="str">
        <f>IF(AND(B1109=1,B1110=2,B1111=3),AVERAGE(G1109:G1111),"")</f>
        <v/>
      </c>
      <c r="I1110" s="3">
        <f>IF(OR($B1110=7,$B1110=8,$B1110=9),$F1110,"")</f>
        <v>6.425141312824695</v>
      </c>
      <c r="J1110" s="4">
        <f>IF(AND(B1109=7,B1110=8,B1111=9),AVERAGE(I1109:I1111),"")</f>
        <v>1229.1214075186854</v>
      </c>
      <c r="K1110" t="str">
        <f>IF(OR($B1110=13,$B1110=14,$B1110=15),$F1110,"")</f>
        <v/>
      </c>
      <c r="L1110" s="4" t="str">
        <f>IF(AND(B1109=13,B1110=14,B1111=15),AVERAGE(K1109:K1111),"")</f>
        <v/>
      </c>
      <c r="M1110" s="3" t="str">
        <f>IF(OR($B1110=19,$B1110=20,$B1110=21),$F1110,"")</f>
        <v/>
      </c>
      <c r="N1110" s="4" t="str">
        <f>IF(AND(B1109=19,B1110=20,B1111=21),AVERAGE(M1109:M1111),"")</f>
        <v/>
      </c>
      <c r="O1110" s="3" t="str">
        <f>IF(OR($B1110=25,$B1110=26,$B1110=27),$F1110,"")</f>
        <v/>
      </c>
      <c r="P1110" s="4" t="str">
        <f>IF(AND(B1109=25,B1110=26,B1111=27),AVERAGE(O1109:O1111),"")</f>
        <v/>
      </c>
    </row>
    <row r="1111" spans="1:16" x14ac:dyDescent="0.25">
      <c r="A1111" s="2">
        <v>42916.545381944445</v>
      </c>
      <c r="B1111">
        <v>9</v>
      </c>
      <c r="C1111">
        <v>12</v>
      </c>
      <c r="D1111">
        <v>10</v>
      </c>
      <c r="E1111">
        <v>11</v>
      </c>
      <c r="F1111">
        <v>2306.8941049980908</v>
      </c>
      <c r="G1111" s="3" t="str">
        <f>IF(OR($B1111=1,$B1111=2,$B1111=3),$F1111,"")</f>
        <v/>
      </c>
      <c r="H1111" s="4" t="str">
        <f>IF(AND(B1110=1,B1111=2,B1112=3),AVERAGE(G1110:G1112),"")</f>
        <v/>
      </c>
      <c r="I1111" s="3">
        <f>IF(OR($B1111=7,$B1111=8,$B1111=9),$F1111,"")</f>
        <v>2306.8941049980908</v>
      </c>
      <c r="J1111" s="4" t="str">
        <f>IF(AND(B1110=7,B1111=8,B1112=9),AVERAGE(I1110:I1112),"")</f>
        <v/>
      </c>
      <c r="K1111" t="str">
        <f>IF(OR($B1111=13,$B1111=14,$B1111=15),$F1111,"")</f>
        <v/>
      </c>
      <c r="L1111" s="4" t="str">
        <f>IF(AND(B1110=13,B1111=14,B1112=15),AVERAGE(K1110:K1112),"")</f>
        <v/>
      </c>
      <c r="M1111" s="3" t="str">
        <f>IF(OR($B1111=19,$B1111=20,$B1111=21),$F1111,"")</f>
        <v/>
      </c>
      <c r="N1111" s="4" t="str">
        <f>IF(AND(B1110=19,B1111=20,B1112=21),AVERAGE(M1110:M1112),"")</f>
        <v/>
      </c>
      <c r="O1111" s="3" t="str">
        <f>IF(OR($B1111=25,$B1111=26,$B1111=27),$F1111,"")</f>
        <v/>
      </c>
      <c r="P1111" s="4" t="str">
        <f>IF(AND(B1110=25,B1111=26,B1112=27),AVERAGE(O1110:O1112),"")</f>
        <v/>
      </c>
    </row>
    <row r="1112" spans="1:16" x14ac:dyDescent="0.25">
      <c r="A1112" s="2">
        <v>42916.545428240737</v>
      </c>
      <c r="B1112">
        <v>13</v>
      </c>
      <c r="C1112">
        <v>16</v>
      </c>
      <c r="D1112">
        <v>14</v>
      </c>
      <c r="E1112">
        <v>15</v>
      </c>
      <c r="F1112">
        <v>23.234437009379363</v>
      </c>
      <c r="G1112" s="3" t="str">
        <f>IF(OR($B1112=1,$B1112=2,$B1112=3),$F1112,"")</f>
        <v/>
      </c>
      <c r="H1112" s="4" t="str">
        <f>IF(AND(B1111=1,B1112=2,B1113=3),AVERAGE(G1111:G1113),"")</f>
        <v/>
      </c>
      <c r="I1112" s="3" t="str">
        <f>IF(OR($B1112=7,$B1112=8,$B1112=9),$F1112,"")</f>
        <v/>
      </c>
      <c r="J1112" s="4" t="str">
        <f>IF(AND(B1111=7,B1112=8,B1113=9),AVERAGE(I1111:I1113),"")</f>
        <v/>
      </c>
      <c r="K1112">
        <f>IF(OR($B1112=13,$B1112=14,$B1112=15),$F1112,"")</f>
        <v>23.234437009379363</v>
      </c>
      <c r="L1112" s="4" t="str">
        <f>IF(AND(B1111=13,B1112=14,B1113=15),AVERAGE(K1111:K1113),"")</f>
        <v/>
      </c>
      <c r="M1112" s="3" t="str">
        <f>IF(OR($B1112=19,$B1112=20,$B1112=21),$F1112,"")</f>
        <v/>
      </c>
      <c r="N1112" s="4" t="str">
        <f>IF(AND(B1111=19,B1112=20,B1113=21),AVERAGE(M1111:M1113),"")</f>
        <v/>
      </c>
      <c r="O1112" s="3" t="str">
        <f>IF(OR($B1112=25,$B1112=26,$B1112=27),$F1112,"")</f>
        <v/>
      </c>
      <c r="P1112" s="4" t="str">
        <f>IF(AND(B1111=25,B1112=26,B1113=27),AVERAGE(O1111:O1113),"")</f>
        <v/>
      </c>
    </row>
    <row r="1113" spans="1:16" x14ac:dyDescent="0.25">
      <c r="A1113" s="2">
        <v>42916.545474537037</v>
      </c>
      <c r="B1113">
        <v>14</v>
      </c>
      <c r="C1113">
        <v>17</v>
      </c>
      <c r="D1113">
        <v>15</v>
      </c>
      <c r="E1113">
        <v>16</v>
      </c>
      <c r="F1113">
        <v>1594.3422495742868</v>
      </c>
      <c r="G1113" s="3" t="str">
        <f>IF(OR($B1113=1,$B1113=2,$B1113=3),$F1113,"")</f>
        <v/>
      </c>
      <c r="H1113" s="4" t="str">
        <f>IF(AND(B1112=1,B1113=2,B1114=3),AVERAGE(G1112:G1114),"")</f>
        <v/>
      </c>
      <c r="I1113" s="3" t="str">
        <f>IF(OR($B1113=7,$B1113=8,$B1113=9),$F1113,"")</f>
        <v/>
      </c>
      <c r="J1113" s="4" t="str">
        <f>IF(AND(B1112=7,B1113=8,B1114=9),AVERAGE(I1112:I1114),"")</f>
        <v/>
      </c>
      <c r="K1113">
        <f>IF(OR($B1113=13,$B1113=14,$B1113=15),$F1113,"")</f>
        <v>1594.3422495742868</v>
      </c>
      <c r="L1113" s="4">
        <f>IF(AND(B1112=13,B1113=14,B1114=15),AVERAGE(K1112:K1114),"")</f>
        <v>544.62616837030771</v>
      </c>
      <c r="M1113" s="3" t="str">
        <f>IF(OR($B1113=19,$B1113=20,$B1113=21),$F1113,"")</f>
        <v/>
      </c>
      <c r="N1113" s="4" t="str">
        <f>IF(AND(B1112=19,B1113=20,B1114=21),AVERAGE(M1112:M1114),"")</f>
        <v/>
      </c>
      <c r="O1113" s="3" t="str">
        <f>IF(OR($B1113=25,$B1113=26,$B1113=27),$F1113,"")</f>
        <v/>
      </c>
      <c r="P1113" s="4" t="str">
        <f>IF(AND(B1112=25,B1113=26,B1114=27),AVERAGE(O1112:O1114),"")</f>
        <v/>
      </c>
    </row>
    <row r="1114" spans="1:16" x14ac:dyDescent="0.25">
      <c r="A1114" s="2">
        <v>42916.545520833337</v>
      </c>
      <c r="B1114">
        <v>15</v>
      </c>
      <c r="C1114">
        <v>18</v>
      </c>
      <c r="D1114">
        <v>16</v>
      </c>
      <c r="E1114">
        <v>17</v>
      </c>
      <c r="F1114">
        <v>16.301818527257044</v>
      </c>
      <c r="G1114" s="3" t="str">
        <f>IF(OR($B1114=1,$B1114=2,$B1114=3),$F1114,"")</f>
        <v/>
      </c>
      <c r="H1114" s="4" t="str">
        <f>IF(AND(B1113=1,B1114=2,B1115=3),AVERAGE(G1113:G1115),"")</f>
        <v/>
      </c>
      <c r="I1114" s="3" t="str">
        <f>IF(OR($B1114=7,$B1114=8,$B1114=9),$F1114,"")</f>
        <v/>
      </c>
      <c r="J1114" s="4" t="str">
        <f>IF(AND(B1113=7,B1114=8,B1115=9),AVERAGE(I1113:I1115),"")</f>
        <v/>
      </c>
      <c r="K1114">
        <f>IF(OR($B1114=13,$B1114=14,$B1114=15),$F1114,"")</f>
        <v>16.301818527257044</v>
      </c>
      <c r="L1114" s="4" t="str">
        <f>IF(AND(B1113=13,B1114=14,B1115=15),AVERAGE(K1113:K1115),"")</f>
        <v/>
      </c>
      <c r="M1114" s="3" t="str">
        <f>IF(OR($B1114=19,$B1114=20,$B1114=21),$F1114,"")</f>
        <v/>
      </c>
      <c r="N1114" s="4" t="str">
        <f>IF(AND(B1113=19,B1114=20,B1115=21),AVERAGE(M1113:M1115),"")</f>
        <v/>
      </c>
      <c r="O1114" s="3" t="str">
        <f>IF(OR($B1114=25,$B1114=26,$B1114=27),$F1114,"")</f>
        <v/>
      </c>
      <c r="P1114" s="4" t="str">
        <f>IF(AND(B1113=25,B1114=26,B1115=27),AVERAGE(O1113:O1115),"")</f>
        <v/>
      </c>
    </row>
    <row r="1115" spans="1:16" x14ac:dyDescent="0.25">
      <c r="A1115" s="2">
        <v>42916.545555555553</v>
      </c>
      <c r="B1115">
        <v>19</v>
      </c>
      <c r="C1115">
        <v>22</v>
      </c>
      <c r="D1115">
        <v>20</v>
      </c>
      <c r="E1115">
        <v>21</v>
      </c>
      <c r="F1115">
        <v>153.87564799579957</v>
      </c>
      <c r="G1115" s="3" t="str">
        <f>IF(OR($B1115=1,$B1115=2,$B1115=3),$F1115,"")</f>
        <v/>
      </c>
      <c r="H1115" s="4" t="str">
        <f>IF(AND(B1114=1,B1115=2,B1116=3),AVERAGE(G1114:G1116),"")</f>
        <v/>
      </c>
      <c r="I1115" s="3" t="str">
        <f>IF(OR($B1115=7,$B1115=8,$B1115=9),$F1115,"")</f>
        <v/>
      </c>
      <c r="J1115" s="4" t="str">
        <f>IF(AND(B1114=7,B1115=8,B1116=9),AVERAGE(I1114:I1116),"")</f>
        <v/>
      </c>
      <c r="K1115" t="str">
        <f>IF(OR($B1115=13,$B1115=14,$B1115=15),$F1115,"")</f>
        <v/>
      </c>
      <c r="L1115" s="4" t="str">
        <f>IF(AND(B1114=13,B1115=14,B1116=15),AVERAGE(K1114:K1116),"")</f>
        <v/>
      </c>
      <c r="M1115" s="3">
        <f>IF(OR($B1115=19,$B1115=20,$B1115=21),$F1115,"")</f>
        <v>153.87564799579957</v>
      </c>
      <c r="N1115" s="4" t="str">
        <f>IF(AND(B1114=19,B1115=20,B1116=21),AVERAGE(M1114:M1116),"")</f>
        <v/>
      </c>
      <c r="O1115" s="3" t="str">
        <f>IF(OR($B1115=25,$B1115=26,$B1115=27),$F1115,"")</f>
        <v/>
      </c>
      <c r="P1115" s="4" t="str">
        <f>IF(AND(B1114=25,B1115=26,B1116=27),AVERAGE(O1114:O1116),"")</f>
        <v/>
      </c>
    </row>
    <row r="1116" spans="1:16" x14ac:dyDescent="0.25">
      <c r="A1116" s="2">
        <v>42916.545636574076</v>
      </c>
      <c r="B1116">
        <v>21</v>
      </c>
      <c r="C1116">
        <v>24</v>
      </c>
      <c r="D1116">
        <v>22</v>
      </c>
      <c r="E1116">
        <v>23</v>
      </c>
      <c r="F1116">
        <v>814.73498391520047</v>
      </c>
      <c r="G1116" s="3" t="str">
        <f>IF(OR($B1116=1,$B1116=2,$B1116=3),$F1116,"")</f>
        <v/>
      </c>
      <c r="H1116" s="4" t="str">
        <f>IF(AND(B1115=1,B1116=2,B1117=3),AVERAGE(G1115:G1117),"")</f>
        <v/>
      </c>
      <c r="I1116" s="3" t="str">
        <f>IF(OR($B1116=7,$B1116=8,$B1116=9),$F1116,"")</f>
        <v/>
      </c>
      <c r="J1116" s="4" t="str">
        <f>IF(AND(B1115=7,B1116=8,B1117=9),AVERAGE(I1115:I1117),"")</f>
        <v/>
      </c>
      <c r="K1116" t="str">
        <f>IF(OR($B1116=13,$B1116=14,$B1116=15),$F1116,"")</f>
        <v/>
      </c>
      <c r="L1116" s="4" t="str">
        <f>IF(AND(B1115=13,B1116=14,B1117=15),AVERAGE(K1115:K1117),"")</f>
        <v/>
      </c>
      <c r="M1116" s="3">
        <f>IF(OR($B1116=19,$B1116=20,$B1116=21),$F1116,"")</f>
        <v>814.73498391520047</v>
      </c>
      <c r="N1116" s="4">
        <f>AVERAGE(M1115:M1117)</f>
        <v>484.30531595550002</v>
      </c>
      <c r="O1116" s="3" t="str">
        <f>IF(OR($B1116=25,$B1116=26,$B1116=27),$F1116,"")</f>
        <v/>
      </c>
      <c r="P1116" s="4" t="str">
        <f>IF(AND(B1115=25,B1116=26,B1117=27),AVERAGE(O1115:O1117),"")</f>
        <v/>
      </c>
    </row>
    <row r="1117" spans="1:16" x14ac:dyDescent="0.25">
      <c r="A1117" s="2">
        <v>42916.545682870368</v>
      </c>
      <c r="B1117">
        <v>25</v>
      </c>
      <c r="C1117">
        <v>28</v>
      </c>
      <c r="D1117">
        <v>26</v>
      </c>
      <c r="E1117">
        <v>27</v>
      </c>
      <c r="F1117">
        <v>290.654308947792</v>
      </c>
      <c r="G1117" s="3" t="str">
        <f>IF(OR($B1117=1,$B1117=2,$B1117=3),$F1117,"")</f>
        <v/>
      </c>
      <c r="H1117" s="4" t="str">
        <f>IF(AND(B1116=1,B1117=2,B1118=3),AVERAGE(G1116:G1118),"")</f>
        <v/>
      </c>
      <c r="I1117" s="3" t="str">
        <f>IF(OR($B1117=7,$B1117=8,$B1117=9),$F1117,"")</f>
        <v/>
      </c>
      <c r="J1117" s="4" t="str">
        <f>IF(AND(B1116=7,B1117=8,B1118=9),AVERAGE(I1116:I1118),"")</f>
        <v/>
      </c>
      <c r="K1117" t="str">
        <f>IF(OR($B1117=13,$B1117=14,$B1117=15),$F1117,"")</f>
        <v/>
      </c>
      <c r="L1117" s="4" t="str">
        <f>IF(AND(B1116=13,B1117=14,B1118=15),AVERAGE(K1116:K1118),"")</f>
        <v/>
      </c>
      <c r="M1117" s="3" t="str">
        <f>IF(OR($B1117=19,$B1117=20,$B1117=21),$F1117,"")</f>
        <v/>
      </c>
      <c r="N1117" s="4" t="str">
        <f>IF(AND(B1116=19,B1117=20,B1118=21),AVERAGE(M1116:M1118),"")</f>
        <v/>
      </c>
      <c r="O1117" s="3">
        <f>IF(OR($B1117=25,$B1117=26,$B1117=27),$F1117,"")</f>
        <v>290.654308947792</v>
      </c>
      <c r="P1117" s="4" t="str">
        <f>IF(AND(B1116=25,B1117=26,B1118=27),AVERAGE(O1116:O1118),"")</f>
        <v/>
      </c>
    </row>
    <row r="1118" spans="1:16" x14ac:dyDescent="0.25">
      <c r="A1118" s="2">
        <v>42916.545729166668</v>
      </c>
      <c r="B1118">
        <v>26</v>
      </c>
      <c r="C1118">
        <v>29</v>
      </c>
      <c r="D1118">
        <v>27</v>
      </c>
      <c r="E1118">
        <v>28</v>
      </c>
      <c r="F1118">
        <v>391.90991362414235</v>
      </c>
      <c r="G1118" s="3" t="str">
        <f>IF(OR($B1118=1,$B1118=2,$B1118=3),$F1118,"")</f>
        <v/>
      </c>
      <c r="H1118" s="4" t="str">
        <f>IF(AND(B1117=1,B1118=2,B1119=3),AVERAGE(G1117:G1119),"")</f>
        <v/>
      </c>
      <c r="I1118" s="3" t="str">
        <f>IF(OR($B1118=7,$B1118=8,$B1118=9),$F1118,"")</f>
        <v/>
      </c>
      <c r="J1118" s="4" t="str">
        <f>IF(AND(B1117=7,B1118=8,B1119=9),AVERAGE(I1117:I1119),"")</f>
        <v/>
      </c>
      <c r="K1118" t="str">
        <f>IF(OR($B1118=13,$B1118=14,$B1118=15),$F1118,"")</f>
        <v/>
      </c>
      <c r="L1118" s="4" t="str">
        <f>IF(AND(B1117=13,B1118=14,B1119=15),AVERAGE(K1117:K1119),"")</f>
        <v/>
      </c>
      <c r="M1118" s="3" t="str">
        <f>IF(OR($B1118=19,$B1118=20,$B1118=21),$F1118,"")</f>
        <v/>
      </c>
      <c r="N1118" s="4" t="str">
        <f>IF(AND(B1117=19,B1118=20,B1119=21),AVERAGE(M1117:M1119),"")</f>
        <v/>
      </c>
      <c r="O1118" s="3">
        <f>IF(OR($B1118=25,$B1118=26,$B1118=27),$F1118,"")</f>
        <v>391.90991362414235</v>
      </c>
      <c r="P1118" s="4">
        <f>IF(AND(B1117=25,B1118=26,B1119=27),AVERAGE(O1117:O1119),"")</f>
        <v>343.14395522816613</v>
      </c>
    </row>
    <row r="1119" spans="1:16" x14ac:dyDescent="0.25">
      <c r="A1119" s="2">
        <v>42916.545763888891</v>
      </c>
      <c r="B1119">
        <v>27</v>
      </c>
      <c r="C1119">
        <v>30</v>
      </c>
      <c r="D1119">
        <v>28</v>
      </c>
      <c r="E1119">
        <v>29</v>
      </c>
      <c r="F1119">
        <v>346.86764311256411</v>
      </c>
      <c r="G1119" s="3" t="str">
        <f>IF(OR($B1119=1,$B1119=2,$B1119=3),$F1119,"")</f>
        <v/>
      </c>
      <c r="H1119" s="4" t="str">
        <f>IF(AND(B1118=1,B1119=2,B1120=3),AVERAGE(G1118:G1120),"")</f>
        <v/>
      </c>
      <c r="I1119" s="3" t="str">
        <f>IF(OR($B1119=7,$B1119=8,$B1119=9),$F1119,"")</f>
        <v/>
      </c>
      <c r="J1119" s="4" t="str">
        <f>IF(AND(B1118=7,B1119=8,B1120=9),AVERAGE(I1118:I1120),"")</f>
        <v/>
      </c>
      <c r="K1119" t="str">
        <f>IF(OR($B1119=13,$B1119=14,$B1119=15),$F1119,"")</f>
        <v/>
      </c>
      <c r="L1119" s="4" t="str">
        <f>IF(AND(B1118=13,B1119=14,B1120=15),AVERAGE(K1118:K1120),"")</f>
        <v/>
      </c>
      <c r="M1119" s="3" t="str">
        <f>IF(OR($B1119=19,$B1119=20,$B1119=21),$F1119,"")</f>
        <v/>
      </c>
      <c r="N1119" s="4" t="str">
        <f>IF(AND(B1118=19,B1119=20,B1120=21),AVERAGE(M1118:M1120),"")</f>
        <v/>
      </c>
      <c r="O1119" s="3">
        <f>IF(OR($B1119=25,$B1119=26,$B1119=27),$F1119,"")</f>
        <v>346.86764311256411</v>
      </c>
      <c r="P1119" s="4" t="str">
        <f>IF(AND(B1118=25,B1119=26,B1120=27),AVERAGE(O1118:O1120),"")</f>
        <v/>
      </c>
    </row>
    <row r="1120" spans="1:16" x14ac:dyDescent="0.25">
      <c r="A1120" s="2">
        <v>42916.559074074074</v>
      </c>
      <c r="B1120">
        <v>1</v>
      </c>
      <c r="C1120">
        <v>4</v>
      </c>
      <c r="D1120">
        <v>2</v>
      </c>
      <c r="E1120">
        <v>3</v>
      </c>
      <c r="F1120">
        <v>89.854042370162716</v>
      </c>
      <c r="G1120" s="3">
        <f>IF(OR($B1120=1,$B1120=2,$B1120=3),$F1120,"")</f>
        <v>89.854042370162716</v>
      </c>
      <c r="H1120" s="4" t="str">
        <f>IF(AND(B1119=1,B1120=2,B1121=3),AVERAGE(G1119:G1121),"")</f>
        <v/>
      </c>
      <c r="I1120" s="3" t="str">
        <f>IF(OR($B1120=7,$B1120=8,$B1120=9),$F1120,"")</f>
        <v/>
      </c>
      <c r="J1120" s="4" t="str">
        <f>IF(AND(B1119=7,B1120=8,B1121=9),AVERAGE(I1119:I1121),"")</f>
        <v/>
      </c>
      <c r="K1120" t="str">
        <f>IF(OR($B1120=13,$B1120=14,$B1120=15),$F1120,"")</f>
        <v/>
      </c>
      <c r="L1120" s="4" t="str">
        <f>IF(AND(B1119=13,B1120=14,B1121=15),AVERAGE(K1119:K1121),"")</f>
        <v/>
      </c>
      <c r="M1120" s="3" t="str">
        <f>IF(OR($B1120=19,$B1120=20,$B1120=21),$F1120,"")</f>
        <v/>
      </c>
      <c r="N1120" s="4" t="str">
        <f>IF(AND(B1119=19,B1120=20,B1121=21),AVERAGE(M1119:M1121),"")</f>
        <v/>
      </c>
      <c r="O1120" s="3" t="str">
        <f>IF(OR($B1120=25,$B1120=26,$B1120=27),$F1120,"")</f>
        <v/>
      </c>
      <c r="P1120" s="4" t="str">
        <f>IF(AND(B1119=25,B1120=26,B1121=27),AVERAGE(O1119:O1121),"")</f>
        <v/>
      </c>
    </row>
    <row r="1121" spans="1:16" x14ac:dyDescent="0.25">
      <c r="A1121" s="2">
        <v>42916.559108796297</v>
      </c>
      <c r="B1121">
        <v>2</v>
      </c>
      <c r="C1121">
        <v>5</v>
      </c>
      <c r="D1121">
        <v>3</v>
      </c>
      <c r="E1121">
        <v>4</v>
      </c>
      <c r="F1121">
        <v>9.6528136051228479</v>
      </c>
      <c r="G1121" s="3">
        <f>IF(OR($B1121=1,$B1121=2,$B1121=3),$F1121,"")</f>
        <v>9.6528136051228479</v>
      </c>
      <c r="H1121" s="4">
        <f>IF(AND(B1120=1,B1121=2,B1122=3),AVERAGE(G1120:G1122),"")</f>
        <v>386.1498202489463</v>
      </c>
      <c r="I1121" s="3" t="str">
        <f>IF(OR($B1121=7,$B1121=8,$B1121=9),$F1121,"")</f>
        <v/>
      </c>
      <c r="J1121" s="4" t="str">
        <f>IF(AND(B1120=7,B1121=8,B1122=9),AVERAGE(I1120:I1122),"")</f>
        <v/>
      </c>
      <c r="K1121" t="str">
        <f>IF(OR($B1121=13,$B1121=14,$B1121=15),$F1121,"")</f>
        <v/>
      </c>
      <c r="L1121" s="4" t="str">
        <f>IF(AND(B1120=13,B1121=14,B1122=15),AVERAGE(K1120:K1122),"")</f>
        <v/>
      </c>
      <c r="M1121" s="3" t="str">
        <f>IF(OR($B1121=19,$B1121=20,$B1121=21),$F1121,"")</f>
        <v/>
      </c>
      <c r="N1121" s="4" t="str">
        <f>IF(AND(B1120=19,B1121=20,B1122=21),AVERAGE(M1120:M1122),"")</f>
        <v/>
      </c>
      <c r="O1121" s="3" t="str">
        <f>IF(OR($B1121=25,$B1121=26,$B1121=27),$F1121,"")</f>
        <v/>
      </c>
      <c r="P1121" s="4" t="str">
        <f>IF(AND(B1120=25,B1121=26,B1122=27),AVERAGE(O1120:O1122),"")</f>
        <v/>
      </c>
    </row>
    <row r="1122" spans="1:16" x14ac:dyDescent="0.25">
      <c r="A1122" s="2">
        <v>42916.559155092589</v>
      </c>
      <c r="B1122">
        <v>3</v>
      </c>
      <c r="C1122">
        <v>6</v>
      </c>
      <c r="D1122">
        <v>4</v>
      </c>
      <c r="E1122">
        <v>5</v>
      </c>
      <c r="F1122">
        <v>1058.9426047715533</v>
      </c>
      <c r="G1122" s="3">
        <f>IF(OR($B1122=1,$B1122=2,$B1122=3),$F1122,"")</f>
        <v>1058.9426047715533</v>
      </c>
      <c r="H1122" s="4" t="str">
        <f>IF(AND(B1121=1,B1122=2,B1123=3),AVERAGE(G1121:G1123),"")</f>
        <v/>
      </c>
      <c r="I1122" s="3" t="str">
        <f>IF(OR($B1122=7,$B1122=8,$B1122=9),$F1122,"")</f>
        <v/>
      </c>
      <c r="J1122" s="4" t="str">
        <f>IF(AND(B1121=7,B1122=8,B1123=9),AVERAGE(I1121:I1123),"")</f>
        <v/>
      </c>
      <c r="K1122" t="str">
        <f>IF(OR($B1122=13,$B1122=14,$B1122=15),$F1122,"")</f>
        <v/>
      </c>
      <c r="L1122" s="4" t="str">
        <f>IF(AND(B1121=13,B1122=14,B1123=15),AVERAGE(K1121:K1123),"")</f>
        <v/>
      </c>
      <c r="M1122" s="3" t="str">
        <f>IF(OR($B1122=19,$B1122=20,$B1122=21),$F1122,"")</f>
        <v/>
      </c>
      <c r="N1122" s="4" t="str">
        <f>IF(AND(B1121=19,B1122=20,B1123=21),AVERAGE(M1121:M1123),"")</f>
        <v/>
      </c>
      <c r="O1122" s="3" t="str">
        <f>IF(OR($B1122=25,$B1122=26,$B1122=27),$F1122,"")</f>
        <v/>
      </c>
      <c r="P1122" s="4" t="str">
        <f>IF(AND(B1121=25,B1122=26,B1123=27),AVERAGE(O1121:O1123),"")</f>
        <v/>
      </c>
    </row>
    <row r="1123" spans="1:16" x14ac:dyDescent="0.25">
      <c r="A1123" s="2">
        <v>42916.559201388889</v>
      </c>
      <c r="B1123">
        <v>7</v>
      </c>
      <c r="C1123">
        <v>10</v>
      </c>
      <c r="D1123">
        <v>8</v>
      </c>
      <c r="E1123">
        <v>9</v>
      </c>
      <c r="F1123">
        <v>1374.5806177925772</v>
      </c>
      <c r="G1123" s="3" t="str">
        <f>IF(OR($B1123=1,$B1123=2,$B1123=3),$F1123,"")</f>
        <v/>
      </c>
      <c r="H1123" s="4" t="str">
        <f>IF(AND(B1122=1,B1123=2,B1124=3),AVERAGE(G1122:G1124),"")</f>
        <v/>
      </c>
      <c r="I1123" s="3">
        <f>IF(OR($B1123=7,$B1123=8,$B1123=9),$F1123,"")</f>
        <v>1374.5806177925772</v>
      </c>
      <c r="J1123" s="4" t="str">
        <f>IF(AND(B1122=7,B1123=8,B1124=9),AVERAGE(I1122:I1124),"")</f>
        <v/>
      </c>
      <c r="K1123" t="str">
        <f>IF(OR($B1123=13,$B1123=14,$B1123=15),$F1123,"")</f>
        <v/>
      </c>
      <c r="L1123" s="4" t="str">
        <f>IF(AND(B1122=13,B1123=14,B1124=15),AVERAGE(K1122:K1124),"")</f>
        <v/>
      </c>
      <c r="M1123" s="3" t="str">
        <f>IF(OR($B1123=19,$B1123=20,$B1123=21),$F1123,"")</f>
        <v/>
      </c>
      <c r="N1123" s="4" t="str">
        <f>IF(AND(B1122=19,B1123=20,B1124=21),AVERAGE(M1122:M1124),"")</f>
        <v/>
      </c>
      <c r="O1123" s="3" t="str">
        <f>IF(OR($B1123=25,$B1123=26,$B1123=27),$F1123,"")</f>
        <v/>
      </c>
      <c r="P1123" s="4" t="str">
        <f>IF(AND(B1122=25,B1123=26,B1124=27),AVERAGE(O1122:O1124),"")</f>
        <v/>
      </c>
    </row>
    <row r="1124" spans="1:16" x14ac:dyDescent="0.25">
      <c r="A1124" s="2">
        <v>42916.559236111112</v>
      </c>
      <c r="B1124">
        <v>8</v>
      </c>
      <c r="C1124">
        <v>11</v>
      </c>
      <c r="D1124">
        <v>9</v>
      </c>
      <c r="E1124">
        <v>10</v>
      </c>
      <c r="F1124">
        <v>1.710628301646913</v>
      </c>
      <c r="G1124" s="3" t="str">
        <f>IF(OR($B1124=1,$B1124=2,$B1124=3),$F1124,"")</f>
        <v/>
      </c>
      <c r="H1124" s="4" t="str">
        <f>IF(AND(B1123=1,B1124=2,B1125=3),AVERAGE(G1123:G1125),"")</f>
        <v/>
      </c>
      <c r="I1124" s="3">
        <f>IF(OR($B1124=7,$B1124=8,$B1124=9),$F1124,"")</f>
        <v>1.710628301646913</v>
      </c>
      <c r="J1124" s="4">
        <f>IF(AND(B1123=7,B1124=8,B1125=9),AVERAGE(I1123:I1125),"")</f>
        <v>1232.9616106866997</v>
      </c>
      <c r="K1124" t="str">
        <f>IF(OR($B1124=13,$B1124=14,$B1124=15),$F1124,"")</f>
        <v/>
      </c>
      <c r="L1124" s="4" t="str">
        <f>IF(AND(B1123=13,B1124=14,B1125=15),AVERAGE(K1123:K1125),"")</f>
        <v/>
      </c>
      <c r="M1124" s="3" t="str">
        <f>IF(OR($B1124=19,$B1124=20,$B1124=21),$F1124,"")</f>
        <v/>
      </c>
      <c r="N1124" s="4" t="str">
        <f>IF(AND(B1123=19,B1124=20,B1125=21),AVERAGE(M1123:M1125),"")</f>
        <v/>
      </c>
      <c r="O1124" s="3" t="str">
        <f>IF(OR($B1124=25,$B1124=26,$B1124=27),$F1124,"")</f>
        <v/>
      </c>
      <c r="P1124" s="4" t="str">
        <f>IF(AND(B1123=25,B1124=26,B1125=27),AVERAGE(O1123:O1125),"")</f>
        <v/>
      </c>
    </row>
    <row r="1125" spans="1:16" x14ac:dyDescent="0.25">
      <c r="A1125" s="2">
        <v>42916.559270833335</v>
      </c>
      <c r="B1125">
        <v>9</v>
      </c>
      <c r="C1125">
        <v>12</v>
      </c>
      <c r="D1125">
        <v>10</v>
      </c>
      <c r="E1125">
        <v>11</v>
      </c>
      <c r="F1125">
        <v>2322.5935859658748</v>
      </c>
      <c r="G1125" s="3" t="str">
        <f>IF(OR($B1125=1,$B1125=2,$B1125=3),$F1125,"")</f>
        <v/>
      </c>
      <c r="H1125" s="4" t="str">
        <f>IF(AND(B1124=1,B1125=2,B1126=3),AVERAGE(G1124:G1126),"")</f>
        <v/>
      </c>
      <c r="I1125" s="3">
        <f>IF(OR($B1125=7,$B1125=8,$B1125=9),$F1125,"")</f>
        <v>2322.5935859658748</v>
      </c>
      <c r="J1125" s="4" t="str">
        <f>IF(AND(B1124=7,B1125=8,B1126=9),AVERAGE(I1124:I1126),"")</f>
        <v/>
      </c>
      <c r="K1125" t="str">
        <f>IF(OR($B1125=13,$B1125=14,$B1125=15),$F1125,"")</f>
        <v/>
      </c>
      <c r="L1125" s="4" t="str">
        <f>IF(AND(B1124=13,B1125=14,B1126=15),AVERAGE(K1124:K1126),"")</f>
        <v/>
      </c>
      <c r="M1125" s="3" t="str">
        <f>IF(OR($B1125=19,$B1125=20,$B1125=21),$F1125,"")</f>
        <v/>
      </c>
      <c r="N1125" s="4" t="str">
        <f>IF(AND(B1124=19,B1125=20,B1126=21),AVERAGE(M1124:M1126),"")</f>
        <v/>
      </c>
      <c r="O1125" s="3" t="str">
        <f>IF(OR($B1125=25,$B1125=26,$B1125=27),$F1125,"")</f>
        <v/>
      </c>
      <c r="P1125" s="4" t="str">
        <f>IF(AND(B1124=25,B1125=26,B1126=27),AVERAGE(O1124:O1126),"")</f>
        <v/>
      </c>
    </row>
    <row r="1126" spans="1:16" x14ac:dyDescent="0.25">
      <c r="A1126" s="2">
        <v>42916.559305555558</v>
      </c>
      <c r="B1126">
        <v>13</v>
      </c>
      <c r="C1126">
        <v>16</v>
      </c>
      <c r="D1126">
        <v>14</v>
      </c>
      <c r="E1126">
        <v>15</v>
      </c>
      <c r="F1126">
        <v>26.70366636081204</v>
      </c>
      <c r="G1126" s="3" t="str">
        <f>IF(OR($B1126=1,$B1126=2,$B1126=3),$F1126,"")</f>
        <v/>
      </c>
      <c r="H1126" s="4" t="str">
        <f>IF(AND(B1125=1,B1126=2,B1127=3),AVERAGE(G1125:G1127),"")</f>
        <v/>
      </c>
      <c r="I1126" s="3" t="str">
        <f>IF(OR($B1126=7,$B1126=8,$B1126=9),$F1126,"")</f>
        <v/>
      </c>
      <c r="J1126" s="4" t="str">
        <f>IF(AND(B1125=7,B1126=8,B1127=9),AVERAGE(I1125:I1127),"")</f>
        <v/>
      </c>
      <c r="K1126">
        <f>IF(OR($B1126=13,$B1126=14,$B1126=15),$F1126,"")</f>
        <v>26.70366636081204</v>
      </c>
      <c r="L1126" s="4" t="str">
        <f>IF(AND(B1125=13,B1126=14,B1127=15),AVERAGE(K1125:K1127),"")</f>
        <v/>
      </c>
      <c r="M1126" s="3" t="str">
        <f>IF(OR($B1126=19,$B1126=20,$B1126=21),$F1126,"")</f>
        <v/>
      </c>
      <c r="N1126" s="4" t="str">
        <f>IF(AND(B1125=19,B1126=20,B1127=21),AVERAGE(M1125:M1127),"")</f>
        <v/>
      </c>
      <c r="O1126" s="3" t="str">
        <f>IF(OR($B1126=25,$B1126=26,$B1126=27),$F1126,"")</f>
        <v/>
      </c>
      <c r="P1126" s="4" t="str">
        <f>IF(AND(B1125=25,B1126=26,B1127=27),AVERAGE(O1125:O1127),"")</f>
        <v/>
      </c>
    </row>
    <row r="1127" spans="1:16" x14ac:dyDescent="0.25">
      <c r="A1127" s="2">
        <v>42916.559351851851</v>
      </c>
      <c r="B1127">
        <v>14</v>
      </c>
      <c r="C1127">
        <v>17</v>
      </c>
      <c r="D1127">
        <v>15</v>
      </c>
      <c r="E1127">
        <v>16</v>
      </c>
      <c r="F1127">
        <v>1684.0846711574673</v>
      </c>
      <c r="G1127" s="3" t="str">
        <f>IF(OR($B1127=1,$B1127=2,$B1127=3),$F1127,"")</f>
        <v/>
      </c>
      <c r="H1127" s="4" t="str">
        <f>IF(AND(B1126=1,B1127=2,B1128=3),AVERAGE(G1126:G1128),"")</f>
        <v/>
      </c>
      <c r="I1127" s="3" t="str">
        <f>IF(OR($B1127=7,$B1127=8,$B1127=9),$F1127,"")</f>
        <v/>
      </c>
      <c r="J1127" s="4" t="str">
        <f>IF(AND(B1126=7,B1127=8,B1128=9),AVERAGE(I1126:I1128),"")</f>
        <v/>
      </c>
      <c r="K1127">
        <f>IF(OR($B1127=13,$B1127=14,$B1127=15),$F1127,"")</f>
        <v>1684.0846711574673</v>
      </c>
      <c r="L1127" s="4">
        <f>IF(AND(B1126=13,B1127=14,B1128=15),AVERAGE(K1126:K1128),"")</f>
        <v>575.65470825768409</v>
      </c>
      <c r="M1127" s="3" t="str">
        <f>IF(OR($B1127=19,$B1127=20,$B1127=21),$F1127,"")</f>
        <v/>
      </c>
      <c r="N1127" s="4" t="str">
        <f>IF(AND(B1126=19,B1127=20,B1128=21),AVERAGE(M1126:M1128),"")</f>
        <v/>
      </c>
      <c r="O1127" s="3" t="str">
        <f>IF(OR($B1127=25,$B1127=26,$B1127=27),$F1127,"")</f>
        <v/>
      </c>
      <c r="P1127" s="4" t="str">
        <f>IF(AND(B1126=25,B1127=26,B1128=27),AVERAGE(O1126:O1128),"")</f>
        <v/>
      </c>
    </row>
    <row r="1128" spans="1:16" x14ac:dyDescent="0.25">
      <c r="A1128" s="2">
        <v>42916.559386574074</v>
      </c>
      <c r="B1128">
        <v>15</v>
      </c>
      <c r="C1128">
        <v>18</v>
      </c>
      <c r="D1128">
        <v>16</v>
      </c>
      <c r="E1128">
        <v>17</v>
      </c>
      <c r="F1128">
        <v>16.175787254772981</v>
      </c>
      <c r="G1128" s="3" t="str">
        <f>IF(OR($B1128=1,$B1128=2,$B1128=3),$F1128,"")</f>
        <v/>
      </c>
      <c r="H1128" s="4" t="str">
        <f>IF(AND(B1127=1,B1128=2,B1129=3),AVERAGE(G1127:G1129),"")</f>
        <v/>
      </c>
      <c r="I1128" s="3" t="str">
        <f>IF(OR($B1128=7,$B1128=8,$B1128=9),$F1128,"")</f>
        <v/>
      </c>
      <c r="J1128" s="4" t="str">
        <f>IF(AND(B1127=7,B1128=8,B1129=9),AVERAGE(I1127:I1129),"")</f>
        <v/>
      </c>
      <c r="K1128">
        <f>IF(OR($B1128=13,$B1128=14,$B1128=15),$F1128,"")</f>
        <v>16.175787254772981</v>
      </c>
      <c r="L1128" s="4" t="str">
        <f>IF(AND(B1127=13,B1128=14,B1129=15),AVERAGE(K1127:K1129),"")</f>
        <v/>
      </c>
      <c r="M1128" s="3" t="str">
        <f>IF(OR($B1128=19,$B1128=20,$B1128=21),$F1128,"")</f>
        <v/>
      </c>
      <c r="N1128" s="4" t="str">
        <f>IF(AND(B1127=19,B1128=20,B1129=21),AVERAGE(M1127:M1129),"")</f>
        <v/>
      </c>
      <c r="O1128" s="3" t="str">
        <f>IF(OR($B1128=25,$B1128=26,$B1128=27),$F1128,"")</f>
        <v/>
      </c>
      <c r="P1128" s="4" t="str">
        <f>IF(AND(B1127=25,B1128=26,B1129=27),AVERAGE(O1127:O1129),"")</f>
        <v/>
      </c>
    </row>
    <row r="1129" spans="1:16" x14ac:dyDescent="0.25">
      <c r="A1129" s="2">
        <v>42916.559421296297</v>
      </c>
      <c r="B1129">
        <v>19</v>
      </c>
      <c r="C1129">
        <v>22</v>
      </c>
      <c r="D1129">
        <v>20</v>
      </c>
      <c r="E1129">
        <v>21</v>
      </c>
      <c r="F1129">
        <v>159.03819578751717</v>
      </c>
      <c r="G1129" s="3" t="str">
        <f>IF(OR($B1129=1,$B1129=2,$B1129=3),$F1129,"")</f>
        <v/>
      </c>
      <c r="H1129" s="4" t="str">
        <f>IF(AND(B1128=1,B1129=2,B1130=3),AVERAGE(G1128:G1130),"")</f>
        <v/>
      </c>
      <c r="I1129" s="3" t="str">
        <f>IF(OR($B1129=7,$B1129=8,$B1129=9),$F1129,"")</f>
        <v/>
      </c>
      <c r="J1129" s="4" t="str">
        <f>IF(AND(B1128=7,B1129=8,B1130=9),AVERAGE(I1128:I1130),"")</f>
        <v/>
      </c>
      <c r="K1129" t="str">
        <f>IF(OR($B1129=13,$B1129=14,$B1129=15),$F1129,"")</f>
        <v/>
      </c>
      <c r="L1129" s="4" t="str">
        <f>IF(AND(B1128=13,B1129=14,B1130=15),AVERAGE(K1128:K1130),"")</f>
        <v/>
      </c>
      <c r="M1129" s="3">
        <f>IF(OR($B1129=19,$B1129=20,$B1129=21),$F1129,"")</f>
        <v>159.03819578751717</v>
      </c>
      <c r="N1129" s="4" t="str">
        <f>IF(AND(B1128=19,B1129=20,B1130=21),AVERAGE(M1128:M1130),"")</f>
        <v/>
      </c>
      <c r="O1129" s="3" t="str">
        <f>IF(OR($B1129=25,$B1129=26,$B1129=27),$F1129,"")</f>
        <v/>
      </c>
      <c r="P1129" s="4" t="str">
        <f>IF(AND(B1128=25,B1129=26,B1130=27),AVERAGE(O1128:O1130),"")</f>
        <v/>
      </c>
    </row>
    <row r="1130" spans="1:16" x14ac:dyDescent="0.25">
      <c r="A1130" s="2">
        <v>42916.559513888889</v>
      </c>
      <c r="B1130">
        <v>21</v>
      </c>
      <c r="C1130">
        <v>24</v>
      </c>
      <c r="D1130">
        <v>22</v>
      </c>
      <c r="E1130">
        <v>23</v>
      </c>
      <c r="F1130">
        <v>839.91704814858019</v>
      </c>
      <c r="G1130" s="3" t="str">
        <f>IF(OR($B1130=1,$B1130=2,$B1130=3),$F1130,"")</f>
        <v/>
      </c>
      <c r="H1130" s="4" t="str">
        <f>IF(AND(B1129=1,B1130=2,B1131=3),AVERAGE(G1129:G1131),"")</f>
        <v/>
      </c>
      <c r="I1130" s="3" t="str">
        <f>IF(OR($B1130=7,$B1130=8,$B1130=9),$F1130,"")</f>
        <v/>
      </c>
      <c r="J1130" s="4" t="str">
        <f>IF(AND(B1129=7,B1130=8,B1131=9),AVERAGE(I1129:I1131),"")</f>
        <v/>
      </c>
      <c r="K1130" t="str">
        <f>IF(OR($B1130=13,$B1130=14,$B1130=15),$F1130,"")</f>
        <v/>
      </c>
      <c r="L1130" s="4" t="str">
        <f>IF(AND(B1129=13,B1130=14,B1131=15),AVERAGE(K1129:K1131),"")</f>
        <v/>
      </c>
      <c r="M1130" s="3">
        <f>IF(OR($B1130=19,$B1130=20,$B1130=21),$F1130,"")</f>
        <v>839.91704814858019</v>
      </c>
      <c r="N1130" s="4">
        <f>AVERAGE(M1129:M1131)</f>
        <v>499.47762196804865</v>
      </c>
      <c r="O1130" s="3" t="str">
        <f>IF(OR($B1130=25,$B1130=26,$B1130=27),$F1130,"")</f>
        <v/>
      </c>
      <c r="P1130" s="4" t="str">
        <f>IF(AND(B1129=25,B1130=26,B1131=27),AVERAGE(O1129:O1131),"")</f>
        <v/>
      </c>
    </row>
    <row r="1131" spans="1:16" x14ac:dyDescent="0.25">
      <c r="A1131" s="2">
        <v>42916.559548611112</v>
      </c>
      <c r="B1131">
        <v>25</v>
      </c>
      <c r="C1131">
        <v>28</v>
      </c>
      <c r="D1131">
        <v>26</v>
      </c>
      <c r="E1131">
        <v>27</v>
      </c>
      <c r="F1131">
        <v>293.77519850579466</v>
      </c>
      <c r="G1131" s="3" t="str">
        <f>IF(OR($B1131=1,$B1131=2,$B1131=3),$F1131,"")</f>
        <v/>
      </c>
      <c r="H1131" s="4" t="str">
        <f>IF(AND(B1130=1,B1131=2,B1132=3),AVERAGE(G1130:G1132),"")</f>
        <v/>
      </c>
      <c r="I1131" s="3" t="str">
        <f>IF(OR($B1131=7,$B1131=8,$B1131=9),$F1131,"")</f>
        <v/>
      </c>
      <c r="J1131" s="4" t="str">
        <f>IF(AND(B1130=7,B1131=8,B1132=9),AVERAGE(I1130:I1132),"")</f>
        <v/>
      </c>
      <c r="K1131" t="str">
        <f>IF(OR($B1131=13,$B1131=14,$B1131=15),$F1131,"")</f>
        <v/>
      </c>
      <c r="L1131" s="4" t="str">
        <f>IF(AND(B1130=13,B1131=14,B1132=15),AVERAGE(K1130:K1132),"")</f>
        <v/>
      </c>
      <c r="M1131" s="3" t="str">
        <f>IF(OR($B1131=19,$B1131=20,$B1131=21),$F1131,"")</f>
        <v/>
      </c>
      <c r="N1131" s="4" t="str">
        <f>IF(AND(B1130=19,B1131=20,B1132=21),AVERAGE(M1130:M1132),"")</f>
        <v/>
      </c>
      <c r="O1131" s="3">
        <f>IF(OR($B1131=25,$B1131=26,$B1131=27),$F1131,"")</f>
        <v>293.77519850579466</v>
      </c>
      <c r="P1131" s="4" t="str">
        <f>IF(AND(B1130=25,B1131=26,B1132=27),AVERAGE(O1130:O1132),"")</f>
        <v/>
      </c>
    </row>
    <row r="1132" spans="1:16" x14ac:dyDescent="0.25">
      <c r="A1132" s="2">
        <v>42916.559594907405</v>
      </c>
      <c r="B1132">
        <v>26</v>
      </c>
      <c r="C1132">
        <v>29</v>
      </c>
      <c r="D1132">
        <v>27</v>
      </c>
      <c r="E1132">
        <v>28</v>
      </c>
      <c r="F1132">
        <v>183.06603887996798</v>
      </c>
      <c r="G1132" s="3" t="str">
        <f>IF(OR($B1132=1,$B1132=2,$B1132=3),$F1132,"")</f>
        <v/>
      </c>
      <c r="H1132" s="4" t="str">
        <f>IF(AND(B1131=1,B1132=2,B1133=3),AVERAGE(G1131:G1133),"")</f>
        <v/>
      </c>
      <c r="I1132" s="3" t="str">
        <f>IF(OR($B1132=7,$B1132=8,$B1132=9),$F1132,"")</f>
        <v/>
      </c>
      <c r="J1132" s="4" t="str">
        <f>IF(AND(B1131=7,B1132=8,B1133=9),AVERAGE(I1131:I1133),"")</f>
        <v/>
      </c>
      <c r="K1132" t="str">
        <f>IF(OR($B1132=13,$B1132=14,$B1132=15),$F1132,"")</f>
        <v/>
      </c>
      <c r="L1132" s="4" t="str">
        <f>IF(AND(B1131=13,B1132=14,B1133=15),AVERAGE(K1131:K1133),"")</f>
        <v/>
      </c>
      <c r="M1132" s="3" t="str">
        <f>IF(OR($B1132=19,$B1132=20,$B1132=21),$F1132,"")</f>
        <v/>
      </c>
      <c r="N1132" s="4" t="str">
        <f>IF(AND(B1131=19,B1132=20,B1133=21),AVERAGE(M1131:M1133),"")</f>
        <v/>
      </c>
      <c r="O1132" s="3">
        <f>IF(OR($B1132=25,$B1132=26,$B1132=27),$F1132,"")</f>
        <v>183.06603887996798</v>
      </c>
      <c r="P1132" s="4">
        <f>IF(AND(B1131=25,B1132=26,B1133=27),AVERAGE(O1131:O1133),"")</f>
        <v>273.36621882286698</v>
      </c>
    </row>
    <row r="1133" spans="1:16" x14ac:dyDescent="0.25">
      <c r="A1133" s="2">
        <v>42916.559629629628</v>
      </c>
      <c r="B1133">
        <v>27</v>
      </c>
      <c r="C1133">
        <v>30</v>
      </c>
      <c r="D1133">
        <v>28</v>
      </c>
      <c r="E1133">
        <v>29</v>
      </c>
      <c r="F1133">
        <v>343.25741908283828</v>
      </c>
      <c r="G1133" s="3" t="str">
        <f>IF(OR($B1133=1,$B1133=2,$B1133=3),$F1133,"")</f>
        <v/>
      </c>
      <c r="H1133" s="4" t="str">
        <f>IF(AND(B1132=1,B1133=2,B1134=3),AVERAGE(G1132:G1134),"")</f>
        <v/>
      </c>
      <c r="I1133" s="3" t="str">
        <f>IF(OR($B1133=7,$B1133=8,$B1133=9),$F1133,"")</f>
        <v/>
      </c>
      <c r="J1133" s="4" t="str">
        <f>IF(AND(B1132=7,B1133=8,B1134=9),AVERAGE(I1132:I1134),"")</f>
        <v/>
      </c>
      <c r="K1133" t="str">
        <f>IF(OR($B1133=13,$B1133=14,$B1133=15),$F1133,"")</f>
        <v/>
      </c>
      <c r="L1133" s="4" t="str">
        <f>IF(AND(B1132=13,B1133=14,B1134=15),AVERAGE(K1132:K1134),"")</f>
        <v/>
      </c>
      <c r="M1133" s="3" t="str">
        <f>IF(OR($B1133=19,$B1133=20,$B1133=21),$F1133,"")</f>
        <v/>
      </c>
      <c r="N1133" s="4" t="str">
        <f>IF(AND(B1132=19,B1133=20,B1134=21),AVERAGE(M1132:M1134),"")</f>
        <v/>
      </c>
      <c r="O1133" s="3">
        <f>IF(OR($B1133=25,$B1133=26,$B1133=27),$F1133,"")</f>
        <v>343.25741908283828</v>
      </c>
      <c r="P1133" s="4" t="str">
        <f>IF(AND(B1132=25,B1133=26,B1134=27),AVERAGE(O1132:O1134),"")</f>
        <v/>
      </c>
    </row>
    <row r="1134" spans="1:16" x14ac:dyDescent="0.25">
      <c r="A1134" s="2">
        <v>42916.572962962964</v>
      </c>
      <c r="B1134">
        <v>1</v>
      </c>
      <c r="C1134">
        <v>4</v>
      </c>
      <c r="D1134">
        <v>2</v>
      </c>
      <c r="E1134">
        <v>3</v>
      </c>
      <c r="F1134">
        <v>1123.6688382134639</v>
      </c>
      <c r="G1134" s="3">
        <f>IF(OR($B1134=1,$B1134=2,$B1134=3),$F1134,"")</f>
        <v>1123.6688382134639</v>
      </c>
      <c r="H1134" s="4" t="str">
        <f>IF(AND(B1133=1,B1134=2,B1135=3),AVERAGE(G1133:G1135),"")</f>
        <v/>
      </c>
      <c r="I1134" s="3" t="str">
        <f>IF(OR($B1134=7,$B1134=8,$B1134=9),$F1134,"")</f>
        <v/>
      </c>
      <c r="J1134" s="4" t="str">
        <f>IF(AND(B1133=7,B1134=8,B1135=9),AVERAGE(I1133:I1135),"")</f>
        <v/>
      </c>
      <c r="K1134" t="str">
        <f>IF(OR($B1134=13,$B1134=14,$B1134=15),$F1134,"")</f>
        <v/>
      </c>
      <c r="L1134" s="4" t="str">
        <f>IF(AND(B1133=13,B1134=14,B1135=15),AVERAGE(K1133:K1135),"")</f>
        <v/>
      </c>
      <c r="M1134" s="3" t="str">
        <f>IF(OR($B1134=19,$B1134=20,$B1134=21),$F1134,"")</f>
        <v/>
      </c>
      <c r="N1134" s="4" t="str">
        <f>IF(AND(B1133=19,B1134=20,B1135=21),AVERAGE(M1133:M1135),"")</f>
        <v/>
      </c>
      <c r="O1134" s="3" t="str">
        <f>IF(OR($B1134=25,$B1134=26,$B1134=27),$F1134,"")</f>
        <v/>
      </c>
      <c r="P1134" s="4" t="str">
        <f>IF(AND(B1133=25,B1134=26,B1135=27),AVERAGE(O1133:O1135),"")</f>
        <v/>
      </c>
    </row>
    <row r="1135" spans="1:16" x14ac:dyDescent="0.25">
      <c r="A1135" s="2">
        <v>42916.573009259257</v>
      </c>
      <c r="B1135">
        <v>2</v>
      </c>
      <c r="C1135">
        <v>5</v>
      </c>
      <c r="D1135">
        <v>3</v>
      </c>
      <c r="E1135">
        <v>4</v>
      </c>
      <c r="F1135">
        <v>32.747741909534255</v>
      </c>
      <c r="G1135" s="3">
        <f>IF(OR($B1135=1,$B1135=2,$B1135=3),$F1135,"")</f>
        <v>32.747741909534255</v>
      </c>
      <c r="H1135" s="4">
        <f>IF(AND(B1134=1,B1135=2,B1136=3),AVERAGE(G1134:G1136),"")</f>
        <v>758.42730772304105</v>
      </c>
      <c r="I1135" s="3" t="str">
        <f>IF(OR($B1135=7,$B1135=8,$B1135=9),$F1135,"")</f>
        <v/>
      </c>
      <c r="J1135" s="4" t="str">
        <f>IF(AND(B1134=7,B1135=8,B1136=9),AVERAGE(I1134:I1136),"")</f>
        <v/>
      </c>
      <c r="K1135" t="str">
        <f>IF(OR($B1135=13,$B1135=14,$B1135=15),$F1135,"")</f>
        <v/>
      </c>
      <c r="L1135" s="4" t="str">
        <f>IF(AND(B1134=13,B1135=14,B1136=15),AVERAGE(K1134:K1136),"")</f>
        <v/>
      </c>
      <c r="M1135" s="3" t="str">
        <f>IF(OR($B1135=19,$B1135=20,$B1135=21),$F1135,"")</f>
        <v/>
      </c>
      <c r="N1135" s="4" t="str">
        <f>IF(AND(B1134=19,B1135=20,B1136=21),AVERAGE(M1134:M1136),"")</f>
        <v/>
      </c>
      <c r="O1135" s="3" t="str">
        <f>IF(OR($B1135=25,$B1135=26,$B1135=27),$F1135,"")</f>
        <v/>
      </c>
      <c r="P1135" s="4" t="str">
        <f>IF(AND(B1134=25,B1135=26,B1136=27),AVERAGE(O1134:O1136),"")</f>
        <v/>
      </c>
    </row>
    <row r="1136" spans="1:16" x14ac:dyDescent="0.25">
      <c r="A1136" s="2">
        <v>42916.57304398148</v>
      </c>
      <c r="B1136">
        <v>3</v>
      </c>
      <c r="C1136">
        <v>6</v>
      </c>
      <c r="D1136">
        <v>4</v>
      </c>
      <c r="E1136">
        <v>5</v>
      </c>
      <c r="F1136">
        <v>1118.8653430461252</v>
      </c>
      <c r="G1136" s="3">
        <f>IF(OR($B1136=1,$B1136=2,$B1136=3),$F1136,"")</f>
        <v>1118.8653430461252</v>
      </c>
      <c r="H1136" s="4" t="str">
        <f>IF(AND(B1135=1,B1136=2,B1137=3),AVERAGE(G1135:G1137),"")</f>
        <v/>
      </c>
      <c r="I1136" s="3" t="str">
        <f>IF(OR($B1136=7,$B1136=8,$B1136=9),$F1136,"")</f>
        <v/>
      </c>
      <c r="J1136" s="4" t="str">
        <f>IF(AND(B1135=7,B1136=8,B1137=9),AVERAGE(I1135:I1137),"")</f>
        <v/>
      </c>
      <c r="K1136" t="str">
        <f>IF(OR($B1136=13,$B1136=14,$B1136=15),$F1136,"")</f>
        <v/>
      </c>
      <c r="L1136" s="4" t="str">
        <f>IF(AND(B1135=13,B1136=14,B1137=15),AVERAGE(K1135:K1137),"")</f>
        <v/>
      </c>
      <c r="M1136" s="3" t="str">
        <f>IF(OR($B1136=19,$B1136=20,$B1136=21),$F1136,"")</f>
        <v/>
      </c>
      <c r="N1136" s="4" t="str">
        <f>IF(AND(B1135=19,B1136=20,B1137=21),AVERAGE(M1135:M1137),"")</f>
        <v/>
      </c>
      <c r="O1136" s="3" t="str">
        <f>IF(OR($B1136=25,$B1136=26,$B1136=27),$F1136,"")</f>
        <v/>
      </c>
      <c r="P1136" s="4" t="str">
        <f>IF(AND(B1135=25,B1136=26,B1137=27),AVERAGE(O1135:O1137),"")</f>
        <v/>
      </c>
    </row>
    <row r="1137" spans="1:16" x14ac:dyDescent="0.25">
      <c r="A1137" s="2">
        <v>42916.57309027778</v>
      </c>
      <c r="B1137">
        <v>7</v>
      </c>
      <c r="C1137">
        <v>10</v>
      </c>
      <c r="D1137">
        <v>8</v>
      </c>
      <c r="E1137">
        <v>9</v>
      </c>
      <c r="F1137">
        <v>1401.5527615199726</v>
      </c>
      <c r="G1137" s="3" t="str">
        <f>IF(OR($B1137=1,$B1137=2,$B1137=3),$F1137,"")</f>
        <v/>
      </c>
      <c r="H1137" s="4" t="str">
        <f>IF(AND(B1136=1,B1137=2,B1138=3),AVERAGE(G1136:G1138),"")</f>
        <v/>
      </c>
      <c r="I1137" s="3">
        <f>IF(OR($B1137=7,$B1137=8,$B1137=9),$F1137,"")</f>
        <v>1401.5527615199726</v>
      </c>
      <c r="J1137" s="4" t="str">
        <f>IF(AND(B1136=7,B1137=8,B1138=9),AVERAGE(I1136:I1138),"")</f>
        <v/>
      </c>
      <c r="K1137" t="str">
        <f>IF(OR($B1137=13,$B1137=14,$B1137=15),$F1137,"")</f>
        <v/>
      </c>
      <c r="L1137" s="4" t="str">
        <f>IF(AND(B1136=13,B1137=14,B1138=15),AVERAGE(K1136:K1138),"")</f>
        <v/>
      </c>
      <c r="M1137" s="3" t="str">
        <f>IF(OR($B1137=19,$B1137=20,$B1137=21),$F1137,"")</f>
        <v/>
      </c>
      <c r="N1137" s="4" t="str">
        <f>IF(AND(B1136=19,B1137=20,B1138=21),AVERAGE(M1136:M1138),"")</f>
        <v/>
      </c>
      <c r="O1137" s="3" t="str">
        <f>IF(OR($B1137=25,$B1137=26,$B1137=27),$F1137,"")</f>
        <v/>
      </c>
      <c r="P1137" s="4" t="str">
        <f>IF(AND(B1136=25,B1137=26,B1138=27),AVERAGE(O1136:O1138),"")</f>
        <v/>
      </c>
    </row>
    <row r="1138" spans="1:16" x14ac:dyDescent="0.25">
      <c r="A1138" s="2">
        <v>42916.573125000003</v>
      </c>
      <c r="B1138">
        <v>8</v>
      </c>
      <c r="C1138">
        <v>11</v>
      </c>
      <c r="D1138">
        <v>9</v>
      </c>
      <c r="E1138">
        <v>10</v>
      </c>
      <c r="F1138">
        <v>7.5701701536491806</v>
      </c>
      <c r="G1138" s="3" t="str">
        <f>IF(OR($B1138=1,$B1138=2,$B1138=3),$F1138,"")</f>
        <v/>
      </c>
      <c r="H1138" s="4" t="str">
        <f>IF(AND(B1137=1,B1138=2,B1139=3),AVERAGE(G1137:G1139),"")</f>
        <v/>
      </c>
      <c r="I1138" s="3">
        <f>IF(OR($B1138=7,$B1138=8,$B1138=9),$F1138,"")</f>
        <v>7.5701701536491806</v>
      </c>
      <c r="J1138" s="4">
        <f>IF(AND(B1137=7,B1138=8,B1139=9),AVERAGE(I1137:I1139),"")</f>
        <v>1258.1121020186306</v>
      </c>
      <c r="K1138" t="str">
        <f>IF(OR($B1138=13,$B1138=14,$B1138=15),$F1138,"")</f>
        <v/>
      </c>
      <c r="L1138" s="4" t="str">
        <f>IF(AND(B1137=13,B1138=14,B1139=15),AVERAGE(K1137:K1139),"")</f>
        <v/>
      </c>
      <c r="M1138" s="3" t="str">
        <f>IF(OR($B1138=19,$B1138=20,$B1138=21),$F1138,"")</f>
        <v/>
      </c>
      <c r="N1138" s="4" t="str">
        <f>IF(AND(B1137=19,B1138=20,B1139=21),AVERAGE(M1137:M1139),"")</f>
        <v/>
      </c>
      <c r="O1138" s="3" t="str">
        <f>IF(OR($B1138=25,$B1138=26,$B1138=27),$F1138,"")</f>
        <v/>
      </c>
      <c r="P1138" s="4" t="str">
        <f>IF(AND(B1137=25,B1138=26,B1139=27),AVERAGE(O1137:O1139),"")</f>
        <v/>
      </c>
    </row>
    <row r="1139" spans="1:16" x14ac:dyDescent="0.25">
      <c r="A1139" s="2">
        <v>42916.573159722226</v>
      </c>
      <c r="B1139">
        <v>9</v>
      </c>
      <c r="C1139">
        <v>12</v>
      </c>
      <c r="D1139">
        <v>10</v>
      </c>
      <c r="E1139">
        <v>11</v>
      </c>
      <c r="F1139">
        <v>2365.2133743822701</v>
      </c>
      <c r="G1139" s="3" t="str">
        <f>IF(OR($B1139=1,$B1139=2,$B1139=3),$F1139,"")</f>
        <v/>
      </c>
      <c r="H1139" s="4" t="str">
        <f>IF(AND(B1138=1,B1139=2,B1140=3),AVERAGE(G1138:G1140),"")</f>
        <v/>
      </c>
      <c r="I1139" s="3">
        <f>IF(OR($B1139=7,$B1139=8,$B1139=9),$F1139,"")</f>
        <v>2365.2133743822701</v>
      </c>
      <c r="J1139" s="4" t="str">
        <f>IF(AND(B1138=7,B1139=8,B1140=9),AVERAGE(I1138:I1140),"")</f>
        <v/>
      </c>
      <c r="K1139" t="str">
        <f>IF(OR($B1139=13,$B1139=14,$B1139=15),$F1139,"")</f>
        <v/>
      </c>
      <c r="L1139" s="4" t="str">
        <f>IF(AND(B1138=13,B1139=14,B1140=15),AVERAGE(K1138:K1140),"")</f>
        <v/>
      </c>
      <c r="M1139" s="3" t="str">
        <f>IF(OR($B1139=19,$B1139=20,$B1139=21),$F1139,"")</f>
        <v/>
      </c>
      <c r="N1139" s="4" t="str">
        <f>IF(AND(B1138=19,B1139=20,B1140=21),AVERAGE(M1138:M1140),"")</f>
        <v/>
      </c>
      <c r="O1139" s="3" t="str">
        <f>IF(OR($B1139=25,$B1139=26,$B1139=27),$F1139,"")</f>
        <v/>
      </c>
      <c r="P1139" s="4" t="str">
        <f>IF(AND(B1138=25,B1139=26,B1140=27),AVERAGE(O1138:O1140),"")</f>
        <v/>
      </c>
    </row>
    <row r="1140" spans="1:16" x14ac:dyDescent="0.25">
      <c r="A1140" s="2">
        <v>42916.573194444441</v>
      </c>
      <c r="B1140">
        <v>13</v>
      </c>
      <c r="C1140">
        <v>16</v>
      </c>
      <c r="D1140">
        <v>14</v>
      </c>
      <c r="E1140">
        <v>15</v>
      </c>
      <c r="F1140">
        <v>32.538668918437857</v>
      </c>
      <c r="G1140" s="3" t="str">
        <f>IF(OR($B1140=1,$B1140=2,$B1140=3),$F1140,"")</f>
        <v/>
      </c>
      <c r="H1140" s="4" t="str">
        <f>IF(AND(B1139=1,B1140=2,B1141=3),AVERAGE(G1139:G1141),"")</f>
        <v/>
      </c>
      <c r="I1140" s="3" t="str">
        <f>IF(OR($B1140=7,$B1140=8,$B1140=9),$F1140,"")</f>
        <v/>
      </c>
      <c r="J1140" s="4" t="str">
        <f>IF(AND(B1139=7,B1140=8,B1141=9),AVERAGE(I1139:I1141),"")</f>
        <v/>
      </c>
      <c r="K1140">
        <f>IF(OR($B1140=13,$B1140=14,$B1140=15),$F1140,"")</f>
        <v>32.538668918437857</v>
      </c>
      <c r="L1140" s="4" t="str">
        <f>IF(AND(B1139=13,B1140=14,B1141=15),AVERAGE(K1139:K1141),"")</f>
        <v/>
      </c>
      <c r="M1140" s="3" t="str">
        <f>IF(OR($B1140=19,$B1140=20,$B1140=21),$F1140,"")</f>
        <v/>
      </c>
      <c r="N1140" s="4" t="str">
        <f>IF(AND(B1139=19,B1140=20,B1141=21),AVERAGE(M1139:M1141),"")</f>
        <v/>
      </c>
      <c r="O1140" s="3" t="str">
        <f>IF(OR($B1140=25,$B1140=26,$B1140=27),$F1140,"")</f>
        <v/>
      </c>
      <c r="P1140" s="4" t="str">
        <f>IF(AND(B1139=25,B1140=26,B1141=27),AVERAGE(O1139:O1141),"")</f>
        <v/>
      </c>
    </row>
    <row r="1141" spans="1:16" x14ac:dyDescent="0.25">
      <c r="A1141" s="2">
        <v>42916.573240740741</v>
      </c>
      <c r="B1141">
        <v>14</v>
      </c>
      <c r="C1141">
        <v>17</v>
      </c>
      <c r="D1141">
        <v>15</v>
      </c>
      <c r="E1141">
        <v>16</v>
      </c>
      <c r="F1141">
        <v>1769.1065356193642</v>
      </c>
      <c r="G1141" s="3" t="str">
        <f>IF(OR($B1141=1,$B1141=2,$B1141=3),$F1141,"")</f>
        <v/>
      </c>
      <c r="H1141" s="4" t="str">
        <f>IF(AND(B1140=1,B1141=2,B1142=3),AVERAGE(G1140:G1142),"")</f>
        <v/>
      </c>
      <c r="I1141" s="3" t="str">
        <f>IF(OR($B1141=7,$B1141=8,$B1141=9),$F1141,"")</f>
        <v/>
      </c>
      <c r="J1141" s="4" t="str">
        <f>IF(AND(B1140=7,B1141=8,B1142=9),AVERAGE(I1140:I1142),"")</f>
        <v/>
      </c>
      <c r="K1141">
        <f>IF(OR($B1141=13,$B1141=14,$B1141=15),$F1141,"")</f>
        <v>1769.1065356193642</v>
      </c>
      <c r="L1141" s="4">
        <f>IF(AND(B1140=13,B1141=14,B1142=15),AVERAGE(K1140:K1142),"")</f>
        <v>900.82260226890105</v>
      </c>
      <c r="M1141" s="3" t="str">
        <f>IF(OR($B1141=19,$B1141=20,$B1141=21),$F1141,"")</f>
        <v/>
      </c>
      <c r="N1141" s="4" t="str">
        <f>IF(AND(B1140=19,B1141=20,B1142=21),AVERAGE(M1140:M1142),"")</f>
        <v/>
      </c>
      <c r="O1141" s="3" t="str">
        <f>IF(OR($B1141=25,$B1141=26,$B1141=27),$F1141,"")</f>
        <v/>
      </c>
      <c r="P1141" s="4" t="str">
        <f>IF(AND(B1140=25,B1141=26,B1142=27),AVERAGE(O1140:O1142),"")</f>
        <v/>
      </c>
    </row>
    <row r="1142" spans="1:16" x14ac:dyDescent="0.25">
      <c r="A1142" s="2">
        <v>42916.573275462964</v>
      </c>
      <c r="B1142">
        <v>15</v>
      </c>
      <c r="C1142">
        <v>18</v>
      </c>
      <c r="D1142">
        <v>16</v>
      </c>
      <c r="E1142">
        <v>17</v>
      </c>
      <c r="F1142">
        <v>4.5393374906543501E-4</v>
      </c>
      <c r="G1142" s="3" t="str">
        <f>IF(OR($B1142=1,$B1142=2,$B1142=3),$F1142,"")</f>
        <v/>
      </c>
      <c r="H1142" s="4" t="str">
        <f>IF(AND(B1141=1,B1142=2,B1143=3),AVERAGE(G1141:G1143),"")</f>
        <v/>
      </c>
      <c r="I1142" s="3" t="str">
        <f>IF(OR($B1142=7,$B1142=8,$B1142=9),$F1142,"")</f>
        <v/>
      </c>
      <c r="J1142" s="4" t="str">
        <f>IF(AND(B1141=7,B1142=8,B1143=9),AVERAGE(I1141:I1143),"")</f>
        <v/>
      </c>
      <c r="L1142" s="4" t="str">
        <f>IF(AND(B1141=13,B1142=14,B1143=15),AVERAGE(K1141:K1143),"")</f>
        <v/>
      </c>
      <c r="M1142" s="3" t="str">
        <f>IF(OR($B1142=19,$B1142=20,$B1142=21),$F1142,"")</f>
        <v/>
      </c>
      <c r="N1142" s="4" t="str">
        <f>IF(AND(B1141=19,B1142=20,B1143=21),AVERAGE(M1141:M1143),"")</f>
        <v/>
      </c>
      <c r="O1142" s="3" t="str">
        <f>IF(OR($B1142=25,$B1142=26,$B1142=27),$F1142,"")</f>
        <v/>
      </c>
      <c r="P1142" s="4" t="str">
        <f>IF(AND(B1141=25,B1142=26,B1143=27),AVERAGE(O1141:O1143),"")</f>
        <v/>
      </c>
    </row>
    <row r="1143" spans="1:16" x14ac:dyDescent="0.25">
      <c r="A1143" s="2">
        <v>42916.573321759257</v>
      </c>
      <c r="B1143">
        <v>19</v>
      </c>
      <c r="C1143">
        <v>22</v>
      </c>
      <c r="D1143">
        <v>20</v>
      </c>
      <c r="E1143">
        <v>21</v>
      </c>
      <c r="F1143">
        <v>163.64367636990016</v>
      </c>
      <c r="G1143" s="3" t="str">
        <f>IF(OR($B1143=1,$B1143=2,$B1143=3),$F1143,"")</f>
        <v/>
      </c>
      <c r="H1143" s="4" t="str">
        <f>IF(AND(B1142=1,B1143=2,B1144=3),AVERAGE(G1142:G1144),"")</f>
        <v/>
      </c>
      <c r="I1143" s="3" t="str">
        <f>IF(OR($B1143=7,$B1143=8,$B1143=9),$F1143,"")</f>
        <v/>
      </c>
      <c r="J1143" s="4" t="str">
        <f>IF(AND(B1142=7,B1143=8,B1144=9),AVERAGE(I1142:I1144),"")</f>
        <v/>
      </c>
      <c r="K1143" t="str">
        <f>IF(OR($B1143=13,$B1143=14,$B1143=15),$F1143,"")</f>
        <v/>
      </c>
      <c r="L1143" s="4" t="str">
        <f>IF(AND(B1142=13,B1143=14,B1144=15),AVERAGE(K1142:K1144),"")</f>
        <v/>
      </c>
      <c r="M1143" s="3">
        <f>IF(OR($B1143=19,$B1143=20,$B1143=21),$F1143,"")</f>
        <v>163.64367636990016</v>
      </c>
      <c r="N1143" s="4" t="str">
        <f>IF(AND(B1142=19,B1143=20,B1144=21),AVERAGE(M1142:M1144),"")</f>
        <v/>
      </c>
      <c r="O1143" s="3" t="str">
        <f>IF(OR($B1143=25,$B1143=26,$B1143=27),$F1143,"")</f>
        <v/>
      </c>
      <c r="P1143" s="4" t="str">
        <f>IF(AND(B1142=25,B1143=26,B1144=27),AVERAGE(O1142:O1144),"")</f>
        <v/>
      </c>
    </row>
    <row r="1144" spans="1:16" x14ac:dyDescent="0.25">
      <c r="A1144" s="2">
        <v>42916.57340277778</v>
      </c>
      <c r="B1144">
        <v>21</v>
      </c>
      <c r="C1144">
        <v>24</v>
      </c>
      <c r="D1144">
        <v>22</v>
      </c>
      <c r="E1144">
        <v>23</v>
      </c>
      <c r="F1144">
        <v>847.00133958242509</v>
      </c>
      <c r="G1144" s="3" t="str">
        <f>IF(OR($B1144=1,$B1144=2,$B1144=3),$F1144,"")</f>
        <v/>
      </c>
      <c r="H1144" s="4" t="str">
        <f>IF(AND(B1143=1,B1144=2,B1145=3),AVERAGE(G1143:G1145),"")</f>
        <v/>
      </c>
      <c r="I1144" s="3" t="str">
        <f>IF(OR($B1144=7,$B1144=8,$B1144=9),$F1144,"")</f>
        <v/>
      </c>
      <c r="J1144" s="4" t="str">
        <f>IF(AND(B1143=7,B1144=8,B1145=9),AVERAGE(I1143:I1145),"")</f>
        <v/>
      </c>
      <c r="K1144" t="str">
        <f>IF(OR($B1144=13,$B1144=14,$B1144=15),$F1144,"")</f>
        <v/>
      </c>
      <c r="L1144" s="4" t="str">
        <f>IF(AND(B1143=13,B1144=14,B1145=15),AVERAGE(K1143:K1145),"")</f>
        <v/>
      </c>
      <c r="M1144" s="3">
        <f>IF(OR($B1144=19,$B1144=20,$B1144=21),$F1144,"")</f>
        <v>847.00133958242509</v>
      </c>
      <c r="N1144" s="4">
        <f>AVERAGE(M1143:M1145)</f>
        <v>505.32250797616263</v>
      </c>
      <c r="O1144" s="3" t="str">
        <f>IF(OR($B1144=25,$B1144=26,$B1144=27),$F1144,"")</f>
        <v/>
      </c>
      <c r="P1144" s="4" t="str">
        <f>IF(AND(B1143=25,B1144=26,B1145=27),AVERAGE(O1143:O1145),"")</f>
        <v/>
      </c>
    </row>
    <row r="1145" spans="1:16" x14ac:dyDescent="0.25">
      <c r="A1145" s="2">
        <v>42916.573437500003</v>
      </c>
      <c r="B1145">
        <v>25</v>
      </c>
      <c r="C1145">
        <v>28</v>
      </c>
      <c r="D1145">
        <v>26</v>
      </c>
      <c r="E1145">
        <v>27</v>
      </c>
      <c r="F1145">
        <v>295.57633640595077</v>
      </c>
      <c r="G1145" s="3" t="str">
        <f>IF(OR($B1145=1,$B1145=2,$B1145=3),$F1145,"")</f>
        <v/>
      </c>
      <c r="H1145" s="4" t="str">
        <f>IF(AND(B1144=1,B1145=2,B1146=3),AVERAGE(G1144:G1146),"")</f>
        <v/>
      </c>
      <c r="I1145" s="3" t="str">
        <f>IF(OR($B1145=7,$B1145=8,$B1145=9),$F1145,"")</f>
        <v/>
      </c>
      <c r="J1145" s="4" t="str">
        <f>IF(AND(B1144=7,B1145=8,B1146=9),AVERAGE(I1144:I1146),"")</f>
        <v/>
      </c>
      <c r="K1145" t="str">
        <f>IF(OR($B1145=13,$B1145=14,$B1145=15),$F1145,"")</f>
        <v/>
      </c>
      <c r="L1145" s="4" t="str">
        <f>IF(AND(B1144=13,B1145=14,B1146=15),AVERAGE(K1144:K1146),"")</f>
        <v/>
      </c>
      <c r="M1145" s="3" t="str">
        <f>IF(OR($B1145=19,$B1145=20,$B1145=21),$F1145,"")</f>
        <v/>
      </c>
      <c r="N1145" s="4" t="str">
        <f>IF(AND(B1144=19,B1145=20,B1146=21),AVERAGE(M1144:M1146),"")</f>
        <v/>
      </c>
      <c r="O1145" s="3">
        <f>IF(OR($B1145=25,$B1145=26,$B1145=27),$F1145,"")</f>
        <v>295.57633640595077</v>
      </c>
      <c r="P1145" s="4" t="str">
        <f>IF(AND(B1144=25,B1145=26,B1146=27),AVERAGE(O1144:O1146),"")</f>
        <v/>
      </c>
    </row>
    <row r="1146" spans="1:16" x14ac:dyDescent="0.25">
      <c r="A1146" s="2">
        <v>42916.573483796295</v>
      </c>
      <c r="B1146">
        <v>26</v>
      </c>
      <c r="C1146">
        <v>29</v>
      </c>
      <c r="D1146">
        <v>27</v>
      </c>
      <c r="E1146">
        <v>28</v>
      </c>
      <c r="F1146">
        <v>191.00701121452033</v>
      </c>
      <c r="G1146" s="3" t="str">
        <f>IF(OR($B1146=1,$B1146=2,$B1146=3),$F1146,"")</f>
        <v/>
      </c>
      <c r="H1146" s="4" t="str">
        <f>IF(AND(B1145=1,B1146=2,B1147=3),AVERAGE(G1145:G1147),"")</f>
        <v/>
      </c>
      <c r="I1146" s="3" t="str">
        <f>IF(OR($B1146=7,$B1146=8,$B1146=9),$F1146,"")</f>
        <v/>
      </c>
      <c r="J1146" s="4" t="str">
        <f>IF(AND(B1145=7,B1146=8,B1147=9),AVERAGE(I1145:I1147),"")</f>
        <v/>
      </c>
      <c r="K1146" t="str">
        <f>IF(OR($B1146=13,$B1146=14,$B1146=15),$F1146,"")</f>
        <v/>
      </c>
      <c r="L1146" s="4" t="str">
        <f>IF(AND(B1145=13,B1146=14,B1147=15),AVERAGE(K1145:K1147),"")</f>
        <v/>
      </c>
      <c r="M1146" s="3" t="str">
        <f>IF(OR($B1146=19,$B1146=20,$B1146=21),$F1146,"")</f>
        <v/>
      </c>
      <c r="N1146" s="4" t="str">
        <f>IF(AND(B1145=19,B1146=20,B1147=21),AVERAGE(M1145:M1147),"")</f>
        <v/>
      </c>
      <c r="O1146" s="3">
        <f>IF(OR($B1146=25,$B1146=26,$B1146=27),$F1146,"")</f>
        <v>191.00701121452033</v>
      </c>
      <c r="P1146" s="4">
        <f>IF(AND(B1145=25,B1146=26,B1147=27),AVERAGE(O1145:O1147),"")</f>
        <v>210.04693717889117</v>
      </c>
    </row>
    <row r="1147" spans="1:16" x14ac:dyDescent="0.25">
      <c r="A1147" s="2">
        <v>42916.573518518519</v>
      </c>
      <c r="B1147">
        <v>27</v>
      </c>
      <c r="C1147">
        <v>30</v>
      </c>
      <c r="D1147">
        <v>28</v>
      </c>
      <c r="E1147">
        <v>29</v>
      </c>
      <c r="F1147">
        <v>143.55746391620232</v>
      </c>
      <c r="G1147" s="3" t="str">
        <f>IF(OR($B1147=1,$B1147=2,$B1147=3),$F1147,"")</f>
        <v/>
      </c>
      <c r="H1147" s="4" t="str">
        <f>IF(AND(B1146=1,B1147=2,B1148=3),AVERAGE(G1146:G1148),"")</f>
        <v/>
      </c>
      <c r="I1147" s="3" t="str">
        <f>IF(OR($B1147=7,$B1147=8,$B1147=9),$F1147,"")</f>
        <v/>
      </c>
      <c r="J1147" s="4" t="str">
        <f>IF(AND(B1146=7,B1147=8,B1148=9),AVERAGE(I1146:I1148),"")</f>
        <v/>
      </c>
      <c r="K1147" t="str">
        <f>IF(OR($B1147=13,$B1147=14,$B1147=15),$F1147,"")</f>
        <v/>
      </c>
      <c r="L1147" s="4" t="str">
        <f>IF(AND(B1146=13,B1147=14,B1148=15),AVERAGE(K1146:K1148),"")</f>
        <v/>
      </c>
      <c r="M1147" s="3" t="str">
        <f>IF(OR($B1147=19,$B1147=20,$B1147=21),$F1147,"")</f>
        <v/>
      </c>
      <c r="N1147" s="4" t="str">
        <f>IF(AND(B1146=19,B1147=20,B1148=21),AVERAGE(M1146:M1148),"")</f>
        <v/>
      </c>
      <c r="O1147" s="3">
        <f>IF(OR($B1147=25,$B1147=26,$B1147=27),$F1147,"")</f>
        <v>143.55746391620232</v>
      </c>
      <c r="P1147" s="4" t="str">
        <f>IF(AND(B1146=25,B1147=26,B1148=27),AVERAGE(O1146:O1148),"")</f>
        <v/>
      </c>
    </row>
    <row r="1148" spans="1:16" x14ac:dyDescent="0.25">
      <c r="A1148" s="2">
        <v>42916.586851851855</v>
      </c>
      <c r="B1148">
        <v>1</v>
      </c>
      <c r="C1148">
        <v>4</v>
      </c>
      <c r="D1148">
        <v>2</v>
      </c>
      <c r="E1148">
        <v>3</v>
      </c>
      <c r="F1148">
        <v>910.69775895248904</v>
      </c>
      <c r="G1148" s="3">
        <f>IF(OR($B1148=1,$B1148=2,$B1148=3),$F1148,"")</f>
        <v>910.69775895248904</v>
      </c>
      <c r="H1148" s="4" t="str">
        <f>IF(AND(B1147=1,B1148=2,B1149=3),AVERAGE(G1147:G1149),"")</f>
        <v/>
      </c>
      <c r="I1148" s="3" t="str">
        <f>IF(OR($B1148=7,$B1148=8,$B1148=9),$F1148,"")</f>
        <v/>
      </c>
      <c r="J1148" s="4" t="str">
        <f>IF(AND(B1147=7,B1148=8,B1149=9),AVERAGE(I1147:I1149),"")</f>
        <v/>
      </c>
      <c r="K1148" t="str">
        <f>IF(OR($B1148=13,$B1148=14,$B1148=15),$F1148,"")</f>
        <v/>
      </c>
      <c r="L1148" s="4" t="str">
        <f>IF(AND(B1147=13,B1148=14,B1149=15),AVERAGE(K1147:K1149),"")</f>
        <v/>
      </c>
      <c r="M1148" s="3" t="str">
        <f>IF(OR($B1148=19,$B1148=20,$B1148=21),$F1148,"")</f>
        <v/>
      </c>
      <c r="N1148" s="4" t="str">
        <f>IF(AND(B1147=19,B1148=20,B1149=21),AVERAGE(M1147:M1149),"")</f>
        <v/>
      </c>
      <c r="O1148" s="3" t="str">
        <f>IF(OR($B1148=25,$B1148=26,$B1148=27),$F1148,"")</f>
        <v/>
      </c>
      <c r="P1148" s="4" t="str">
        <f>IF(AND(B1147=25,B1148=26,B1149=27),AVERAGE(O1147:O1149),"")</f>
        <v/>
      </c>
    </row>
    <row r="1149" spans="1:16" x14ac:dyDescent="0.25">
      <c r="A1149" s="2">
        <v>42916.586886574078</v>
      </c>
      <c r="B1149">
        <v>2</v>
      </c>
      <c r="C1149">
        <v>5</v>
      </c>
      <c r="D1149">
        <v>3</v>
      </c>
      <c r="E1149">
        <v>4</v>
      </c>
      <c r="F1149">
        <v>31.996841575065872</v>
      </c>
      <c r="G1149" s="3">
        <f>IF(OR($B1149=1,$B1149=2,$B1149=3),$F1149,"")</f>
        <v>31.996841575065872</v>
      </c>
      <c r="H1149" s="4">
        <f>IF(AND(B1148=1,B1149=2,B1150=3),AVERAGE(G1148:G1150),"")</f>
        <v>695.5196176517851</v>
      </c>
      <c r="I1149" s="3" t="str">
        <f>IF(OR($B1149=7,$B1149=8,$B1149=9),$F1149,"")</f>
        <v/>
      </c>
      <c r="J1149" s="4" t="str">
        <f>IF(AND(B1148=7,B1149=8,B1150=9),AVERAGE(I1148:I1150),"")</f>
        <v/>
      </c>
      <c r="K1149" t="str">
        <f>IF(OR($B1149=13,$B1149=14,$B1149=15),$F1149,"")</f>
        <v/>
      </c>
      <c r="L1149" s="4" t="str">
        <f>IF(AND(B1148=13,B1149=14,B1150=15),AVERAGE(K1148:K1150),"")</f>
        <v/>
      </c>
      <c r="M1149" s="3" t="str">
        <f>IF(OR($B1149=19,$B1149=20,$B1149=21),$F1149,"")</f>
        <v/>
      </c>
      <c r="N1149" s="4" t="str">
        <f>IF(AND(B1148=19,B1149=20,B1150=21),AVERAGE(M1148:M1150),"")</f>
        <v/>
      </c>
      <c r="O1149" s="3" t="str">
        <f>IF(OR($B1149=25,$B1149=26,$B1149=27),$F1149,"")</f>
        <v/>
      </c>
      <c r="P1149" s="4" t="str">
        <f>IF(AND(B1148=25,B1149=26,B1150=27),AVERAGE(O1148:O1150),"")</f>
        <v/>
      </c>
    </row>
    <row r="1150" spans="1:16" x14ac:dyDescent="0.25">
      <c r="A1150" s="2">
        <v>42916.58693287037</v>
      </c>
      <c r="B1150">
        <v>3</v>
      </c>
      <c r="C1150">
        <v>6</v>
      </c>
      <c r="D1150">
        <v>4</v>
      </c>
      <c r="E1150">
        <v>5</v>
      </c>
      <c r="F1150">
        <v>1143.8642524278005</v>
      </c>
      <c r="G1150" s="3">
        <f>IF(OR($B1150=1,$B1150=2,$B1150=3),$F1150,"")</f>
        <v>1143.8642524278005</v>
      </c>
      <c r="H1150" s="4" t="str">
        <f>IF(AND(B1149=1,B1150=2,B1151=3),AVERAGE(G1149:G1151),"")</f>
        <v/>
      </c>
      <c r="I1150" s="3" t="str">
        <f>IF(OR($B1150=7,$B1150=8,$B1150=9),$F1150,"")</f>
        <v/>
      </c>
      <c r="J1150" s="4" t="str">
        <f>IF(AND(B1149=7,B1150=8,B1151=9),AVERAGE(I1149:I1151),"")</f>
        <v/>
      </c>
      <c r="K1150" t="str">
        <f>IF(OR($B1150=13,$B1150=14,$B1150=15),$F1150,"")</f>
        <v/>
      </c>
      <c r="L1150" s="4" t="str">
        <f>IF(AND(B1149=13,B1150=14,B1151=15),AVERAGE(K1149:K1151),"")</f>
        <v/>
      </c>
      <c r="M1150" s="3" t="str">
        <f>IF(OR($B1150=19,$B1150=20,$B1150=21),$F1150,"")</f>
        <v/>
      </c>
      <c r="N1150" s="4" t="str">
        <f>IF(AND(B1149=19,B1150=20,B1151=21),AVERAGE(M1149:M1151),"")</f>
        <v/>
      </c>
      <c r="O1150" s="3" t="str">
        <f>IF(OR($B1150=25,$B1150=26,$B1150=27),$F1150,"")</f>
        <v/>
      </c>
      <c r="P1150" s="4" t="str">
        <f>IF(AND(B1149=25,B1150=26,B1151=27),AVERAGE(O1149:O1151),"")</f>
        <v/>
      </c>
    </row>
    <row r="1151" spans="1:16" x14ac:dyDescent="0.25">
      <c r="A1151" s="2">
        <v>42916.586967592593</v>
      </c>
      <c r="B1151">
        <v>7</v>
      </c>
      <c r="C1151">
        <v>10</v>
      </c>
      <c r="D1151">
        <v>8</v>
      </c>
      <c r="E1151">
        <v>9</v>
      </c>
      <c r="F1151">
        <v>1432.5923252559703</v>
      </c>
      <c r="G1151" s="3" t="str">
        <f>IF(OR($B1151=1,$B1151=2,$B1151=3),$F1151,"")</f>
        <v/>
      </c>
      <c r="H1151" s="4" t="str">
        <f>IF(AND(B1150=1,B1151=2,B1152=3),AVERAGE(G1150:G1152),"")</f>
        <v/>
      </c>
      <c r="I1151" s="3">
        <f>IF(OR($B1151=7,$B1151=8,$B1151=9),$F1151,"")</f>
        <v>1432.5923252559703</v>
      </c>
      <c r="J1151" s="4" t="str">
        <f>IF(AND(B1150=7,B1151=8,B1152=9),AVERAGE(I1150:I1152),"")</f>
        <v/>
      </c>
      <c r="K1151" t="str">
        <f>IF(OR($B1151=13,$B1151=14,$B1151=15),$F1151,"")</f>
        <v/>
      </c>
      <c r="L1151" s="4" t="str">
        <f>IF(AND(B1150=13,B1151=14,B1152=15),AVERAGE(K1150:K1152),"")</f>
        <v/>
      </c>
      <c r="M1151" s="3" t="str">
        <f>IF(OR($B1151=19,$B1151=20,$B1151=21),$F1151,"")</f>
        <v/>
      </c>
      <c r="N1151" s="4" t="str">
        <f>IF(AND(B1150=19,B1151=20,B1152=21),AVERAGE(M1150:M1152),"")</f>
        <v/>
      </c>
      <c r="O1151" s="3" t="str">
        <f>IF(OR($B1151=25,$B1151=26,$B1151=27),$F1151,"")</f>
        <v/>
      </c>
      <c r="P1151" s="4" t="str">
        <f>IF(AND(B1150=25,B1151=26,B1152=27),AVERAGE(O1150:O1152),"")</f>
        <v/>
      </c>
    </row>
    <row r="1152" spans="1:16" x14ac:dyDescent="0.25">
      <c r="A1152" s="2">
        <v>42916.587013888886</v>
      </c>
      <c r="B1152">
        <v>8</v>
      </c>
      <c r="C1152">
        <v>11</v>
      </c>
      <c r="D1152">
        <v>9</v>
      </c>
      <c r="E1152">
        <v>10</v>
      </c>
      <c r="F1152">
        <v>7.6969271340362218</v>
      </c>
      <c r="G1152" s="3" t="str">
        <f>IF(OR($B1152=1,$B1152=2,$B1152=3),$F1152,"")</f>
        <v/>
      </c>
      <c r="H1152" s="4" t="str">
        <f>IF(AND(B1151=1,B1152=2,B1153=3),AVERAGE(G1151:G1153),"")</f>
        <v/>
      </c>
      <c r="I1152" s="3">
        <f>IF(OR($B1152=7,$B1152=8,$B1152=9),$F1152,"")</f>
        <v>7.6969271340362218</v>
      </c>
      <c r="J1152" s="4">
        <f>IF(AND(B1151=7,B1152=8,B1153=9),AVERAGE(I1151:I1153),"")</f>
        <v>1273.8837851631749</v>
      </c>
      <c r="K1152" t="str">
        <f>IF(OR($B1152=13,$B1152=14,$B1152=15),$F1152,"")</f>
        <v/>
      </c>
      <c r="L1152" s="4" t="str">
        <f>IF(AND(B1151=13,B1152=14,B1153=15),AVERAGE(K1151:K1153),"")</f>
        <v/>
      </c>
      <c r="M1152" s="3" t="str">
        <f>IF(OR($B1152=19,$B1152=20,$B1152=21),$F1152,"")</f>
        <v/>
      </c>
      <c r="N1152" s="4" t="str">
        <f>IF(AND(B1151=19,B1152=20,B1153=21),AVERAGE(M1151:M1153),"")</f>
        <v/>
      </c>
      <c r="O1152" s="3" t="str">
        <f>IF(OR($B1152=25,$B1152=26,$B1152=27),$F1152,"")</f>
        <v/>
      </c>
      <c r="P1152" s="4" t="str">
        <f>IF(AND(B1151=25,B1152=26,B1153=27),AVERAGE(O1151:O1153),"")</f>
        <v/>
      </c>
    </row>
    <row r="1153" spans="1:16" x14ac:dyDescent="0.25">
      <c r="A1153" s="2">
        <v>42916.587048611109</v>
      </c>
      <c r="B1153">
        <v>9</v>
      </c>
      <c r="C1153">
        <v>12</v>
      </c>
      <c r="D1153">
        <v>10</v>
      </c>
      <c r="E1153">
        <v>11</v>
      </c>
      <c r="F1153">
        <v>2381.3621030995182</v>
      </c>
      <c r="G1153" s="3" t="str">
        <f>IF(OR($B1153=1,$B1153=2,$B1153=3),$F1153,"")</f>
        <v/>
      </c>
      <c r="H1153" s="4" t="str">
        <f>IF(AND(B1152=1,B1153=2,B1154=3),AVERAGE(G1152:G1154),"")</f>
        <v/>
      </c>
      <c r="I1153" s="3">
        <f>IF(OR($B1153=7,$B1153=8,$B1153=9),$F1153,"")</f>
        <v>2381.3621030995182</v>
      </c>
      <c r="J1153" s="4" t="str">
        <f>IF(AND(B1152=7,B1153=8,B1154=9),AVERAGE(I1152:I1154),"")</f>
        <v/>
      </c>
      <c r="K1153" t="str">
        <f>IF(OR($B1153=13,$B1153=14,$B1153=15),$F1153,"")</f>
        <v/>
      </c>
      <c r="L1153" s="4" t="str">
        <f>IF(AND(B1152=13,B1153=14,B1154=15),AVERAGE(K1152:K1154),"")</f>
        <v/>
      </c>
      <c r="M1153" s="3" t="str">
        <f>IF(OR($B1153=19,$B1153=20,$B1153=21),$F1153,"")</f>
        <v/>
      </c>
      <c r="N1153" s="4" t="str">
        <f>IF(AND(B1152=19,B1153=20,B1154=21),AVERAGE(M1152:M1154),"")</f>
        <v/>
      </c>
      <c r="O1153" s="3" t="str">
        <f>IF(OR($B1153=25,$B1153=26,$B1153=27),$F1153,"")</f>
        <v/>
      </c>
      <c r="P1153" s="4" t="str">
        <f>IF(AND(B1152=25,B1153=26,B1154=27),AVERAGE(O1152:O1154),"")</f>
        <v/>
      </c>
    </row>
    <row r="1154" spans="1:16" x14ac:dyDescent="0.25">
      <c r="A1154" s="2">
        <v>42916.587083333332</v>
      </c>
      <c r="B1154">
        <v>13</v>
      </c>
      <c r="C1154">
        <v>16</v>
      </c>
      <c r="D1154">
        <v>14</v>
      </c>
      <c r="E1154">
        <v>15</v>
      </c>
      <c r="F1154">
        <v>36.821036696399169</v>
      </c>
      <c r="G1154" s="3" t="str">
        <f>IF(OR($B1154=1,$B1154=2,$B1154=3),$F1154,"")</f>
        <v/>
      </c>
      <c r="H1154" s="4" t="str">
        <f>IF(AND(B1153=1,B1154=2,B1155=3),AVERAGE(G1153:G1155),"")</f>
        <v/>
      </c>
      <c r="I1154" s="3" t="str">
        <f>IF(OR($B1154=7,$B1154=8,$B1154=9),$F1154,"")</f>
        <v/>
      </c>
      <c r="J1154" s="4" t="str">
        <f>IF(AND(B1153=7,B1154=8,B1155=9),AVERAGE(I1153:I1155),"")</f>
        <v/>
      </c>
      <c r="K1154">
        <f>IF(OR($B1154=13,$B1154=14,$B1154=15),$F1154,"")</f>
        <v>36.821036696399169</v>
      </c>
      <c r="L1154" s="4" t="str">
        <f>IF(AND(B1153=13,B1154=14,B1155=15),AVERAGE(K1153:K1155),"")</f>
        <v/>
      </c>
      <c r="M1154" s="3" t="str">
        <f>IF(OR($B1154=19,$B1154=20,$B1154=21),$F1154,"")</f>
        <v/>
      </c>
      <c r="N1154" s="4" t="str">
        <f>IF(AND(B1153=19,B1154=20,B1155=21),AVERAGE(M1153:M1155),"")</f>
        <v/>
      </c>
      <c r="O1154" s="3" t="str">
        <f>IF(OR($B1154=25,$B1154=26,$B1154=27),$F1154,"")</f>
        <v/>
      </c>
      <c r="P1154" s="4" t="str">
        <f>IF(AND(B1153=25,B1154=26,B1155=27),AVERAGE(O1153:O1155),"")</f>
        <v/>
      </c>
    </row>
    <row r="1155" spans="1:16" x14ac:dyDescent="0.25">
      <c r="A1155" s="2">
        <v>42916.587118055555</v>
      </c>
      <c r="B1155">
        <v>14</v>
      </c>
      <c r="C1155">
        <v>17</v>
      </c>
      <c r="D1155">
        <v>15</v>
      </c>
      <c r="E1155">
        <v>16</v>
      </c>
      <c r="F1155">
        <v>1823.9493185730812</v>
      </c>
      <c r="G1155" s="3" t="str">
        <f>IF(OR($B1155=1,$B1155=2,$B1155=3),$F1155,"")</f>
        <v/>
      </c>
      <c r="H1155" s="4" t="str">
        <f>IF(AND(B1154=1,B1155=2,B1156=3),AVERAGE(G1154:G1156),"")</f>
        <v/>
      </c>
      <c r="I1155" s="3" t="str">
        <f>IF(OR($B1155=7,$B1155=8,$B1155=9),$F1155,"")</f>
        <v/>
      </c>
      <c r="J1155" s="4" t="str">
        <f>IF(AND(B1154=7,B1155=8,B1156=9),AVERAGE(I1154:I1156),"")</f>
        <v/>
      </c>
      <c r="K1155">
        <f>IF(OR($B1155=13,$B1155=14,$B1155=15),$F1155,"")</f>
        <v>1823.9493185730812</v>
      </c>
      <c r="L1155" s="4">
        <f>IF(AND(B1154=13,B1155=14,B1156=15),AVERAGE(K1154:K1156),"")</f>
        <v>625.66785904038204</v>
      </c>
      <c r="M1155" s="3" t="str">
        <f>IF(OR($B1155=19,$B1155=20,$B1155=21),$F1155,"")</f>
        <v/>
      </c>
      <c r="N1155" s="4" t="str">
        <f>IF(AND(B1154=19,B1155=20,B1156=21),AVERAGE(M1154:M1156),"")</f>
        <v/>
      </c>
      <c r="O1155" s="3" t="str">
        <f>IF(OR($B1155=25,$B1155=26,$B1155=27),$F1155,"")</f>
        <v/>
      </c>
      <c r="P1155" s="4" t="str">
        <f>IF(AND(B1154=25,B1155=26,B1156=27),AVERAGE(O1154:O1156),"")</f>
        <v/>
      </c>
    </row>
    <row r="1156" spans="1:16" x14ac:dyDescent="0.25">
      <c r="A1156" s="2">
        <v>42916.587164351855</v>
      </c>
      <c r="B1156">
        <v>15</v>
      </c>
      <c r="C1156">
        <v>18</v>
      </c>
      <c r="D1156">
        <v>16</v>
      </c>
      <c r="E1156">
        <v>17</v>
      </c>
      <c r="F1156">
        <v>16.233221851665913</v>
      </c>
      <c r="G1156" s="3" t="str">
        <f>IF(OR($B1156=1,$B1156=2,$B1156=3),$F1156,"")</f>
        <v/>
      </c>
      <c r="H1156" s="4" t="str">
        <f>IF(AND(B1155=1,B1156=2,B1157=3),AVERAGE(G1155:G1157),"")</f>
        <v/>
      </c>
      <c r="I1156" s="3" t="str">
        <f>IF(OR($B1156=7,$B1156=8,$B1156=9),$F1156,"")</f>
        <v/>
      </c>
      <c r="J1156" s="4" t="str">
        <f>IF(AND(B1155=7,B1156=8,B1157=9),AVERAGE(I1155:I1157),"")</f>
        <v/>
      </c>
      <c r="K1156">
        <f>IF(OR($B1156=13,$B1156=14,$B1156=15),$F1156,"")</f>
        <v>16.233221851665913</v>
      </c>
      <c r="L1156" s="4" t="str">
        <f>IF(AND(B1155=13,B1156=14,B1157=15),AVERAGE(K1155:K1157),"")</f>
        <v/>
      </c>
      <c r="M1156" s="3" t="str">
        <f>IF(OR($B1156=19,$B1156=20,$B1156=21),$F1156,"")</f>
        <v/>
      </c>
      <c r="N1156" s="4" t="str">
        <f>IF(AND(B1155=19,B1156=20,B1157=21),AVERAGE(M1155:M1157),"")</f>
        <v/>
      </c>
      <c r="O1156" s="3" t="str">
        <f>IF(OR($B1156=25,$B1156=26,$B1156=27),$F1156,"")</f>
        <v/>
      </c>
      <c r="P1156" s="4" t="str">
        <f>IF(AND(B1155=25,B1156=26,B1157=27),AVERAGE(O1155:O1157),"")</f>
        <v/>
      </c>
    </row>
    <row r="1157" spans="1:16" x14ac:dyDescent="0.25">
      <c r="A1157" s="2">
        <v>42916.587187500001</v>
      </c>
      <c r="B1157">
        <v>19</v>
      </c>
      <c r="C1157">
        <v>22</v>
      </c>
      <c r="D1157">
        <v>20</v>
      </c>
      <c r="E1157">
        <v>21</v>
      </c>
      <c r="F1157">
        <v>163.10596137131174</v>
      </c>
      <c r="G1157" s="3" t="str">
        <f>IF(OR($B1157=1,$B1157=2,$B1157=3),$F1157,"")</f>
        <v/>
      </c>
      <c r="H1157" s="4" t="str">
        <f>IF(AND(B1156=1,B1157=2,B1158=3),AVERAGE(G1156:G1158),"")</f>
        <v/>
      </c>
      <c r="I1157" s="3" t="str">
        <f>IF(OR($B1157=7,$B1157=8,$B1157=9),$F1157,"")</f>
        <v/>
      </c>
      <c r="J1157" s="4" t="str">
        <f>IF(AND(B1156=7,B1157=8,B1158=9),AVERAGE(I1156:I1158),"")</f>
        <v/>
      </c>
      <c r="K1157" t="str">
        <f>IF(OR($B1157=13,$B1157=14,$B1157=15),$F1157,"")</f>
        <v/>
      </c>
      <c r="L1157" s="4" t="str">
        <f>IF(AND(B1156=13,B1157=14,B1158=15),AVERAGE(K1156:K1158),"")</f>
        <v/>
      </c>
      <c r="M1157" s="3">
        <f>IF(OR($B1157=19,$B1157=20,$B1157=21),$F1157,"")</f>
        <v>163.10596137131174</v>
      </c>
      <c r="N1157" s="4" t="str">
        <f>IF(AND(B1156=19,B1157=20,B1158=21),AVERAGE(M1156:M1158),"")</f>
        <v/>
      </c>
      <c r="O1157" s="3" t="str">
        <f>IF(OR($B1157=25,$B1157=26,$B1157=27),$F1157,"")</f>
        <v/>
      </c>
      <c r="P1157" s="4" t="str">
        <f>IF(AND(B1156=25,B1157=26,B1158=27),AVERAGE(O1156:O1158),"")</f>
        <v/>
      </c>
    </row>
    <row r="1158" spans="1:16" x14ac:dyDescent="0.25">
      <c r="A1158" s="2">
        <v>42916.587268518517</v>
      </c>
      <c r="B1158">
        <v>21</v>
      </c>
      <c r="C1158">
        <v>24</v>
      </c>
      <c r="D1158">
        <v>22</v>
      </c>
      <c r="E1158">
        <v>23</v>
      </c>
      <c r="F1158">
        <v>873.65209838135809</v>
      </c>
      <c r="G1158" s="3" t="str">
        <f>IF(OR($B1158=1,$B1158=2,$B1158=3),$F1158,"")</f>
        <v/>
      </c>
      <c r="H1158" s="4" t="str">
        <f>IF(AND(B1157=1,B1158=2,B1159=3),AVERAGE(G1157:G1159),"")</f>
        <v/>
      </c>
      <c r="I1158" s="3" t="str">
        <f>IF(OR($B1158=7,$B1158=8,$B1158=9),$F1158,"")</f>
        <v/>
      </c>
      <c r="J1158" s="4" t="str">
        <f>IF(AND(B1157=7,B1158=8,B1159=9),AVERAGE(I1157:I1159),"")</f>
        <v/>
      </c>
      <c r="K1158" t="str">
        <f>IF(OR($B1158=13,$B1158=14,$B1158=15),$F1158,"")</f>
        <v/>
      </c>
      <c r="L1158" s="4" t="str">
        <f>IF(AND(B1157=13,B1158=14,B1159=15),AVERAGE(K1157:K1159),"")</f>
        <v/>
      </c>
      <c r="M1158" s="3">
        <f>IF(OR($B1158=19,$B1158=20,$B1158=21),$F1158,"")</f>
        <v>873.65209838135809</v>
      </c>
      <c r="N1158" s="4">
        <f>AVERAGE(M1157:M1159)</f>
        <v>518.37902987633493</v>
      </c>
      <c r="O1158" s="3" t="str">
        <f>IF(OR($B1158=25,$B1158=26,$B1158=27),$F1158,"")</f>
        <v/>
      </c>
      <c r="P1158" s="4" t="str">
        <f>IF(AND(B1157=25,B1158=26,B1159=27),AVERAGE(O1157:O1159),"")</f>
        <v/>
      </c>
    </row>
    <row r="1159" spans="1:16" x14ac:dyDescent="0.25">
      <c r="A1159" s="2">
        <v>42916.587314814817</v>
      </c>
      <c r="B1159">
        <v>25</v>
      </c>
      <c r="C1159">
        <v>28</v>
      </c>
      <c r="D1159">
        <v>26</v>
      </c>
      <c r="E1159">
        <v>27</v>
      </c>
      <c r="F1159">
        <v>297.97082691059035</v>
      </c>
      <c r="G1159" s="3" t="str">
        <f>IF(OR($B1159=1,$B1159=2,$B1159=3),$F1159,"")</f>
        <v/>
      </c>
      <c r="H1159" s="4" t="str">
        <f>IF(AND(B1158=1,B1159=2,B1160=3),AVERAGE(G1158:G1160),"")</f>
        <v/>
      </c>
      <c r="I1159" s="3" t="str">
        <f>IF(OR($B1159=7,$B1159=8,$B1159=9),$F1159,"")</f>
        <v/>
      </c>
      <c r="J1159" s="4" t="str">
        <f>IF(AND(B1158=7,B1159=8,B1160=9),AVERAGE(I1158:I1160),"")</f>
        <v/>
      </c>
      <c r="K1159" t="str">
        <f>IF(OR($B1159=13,$B1159=14,$B1159=15),$F1159,"")</f>
        <v/>
      </c>
      <c r="L1159" s="4" t="str">
        <f>IF(AND(B1158=13,B1159=14,B1160=15),AVERAGE(K1158:K1160),"")</f>
        <v/>
      </c>
      <c r="M1159" s="3" t="str">
        <f>IF(OR($B1159=19,$B1159=20,$B1159=21),$F1159,"")</f>
        <v/>
      </c>
      <c r="N1159" s="4" t="str">
        <f>IF(AND(B1158=19,B1159=20,B1160=21),AVERAGE(M1158:M1160),"")</f>
        <v/>
      </c>
      <c r="O1159" s="3">
        <f>IF(OR($B1159=25,$B1159=26,$B1159=27),$F1159,"")</f>
        <v>297.97082691059035</v>
      </c>
      <c r="P1159" s="4" t="str">
        <f>IF(AND(B1158=25,B1159=26,B1160=27),AVERAGE(O1158:O1160),"")</f>
        <v/>
      </c>
    </row>
    <row r="1160" spans="1:16" x14ac:dyDescent="0.25">
      <c r="A1160" s="2">
        <v>42916.58734953704</v>
      </c>
      <c r="B1160">
        <v>26</v>
      </c>
      <c r="C1160">
        <v>29</v>
      </c>
      <c r="D1160">
        <v>27</v>
      </c>
      <c r="E1160">
        <v>28</v>
      </c>
      <c r="F1160">
        <v>207.42217840471889</v>
      </c>
      <c r="G1160" s="3" t="str">
        <f>IF(OR($B1160=1,$B1160=2,$B1160=3),$F1160,"")</f>
        <v/>
      </c>
      <c r="H1160" s="4" t="str">
        <f>IF(AND(B1159=1,B1160=2,B1161=3),AVERAGE(G1159:G1161),"")</f>
        <v/>
      </c>
      <c r="I1160" s="3" t="str">
        <f>IF(OR($B1160=7,$B1160=8,$B1160=9),$F1160,"")</f>
        <v/>
      </c>
      <c r="J1160" s="4" t="str">
        <f>IF(AND(B1159=7,B1160=8,B1161=9),AVERAGE(I1159:I1161),"")</f>
        <v/>
      </c>
      <c r="K1160" t="str">
        <f>IF(OR($B1160=13,$B1160=14,$B1160=15),$F1160,"")</f>
        <v/>
      </c>
      <c r="L1160" s="4" t="str">
        <f>IF(AND(B1159=13,B1160=14,B1161=15),AVERAGE(K1159:K1161),"")</f>
        <v/>
      </c>
      <c r="M1160" s="3" t="str">
        <f>IF(OR($B1160=19,$B1160=20,$B1160=21),$F1160,"")</f>
        <v/>
      </c>
      <c r="N1160" s="4" t="str">
        <f>IF(AND(B1159=19,B1160=20,B1161=21),AVERAGE(M1159:M1161),"")</f>
        <v/>
      </c>
      <c r="O1160" s="3">
        <f>IF(OR($B1160=25,$B1160=26,$B1160=27),$F1160,"")</f>
        <v>207.42217840471889</v>
      </c>
      <c r="P1160" s="4">
        <f>IF(AND(B1159=25,B1160=26,B1161=27),AVERAGE(O1159:O1161),"")</f>
        <v>290.94194269917915</v>
      </c>
    </row>
    <row r="1161" spans="1:16" x14ac:dyDescent="0.25">
      <c r="A1161" s="2">
        <v>42916.587384259263</v>
      </c>
      <c r="B1161">
        <v>27</v>
      </c>
      <c r="C1161">
        <v>30</v>
      </c>
      <c r="D1161">
        <v>28</v>
      </c>
      <c r="E1161">
        <v>29</v>
      </c>
      <c r="F1161">
        <v>367.43282278222819</v>
      </c>
      <c r="G1161" s="3" t="str">
        <f>IF(OR($B1161=1,$B1161=2,$B1161=3),$F1161,"")</f>
        <v/>
      </c>
      <c r="H1161" s="4" t="str">
        <f>IF(AND(B1160=1,B1161=2,B1162=3),AVERAGE(G1160:G1162),"")</f>
        <v/>
      </c>
      <c r="I1161" s="3" t="str">
        <f>IF(OR($B1161=7,$B1161=8,$B1161=9),$F1161,"")</f>
        <v/>
      </c>
      <c r="J1161" s="4" t="str">
        <f>IF(AND(B1160=7,B1161=8,B1162=9),AVERAGE(I1160:I1162),"")</f>
        <v/>
      </c>
      <c r="K1161" t="str">
        <f>IF(OR($B1161=13,$B1161=14,$B1161=15),$F1161,"")</f>
        <v/>
      </c>
      <c r="L1161" s="4" t="str">
        <f>IF(AND(B1160=13,B1161=14,B1162=15),AVERAGE(K1160:K1162),"")</f>
        <v/>
      </c>
      <c r="M1161" s="3" t="str">
        <f>IF(OR($B1161=19,$B1161=20,$B1161=21),$F1161,"")</f>
        <v/>
      </c>
      <c r="N1161" s="4" t="str">
        <f>IF(AND(B1160=19,B1161=20,B1162=21),AVERAGE(M1160:M1162),"")</f>
        <v/>
      </c>
      <c r="O1161" s="3">
        <f>IF(OR($B1161=25,$B1161=26,$B1161=27),$F1161,"")</f>
        <v>367.43282278222819</v>
      </c>
      <c r="P1161" s="4" t="str">
        <f>IF(AND(B1160=25,B1161=26,B1162=27),AVERAGE(O1160:O1162),"")</f>
        <v/>
      </c>
    </row>
    <row r="1162" spans="1:16" x14ac:dyDescent="0.25">
      <c r="A1162" s="2">
        <v>42916.600729166668</v>
      </c>
      <c r="B1162">
        <v>1</v>
      </c>
      <c r="C1162">
        <v>4</v>
      </c>
      <c r="D1162">
        <v>2</v>
      </c>
      <c r="E1162">
        <v>3</v>
      </c>
      <c r="F1162">
        <v>751.08003356816414</v>
      </c>
      <c r="G1162" s="3">
        <f>IF(OR($B1162=1,$B1162=2,$B1162=3),$F1162,"")</f>
        <v>751.08003356816414</v>
      </c>
      <c r="H1162" s="4" t="str">
        <f>IF(AND(B1161=1,B1162=2,B1163=3),AVERAGE(G1161:G1163),"")</f>
        <v/>
      </c>
      <c r="I1162" s="3" t="str">
        <f>IF(OR($B1162=7,$B1162=8,$B1162=9),$F1162,"")</f>
        <v/>
      </c>
      <c r="J1162" s="4" t="str">
        <f>IF(AND(B1161=7,B1162=8,B1163=9),AVERAGE(I1161:I1163),"")</f>
        <v/>
      </c>
      <c r="K1162" t="str">
        <f>IF(OR($B1162=13,$B1162=14,$B1162=15),$F1162,"")</f>
        <v/>
      </c>
      <c r="L1162" s="4" t="str">
        <f>IF(AND(B1161=13,B1162=14,B1163=15),AVERAGE(K1161:K1163),"")</f>
        <v/>
      </c>
      <c r="M1162" s="3" t="str">
        <f>IF(OR($B1162=19,$B1162=20,$B1162=21),$F1162,"")</f>
        <v/>
      </c>
      <c r="N1162" s="4" t="str">
        <f>IF(AND(B1161=19,B1162=20,B1163=21),AVERAGE(M1161:M1163),"")</f>
        <v/>
      </c>
      <c r="O1162" s="3" t="str">
        <f>IF(OR($B1162=25,$B1162=26,$B1162=27),$F1162,"")</f>
        <v/>
      </c>
      <c r="P1162" s="4" t="str">
        <f>IF(AND(B1161=25,B1162=26,B1163=27),AVERAGE(O1161:O1163),"")</f>
        <v/>
      </c>
    </row>
    <row r="1163" spans="1:16" x14ac:dyDescent="0.25">
      <c r="A1163" s="2">
        <v>42916.600787037038</v>
      </c>
      <c r="B1163">
        <v>2</v>
      </c>
      <c r="C1163">
        <v>5</v>
      </c>
      <c r="D1163">
        <v>3</v>
      </c>
      <c r="E1163">
        <v>4</v>
      </c>
      <c r="F1163">
        <v>28.59655447441623</v>
      </c>
      <c r="G1163" s="3">
        <f>IF(OR($B1163=1,$B1163=2,$B1163=3),$F1163,"")</f>
        <v>28.59655447441623</v>
      </c>
      <c r="H1163" s="4">
        <f>IF(AND(B1162=1,B1163=2,B1164=3),AVERAGE(G1162:G1164),"")</f>
        <v>642.5568213378416</v>
      </c>
      <c r="I1163" s="3" t="str">
        <f>IF(OR($B1163=7,$B1163=8,$B1163=9),$F1163,"")</f>
        <v/>
      </c>
      <c r="J1163" s="4" t="str">
        <f>IF(AND(B1162=7,B1163=8,B1164=9),AVERAGE(I1162:I1164),"")</f>
        <v/>
      </c>
      <c r="K1163" t="str">
        <f>IF(OR($B1163=13,$B1163=14,$B1163=15),$F1163,"")</f>
        <v/>
      </c>
      <c r="L1163" s="4" t="str">
        <f>IF(AND(B1162=13,B1163=14,B1164=15),AVERAGE(K1162:K1164),"")</f>
        <v/>
      </c>
      <c r="M1163" s="3" t="str">
        <f>IF(OR($B1163=19,$B1163=20,$B1163=21),$F1163,"")</f>
        <v/>
      </c>
      <c r="N1163" s="4" t="str">
        <f>IF(AND(B1162=19,B1163=20,B1164=21),AVERAGE(M1162:M1164),"")</f>
        <v/>
      </c>
      <c r="O1163" s="3" t="str">
        <f>IF(OR($B1163=25,$B1163=26,$B1163=27),$F1163,"")</f>
        <v/>
      </c>
      <c r="P1163" s="4" t="str">
        <f>IF(AND(B1162=25,B1163=26,B1164=27),AVERAGE(O1162:O1164),"")</f>
        <v/>
      </c>
    </row>
    <row r="1164" spans="1:16" x14ac:dyDescent="0.25">
      <c r="A1164" s="2">
        <v>42916.600821759261</v>
      </c>
      <c r="B1164">
        <v>3</v>
      </c>
      <c r="C1164">
        <v>6</v>
      </c>
      <c r="D1164">
        <v>4</v>
      </c>
      <c r="E1164">
        <v>5</v>
      </c>
      <c r="F1164">
        <v>1147.9938759709444</v>
      </c>
      <c r="G1164" s="3">
        <f>IF(OR($B1164=1,$B1164=2,$B1164=3),$F1164,"")</f>
        <v>1147.9938759709444</v>
      </c>
      <c r="H1164" s="4" t="str">
        <f>IF(AND(B1163=1,B1164=2,B1165=3),AVERAGE(G1163:G1165),"")</f>
        <v/>
      </c>
      <c r="I1164" s="3" t="str">
        <f>IF(OR($B1164=7,$B1164=8,$B1164=9),$F1164,"")</f>
        <v/>
      </c>
      <c r="J1164" s="4" t="str">
        <f>IF(AND(B1163=7,B1164=8,B1165=9),AVERAGE(I1163:I1165),"")</f>
        <v/>
      </c>
      <c r="K1164" t="str">
        <f>IF(OR($B1164=13,$B1164=14,$B1164=15),$F1164,"")</f>
        <v/>
      </c>
      <c r="L1164" s="4" t="str">
        <f>IF(AND(B1163=13,B1164=14,B1165=15),AVERAGE(K1163:K1165),"")</f>
        <v/>
      </c>
      <c r="M1164" s="3" t="str">
        <f>IF(OR($B1164=19,$B1164=20,$B1164=21),$F1164,"")</f>
        <v/>
      </c>
      <c r="N1164" s="4" t="str">
        <f>IF(AND(B1163=19,B1164=20,B1165=21),AVERAGE(M1163:M1165),"")</f>
        <v/>
      </c>
      <c r="O1164" s="3" t="str">
        <f>IF(OR($B1164=25,$B1164=26,$B1164=27),$F1164,"")</f>
        <v/>
      </c>
      <c r="P1164" s="4" t="str">
        <f>IF(AND(B1163=25,B1164=26,B1165=27),AVERAGE(O1163:O1165),"")</f>
        <v/>
      </c>
    </row>
    <row r="1165" spans="1:16" x14ac:dyDescent="0.25">
      <c r="A1165" s="2">
        <v>42916.600868055553</v>
      </c>
      <c r="B1165">
        <v>7</v>
      </c>
      <c r="C1165">
        <v>10</v>
      </c>
      <c r="D1165">
        <v>8</v>
      </c>
      <c r="E1165">
        <v>9</v>
      </c>
      <c r="F1165">
        <v>1446.2840143588453</v>
      </c>
      <c r="G1165" s="3" t="str">
        <f>IF(OR($B1165=1,$B1165=2,$B1165=3),$F1165,"")</f>
        <v/>
      </c>
      <c r="H1165" s="4" t="str">
        <f>IF(AND(B1164=1,B1165=2,B1166=3),AVERAGE(G1164:G1166),"")</f>
        <v/>
      </c>
      <c r="I1165" s="3">
        <f>IF(OR($B1165=7,$B1165=8,$B1165=9),$F1165,"")</f>
        <v>1446.2840143588453</v>
      </c>
      <c r="J1165" s="4" t="str">
        <f>IF(AND(B1164=7,B1165=8,B1166=9),AVERAGE(I1164:I1166),"")</f>
        <v/>
      </c>
      <c r="K1165" t="str">
        <f>IF(OR($B1165=13,$B1165=14,$B1165=15),$F1165,"")</f>
        <v/>
      </c>
      <c r="L1165" s="4" t="str">
        <f>IF(AND(B1164=13,B1165=14,B1166=15),AVERAGE(K1164:K1166),"")</f>
        <v/>
      </c>
      <c r="M1165" s="3" t="str">
        <f>IF(OR($B1165=19,$B1165=20,$B1165=21),$F1165,"")</f>
        <v/>
      </c>
      <c r="N1165" s="4" t="str">
        <f>IF(AND(B1164=19,B1165=20,B1166=21),AVERAGE(M1164:M1166),"")</f>
        <v/>
      </c>
      <c r="O1165" s="3" t="str">
        <f>IF(OR($B1165=25,$B1165=26,$B1165=27),$F1165,"")</f>
        <v/>
      </c>
      <c r="P1165" s="4" t="str">
        <f>IF(AND(B1164=25,B1165=26,B1166=27),AVERAGE(O1164:O1166),"")</f>
        <v/>
      </c>
    </row>
    <row r="1166" spans="1:16" x14ac:dyDescent="0.25">
      <c r="A1166" s="2">
        <v>42916.600902777776</v>
      </c>
      <c r="B1166">
        <v>8</v>
      </c>
      <c r="C1166">
        <v>11</v>
      </c>
      <c r="D1166">
        <v>9</v>
      </c>
      <c r="E1166">
        <v>10</v>
      </c>
      <c r="F1166">
        <v>4.0873596971750397</v>
      </c>
      <c r="G1166" s="3" t="str">
        <f>IF(OR($B1166=1,$B1166=2,$B1166=3),$F1166,"")</f>
        <v/>
      </c>
      <c r="H1166" s="4" t="str">
        <f>IF(AND(B1165=1,B1166=2,B1167=3),AVERAGE(G1165:G1167),"")</f>
        <v/>
      </c>
      <c r="I1166" s="3">
        <f>IF(OR($B1166=7,$B1166=8,$B1166=9),$F1166,"")</f>
        <v>4.0873596971750397</v>
      </c>
      <c r="J1166" s="4">
        <f>IF(AND(B1165=7,B1166=8,B1167=9),AVERAGE(I1165:I1167),"")</f>
        <v>1286.8031021929919</v>
      </c>
      <c r="K1166" t="str">
        <f>IF(OR($B1166=13,$B1166=14,$B1166=15),$F1166,"")</f>
        <v/>
      </c>
      <c r="L1166" s="4" t="str">
        <f>IF(AND(B1165=13,B1166=14,B1167=15),AVERAGE(K1165:K1167),"")</f>
        <v/>
      </c>
      <c r="M1166" s="3" t="str">
        <f>IF(OR($B1166=19,$B1166=20,$B1166=21),$F1166,"")</f>
        <v/>
      </c>
      <c r="N1166" s="4" t="str">
        <f>IF(AND(B1165=19,B1166=20,B1167=21),AVERAGE(M1165:M1167),"")</f>
        <v/>
      </c>
      <c r="O1166" s="3" t="str">
        <f>IF(OR($B1166=25,$B1166=26,$B1166=27),$F1166,"")</f>
        <v/>
      </c>
      <c r="P1166" s="4" t="str">
        <f>IF(AND(B1165=25,B1166=26,B1167=27),AVERAGE(O1165:O1167),"")</f>
        <v/>
      </c>
    </row>
    <row r="1167" spans="1:16" x14ac:dyDescent="0.25">
      <c r="A1167" s="2">
        <v>42916.600937499999</v>
      </c>
      <c r="B1167">
        <v>9</v>
      </c>
      <c r="C1167">
        <v>12</v>
      </c>
      <c r="D1167">
        <v>10</v>
      </c>
      <c r="E1167">
        <v>11</v>
      </c>
      <c r="F1167">
        <v>2410.0379325229551</v>
      </c>
      <c r="G1167" s="3" t="str">
        <f>IF(OR($B1167=1,$B1167=2,$B1167=3),$F1167,"")</f>
        <v/>
      </c>
      <c r="H1167" s="4" t="str">
        <f>IF(AND(B1166=1,B1167=2,B1168=3),AVERAGE(G1166:G1168),"")</f>
        <v/>
      </c>
      <c r="I1167" s="3">
        <f>IF(OR($B1167=7,$B1167=8,$B1167=9),$F1167,"")</f>
        <v>2410.0379325229551</v>
      </c>
      <c r="J1167" s="4" t="str">
        <f>IF(AND(B1166=7,B1167=8,B1168=9),AVERAGE(I1166:I1168),"")</f>
        <v/>
      </c>
      <c r="K1167" t="str">
        <f>IF(OR($B1167=13,$B1167=14,$B1167=15),$F1167,"")</f>
        <v/>
      </c>
      <c r="L1167" s="4" t="str">
        <f>IF(AND(B1166=13,B1167=14,B1168=15),AVERAGE(K1166:K1168),"")</f>
        <v/>
      </c>
      <c r="M1167" s="3" t="str">
        <f>IF(OR($B1167=19,$B1167=20,$B1167=21),$F1167,"")</f>
        <v/>
      </c>
      <c r="N1167" s="4" t="str">
        <f>IF(AND(B1166=19,B1167=20,B1168=21),AVERAGE(M1166:M1168),"")</f>
        <v/>
      </c>
      <c r="O1167" s="3" t="str">
        <f>IF(OR($B1167=25,$B1167=26,$B1167=27),$F1167,"")</f>
        <v/>
      </c>
      <c r="P1167" s="4" t="str">
        <f>IF(AND(B1166=25,B1167=26,B1168=27),AVERAGE(O1166:O1168),"")</f>
        <v/>
      </c>
    </row>
    <row r="1168" spans="1:16" x14ac:dyDescent="0.25">
      <c r="A1168" s="2">
        <v>42916.600983796299</v>
      </c>
      <c r="B1168">
        <v>13</v>
      </c>
      <c r="C1168">
        <v>16</v>
      </c>
      <c r="D1168">
        <v>14</v>
      </c>
      <c r="E1168">
        <v>15</v>
      </c>
      <c r="F1168">
        <v>29.948444625108991</v>
      </c>
      <c r="G1168" s="3" t="str">
        <f>IF(OR($B1168=1,$B1168=2,$B1168=3),$F1168,"")</f>
        <v/>
      </c>
      <c r="H1168" s="4" t="str">
        <f>IF(AND(B1167=1,B1168=2,B1169=3),AVERAGE(G1167:G1169),"")</f>
        <v/>
      </c>
      <c r="I1168" s="3" t="str">
        <f>IF(OR($B1168=7,$B1168=8,$B1168=9),$F1168,"")</f>
        <v/>
      </c>
      <c r="J1168" s="4" t="str">
        <f>IF(AND(B1167=7,B1168=8,B1169=9),AVERAGE(I1167:I1169),"")</f>
        <v/>
      </c>
      <c r="K1168">
        <f>IF(OR($B1168=13,$B1168=14,$B1168=15),$F1168,"")</f>
        <v>29.948444625108991</v>
      </c>
      <c r="L1168" s="4" t="str">
        <f>IF(AND(B1167=13,B1168=14,B1169=15),AVERAGE(K1167:K1169),"")</f>
        <v/>
      </c>
      <c r="M1168" s="3" t="str">
        <f>IF(OR($B1168=19,$B1168=20,$B1168=21),$F1168,"")</f>
        <v/>
      </c>
      <c r="N1168" s="4" t="str">
        <f>IF(AND(B1167=19,B1168=20,B1169=21),AVERAGE(M1167:M1169),"")</f>
        <v/>
      </c>
      <c r="O1168" s="3" t="str">
        <f>IF(OR($B1168=25,$B1168=26,$B1168=27),$F1168,"")</f>
        <v/>
      </c>
      <c r="P1168" s="4" t="str">
        <f>IF(AND(B1167=25,B1168=26,B1169=27),AVERAGE(O1167:O1169),"")</f>
        <v/>
      </c>
    </row>
    <row r="1169" spans="1:16" x14ac:dyDescent="0.25">
      <c r="A1169" s="2">
        <v>42916.601018518515</v>
      </c>
      <c r="B1169">
        <v>14</v>
      </c>
      <c r="C1169">
        <v>17</v>
      </c>
      <c r="D1169">
        <v>15</v>
      </c>
      <c r="E1169">
        <v>16</v>
      </c>
      <c r="F1169">
        <v>1879.0789289360707</v>
      </c>
      <c r="G1169" s="3" t="str">
        <f>IF(OR($B1169=1,$B1169=2,$B1169=3),$F1169,"")</f>
        <v/>
      </c>
      <c r="H1169" s="4" t="str">
        <f>IF(AND(B1168=1,B1169=2,B1170=3),AVERAGE(G1168:G1170),"")</f>
        <v/>
      </c>
      <c r="I1169" s="3" t="str">
        <f>IF(OR($B1169=7,$B1169=8,$B1169=9),$F1169,"")</f>
        <v/>
      </c>
      <c r="J1169" s="4" t="str">
        <f>IF(AND(B1168=7,B1169=8,B1170=9),AVERAGE(I1168:I1170),"")</f>
        <v/>
      </c>
      <c r="K1169">
        <f>IF(OR($B1169=13,$B1169=14,$B1169=15),$F1169,"")</f>
        <v>1879.0789289360707</v>
      </c>
      <c r="L1169" s="4">
        <f>IF(AND(B1168=13,B1169=14,B1170=15),AVERAGE(K1168:K1170),"")</f>
        <v>641.77494594700636</v>
      </c>
      <c r="M1169" s="3" t="str">
        <f>IF(OR($B1169=19,$B1169=20,$B1169=21),$F1169,"")</f>
        <v/>
      </c>
      <c r="N1169" s="4" t="str">
        <f>IF(AND(B1168=19,B1169=20,B1170=21),AVERAGE(M1168:M1170),"")</f>
        <v/>
      </c>
      <c r="O1169" s="3" t="str">
        <f>IF(OR($B1169=25,$B1169=26,$B1169=27),$F1169,"")</f>
        <v/>
      </c>
      <c r="P1169" s="4" t="str">
        <f>IF(AND(B1168=25,B1169=26,B1170=27),AVERAGE(O1168:O1170),"")</f>
        <v/>
      </c>
    </row>
    <row r="1170" spans="1:16" x14ac:dyDescent="0.25">
      <c r="A1170" s="2">
        <v>42916.601053240738</v>
      </c>
      <c r="B1170">
        <v>15</v>
      </c>
      <c r="C1170">
        <v>18</v>
      </c>
      <c r="D1170">
        <v>16</v>
      </c>
      <c r="E1170">
        <v>17</v>
      </c>
      <c r="F1170">
        <v>16.297464279839168</v>
      </c>
      <c r="G1170" s="3" t="str">
        <f>IF(OR($B1170=1,$B1170=2,$B1170=3),$F1170,"")</f>
        <v/>
      </c>
      <c r="H1170" s="4" t="str">
        <f>IF(AND(B1169=1,B1170=2,B1171=3),AVERAGE(G1169:G1171),"")</f>
        <v/>
      </c>
      <c r="I1170" s="3" t="str">
        <f>IF(OR($B1170=7,$B1170=8,$B1170=9),$F1170,"")</f>
        <v/>
      </c>
      <c r="J1170" s="4" t="str">
        <f>IF(AND(B1169=7,B1170=8,B1171=9),AVERAGE(I1169:I1171),"")</f>
        <v/>
      </c>
      <c r="K1170">
        <f>IF(OR($B1170=13,$B1170=14,$B1170=15),$F1170,"")</f>
        <v>16.297464279839168</v>
      </c>
      <c r="L1170" s="4" t="str">
        <f>IF(AND(B1169=13,B1170=14,B1171=15),AVERAGE(K1169:K1171),"")</f>
        <v/>
      </c>
      <c r="M1170" s="3" t="str">
        <f>IF(OR($B1170=19,$B1170=20,$B1170=21),$F1170,"")</f>
        <v/>
      </c>
      <c r="N1170" s="4" t="str">
        <f>IF(AND(B1169=19,B1170=20,B1171=21),AVERAGE(M1169:M1171),"")</f>
        <v/>
      </c>
      <c r="O1170" s="3" t="str">
        <f>IF(OR($B1170=25,$B1170=26,$B1170=27),$F1170,"")</f>
        <v/>
      </c>
      <c r="P1170" s="4" t="str">
        <f>IF(AND(B1169=25,B1170=26,B1171=27),AVERAGE(O1169:O1171),"")</f>
        <v/>
      </c>
    </row>
    <row r="1171" spans="1:16" x14ac:dyDescent="0.25">
      <c r="A1171" s="2">
        <v>42916.601087962961</v>
      </c>
      <c r="B1171">
        <v>19</v>
      </c>
      <c r="C1171">
        <v>22</v>
      </c>
      <c r="D1171">
        <v>20</v>
      </c>
      <c r="E1171">
        <v>21</v>
      </c>
      <c r="F1171">
        <v>165.86572485378423</v>
      </c>
      <c r="G1171" s="3" t="str">
        <f>IF(OR($B1171=1,$B1171=2,$B1171=3),$F1171,"")</f>
        <v/>
      </c>
      <c r="H1171" s="4" t="str">
        <f>IF(AND(B1170=1,B1171=2,B1172=3),AVERAGE(G1170:G1172),"")</f>
        <v/>
      </c>
      <c r="I1171" s="3" t="str">
        <f>IF(OR($B1171=7,$B1171=8,$B1171=9),$F1171,"")</f>
        <v/>
      </c>
      <c r="J1171" s="4" t="str">
        <f>IF(AND(B1170=7,B1171=8,B1172=9),AVERAGE(I1170:I1172),"")</f>
        <v/>
      </c>
      <c r="K1171" t="str">
        <f>IF(OR($B1171=13,$B1171=14,$B1171=15),$F1171,"")</f>
        <v/>
      </c>
      <c r="L1171" s="4" t="str">
        <f>IF(AND(B1170=13,B1171=14,B1172=15),AVERAGE(K1170:K1172),"")</f>
        <v/>
      </c>
      <c r="M1171" s="3">
        <f>IF(OR($B1171=19,$B1171=20,$B1171=21),$F1171,"")</f>
        <v>165.86572485378423</v>
      </c>
      <c r="N1171" s="4" t="str">
        <f>IF(AND(B1170=19,B1171=20,B1172=21),AVERAGE(M1170:M1172),"")</f>
        <v/>
      </c>
      <c r="O1171" s="3" t="str">
        <f>IF(OR($B1171=25,$B1171=26,$B1171=27),$F1171,"")</f>
        <v/>
      </c>
      <c r="P1171" s="4" t="str">
        <f>IF(AND(B1170=25,B1171=26,B1172=27),AVERAGE(O1170:O1172),"")</f>
        <v/>
      </c>
    </row>
    <row r="1172" spans="1:16" x14ac:dyDescent="0.25">
      <c r="A1172" s="2">
        <v>42916.601168981484</v>
      </c>
      <c r="B1172">
        <v>21</v>
      </c>
      <c r="C1172">
        <v>24</v>
      </c>
      <c r="D1172">
        <v>22</v>
      </c>
      <c r="E1172">
        <v>23</v>
      </c>
      <c r="F1172">
        <v>868.02959000922851</v>
      </c>
      <c r="G1172" s="3" t="str">
        <f>IF(OR($B1172=1,$B1172=2,$B1172=3),$F1172,"")</f>
        <v/>
      </c>
      <c r="H1172" s="4" t="str">
        <f>IF(AND(B1171=1,B1172=2,B1173=3),AVERAGE(G1171:G1173),"")</f>
        <v/>
      </c>
      <c r="I1172" s="3" t="str">
        <f>IF(OR($B1172=7,$B1172=8,$B1172=9),$F1172,"")</f>
        <v/>
      </c>
      <c r="J1172" s="4" t="str">
        <f>IF(AND(B1171=7,B1172=8,B1173=9),AVERAGE(I1171:I1173),"")</f>
        <v/>
      </c>
      <c r="K1172" t="str">
        <f>IF(OR($B1172=13,$B1172=14,$B1172=15),$F1172,"")</f>
        <v/>
      </c>
      <c r="L1172" s="4" t="str">
        <f>IF(AND(B1171=13,B1172=14,B1173=15),AVERAGE(K1171:K1173),"")</f>
        <v/>
      </c>
      <c r="M1172" s="3">
        <f>IF(OR($B1172=19,$B1172=20,$B1172=21),$F1172,"")</f>
        <v>868.02959000922851</v>
      </c>
      <c r="N1172" s="4">
        <f>AVERAGE(M1171:M1173)</f>
        <v>516.9476574315064</v>
      </c>
      <c r="O1172" s="3" t="str">
        <f>IF(OR($B1172=25,$B1172=26,$B1172=27),$F1172,"")</f>
        <v/>
      </c>
      <c r="P1172" s="4" t="str">
        <f>IF(AND(B1171=25,B1172=26,B1173=27),AVERAGE(O1171:O1173),"")</f>
        <v/>
      </c>
    </row>
    <row r="1173" spans="1:16" x14ac:dyDescent="0.25">
      <c r="A1173" s="2">
        <v>42916.601203703707</v>
      </c>
      <c r="B1173">
        <v>25</v>
      </c>
      <c r="C1173">
        <v>28</v>
      </c>
      <c r="D1173">
        <v>26</v>
      </c>
      <c r="E1173">
        <v>27</v>
      </c>
      <c r="F1173">
        <v>298.66785207264235</v>
      </c>
      <c r="G1173" s="3" t="str">
        <f>IF(OR($B1173=1,$B1173=2,$B1173=3),$F1173,"")</f>
        <v/>
      </c>
      <c r="H1173" s="4" t="str">
        <f>IF(AND(B1172=1,B1173=2,B1174=3),AVERAGE(G1172:G1174),"")</f>
        <v/>
      </c>
      <c r="I1173" s="3" t="str">
        <f>IF(OR($B1173=7,$B1173=8,$B1173=9),$F1173,"")</f>
        <v/>
      </c>
      <c r="J1173" s="4" t="str">
        <f>IF(AND(B1172=7,B1173=8,B1174=9),AVERAGE(I1172:I1174),"")</f>
        <v/>
      </c>
      <c r="K1173" t="str">
        <f>IF(OR($B1173=13,$B1173=14,$B1173=15),$F1173,"")</f>
        <v/>
      </c>
      <c r="L1173" s="4" t="str">
        <f>IF(AND(B1172=13,B1173=14,B1174=15),AVERAGE(K1172:K1174),"")</f>
        <v/>
      </c>
      <c r="M1173" s="3" t="str">
        <f>IF(OR($B1173=19,$B1173=20,$B1173=21),$F1173,"")</f>
        <v/>
      </c>
      <c r="N1173" s="4" t="str">
        <f>IF(AND(B1172=19,B1173=20,B1174=21),AVERAGE(M1172:M1174),"")</f>
        <v/>
      </c>
      <c r="O1173" s="3">
        <f>IF(OR($B1173=25,$B1173=26,$B1173=27),$F1173,"")</f>
        <v>298.66785207264235</v>
      </c>
      <c r="P1173" s="4" t="str">
        <f>IF(AND(B1172=25,B1173=26,B1174=27),AVERAGE(O1172:O1174),"")</f>
        <v/>
      </c>
    </row>
    <row r="1174" spans="1:16" x14ac:dyDescent="0.25">
      <c r="A1174" s="2">
        <v>42916.60125</v>
      </c>
      <c r="B1174">
        <v>26</v>
      </c>
      <c r="C1174">
        <v>29</v>
      </c>
      <c r="D1174">
        <v>27</v>
      </c>
      <c r="E1174">
        <v>28</v>
      </c>
      <c r="F1174">
        <v>193.45921277620639</v>
      </c>
      <c r="G1174" s="3" t="str">
        <f>IF(OR($B1174=1,$B1174=2,$B1174=3),$F1174,"")</f>
        <v/>
      </c>
      <c r="H1174" s="4" t="str">
        <f>IF(AND(B1173=1,B1174=2,B1175=3),AVERAGE(G1173:G1175),"")</f>
        <v/>
      </c>
      <c r="I1174" s="3" t="str">
        <f>IF(OR($B1174=7,$B1174=8,$B1174=9),$F1174,"")</f>
        <v/>
      </c>
      <c r="J1174" s="4" t="str">
        <f>IF(AND(B1173=7,B1174=8,B1175=9),AVERAGE(I1173:I1175),"")</f>
        <v/>
      </c>
      <c r="K1174" t="str">
        <f>IF(OR($B1174=13,$B1174=14,$B1174=15),$F1174,"")</f>
        <v/>
      </c>
      <c r="L1174" s="4" t="str">
        <f>IF(AND(B1173=13,B1174=14,B1175=15),AVERAGE(K1173:K1175),"")</f>
        <v/>
      </c>
      <c r="M1174" s="3" t="str">
        <f>IF(OR($B1174=19,$B1174=20,$B1174=21),$F1174,"")</f>
        <v/>
      </c>
      <c r="N1174" s="4" t="str">
        <f>IF(AND(B1173=19,B1174=20,B1175=21),AVERAGE(M1173:M1175),"")</f>
        <v/>
      </c>
      <c r="O1174" s="3">
        <f>IF(OR($B1174=25,$B1174=26,$B1174=27),$F1174,"")</f>
        <v>193.45921277620639</v>
      </c>
      <c r="P1174" s="4">
        <f>IF(AND(B1173=25,B1174=26,B1175=27),AVERAGE(O1173:O1175),"")</f>
        <v>221.53293502363181</v>
      </c>
    </row>
    <row r="1175" spans="1:16" x14ac:dyDescent="0.25">
      <c r="A1175" s="2">
        <v>42916.601284722223</v>
      </c>
      <c r="B1175">
        <v>27</v>
      </c>
      <c r="C1175">
        <v>30</v>
      </c>
      <c r="D1175">
        <v>28</v>
      </c>
      <c r="E1175">
        <v>29</v>
      </c>
      <c r="F1175">
        <v>172.47174022204672</v>
      </c>
      <c r="G1175" s="3" t="str">
        <f>IF(OR($B1175=1,$B1175=2,$B1175=3),$F1175,"")</f>
        <v/>
      </c>
      <c r="H1175" s="4" t="str">
        <f>IF(AND(B1174=1,B1175=2,B1176=3),AVERAGE(G1174:G1176),"")</f>
        <v/>
      </c>
      <c r="I1175" s="3" t="str">
        <f>IF(OR($B1175=7,$B1175=8,$B1175=9),$F1175,"")</f>
        <v/>
      </c>
      <c r="J1175" s="4" t="str">
        <f>IF(AND(B1174=7,B1175=8,B1176=9),AVERAGE(I1174:I1176),"")</f>
        <v/>
      </c>
      <c r="K1175" t="str">
        <f>IF(OR($B1175=13,$B1175=14,$B1175=15),$F1175,"")</f>
        <v/>
      </c>
      <c r="L1175" s="4" t="str">
        <f>IF(AND(B1174=13,B1175=14,B1176=15),AVERAGE(K1174:K1176),"")</f>
        <v/>
      </c>
      <c r="M1175" s="3" t="str">
        <f>IF(OR($B1175=19,$B1175=20,$B1175=21),$F1175,"")</f>
        <v/>
      </c>
      <c r="N1175" s="4" t="str">
        <f>IF(AND(B1174=19,B1175=20,B1176=21),AVERAGE(M1174:M1176),"")</f>
        <v/>
      </c>
      <c r="O1175" s="3">
        <f>IF(OR($B1175=25,$B1175=26,$B1175=27),$F1175,"")</f>
        <v>172.47174022204672</v>
      </c>
      <c r="P1175" s="4" t="str">
        <f>IF(AND(B1174=25,B1175=26,B1176=27),AVERAGE(O1174:O1176),"")</f>
        <v/>
      </c>
    </row>
    <row r="1176" spans="1:16" x14ac:dyDescent="0.25">
      <c r="A1176" s="2">
        <v>42916.614629629628</v>
      </c>
      <c r="B1176">
        <v>1</v>
      </c>
      <c r="C1176">
        <v>4</v>
      </c>
      <c r="D1176">
        <v>2</v>
      </c>
      <c r="E1176">
        <v>3</v>
      </c>
      <c r="F1176">
        <v>1002.1611449913062</v>
      </c>
      <c r="G1176" s="3">
        <f>IF(OR($B1176=1,$B1176=2,$B1176=3),$F1176,"")</f>
        <v>1002.1611449913062</v>
      </c>
      <c r="H1176" s="4" t="str">
        <f>IF(AND(B1175=1,B1176=2,B1177=3),AVERAGE(G1175:G1177),"")</f>
        <v/>
      </c>
      <c r="I1176" s="3" t="str">
        <f>IF(OR($B1176=7,$B1176=8,$B1176=9),$F1176,"")</f>
        <v/>
      </c>
      <c r="J1176" s="4" t="str">
        <f>IF(AND(B1175=7,B1176=8,B1177=9),AVERAGE(I1175:I1177),"")</f>
        <v/>
      </c>
      <c r="K1176" t="str">
        <f>IF(OR($B1176=13,$B1176=14,$B1176=15),$F1176,"")</f>
        <v/>
      </c>
      <c r="L1176" s="4" t="str">
        <f>IF(AND(B1175=13,B1176=14,B1177=15),AVERAGE(K1175:K1177),"")</f>
        <v/>
      </c>
      <c r="M1176" s="3" t="str">
        <f>IF(OR($B1176=19,$B1176=20,$B1176=21),$F1176,"")</f>
        <v/>
      </c>
      <c r="N1176" s="4" t="str">
        <f>IF(AND(B1175=19,B1176=20,B1177=21),AVERAGE(M1175:M1177),"")</f>
        <v/>
      </c>
      <c r="O1176" s="3" t="str">
        <f>IF(OR($B1176=25,$B1176=26,$B1176=27),$F1176,"")</f>
        <v/>
      </c>
      <c r="P1176" s="4" t="str">
        <f>IF(AND(B1175=25,B1176=26,B1177=27),AVERAGE(O1175:O1177),"")</f>
        <v/>
      </c>
    </row>
    <row r="1177" spans="1:16" x14ac:dyDescent="0.25">
      <c r="A1177" s="2">
        <v>42916.614675925928</v>
      </c>
      <c r="B1177">
        <v>2</v>
      </c>
      <c r="C1177">
        <v>5</v>
      </c>
      <c r="D1177">
        <v>3</v>
      </c>
      <c r="E1177">
        <v>4</v>
      </c>
      <c r="F1177">
        <v>12.167495161503492</v>
      </c>
      <c r="G1177" s="3">
        <f>IF(OR($B1177=1,$B1177=2,$B1177=3),$F1177,"")</f>
        <v>12.167495161503492</v>
      </c>
      <c r="H1177" s="4">
        <f>IF(AND(B1176=1,B1177=2,B1178=3),AVERAGE(G1176:G1178),"")</f>
        <v>713.74402072080318</v>
      </c>
      <c r="I1177" s="3" t="str">
        <f>IF(OR($B1177=7,$B1177=8,$B1177=9),$F1177,"")</f>
        <v/>
      </c>
      <c r="J1177" s="4" t="str">
        <f>IF(AND(B1176=7,B1177=8,B1178=9),AVERAGE(I1176:I1178),"")</f>
        <v/>
      </c>
      <c r="K1177" t="str">
        <f>IF(OR($B1177=13,$B1177=14,$B1177=15),$F1177,"")</f>
        <v/>
      </c>
      <c r="L1177" s="4" t="str">
        <f>IF(AND(B1176=13,B1177=14,B1178=15),AVERAGE(K1176:K1178),"")</f>
        <v/>
      </c>
      <c r="M1177" s="3" t="str">
        <f>IF(OR($B1177=19,$B1177=20,$B1177=21),$F1177,"")</f>
        <v/>
      </c>
      <c r="N1177" s="4" t="str">
        <f>IF(AND(B1176=19,B1177=20,B1178=21),AVERAGE(M1176:M1178),"")</f>
        <v/>
      </c>
      <c r="O1177" s="3" t="str">
        <f>IF(OR($B1177=25,$B1177=26,$B1177=27),$F1177,"")</f>
        <v/>
      </c>
      <c r="P1177" s="4" t="str">
        <f>IF(AND(B1176=25,B1177=26,B1178=27),AVERAGE(O1176:O1178),"")</f>
        <v/>
      </c>
    </row>
    <row r="1178" spans="1:16" x14ac:dyDescent="0.25">
      <c r="A1178" s="2">
        <v>42916.614710648151</v>
      </c>
      <c r="B1178">
        <v>3</v>
      </c>
      <c r="C1178">
        <v>6</v>
      </c>
      <c r="D1178">
        <v>4</v>
      </c>
      <c r="E1178">
        <v>5</v>
      </c>
      <c r="F1178">
        <v>1126.9034220095998</v>
      </c>
      <c r="G1178" s="3">
        <f>IF(OR($B1178=1,$B1178=2,$B1178=3),$F1178,"")</f>
        <v>1126.9034220095998</v>
      </c>
      <c r="H1178" s="4" t="str">
        <f>IF(AND(B1177=1,B1178=2,B1179=3),AVERAGE(G1177:G1179),"")</f>
        <v/>
      </c>
      <c r="I1178" s="3" t="str">
        <f>IF(OR($B1178=7,$B1178=8,$B1178=9),$F1178,"")</f>
        <v/>
      </c>
      <c r="J1178" s="4" t="str">
        <f>IF(AND(B1177=7,B1178=8,B1179=9),AVERAGE(I1177:I1179),"")</f>
        <v/>
      </c>
      <c r="K1178" t="str">
        <f>IF(OR($B1178=13,$B1178=14,$B1178=15),$F1178,"")</f>
        <v/>
      </c>
      <c r="L1178" s="4" t="str">
        <f>IF(AND(B1177=13,B1178=14,B1179=15),AVERAGE(K1177:K1179),"")</f>
        <v/>
      </c>
      <c r="M1178" s="3" t="str">
        <f>IF(OR($B1178=19,$B1178=20,$B1178=21),$F1178,"")</f>
        <v/>
      </c>
      <c r="N1178" s="4" t="str">
        <f>IF(AND(B1177=19,B1178=20,B1179=21),AVERAGE(M1177:M1179),"")</f>
        <v/>
      </c>
      <c r="O1178" s="3" t="str">
        <f>IF(OR($B1178=25,$B1178=26,$B1178=27),$F1178,"")</f>
        <v/>
      </c>
      <c r="P1178" s="4" t="str">
        <f>IF(AND(B1177=25,B1178=26,B1179=27),AVERAGE(O1177:O1179),"")</f>
        <v/>
      </c>
    </row>
    <row r="1179" spans="1:16" x14ac:dyDescent="0.25">
      <c r="A1179" s="2">
        <v>42916.614756944444</v>
      </c>
      <c r="B1179">
        <v>7</v>
      </c>
      <c r="C1179">
        <v>10</v>
      </c>
      <c r="D1179">
        <v>8</v>
      </c>
      <c r="E1179">
        <v>9</v>
      </c>
      <c r="F1179">
        <v>1464.9623534807636</v>
      </c>
      <c r="G1179" s="3" t="str">
        <f>IF(OR($B1179=1,$B1179=2,$B1179=3),$F1179,"")</f>
        <v/>
      </c>
      <c r="H1179" s="4" t="str">
        <f>IF(AND(B1178=1,B1179=2,B1180=3),AVERAGE(G1178:G1180),"")</f>
        <v/>
      </c>
      <c r="I1179" s="3">
        <f>IF(OR($B1179=7,$B1179=8,$B1179=9),$F1179,"")</f>
        <v>1464.9623534807636</v>
      </c>
      <c r="J1179" s="4" t="str">
        <f>IF(AND(B1178=7,B1179=8,B1180=9),AVERAGE(I1178:I1180),"")</f>
        <v/>
      </c>
      <c r="K1179" t="str">
        <f>IF(OR($B1179=13,$B1179=14,$B1179=15),$F1179,"")</f>
        <v/>
      </c>
      <c r="L1179" s="4" t="str">
        <f>IF(AND(B1178=13,B1179=14,B1180=15),AVERAGE(K1178:K1180),"")</f>
        <v/>
      </c>
      <c r="M1179" s="3" t="str">
        <f>IF(OR($B1179=19,$B1179=20,$B1179=21),$F1179,"")</f>
        <v/>
      </c>
      <c r="N1179" s="4" t="str">
        <f>IF(AND(B1178=19,B1179=20,B1180=21),AVERAGE(M1178:M1180),"")</f>
        <v/>
      </c>
      <c r="O1179" s="3" t="str">
        <f>IF(OR($B1179=25,$B1179=26,$B1179=27),$F1179,"")</f>
        <v/>
      </c>
      <c r="P1179" s="4" t="str">
        <f>IF(AND(B1178=25,B1179=26,B1180=27),AVERAGE(O1178:O1180),"")</f>
        <v/>
      </c>
    </row>
    <row r="1180" spans="1:16" x14ac:dyDescent="0.25">
      <c r="A1180" s="2">
        <v>42916.614791666667</v>
      </c>
      <c r="B1180">
        <v>8</v>
      </c>
      <c r="C1180">
        <v>11</v>
      </c>
      <c r="D1180">
        <v>9</v>
      </c>
      <c r="E1180">
        <v>10</v>
      </c>
      <c r="F1180">
        <v>0.92317302337989393</v>
      </c>
      <c r="G1180" s="3" t="str">
        <f>IF(OR($B1180=1,$B1180=2,$B1180=3),$F1180,"")</f>
        <v/>
      </c>
      <c r="H1180" s="4" t="str">
        <f>IF(AND(B1179=1,B1180=2,B1181=3),AVERAGE(G1179:G1181),"")</f>
        <v/>
      </c>
      <c r="I1180" s="3">
        <f>IF(OR($B1180=7,$B1180=8,$B1180=9),$F1180,"")</f>
        <v>0.92317302337989393</v>
      </c>
      <c r="J1180" s="4">
        <f>IF(AND(B1179=7,B1180=8,B1181=9),AVERAGE(I1179:I1181),"")</f>
        <v>1307.1429334319384</v>
      </c>
      <c r="K1180" t="str">
        <f>IF(OR($B1180=13,$B1180=14,$B1180=15),$F1180,"")</f>
        <v/>
      </c>
      <c r="L1180" s="4" t="str">
        <f>IF(AND(B1179=13,B1180=14,B1181=15),AVERAGE(K1179:K1181),"")</f>
        <v/>
      </c>
      <c r="M1180" s="3" t="str">
        <f>IF(OR($B1180=19,$B1180=20,$B1180=21),$F1180,"")</f>
        <v/>
      </c>
      <c r="N1180" s="4" t="str">
        <f>IF(AND(B1179=19,B1180=20,B1181=21),AVERAGE(M1179:M1181),"")</f>
        <v/>
      </c>
      <c r="O1180" s="3" t="str">
        <f>IF(OR($B1180=25,$B1180=26,$B1180=27),$F1180,"")</f>
        <v/>
      </c>
      <c r="P1180" s="4" t="str">
        <f>IF(AND(B1179=25,B1180=26,B1181=27),AVERAGE(O1179:O1181),"")</f>
        <v/>
      </c>
    </row>
    <row r="1181" spans="1:16" x14ac:dyDescent="0.25">
      <c r="A1181" s="2">
        <v>42916.61482638889</v>
      </c>
      <c r="B1181">
        <v>9</v>
      </c>
      <c r="C1181">
        <v>12</v>
      </c>
      <c r="D1181">
        <v>10</v>
      </c>
      <c r="E1181">
        <v>11</v>
      </c>
      <c r="F1181">
        <v>2455.5432737916722</v>
      </c>
      <c r="G1181" s="3" t="str">
        <f>IF(OR($B1181=1,$B1181=2,$B1181=3),$F1181,"")</f>
        <v/>
      </c>
      <c r="H1181" s="4" t="str">
        <f>IF(AND(B1180=1,B1181=2,B1182=3),AVERAGE(G1180:G1182),"")</f>
        <v/>
      </c>
      <c r="I1181" s="3">
        <f>IF(OR($B1181=7,$B1181=8,$B1181=9),$F1181,"")</f>
        <v>2455.5432737916722</v>
      </c>
      <c r="J1181" s="4" t="str">
        <f>IF(AND(B1180=7,B1181=8,B1182=9),AVERAGE(I1180:I1182),"")</f>
        <v/>
      </c>
      <c r="K1181" t="str">
        <f>IF(OR($B1181=13,$B1181=14,$B1181=15),$F1181,"")</f>
        <v/>
      </c>
      <c r="L1181" s="4" t="str">
        <f>IF(AND(B1180=13,B1181=14,B1182=15),AVERAGE(K1180:K1182),"")</f>
        <v/>
      </c>
      <c r="M1181" s="3" t="str">
        <f>IF(OR($B1181=19,$B1181=20,$B1181=21),$F1181,"")</f>
        <v/>
      </c>
      <c r="N1181" s="4" t="str">
        <f>IF(AND(B1180=19,B1181=20,B1182=21),AVERAGE(M1180:M1182),"")</f>
        <v/>
      </c>
      <c r="O1181" s="3" t="str">
        <f>IF(OR($B1181=25,$B1181=26,$B1181=27),$F1181,"")</f>
        <v/>
      </c>
      <c r="P1181" s="4" t="str">
        <f>IF(AND(B1180=25,B1181=26,B1182=27),AVERAGE(O1180:O1182),"")</f>
        <v/>
      </c>
    </row>
    <row r="1182" spans="1:16" x14ac:dyDescent="0.25">
      <c r="A1182" s="2">
        <v>42916.614872685182</v>
      </c>
      <c r="B1182">
        <v>13</v>
      </c>
      <c r="C1182">
        <v>16</v>
      </c>
      <c r="D1182">
        <v>14</v>
      </c>
      <c r="E1182">
        <v>15</v>
      </c>
      <c r="F1182">
        <v>28.766646583866891</v>
      </c>
      <c r="G1182" s="3" t="str">
        <f>IF(OR($B1182=1,$B1182=2,$B1182=3),$F1182,"")</f>
        <v/>
      </c>
      <c r="H1182" s="4" t="str">
        <f>IF(AND(B1181=1,B1182=2,B1183=3),AVERAGE(G1181:G1183),"")</f>
        <v/>
      </c>
      <c r="I1182" s="3" t="str">
        <f>IF(OR($B1182=7,$B1182=8,$B1182=9),$F1182,"")</f>
        <v/>
      </c>
      <c r="J1182" s="4" t="str">
        <f>IF(AND(B1181=7,B1182=8,B1183=9),AVERAGE(I1181:I1183),"")</f>
        <v/>
      </c>
      <c r="K1182">
        <f>IF(OR($B1182=13,$B1182=14,$B1182=15),$F1182,"")</f>
        <v>28.766646583866891</v>
      </c>
      <c r="L1182" s="4" t="str">
        <f>IF(AND(B1181=13,B1182=14,B1183=15),AVERAGE(K1181:K1183),"")</f>
        <v/>
      </c>
      <c r="M1182" s="3" t="str">
        <f>IF(OR($B1182=19,$B1182=20,$B1182=21),$F1182,"")</f>
        <v/>
      </c>
      <c r="N1182" s="4" t="str">
        <f>IF(AND(B1181=19,B1182=20,B1183=21),AVERAGE(M1181:M1183),"")</f>
        <v/>
      </c>
      <c r="O1182" s="3" t="str">
        <f>IF(OR($B1182=25,$B1182=26,$B1182=27),$F1182,"")</f>
        <v/>
      </c>
      <c r="P1182" s="4" t="str">
        <f>IF(AND(B1181=25,B1182=26,B1183=27),AVERAGE(O1181:O1183),"")</f>
        <v/>
      </c>
    </row>
    <row r="1183" spans="1:16" x14ac:dyDescent="0.25">
      <c r="A1183" s="2">
        <v>42916.614907407406</v>
      </c>
      <c r="B1183">
        <v>14</v>
      </c>
      <c r="C1183">
        <v>17</v>
      </c>
      <c r="D1183">
        <v>15</v>
      </c>
      <c r="E1183">
        <v>16</v>
      </c>
      <c r="F1183">
        <v>1896.6790734592771</v>
      </c>
      <c r="G1183" s="3" t="str">
        <f>IF(OR($B1183=1,$B1183=2,$B1183=3),$F1183,"")</f>
        <v/>
      </c>
      <c r="H1183" s="4" t="str">
        <f>IF(AND(B1182=1,B1183=2,B1184=3),AVERAGE(G1182:G1184),"")</f>
        <v/>
      </c>
      <c r="I1183" s="3" t="str">
        <f>IF(OR($B1183=7,$B1183=8,$B1183=9),$F1183,"")</f>
        <v/>
      </c>
      <c r="J1183" s="4" t="str">
        <f>IF(AND(B1182=7,B1183=8,B1184=9),AVERAGE(I1182:I1184),"")</f>
        <v/>
      </c>
      <c r="K1183">
        <f>IF(OR($B1183=13,$B1183=14,$B1183=15),$F1183,"")</f>
        <v>1896.6790734592771</v>
      </c>
      <c r="L1183" s="4">
        <f>IF(AND(B1182=13,B1183=14,B1184=15),AVERAGE(K1182:K1184),"")</f>
        <v>647.22387190024722</v>
      </c>
      <c r="M1183" s="3" t="str">
        <f>IF(OR($B1183=19,$B1183=20,$B1183=21),$F1183,"")</f>
        <v/>
      </c>
      <c r="N1183" s="4" t="str">
        <f>IF(AND(B1182=19,B1183=20,B1184=21),AVERAGE(M1182:M1184),"")</f>
        <v/>
      </c>
      <c r="O1183" s="3" t="str">
        <f>IF(OR($B1183=25,$B1183=26,$B1183=27),$F1183,"")</f>
        <v/>
      </c>
      <c r="P1183" s="4" t="str">
        <f>IF(AND(B1182=25,B1183=26,B1184=27),AVERAGE(O1182:O1184),"")</f>
        <v/>
      </c>
    </row>
    <row r="1184" spans="1:16" x14ac:dyDescent="0.25">
      <c r="A1184" s="2">
        <v>42916.614953703705</v>
      </c>
      <c r="B1184">
        <v>15</v>
      </c>
      <c r="C1184">
        <v>18</v>
      </c>
      <c r="D1184">
        <v>16</v>
      </c>
      <c r="E1184">
        <v>17</v>
      </c>
      <c r="F1184">
        <v>16.225895657597739</v>
      </c>
      <c r="G1184" s="3" t="str">
        <f>IF(OR($B1184=1,$B1184=2,$B1184=3),$F1184,"")</f>
        <v/>
      </c>
      <c r="H1184" s="4" t="str">
        <f>IF(AND(B1183=1,B1184=2,B1185=3),AVERAGE(G1183:G1185),"")</f>
        <v/>
      </c>
      <c r="I1184" s="3" t="str">
        <f>IF(OR($B1184=7,$B1184=8,$B1184=9),$F1184,"")</f>
        <v/>
      </c>
      <c r="J1184" s="4" t="str">
        <f>IF(AND(B1183=7,B1184=8,B1185=9),AVERAGE(I1183:I1185),"")</f>
        <v/>
      </c>
      <c r="K1184">
        <f>IF(OR($B1184=13,$B1184=14,$B1184=15),$F1184,"")</f>
        <v>16.225895657597739</v>
      </c>
      <c r="L1184" s="4" t="str">
        <f>IF(AND(B1183=13,B1184=14,B1185=15),AVERAGE(K1183:K1185),"")</f>
        <v/>
      </c>
      <c r="M1184" s="3" t="str">
        <f>IF(OR($B1184=19,$B1184=20,$B1184=21),$F1184,"")</f>
        <v/>
      </c>
      <c r="N1184" s="4" t="str">
        <f>IF(AND(B1183=19,B1184=20,B1185=21),AVERAGE(M1183:M1185),"")</f>
        <v/>
      </c>
      <c r="O1184" s="3" t="str">
        <f>IF(OR($B1184=25,$B1184=26,$B1184=27),$F1184,"")</f>
        <v/>
      </c>
      <c r="P1184" s="4" t="str">
        <f>IF(AND(B1183=25,B1184=26,B1185=27),AVERAGE(O1183:O1185),"")</f>
        <v/>
      </c>
    </row>
    <row r="1185" spans="1:16" x14ac:dyDescent="0.25">
      <c r="A1185" s="2">
        <v>42916.614988425928</v>
      </c>
      <c r="B1185">
        <v>19</v>
      </c>
      <c r="C1185">
        <v>22</v>
      </c>
      <c r="D1185">
        <v>20</v>
      </c>
      <c r="E1185">
        <v>21</v>
      </c>
      <c r="F1185">
        <v>169.02946573558182</v>
      </c>
      <c r="G1185" s="3" t="str">
        <f>IF(OR($B1185=1,$B1185=2,$B1185=3),$F1185,"")</f>
        <v/>
      </c>
      <c r="H1185" s="4" t="str">
        <f>IF(AND(B1184=1,B1185=2,B1186=3),AVERAGE(G1184:G1186),"")</f>
        <v/>
      </c>
      <c r="I1185" s="3" t="str">
        <f>IF(OR($B1185=7,$B1185=8,$B1185=9),$F1185,"")</f>
        <v/>
      </c>
      <c r="J1185" s="4" t="str">
        <f>IF(AND(B1184=7,B1185=8,B1186=9),AVERAGE(I1184:I1186),"")</f>
        <v/>
      </c>
      <c r="K1185" t="str">
        <f>IF(OR($B1185=13,$B1185=14,$B1185=15),$F1185,"")</f>
        <v/>
      </c>
      <c r="L1185" s="4" t="str">
        <f>IF(AND(B1184=13,B1185=14,B1186=15),AVERAGE(K1184:K1186),"")</f>
        <v/>
      </c>
      <c r="M1185" s="3">
        <f>IF(OR($B1185=19,$B1185=20,$B1185=21),$F1185,"")</f>
        <v>169.02946573558182</v>
      </c>
      <c r="N1185" s="4" t="str">
        <f>IF(AND(B1184=19,B1185=20,B1186=21),AVERAGE(M1184:M1186),"")</f>
        <v/>
      </c>
      <c r="O1185" s="3" t="str">
        <f>IF(OR($B1185=25,$B1185=26,$B1185=27),$F1185,"")</f>
        <v/>
      </c>
      <c r="P1185" s="4" t="str">
        <f>IF(AND(B1184=25,B1185=26,B1186=27),AVERAGE(O1184:O1186),"")</f>
        <v/>
      </c>
    </row>
    <row r="1186" spans="1:16" x14ac:dyDescent="0.25">
      <c r="A1186" s="2">
        <v>42916.615069444444</v>
      </c>
      <c r="B1186">
        <v>21</v>
      </c>
      <c r="C1186">
        <v>24</v>
      </c>
      <c r="D1186">
        <v>22</v>
      </c>
      <c r="E1186">
        <v>23</v>
      </c>
      <c r="F1186">
        <v>884.1437612072865</v>
      </c>
      <c r="G1186" s="3" t="str">
        <f>IF(OR($B1186=1,$B1186=2,$B1186=3),$F1186,"")</f>
        <v/>
      </c>
      <c r="H1186" s="4" t="str">
        <f>IF(AND(B1185=1,B1186=2,B1187=3),AVERAGE(G1185:G1187),"")</f>
        <v/>
      </c>
      <c r="I1186" s="3" t="str">
        <f>IF(OR($B1186=7,$B1186=8,$B1186=9),$F1186,"")</f>
        <v/>
      </c>
      <c r="J1186" s="4" t="str">
        <f>IF(AND(B1185=7,B1186=8,B1187=9),AVERAGE(I1185:I1187),"")</f>
        <v/>
      </c>
      <c r="K1186" t="str">
        <f>IF(OR($B1186=13,$B1186=14,$B1186=15),$F1186,"")</f>
        <v/>
      </c>
      <c r="L1186" s="4" t="str">
        <f>IF(AND(B1185=13,B1186=14,B1187=15),AVERAGE(K1185:K1187),"")</f>
        <v/>
      </c>
      <c r="M1186" s="3">
        <f>IF(OR($B1186=19,$B1186=20,$B1186=21),$F1186,"")</f>
        <v>884.1437612072865</v>
      </c>
      <c r="N1186" s="4">
        <f>AVERAGE(M1185:M1187)</f>
        <v>526.58661347143413</v>
      </c>
      <c r="O1186" s="3" t="str">
        <f>IF(OR($B1186=25,$B1186=26,$B1186=27),$F1186,"")</f>
        <v/>
      </c>
      <c r="P1186" s="4" t="str">
        <f>IF(AND(B1185=25,B1186=26,B1187=27),AVERAGE(O1185:O1187),"")</f>
        <v/>
      </c>
    </row>
    <row r="1187" spans="1:16" x14ac:dyDescent="0.25">
      <c r="A1187" s="2">
        <v>42916.615104166667</v>
      </c>
      <c r="B1187">
        <v>25</v>
      </c>
      <c r="C1187">
        <v>28</v>
      </c>
      <c r="D1187">
        <v>26</v>
      </c>
      <c r="E1187">
        <v>27</v>
      </c>
      <c r="F1187">
        <v>307.68148980283638</v>
      </c>
      <c r="G1187" s="3" t="str">
        <f>IF(OR($B1187=1,$B1187=2,$B1187=3),$F1187,"")</f>
        <v/>
      </c>
      <c r="H1187" s="4" t="str">
        <f>IF(AND(B1186=1,B1187=2,B1188=3),AVERAGE(G1186:G1188),"")</f>
        <v/>
      </c>
      <c r="I1187" s="3" t="str">
        <f>IF(OR($B1187=7,$B1187=8,$B1187=9),$F1187,"")</f>
        <v/>
      </c>
      <c r="J1187" s="4" t="str">
        <f>IF(AND(B1186=7,B1187=8,B1188=9),AVERAGE(I1186:I1188),"")</f>
        <v/>
      </c>
      <c r="K1187" t="str">
        <f>IF(OR($B1187=13,$B1187=14,$B1187=15),$F1187,"")</f>
        <v/>
      </c>
      <c r="L1187" s="4" t="str">
        <f>IF(AND(B1186=13,B1187=14,B1188=15),AVERAGE(K1186:K1188),"")</f>
        <v/>
      </c>
      <c r="M1187" s="3" t="str">
        <f>IF(OR($B1187=19,$B1187=20,$B1187=21),$F1187,"")</f>
        <v/>
      </c>
      <c r="N1187" s="4" t="str">
        <f>IF(AND(B1186=19,B1187=20,B1188=21),AVERAGE(M1186:M1188),"")</f>
        <v/>
      </c>
      <c r="O1187" s="3">
        <f>IF(OR($B1187=25,$B1187=26,$B1187=27),$F1187,"")</f>
        <v>307.68148980283638</v>
      </c>
      <c r="P1187" s="4" t="str">
        <f>IF(AND(B1186=25,B1187=26,B1188=27),AVERAGE(O1186:O1188),"")</f>
        <v/>
      </c>
    </row>
    <row r="1188" spans="1:16" x14ac:dyDescent="0.25">
      <c r="A1188" s="2">
        <v>42916.61515046296</v>
      </c>
      <c r="B1188">
        <v>26</v>
      </c>
      <c r="C1188">
        <v>29</v>
      </c>
      <c r="D1188">
        <v>27</v>
      </c>
      <c r="E1188">
        <v>28</v>
      </c>
      <c r="F1188">
        <v>179.95551657772214</v>
      </c>
      <c r="G1188" s="3" t="str">
        <f>IF(OR($B1188=1,$B1188=2,$B1188=3),$F1188,"")</f>
        <v/>
      </c>
      <c r="H1188" s="4" t="str">
        <f>IF(AND(B1187=1,B1188=2,B1189=3),AVERAGE(G1187:G1189),"")</f>
        <v/>
      </c>
      <c r="I1188" s="3" t="str">
        <f>IF(OR($B1188=7,$B1188=8,$B1188=9),$F1188,"")</f>
        <v/>
      </c>
      <c r="J1188" s="4" t="str">
        <f>IF(AND(B1187=7,B1188=8,B1189=9),AVERAGE(I1187:I1189),"")</f>
        <v/>
      </c>
      <c r="K1188" t="str">
        <f>IF(OR($B1188=13,$B1188=14,$B1188=15),$F1188,"")</f>
        <v/>
      </c>
      <c r="L1188" s="4" t="str">
        <f>IF(AND(B1187=13,B1188=14,B1189=15),AVERAGE(K1187:K1189),"")</f>
        <v/>
      </c>
      <c r="M1188" s="3" t="str">
        <f>IF(OR($B1188=19,$B1188=20,$B1188=21),$F1188,"")</f>
        <v/>
      </c>
      <c r="N1188" s="4" t="str">
        <f>IF(AND(B1187=19,B1188=20,B1189=21),AVERAGE(M1187:M1189),"")</f>
        <v/>
      </c>
      <c r="O1188" s="3">
        <f>IF(OR($B1188=25,$B1188=26,$B1188=27),$F1188,"")</f>
        <v>179.95551657772214</v>
      </c>
      <c r="P1188" s="4">
        <f>IF(AND(B1187=25,B1188=26,B1189=27),AVERAGE(O1187:O1189),"")</f>
        <v>286.71083524134889</v>
      </c>
    </row>
    <row r="1189" spans="1:16" x14ac:dyDescent="0.25">
      <c r="A1189" s="2">
        <v>42916.615185185183</v>
      </c>
      <c r="B1189">
        <v>27</v>
      </c>
      <c r="C1189">
        <v>30</v>
      </c>
      <c r="D1189">
        <v>28</v>
      </c>
      <c r="E1189">
        <v>29</v>
      </c>
      <c r="F1189">
        <v>372.49549934348823</v>
      </c>
      <c r="G1189" s="3" t="str">
        <f>IF(OR($B1189=1,$B1189=2,$B1189=3),$F1189,"")</f>
        <v/>
      </c>
      <c r="H1189" s="4" t="str">
        <f>IF(AND(B1188=1,B1189=2,B1190=3),AVERAGE(G1188:G1190),"")</f>
        <v/>
      </c>
      <c r="I1189" s="3" t="str">
        <f>IF(OR($B1189=7,$B1189=8,$B1189=9),$F1189,"")</f>
        <v/>
      </c>
      <c r="J1189" s="4" t="str">
        <f>IF(AND(B1188=7,B1189=8,B1190=9),AVERAGE(I1188:I1190),"")</f>
        <v/>
      </c>
      <c r="K1189" t="str">
        <f>IF(OR($B1189=13,$B1189=14,$B1189=15),$F1189,"")</f>
        <v/>
      </c>
      <c r="L1189" s="4" t="str">
        <f>IF(AND(B1188=13,B1189=14,B1190=15),AVERAGE(K1188:K1190),"")</f>
        <v/>
      </c>
      <c r="M1189" s="3" t="str">
        <f>IF(OR($B1189=19,$B1189=20,$B1189=21),$F1189,"")</f>
        <v/>
      </c>
      <c r="N1189" s="4" t="str">
        <f>IF(AND(B1188=19,B1189=20,B1190=21),AVERAGE(M1188:M1190),"")</f>
        <v/>
      </c>
      <c r="O1189" s="3">
        <f>IF(OR($B1189=25,$B1189=26,$B1189=27),$F1189,"")</f>
        <v>372.49549934348823</v>
      </c>
      <c r="P1189" s="4" t="str">
        <f>IF(AND(B1188=25,B1189=26,B1190=27),AVERAGE(O1188:O1190),"")</f>
        <v/>
      </c>
    </row>
    <row r="1190" spans="1:16" x14ac:dyDescent="0.25">
      <c r="A1190" s="2">
        <v>42916.628518518519</v>
      </c>
      <c r="B1190">
        <v>1</v>
      </c>
      <c r="C1190">
        <v>4</v>
      </c>
      <c r="D1190">
        <v>2</v>
      </c>
      <c r="E1190">
        <v>3</v>
      </c>
      <c r="F1190">
        <v>1089.4776287273849</v>
      </c>
      <c r="G1190" s="3">
        <f>IF(OR($B1190=1,$B1190=2,$B1190=3),$F1190,"")</f>
        <v>1089.4776287273849</v>
      </c>
      <c r="H1190" s="4" t="str">
        <f>IF(AND(B1189=1,B1190=2,B1191=3),AVERAGE(G1189:G1191),"")</f>
        <v/>
      </c>
      <c r="I1190" s="3" t="str">
        <f>IF(OR($B1190=7,$B1190=8,$B1190=9),$F1190,"")</f>
        <v/>
      </c>
      <c r="J1190" s="4" t="str">
        <f>IF(AND(B1189=7,B1190=8,B1191=9),AVERAGE(I1189:I1191),"")</f>
        <v/>
      </c>
      <c r="K1190" t="str">
        <f>IF(OR($B1190=13,$B1190=14,$B1190=15),$F1190,"")</f>
        <v/>
      </c>
      <c r="L1190" s="4" t="str">
        <f>IF(AND(B1189=13,B1190=14,B1191=15),AVERAGE(K1189:K1191),"")</f>
        <v/>
      </c>
      <c r="M1190" s="3" t="str">
        <f>IF(OR($B1190=19,$B1190=20,$B1190=21),$F1190,"")</f>
        <v/>
      </c>
      <c r="N1190" s="4" t="str">
        <f>IF(AND(B1189=19,B1190=20,B1191=21),AVERAGE(M1189:M1191),"")</f>
        <v/>
      </c>
      <c r="O1190" s="3" t="str">
        <f>IF(OR($B1190=25,$B1190=26,$B1190=27),$F1190,"")</f>
        <v/>
      </c>
      <c r="P1190" s="4" t="str">
        <f>IF(AND(B1189=25,B1190=26,B1191=27),AVERAGE(O1189:O1191),"")</f>
        <v/>
      </c>
    </row>
    <row r="1191" spans="1:16" x14ac:dyDescent="0.25">
      <c r="A1191" s="2">
        <v>42916.628564814811</v>
      </c>
      <c r="B1191">
        <v>2</v>
      </c>
      <c r="C1191">
        <v>5</v>
      </c>
      <c r="D1191">
        <v>3</v>
      </c>
      <c r="E1191">
        <v>4</v>
      </c>
      <c r="F1191">
        <v>21.471139592735756</v>
      </c>
      <c r="G1191" s="3">
        <f>IF(OR($B1191=1,$B1191=2,$B1191=3),$F1191,"")</f>
        <v>21.471139592735756</v>
      </c>
      <c r="H1191" s="4">
        <f>IF(AND(B1190=1,B1191=2,B1192=3),AVERAGE(G1190:G1192),"")</f>
        <v>753.1271749282572</v>
      </c>
      <c r="I1191" s="3" t="str">
        <f>IF(OR($B1191=7,$B1191=8,$B1191=9),$F1191,"")</f>
        <v/>
      </c>
      <c r="J1191" s="4" t="str">
        <f>IF(AND(B1190=7,B1191=8,B1192=9),AVERAGE(I1190:I1192),"")</f>
        <v/>
      </c>
      <c r="K1191" t="str">
        <f>IF(OR($B1191=13,$B1191=14,$B1191=15),$F1191,"")</f>
        <v/>
      </c>
      <c r="L1191" s="4" t="str">
        <f>IF(AND(B1190=13,B1191=14,B1192=15),AVERAGE(K1190:K1192),"")</f>
        <v/>
      </c>
      <c r="M1191" s="3" t="str">
        <f>IF(OR($B1191=19,$B1191=20,$B1191=21),$F1191,"")</f>
        <v/>
      </c>
      <c r="N1191" s="4" t="str">
        <f>IF(AND(B1190=19,B1191=20,B1192=21),AVERAGE(M1190:M1192),"")</f>
        <v/>
      </c>
      <c r="O1191" s="3" t="str">
        <f>IF(OR($B1191=25,$B1191=26,$B1191=27),$F1191,"")</f>
        <v/>
      </c>
      <c r="P1191" s="4" t="str">
        <f>IF(AND(B1190=25,B1191=26,B1192=27),AVERAGE(O1190:O1192),"")</f>
        <v/>
      </c>
    </row>
    <row r="1192" spans="1:16" x14ac:dyDescent="0.25">
      <c r="A1192" s="2">
        <v>42916.628599537034</v>
      </c>
      <c r="B1192">
        <v>3</v>
      </c>
      <c r="C1192">
        <v>6</v>
      </c>
      <c r="D1192">
        <v>4</v>
      </c>
      <c r="E1192">
        <v>5</v>
      </c>
      <c r="F1192">
        <v>1148.4327564646508</v>
      </c>
      <c r="G1192" s="3">
        <f>IF(OR($B1192=1,$B1192=2,$B1192=3),$F1192,"")</f>
        <v>1148.4327564646508</v>
      </c>
      <c r="H1192" s="4" t="str">
        <f>IF(AND(B1191=1,B1192=2,B1193=3),AVERAGE(G1191:G1193),"")</f>
        <v/>
      </c>
      <c r="I1192" s="3" t="str">
        <f>IF(OR($B1192=7,$B1192=8,$B1192=9),$F1192,"")</f>
        <v/>
      </c>
      <c r="J1192" s="4" t="str">
        <f>IF(AND(B1191=7,B1192=8,B1193=9),AVERAGE(I1191:I1193),"")</f>
        <v/>
      </c>
      <c r="K1192" t="str">
        <f>IF(OR($B1192=13,$B1192=14,$B1192=15),$F1192,"")</f>
        <v/>
      </c>
      <c r="L1192" s="4" t="str">
        <f>IF(AND(B1191=13,B1192=14,B1193=15),AVERAGE(K1191:K1193),"")</f>
        <v/>
      </c>
      <c r="M1192" s="3" t="str">
        <f>IF(OR($B1192=19,$B1192=20,$B1192=21),$F1192,"")</f>
        <v/>
      </c>
      <c r="N1192" s="4" t="str">
        <f>IF(AND(B1191=19,B1192=20,B1193=21),AVERAGE(M1191:M1193),"")</f>
        <v/>
      </c>
      <c r="O1192" s="3" t="str">
        <f>IF(OR($B1192=25,$B1192=26,$B1192=27),$F1192,"")</f>
        <v/>
      </c>
      <c r="P1192" s="4" t="str">
        <f>IF(AND(B1191=25,B1192=26,B1193=27),AVERAGE(O1191:O1193),"")</f>
        <v/>
      </c>
    </row>
    <row r="1193" spans="1:16" x14ac:dyDescent="0.25">
      <c r="A1193" s="2">
        <v>42916.628634259258</v>
      </c>
      <c r="B1193">
        <v>7</v>
      </c>
      <c r="C1193">
        <v>10</v>
      </c>
      <c r="D1193">
        <v>8</v>
      </c>
      <c r="E1193">
        <v>9</v>
      </c>
      <c r="F1193">
        <v>1485.7348782655647</v>
      </c>
      <c r="G1193" s="3" t="str">
        <f>IF(OR($B1193=1,$B1193=2,$B1193=3),$F1193,"")</f>
        <v/>
      </c>
      <c r="H1193" s="4" t="str">
        <f>IF(AND(B1192=1,B1193=2,B1194=3),AVERAGE(G1192:G1194),"")</f>
        <v/>
      </c>
      <c r="I1193" s="3">
        <f>IF(OR($B1193=7,$B1193=8,$B1193=9),$F1193,"")</f>
        <v>1485.7348782655647</v>
      </c>
      <c r="J1193" s="4" t="str">
        <f>IF(AND(B1192=7,B1193=8,B1194=9),AVERAGE(I1192:I1194),"")</f>
        <v/>
      </c>
      <c r="K1193" t="str">
        <f>IF(OR($B1193=13,$B1193=14,$B1193=15),$F1193,"")</f>
        <v/>
      </c>
      <c r="L1193" s="4" t="str">
        <f>IF(AND(B1192=13,B1193=14,B1194=15),AVERAGE(K1192:K1194),"")</f>
        <v/>
      </c>
      <c r="M1193" s="3" t="str">
        <f>IF(OR($B1193=19,$B1193=20,$B1193=21),$F1193,"")</f>
        <v/>
      </c>
      <c r="N1193" s="4" t="str">
        <f>IF(AND(B1192=19,B1193=20,B1194=21),AVERAGE(M1192:M1194),"")</f>
        <v/>
      </c>
      <c r="O1193" s="3" t="str">
        <f>IF(OR($B1193=25,$B1193=26,$B1193=27),$F1193,"")</f>
        <v/>
      </c>
      <c r="P1193" s="4" t="str">
        <f>IF(AND(B1192=25,B1193=26,B1194=27),AVERAGE(O1192:O1194),"")</f>
        <v/>
      </c>
    </row>
    <row r="1194" spans="1:16" x14ac:dyDescent="0.25">
      <c r="A1194" s="2">
        <v>42916.628680555557</v>
      </c>
      <c r="B1194">
        <v>8</v>
      </c>
      <c r="C1194">
        <v>11</v>
      </c>
      <c r="D1194">
        <v>9</v>
      </c>
      <c r="E1194">
        <v>10</v>
      </c>
      <c r="F1194">
        <v>1.0098398257552104</v>
      </c>
      <c r="G1194" s="3" t="str">
        <f>IF(OR($B1194=1,$B1194=2,$B1194=3),$F1194,"")</f>
        <v/>
      </c>
      <c r="H1194" s="4" t="str">
        <f>IF(AND(B1193=1,B1194=2,B1195=3),AVERAGE(G1193:G1195),"")</f>
        <v/>
      </c>
      <c r="I1194" s="3">
        <f>IF(OR($B1194=7,$B1194=8,$B1194=9),$F1194,"")</f>
        <v>1.0098398257552104</v>
      </c>
      <c r="J1194" s="4">
        <f>IF(AND(B1193=7,B1194=8,B1195=9),AVERAGE(I1193:I1195),"")</f>
        <v>1325.7004122381607</v>
      </c>
      <c r="K1194" t="str">
        <f>IF(OR($B1194=13,$B1194=14,$B1194=15),$F1194,"")</f>
        <v/>
      </c>
      <c r="L1194" s="4" t="str">
        <f>IF(AND(B1193=13,B1194=14,B1195=15),AVERAGE(K1193:K1195),"")</f>
        <v/>
      </c>
      <c r="M1194" s="3" t="str">
        <f>IF(OR($B1194=19,$B1194=20,$B1194=21),$F1194,"")</f>
        <v/>
      </c>
      <c r="N1194" s="4" t="str">
        <f>IF(AND(B1193=19,B1194=20,B1195=21),AVERAGE(M1193:M1195),"")</f>
        <v/>
      </c>
      <c r="O1194" s="3" t="str">
        <f>IF(OR($B1194=25,$B1194=26,$B1194=27),$F1194,"")</f>
        <v/>
      </c>
      <c r="P1194" s="4" t="str">
        <f>IF(AND(B1193=25,B1194=26,B1195=27),AVERAGE(O1193:O1195),"")</f>
        <v/>
      </c>
    </row>
    <row r="1195" spans="1:16" x14ac:dyDescent="0.25">
      <c r="A1195" s="2">
        <v>42916.62871527778</v>
      </c>
      <c r="B1195">
        <v>9</v>
      </c>
      <c r="C1195">
        <v>12</v>
      </c>
      <c r="D1195">
        <v>10</v>
      </c>
      <c r="E1195">
        <v>11</v>
      </c>
      <c r="F1195">
        <v>2490.3565186231622</v>
      </c>
      <c r="G1195" s="3" t="str">
        <f>IF(OR($B1195=1,$B1195=2,$B1195=3),$F1195,"")</f>
        <v/>
      </c>
      <c r="H1195" s="4" t="str">
        <f>IF(AND(B1194=1,B1195=2,B1196=3),AVERAGE(G1194:G1196),"")</f>
        <v/>
      </c>
      <c r="I1195" s="3">
        <f>IF(OR($B1195=7,$B1195=8,$B1195=9),$F1195,"")</f>
        <v>2490.3565186231622</v>
      </c>
      <c r="J1195" s="4" t="str">
        <f>IF(AND(B1194=7,B1195=8,B1196=9),AVERAGE(I1194:I1196),"")</f>
        <v/>
      </c>
      <c r="K1195" t="str">
        <f>IF(OR($B1195=13,$B1195=14,$B1195=15),$F1195,"")</f>
        <v/>
      </c>
      <c r="L1195" s="4" t="str">
        <f>IF(AND(B1194=13,B1195=14,B1196=15),AVERAGE(K1194:K1196),"")</f>
        <v/>
      </c>
      <c r="M1195" s="3" t="str">
        <f>IF(OR($B1195=19,$B1195=20,$B1195=21),$F1195,"")</f>
        <v/>
      </c>
      <c r="N1195" s="4" t="str">
        <f>IF(AND(B1194=19,B1195=20,B1196=21),AVERAGE(M1194:M1196),"")</f>
        <v/>
      </c>
      <c r="O1195" s="3" t="str">
        <f>IF(OR($B1195=25,$B1195=26,$B1195=27),$F1195,"")</f>
        <v/>
      </c>
      <c r="P1195" s="4" t="str">
        <f>IF(AND(B1194=25,B1195=26,B1196=27),AVERAGE(O1194:O1196),"")</f>
        <v/>
      </c>
    </row>
    <row r="1196" spans="1:16" x14ac:dyDescent="0.25">
      <c r="A1196" s="2">
        <v>42916.628750000003</v>
      </c>
      <c r="B1196">
        <v>13</v>
      </c>
      <c r="C1196">
        <v>16</v>
      </c>
      <c r="D1196">
        <v>14</v>
      </c>
      <c r="E1196">
        <v>15</v>
      </c>
      <c r="F1196">
        <v>27.54521106811444</v>
      </c>
      <c r="G1196" s="3" t="str">
        <f>IF(OR($B1196=1,$B1196=2,$B1196=3),$F1196,"")</f>
        <v/>
      </c>
      <c r="H1196" s="4" t="str">
        <f>IF(AND(B1195=1,B1196=2,B1197=3),AVERAGE(G1195:G1197),"")</f>
        <v/>
      </c>
      <c r="I1196" s="3" t="str">
        <f>IF(OR($B1196=7,$B1196=8,$B1196=9),$F1196,"")</f>
        <v/>
      </c>
      <c r="J1196" s="4" t="str">
        <f>IF(AND(B1195=7,B1196=8,B1197=9),AVERAGE(I1195:I1197),"")</f>
        <v/>
      </c>
      <c r="K1196">
        <f>IF(OR($B1196=13,$B1196=14,$B1196=15),$F1196,"")</f>
        <v>27.54521106811444</v>
      </c>
      <c r="L1196" s="4" t="str">
        <f>IF(AND(B1195=13,B1196=14,B1197=15),AVERAGE(K1195:K1197),"")</f>
        <v/>
      </c>
      <c r="M1196" s="3" t="str">
        <f>IF(OR($B1196=19,$B1196=20,$B1196=21),$F1196,"")</f>
        <v/>
      </c>
      <c r="N1196" s="4" t="str">
        <f>IF(AND(B1195=19,B1196=20,B1197=21),AVERAGE(M1195:M1197),"")</f>
        <v/>
      </c>
      <c r="O1196" s="3" t="str">
        <f>IF(OR($B1196=25,$B1196=26,$B1196=27),$F1196,"")</f>
        <v/>
      </c>
      <c r="P1196" s="4" t="str">
        <f>IF(AND(B1195=25,B1196=26,B1197=27),AVERAGE(O1195:O1197),"")</f>
        <v/>
      </c>
    </row>
    <row r="1197" spans="1:16" x14ac:dyDescent="0.25">
      <c r="A1197" s="2">
        <v>42916.628796296296</v>
      </c>
      <c r="B1197">
        <v>14</v>
      </c>
      <c r="C1197">
        <v>17</v>
      </c>
      <c r="D1197">
        <v>15</v>
      </c>
      <c r="E1197">
        <v>16</v>
      </c>
      <c r="F1197">
        <v>1920.492659932753</v>
      </c>
      <c r="G1197" s="3" t="str">
        <f>IF(OR($B1197=1,$B1197=2,$B1197=3),$F1197,"")</f>
        <v/>
      </c>
      <c r="H1197" s="4" t="str">
        <f>IF(AND(B1196=1,B1197=2,B1198=3),AVERAGE(G1196:G1198),"")</f>
        <v/>
      </c>
      <c r="I1197" s="3" t="str">
        <f>IF(OR($B1197=7,$B1197=8,$B1197=9),$F1197,"")</f>
        <v/>
      </c>
      <c r="J1197" s="4" t="str">
        <f>IF(AND(B1196=7,B1197=8,B1198=9),AVERAGE(I1196:I1198),"")</f>
        <v/>
      </c>
      <c r="K1197">
        <f>IF(OR($B1197=13,$B1197=14,$B1197=15),$F1197,"")</f>
        <v>1920.492659932753</v>
      </c>
      <c r="L1197" s="4">
        <f>IF(AND(B1196=13,B1197=14,B1198=15),AVERAGE(K1196:K1198),"")</f>
        <v>974.01893550043371</v>
      </c>
      <c r="M1197" s="3" t="str">
        <f>IF(OR($B1197=19,$B1197=20,$B1197=21),$F1197,"")</f>
        <v/>
      </c>
      <c r="N1197" s="4" t="str">
        <f>IF(AND(B1196=19,B1197=20,B1198=21),AVERAGE(M1196:M1198),"")</f>
        <v/>
      </c>
      <c r="O1197" s="3" t="str">
        <f>IF(OR($B1197=25,$B1197=26,$B1197=27),$F1197,"")</f>
        <v/>
      </c>
      <c r="P1197" s="4" t="str">
        <f>IF(AND(B1196=25,B1197=26,B1198=27),AVERAGE(O1196:O1198),"")</f>
        <v/>
      </c>
    </row>
    <row r="1198" spans="1:16" x14ac:dyDescent="0.25">
      <c r="A1198" s="2">
        <v>42916.628831018519</v>
      </c>
      <c r="B1198">
        <v>15</v>
      </c>
      <c r="C1198">
        <v>18</v>
      </c>
      <c r="D1198">
        <v>16</v>
      </c>
      <c r="E1198">
        <v>17</v>
      </c>
      <c r="F1198">
        <v>4.5476658527790167E-4</v>
      </c>
      <c r="G1198" s="3" t="str">
        <f>IF(OR($B1198=1,$B1198=2,$B1198=3),$F1198,"")</f>
        <v/>
      </c>
      <c r="H1198" s="4" t="str">
        <f>IF(AND(B1197=1,B1198=2,B1199=3),AVERAGE(G1197:G1199),"")</f>
        <v/>
      </c>
      <c r="I1198" s="3" t="str">
        <f>IF(OR($B1198=7,$B1198=8,$B1198=9),$F1198,"")</f>
        <v/>
      </c>
      <c r="J1198" s="4" t="str">
        <f>IF(AND(B1197=7,B1198=8,B1199=9),AVERAGE(I1197:I1199),"")</f>
        <v/>
      </c>
      <c r="L1198" s="4" t="str">
        <f>IF(AND(B1197=13,B1198=14,B1199=15),AVERAGE(K1197:K1199),"")</f>
        <v/>
      </c>
      <c r="M1198" s="3" t="str">
        <f>IF(OR($B1198=19,$B1198=20,$B1198=21),$F1198,"")</f>
        <v/>
      </c>
      <c r="N1198" s="4" t="str">
        <f>IF(AND(B1197=19,B1198=20,B1199=21),AVERAGE(M1197:M1199),"")</f>
        <v/>
      </c>
      <c r="O1198" s="3" t="str">
        <f>IF(OR($B1198=25,$B1198=26,$B1198=27),$F1198,"")</f>
        <v/>
      </c>
      <c r="P1198" s="4" t="str">
        <f>IF(AND(B1197=25,B1198=26,B1199=27),AVERAGE(O1197:O1199),"")</f>
        <v/>
      </c>
    </row>
    <row r="1199" spans="1:16" x14ac:dyDescent="0.25">
      <c r="A1199" s="2">
        <v>42916.628865740742</v>
      </c>
      <c r="B1199">
        <v>19</v>
      </c>
      <c r="C1199">
        <v>22</v>
      </c>
      <c r="D1199">
        <v>20</v>
      </c>
      <c r="E1199">
        <v>21</v>
      </c>
      <c r="F1199">
        <v>152.58388792849652</v>
      </c>
      <c r="G1199" s="3" t="str">
        <f>IF(OR($B1199=1,$B1199=2,$B1199=3),$F1199,"")</f>
        <v/>
      </c>
      <c r="H1199" s="4" t="str">
        <f>IF(AND(B1198=1,B1199=2,B1200=3),AVERAGE(G1198:G1200),"")</f>
        <v/>
      </c>
      <c r="I1199" s="3" t="str">
        <f>IF(OR($B1199=7,$B1199=8,$B1199=9),$F1199,"")</f>
        <v/>
      </c>
      <c r="J1199" s="4" t="str">
        <f>IF(AND(B1198=7,B1199=8,B1200=9),AVERAGE(I1198:I1200),"")</f>
        <v/>
      </c>
      <c r="K1199" t="str">
        <f>IF(OR($B1199=13,$B1199=14,$B1199=15),$F1199,"")</f>
        <v/>
      </c>
      <c r="L1199" s="4" t="str">
        <f>IF(AND(B1198=13,B1199=14,B1200=15),AVERAGE(K1198:K1200),"")</f>
        <v/>
      </c>
      <c r="M1199" s="3">
        <f>IF(OR($B1199=19,$B1199=20,$B1199=21),$F1199,"")</f>
        <v>152.58388792849652</v>
      </c>
      <c r="N1199" s="4" t="str">
        <f>IF(AND(B1198=19,B1199=20,B1200=21),AVERAGE(M1198:M1200),"")</f>
        <v/>
      </c>
      <c r="O1199" s="3" t="str">
        <f>IF(OR($B1199=25,$B1199=26,$B1199=27),$F1199,"")</f>
        <v/>
      </c>
      <c r="P1199" s="4" t="str">
        <f>IF(AND(B1198=25,B1199=26,B1200=27),AVERAGE(O1198:O1200),"")</f>
        <v/>
      </c>
    </row>
    <row r="1200" spans="1:16" x14ac:dyDescent="0.25">
      <c r="A1200" s="2">
        <v>42916.628935185188</v>
      </c>
      <c r="B1200">
        <v>21</v>
      </c>
      <c r="C1200">
        <v>24</v>
      </c>
      <c r="D1200">
        <v>22</v>
      </c>
      <c r="E1200">
        <v>23</v>
      </c>
      <c r="F1200">
        <v>846.89075552101883</v>
      </c>
      <c r="G1200" s="3" t="str">
        <f>IF(OR($B1200=1,$B1200=2,$B1200=3),$F1200,"")</f>
        <v/>
      </c>
      <c r="H1200" s="4" t="str">
        <f>IF(AND(B1199=1,B1200=2,B1201=3),AVERAGE(G1199:G1201),"")</f>
        <v/>
      </c>
      <c r="I1200" s="3" t="str">
        <f>IF(OR($B1200=7,$B1200=8,$B1200=9),$F1200,"")</f>
        <v/>
      </c>
      <c r="J1200" s="4" t="str">
        <f>IF(AND(B1199=7,B1200=8,B1201=9),AVERAGE(I1199:I1201),"")</f>
        <v/>
      </c>
      <c r="K1200" t="str">
        <f>IF(OR($B1200=13,$B1200=14,$B1200=15),$F1200,"")</f>
        <v/>
      </c>
      <c r="L1200" s="4" t="str">
        <f>IF(AND(B1199=13,B1200=14,B1201=15),AVERAGE(K1199:K1201),"")</f>
        <v/>
      </c>
      <c r="M1200" s="3">
        <f>IF(OR($B1200=19,$B1200=20,$B1200=21),$F1200,"")</f>
        <v>846.89075552101883</v>
      </c>
      <c r="N1200" s="4">
        <f>AVERAGE(M1199:M1201)</f>
        <v>499.73732172475769</v>
      </c>
      <c r="O1200" s="3" t="str">
        <f>IF(OR($B1200=25,$B1200=26,$B1200=27),$F1200,"")</f>
        <v/>
      </c>
      <c r="P1200" s="4" t="str">
        <f>IF(AND(B1199=25,B1200=26,B1201=27),AVERAGE(O1199:O1201),"")</f>
        <v/>
      </c>
    </row>
    <row r="1201" spans="1:16" x14ac:dyDescent="0.25">
      <c r="A1201" s="2">
        <v>42916.628981481481</v>
      </c>
      <c r="B1201">
        <v>25</v>
      </c>
      <c r="C1201">
        <v>28</v>
      </c>
      <c r="D1201">
        <v>26</v>
      </c>
      <c r="E1201">
        <v>27</v>
      </c>
      <c r="F1201">
        <v>315.35775154039726</v>
      </c>
      <c r="G1201" s="3" t="str">
        <f>IF(OR($B1201=1,$B1201=2,$B1201=3),$F1201,"")</f>
        <v/>
      </c>
      <c r="H1201" s="4" t="str">
        <f>IF(AND(B1200=1,B1201=2,B1202=3),AVERAGE(G1200:G1202),"")</f>
        <v/>
      </c>
      <c r="I1201" s="3" t="str">
        <f>IF(OR($B1201=7,$B1201=8,$B1201=9),$F1201,"")</f>
        <v/>
      </c>
      <c r="J1201" s="4" t="str">
        <f>IF(AND(B1200=7,B1201=8,B1202=9),AVERAGE(I1200:I1202),"")</f>
        <v/>
      </c>
      <c r="K1201" t="str">
        <f>IF(OR($B1201=13,$B1201=14,$B1201=15),$F1201,"")</f>
        <v/>
      </c>
      <c r="L1201" s="4" t="str">
        <f>IF(AND(B1200=13,B1201=14,B1202=15),AVERAGE(K1200:K1202),"")</f>
        <v/>
      </c>
      <c r="M1201" s="3" t="str">
        <f>IF(OR($B1201=19,$B1201=20,$B1201=21),$F1201,"")</f>
        <v/>
      </c>
      <c r="N1201" s="4" t="str">
        <f>IF(AND(B1200=19,B1201=20,B1202=21),AVERAGE(M1200:M1202),"")</f>
        <v/>
      </c>
      <c r="O1201" s="3">
        <f>IF(OR($B1201=25,$B1201=26,$B1201=27),$F1201,"")</f>
        <v>315.35775154039726</v>
      </c>
      <c r="P1201" s="4" t="str">
        <f>IF(AND(B1200=25,B1201=26,B1202=27),AVERAGE(O1200:O1202),"")</f>
        <v/>
      </c>
    </row>
    <row r="1202" spans="1:16" x14ac:dyDescent="0.25">
      <c r="A1202" s="2">
        <v>42916.629027777781</v>
      </c>
      <c r="B1202">
        <v>26</v>
      </c>
      <c r="C1202">
        <v>29</v>
      </c>
      <c r="D1202">
        <v>27</v>
      </c>
      <c r="E1202">
        <v>28</v>
      </c>
      <c r="F1202">
        <v>197.41846774974599</v>
      </c>
      <c r="G1202" s="3" t="str">
        <f>IF(OR($B1202=1,$B1202=2,$B1202=3),$F1202,"")</f>
        <v/>
      </c>
      <c r="H1202" s="4" t="str">
        <f>IF(AND(B1201=1,B1202=2,B1203=3),AVERAGE(G1201:G1203),"")</f>
        <v/>
      </c>
      <c r="I1202" s="3" t="str">
        <f>IF(OR($B1202=7,$B1202=8,$B1202=9),$F1202,"")</f>
        <v/>
      </c>
      <c r="J1202" s="4" t="str">
        <f>IF(AND(B1201=7,B1202=8,B1203=9),AVERAGE(I1201:I1203),"")</f>
        <v/>
      </c>
      <c r="K1202" t="str">
        <f>IF(OR($B1202=13,$B1202=14,$B1202=15),$F1202,"")</f>
        <v/>
      </c>
      <c r="L1202" s="4" t="str">
        <f>IF(AND(B1201=13,B1202=14,B1203=15),AVERAGE(K1201:K1203),"")</f>
        <v/>
      </c>
      <c r="M1202" s="3" t="str">
        <f>IF(OR($B1202=19,$B1202=20,$B1202=21),$F1202,"")</f>
        <v/>
      </c>
      <c r="N1202" s="4" t="str">
        <f>IF(AND(B1201=19,B1202=20,B1203=21),AVERAGE(M1201:M1203),"")</f>
        <v/>
      </c>
      <c r="O1202" s="3">
        <f>IF(OR($B1202=25,$B1202=26,$B1202=27),$F1202,"")</f>
        <v>197.41846774974599</v>
      </c>
      <c r="P1202" s="4">
        <f>IF(AND(B1201=25,B1202=26,B1203=27),AVERAGE(O1201:O1203),"")</f>
        <v>229.58760159631757</v>
      </c>
    </row>
    <row r="1203" spans="1:16" x14ac:dyDescent="0.25">
      <c r="A1203" s="2">
        <v>42916.629074074073</v>
      </c>
      <c r="B1203">
        <v>27</v>
      </c>
      <c r="C1203">
        <v>30</v>
      </c>
      <c r="D1203">
        <v>28</v>
      </c>
      <c r="E1203">
        <v>29</v>
      </c>
      <c r="F1203">
        <v>175.98658549880949</v>
      </c>
      <c r="G1203" s="3" t="str">
        <f>IF(OR($B1203=1,$B1203=2,$B1203=3),$F1203,"")</f>
        <v/>
      </c>
      <c r="H1203" s="4" t="str">
        <f>IF(AND(B1202=1,B1203=2,B1204=3),AVERAGE(G1202:G1204),"")</f>
        <v/>
      </c>
      <c r="I1203" s="3" t="str">
        <f>IF(OR($B1203=7,$B1203=8,$B1203=9),$F1203,"")</f>
        <v/>
      </c>
      <c r="J1203" s="4" t="str">
        <f>IF(AND(B1202=7,B1203=8,B1204=9),AVERAGE(I1202:I1204),"")</f>
        <v/>
      </c>
      <c r="K1203" t="str">
        <f>IF(OR($B1203=13,$B1203=14,$B1203=15),$F1203,"")</f>
        <v/>
      </c>
      <c r="L1203" s="4" t="str">
        <f>IF(AND(B1202=13,B1203=14,B1204=15),AVERAGE(K1202:K1204),"")</f>
        <v/>
      </c>
      <c r="M1203" s="3" t="str">
        <f>IF(OR($B1203=19,$B1203=20,$B1203=21),$F1203,"")</f>
        <v/>
      </c>
      <c r="N1203" s="4" t="str">
        <f>IF(AND(B1202=19,B1203=20,B1204=21),AVERAGE(M1202:M1204),"")</f>
        <v/>
      </c>
      <c r="O1203" s="3">
        <f>IF(OR($B1203=25,$B1203=26,$B1203=27),$F1203,"")</f>
        <v>175.98658549880949</v>
      </c>
      <c r="P1203" s="4" t="str">
        <f>IF(AND(B1202=25,B1203=26,B1204=27),AVERAGE(O1202:O1204),"")</f>
        <v/>
      </c>
    </row>
    <row r="1204" spans="1:16" x14ac:dyDescent="0.25">
      <c r="A1204" s="2">
        <v>42916.642407407409</v>
      </c>
      <c r="B1204">
        <v>1</v>
      </c>
      <c r="C1204">
        <v>4</v>
      </c>
      <c r="D1204">
        <v>2</v>
      </c>
      <c r="E1204">
        <v>3</v>
      </c>
      <c r="F1204">
        <v>1049.7606719229066</v>
      </c>
      <c r="G1204" s="3">
        <f>IF(OR($B1204=1,$B1204=2,$B1204=3),$F1204,"")</f>
        <v>1049.7606719229066</v>
      </c>
      <c r="H1204" s="4" t="str">
        <f>IF(AND(B1203=1,B1204=2,B1205=3),AVERAGE(G1203:G1205),"")</f>
        <v/>
      </c>
      <c r="I1204" s="3" t="str">
        <f>IF(OR($B1204=7,$B1204=8,$B1204=9),$F1204,"")</f>
        <v/>
      </c>
      <c r="J1204" s="4" t="str">
        <f>IF(AND(B1203=7,B1204=8,B1205=9),AVERAGE(I1203:I1205),"")</f>
        <v/>
      </c>
      <c r="K1204" t="str">
        <f>IF(OR($B1204=13,$B1204=14,$B1204=15),$F1204,"")</f>
        <v/>
      </c>
      <c r="L1204" s="4" t="str">
        <f>IF(AND(B1203=13,B1204=14,B1205=15),AVERAGE(K1203:K1205),"")</f>
        <v/>
      </c>
      <c r="M1204" s="3" t="str">
        <f>IF(OR($B1204=19,$B1204=20,$B1204=21),$F1204,"")</f>
        <v/>
      </c>
      <c r="N1204" s="4" t="str">
        <f>IF(AND(B1203=19,B1204=20,B1205=21),AVERAGE(M1203:M1205),"")</f>
        <v/>
      </c>
      <c r="O1204" s="3" t="str">
        <f>IF(OR($B1204=25,$B1204=26,$B1204=27),$F1204,"")</f>
        <v/>
      </c>
      <c r="P1204" s="4" t="str">
        <f>IF(AND(B1203=25,B1204=26,B1205=27),AVERAGE(O1203:O1205),"")</f>
        <v/>
      </c>
    </row>
    <row r="1205" spans="1:16" x14ac:dyDescent="0.25">
      <c r="A1205" s="2">
        <v>42916.642442129632</v>
      </c>
      <c r="B1205">
        <v>2</v>
      </c>
      <c r="C1205">
        <v>5</v>
      </c>
      <c r="D1205">
        <v>3</v>
      </c>
      <c r="E1205">
        <v>4</v>
      </c>
      <c r="F1205">
        <v>26.81034542254999</v>
      </c>
      <c r="G1205" s="3">
        <f>IF(OR($B1205=1,$B1205=2,$B1205=3),$F1205,"")</f>
        <v>26.81034542254999</v>
      </c>
      <c r="H1205" s="4">
        <f>IF(AND(B1204=1,B1205=2,B1206=3),AVERAGE(G1204:G1206),"")</f>
        <v>751.72761843942897</v>
      </c>
      <c r="I1205" s="3" t="str">
        <f>IF(OR($B1205=7,$B1205=8,$B1205=9),$F1205,"")</f>
        <v/>
      </c>
      <c r="J1205" s="4" t="str">
        <f>IF(AND(B1204=7,B1205=8,B1206=9),AVERAGE(I1204:I1206),"")</f>
        <v/>
      </c>
      <c r="K1205" t="str">
        <f>IF(OR($B1205=13,$B1205=14,$B1205=15),$F1205,"")</f>
        <v/>
      </c>
      <c r="L1205" s="4" t="str">
        <f>IF(AND(B1204=13,B1205=14,B1206=15),AVERAGE(K1204:K1206),"")</f>
        <v/>
      </c>
      <c r="M1205" s="3" t="str">
        <f>IF(OR($B1205=19,$B1205=20,$B1205=21),$F1205,"")</f>
        <v/>
      </c>
      <c r="N1205" s="4" t="str">
        <f>IF(AND(B1204=19,B1205=20,B1206=21),AVERAGE(M1204:M1206),"")</f>
        <v/>
      </c>
      <c r="O1205" s="3" t="str">
        <f>IF(OR($B1205=25,$B1205=26,$B1205=27),$F1205,"")</f>
        <v/>
      </c>
      <c r="P1205" s="4" t="str">
        <f>IF(AND(B1204=25,B1205=26,B1206=27),AVERAGE(O1204:O1206),"")</f>
        <v/>
      </c>
    </row>
    <row r="1206" spans="1:16" x14ac:dyDescent="0.25">
      <c r="A1206" s="2">
        <v>42916.642476851855</v>
      </c>
      <c r="B1206">
        <v>3</v>
      </c>
      <c r="C1206">
        <v>6</v>
      </c>
      <c r="D1206">
        <v>4</v>
      </c>
      <c r="E1206">
        <v>5</v>
      </c>
      <c r="F1206">
        <v>1178.6118379728305</v>
      </c>
      <c r="G1206" s="3">
        <f>IF(OR($B1206=1,$B1206=2,$B1206=3),$F1206,"")</f>
        <v>1178.6118379728305</v>
      </c>
      <c r="H1206" s="4" t="str">
        <f>IF(AND(B1205=1,B1206=2,B1207=3),AVERAGE(G1205:G1207),"")</f>
        <v/>
      </c>
      <c r="I1206" s="3" t="str">
        <f>IF(OR($B1206=7,$B1206=8,$B1206=9),$F1206,"")</f>
        <v/>
      </c>
      <c r="J1206" s="4" t="str">
        <f>IF(AND(B1205=7,B1206=8,B1207=9),AVERAGE(I1205:I1207),"")</f>
        <v/>
      </c>
      <c r="K1206" t="str">
        <f>IF(OR($B1206=13,$B1206=14,$B1206=15),$F1206,"")</f>
        <v/>
      </c>
      <c r="L1206" s="4" t="str">
        <f>IF(AND(B1205=13,B1206=14,B1207=15),AVERAGE(K1205:K1207),"")</f>
        <v/>
      </c>
      <c r="M1206" s="3" t="str">
        <f>IF(OR($B1206=19,$B1206=20,$B1206=21),$F1206,"")</f>
        <v/>
      </c>
      <c r="N1206" s="4" t="str">
        <f>IF(AND(B1205=19,B1206=20,B1207=21),AVERAGE(M1205:M1207),"")</f>
        <v/>
      </c>
      <c r="O1206" s="3" t="str">
        <f>IF(OR($B1206=25,$B1206=26,$B1206=27),$F1206,"")</f>
        <v/>
      </c>
      <c r="P1206" s="4" t="str">
        <f>IF(AND(B1205=25,B1206=26,B1207=27),AVERAGE(O1205:O1207),"")</f>
        <v/>
      </c>
    </row>
    <row r="1207" spans="1:16" x14ac:dyDescent="0.25">
      <c r="A1207" s="2">
        <v>42916.642523148148</v>
      </c>
      <c r="B1207">
        <v>7</v>
      </c>
      <c r="C1207">
        <v>10</v>
      </c>
      <c r="D1207">
        <v>8</v>
      </c>
      <c r="E1207">
        <v>9</v>
      </c>
      <c r="F1207">
        <v>1509.2616373297681</v>
      </c>
      <c r="G1207" s="3" t="str">
        <f>IF(OR($B1207=1,$B1207=2,$B1207=3),$F1207,"")</f>
        <v/>
      </c>
      <c r="H1207" s="4" t="str">
        <f>IF(AND(B1206=1,B1207=2,B1208=3),AVERAGE(G1206:G1208),"")</f>
        <v/>
      </c>
      <c r="I1207" s="3">
        <f>IF(OR($B1207=7,$B1207=8,$B1207=9),$F1207,"")</f>
        <v>1509.2616373297681</v>
      </c>
      <c r="J1207" s="4" t="str">
        <f>IF(AND(B1206=7,B1207=8,B1208=9),AVERAGE(I1206:I1208),"")</f>
        <v/>
      </c>
      <c r="K1207" t="str">
        <f>IF(OR($B1207=13,$B1207=14,$B1207=15),$F1207,"")</f>
        <v/>
      </c>
      <c r="L1207" s="4" t="str">
        <f>IF(AND(B1206=13,B1207=14,B1208=15),AVERAGE(K1206:K1208),"")</f>
        <v/>
      </c>
      <c r="M1207" s="3" t="str">
        <f>IF(OR($B1207=19,$B1207=20,$B1207=21),$F1207,"")</f>
        <v/>
      </c>
      <c r="N1207" s="4" t="str">
        <f>IF(AND(B1206=19,B1207=20,B1208=21),AVERAGE(M1206:M1208),"")</f>
        <v/>
      </c>
      <c r="O1207" s="3" t="str">
        <f>IF(OR($B1207=25,$B1207=26,$B1207=27),$F1207,"")</f>
        <v/>
      </c>
      <c r="P1207" s="4" t="str">
        <f>IF(AND(B1206=25,B1207=26,B1208=27),AVERAGE(O1206:O1208),"")</f>
        <v/>
      </c>
    </row>
    <row r="1208" spans="1:16" x14ac:dyDescent="0.25">
      <c r="A1208" s="2">
        <v>42916.642569444448</v>
      </c>
      <c r="B1208">
        <v>8</v>
      </c>
      <c r="C1208">
        <v>11</v>
      </c>
      <c r="D1208">
        <v>9</v>
      </c>
      <c r="E1208">
        <v>10</v>
      </c>
      <c r="F1208">
        <v>1.4633208713192629</v>
      </c>
      <c r="G1208" s="3" t="str">
        <f>IF(OR($B1208=1,$B1208=2,$B1208=3),$F1208,"")</f>
        <v/>
      </c>
      <c r="H1208" s="4" t="str">
        <f>IF(AND(B1207=1,B1208=2,B1209=3),AVERAGE(G1207:G1209),"")</f>
        <v/>
      </c>
      <c r="I1208" s="3">
        <f>IF(OR($B1208=7,$B1208=8,$B1208=9),$F1208,"")</f>
        <v>1.4633208713192629</v>
      </c>
      <c r="J1208" s="4">
        <f>IF(AND(B1207=7,B1208=8,B1209=9),AVERAGE(I1207:I1209),"")</f>
        <v>1346.8245309827823</v>
      </c>
      <c r="K1208" t="str">
        <f>IF(OR($B1208=13,$B1208=14,$B1208=15),$F1208,"")</f>
        <v/>
      </c>
      <c r="L1208" s="4" t="str">
        <f>IF(AND(B1207=13,B1208=14,B1209=15),AVERAGE(K1207:K1209),"")</f>
        <v/>
      </c>
      <c r="M1208" s="3" t="str">
        <f>IF(OR($B1208=19,$B1208=20,$B1208=21),$F1208,"")</f>
        <v/>
      </c>
      <c r="N1208" s="4" t="str">
        <f>IF(AND(B1207=19,B1208=20,B1209=21),AVERAGE(M1207:M1209),"")</f>
        <v/>
      </c>
      <c r="O1208" s="3" t="str">
        <f>IF(OR($B1208=25,$B1208=26,$B1208=27),$F1208,"")</f>
        <v/>
      </c>
      <c r="P1208" s="4" t="str">
        <f>IF(AND(B1207=25,B1208=26,B1209=27),AVERAGE(O1207:O1209),"")</f>
        <v/>
      </c>
    </row>
    <row r="1209" spans="1:16" x14ac:dyDescent="0.25">
      <c r="A1209" s="2">
        <v>42916.642604166664</v>
      </c>
      <c r="B1209">
        <v>9</v>
      </c>
      <c r="C1209">
        <v>12</v>
      </c>
      <c r="D1209">
        <v>10</v>
      </c>
      <c r="E1209">
        <v>11</v>
      </c>
      <c r="F1209">
        <v>2529.7486347472595</v>
      </c>
      <c r="G1209" s="3" t="str">
        <f>IF(OR($B1209=1,$B1209=2,$B1209=3),$F1209,"")</f>
        <v/>
      </c>
      <c r="H1209" s="4" t="str">
        <f>IF(AND(B1208=1,B1209=2,B1210=3),AVERAGE(G1208:G1210),"")</f>
        <v/>
      </c>
      <c r="I1209" s="3">
        <f>IF(OR($B1209=7,$B1209=8,$B1209=9),$F1209,"")</f>
        <v>2529.7486347472595</v>
      </c>
      <c r="J1209" s="4" t="str">
        <f>IF(AND(B1208=7,B1209=8,B1210=9),AVERAGE(I1208:I1210),"")</f>
        <v/>
      </c>
      <c r="K1209" t="str">
        <f>IF(OR($B1209=13,$B1209=14,$B1209=15),$F1209,"")</f>
        <v/>
      </c>
      <c r="L1209" s="4" t="str">
        <f>IF(AND(B1208=13,B1209=14,B1210=15),AVERAGE(K1208:K1210),"")</f>
        <v/>
      </c>
      <c r="M1209" s="3" t="str">
        <f>IF(OR($B1209=19,$B1209=20,$B1209=21),$F1209,"")</f>
        <v/>
      </c>
      <c r="N1209" s="4" t="str">
        <f>IF(AND(B1208=19,B1209=20,B1210=21),AVERAGE(M1208:M1210),"")</f>
        <v/>
      </c>
      <c r="O1209" s="3" t="str">
        <f>IF(OR($B1209=25,$B1209=26,$B1209=27),$F1209,"")</f>
        <v/>
      </c>
      <c r="P1209" s="4" t="str">
        <f>IF(AND(B1208=25,B1209=26,B1210=27),AVERAGE(O1208:O1210),"")</f>
        <v/>
      </c>
    </row>
    <row r="1210" spans="1:16" x14ac:dyDescent="0.25">
      <c r="A1210" s="2">
        <v>42916.642638888887</v>
      </c>
      <c r="B1210">
        <v>13</v>
      </c>
      <c r="C1210">
        <v>16</v>
      </c>
      <c r="D1210">
        <v>14</v>
      </c>
      <c r="E1210">
        <v>15</v>
      </c>
      <c r="F1210">
        <v>28.595275846206217</v>
      </c>
      <c r="G1210" s="3" t="str">
        <f>IF(OR($B1210=1,$B1210=2,$B1210=3),$F1210,"")</f>
        <v/>
      </c>
      <c r="H1210" s="4" t="str">
        <f>IF(AND(B1209=1,B1210=2,B1211=3),AVERAGE(G1209:G1211),"")</f>
        <v/>
      </c>
      <c r="I1210" s="3" t="str">
        <f>IF(OR($B1210=7,$B1210=8,$B1210=9),$F1210,"")</f>
        <v/>
      </c>
      <c r="J1210" s="4" t="str">
        <f>IF(AND(B1209=7,B1210=8,B1211=9),AVERAGE(I1209:I1211),"")</f>
        <v/>
      </c>
      <c r="K1210">
        <f>IF(OR($B1210=13,$B1210=14,$B1210=15),$F1210,"")</f>
        <v>28.595275846206217</v>
      </c>
      <c r="L1210" s="4" t="str">
        <f>IF(AND(B1209=13,B1210=14,B1211=15),AVERAGE(K1209:K1211),"")</f>
        <v/>
      </c>
      <c r="M1210" s="3" t="str">
        <f>IF(OR($B1210=19,$B1210=20,$B1210=21),$F1210,"")</f>
        <v/>
      </c>
      <c r="N1210" s="4" t="str">
        <f>IF(AND(B1209=19,B1210=20,B1211=21),AVERAGE(M1209:M1211),"")</f>
        <v/>
      </c>
      <c r="O1210" s="3" t="str">
        <f>IF(OR($B1210=25,$B1210=26,$B1210=27),$F1210,"")</f>
        <v/>
      </c>
      <c r="P1210" s="4" t="str">
        <f>IF(AND(B1209=25,B1210=26,B1211=27),AVERAGE(O1209:O1211),"")</f>
        <v/>
      </c>
    </row>
    <row r="1211" spans="1:16" x14ac:dyDescent="0.25">
      <c r="A1211" s="2">
        <v>42916.642685185187</v>
      </c>
      <c r="B1211">
        <v>14</v>
      </c>
      <c r="C1211">
        <v>17</v>
      </c>
      <c r="D1211">
        <v>15</v>
      </c>
      <c r="E1211">
        <v>16</v>
      </c>
      <c r="F1211">
        <v>1989.2241098487252</v>
      </c>
      <c r="G1211" s="3" t="str">
        <f>IF(OR($B1211=1,$B1211=2,$B1211=3),$F1211,"")</f>
        <v/>
      </c>
      <c r="H1211" s="4" t="str">
        <f>IF(AND(B1210=1,B1211=2,B1212=3),AVERAGE(G1210:G1212),"")</f>
        <v/>
      </c>
      <c r="I1211" s="3" t="str">
        <f>IF(OR($B1211=7,$B1211=8,$B1211=9),$F1211,"")</f>
        <v/>
      </c>
      <c r="J1211" s="4" t="str">
        <f>IF(AND(B1210=7,B1211=8,B1212=9),AVERAGE(I1210:I1212),"")</f>
        <v/>
      </c>
      <c r="K1211">
        <f>IF(OR($B1211=13,$B1211=14,$B1211=15),$F1211,"")</f>
        <v>1989.2241098487252</v>
      </c>
      <c r="L1211" s="4">
        <f>IF(AND(B1210=13,B1211=14,B1212=15),AVERAGE(K1210:K1212),"")</f>
        <v>678.02733866514257</v>
      </c>
      <c r="M1211" s="3" t="str">
        <f>IF(OR($B1211=19,$B1211=20,$B1211=21),$F1211,"")</f>
        <v/>
      </c>
      <c r="N1211" s="4" t="str">
        <f>IF(AND(B1210=19,B1211=20,B1212=21),AVERAGE(M1210:M1212),"")</f>
        <v/>
      </c>
      <c r="O1211" s="3" t="str">
        <f>IF(OR($B1211=25,$B1211=26,$B1211=27),$F1211,"")</f>
        <v/>
      </c>
      <c r="P1211" s="4" t="str">
        <f>IF(AND(B1210=25,B1211=26,B1212=27),AVERAGE(O1210:O1212),"")</f>
        <v/>
      </c>
    </row>
    <row r="1212" spans="1:16" x14ac:dyDescent="0.25">
      <c r="A1212" s="2">
        <v>42916.64271990741</v>
      </c>
      <c r="B1212">
        <v>15</v>
      </c>
      <c r="C1212">
        <v>18</v>
      </c>
      <c r="D1212">
        <v>16</v>
      </c>
      <c r="E1212">
        <v>17</v>
      </c>
      <c r="F1212">
        <v>16.262630300496166</v>
      </c>
      <c r="G1212" s="3" t="str">
        <f>IF(OR($B1212=1,$B1212=2,$B1212=3),$F1212,"")</f>
        <v/>
      </c>
      <c r="H1212" s="4" t="str">
        <f>IF(AND(B1211=1,B1212=2,B1213=3),AVERAGE(G1211:G1213),"")</f>
        <v/>
      </c>
      <c r="I1212" s="3" t="str">
        <f>IF(OR($B1212=7,$B1212=8,$B1212=9),$F1212,"")</f>
        <v/>
      </c>
      <c r="J1212" s="4" t="str">
        <f>IF(AND(B1211=7,B1212=8,B1213=9),AVERAGE(I1211:I1213),"")</f>
        <v/>
      </c>
      <c r="K1212">
        <f>IF(OR($B1212=13,$B1212=14,$B1212=15),$F1212,"")</f>
        <v>16.262630300496166</v>
      </c>
      <c r="L1212" s="4" t="str">
        <f>IF(AND(B1211=13,B1212=14,B1213=15),AVERAGE(K1211:K1213),"")</f>
        <v/>
      </c>
      <c r="M1212" s="3" t="str">
        <f>IF(OR($B1212=19,$B1212=20,$B1212=21),$F1212,"")</f>
        <v/>
      </c>
      <c r="N1212" s="4" t="str">
        <f>IF(AND(B1211=19,B1212=20,B1213=21),AVERAGE(M1211:M1213),"")</f>
        <v/>
      </c>
      <c r="O1212" s="3" t="str">
        <f>IF(OR($B1212=25,$B1212=26,$B1212=27),$F1212,"")</f>
        <v/>
      </c>
      <c r="P1212" s="4" t="str">
        <f>IF(AND(B1211=25,B1212=26,B1213=27),AVERAGE(O1211:O1213),"")</f>
        <v/>
      </c>
    </row>
    <row r="1213" spans="1:16" x14ac:dyDescent="0.25">
      <c r="A1213" s="2">
        <v>42916.642754629633</v>
      </c>
      <c r="B1213">
        <v>19</v>
      </c>
      <c r="C1213">
        <v>22</v>
      </c>
      <c r="D1213">
        <v>20</v>
      </c>
      <c r="E1213">
        <v>21</v>
      </c>
      <c r="F1213">
        <v>149.56079614980015</v>
      </c>
      <c r="G1213" s="3" t="str">
        <f>IF(OR($B1213=1,$B1213=2,$B1213=3),$F1213,"")</f>
        <v/>
      </c>
      <c r="H1213" s="4" t="str">
        <f>IF(AND(B1212=1,B1213=2,B1214=3),AVERAGE(G1212:G1214),"")</f>
        <v/>
      </c>
      <c r="I1213" s="3" t="str">
        <f>IF(OR($B1213=7,$B1213=8,$B1213=9),$F1213,"")</f>
        <v/>
      </c>
      <c r="J1213" s="4" t="str">
        <f>IF(AND(B1212=7,B1213=8,B1214=9),AVERAGE(I1212:I1214),"")</f>
        <v/>
      </c>
      <c r="K1213" t="str">
        <f>IF(OR($B1213=13,$B1213=14,$B1213=15),$F1213,"")</f>
        <v/>
      </c>
      <c r="L1213" s="4" t="str">
        <f>IF(AND(B1212=13,B1213=14,B1214=15),AVERAGE(K1212:K1214),"")</f>
        <v/>
      </c>
      <c r="M1213" s="3">
        <f>IF(OR($B1213=19,$B1213=20,$B1213=21),$F1213,"")</f>
        <v>149.56079614980015</v>
      </c>
      <c r="N1213" s="4" t="str">
        <f>IF(AND(B1212=19,B1213=20,B1214=21),AVERAGE(M1212:M1214),"")</f>
        <v/>
      </c>
      <c r="O1213" s="3" t="str">
        <f>IF(OR($B1213=25,$B1213=26,$B1213=27),$F1213,"")</f>
        <v/>
      </c>
      <c r="P1213" s="4" t="str">
        <f>IF(AND(B1212=25,B1213=26,B1214=27),AVERAGE(O1212:O1214),"")</f>
        <v/>
      </c>
    </row>
    <row r="1214" spans="1:16" x14ac:dyDescent="0.25">
      <c r="A1214" s="2">
        <v>42916.642835648148</v>
      </c>
      <c r="B1214">
        <v>21</v>
      </c>
      <c r="C1214">
        <v>24</v>
      </c>
      <c r="D1214">
        <v>22</v>
      </c>
      <c r="E1214">
        <v>23</v>
      </c>
      <c r="F1214">
        <v>917.76477162673928</v>
      </c>
      <c r="G1214" s="3" t="str">
        <f>IF(OR($B1214=1,$B1214=2,$B1214=3),$F1214,"")</f>
        <v/>
      </c>
      <c r="H1214" s="4" t="str">
        <f>IF(AND(B1213=1,B1214=2,B1215=3),AVERAGE(G1213:G1215),"")</f>
        <v/>
      </c>
      <c r="I1214" s="3" t="str">
        <f>IF(OR($B1214=7,$B1214=8,$B1214=9),$F1214,"")</f>
        <v/>
      </c>
      <c r="J1214" s="4" t="str">
        <f>IF(AND(B1213=7,B1214=8,B1215=9),AVERAGE(I1213:I1215),"")</f>
        <v/>
      </c>
      <c r="K1214" t="str">
        <f>IF(OR($B1214=13,$B1214=14,$B1214=15),$F1214,"")</f>
        <v/>
      </c>
      <c r="L1214" s="4" t="str">
        <f>IF(AND(B1213=13,B1214=14,B1215=15),AVERAGE(K1213:K1215),"")</f>
        <v/>
      </c>
      <c r="M1214" s="3">
        <f>IF(OR($B1214=19,$B1214=20,$B1214=21),$F1214,"")</f>
        <v>917.76477162673928</v>
      </c>
      <c r="N1214" s="4">
        <f>AVERAGE(M1213:M1215)</f>
        <v>533.6627838882697</v>
      </c>
      <c r="O1214" s="3" t="str">
        <f>IF(OR($B1214=25,$B1214=26,$B1214=27),$F1214,"")</f>
        <v/>
      </c>
      <c r="P1214" s="4" t="str">
        <f>IF(AND(B1213=25,B1214=26,B1215=27),AVERAGE(O1213:O1215),"")</f>
        <v/>
      </c>
    </row>
    <row r="1215" spans="1:16" x14ac:dyDescent="0.25">
      <c r="A1215" s="2">
        <v>42916.642881944441</v>
      </c>
      <c r="B1215">
        <v>25</v>
      </c>
      <c r="C1215">
        <v>28</v>
      </c>
      <c r="D1215">
        <v>26</v>
      </c>
      <c r="E1215">
        <v>27</v>
      </c>
      <c r="F1215">
        <v>312.92110086234652</v>
      </c>
      <c r="G1215" s="3" t="str">
        <f>IF(OR($B1215=1,$B1215=2,$B1215=3),$F1215,"")</f>
        <v/>
      </c>
      <c r="H1215" s="4" t="str">
        <f>IF(AND(B1214=1,B1215=2,B1216=3),AVERAGE(G1214:G1216),"")</f>
        <v/>
      </c>
      <c r="I1215" s="3" t="str">
        <f>IF(OR($B1215=7,$B1215=8,$B1215=9),$F1215,"")</f>
        <v/>
      </c>
      <c r="J1215" s="4" t="str">
        <f>IF(AND(B1214=7,B1215=8,B1216=9),AVERAGE(I1214:I1216),"")</f>
        <v/>
      </c>
      <c r="K1215" t="str">
        <f>IF(OR($B1215=13,$B1215=14,$B1215=15),$F1215,"")</f>
        <v/>
      </c>
      <c r="L1215" s="4" t="str">
        <f>IF(AND(B1214=13,B1215=14,B1216=15),AVERAGE(K1214:K1216),"")</f>
        <v/>
      </c>
      <c r="M1215" s="3" t="str">
        <f>IF(OR($B1215=19,$B1215=20,$B1215=21),$F1215,"")</f>
        <v/>
      </c>
      <c r="N1215" s="4" t="str">
        <f>IF(AND(B1214=19,B1215=20,B1216=21),AVERAGE(M1214:M1216),"")</f>
        <v/>
      </c>
      <c r="O1215" s="3">
        <f>IF(OR($B1215=25,$B1215=26,$B1215=27),$F1215,"")</f>
        <v>312.92110086234652</v>
      </c>
      <c r="P1215" s="4" t="str">
        <f>IF(AND(B1214=25,B1215=26,B1216=27),AVERAGE(O1214:O1216),"")</f>
        <v/>
      </c>
    </row>
    <row r="1216" spans="1:16" x14ac:dyDescent="0.25">
      <c r="A1216" s="2">
        <v>42916.642928240741</v>
      </c>
      <c r="B1216">
        <v>26</v>
      </c>
      <c r="C1216">
        <v>29</v>
      </c>
      <c r="D1216">
        <v>27</v>
      </c>
      <c r="E1216">
        <v>28</v>
      </c>
      <c r="F1216">
        <v>162.18604021048756</v>
      </c>
      <c r="G1216" s="3" t="str">
        <f>IF(OR($B1216=1,$B1216=2,$B1216=3),$F1216,"")</f>
        <v/>
      </c>
      <c r="H1216" s="4" t="str">
        <f>IF(AND(B1215=1,B1216=2,B1217=3),AVERAGE(G1215:G1217),"")</f>
        <v/>
      </c>
      <c r="I1216" s="3" t="str">
        <f>IF(OR($B1216=7,$B1216=8,$B1216=9),$F1216,"")</f>
        <v/>
      </c>
      <c r="J1216" s="4" t="str">
        <f>IF(AND(B1215=7,B1216=8,B1217=9),AVERAGE(I1215:I1217),"")</f>
        <v/>
      </c>
      <c r="K1216" t="str">
        <f>IF(OR($B1216=13,$B1216=14,$B1216=15),$F1216,"")</f>
        <v/>
      </c>
      <c r="L1216" s="4" t="str">
        <f>IF(AND(B1215=13,B1216=14,B1217=15),AVERAGE(K1215:K1217),"")</f>
        <v/>
      </c>
      <c r="M1216" s="3" t="str">
        <f>IF(OR($B1216=19,$B1216=20,$B1216=21),$F1216,"")</f>
        <v/>
      </c>
      <c r="N1216" s="4" t="str">
        <f>IF(AND(B1215=19,B1216=20,B1217=21),AVERAGE(M1215:M1217),"")</f>
        <v/>
      </c>
      <c r="O1216" s="3">
        <f>IF(OR($B1216=25,$B1216=26,$B1216=27),$F1216,"")</f>
        <v>162.18604021048756</v>
      </c>
      <c r="P1216" s="4">
        <f>IF(AND(B1215=25,B1216=26,B1217=27),AVERAGE(O1215:O1217),"")</f>
        <v>205.60952133149965</v>
      </c>
    </row>
    <row r="1217" spans="1:16" x14ac:dyDescent="0.25">
      <c r="A1217" s="2">
        <v>42916.642962962964</v>
      </c>
      <c r="B1217">
        <v>27</v>
      </c>
      <c r="C1217">
        <v>30</v>
      </c>
      <c r="D1217">
        <v>28</v>
      </c>
      <c r="E1217">
        <v>29</v>
      </c>
      <c r="F1217">
        <v>141.72142292166487</v>
      </c>
      <c r="G1217" s="3" t="str">
        <f>IF(OR($B1217=1,$B1217=2,$B1217=3),$F1217,"")</f>
        <v/>
      </c>
      <c r="H1217" s="4" t="str">
        <f>IF(AND(B1216=1,B1217=2,B1218=3),AVERAGE(G1216:G1218),"")</f>
        <v/>
      </c>
      <c r="I1217" s="3" t="str">
        <f>IF(OR($B1217=7,$B1217=8,$B1217=9),$F1217,"")</f>
        <v/>
      </c>
      <c r="J1217" s="4" t="str">
        <f>IF(AND(B1216=7,B1217=8,B1218=9),AVERAGE(I1216:I1218),"")</f>
        <v/>
      </c>
      <c r="K1217" t="str">
        <f>IF(OR($B1217=13,$B1217=14,$B1217=15),$F1217,"")</f>
        <v/>
      </c>
      <c r="L1217" s="4" t="str">
        <f>IF(AND(B1216=13,B1217=14,B1218=15),AVERAGE(K1216:K1218),"")</f>
        <v/>
      </c>
      <c r="M1217" s="3" t="str">
        <f>IF(OR($B1217=19,$B1217=20,$B1217=21),$F1217,"")</f>
        <v/>
      </c>
      <c r="N1217" s="4" t="str">
        <f>IF(AND(B1216=19,B1217=20,B1218=21),AVERAGE(M1216:M1218),"")</f>
        <v/>
      </c>
      <c r="O1217" s="3">
        <f>IF(OR($B1217=25,$B1217=26,$B1217=27),$F1217,"")</f>
        <v>141.72142292166487</v>
      </c>
      <c r="P1217" s="4" t="str">
        <f>IF(AND(B1216=25,B1217=26,B1218=27),AVERAGE(O1216:O1218),"")</f>
        <v/>
      </c>
    </row>
    <row r="1218" spans="1:16" x14ac:dyDescent="0.25">
      <c r="A1218" s="2">
        <v>42916.6562962963</v>
      </c>
      <c r="B1218">
        <v>1</v>
      </c>
      <c r="C1218">
        <v>4</v>
      </c>
      <c r="D1218">
        <v>2</v>
      </c>
      <c r="E1218">
        <v>3</v>
      </c>
      <c r="F1218">
        <v>1149.3761767385238</v>
      </c>
      <c r="G1218" s="3">
        <f>IF(OR($B1218=1,$B1218=2,$B1218=3),$F1218,"")</f>
        <v>1149.3761767385238</v>
      </c>
      <c r="H1218" s="4" t="str">
        <f>IF(AND(B1217=1,B1218=2,B1219=3),AVERAGE(G1217:G1219),"")</f>
        <v/>
      </c>
      <c r="I1218" s="3" t="str">
        <f>IF(OR($B1218=7,$B1218=8,$B1218=9),$F1218,"")</f>
        <v/>
      </c>
      <c r="J1218" s="4" t="str">
        <f>IF(AND(B1217=7,B1218=8,B1219=9),AVERAGE(I1217:I1219),"")</f>
        <v/>
      </c>
      <c r="K1218" t="str">
        <f>IF(OR($B1218=13,$B1218=14,$B1218=15),$F1218,"")</f>
        <v/>
      </c>
      <c r="L1218" s="4" t="str">
        <f>IF(AND(B1217=13,B1218=14,B1219=15),AVERAGE(K1217:K1219),"")</f>
        <v/>
      </c>
      <c r="M1218" s="3" t="str">
        <f>IF(OR($B1218=19,$B1218=20,$B1218=21),$F1218,"")</f>
        <v/>
      </c>
      <c r="N1218" s="4" t="str">
        <f>IF(AND(B1217=19,B1218=20,B1219=21),AVERAGE(M1217:M1219),"")</f>
        <v/>
      </c>
      <c r="O1218" s="3" t="str">
        <f>IF(OR($B1218=25,$B1218=26,$B1218=27),$F1218,"")</f>
        <v/>
      </c>
      <c r="P1218" s="4" t="str">
        <f>IF(AND(B1217=25,B1218=26,B1219=27),AVERAGE(O1217:O1219),"")</f>
        <v/>
      </c>
    </row>
    <row r="1219" spans="1:16" x14ac:dyDescent="0.25">
      <c r="A1219" s="2">
        <v>42916.656331018516</v>
      </c>
      <c r="B1219">
        <v>2</v>
      </c>
      <c r="C1219">
        <v>5</v>
      </c>
      <c r="D1219">
        <v>3</v>
      </c>
      <c r="E1219">
        <v>4</v>
      </c>
      <c r="F1219">
        <v>21.044838036014237</v>
      </c>
      <c r="G1219" s="3">
        <f>IF(OR($B1219=1,$B1219=2,$B1219=3),$F1219,"")</f>
        <v>21.044838036014237</v>
      </c>
      <c r="H1219" s="4">
        <f>IF(AND(B1218=1,B1219=2,B1220=3),AVERAGE(G1218:G1220),"")</f>
        <v>782.07789789767321</v>
      </c>
      <c r="I1219" s="3" t="str">
        <f>IF(OR($B1219=7,$B1219=8,$B1219=9),$F1219,"")</f>
        <v/>
      </c>
      <c r="J1219" s="4" t="str">
        <f>IF(AND(B1218=7,B1219=8,B1220=9),AVERAGE(I1218:I1220),"")</f>
        <v/>
      </c>
      <c r="K1219" t="str">
        <f>IF(OR($B1219=13,$B1219=14,$B1219=15),$F1219,"")</f>
        <v/>
      </c>
      <c r="L1219" s="4" t="str">
        <f>IF(AND(B1218=13,B1219=14,B1220=15),AVERAGE(K1218:K1220),"")</f>
        <v/>
      </c>
      <c r="M1219" s="3" t="str">
        <f>IF(OR($B1219=19,$B1219=20,$B1219=21),$F1219,"")</f>
        <v/>
      </c>
      <c r="N1219" s="4" t="str">
        <f>IF(AND(B1218=19,B1219=20,B1220=21),AVERAGE(M1218:M1220),"")</f>
        <v/>
      </c>
      <c r="O1219" s="3" t="str">
        <f>IF(OR($B1219=25,$B1219=26,$B1219=27),$F1219,"")</f>
        <v/>
      </c>
      <c r="P1219" s="4" t="str">
        <f>IF(AND(B1218=25,B1219=26,B1220=27),AVERAGE(O1218:O1220),"")</f>
        <v/>
      </c>
    </row>
    <row r="1220" spans="1:16" x14ac:dyDescent="0.25">
      <c r="A1220" s="2">
        <v>42916.656365740739</v>
      </c>
      <c r="B1220">
        <v>3</v>
      </c>
      <c r="C1220">
        <v>6</v>
      </c>
      <c r="D1220">
        <v>4</v>
      </c>
      <c r="E1220">
        <v>5</v>
      </c>
      <c r="F1220">
        <v>1175.8126789184819</v>
      </c>
      <c r="G1220" s="3">
        <f>IF(OR($B1220=1,$B1220=2,$B1220=3),$F1220,"")</f>
        <v>1175.8126789184819</v>
      </c>
      <c r="H1220" s="4" t="str">
        <f>IF(AND(B1219=1,B1220=2,B1221=3),AVERAGE(G1219:G1221),"")</f>
        <v/>
      </c>
      <c r="I1220" s="3" t="str">
        <f>IF(OR($B1220=7,$B1220=8,$B1220=9),$F1220,"")</f>
        <v/>
      </c>
      <c r="J1220" s="4" t="str">
        <f>IF(AND(B1219=7,B1220=8,B1221=9),AVERAGE(I1219:I1221),"")</f>
        <v/>
      </c>
      <c r="K1220" t="str">
        <f>IF(OR($B1220=13,$B1220=14,$B1220=15),$F1220,"")</f>
        <v/>
      </c>
      <c r="L1220" s="4" t="str">
        <f>IF(AND(B1219=13,B1220=14,B1221=15),AVERAGE(K1219:K1221),"")</f>
        <v/>
      </c>
      <c r="M1220" s="3" t="str">
        <f>IF(OR($B1220=19,$B1220=20,$B1220=21),$F1220,"")</f>
        <v/>
      </c>
      <c r="N1220" s="4" t="str">
        <f>IF(AND(B1219=19,B1220=20,B1221=21),AVERAGE(M1219:M1221),"")</f>
        <v/>
      </c>
      <c r="O1220" s="3" t="str">
        <f>IF(OR($B1220=25,$B1220=26,$B1220=27),$F1220,"")</f>
        <v/>
      </c>
      <c r="P1220" s="4" t="str">
        <f>IF(AND(B1219=25,B1220=26,B1221=27),AVERAGE(O1219:O1221),"")</f>
        <v/>
      </c>
    </row>
    <row r="1221" spans="1:16" x14ac:dyDescent="0.25">
      <c r="A1221" s="2">
        <v>42916.656412037039</v>
      </c>
      <c r="B1221">
        <v>7</v>
      </c>
      <c r="C1221">
        <v>10</v>
      </c>
      <c r="D1221">
        <v>8</v>
      </c>
      <c r="E1221">
        <v>9</v>
      </c>
      <c r="F1221">
        <v>1540.135324973656</v>
      </c>
      <c r="G1221" s="3" t="str">
        <f>IF(OR($B1221=1,$B1221=2,$B1221=3),$F1221,"")</f>
        <v/>
      </c>
      <c r="H1221" s="4" t="str">
        <f>IF(AND(B1220=1,B1221=2,B1222=3),AVERAGE(G1220:G1222),"")</f>
        <v/>
      </c>
      <c r="I1221" s="3">
        <f>IF(OR($B1221=7,$B1221=8,$B1221=9),$F1221,"")</f>
        <v>1540.135324973656</v>
      </c>
      <c r="J1221" s="4" t="str">
        <f>IF(AND(B1220=7,B1221=8,B1222=9),AVERAGE(I1220:I1222),"")</f>
        <v/>
      </c>
      <c r="K1221" t="str">
        <f>IF(OR($B1221=13,$B1221=14,$B1221=15),$F1221,"")</f>
        <v/>
      </c>
      <c r="L1221" s="4" t="str">
        <f>IF(AND(B1220=13,B1221=14,B1222=15),AVERAGE(K1220:K1222),"")</f>
        <v/>
      </c>
      <c r="M1221" s="3" t="str">
        <f>IF(OR($B1221=19,$B1221=20,$B1221=21),$F1221,"")</f>
        <v/>
      </c>
      <c r="N1221" s="4" t="str">
        <f>IF(AND(B1220=19,B1221=20,B1222=21),AVERAGE(M1220:M1222),"")</f>
        <v/>
      </c>
      <c r="O1221" s="3" t="str">
        <f>IF(OR($B1221=25,$B1221=26,$B1221=27),$F1221,"")</f>
        <v/>
      </c>
      <c r="P1221" s="4" t="str">
        <f>IF(AND(B1220=25,B1221=26,B1222=27),AVERAGE(O1220:O1222),"")</f>
        <v/>
      </c>
    </row>
    <row r="1222" spans="1:16" x14ac:dyDescent="0.25">
      <c r="A1222" s="2">
        <v>42916.656458333331</v>
      </c>
      <c r="B1222">
        <v>8</v>
      </c>
      <c r="C1222">
        <v>11</v>
      </c>
      <c r="D1222">
        <v>9</v>
      </c>
      <c r="E1222">
        <v>10</v>
      </c>
      <c r="F1222">
        <v>1.1556518222233347E-3</v>
      </c>
      <c r="G1222" s="3" t="str">
        <f>IF(OR($B1222=1,$B1222=2,$B1222=3),$F1222,"")</f>
        <v/>
      </c>
      <c r="H1222" s="4" t="str">
        <f>IF(AND(B1221=1,B1222=2,B1223=3),AVERAGE(G1221:G1223),"")</f>
        <v/>
      </c>
      <c r="J1222" s="4">
        <f>IF(AND(B1221=7,B1222=8,B1223=9),AVERAGE(I1221:I1223),"")</f>
        <v>2054.7935467588591</v>
      </c>
      <c r="K1222" t="str">
        <f>IF(OR($B1222=13,$B1222=14,$B1222=15),$F1222,"")</f>
        <v/>
      </c>
      <c r="L1222" s="4" t="str">
        <f>IF(AND(B1221=13,B1222=14,B1223=15),AVERAGE(K1221:K1223),"")</f>
        <v/>
      </c>
      <c r="M1222" s="3" t="str">
        <f>IF(OR($B1222=19,$B1222=20,$B1222=21),$F1222,"")</f>
        <v/>
      </c>
      <c r="N1222" s="4" t="str">
        <f>IF(AND(B1221=19,B1222=20,B1223=21),AVERAGE(M1221:M1223),"")</f>
        <v/>
      </c>
      <c r="O1222" s="3" t="str">
        <f>IF(OR($B1222=25,$B1222=26,$B1222=27),$F1222,"")</f>
        <v/>
      </c>
      <c r="P1222" s="4" t="str">
        <f>IF(AND(B1221=25,B1222=26,B1223=27),AVERAGE(O1221:O1223),"")</f>
        <v/>
      </c>
    </row>
    <row r="1223" spans="1:16" x14ac:dyDescent="0.25">
      <c r="A1223" s="2">
        <v>42916.656493055554</v>
      </c>
      <c r="B1223">
        <v>9</v>
      </c>
      <c r="C1223">
        <v>12</v>
      </c>
      <c r="D1223">
        <v>10</v>
      </c>
      <c r="E1223">
        <v>11</v>
      </c>
      <c r="F1223">
        <v>2569.4517685440619</v>
      </c>
      <c r="G1223" s="3" t="str">
        <f>IF(OR($B1223=1,$B1223=2,$B1223=3),$F1223,"")</f>
        <v/>
      </c>
      <c r="H1223" s="4" t="str">
        <f>IF(AND(B1222=1,B1223=2,B1224=3),AVERAGE(G1222:G1224),"")</f>
        <v/>
      </c>
      <c r="I1223" s="3">
        <f>IF(OR($B1223=7,$B1223=8,$B1223=9),$F1223,"")</f>
        <v>2569.4517685440619</v>
      </c>
      <c r="J1223" s="4" t="str">
        <f>IF(AND(B1222=7,B1223=8,B1224=9),AVERAGE(I1222:I1224),"")</f>
        <v/>
      </c>
      <c r="K1223" t="str">
        <f>IF(OR($B1223=13,$B1223=14,$B1223=15),$F1223,"")</f>
        <v/>
      </c>
      <c r="L1223" s="4" t="str">
        <f>IF(AND(B1222=13,B1223=14,B1224=15),AVERAGE(K1222:K1224),"")</f>
        <v/>
      </c>
      <c r="M1223" s="3" t="str">
        <f>IF(OR($B1223=19,$B1223=20,$B1223=21),$F1223,"")</f>
        <v/>
      </c>
      <c r="N1223" s="4" t="str">
        <f>IF(AND(B1222=19,B1223=20,B1224=21),AVERAGE(M1222:M1224),"")</f>
        <v/>
      </c>
      <c r="O1223" s="3" t="str">
        <f>IF(OR($B1223=25,$B1223=26,$B1223=27),$F1223,"")</f>
        <v/>
      </c>
      <c r="P1223" s="4" t="str">
        <f>IF(AND(B1222=25,B1223=26,B1224=27),AVERAGE(O1222:O1224),"")</f>
        <v/>
      </c>
    </row>
    <row r="1224" spans="1:16" x14ac:dyDescent="0.25">
      <c r="A1224" s="2">
        <v>42916.656527777777</v>
      </c>
      <c r="B1224">
        <v>13</v>
      </c>
      <c r="C1224">
        <v>16</v>
      </c>
      <c r="D1224">
        <v>14</v>
      </c>
      <c r="E1224">
        <v>15</v>
      </c>
      <c r="F1224">
        <v>23.108094719222599</v>
      </c>
      <c r="G1224" s="3" t="str">
        <f>IF(OR($B1224=1,$B1224=2,$B1224=3),$F1224,"")</f>
        <v/>
      </c>
      <c r="H1224" s="4" t="str">
        <f>IF(AND(B1223=1,B1224=2,B1225=3),AVERAGE(G1223:G1225),"")</f>
        <v/>
      </c>
      <c r="I1224" s="3" t="str">
        <f>IF(OR($B1224=7,$B1224=8,$B1224=9),$F1224,"")</f>
        <v/>
      </c>
      <c r="J1224" s="4" t="str">
        <f>IF(AND(B1223=7,B1224=8,B1225=9),AVERAGE(I1223:I1225),"")</f>
        <v/>
      </c>
      <c r="K1224">
        <f>IF(OR($B1224=13,$B1224=14,$B1224=15),$F1224,"")</f>
        <v>23.108094719222599</v>
      </c>
      <c r="L1224" s="4" t="str">
        <f>IF(AND(B1223=13,B1224=14,B1225=15),AVERAGE(K1223:K1225),"")</f>
        <v/>
      </c>
      <c r="M1224" s="3" t="str">
        <f>IF(OR($B1224=19,$B1224=20,$B1224=21),$F1224,"")</f>
        <v/>
      </c>
      <c r="N1224" s="4" t="str">
        <f>IF(AND(B1223=19,B1224=20,B1225=21),AVERAGE(M1223:M1225),"")</f>
        <v/>
      </c>
      <c r="O1224" s="3" t="str">
        <f>IF(OR($B1224=25,$B1224=26,$B1224=27),$F1224,"")</f>
        <v/>
      </c>
      <c r="P1224" s="4" t="str">
        <f>IF(AND(B1223=25,B1224=26,B1225=27),AVERAGE(O1223:O1225),"")</f>
        <v/>
      </c>
    </row>
    <row r="1225" spans="1:16" x14ac:dyDescent="0.25">
      <c r="A1225" s="2">
        <v>42916.656574074077</v>
      </c>
      <c r="B1225">
        <v>14</v>
      </c>
      <c r="C1225">
        <v>17</v>
      </c>
      <c r="D1225">
        <v>15</v>
      </c>
      <c r="E1225">
        <v>16</v>
      </c>
      <c r="F1225">
        <v>2052.1464407889443</v>
      </c>
      <c r="G1225" s="3" t="str">
        <f>IF(OR($B1225=1,$B1225=2,$B1225=3),$F1225,"")</f>
        <v/>
      </c>
      <c r="H1225" s="4" t="str">
        <f>IF(AND(B1224=1,B1225=2,B1226=3),AVERAGE(G1224:G1226),"")</f>
        <v/>
      </c>
      <c r="I1225" s="3" t="str">
        <f>IF(OR($B1225=7,$B1225=8,$B1225=9),$F1225,"")</f>
        <v/>
      </c>
      <c r="J1225" s="4" t="str">
        <f>IF(AND(B1224=7,B1225=8,B1226=9),AVERAGE(I1224:I1226),"")</f>
        <v/>
      </c>
      <c r="K1225">
        <f>IF(OR($B1225=13,$B1225=14,$B1225=15),$F1225,"")</f>
        <v>2052.1464407889443</v>
      </c>
      <c r="L1225" s="4">
        <f>IF(AND(B1224=13,B1225=14,B1226=15),AVERAGE(K1224:K1226),"")</f>
        <v>697.14223140780825</v>
      </c>
      <c r="M1225" s="3" t="str">
        <f>IF(OR($B1225=19,$B1225=20,$B1225=21),$F1225,"")</f>
        <v/>
      </c>
      <c r="N1225" s="4" t="str">
        <f>IF(AND(B1224=19,B1225=20,B1226=21),AVERAGE(M1224:M1226),"")</f>
        <v/>
      </c>
      <c r="O1225" s="3" t="str">
        <f>IF(OR($B1225=25,$B1225=26,$B1225=27),$F1225,"")</f>
        <v/>
      </c>
      <c r="P1225" s="4" t="str">
        <f>IF(AND(B1224=25,B1225=26,B1226=27),AVERAGE(O1224:O1226),"")</f>
        <v/>
      </c>
    </row>
    <row r="1226" spans="1:16" x14ac:dyDescent="0.25">
      <c r="A1226" s="2">
        <v>42916.656608796293</v>
      </c>
      <c r="B1226">
        <v>15</v>
      </c>
      <c r="C1226">
        <v>18</v>
      </c>
      <c r="D1226">
        <v>16</v>
      </c>
      <c r="E1226">
        <v>17</v>
      </c>
      <c r="F1226">
        <v>16.172158715258089</v>
      </c>
      <c r="G1226" s="3" t="str">
        <f>IF(OR($B1226=1,$B1226=2,$B1226=3),$F1226,"")</f>
        <v/>
      </c>
      <c r="H1226" s="4" t="str">
        <f>IF(AND(B1225=1,B1226=2,B1227=3),AVERAGE(G1225:G1227),"")</f>
        <v/>
      </c>
      <c r="I1226" s="3" t="str">
        <f>IF(OR($B1226=7,$B1226=8,$B1226=9),$F1226,"")</f>
        <v/>
      </c>
      <c r="J1226" s="4" t="str">
        <f>IF(AND(B1225=7,B1226=8,B1227=9),AVERAGE(I1225:I1227),"")</f>
        <v/>
      </c>
      <c r="K1226">
        <f>IF(OR($B1226=13,$B1226=14,$B1226=15),$F1226,"")</f>
        <v>16.172158715258089</v>
      </c>
      <c r="L1226" s="4" t="str">
        <f>IF(AND(B1225=13,B1226=14,B1227=15),AVERAGE(K1225:K1227),"")</f>
        <v/>
      </c>
      <c r="M1226" s="3" t="str">
        <f>IF(OR($B1226=19,$B1226=20,$B1226=21),$F1226,"")</f>
        <v/>
      </c>
      <c r="N1226" s="4" t="str">
        <f>IF(AND(B1225=19,B1226=20,B1227=21),AVERAGE(M1225:M1227),"")</f>
        <v/>
      </c>
      <c r="O1226" s="3" t="str">
        <f>IF(OR($B1226=25,$B1226=26,$B1226=27),$F1226,"")</f>
        <v/>
      </c>
      <c r="P1226" s="4" t="str">
        <f>IF(AND(B1225=25,B1226=26,B1227=27),AVERAGE(O1225:O1227),"")</f>
        <v/>
      </c>
    </row>
    <row r="1227" spans="1:16" x14ac:dyDescent="0.25">
      <c r="A1227" s="2">
        <v>42916.656655092593</v>
      </c>
      <c r="B1227">
        <v>19</v>
      </c>
      <c r="C1227">
        <v>22</v>
      </c>
      <c r="D1227">
        <v>20</v>
      </c>
      <c r="E1227">
        <v>21</v>
      </c>
      <c r="F1227">
        <v>156.3772668099266</v>
      </c>
      <c r="G1227" s="3" t="str">
        <f>IF(OR($B1227=1,$B1227=2,$B1227=3),$F1227,"")</f>
        <v/>
      </c>
      <c r="H1227" s="4" t="str">
        <f>IF(AND(B1226=1,B1227=2,B1228=3),AVERAGE(G1226:G1228),"")</f>
        <v/>
      </c>
      <c r="I1227" s="3" t="str">
        <f>IF(OR($B1227=7,$B1227=8,$B1227=9),$F1227,"")</f>
        <v/>
      </c>
      <c r="J1227" s="4" t="str">
        <f>IF(AND(B1226=7,B1227=8,B1228=9),AVERAGE(I1226:I1228),"")</f>
        <v/>
      </c>
      <c r="K1227" t="str">
        <f>IF(OR($B1227=13,$B1227=14,$B1227=15),$F1227,"")</f>
        <v/>
      </c>
      <c r="L1227" s="4" t="str">
        <f>IF(AND(B1226=13,B1227=14,B1228=15),AVERAGE(K1226:K1228),"")</f>
        <v/>
      </c>
      <c r="M1227" s="3">
        <f>IF(OR($B1227=19,$B1227=20,$B1227=21),$F1227,"")</f>
        <v>156.3772668099266</v>
      </c>
      <c r="N1227" s="4" t="str">
        <f>IF(AND(B1226=19,B1227=20,B1228=21),AVERAGE(M1226:M1228),"")</f>
        <v/>
      </c>
      <c r="O1227" s="3" t="str">
        <f>IF(OR($B1227=25,$B1227=26,$B1227=27),$F1227,"")</f>
        <v/>
      </c>
      <c r="P1227" s="4" t="str">
        <f>IF(AND(B1226=25,B1227=26,B1228=27),AVERAGE(O1226:O1228),"")</f>
        <v/>
      </c>
    </row>
    <row r="1228" spans="1:16" x14ac:dyDescent="0.25">
      <c r="A1228" s="2">
        <v>42916.656724537039</v>
      </c>
      <c r="B1228">
        <v>21</v>
      </c>
      <c r="C1228">
        <v>24</v>
      </c>
      <c r="D1228">
        <v>22</v>
      </c>
      <c r="E1228">
        <v>23</v>
      </c>
      <c r="F1228">
        <v>939.18006626846477</v>
      </c>
      <c r="G1228" s="3" t="str">
        <f>IF(OR($B1228=1,$B1228=2,$B1228=3),$F1228,"")</f>
        <v/>
      </c>
      <c r="H1228" s="4" t="str">
        <f>IF(AND(B1227=1,B1228=2,B1229=3),AVERAGE(G1227:G1229),"")</f>
        <v/>
      </c>
      <c r="I1228" s="3" t="str">
        <f>IF(OR($B1228=7,$B1228=8,$B1228=9),$F1228,"")</f>
        <v/>
      </c>
      <c r="J1228" s="4" t="str">
        <f>IF(AND(B1227=7,B1228=8,B1229=9),AVERAGE(I1227:I1229),"")</f>
        <v/>
      </c>
      <c r="K1228" t="str">
        <f>IF(OR($B1228=13,$B1228=14,$B1228=15),$F1228,"")</f>
        <v/>
      </c>
      <c r="L1228" s="4" t="str">
        <f>IF(AND(B1227=13,B1228=14,B1229=15),AVERAGE(K1227:K1229),"")</f>
        <v/>
      </c>
      <c r="M1228" s="3">
        <f>IF(OR($B1228=19,$B1228=20,$B1228=21),$F1228,"")</f>
        <v>939.18006626846477</v>
      </c>
      <c r="N1228" s="4">
        <f>AVERAGE(M1227:M1229)</f>
        <v>547.77866653919568</v>
      </c>
      <c r="O1228" s="3" t="str">
        <f>IF(OR($B1228=25,$B1228=26,$B1228=27),$F1228,"")</f>
        <v/>
      </c>
      <c r="P1228" s="4" t="str">
        <f>IF(AND(B1227=25,B1228=26,B1229=27),AVERAGE(O1227:O1229),"")</f>
        <v/>
      </c>
    </row>
    <row r="1229" spans="1:16" x14ac:dyDescent="0.25">
      <c r="A1229" s="2">
        <v>42916.656770833331</v>
      </c>
      <c r="B1229">
        <v>25</v>
      </c>
      <c r="C1229">
        <v>28</v>
      </c>
      <c r="D1229">
        <v>26</v>
      </c>
      <c r="E1229">
        <v>27</v>
      </c>
      <c r="F1229">
        <v>320.01645070233212</v>
      </c>
      <c r="G1229" s="3" t="str">
        <f>IF(OR($B1229=1,$B1229=2,$B1229=3),$F1229,"")</f>
        <v/>
      </c>
      <c r="H1229" s="4" t="str">
        <f>IF(AND(B1228=1,B1229=2,B1230=3),AVERAGE(G1228:G1230),"")</f>
        <v/>
      </c>
      <c r="I1229" s="3" t="str">
        <f>IF(OR($B1229=7,$B1229=8,$B1229=9),$F1229,"")</f>
        <v/>
      </c>
      <c r="J1229" s="4" t="str">
        <f>IF(AND(B1228=7,B1229=8,B1230=9),AVERAGE(I1228:I1230),"")</f>
        <v/>
      </c>
      <c r="K1229" t="str">
        <f>IF(OR($B1229=13,$B1229=14,$B1229=15),$F1229,"")</f>
        <v/>
      </c>
      <c r="L1229" s="4" t="str">
        <f>IF(AND(B1228=13,B1229=14,B1230=15),AVERAGE(K1228:K1230),"")</f>
        <v/>
      </c>
      <c r="M1229" s="3" t="str">
        <f>IF(OR($B1229=19,$B1229=20,$B1229=21),$F1229,"")</f>
        <v/>
      </c>
      <c r="N1229" s="4" t="str">
        <f>IF(AND(B1228=19,B1229=20,B1230=21),AVERAGE(M1228:M1230),"")</f>
        <v/>
      </c>
      <c r="O1229" s="3">
        <f>IF(OR($B1229=25,$B1229=26,$B1229=27),$F1229,"")</f>
        <v>320.01645070233212</v>
      </c>
      <c r="P1229" s="4" t="str">
        <f>IF(AND(B1228=25,B1229=26,B1230=27),AVERAGE(O1228:O1230),"")</f>
        <v/>
      </c>
    </row>
    <row r="1230" spans="1:16" x14ac:dyDescent="0.25">
      <c r="A1230" s="2">
        <v>42916.656817129631</v>
      </c>
      <c r="B1230">
        <v>26</v>
      </c>
      <c r="C1230">
        <v>29</v>
      </c>
      <c r="D1230">
        <v>27</v>
      </c>
      <c r="E1230">
        <v>28</v>
      </c>
      <c r="F1230">
        <v>213.94698360288609</v>
      </c>
      <c r="G1230" s="3" t="str">
        <f>IF(OR($B1230=1,$B1230=2,$B1230=3),$F1230,"")</f>
        <v/>
      </c>
      <c r="H1230" s="4" t="str">
        <f>IF(AND(B1229=1,B1230=2,B1231=3),AVERAGE(G1229:G1231),"")</f>
        <v/>
      </c>
      <c r="I1230" s="3" t="str">
        <f>IF(OR($B1230=7,$B1230=8,$B1230=9),$F1230,"")</f>
        <v/>
      </c>
      <c r="J1230" s="4" t="str">
        <f>IF(AND(B1229=7,B1230=8,B1231=9),AVERAGE(I1229:I1231),"")</f>
        <v/>
      </c>
      <c r="K1230" t="str">
        <f>IF(OR($B1230=13,$B1230=14,$B1230=15),$F1230,"")</f>
        <v/>
      </c>
      <c r="L1230" s="4" t="str">
        <f>IF(AND(B1229=13,B1230=14,B1231=15),AVERAGE(K1229:K1231),"")</f>
        <v/>
      </c>
      <c r="M1230" s="3" t="str">
        <f>IF(OR($B1230=19,$B1230=20,$B1230=21),$F1230,"")</f>
        <v/>
      </c>
      <c r="N1230" s="4" t="str">
        <f>IF(AND(B1229=19,B1230=20,B1231=21),AVERAGE(M1229:M1231),"")</f>
        <v/>
      </c>
      <c r="O1230" s="3">
        <f>IF(OR($B1230=25,$B1230=26,$B1230=27),$F1230,"")</f>
        <v>213.94698360288609</v>
      </c>
      <c r="P1230" s="4">
        <f>IF(AND(B1229=25,B1230=26,B1231=27),AVERAGE(O1229:O1231),"")</f>
        <v>240.63771393234819</v>
      </c>
    </row>
    <row r="1231" spans="1:16" x14ac:dyDescent="0.25">
      <c r="A1231" s="2">
        <v>42916.656851851854</v>
      </c>
      <c r="B1231">
        <v>27</v>
      </c>
      <c r="C1231">
        <v>30</v>
      </c>
      <c r="D1231">
        <v>28</v>
      </c>
      <c r="E1231">
        <v>29</v>
      </c>
      <c r="F1231">
        <v>187.94970749182636</v>
      </c>
      <c r="G1231" s="3" t="str">
        <f>IF(OR($B1231=1,$B1231=2,$B1231=3),$F1231,"")</f>
        <v/>
      </c>
      <c r="H1231" s="4" t="str">
        <f>IF(AND(B1230=1,B1231=2,B1232=3),AVERAGE(G1230:G1232),"")</f>
        <v/>
      </c>
      <c r="I1231" s="3" t="str">
        <f>IF(OR($B1231=7,$B1231=8,$B1231=9),$F1231,"")</f>
        <v/>
      </c>
      <c r="J1231" s="4" t="str">
        <f>IF(AND(B1230=7,B1231=8,B1232=9),AVERAGE(I1230:I1232),"")</f>
        <v/>
      </c>
      <c r="K1231" t="str">
        <f>IF(OR($B1231=13,$B1231=14,$B1231=15),$F1231,"")</f>
        <v/>
      </c>
      <c r="L1231" s="4" t="str">
        <f>IF(AND(B1230=13,B1231=14,B1232=15),AVERAGE(K1230:K1232),"")</f>
        <v/>
      </c>
      <c r="M1231" s="3" t="str">
        <f>IF(OR($B1231=19,$B1231=20,$B1231=21),$F1231,"")</f>
        <v/>
      </c>
      <c r="N1231" s="4" t="str">
        <f>IF(AND(B1230=19,B1231=20,B1232=21),AVERAGE(M1230:M1232),"")</f>
        <v/>
      </c>
      <c r="O1231" s="3">
        <f>IF(OR($B1231=25,$B1231=26,$B1231=27),$F1231,"")</f>
        <v>187.94970749182636</v>
      </c>
      <c r="P1231" s="4" t="str">
        <f>IF(AND(B1230=25,B1231=26,B1232=27),AVERAGE(O1230:O1232),"")</f>
        <v/>
      </c>
    </row>
    <row r="1232" spans="1:16" x14ac:dyDescent="0.25">
      <c r="A1232" s="2">
        <v>42916.670219907406</v>
      </c>
      <c r="B1232">
        <v>2</v>
      </c>
      <c r="C1232">
        <v>5</v>
      </c>
      <c r="D1232">
        <v>3</v>
      </c>
      <c r="E1232">
        <v>4</v>
      </c>
      <c r="F1232">
        <v>14.63794309332159</v>
      </c>
      <c r="G1232" s="3">
        <f>IF(OR($B1232=1,$B1232=2,$B1232=3),$F1232,"")</f>
        <v>14.63794309332159</v>
      </c>
      <c r="H1232" s="4" t="str">
        <f>IF(AND(B1231=1,B1232=2,B1233=3),AVERAGE(G1231:G1233),"")</f>
        <v/>
      </c>
      <c r="I1232" s="3" t="str">
        <f>IF(OR($B1232=7,$B1232=8,$B1232=9),$F1232,"")</f>
        <v/>
      </c>
      <c r="J1232" s="4" t="str">
        <f>IF(AND(B1231=7,B1232=8,B1233=9),AVERAGE(I1231:I1233),"")</f>
        <v/>
      </c>
      <c r="K1232" t="str">
        <f>IF(OR($B1232=13,$B1232=14,$B1232=15),$F1232,"")</f>
        <v/>
      </c>
      <c r="L1232" s="4" t="str">
        <f>IF(AND(B1231=13,B1232=14,B1233=15),AVERAGE(K1231:K1233),"")</f>
        <v/>
      </c>
      <c r="M1232" s="3" t="str">
        <f>IF(OR($B1232=19,$B1232=20,$B1232=21),$F1232,"")</f>
        <v/>
      </c>
      <c r="N1232" s="4" t="str">
        <f>IF(AND(B1231=19,B1232=20,B1233=21),AVERAGE(M1231:M1233),"")</f>
        <v/>
      </c>
      <c r="O1232" s="3" t="str">
        <f>IF(OR($B1232=25,$B1232=26,$B1232=27),$F1232,"")</f>
        <v/>
      </c>
      <c r="P1232" s="4" t="str">
        <f>IF(AND(B1231=25,B1232=26,B1233=27),AVERAGE(O1231:O1233),"")</f>
        <v/>
      </c>
    </row>
    <row r="1233" spans="1:16" x14ac:dyDescent="0.25">
      <c r="A1233" s="2">
        <v>42916.670266203706</v>
      </c>
      <c r="B1233">
        <v>3</v>
      </c>
      <c r="C1233">
        <v>6</v>
      </c>
      <c r="D1233">
        <v>4</v>
      </c>
      <c r="E1233">
        <v>5</v>
      </c>
      <c r="F1233">
        <v>1210.6881272845128</v>
      </c>
      <c r="G1233" s="3">
        <f>IF(OR($B1233=1,$B1233=2,$B1233=3),$F1233,"")</f>
        <v>1210.6881272845128</v>
      </c>
      <c r="H1233" s="4">
        <f>AVERAGE(G1232:G1233)</f>
        <v>612.66303518891721</v>
      </c>
      <c r="I1233" s="3" t="str">
        <f>IF(OR($B1233=7,$B1233=8,$B1233=9),$F1233,"")</f>
        <v/>
      </c>
      <c r="J1233" s="4" t="str">
        <f>IF(AND(B1232=7,B1233=8,B1234=9),AVERAGE(I1232:I1234),"")</f>
        <v/>
      </c>
      <c r="K1233" t="str">
        <f>IF(OR($B1233=13,$B1233=14,$B1233=15),$F1233,"")</f>
        <v/>
      </c>
      <c r="L1233" s="4" t="str">
        <f>IF(AND(B1232=13,B1233=14,B1234=15),AVERAGE(K1232:K1234),"")</f>
        <v/>
      </c>
      <c r="M1233" s="3" t="str">
        <f>IF(OR($B1233=19,$B1233=20,$B1233=21),$F1233,"")</f>
        <v/>
      </c>
      <c r="N1233" s="4" t="str">
        <f>IF(AND(B1232=19,B1233=20,B1234=21),AVERAGE(M1232:M1234),"")</f>
        <v/>
      </c>
      <c r="O1233" s="3" t="str">
        <f>IF(OR($B1233=25,$B1233=26,$B1233=27),$F1233,"")</f>
        <v/>
      </c>
      <c r="P1233" s="4" t="str">
        <f>IF(AND(B1232=25,B1233=26,B1234=27),AVERAGE(O1232:O1234),"")</f>
        <v/>
      </c>
    </row>
    <row r="1234" spans="1:16" x14ac:dyDescent="0.25">
      <c r="A1234" s="2">
        <v>42916.670300925929</v>
      </c>
      <c r="B1234">
        <v>7</v>
      </c>
      <c r="C1234">
        <v>10</v>
      </c>
      <c r="D1234">
        <v>8</v>
      </c>
      <c r="E1234">
        <v>9</v>
      </c>
      <c r="F1234">
        <v>1553.6369477209892</v>
      </c>
      <c r="G1234" s="3" t="str">
        <f>IF(OR($B1234=1,$B1234=2,$B1234=3),$F1234,"")</f>
        <v/>
      </c>
      <c r="H1234" s="4" t="str">
        <f>IF(AND(B1233=1,B1234=2,B1235=3),AVERAGE(G1233:G1235),"")</f>
        <v/>
      </c>
      <c r="I1234" s="3">
        <f>IF(OR($B1234=7,$B1234=8,$B1234=9),$F1234,"")</f>
        <v>1553.6369477209892</v>
      </c>
      <c r="J1234" s="4" t="str">
        <f>IF(AND(B1233=7,B1234=8,B1235=9),AVERAGE(I1233:I1235),"")</f>
        <v/>
      </c>
      <c r="K1234" t="str">
        <f>IF(OR($B1234=13,$B1234=14,$B1234=15),$F1234,"")</f>
        <v/>
      </c>
      <c r="L1234" s="4" t="str">
        <f>IF(AND(B1233=13,B1234=14,B1235=15),AVERAGE(K1233:K1235),"")</f>
        <v/>
      </c>
      <c r="M1234" s="3" t="str">
        <f>IF(OR($B1234=19,$B1234=20,$B1234=21),$F1234,"")</f>
        <v/>
      </c>
      <c r="N1234" s="4" t="str">
        <f>IF(AND(B1233=19,B1234=20,B1235=21),AVERAGE(M1233:M1235),"")</f>
        <v/>
      </c>
      <c r="O1234" s="3" t="str">
        <f>IF(OR($B1234=25,$B1234=26,$B1234=27),$F1234,"")</f>
        <v/>
      </c>
      <c r="P1234" s="4" t="str">
        <f>IF(AND(B1233=25,B1234=26,B1235=27),AVERAGE(O1233:O1235),"")</f>
        <v/>
      </c>
    </row>
    <row r="1235" spans="1:16" x14ac:dyDescent="0.25">
      <c r="A1235" s="2">
        <v>42916.670347222222</v>
      </c>
      <c r="B1235">
        <v>8</v>
      </c>
      <c r="C1235">
        <v>11</v>
      </c>
      <c r="D1235">
        <v>9</v>
      </c>
      <c r="E1235">
        <v>10</v>
      </c>
      <c r="F1235">
        <v>0.70348050663656381</v>
      </c>
      <c r="G1235" s="3" t="str">
        <f>IF(OR($B1235=1,$B1235=2,$B1235=3),$F1235,"")</f>
        <v/>
      </c>
      <c r="H1235" s="4" t="str">
        <f>IF(AND(B1234=1,B1235=2,B1236=3),AVERAGE(G1234:G1236),"")</f>
        <v/>
      </c>
      <c r="I1235" s="3">
        <f>IF(OR($B1235=7,$B1235=8,$B1235=9),$F1235,"")</f>
        <v>0.70348050663656381</v>
      </c>
      <c r="J1235" s="4">
        <f>IF(AND(B1234=7,B1235=8,B1236=9),AVERAGE(I1234:I1236),"")</f>
        <v>1385.9138345411468</v>
      </c>
      <c r="K1235" t="str">
        <f>IF(OR($B1235=13,$B1235=14,$B1235=15),$F1235,"")</f>
        <v/>
      </c>
      <c r="L1235" s="4" t="str">
        <f>IF(AND(B1234=13,B1235=14,B1236=15),AVERAGE(K1234:K1236),"")</f>
        <v/>
      </c>
      <c r="M1235" s="3" t="str">
        <f>IF(OR($B1235=19,$B1235=20,$B1235=21),$F1235,"")</f>
        <v/>
      </c>
      <c r="N1235" s="4" t="str">
        <f>IF(AND(B1234=19,B1235=20,B1236=21),AVERAGE(M1234:M1236),"")</f>
        <v/>
      </c>
      <c r="O1235" s="3" t="str">
        <f>IF(OR($B1235=25,$B1235=26,$B1235=27),$F1235,"")</f>
        <v/>
      </c>
      <c r="P1235" s="4" t="str">
        <f>IF(AND(B1234=25,B1235=26,B1236=27),AVERAGE(O1234:O1236),"")</f>
        <v/>
      </c>
    </row>
    <row r="1236" spans="1:16" x14ac:dyDescent="0.25">
      <c r="A1236" s="2">
        <v>42916.670381944445</v>
      </c>
      <c r="B1236">
        <v>9</v>
      </c>
      <c r="C1236">
        <v>12</v>
      </c>
      <c r="D1236">
        <v>10</v>
      </c>
      <c r="E1236">
        <v>11</v>
      </c>
      <c r="F1236">
        <v>2603.4010753958146</v>
      </c>
      <c r="G1236" s="3" t="str">
        <f>IF(OR($B1236=1,$B1236=2,$B1236=3),$F1236,"")</f>
        <v/>
      </c>
      <c r="H1236" s="4" t="str">
        <f>IF(AND(B1235=1,B1236=2,B1237=3),AVERAGE(G1235:G1237),"")</f>
        <v/>
      </c>
      <c r="I1236" s="3">
        <f>IF(OR($B1236=7,$B1236=8,$B1236=9),$F1236,"")</f>
        <v>2603.4010753958146</v>
      </c>
      <c r="J1236" s="4" t="str">
        <f>IF(AND(B1235=7,B1236=8,B1237=9),AVERAGE(I1235:I1237),"")</f>
        <v/>
      </c>
      <c r="K1236" t="str">
        <f>IF(OR($B1236=13,$B1236=14,$B1236=15),$F1236,"")</f>
        <v/>
      </c>
      <c r="L1236" s="4" t="str">
        <f>IF(AND(B1235=13,B1236=14,B1237=15),AVERAGE(K1235:K1237),"")</f>
        <v/>
      </c>
      <c r="M1236" s="3" t="str">
        <f>IF(OR($B1236=19,$B1236=20,$B1236=21),$F1236,"")</f>
        <v/>
      </c>
      <c r="N1236" s="4" t="str">
        <f>IF(AND(B1235=19,B1236=20,B1237=21),AVERAGE(M1235:M1237),"")</f>
        <v/>
      </c>
      <c r="O1236" s="3" t="str">
        <f>IF(OR($B1236=25,$B1236=26,$B1236=27),$F1236,"")</f>
        <v/>
      </c>
      <c r="P1236" s="4" t="str">
        <f>IF(AND(B1235=25,B1236=26,B1237=27),AVERAGE(O1235:O1237),"")</f>
        <v/>
      </c>
    </row>
    <row r="1237" spans="1:16" x14ac:dyDescent="0.25">
      <c r="A1237" s="2">
        <v>42916.670428240737</v>
      </c>
      <c r="B1237">
        <v>13</v>
      </c>
      <c r="C1237">
        <v>16</v>
      </c>
      <c r="D1237">
        <v>14</v>
      </c>
      <c r="E1237">
        <v>15</v>
      </c>
      <c r="F1237">
        <v>21.977338133823373</v>
      </c>
      <c r="G1237" s="3" t="str">
        <f>IF(OR($B1237=1,$B1237=2,$B1237=3),$F1237,"")</f>
        <v/>
      </c>
      <c r="H1237" s="4" t="str">
        <f>IF(AND(B1236=1,B1237=2,B1238=3),AVERAGE(G1236:G1238),"")</f>
        <v/>
      </c>
      <c r="I1237" s="3" t="str">
        <f>IF(OR($B1237=7,$B1237=8,$B1237=9),$F1237,"")</f>
        <v/>
      </c>
      <c r="J1237" s="4" t="str">
        <f>IF(AND(B1236=7,B1237=8,B1238=9),AVERAGE(I1236:I1238),"")</f>
        <v/>
      </c>
      <c r="K1237">
        <f>IF(OR($B1237=13,$B1237=14,$B1237=15),$F1237,"")</f>
        <v>21.977338133823373</v>
      </c>
      <c r="L1237" s="4" t="str">
        <f>IF(AND(B1236=13,B1237=14,B1238=15),AVERAGE(K1236:K1238),"")</f>
        <v/>
      </c>
      <c r="M1237" s="3" t="str">
        <f>IF(OR($B1237=19,$B1237=20,$B1237=21),$F1237,"")</f>
        <v/>
      </c>
      <c r="N1237" s="4" t="str">
        <f>IF(AND(B1236=19,B1237=20,B1238=21),AVERAGE(M1236:M1238),"")</f>
        <v/>
      </c>
      <c r="O1237" s="3" t="str">
        <f>IF(OR($B1237=25,$B1237=26,$B1237=27),$F1237,"")</f>
        <v/>
      </c>
      <c r="P1237" s="4" t="str">
        <f>IF(AND(B1236=25,B1237=26,B1238=27),AVERAGE(O1236:O1238),"")</f>
        <v/>
      </c>
    </row>
    <row r="1238" spans="1:16" x14ac:dyDescent="0.25">
      <c r="A1238" s="2">
        <v>42916.67046296296</v>
      </c>
      <c r="B1238">
        <v>14</v>
      </c>
      <c r="C1238">
        <v>17</v>
      </c>
      <c r="D1238">
        <v>15</v>
      </c>
      <c r="E1238">
        <v>16</v>
      </c>
      <c r="F1238">
        <v>2133.1872790402117</v>
      </c>
      <c r="G1238" s="3" t="str">
        <f>IF(OR($B1238=1,$B1238=2,$B1238=3),$F1238,"")</f>
        <v/>
      </c>
      <c r="H1238" s="4" t="str">
        <f>IF(AND(B1237=1,B1238=2,B1239=3),AVERAGE(G1237:G1239),"")</f>
        <v/>
      </c>
      <c r="I1238" s="3" t="str">
        <f>IF(OR($B1238=7,$B1238=8,$B1238=9),$F1238,"")</f>
        <v/>
      </c>
      <c r="J1238" s="4" t="str">
        <f>IF(AND(B1237=7,B1238=8,B1239=9),AVERAGE(I1237:I1239),"")</f>
        <v/>
      </c>
      <c r="K1238">
        <f>IF(OR($B1238=13,$B1238=14,$B1238=15),$F1238,"")</f>
        <v>2133.1872790402117</v>
      </c>
      <c r="L1238" s="4">
        <f>IF(AND(B1237=13,B1238=14,B1239=15),AVERAGE(K1237:K1239),"")</f>
        <v>723.72416314768873</v>
      </c>
      <c r="M1238" s="3" t="str">
        <f>IF(OR($B1238=19,$B1238=20,$B1238=21),$F1238,"")</f>
        <v/>
      </c>
      <c r="N1238" s="4" t="str">
        <f>IF(AND(B1237=19,B1238=20,B1239=21),AVERAGE(M1237:M1239),"")</f>
        <v/>
      </c>
      <c r="O1238" s="3" t="str">
        <f>IF(OR($B1238=25,$B1238=26,$B1238=27),$F1238,"")</f>
        <v/>
      </c>
      <c r="P1238" s="4" t="str">
        <f>IF(AND(B1237=25,B1238=26,B1239=27),AVERAGE(O1237:O1239),"")</f>
        <v/>
      </c>
    </row>
    <row r="1239" spans="1:16" x14ac:dyDescent="0.25">
      <c r="A1239" s="2">
        <v>42916.67050925926</v>
      </c>
      <c r="B1239">
        <v>15</v>
      </c>
      <c r="C1239">
        <v>18</v>
      </c>
      <c r="D1239">
        <v>16</v>
      </c>
      <c r="E1239">
        <v>17</v>
      </c>
      <c r="F1239">
        <v>16.007872269031264</v>
      </c>
      <c r="G1239" s="3" t="str">
        <f>IF(OR($B1239=1,$B1239=2,$B1239=3),$F1239,"")</f>
        <v/>
      </c>
      <c r="H1239" s="4" t="str">
        <f>IF(AND(B1238=1,B1239=2,B1240=3),AVERAGE(G1238:G1240),"")</f>
        <v/>
      </c>
      <c r="I1239" s="3" t="str">
        <f>IF(OR($B1239=7,$B1239=8,$B1239=9),$F1239,"")</f>
        <v/>
      </c>
      <c r="J1239" s="4" t="str">
        <f>IF(AND(B1238=7,B1239=8,B1240=9),AVERAGE(I1238:I1240),"")</f>
        <v/>
      </c>
      <c r="K1239">
        <f>IF(OR($B1239=13,$B1239=14,$B1239=15),$F1239,"")</f>
        <v>16.007872269031264</v>
      </c>
      <c r="L1239" s="4" t="str">
        <f>IF(AND(B1238=13,B1239=14,B1240=15),AVERAGE(K1238:K1240),"")</f>
        <v/>
      </c>
      <c r="M1239" s="3" t="str">
        <f>IF(OR($B1239=19,$B1239=20,$B1239=21),$F1239,"")</f>
        <v/>
      </c>
      <c r="N1239" s="4" t="str">
        <f>IF(AND(B1238=19,B1239=20,B1240=21),AVERAGE(M1238:M1240),"")</f>
        <v/>
      </c>
      <c r="O1239" s="3" t="str">
        <f>IF(OR($B1239=25,$B1239=26,$B1239=27),$F1239,"")</f>
        <v/>
      </c>
      <c r="P1239" s="4" t="str">
        <f>IF(AND(B1238=25,B1239=26,B1240=27),AVERAGE(O1238:O1240),"")</f>
        <v/>
      </c>
    </row>
    <row r="1240" spans="1:16" x14ac:dyDescent="0.25">
      <c r="A1240" s="2">
        <v>42916.670543981483</v>
      </c>
      <c r="B1240">
        <v>19</v>
      </c>
      <c r="C1240">
        <v>22</v>
      </c>
      <c r="D1240">
        <v>20</v>
      </c>
      <c r="E1240">
        <v>21</v>
      </c>
      <c r="F1240">
        <v>147.59378215753449</v>
      </c>
      <c r="G1240" s="3" t="str">
        <f>IF(OR($B1240=1,$B1240=2,$B1240=3),$F1240,"")</f>
        <v/>
      </c>
      <c r="H1240" s="4" t="str">
        <f>IF(AND(B1239=1,B1240=2,B1241=3),AVERAGE(G1239:G1241),"")</f>
        <v/>
      </c>
      <c r="I1240" s="3" t="str">
        <f>IF(OR($B1240=7,$B1240=8,$B1240=9),$F1240,"")</f>
        <v/>
      </c>
      <c r="J1240" s="4" t="str">
        <f>IF(AND(B1239=7,B1240=8,B1241=9),AVERAGE(I1239:I1241),"")</f>
        <v/>
      </c>
      <c r="K1240" t="str">
        <f>IF(OR($B1240=13,$B1240=14,$B1240=15),$F1240,"")</f>
        <v/>
      </c>
      <c r="L1240" s="4" t="str">
        <f>IF(AND(B1239=13,B1240=14,B1241=15),AVERAGE(K1239:K1241),"")</f>
        <v/>
      </c>
      <c r="M1240" s="3">
        <f>IF(OR($B1240=19,$B1240=20,$B1240=21),$F1240,"")</f>
        <v>147.59378215753449</v>
      </c>
      <c r="N1240" s="4" t="str">
        <f>IF(AND(B1239=19,B1240=20,B1241=21),AVERAGE(M1239:M1241),"")</f>
        <v/>
      </c>
      <c r="O1240" s="3" t="str">
        <f>IF(OR($B1240=25,$B1240=26,$B1240=27),$F1240,"")</f>
        <v/>
      </c>
      <c r="P1240" s="4" t="str">
        <f>IF(AND(B1239=25,B1240=26,B1241=27),AVERAGE(O1239:O1241),"")</f>
        <v/>
      </c>
    </row>
    <row r="1241" spans="1:16" x14ac:dyDescent="0.25">
      <c r="A1241" s="2">
        <v>42916.670624999999</v>
      </c>
      <c r="B1241">
        <v>21</v>
      </c>
      <c r="C1241">
        <v>24</v>
      </c>
      <c r="D1241">
        <v>22</v>
      </c>
      <c r="E1241">
        <v>23</v>
      </c>
      <c r="F1241">
        <v>925.09096569491066</v>
      </c>
      <c r="G1241" s="3" t="str">
        <f>IF(OR($B1241=1,$B1241=2,$B1241=3),$F1241,"")</f>
        <v/>
      </c>
      <c r="H1241" s="4" t="str">
        <f>IF(AND(B1240=1,B1241=2,B1242=3),AVERAGE(G1240:G1242),"")</f>
        <v/>
      </c>
      <c r="I1241" s="3" t="str">
        <f>IF(OR($B1241=7,$B1241=8,$B1241=9),$F1241,"")</f>
        <v/>
      </c>
      <c r="J1241" s="4" t="str">
        <f>IF(AND(B1240=7,B1241=8,B1242=9),AVERAGE(I1240:I1242),"")</f>
        <v/>
      </c>
      <c r="K1241" t="str">
        <f>IF(OR($B1241=13,$B1241=14,$B1241=15),$F1241,"")</f>
        <v/>
      </c>
      <c r="L1241" s="4" t="str">
        <f>IF(AND(B1240=13,B1241=14,B1242=15),AVERAGE(K1240:K1242),"")</f>
        <v/>
      </c>
      <c r="M1241" s="3">
        <f>IF(OR($B1241=19,$B1241=20,$B1241=21),$F1241,"")</f>
        <v>925.09096569491066</v>
      </c>
      <c r="N1241" s="4">
        <f>AVERAGE(M1240:M1242)</f>
        <v>536.34237392622254</v>
      </c>
      <c r="O1241" s="3" t="str">
        <f>IF(OR($B1241=25,$B1241=26,$B1241=27),$F1241,"")</f>
        <v/>
      </c>
      <c r="P1241" s="4" t="str">
        <f>IF(AND(B1240=25,B1241=26,B1242=27),AVERAGE(O1240:O1242),"")</f>
        <v/>
      </c>
    </row>
    <row r="1242" spans="1:16" x14ac:dyDescent="0.25">
      <c r="A1242" s="2">
        <v>42916.670671296299</v>
      </c>
      <c r="B1242">
        <v>25</v>
      </c>
      <c r="C1242">
        <v>28</v>
      </c>
      <c r="D1242">
        <v>26</v>
      </c>
      <c r="E1242">
        <v>27</v>
      </c>
      <c r="F1242">
        <v>324.63057066451256</v>
      </c>
      <c r="G1242" s="3" t="str">
        <f>IF(OR($B1242=1,$B1242=2,$B1242=3),$F1242,"")</f>
        <v/>
      </c>
      <c r="H1242" s="4" t="str">
        <f>IF(AND(B1241=1,B1242=2,B1243=3),AVERAGE(G1241:G1243),"")</f>
        <v/>
      </c>
      <c r="I1242" s="3" t="str">
        <f>IF(OR($B1242=7,$B1242=8,$B1242=9),$F1242,"")</f>
        <v/>
      </c>
      <c r="J1242" s="4" t="str">
        <f>IF(AND(B1241=7,B1242=8,B1243=9),AVERAGE(I1241:I1243),"")</f>
        <v/>
      </c>
      <c r="K1242" t="str">
        <f>IF(OR($B1242=13,$B1242=14,$B1242=15),$F1242,"")</f>
        <v/>
      </c>
      <c r="L1242" s="4" t="str">
        <f>IF(AND(B1241=13,B1242=14,B1243=15),AVERAGE(K1241:K1243),"")</f>
        <v/>
      </c>
      <c r="M1242" s="3" t="str">
        <f>IF(OR($B1242=19,$B1242=20,$B1242=21),$F1242,"")</f>
        <v/>
      </c>
      <c r="N1242" s="4" t="str">
        <f>IF(AND(B1241=19,B1242=20,B1243=21),AVERAGE(M1241:M1243),"")</f>
        <v/>
      </c>
      <c r="O1242" s="3">
        <f>IF(OR($B1242=25,$B1242=26,$B1242=27),$F1242,"")</f>
        <v>324.63057066451256</v>
      </c>
      <c r="P1242" s="4" t="str">
        <f>IF(AND(B1241=25,B1242=26,B1243=27),AVERAGE(O1241:O1243),"")</f>
        <v/>
      </c>
    </row>
    <row r="1243" spans="1:16" x14ac:dyDescent="0.25">
      <c r="A1243" s="2">
        <v>42916.670717592591</v>
      </c>
      <c r="B1243">
        <v>26</v>
      </c>
      <c r="C1243">
        <v>29</v>
      </c>
      <c r="D1243">
        <v>27</v>
      </c>
      <c r="E1243">
        <v>28</v>
      </c>
      <c r="F1243">
        <v>206.94424791432829</v>
      </c>
      <c r="G1243" s="3" t="str">
        <f>IF(OR($B1243=1,$B1243=2,$B1243=3),$F1243,"")</f>
        <v/>
      </c>
      <c r="H1243" s="4" t="str">
        <f>IF(AND(B1242=1,B1243=2,B1244=3),AVERAGE(G1242:G1244),"")</f>
        <v/>
      </c>
      <c r="I1243" s="3" t="str">
        <f>IF(OR($B1243=7,$B1243=8,$B1243=9),$F1243,"")</f>
        <v/>
      </c>
      <c r="J1243" s="4" t="str">
        <f>IF(AND(B1242=7,B1243=8,B1244=9),AVERAGE(I1242:I1244),"")</f>
        <v/>
      </c>
      <c r="K1243" t="str">
        <f>IF(OR($B1243=13,$B1243=14,$B1243=15),$F1243,"")</f>
        <v/>
      </c>
      <c r="L1243" s="4" t="str">
        <f>IF(AND(B1242=13,B1243=14,B1244=15),AVERAGE(K1242:K1244),"")</f>
        <v/>
      </c>
      <c r="M1243" s="3" t="str">
        <f>IF(OR($B1243=19,$B1243=20,$B1243=21),$F1243,"")</f>
        <v/>
      </c>
      <c r="N1243" s="4" t="str">
        <f>IF(AND(B1242=19,B1243=20,B1244=21),AVERAGE(M1242:M1244),"")</f>
        <v/>
      </c>
      <c r="O1243" s="3">
        <f>IF(OR($B1243=25,$B1243=26,$B1243=27),$F1243,"")</f>
        <v>206.94424791432829</v>
      </c>
      <c r="P1243" s="4">
        <f>IF(AND(B1242=25,B1243=26,B1244=27),AVERAGE(O1242:O1244),"")</f>
        <v>234.63795264239999</v>
      </c>
    </row>
    <row r="1244" spans="1:16" x14ac:dyDescent="0.25">
      <c r="A1244" s="2">
        <v>42916.670752314814</v>
      </c>
      <c r="B1244">
        <v>27</v>
      </c>
      <c r="C1244">
        <v>30</v>
      </c>
      <c r="D1244">
        <v>28</v>
      </c>
      <c r="E1244">
        <v>29</v>
      </c>
      <c r="F1244">
        <v>172.33903934835908</v>
      </c>
      <c r="G1244" s="3" t="str">
        <f>IF(OR($B1244=1,$B1244=2,$B1244=3),$F1244,"")</f>
        <v/>
      </c>
      <c r="H1244" s="4" t="str">
        <f>IF(AND(B1243=1,B1244=2,B1245=3),AVERAGE(G1243:G1245),"")</f>
        <v/>
      </c>
      <c r="I1244" s="3" t="str">
        <f>IF(OR($B1244=7,$B1244=8,$B1244=9),$F1244,"")</f>
        <v/>
      </c>
      <c r="J1244" s="4" t="str">
        <f>IF(AND(B1243=7,B1244=8,B1245=9),AVERAGE(I1243:I1245),"")</f>
        <v/>
      </c>
      <c r="K1244" t="str">
        <f>IF(OR($B1244=13,$B1244=14,$B1244=15),$F1244,"")</f>
        <v/>
      </c>
      <c r="L1244" s="4" t="str">
        <f>IF(AND(B1243=13,B1244=14,B1245=15),AVERAGE(K1243:K1245),"")</f>
        <v/>
      </c>
      <c r="M1244" s="3" t="str">
        <f>IF(OR($B1244=19,$B1244=20,$B1244=21),$F1244,"")</f>
        <v/>
      </c>
      <c r="N1244" s="4" t="str">
        <f>IF(AND(B1243=19,B1244=20,B1245=21),AVERAGE(M1243:M1245),"")</f>
        <v/>
      </c>
      <c r="O1244" s="3">
        <f>IF(OR($B1244=25,$B1244=26,$B1244=27),$F1244,"")</f>
        <v>172.33903934835908</v>
      </c>
      <c r="P1244" s="4" t="str">
        <f>IF(AND(B1243=25,B1244=26,B1245=27),AVERAGE(O1243:O1245),"")</f>
        <v/>
      </c>
    </row>
    <row r="1245" spans="1:16" x14ac:dyDescent="0.25">
      <c r="A1245" s="2">
        <v>42916.684108796297</v>
      </c>
      <c r="B1245">
        <v>2</v>
      </c>
      <c r="C1245">
        <v>5</v>
      </c>
      <c r="D1245">
        <v>3</v>
      </c>
      <c r="E1245">
        <v>4</v>
      </c>
      <c r="F1245">
        <v>21.723651385453341</v>
      </c>
      <c r="G1245" s="3">
        <f>IF(OR($B1245=1,$B1245=2,$B1245=3),$F1245,"")</f>
        <v>21.723651385453341</v>
      </c>
      <c r="H1245" s="4" t="str">
        <f>IF(AND(B1244=1,B1245=2,B1246=3),AVERAGE(G1244:G1246),"")</f>
        <v/>
      </c>
      <c r="I1245" s="3" t="str">
        <f>IF(OR($B1245=7,$B1245=8,$B1245=9),$F1245,"")</f>
        <v/>
      </c>
      <c r="J1245" s="4" t="str">
        <f>IF(AND(B1244=7,B1245=8,B1246=9),AVERAGE(I1244:I1246),"")</f>
        <v/>
      </c>
      <c r="K1245" t="str">
        <f>IF(OR($B1245=13,$B1245=14,$B1245=15),$F1245,"")</f>
        <v/>
      </c>
      <c r="L1245" s="4" t="str">
        <f>IF(AND(B1244=13,B1245=14,B1246=15),AVERAGE(K1244:K1246),"")</f>
        <v/>
      </c>
      <c r="M1245" s="3" t="str">
        <f>IF(OR($B1245=19,$B1245=20,$B1245=21),$F1245,"")</f>
        <v/>
      </c>
      <c r="N1245" s="4" t="str">
        <f>IF(AND(B1244=19,B1245=20,B1246=21),AVERAGE(M1244:M1246),"")</f>
        <v/>
      </c>
      <c r="O1245" s="3" t="str">
        <f>IF(OR($B1245=25,$B1245=26,$B1245=27),$F1245,"")</f>
        <v/>
      </c>
      <c r="P1245" s="4" t="str">
        <f>IF(AND(B1244=25,B1245=26,B1246=27),AVERAGE(O1244:O1246),"")</f>
        <v/>
      </c>
    </row>
    <row r="1246" spans="1:16" x14ac:dyDescent="0.25">
      <c r="A1246" s="2">
        <v>42916.68414351852</v>
      </c>
      <c r="B1246">
        <v>3</v>
      </c>
      <c r="C1246">
        <v>6</v>
      </c>
      <c r="D1246">
        <v>4</v>
      </c>
      <c r="E1246">
        <v>5</v>
      </c>
      <c r="F1246">
        <v>1215.1875162829845</v>
      </c>
      <c r="G1246" s="3">
        <f>IF(OR($B1246=1,$B1246=2,$B1246=3),$F1246,"")</f>
        <v>1215.1875162829845</v>
      </c>
      <c r="H1246" s="4">
        <f>AVERAGE(G1245:G1246)</f>
        <v>618.45558383421894</v>
      </c>
      <c r="I1246" s="3" t="str">
        <f>IF(OR($B1246=7,$B1246=8,$B1246=9),$F1246,"")</f>
        <v/>
      </c>
      <c r="J1246" s="4" t="str">
        <f>IF(AND(B1245=7,B1246=8,B1247=9),AVERAGE(I1245:I1247),"")</f>
        <v/>
      </c>
      <c r="K1246" t="str">
        <f>IF(OR($B1246=13,$B1246=14,$B1246=15),$F1246,"")</f>
        <v/>
      </c>
      <c r="L1246" s="4" t="str">
        <f>IF(AND(B1245=13,B1246=14,B1247=15),AVERAGE(K1245:K1247),"")</f>
        <v/>
      </c>
      <c r="M1246" s="3" t="str">
        <f>IF(OR($B1246=19,$B1246=20,$B1246=21),$F1246,"")</f>
        <v/>
      </c>
      <c r="N1246" s="4" t="str">
        <f>IF(AND(B1245=19,B1246=20,B1247=21),AVERAGE(M1245:M1247),"")</f>
        <v/>
      </c>
      <c r="O1246" s="3" t="str">
        <f>IF(OR($B1246=25,$B1246=26,$B1246=27),$F1246,"")</f>
        <v/>
      </c>
      <c r="P1246" s="4" t="str">
        <f>IF(AND(B1245=25,B1246=26,B1247=27),AVERAGE(O1245:O1247),"")</f>
        <v/>
      </c>
    </row>
    <row r="1247" spans="1:16" x14ac:dyDescent="0.25">
      <c r="A1247" s="2">
        <v>42916.684201388889</v>
      </c>
      <c r="B1247">
        <v>7</v>
      </c>
      <c r="C1247">
        <v>10</v>
      </c>
      <c r="D1247">
        <v>8</v>
      </c>
      <c r="E1247">
        <v>9</v>
      </c>
      <c r="F1247">
        <v>1575.3425255239063</v>
      </c>
      <c r="G1247" s="3" t="str">
        <f>IF(OR($B1247=1,$B1247=2,$B1247=3),$F1247,"")</f>
        <v/>
      </c>
      <c r="H1247" s="4" t="str">
        <f>IF(AND(B1246=1,B1247=2,B1248=3),AVERAGE(G1246:G1248),"")</f>
        <v/>
      </c>
      <c r="I1247" s="3">
        <f>IF(OR($B1247=7,$B1247=8,$B1247=9),$F1247,"")</f>
        <v>1575.3425255239063</v>
      </c>
      <c r="J1247" s="4" t="str">
        <f>IF(AND(B1246=7,B1247=8,B1248=9),AVERAGE(I1246:I1248),"")</f>
        <v/>
      </c>
      <c r="K1247" t="str">
        <f>IF(OR($B1247=13,$B1247=14,$B1247=15),$F1247,"")</f>
        <v/>
      </c>
      <c r="L1247" s="4" t="str">
        <f>IF(AND(B1246=13,B1247=14,B1248=15),AVERAGE(K1246:K1248),"")</f>
        <v/>
      </c>
      <c r="M1247" s="3" t="str">
        <f>IF(OR($B1247=19,$B1247=20,$B1247=21),$F1247,"")</f>
        <v/>
      </c>
      <c r="N1247" s="4" t="str">
        <f>IF(AND(B1246=19,B1247=20,B1248=21),AVERAGE(M1246:M1248),"")</f>
        <v/>
      </c>
      <c r="O1247" s="3" t="str">
        <f>IF(OR($B1247=25,$B1247=26,$B1247=27),$F1247,"")</f>
        <v/>
      </c>
      <c r="P1247" s="4" t="str">
        <f>IF(AND(B1246=25,B1247=26,B1248=27),AVERAGE(O1246:O1248),"")</f>
        <v/>
      </c>
    </row>
    <row r="1248" spans="1:16" x14ac:dyDescent="0.25">
      <c r="A1248" s="2">
        <v>42916.684236111112</v>
      </c>
      <c r="B1248">
        <v>8</v>
      </c>
      <c r="C1248">
        <v>11</v>
      </c>
      <c r="D1248">
        <v>9</v>
      </c>
      <c r="E1248">
        <v>10</v>
      </c>
      <c r="F1248">
        <v>0.51709107113614272</v>
      </c>
      <c r="G1248" s="3" t="str">
        <f>IF(OR($B1248=1,$B1248=2,$B1248=3),$F1248,"")</f>
        <v/>
      </c>
      <c r="H1248" s="4" t="str">
        <f>IF(AND(B1247=1,B1248=2,B1249=3),AVERAGE(G1247:G1249),"")</f>
        <v/>
      </c>
      <c r="I1248" s="3">
        <f>IF(OR($B1248=7,$B1248=8,$B1248=9),$F1248,"")</f>
        <v>0.51709107113614272</v>
      </c>
      <c r="J1248" s="4">
        <f>IF(AND(B1247=7,B1248=8,B1249=9),AVERAGE(I1247:I1249),"")</f>
        <v>1397.7268202401274</v>
      </c>
      <c r="K1248" t="str">
        <f>IF(OR($B1248=13,$B1248=14,$B1248=15),$F1248,"")</f>
        <v/>
      </c>
      <c r="L1248" s="4" t="str">
        <f>IF(AND(B1247=13,B1248=14,B1249=15),AVERAGE(K1247:K1249),"")</f>
        <v/>
      </c>
      <c r="M1248" s="3" t="str">
        <f>IF(OR($B1248=19,$B1248=20,$B1248=21),$F1248,"")</f>
        <v/>
      </c>
      <c r="N1248" s="4" t="str">
        <f>IF(AND(B1247=19,B1248=20,B1249=21),AVERAGE(M1247:M1249),"")</f>
        <v/>
      </c>
      <c r="O1248" s="3" t="str">
        <f>IF(OR($B1248=25,$B1248=26,$B1248=27),$F1248,"")</f>
        <v/>
      </c>
      <c r="P1248" s="4" t="str">
        <f>IF(AND(B1247=25,B1248=26,B1249=27),AVERAGE(O1247:O1249),"")</f>
        <v/>
      </c>
    </row>
    <row r="1249" spans="1:16" x14ac:dyDescent="0.25">
      <c r="A1249" s="2">
        <v>42916.684282407405</v>
      </c>
      <c r="B1249">
        <v>9</v>
      </c>
      <c r="C1249">
        <v>12</v>
      </c>
      <c r="D1249">
        <v>10</v>
      </c>
      <c r="E1249">
        <v>11</v>
      </c>
      <c r="F1249">
        <v>2617.32084412534</v>
      </c>
      <c r="G1249" s="3" t="str">
        <f>IF(OR($B1249=1,$B1249=2,$B1249=3),$F1249,"")</f>
        <v/>
      </c>
      <c r="H1249" s="4" t="str">
        <f>IF(AND(B1248=1,B1249=2,B1250=3),AVERAGE(G1248:G1250),"")</f>
        <v/>
      </c>
      <c r="I1249" s="3">
        <f>IF(OR($B1249=7,$B1249=8,$B1249=9),$F1249,"")</f>
        <v>2617.32084412534</v>
      </c>
      <c r="J1249" s="4" t="str">
        <f>IF(AND(B1248=7,B1249=8,B1250=9),AVERAGE(I1248:I1250),"")</f>
        <v/>
      </c>
      <c r="K1249" t="str">
        <f>IF(OR($B1249=13,$B1249=14,$B1249=15),$F1249,"")</f>
        <v/>
      </c>
      <c r="L1249" s="4" t="str">
        <f>IF(AND(B1248=13,B1249=14,B1250=15),AVERAGE(K1248:K1250),"")</f>
        <v/>
      </c>
      <c r="M1249" s="3" t="str">
        <f>IF(OR($B1249=19,$B1249=20,$B1249=21),$F1249,"")</f>
        <v/>
      </c>
      <c r="N1249" s="4" t="str">
        <f>IF(AND(B1248=19,B1249=20,B1250=21),AVERAGE(M1248:M1250),"")</f>
        <v/>
      </c>
      <c r="O1249" s="3" t="str">
        <f>IF(OR($B1249=25,$B1249=26,$B1249=27),$F1249,"")</f>
        <v/>
      </c>
      <c r="P1249" s="4" t="str">
        <f>IF(AND(B1248=25,B1249=26,B1250=27),AVERAGE(O1248:O1250),"")</f>
        <v/>
      </c>
    </row>
    <row r="1250" spans="1:16" x14ac:dyDescent="0.25">
      <c r="A1250" s="2">
        <v>42916.684317129628</v>
      </c>
      <c r="B1250">
        <v>13</v>
      </c>
      <c r="C1250">
        <v>16</v>
      </c>
      <c r="D1250">
        <v>14</v>
      </c>
      <c r="E1250">
        <v>15</v>
      </c>
      <c r="F1250">
        <v>23.054496006959702</v>
      </c>
      <c r="G1250" s="3" t="str">
        <f>IF(OR($B1250=1,$B1250=2,$B1250=3),$F1250,"")</f>
        <v/>
      </c>
      <c r="H1250" s="4" t="str">
        <f>IF(AND(B1249=1,B1250=2,B1251=3),AVERAGE(G1249:G1251),"")</f>
        <v/>
      </c>
      <c r="I1250" s="3" t="str">
        <f>IF(OR($B1250=7,$B1250=8,$B1250=9),$F1250,"")</f>
        <v/>
      </c>
      <c r="J1250" s="4" t="str">
        <f>IF(AND(B1249=7,B1250=8,B1251=9),AVERAGE(I1249:I1251),"")</f>
        <v/>
      </c>
      <c r="K1250">
        <f>IF(OR($B1250=13,$B1250=14,$B1250=15),$F1250,"")</f>
        <v>23.054496006959702</v>
      </c>
      <c r="L1250" s="4" t="str">
        <f>IF(AND(B1249=13,B1250=14,B1251=15),AVERAGE(K1249:K1251),"")</f>
        <v/>
      </c>
      <c r="M1250" s="3" t="str">
        <f>IF(OR($B1250=19,$B1250=20,$B1250=21),$F1250,"")</f>
        <v/>
      </c>
      <c r="N1250" s="4" t="str">
        <f>IF(AND(B1249=19,B1250=20,B1251=21),AVERAGE(M1249:M1251),"")</f>
        <v/>
      </c>
      <c r="O1250" s="3" t="str">
        <f>IF(OR($B1250=25,$B1250=26,$B1250=27),$F1250,"")</f>
        <v/>
      </c>
      <c r="P1250" s="4" t="str">
        <f>IF(AND(B1249=25,B1250=26,B1251=27),AVERAGE(O1249:O1251),"")</f>
        <v/>
      </c>
    </row>
    <row r="1251" spans="1:16" x14ac:dyDescent="0.25">
      <c r="A1251" s="2">
        <v>42916.684374999997</v>
      </c>
      <c r="B1251">
        <v>14</v>
      </c>
      <c r="C1251">
        <v>17</v>
      </c>
      <c r="D1251">
        <v>15</v>
      </c>
      <c r="E1251">
        <v>16</v>
      </c>
      <c r="F1251">
        <v>2193.8080792024111</v>
      </c>
      <c r="G1251" s="3" t="str">
        <f>IF(OR($B1251=1,$B1251=2,$B1251=3),$F1251,"")</f>
        <v/>
      </c>
      <c r="H1251" s="4" t="str">
        <f>IF(AND(B1250=1,B1251=2,B1252=3),AVERAGE(G1250:G1252),"")</f>
        <v/>
      </c>
      <c r="I1251" s="3" t="str">
        <f>IF(OR($B1251=7,$B1251=8,$B1251=9),$F1251,"")</f>
        <v/>
      </c>
      <c r="J1251" s="4" t="str">
        <f>IF(AND(B1250=7,B1251=8,B1252=9),AVERAGE(I1250:I1252),"")</f>
        <v/>
      </c>
      <c r="K1251">
        <f>IF(OR($B1251=13,$B1251=14,$B1251=15),$F1251,"")</f>
        <v>2193.8080792024111</v>
      </c>
      <c r="L1251" s="4">
        <f>IF(AND(B1250=13,B1251=14,B1252=15),AVERAGE(K1250:K1252),"")</f>
        <v>744.26521014978562</v>
      </c>
      <c r="M1251" s="3" t="str">
        <f>IF(OR($B1251=19,$B1251=20,$B1251=21),$F1251,"")</f>
        <v/>
      </c>
      <c r="N1251" s="4" t="str">
        <f>IF(AND(B1250=19,B1251=20,B1252=21),AVERAGE(M1250:M1252),"")</f>
        <v/>
      </c>
      <c r="O1251" s="3" t="str">
        <f>IF(OR($B1251=25,$B1251=26,$B1251=27),$F1251,"")</f>
        <v/>
      </c>
      <c r="P1251" s="4" t="str">
        <f>IF(AND(B1250=25,B1251=26,B1252=27),AVERAGE(O1250:O1252),"")</f>
        <v/>
      </c>
    </row>
    <row r="1252" spans="1:16" x14ac:dyDescent="0.25">
      <c r="A1252" s="2">
        <v>42916.68440972222</v>
      </c>
      <c r="B1252">
        <v>15</v>
      </c>
      <c r="C1252">
        <v>18</v>
      </c>
      <c r="D1252">
        <v>16</v>
      </c>
      <c r="E1252">
        <v>17</v>
      </c>
      <c r="F1252">
        <v>15.933055239986022</v>
      </c>
      <c r="G1252" s="3" t="str">
        <f>IF(OR($B1252=1,$B1252=2,$B1252=3),$F1252,"")</f>
        <v/>
      </c>
      <c r="H1252" s="4" t="str">
        <f>IF(AND(B1251=1,B1252=2,B1253=3),AVERAGE(G1251:G1253),"")</f>
        <v/>
      </c>
      <c r="I1252" s="3" t="str">
        <f>IF(OR($B1252=7,$B1252=8,$B1252=9),$F1252,"")</f>
        <v/>
      </c>
      <c r="J1252" s="4" t="str">
        <f>IF(AND(B1251=7,B1252=8,B1253=9),AVERAGE(I1251:I1253),"")</f>
        <v/>
      </c>
      <c r="K1252">
        <f>IF(OR($B1252=13,$B1252=14,$B1252=15),$F1252,"")</f>
        <v>15.933055239986022</v>
      </c>
      <c r="L1252" s="4" t="str">
        <f>IF(AND(B1251=13,B1252=14,B1253=15),AVERAGE(K1251:K1253),"")</f>
        <v/>
      </c>
      <c r="M1252" s="3" t="str">
        <f>IF(OR($B1252=19,$B1252=20,$B1252=21),$F1252,"")</f>
        <v/>
      </c>
      <c r="N1252" s="4" t="str">
        <f>IF(AND(B1251=19,B1252=20,B1253=21),AVERAGE(M1251:M1253),"")</f>
        <v/>
      </c>
      <c r="O1252" s="3" t="str">
        <f>IF(OR($B1252=25,$B1252=26,$B1252=27),$F1252,"")</f>
        <v/>
      </c>
      <c r="P1252" s="4" t="str">
        <f>IF(AND(B1251=25,B1252=26,B1253=27),AVERAGE(O1251:O1253),"")</f>
        <v/>
      </c>
    </row>
    <row r="1253" spans="1:16" x14ac:dyDescent="0.25">
      <c r="A1253" s="2">
        <v>42916.68445601852</v>
      </c>
      <c r="B1253">
        <v>19</v>
      </c>
      <c r="C1253">
        <v>22</v>
      </c>
      <c r="D1253">
        <v>20</v>
      </c>
      <c r="E1253">
        <v>21</v>
      </c>
      <c r="F1253">
        <v>149.27258643975981</v>
      </c>
      <c r="G1253" s="3" t="str">
        <f>IF(OR($B1253=1,$B1253=2,$B1253=3),$F1253,"")</f>
        <v/>
      </c>
      <c r="H1253" s="4" t="str">
        <f>IF(AND(B1252=1,B1253=2,B1254=3),AVERAGE(G1252:G1254),"")</f>
        <v/>
      </c>
      <c r="I1253" s="3" t="str">
        <f>IF(OR($B1253=7,$B1253=8,$B1253=9),$F1253,"")</f>
        <v/>
      </c>
      <c r="J1253" s="4" t="str">
        <f>IF(AND(B1252=7,B1253=8,B1254=9),AVERAGE(I1252:I1254),"")</f>
        <v/>
      </c>
      <c r="K1253" t="str">
        <f>IF(OR($B1253=13,$B1253=14,$B1253=15),$F1253,"")</f>
        <v/>
      </c>
      <c r="L1253" s="4" t="str">
        <f>IF(AND(B1252=13,B1253=14,B1254=15),AVERAGE(K1252:K1254),"")</f>
        <v/>
      </c>
      <c r="M1253" s="3">
        <f>IF(OR($B1253=19,$B1253=20,$B1253=21),$F1253,"")</f>
        <v>149.27258643975981</v>
      </c>
      <c r="N1253" s="4" t="str">
        <f>IF(AND(B1252=19,B1253=20,B1254=21),AVERAGE(M1252:M1254),"")</f>
        <v/>
      </c>
      <c r="O1253" s="3" t="str">
        <f>IF(OR($B1253=25,$B1253=26,$B1253=27),$F1253,"")</f>
        <v/>
      </c>
      <c r="P1253" s="4" t="str">
        <f>IF(AND(B1252=25,B1253=26,B1254=27),AVERAGE(O1252:O1254),"")</f>
        <v/>
      </c>
    </row>
    <row r="1254" spans="1:16" x14ac:dyDescent="0.25">
      <c r="A1254" s="2">
        <v>42916.684537037036</v>
      </c>
      <c r="B1254">
        <v>21</v>
      </c>
      <c r="C1254">
        <v>24</v>
      </c>
      <c r="D1254">
        <v>22</v>
      </c>
      <c r="E1254">
        <v>23</v>
      </c>
      <c r="F1254">
        <v>946.53390635198787</v>
      </c>
      <c r="G1254" s="3" t="str">
        <f>IF(OR($B1254=1,$B1254=2,$B1254=3),$F1254,"")</f>
        <v/>
      </c>
      <c r="H1254" s="4" t="str">
        <f>IF(AND(B1253=1,B1254=2,B1255=3),AVERAGE(G1253:G1255),"")</f>
        <v/>
      </c>
      <c r="I1254" s="3" t="str">
        <f>IF(OR($B1254=7,$B1254=8,$B1254=9),$F1254,"")</f>
        <v/>
      </c>
      <c r="J1254" s="4" t="str">
        <f>IF(AND(B1253=7,B1254=8,B1255=9),AVERAGE(I1253:I1255),"")</f>
        <v/>
      </c>
      <c r="K1254" t="str">
        <f>IF(OR($B1254=13,$B1254=14,$B1254=15),$F1254,"")</f>
        <v/>
      </c>
      <c r="L1254" s="4" t="str">
        <f>IF(AND(B1253=13,B1254=14,B1255=15),AVERAGE(K1253:K1255),"")</f>
        <v/>
      </c>
      <c r="M1254" s="3">
        <f>IF(OR($B1254=19,$B1254=20,$B1254=21),$F1254,"")</f>
        <v>946.53390635198787</v>
      </c>
      <c r="N1254" s="4">
        <f>AVERAGE(M1253:M1255)</f>
        <v>547.90324639587379</v>
      </c>
      <c r="O1254" s="3" t="str">
        <f>IF(OR($B1254=25,$B1254=26,$B1254=27),$F1254,"")</f>
        <v/>
      </c>
      <c r="P1254" s="4" t="str">
        <f>IF(AND(B1253=25,B1254=26,B1255=27),AVERAGE(O1253:O1255),"")</f>
        <v/>
      </c>
    </row>
    <row r="1255" spans="1:16" x14ac:dyDescent="0.25">
      <c r="A1255" s="2">
        <v>42916.684583333335</v>
      </c>
      <c r="B1255">
        <v>25</v>
      </c>
      <c r="C1255">
        <v>28</v>
      </c>
      <c r="D1255">
        <v>26</v>
      </c>
      <c r="E1255">
        <v>27</v>
      </c>
      <c r="F1255">
        <v>329.08157913611853</v>
      </c>
      <c r="G1255" s="3" t="str">
        <f>IF(OR($B1255=1,$B1255=2,$B1255=3),$F1255,"")</f>
        <v/>
      </c>
      <c r="H1255" s="4" t="str">
        <f>IF(AND(B1254=1,B1255=2,B1256=3),AVERAGE(G1254:G1256),"")</f>
        <v/>
      </c>
      <c r="I1255" s="3" t="str">
        <f>IF(OR($B1255=7,$B1255=8,$B1255=9),$F1255,"")</f>
        <v/>
      </c>
      <c r="J1255" s="4" t="str">
        <f>IF(AND(B1254=7,B1255=8,B1256=9),AVERAGE(I1254:I1256),"")</f>
        <v/>
      </c>
      <c r="K1255" t="str">
        <f>IF(OR($B1255=13,$B1255=14,$B1255=15),$F1255,"")</f>
        <v/>
      </c>
      <c r="L1255" s="4" t="str">
        <f>IF(AND(B1254=13,B1255=14,B1256=15),AVERAGE(K1254:K1256),"")</f>
        <v/>
      </c>
      <c r="M1255" s="3" t="str">
        <f>IF(OR($B1255=19,$B1255=20,$B1255=21),$F1255,"")</f>
        <v/>
      </c>
      <c r="N1255" s="4" t="str">
        <f>IF(AND(B1254=19,B1255=20,B1256=21),AVERAGE(M1254:M1256),"")</f>
        <v/>
      </c>
      <c r="O1255" s="3">
        <f>IF(OR($B1255=25,$B1255=26,$B1255=27),$F1255,"")</f>
        <v>329.08157913611853</v>
      </c>
      <c r="P1255" s="4" t="str">
        <f>IF(AND(B1254=25,B1255=26,B1256=27),AVERAGE(O1254:O1256),"")</f>
        <v/>
      </c>
    </row>
    <row r="1256" spans="1:16" x14ac:dyDescent="0.25">
      <c r="A1256" s="2">
        <v>42916.684618055559</v>
      </c>
      <c r="B1256">
        <v>26</v>
      </c>
      <c r="C1256">
        <v>29</v>
      </c>
      <c r="D1256">
        <v>27</v>
      </c>
      <c r="E1256">
        <v>28</v>
      </c>
      <c r="F1256">
        <v>209.44344770211202</v>
      </c>
      <c r="G1256" s="3" t="str">
        <f>IF(OR($B1256=1,$B1256=2,$B1256=3),$F1256,"")</f>
        <v/>
      </c>
      <c r="H1256" s="4" t="str">
        <f>IF(AND(B1255=1,B1256=2,B1257=3),AVERAGE(G1255:G1257),"")</f>
        <v/>
      </c>
      <c r="I1256" s="3" t="str">
        <f>IF(OR($B1256=7,$B1256=8,$B1256=9),$F1256,"")</f>
        <v/>
      </c>
      <c r="J1256" s="4" t="str">
        <f>IF(AND(B1255=7,B1256=8,B1257=9),AVERAGE(I1255:I1257),"")</f>
        <v/>
      </c>
      <c r="K1256" t="str">
        <f>IF(OR($B1256=13,$B1256=14,$B1256=15),$F1256,"")</f>
        <v/>
      </c>
      <c r="L1256" s="4" t="str">
        <f>IF(AND(B1255=13,B1256=14,B1257=15),AVERAGE(K1255:K1257),"")</f>
        <v/>
      </c>
      <c r="M1256" s="3" t="str">
        <f>IF(OR($B1256=19,$B1256=20,$B1256=21),$F1256,"")</f>
        <v/>
      </c>
      <c r="N1256" s="4" t="str">
        <f>IF(AND(B1255=19,B1256=20,B1257=21),AVERAGE(M1255:M1257),"")</f>
        <v/>
      </c>
      <c r="O1256" s="3">
        <f>IF(OR($B1256=25,$B1256=26,$B1256=27),$F1256,"")</f>
        <v>209.44344770211202</v>
      </c>
      <c r="P1256" s="4">
        <f>IF(AND(B1255=25,B1256=26,B1257=27),AVERAGE(O1255:O1257),"")</f>
        <v>240.54728842380237</v>
      </c>
    </row>
    <row r="1257" spans="1:16" x14ac:dyDescent="0.25">
      <c r="A1257" s="2">
        <v>42916.684664351851</v>
      </c>
      <c r="B1257">
        <v>27</v>
      </c>
      <c r="C1257">
        <v>30</v>
      </c>
      <c r="D1257">
        <v>28</v>
      </c>
      <c r="E1257">
        <v>29</v>
      </c>
      <c r="F1257">
        <v>183.1168384331765</v>
      </c>
      <c r="G1257" s="3" t="str">
        <f>IF(OR($B1257=1,$B1257=2,$B1257=3),$F1257,"")</f>
        <v/>
      </c>
      <c r="H1257" s="4" t="str">
        <f>IF(AND(B1256=1,B1257=2,B1258=3),AVERAGE(G1256:G1258),"")</f>
        <v/>
      </c>
      <c r="I1257" s="3" t="str">
        <f>IF(OR($B1257=7,$B1257=8,$B1257=9),$F1257,"")</f>
        <v/>
      </c>
      <c r="J1257" s="4" t="str">
        <f>IF(AND(B1256=7,B1257=8,B1258=9),AVERAGE(I1256:I1258),"")</f>
        <v/>
      </c>
      <c r="K1257" t="str">
        <f>IF(OR($B1257=13,$B1257=14,$B1257=15),$F1257,"")</f>
        <v/>
      </c>
      <c r="L1257" s="4" t="str">
        <f>IF(AND(B1256=13,B1257=14,B1258=15),AVERAGE(K1256:K1258),"")</f>
        <v/>
      </c>
      <c r="M1257" s="3" t="str">
        <f>IF(OR($B1257=19,$B1257=20,$B1257=21),$F1257,"")</f>
        <v/>
      </c>
      <c r="N1257" s="4" t="str">
        <f>IF(AND(B1256=19,B1257=20,B1258=21),AVERAGE(M1256:M1258),"")</f>
        <v/>
      </c>
      <c r="O1257" s="3">
        <f>IF(OR($B1257=25,$B1257=26,$B1257=27),$F1257,"")</f>
        <v>183.1168384331765</v>
      </c>
      <c r="P1257" s="4" t="str">
        <f>IF(AND(B1256=25,B1257=26,B1258=27),AVERAGE(O1256:O1258),"")</f>
        <v/>
      </c>
    </row>
    <row r="1258" spans="1:16" x14ac:dyDescent="0.25">
      <c r="A1258" s="2">
        <v>42916.697962962964</v>
      </c>
      <c r="B1258">
        <v>1</v>
      </c>
      <c r="C1258">
        <v>4</v>
      </c>
      <c r="D1258">
        <v>2</v>
      </c>
      <c r="E1258">
        <v>3</v>
      </c>
      <c r="F1258">
        <v>1289.3755984789764</v>
      </c>
      <c r="G1258" s="3">
        <f>IF(OR($B1258=1,$B1258=2,$B1258=3),$F1258,"")</f>
        <v>1289.3755984789764</v>
      </c>
      <c r="H1258" s="4" t="str">
        <f>IF(AND(B1257=1,B1258=2,B1259=3),AVERAGE(G1257:G1259),"")</f>
        <v/>
      </c>
      <c r="I1258" s="3" t="str">
        <f>IF(OR($B1258=7,$B1258=8,$B1258=9),$F1258,"")</f>
        <v/>
      </c>
      <c r="J1258" s="4" t="str">
        <f>IF(AND(B1257=7,B1258=8,B1259=9),AVERAGE(I1257:I1259),"")</f>
        <v/>
      </c>
      <c r="K1258" t="str">
        <f>IF(OR($B1258=13,$B1258=14,$B1258=15),$F1258,"")</f>
        <v/>
      </c>
      <c r="L1258" s="4" t="str">
        <f>IF(AND(B1257=13,B1258=14,B1259=15),AVERAGE(K1257:K1259),"")</f>
        <v/>
      </c>
      <c r="M1258" s="3" t="str">
        <f>IF(OR($B1258=19,$B1258=20,$B1258=21),$F1258,"")</f>
        <v/>
      </c>
      <c r="N1258" s="4" t="str">
        <f>IF(AND(B1257=19,B1258=20,B1259=21),AVERAGE(M1257:M1259),"")</f>
        <v/>
      </c>
      <c r="O1258" s="3" t="str">
        <f>IF(OR($B1258=25,$B1258=26,$B1258=27),$F1258,"")</f>
        <v/>
      </c>
      <c r="P1258" s="4" t="str">
        <f>IF(AND(B1257=25,B1258=26,B1259=27),AVERAGE(O1257:O1259),"")</f>
        <v/>
      </c>
    </row>
    <row r="1259" spans="1:16" x14ac:dyDescent="0.25">
      <c r="A1259" s="2">
        <v>42916.697997685187</v>
      </c>
      <c r="B1259">
        <v>2</v>
      </c>
      <c r="C1259">
        <v>5</v>
      </c>
      <c r="D1259">
        <v>3</v>
      </c>
      <c r="E1259">
        <v>4</v>
      </c>
      <c r="F1259">
        <v>18.734322303005086</v>
      </c>
      <c r="G1259" s="3">
        <f>IF(OR($B1259=1,$B1259=2,$B1259=3),$F1259,"")</f>
        <v>18.734322303005086</v>
      </c>
      <c r="H1259" s="4">
        <f>IF(AND(B1258=1,B1259=2,B1260=3),AVERAGE(G1258:G1260),"")</f>
        <v>835.18520223769428</v>
      </c>
      <c r="I1259" s="3" t="str">
        <f>IF(OR($B1259=7,$B1259=8,$B1259=9),$F1259,"")</f>
        <v/>
      </c>
      <c r="J1259" s="4" t="str">
        <f>IF(AND(B1258=7,B1259=8,B1260=9),AVERAGE(I1258:I1260),"")</f>
        <v/>
      </c>
      <c r="K1259" t="str">
        <f>IF(OR($B1259=13,$B1259=14,$B1259=15),$F1259,"")</f>
        <v/>
      </c>
      <c r="L1259" s="4" t="str">
        <f>IF(AND(B1258=13,B1259=14,B1260=15),AVERAGE(K1258:K1260),"")</f>
        <v/>
      </c>
      <c r="M1259" s="3" t="str">
        <f>IF(OR($B1259=19,$B1259=20,$B1259=21),$F1259,"")</f>
        <v/>
      </c>
      <c r="N1259" s="4" t="str">
        <f>IF(AND(B1258=19,B1259=20,B1260=21),AVERAGE(M1258:M1260),"")</f>
        <v/>
      </c>
      <c r="O1259" s="3" t="str">
        <f>IF(OR($B1259=25,$B1259=26,$B1259=27),$F1259,"")</f>
        <v/>
      </c>
      <c r="P1259" s="4" t="str">
        <f>IF(AND(B1258=25,B1259=26,B1260=27),AVERAGE(O1258:O1260),"")</f>
        <v/>
      </c>
    </row>
    <row r="1260" spans="1:16" x14ac:dyDescent="0.25">
      <c r="A1260" s="2">
        <v>42916.69804398148</v>
      </c>
      <c r="B1260">
        <v>3</v>
      </c>
      <c r="C1260">
        <v>6</v>
      </c>
      <c r="D1260">
        <v>4</v>
      </c>
      <c r="E1260">
        <v>5</v>
      </c>
      <c r="F1260">
        <v>1197.4456859311013</v>
      </c>
      <c r="G1260" s="3">
        <f>IF(OR($B1260=1,$B1260=2,$B1260=3),$F1260,"")</f>
        <v>1197.4456859311013</v>
      </c>
      <c r="H1260" s="4" t="str">
        <f>IF(AND(B1259=1,B1260=2,B1261=3),AVERAGE(G1259:G1261),"")</f>
        <v/>
      </c>
      <c r="I1260" s="3" t="str">
        <f>IF(OR($B1260=7,$B1260=8,$B1260=9),$F1260,"")</f>
        <v/>
      </c>
      <c r="J1260" s="4" t="str">
        <f>IF(AND(B1259=7,B1260=8,B1261=9),AVERAGE(I1259:I1261),"")</f>
        <v/>
      </c>
      <c r="K1260" t="str">
        <f>IF(OR($B1260=13,$B1260=14,$B1260=15),$F1260,"")</f>
        <v/>
      </c>
      <c r="L1260" s="4" t="str">
        <f>IF(AND(B1259=13,B1260=14,B1261=15),AVERAGE(K1259:K1261),"")</f>
        <v/>
      </c>
      <c r="M1260" s="3" t="str">
        <f>IF(OR($B1260=19,$B1260=20,$B1260=21),$F1260,"")</f>
        <v/>
      </c>
      <c r="N1260" s="4" t="str">
        <f>IF(AND(B1259=19,B1260=20,B1261=21),AVERAGE(M1259:M1261),"")</f>
        <v/>
      </c>
      <c r="O1260" s="3" t="str">
        <f>IF(OR($B1260=25,$B1260=26,$B1260=27),$F1260,"")</f>
        <v/>
      </c>
      <c r="P1260" s="4" t="str">
        <f>IF(AND(B1259=25,B1260=26,B1261=27),AVERAGE(O1259:O1261),"")</f>
        <v/>
      </c>
    </row>
    <row r="1261" spans="1:16" x14ac:dyDescent="0.25">
      <c r="A1261" s="2">
        <v>42916.69809027778</v>
      </c>
      <c r="B1261">
        <v>7</v>
      </c>
      <c r="C1261">
        <v>10</v>
      </c>
      <c r="D1261">
        <v>8</v>
      </c>
      <c r="E1261">
        <v>9</v>
      </c>
      <c r="F1261">
        <v>1605.8948282393326</v>
      </c>
      <c r="G1261" s="3" t="str">
        <f>IF(OR($B1261=1,$B1261=2,$B1261=3),$F1261,"")</f>
        <v/>
      </c>
      <c r="H1261" s="4" t="str">
        <f>IF(AND(B1260=1,B1261=2,B1262=3),AVERAGE(G1260:G1262),"")</f>
        <v/>
      </c>
      <c r="I1261" s="3">
        <f>IF(OR($B1261=7,$B1261=8,$B1261=9),$F1261,"")</f>
        <v>1605.8948282393326</v>
      </c>
      <c r="J1261" s="4" t="str">
        <f>IF(AND(B1260=7,B1261=8,B1262=9),AVERAGE(I1260:I1262),"")</f>
        <v/>
      </c>
      <c r="K1261" t="str">
        <f>IF(OR($B1261=13,$B1261=14,$B1261=15),$F1261,"")</f>
        <v/>
      </c>
      <c r="L1261" s="4" t="str">
        <f>IF(AND(B1260=13,B1261=14,B1262=15),AVERAGE(K1260:K1262),"")</f>
        <v/>
      </c>
      <c r="M1261" s="3" t="str">
        <f>IF(OR($B1261=19,$B1261=20,$B1261=21),$F1261,"")</f>
        <v/>
      </c>
      <c r="N1261" s="4" t="str">
        <f>IF(AND(B1260=19,B1261=20,B1262=21),AVERAGE(M1260:M1262),"")</f>
        <v/>
      </c>
      <c r="O1261" s="3" t="str">
        <f>IF(OR($B1261=25,$B1261=26,$B1261=27),$F1261,"")</f>
        <v/>
      </c>
      <c r="P1261" s="4" t="str">
        <f>IF(AND(B1260=25,B1261=26,B1262=27),AVERAGE(O1260:O1262),"")</f>
        <v/>
      </c>
    </row>
    <row r="1262" spans="1:16" x14ac:dyDescent="0.25">
      <c r="A1262" s="2">
        <v>42916.698136574072</v>
      </c>
      <c r="B1262">
        <v>8</v>
      </c>
      <c r="C1262">
        <v>11</v>
      </c>
      <c r="D1262">
        <v>9</v>
      </c>
      <c r="E1262">
        <v>10</v>
      </c>
      <c r="F1262">
        <v>1.0572942111062147</v>
      </c>
      <c r="G1262" s="3" t="str">
        <f>IF(OR($B1262=1,$B1262=2,$B1262=3),$F1262,"")</f>
        <v/>
      </c>
      <c r="H1262" s="4" t="str">
        <f>IF(AND(B1261=1,B1262=2,B1263=3),AVERAGE(G1261:G1263),"")</f>
        <v/>
      </c>
      <c r="I1262" s="3">
        <f>IF(OR($B1262=7,$B1262=8,$B1262=9),$F1262,"")</f>
        <v>1.0572942111062147</v>
      </c>
      <c r="J1262" s="4">
        <f>IF(AND(B1261=7,B1262=8,B1263=9),AVERAGE(I1261:I1263),"")</f>
        <v>1429.1860504891627</v>
      </c>
      <c r="K1262" t="str">
        <f>IF(OR($B1262=13,$B1262=14,$B1262=15),$F1262,"")</f>
        <v/>
      </c>
      <c r="L1262" s="4" t="str">
        <f>IF(AND(B1261=13,B1262=14,B1263=15),AVERAGE(K1261:K1263),"")</f>
        <v/>
      </c>
      <c r="M1262" s="3" t="str">
        <f>IF(OR($B1262=19,$B1262=20,$B1262=21),$F1262,"")</f>
        <v/>
      </c>
      <c r="N1262" s="4" t="str">
        <f>IF(AND(B1261=19,B1262=20,B1263=21),AVERAGE(M1261:M1263),"")</f>
        <v/>
      </c>
      <c r="O1262" s="3" t="str">
        <f>IF(OR($B1262=25,$B1262=26,$B1262=27),$F1262,"")</f>
        <v/>
      </c>
      <c r="P1262" s="4" t="str">
        <f>IF(AND(B1261=25,B1262=26,B1263=27),AVERAGE(O1261:O1263),"")</f>
        <v/>
      </c>
    </row>
    <row r="1263" spans="1:16" x14ac:dyDescent="0.25">
      <c r="A1263" s="2">
        <v>42916.698171296295</v>
      </c>
      <c r="B1263">
        <v>9</v>
      </c>
      <c r="C1263">
        <v>12</v>
      </c>
      <c r="D1263">
        <v>10</v>
      </c>
      <c r="E1263">
        <v>11</v>
      </c>
      <c r="F1263">
        <v>2680.606029017049</v>
      </c>
      <c r="G1263" s="3" t="str">
        <f>IF(OR($B1263=1,$B1263=2,$B1263=3),$F1263,"")</f>
        <v/>
      </c>
      <c r="H1263" s="4" t="str">
        <f>IF(AND(B1262=1,B1263=2,B1264=3),AVERAGE(G1262:G1264),"")</f>
        <v/>
      </c>
      <c r="I1263" s="3">
        <f>IF(OR($B1263=7,$B1263=8,$B1263=9),$F1263,"")</f>
        <v>2680.606029017049</v>
      </c>
      <c r="J1263" s="4" t="str">
        <f>IF(AND(B1262=7,B1263=8,B1264=9),AVERAGE(I1262:I1264),"")</f>
        <v/>
      </c>
      <c r="K1263" t="str">
        <f>IF(OR($B1263=13,$B1263=14,$B1263=15),$F1263,"")</f>
        <v/>
      </c>
      <c r="L1263" s="4" t="str">
        <f>IF(AND(B1262=13,B1263=14,B1264=15),AVERAGE(K1262:K1264),"")</f>
        <v/>
      </c>
      <c r="M1263" s="3" t="str">
        <f>IF(OR($B1263=19,$B1263=20,$B1263=21),$F1263,"")</f>
        <v/>
      </c>
      <c r="N1263" s="4" t="str">
        <f>IF(AND(B1262=19,B1263=20,B1264=21),AVERAGE(M1262:M1264),"")</f>
        <v/>
      </c>
      <c r="O1263" s="3" t="str">
        <f>IF(OR($B1263=25,$B1263=26,$B1263=27),$F1263,"")</f>
        <v/>
      </c>
      <c r="P1263" s="4" t="str">
        <f>IF(AND(B1262=25,B1263=26,B1264=27),AVERAGE(O1262:O1264),"")</f>
        <v/>
      </c>
    </row>
    <row r="1264" spans="1:16" x14ac:dyDescent="0.25">
      <c r="A1264" s="2">
        <v>42916.698217592595</v>
      </c>
      <c r="B1264">
        <v>13</v>
      </c>
      <c r="C1264">
        <v>16</v>
      </c>
      <c r="D1264">
        <v>14</v>
      </c>
      <c r="E1264">
        <v>15</v>
      </c>
      <c r="F1264">
        <v>22.700799798055296</v>
      </c>
      <c r="G1264" s="3" t="str">
        <f>IF(OR($B1264=1,$B1264=2,$B1264=3),$F1264,"")</f>
        <v/>
      </c>
      <c r="H1264" s="4" t="str">
        <f>IF(AND(B1263=1,B1264=2,B1265=3),AVERAGE(G1263:G1265),"")</f>
        <v/>
      </c>
      <c r="I1264" s="3" t="str">
        <f>IF(OR($B1264=7,$B1264=8,$B1264=9),$F1264,"")</f>
        <v/>
      </c>
      <c r="J1264" s="4" t="str">
        <f>IF(AND(B1263=7,B1264=8,B1265=9),AVERAGE(I1263:I1265),"")</f>
        <v/>
      </c>
      <c r="K1264">
        <f>IF(OR($B1264=13,$B1264=14,$B1264=15),$F1264,"")</f>
        <v>22.700799798055296</v>
      </c>
      <c r="L1264" s="4" t="str">
        <f>IF(AND(B1263=13,B1264=14,B1265=15),AVERAGE(K1263:K1265),"")</f>
        <v/>
      </c>
      <c r="M1264" s="3" t="str">
        <f>IF(OR($B1264=19,$B1264=20,$B1264=21),$F1264,"")</f>
        <v/>
      </c>
      <c r="N1264" s="4" t="str">
        <f>IF(AND(B1263=19,B1264=20,B1265=21),AVERAGE(M1263:M1265),"")</f>
        <v/>
      </c>
      <c r="O1264" s="3" t="str">
        <f>IF(OR($B1264=25,$B1264=26,$B1264=27),$F1264,"")</f>
        <v/>
      </c>
      <c r="P1264" s="4" t="str">
        <f>IF(AND(B1263=25,B1264=26,B1265=27),AVERAGE(O1263:O1265),"")</f>
        <v/>
      </c>
    </row>
    <row r="1265" spans="1:16" x14ac:dyDescent="0.25">
      <c r="A1265" s="2">
        <v>42916.698252314818</v>
      </c>
      <c r="B1265">
        <v>14</v>
      </c>
      <c r="C1265">
        <v>17</v>
      </c>
      <c r="D1265">
        <v>15</v>
      </c>
      <c r="E1265">
        <v>16</v>
      </c>
      <c r="F1265">
        <v>2238.3492656857425</v>
      </c>
      <c r="G1265" s="3" t="str">
        <f>IF(OR($B1265=1,$B1265=2,$B1265=3),$F1265,"")</f>
        <v/>
      </c>
      <c r="H1265" s="4" t="str">
        <f>IF(AND(B1264=1,B1265=2,B1266=3),AVERAGE(G1264:G1266),"")</f>
        <v/>
      </c>
      <c r="I1265" s="3" t="str">
        <f>IF(OR($B1265=7,$B1265=8,$B1265=9),$F1265,"")</f>
        <v/>
      </c>
      <c r="J1265" s="4" t="str">
        <f>IF(AND(B1264=7,B1265=8,B1266=9),AVERAGE(I1264:I1266),"")</f>
        <v/>
      </c>
      <c r="K1265">
        <f>IF(OR($B1265=13,$B1265=14,$B1265=15),$F1265,"")</f>
        <v>2238.3492656857425</v>
      </c>
      <c r="L1265" s="4">
        <f>IF(AND(B1264=13,B1265=14,B1266=15),AVERAGE(K1264:K1266),"")</f>
        <v>758.96286863626699</v>
      </c>
      <c r="M1265" s="3" t="str">
        <f>IF(OR($B1265=19,$B1265=20,$B1265=21),$F1265,"")</f>
        <v/>
      </c>
      <c r="N1265" s="4" t="str">
        <f>IF(AND(B1264=19,B1265=20,B1266=21),AVERAGE(M1264:M1266),"")</f>
        <v/>
      </c>
      <c r="O1265" s="3" t="str">
        <f>IF(OR($B1265=25,$B1265=26,$B1265=27),$F1265,"")</f>
        <v/>
      </c>
      <c r="P1265" s="4" t="str">
        <f>IF(AND(B1264=25,B1265=26,B1266=27),AVERAGE(O1264:O1266),"")</f>
        <v/>
      </c>
    </row>
    <row r="1266" spans="1:16" x14ac:dyDescent="0.25">
      <c r="A1266" s="2">
        <v>42916.698298611111</v>
      </c>
      <c r="B1266">
        <v>15</v>
      </c>
      <c r="C1266">
        <v>18</v>
      </c>
      <c r="D1266">
        <v>16</v>
      </c>
      <c r="E1266">
        <v>17</v>
      </c>
      <c r="F1266">
        <v>15.838540425002773</v>
      </c>
      <c r="G1266" s="3" t="str">
        <f>IF(OR($B1266=1,$B1266=2,$B1266=3),$F1266,"")</f>
        <v/>
      </c>
      <c r="H1266" s="4" t="str">
        <f>IF(AND(B1265=1,B1266=2,B1267=3),AVERAGE(G1265:G1267),"")</f>
        <v/>
      </c>
      <c r="I1266" s="3" t="str">
        <f>IF(OR($B1266=7,$B1266=8,$B1266=9),$F1266,"")</f>
        <v/>
      </c>
      <c r="J1266" s="4" t="str">
        <f>IF(AND(B1265=7,B1266=8,B1267=9),AVERAGE(I1265:I1267),"")</f>
        <v/>
      </c>
      <c r="K1266">
        <f>IF(OR($B1266=13,$B1266=14,$B1266=15),$F1266,"")</f>
        <v>15.838540425002773</v>
      </c>
      <c r="L1266" s="4" t="str">
        <f>IF(AND(B1265=13,B1266=14,B1267=15),AVERAGE(K1265:K1267),"")</f>
        <v/>
      </c>
      <c r="M1266" s="3" t="str">
        <f>IF(OR($B1266=19,$B1266=20,$B1266=21),$F1266,"")</f>
        <v/>
      </c>
      <c r="N1266" s="4" t="str">
        <f>IF(AND(B1265=19,B1266=20,B1267=21),AVERAGE(M1265:M1267),"")</f>
        <v/>
      </c>
      <c r="O1266" s="3" t="str">
        <f>IF(OR($B1266=25,$B1266=26,$B1266=27),$F1266,"")</f>
        <v/>
      </c>
      <c r="P1266" s="4" t="str">
        <f>IF(AND(B1265=25,B1266=26,B1267=27),AVERAGE(O1265:O1267),"")</f>
        <v/>
      </c>
    </row>
    <row r="1267" spans="1:16" x14ac:dyDescent="0.25">
      <c r="A1267" s="2">
        <v>42916.698333333334</v>
      </c>
      <c r="B1267">
        <v>19</v>
      </c>
      <c r="C1267">
        <v>22</v>
      </c>
      <c r="D1267">
        <v>20</v>
      </c>
      <c r="E1267">
        <v>21</v>
      </c>
      <c r="F1267">
        <v>166.56862479409844</v>
      </c>
      <c r="G1267" s="3" t="str">
        <f>IF(OR($B1267=1,$B1267=2,$B1267=3),$F1267,"")</f>
        <v/>
      </c>
      <c r="H1267" s="4" t="str">
        <f>IF(AND(B1266=1,B1267=2,B1268=3),AVERAGE(G1266:G1268),"")</f>
        <v/>
      </c>
      <c r="I1267" s="3" t="str">
        <f>IF(OR($B1267=7,$B1267=8,$B1267=9),$F1267,"")</f>
        <v/>
      </c>
      <c r="J1267" s="4" t="str">
        <f>IF(AND(B1266=7,B1267=8,B1268=9),AVERAGE(I1266:I1268),"")</f>
        <v/>
      </c>
      <c r="K1267" t="str">
        <f>IF(OR($B1267=13,$B1267=14,$B1267=15),$F1267,"")</f>
        <v/>
      </c>
      <c r="L1267" s="4" t="str">
        <f>IF(AND(B1266=13,B1267=14,B1268=15),AVERAGE(K1266:K1268),"")</f>
        <v/>
      </c>
      <c r="M1267" s="3">
        <f>IF(OR($B1267=19,$B1267=20,$B1267=21),$F1267,"")</f>
        <v>166.56862479409844</v>
      </c>
      <c r="N1267" s="4" t="str">
        <f>IF(AND(B1266=19,B1267=20,B1268=21),AVERAGE(M1266:M1268),"")</f>
        <v/>
      </c>
      <c r="O1267" s="3" t="str">
        <f>IF(OR($B1267=25,$B1267=26,$B1267=27),$F1267,"")</f>
        <v/>
      </c>
      <c r="P1267" s="4" t="str">
        <f>IF(AND(B1266=25,B1267=26,B1268=27),AVERAGE(O1266:O1268),"")</f>
        <v/>
      </c>
    </row>
    <row r="1268" spans="1:16" x14ac:dyDescent="0.25">
      <c r="A1268" s="2">
        <v>42916.698414351849</v>
      </c>
      <c r="B1268">
        <v>21</v>
      </c>
      <c r="C1268">
        <v>24</v>
      </c>
      <c r="D1268">
        <v>22</v>
      </c>
      <c r="E1268">
        <v>23</v>
      </c>
      <c r="F1268">
        <v>946.66868067682674</v>
      </c>
      <c r="G1268" s="3" t="str">
        <f>IF(OR($B1268=1,$B1268=2,$B1268=3),$F1268,"")</f>
        <v/>
      </c>
      <c r="H1268" s="4" t="str">
        <f>IF(AND(B1267=1,B1268=2,B1269=3),AVERAGE(G1267:G1269),"")</f>
        <v/>
      </c>
      <c r="I1268" s="3" t="str">
        <f>IF(OR($B1268=7,$B1268=8,$B1268=9),$F1268,"")</f>
        <v/>
      </c>
      <c r="J1268" s="4" t="str">
        <f>IF(AND(B1267=7,B1268=8,B1269=9),AVERAGE(I1267:I1269),"")</f>
        <v/>
      </c>
      <c r="K1268" t="str">
        <f>IF(OR($B1268=13,$B1268=14,$B1268=15),$F1268,"")</f>
        <v/>
      </c>
      <c r="L1268" s="4" t="str">
        <f>IF(AND(B1267=13,B1268=14,B1269=15),AVERAGE(K1267:K1269),"")</f>
        <v/>
      </c>
      <c r="M1268" s="3">
        <f>IF(OR($B1268=19,$B1268=20,$B1268=21),$F1268,"")</f>
        <v>946.66868067682674</v>
      </c>
      <c r="N1268" s="4">
        <f>AVERAGE(M1267:M1269)</f>
        <v>556.61865273546255</v>
      </c>
      <c r="O1268" s="3" t="str">
        <f>IF(OR($B1268=25,$B1268=26,$B1268=27),$F1268,"")</f>
        <v/>
      </c>
      <c r="P1268" s="4" t="str">
        <f>IF(AND(B1267=25,B1268=26,B1269=27),AVERAGE(O1267:O1269),"")</f>
        <v/>
      </c>
    </row>
    <row r="1269" spans="1:16" x14ac:dyDescent="0.25">
      <c r="A1269" s="2">
        <v>42916.698449074072</v>
      </c>
      <c r="B1269">
        <v>25</v>
      </c>
      <c r="C1269">
        <v>28</v>
      </c>
      <c r="D1269">
        <v>26</v>
      </c>
      <c r="E1269">
        <v>27</v>
      </c>
      <c r="F1269">
        <v>328.36140043620964</v>
      </c>
      <c r="G1269" s="3" t="str">
        <f>IF(OR($B1269=1,$B1269=2,$B1269=3),$F1269,"")</f>
        <v/>
      </c>
      <c r="H1269" s="4" t="str">
        <f>IF(AND(B1268=1,B1269=2,B1270=3),AVERAGE(G1268:G1270),"")</f>
        <v/>
      </c>
      <c r="I1269" s="3" t="str">
        <f>IF(OR($B1269=7,$B1269=8,$B1269=9),$F1269,"")</f>
        <v/>
      </c>
      <c r="J1269" s="4" t="str">
        <f>IF(AND(B1268=7,B1269=8,B1270=9),AVERAGE(I1268:I1270),"")</f>
        <v/>
      </c>
      <c r="K1269" t="str">
        <f>IF(OR($B1269=13,$B1269=14,$B1269=15),$F1269,"")</f>
        <v/>
      </c>
      <c r="L1269" s="4" t="str">
        <f>IF(AND(B1268=13,B1269=14,B1270=15),AVERAGE(K1268:K1270),"")</f>
        <v/>
      </c>
      <c r="M1269" s="3" t="str">
        <f>IF(OR($B1269=19,$B1269=20,$B1269=21),$F1269,"")</f>
        <v/>
      </c>
      <c r="N1269" s="4" t="str">
        <f>IF(AND(B1268=19,B1269=20,B1270=21),AVERAGE(M1268:M1270),"")</f>
        <v/>
      </c>
      <c r="O1269" s="3">
        <f>IF(OR($B1269=25,$B1269=26,$B1269=27),$F1269,"")</f>
        <v>328.36140043620964</v>
      </c>
      <c r="P1269" s="4" t="str">
        <f>IF(AND(B1268=25,B1269=26,B1270=27),AVERAGE(O1268:O1270),"")</f>
        <v/>
      </c>
    </row>
    <row r="1270" spans="1:16" x14ac:dyDescent="0.25">
      <c r="A1270" s="2">
        <v>42916.698495370372</v>
      </c>
      <c r="B1270">
        <v>26</v>
      </c>
      <c r="C1270">
        <v>29</v>
      </c>
      <c r="D1270">
        <v>27</v>
      </c>
      <c r="E1270">
        <v>28</v>
      </c>
      <c r="F1270">
        <v>211.4239391268616</v>
      </c>
      <c r="G1270" s="3" t="str">
        <f>IF(OR($B1270=1,$B1270=2,$B1270=3),$F1270,"")</f>
        <v/>
      </c>
      <c r="H1270" s="4" t="str">
        <f>IF(AND(B1269=1,B1270=2,B1271=3),AVERAGE(G1269:G1271),"")</f>
        <v/>
      </c>
      <c r="I1270" s="3" t="str">
        <f>IF(OR($B1270=7,$B1270=8,$B1270=9),$F1270,"")</f>
        <v/>
      </c>
      <c r="J1270" s="4" t="str">
        <f>IF(AND(B1269=7,B1270=8,B1271=9),AVERAGE(I1269:I1271),"")</f>
        <v/>
      </c>
      <c r="K1270" t="str">
        <f>IF(OR($B1270=13,$B1270=14,$B1270=15),$F1270,"")</f>
        <v/>
      </c>
      <c r="L1270" s="4" t="str">
        <f>IF(AND(B1269=13,B1270=14,B1271=15),AVERAGE(K1269:K1271),"")</f>
        <v/>
      </c>
      <c r="M1270" s="3" t="str">
        <f>IF(OR($B1270=19,$B1270=20,$B1270=21),$F1270,"")</f>
        <v/>
      </c>
      <c r="N1270" s="4" t="str">
        <f>IF(AND(B1269=19,B1270=20,B1271=21),AVERAGE(M1269:M1271),"")</f>
        <v/>
      </c>
      <c r="O1270" s="3">
        <f>IF(OR($B1270=25,$B1270=26,$B1270=27),$F1270,"")</f>
        <v>211.4239391268616</v>
      </c>
      <c r="P1270" s="4">
        <f>IF(AND(B1269=25,B1270=26,B1271=27),AVERAGE(O1269:O1271),"")</f>
        <v>243.66345512084911</v>
      </c>
    </row>
    <row r="1271" spans="1:16" x14ac:dyDescent="0.25">
      <c r="A1271" s="2">
        <v>42916.698541666665</v>
      </c>
      <c r="B1271">
        <v>27</v>
      </c>
      <c r="C1271">
        <v>30</v>
      </c>
      <c r="D1271">
        <v>28</v>
      </c>
      <c r="E1271">
        <v>29</v>
      </c>
      <c r="F1271">
        <v>191.20502579947609</v>
      </c>
      <c r="G1271" s="3" t="str">
        <f>IF(OR($B1271=1,$B1271=2,$B1271=3),$F1271,"")</f>
        <v/>
      </c>
      <c r="H1271" s="4" t="str">
        <f>IF(AND(B1270=1,B1271=2,B1272=3),AVERAGE(G1270:G1272),"")</f>
        <v/>
      </c>
      <c r="I1271" s="3" t="str">
        <f>IF(OR($B1271=7,$B1271=8,$B1271=9),$F1271,"")</f>
        <v/>
      </c>
      <c r="J1271" s="4" t="str">
        <f>IF(AND(B1270=7,B1271=8,B1272=9),AVERAGE(I1270:I1272),"")</f>
        <v/>
      </c>
      <c r="K1271" t="str">
        <f>IF(OR($B1271=13,$B1271=14,$B1271=15),$F1271,"")</f>
        <v/>
      </c>
      <c r="L1271" s="4" t="str">
        <f>IF(AND(B1270=13,B1271=14,B1272=15),AVERAGE(K1270:K1272),"")</f>
        <v/>
      </c>
      <c r="M1271" s="3" t="str">
        <f>IF(OR($B1271=19,$B1271=20,$B1271=21),$F1271,"")</f>
        <v/>
      </c>
      <c r="N1271" s="4" t="str">
        <f>IF(AND(B1270=19,B1271=20,B1272=21),AVERAGE(M1270:M1272),"")</f>
        <v/>
      </c>
      <c r="O1271" s="3">
        <f>IF(OR($B1271=25,$B1271=26,$B1271=27),$F1271,"")</f>
        <v>191.20502579947609</v>
      </c>
      <c r="P1271" s="4" t="str">
        <f>IF(AND(B1270=25,B1271=26,B1272=27),AVERAGE(O1270:O1272),"")</f>
        <v/>
      </c>
    </row>
    <row r="1272" spans="1:16" x14ac:dyDescent="0.25">
      <c r="A1272" s="2">
        <v>42916.711886574078</v>
      </c>
      <c r="B1272">
        <v>2</v>
      </c>
      <c r="C1272">
        <v>5</v>
      </c>
      <c r="D1272">
        <v>3</v>
      </c>
      <c r="E1272">
        <v>4</v>
      </c>
      <c r="F1272">
        <v>19.383588973537183</v>
      </c>
      <c r="G1272" s="3">
        <f>IF(OR($B1272=1,$B1272=2,$B1272=3),$F1272,"")</f>
        <v>19.383588973537183</v>
      </c>
      <c r="H1272" s="4" t="str">
        <f>IF(AND(B1271=1,B1272=2,B1273=3),AVERAGE(G1271:G1273),"")</f>
        <v/>
      </c>
      <c r="I1272" s="3" t="str">
        <f>IF(OR($B1272=7,$B1272=8,$B1272=9),$F1272,"")</f>
        <v/>
      </c>
      <c r="J1272" s="4" t="str">
        <f>IF(AND(B1271=7,B1272=8,B1273=9),AVERAGE(I1271:I1273),"")</f>
        <v/>
      </c>
      <c r="K1272" t="str">
        <f>IF(OR($B1272=13,$B1272=14,$B1272=15),$F1272,"")</f>
        <v/>
      </c>
      <c r="L1272" s="4" t="str">
        <f>IF(AND(B1271=13,B1272=14,B1273=15),AVERAGE(K1271:K1273),"")</f>
        <v/>
      </c>
      <c r="M1272" s="3" t="str">
        <f>IF(OR($B1272=19,$B1272=20,$B1272=21),$F1272,"")</f>
        <v/>
      </c>
      <c r="N1272" s="4" t="str">
        <f>IF(AND(B1271=19,B1272=20,B1273=21),AVERAGE(M1271:M1273),"")</f>
        <v/>
      </c>
      <c r="O1272" s="3" t="str">
        <f>IF(OR($B1272=25,$B1272=26,$B1272=27),$F1272,"")</f>
        <v/>
      </c>
      <c r="P1272" s="4" t="str">
        <f>IF(AND(B1271=25,B1272=26,B1273=27),AVERAGE(O1271:O1273),"")</f>
        <v/>
      </c>
    </row>
    <row r="1273" spans="1:16" x14ac:dyDescent="0.25">
      <c r="A1273" s="2">
        <v>42916.711921296293</v>
      </c>
      <c r="B1273">
        <v>3</v>
      </c>
      <c r="C1273">
        <v>6</v>
      </c>
      <c r="D1273">
        <v>4</v>
      </c>
      <c r="E1273">
        <v>5</v>
      </c>
      <c r="F1273">
        <v>1255.7995128344701</v>
      </c>
      <c r="G1273" s="3">
        <f>IF(OR($B1273=1,$B1273=2,$B1273=3),$F1273,"")</f>
        <v>1255.7995128344701</v>
      </c>
      <c r="H1273" s="4">
        <f>AVERAGE(G1272:G1273)</f>
        <v>637.59155090400361</v>
      </c>
      <c r="I1273" s="3" t="str">
        <f>IF(OR($B1273=7,$B1273=8,$B1273=9),$F1273,"")</f>
        <v/>
      </c>
      <c r="J1273" s="4" t="str">
        <f>IF(AND(B1272=7,B1273=8,B1274=9),AVERAGE(I1272:I1274),"")</f>
        <v/>
      </c>
      <c r="K1273" t="str">
        <f>IF(OR($B1273=13,$B1273=14,$B1273=15),$F1273,"")</f>
        <v/>
      </c>
      <c r="L1273" s="4" t="str">
        <f>IF(AND(B1272=13,B1273=14,B1274=15),AVERAGE(K1272:K1274),"")</f>
        <v/>
      </c>
      <c r="M1273" s="3" t="str">
        <f>IF(OR($B1273=19,$B1273=20,$B1273=21),$F1273,"")</f>
        <v/>
      </c>
      <c r="N1273" s="4" t="str">
        <f>IF(AND(B1272=19,B1273=20,B1274=21),AVERAGE(M1272:M1274),"")</f>
        <v/>
      </c>
      <c r="O1273" s="3" t="str">
        <f>IF(OR($B1273=25,$B1273=26,$B1273=27),$F1273,"")</f>
        <v/>
      </c>
      <c r="P1273" s="4" t="str">
        <f>IF(AND(B1272=25,B1273=26,B1274=27),AVERAGE(O1272:O1274),"")</f>
        <v/>
      </c>
    </row>
    <row r="1274" spans="1:16" x14ac:dyDescent="0.25">
      <c r="A1274" s="2">
        <v>42916.711967592593</v>
      </c>
      <c r="B1274">
        <v>7</v>
      </c>
      <c r="C1274">
        <v>10</v>
      </c>
      <c r="D1274">
        <v>8</v>
      </c>
      <c r="E1274">
        <v>9</v>
      </c>
      <c r="F1274">
        <v>1633.596135621626</v>
      </c>
      <c r="G1274" s="3" t="str">
        <f>IF(OR($B1274=1,$B1274=2,$B1274=3),$F1274,"")</f>
        <v/>
      </c>
      <c r="H1274" s="4" t="str">
        <f>IF(AND(B1273=1,B1274=2,B1275=3),AVERAGE(G1273:G1275),"")</f>
        <v/>
      </c>
      <c r="I1274" s="3">
        <f>IF(OR($B1274=7,$B1274=8,$B1274=9),$F1274,"")</f>
        <v>1633.596135621626</v>
      </c>
      <c r="J1274" s="4" t="str">
        <f>IF(AND(B1273=7,B1274=8,B1275=9),AVERAGE(I1273:I1275),"")</f>
        <v/>
      </c>
      <c r="K1274" t="str">
        <f>IF(OR($B1274=13,$B1274=14,$B1274=15),$F1274,"")</f>
        <v/>
      </c>
      <c r="L1274" s="4" t="str">
        <f>IF(AND(B1273=13,B1274=14,B1275=15),AVERAGE(K1273:K1275),"")</f>
        <v/>
      </c>
      <c r="M1274" s="3" t="str">
        <f>IF(OR($B1274=19,$B1274=20,$B1274=21),$F1274,"")</f>
        <v/>
      </c>
      <c r="N1274" s="4" t="str">
        <f>IF(AND(B1273=19,B1274=20,B1275=21),AVERAGE(M1273:M1275),"")</f>
        <v/>
      </c>
      <c r="O1274" s="3" t="str">
        <f>IF(OR($B1274=25,$B1274=26,$B1274=27),$F1274,"")</f>
        <v/>
      </c>
      <c r="P1274" s="4" t="str">
        <f>IF(AND(B1273=25,B1274=26,B1275=27),AVERAGE(O1273:O1275),"")</f>
        <v/>
      </c>
    </row>
    <row r="1275" spans="1:16" x14ac:dyDescent="0.25">
      <c r="A1275" s="2">
        <v>42916.712002314816</v>
      </c>
      <c r="B1275">
        <v>8</v>
      </c>
      <c r="C1275">
        <v>11</v>
      </c>
      <c r="D1275">
        <v>9</v>
      </c>
      <c r="E1275">
        <v>10</v>
      </c>
      <c r="F1275">
        <v>1.4458313108574632</v>
      </c>
      <c r="G1275" s="3" t="str">
        <f>IF(OR($B1275=1,$B1275=2,$B1275=3),$F1275,"")</f>
        <v/>
      </c>
      <c r="H1275" s="4" t="str">
        <f>IF(AND(B1274=1,B1275=2,B1276=3),AVERAGE(G1274:G1276),"")</f>
        <v/>
      </c>
      <c r="I1275" s="3">
        <f>IF(OR($B1275=7,$B1275=8,$B1275=9),$F1275,"")</f>
        <v>1.4458313108574632</v>
      </c>
      <c r="J1275" s="4">
        <f>IF(AND(B1274=7,B1275=8,B1276=9),AVERAGE(I1274:I1276),"")</f>
        <v>1452.090119918925</v>
      </c>
      <c r="K1275" t="str">
        <f>IF(OR($B1275=13,$B1275=14,$B1275=15),$F1275,"")</f>
        <v/>
      </c>
      <c r="L1275" s="4" t="str">
        <f>IF(AND(B1274=13,B1275=14,B1276=15),AVERAGE(K1274:K1276),"")</f>
        <v/>
      </c>
      <c r="M1275" s="3" t="str">
        <f>IF(OR($B1275=19,$B1275=20,$B1275=21),$F1275,"")</f>
        <v/>
      </c>
      <c r="N1275" s="4" t="str">
        <f>IF(AND(B1274=19,B1275=20,B1276=21),AVERAGE(M1274:M1276),"")</f>
        <v/>
      </c>
      <c r="O1275" s="3" t="str">
        <f>IF(OR($B1275=25,$B1275=26,$B1275=27),$F1275,"")</f>
        <v/>
      </c>
      <c r="P1275" s="4" t="str">
        <f>IF(AND(B1274=25,B1275=26,B1276=27),AVERAGE(O1274:O1276),"")</f>
        <v/>
      </c>
    </row>
    <row r="1276" spans="1:16" x14ac:dyDescent="0.25">
      <c r="A1276" s="2">
        <v>42916.712048611109</v>
      </c>
      <c r="B1276">
        <v>9</v>
      </c>
      <c r="C1276">
        <v>12</v>
      </c>
      <c r="D1276">
        <v>10</v>
      </c>
      <c r="E1276">
        <v>11</v>
      </c>
      <c r="F1276">
        <v>2721.2283928242919</v>
      </c>
      <c r="G1276" s="3" t="str">
        <f>IF(OR($B1276=1,$B1276=2,$B1276=3),$F1276,"")</f>
        <v/>
      </c>
      <c r="H1276" s="4" t="str">
        <f>IF(AND(B1275=1,B1276=2,B1277=3),AVERAGE(G1275:G1277),"")</f>
        <v/>
      </c>
      <c r="I1276" s="3">
        <f>IF(OR($B1276=7,$B1276=8,$B1276=9),$F1276,"")</f>
        <v>2721.2283928242919</v>
      </c>
      <c r="J1276" s="4" t="str">
        <f>IF(AND(B1275=7,B1276=8,B1277=9),AVERAGE(I1275:I1277),"")</f>
        <v/>
      </c>
      <c r="K1276" t="str">
        <f>IF(OR($B1276=13,$B1276=14,$B1276=15),$F1276,"")</f>
        <v/>
      </c>
      <c r="L1276" s="4" t="str">
        <f>IF(AND(B1275=13,B1276=14,B1277=15),AVERAGE(K1275:K1277),"")</f>
        <v/>
      </c>
      <c r="M1276" s="3" t="str">
        <f>IF(OR($B1276=19,$B1276=20,$B1276=21),$F1276,"")</f>
        <v/>
      </c>
      <c r="N1276" s="4" t="str">
        <f>IF(AND(B1275=19,B1276=20,B1277=21),AVERAGE(M1275:M1277),"")</f>
        <v/>
      </c>
      <c r="O1276" s="3" t="str">
        <f>IF(OR($B1276=25,$B1276=26,$B1276=27),$F1276,"")</f>
        <v/>
      </c>
      <c r="P1276" s="4" t="str">
        <f>IF(AND(B1275=25,B1276=26,B1277=27),AVERAGE(O1275:O1277),"")</f>
        <v/>
      </c>
    </row>
    <row r="1277" spans="1:16" x14ac:dyDescent="0.25">
      <c r="A1277" s="2">
        <v>42916.712094907409</v>
      </c>
      <c r="B1277">
        <v>13</v>
      </c>
      <c r="C1277">
        <v>16</v>
      </c>
      <c r="D1277">
        <v>14</v>
      </c>
      <c r="E1277">
        <v>15</v>
      </c>
      <c r="F1277">
        <v>24.133727331247403</v>
      </c>
      <c r="G1277" s="3" t="str">
        <f>IF(OR($B1277=1,$B1277=2,$B1277=3),$F1277,"")</f>
        <v/>
      </c>
      <c r="H1277" s="4" t="str">
        <f>IF(AND(B1276=1,B1277=2,B1278=3),AVERAGE(G1276:G1278),"")</f>
        <v/>
      </c>
      <c r="I1277" s="3" t="str">
        <f>IF(OR($B1277=7,$B1277=8,$B1277=9),$F1277,"")</f>
        <v/>
      </c>
      <c r="J1277" s="4" t="str">
        <f>IF(AND(B1276=7,B1277=8,B1278=9),AVERAGE(I1276:I1278),"")</f>
        <v/>
      </c>
      <c r="K1277">
        <f>IF(OR($B1277=13,$B1277=14,$B1277=15),$F1277,"")</f>
        <v>24.133727331247403</v>
      </c>
      <c r="L1277" s="4" t="str">
        <f>IF(AND(B1276=13,B1277=14,B1278=15),AVERAGE(K1276:K1278),"")</f>
        <v/>
      </c>
      <c r="M1277" s="3" t="str">
        <f>IF(OR($B1277=19,$B1277=20,$B1277=21),$F1277,"")</f>
        <v/>
      </c>
      <c r="N1277" s="4" t="str">
        <f>IF(AND(B1276=19,B1277=20,B1278=21),AVERAGE(M1276:M1278),"")</f>
        <v/>
      </c>
      <c r="O1277" s="3" t="str">
        <f>IF(OR($B1277=25,$B1277=26,$B1277=27),$F1277,"")</f>
        <v/>
      </c>
      <c r="P1277" s="4" t="str">
        <f>IF(AND(B1276=25,B1277=26,B1278=27),AVERAGE(O1276:O1278),"")</f>
        <v/>
      </c>
    </row>
    <row r="1278" spans="1:16" x14ac:dyDescent="0.25">
      <c r="A1278" s="2">
        <v>42916.712129629632</v>
      </c>
      <c r="B1278">
        <v>14</v>
      </c>
      <c r="C1278">
        <v>17</v>
      </c>
      <c r="D1278">
        <v>15</v>
      </c>
      <c r="E1278">
        <v>16</v>
      </c>
      <c r="F1278">
        <v>2322.2341877663048</v>
      </c>
      <c r="G1278" s="3" t="str">
        <f>IF(OR($B1278=1,$B1278=2,$B1278=3),$F1278,"")</f>
        <v/>
      </c>
      <c r="H1278" s="4" t="str">
        <f>IF(AND(B1277=1,B1278=2,B1279=3),AVERAGE(G1277:G1279),"")</f>
        <v/>
      </c>
      <c r="I1278" s="3" t="str">
        <f>IF(OR($B1278=7,$B1278=8,$B1278=9),$F1278,"")</f>
        <v/>
      </c>
      <c r="J1278" s="4" t="str">
        <f>IF(AND(B1277=7,B1278=8,B1279=9),AVERAGE(I1277:I1279),"")</f>
        <v/>
      </c>
      <c r="K1278">
        <f>IF(OR($B1278=13,$B1278=14,$B1278=15),$F1278,"")</f>
        <v>2322.2341877663048</v>
      </c>
      <c r="L1278" s="4">
        <f>IF(AND(B1277=13,B1278=14,B1279=15),AVERAGE(K1277:K1279),"")</f>
        <v>787.40886751874757</v>
      </c>
      <c r="M1278" s="3" t="str">
        <f>IF(OR($B1278=19,$B1278=20,$B1278=21),$F1278,"")</f>
        <v/>
      </c>
      <c r="N1278" s="4" t="str">
        <f>IF(AND(B1277=19,B1278=20,B1279=21),AVERAGE(M1277:M1279),"")</f>
        <v/>
      </c>
      <c r="O1278" s="3" t="str">
        <f>IF(OR($B1278=25,$B1278=26,$B1278=27),$F1278,"")</f>
        <v/>
      </c>
      <c r="P1278" s="4" t="str">
        <f>IF(AND(B1277=25,B1278=26,B1279=27),AVERAGE(O1277:O1279),"")</f>
        <v/>
      </c>
    </row>
    <row r="1279" spans="1:16" x14ac:dyDescent="0.25">
      <c r="A1279" s="2">
        <v>42916.712175925924</v>
      </c>
      <c r="B1279">
        <v>15</v>
      </c>
      <c r="C1279">
        <v>18</v>
      </c>
      <c r="D1279">
        <v>16</v>
      </c>
      <c r="E1279">
        <v>17</v>
      </c>
      <c r="F1279">
        <v>15.858687458690243</v>
      </c>
      <c r="G1279" s="3" t="str">
        <f>IF(OR($B1279=1,$B1279=2,$B1279=3),$F1279,"")</f>
        <v/>
      </c>
      <c r="H1279" s="4" t="str">
        <f>IF(AND(B1278=1,B1279=2,B1280=3),AVERAGE(G1278:G1280),"")</f>
        <v/>
      </c>
      <c r="I1279" s="3" t="str">
        <f>IF(OR($B1279=7,$B1279=8,$B1279=9),$F1279,"")</f>
        <v/>
      </c>
      <c r="J1279" s="4" t="str">
        <f>IF(AND(B1278=7,B1279=8,B1280=9),AVERAGE(I1278:I1280),"")</f>
        <v/>
      </c>
      <c r="K1279">
        <f>IF(OR($B1279=13,$B1279=14,$B1279=15),$F1279,"")</f>
        <v>15.858687458690243</v>
      </c>
      <c r="L1279" s="4" t="str">
        <f>IF(AND(B1278=13,B1279=14,B1280=15),AVERAGE(K1278:K1280),"")</f>
        <v/>
      </c>
      <c r="M1279" s="3" t="str">
        <f>IF(OR($B1279=19,$B1279=20,$B1279=21),$F1279,"")</f>
        <v/>
      </c>
      <c r="N1279" s="4" t="str">
        <f>IF(AND(B1278=19,B1279=20,B1280=21),AVERAGE(M1278:M1280),"")</f>
        <v/>
      </c>
      <c r="O1279" s="3" t="str">
        <f>IF(OR($B1279=25,$B1279=26,$B1279=27),$F1279,"")</f>
        <v/>
      </c>
      <c r="P1279" s="4" t="str">
        <f>IF(AND(B1278=25,B1279=26,B1280=27),AVERAGE(O1278:O1280),"")</f>
        <v/>
      </c>
    </row>
    <row r="1280" spans="1:16" x14ac:dyDescent="0.25">
      <c r="A1280" s="2">
        <v>42916.712222222224</v>
      </c>
      <c r="B1280">
        <v>19</v>
      </c>
      <c r="C1280">
        <v>22</v>
      </c>
      <c r="D1280">
        <v>20</v>
      </c>
      <c r="E1280">
        <v>21</v>
      </c>
      <c r="F1280">
        <v>150.51285580347053</v>
      </c>
      <c r="G1280" s="3" t="str">
        <f>IF(OR($B1280=1,$B1280=2,$B1280=3),$F1280,"")</f>
        <v/>
      </c>
      <c r="H1280" s="4" t="str">
        <f>IF(AND(B1279=1,B1280=2,B1281=3),AVERAGE(G1279:G1281),"")</f>
        <v/>
      </c>
      <c r="I1280" s="3" t="str">
        <f>IF(OR($B1280=7,$B1280=8,$B1280=9),$F1280,"")</f>
        <v/>
      </c>
      <c r="J1280" s="4" t="str">
        <f>IF(AND(B1279=7,B1280=8,B1281=9),AVERAGE(I1279:I1281),"")</f>
        <v/>
      </c>
      <c r="K1280" t="str">
        <f>IF(OR($B1280=13,$B1280=14,$B1280=15),$F1280,"")</f>
        <v/>
      </c>
      <c r="L1280" s="4" t="str">
        <f>IF(AND(B1279=13,B1280=14,B1281=15),AVERAGE(K1279:K1281),"")</f>
        <v/>
      </c>
      <c r="M1280" s="3">
        <f>IF(OR($B1280=19,$B1280=20,$B1280=21),$F1280,"")</f>
        <v>150.51285580347053</v>
      </c>
      <c r="N1280" s="4" t="str">
        <f>IF(AND(B1279=19,B1280=20,B1281=21),AVERAGE(M1279:M1281),"")</f>
        <v/>
      </c>
      <c r="O1280" s="3" t="str">
        <f>IF(OR($B1280=25,$B1280=26,$B1280=27),$F1280,"")</f>
        <v/>
      </c>
      <c r="P1280" s="4" t="str">
        <f>IF(AND(B1279=25,B1280=26,B1281=27),AVERAGE(O1279:O1281),"")</f>
        <v/>
      </c>
    </row>
    <row r="1281" spans="1:16" x14ac:dyDescent="0.25">
      <c r="A1281" s="2">
        <v>42916.71230324074</v>
      </c>
      <c r="B1281">
        <v>21</v>
      </c>
      <c r="C1281">
        <v>24</v>
      </c>
      <c r="D1281">
        <v>22</v>
      </c>
      <c r="E1281">
        <v>23</v>
      </c>
      <c r="F1281">
        <v>1004.9844943090874</v>
      </c>
      <c r="G1281" s="3" t="str">
        <f>IF(OR($B1281=1,$B1281=2,$B1281=3),$F1281,"")</f>
        <v/>
      </c>
      <c r="H1281" s="4" t="str">
        <f>IF(AND(B1280=1,B1281=2,B1282=3),AVERAGE(G1280:G1282),"")</f>
        <v/>
      </c>
      <c r="I1281" s="3" t="str">
        <f>IF(OR($B1281=7,$B1281=8,$B1281=9),$F1281,"")</f>
        <v/>
      </c>
      <c r="J1281" s="4" t="str">
        <f>IF(AND(B1280=7,B1281=8,B1282=9),AVERAGE(I1280:I1282),"")</f>
        <v/>
      </c>
      <c r="K1281" t="str">
        <f>IF(OR($B1281=13,$B1281=14,$B1281=15),$F1281,"")</f>
        <v/>
      </c>
      <c r="L1281" s="4" t="str">
        <f>IF(AND(B1280=13,B1281=14,B1282=15),AVERAGE(K1280:K1282),"")</f>
        <v/>
      </c>
      <c r="M1281" s="3">
        <f>IF(OR($B1281=19,$B1281=20,$B1281=21),$F1281,"")</f>
        <v>1004.9844943090874</v>
      </c>
      <c r="N1281" s="4">
        <f>AVERAGE(M1280:M1282)</f>
        <v>577.7486750562789</v>
      </c>
      <c r="O1281" s="3" t="str">
        <f>IF(OR($B1281=25,$B1281=26,$B1281=27),$F1281,"")</f>
        <v/>
      </c>
      <c r="P1281" s="4" t="str">
        <f>IF(AND(B1280=25,B1281=26,B1282=27),AVERAGE(O1280:O1282),"")</f>
        <v/>
      </c>
    </row>
    <row r="1282" spans="1:16" x14ac:dyDescent="0.25">
      <c r="A1282" s="2">
        <v>42916.712337962963</v>
      </c>
      <c r="B1282">
        <v>25</v>
      </c>
      <c r="C1282">
        <v>28</v>
      </c>
      <c r="D1282">
        <v>26</v>
      </c>
      <c r="E1282">
        <v>27</v>
      </c>
      <c r="F1282">
        <v>334.15289507717591</v>
      </c>
      <c r="G1282" s="3" t="str">
        <f>IF(OR($B1282=1,$B1282=2,$B1282=3),$F1282,"")</f>
        <v/>
      </c>
      <c r="H1282" s="4" t="str">
        <f>IF(AND(B1281=1,B1282=2,B1283=3),AVERAGE(G1281:G1283),"")</f>
        <v/>
      </c>
      <c r="I1282" s="3" t="str">
        <f>IF(OR($B1282=7,$B1282=8,$B1282=9),$F1282,"")</f>
        <v/>
      </c>
      <c r="J1282" s="4" t="str">
        <f>IF(AND(B1281=7,B1282=8,B1283=9),AVERAGE(I1281:I1283),"")</f>
        <v/>
      </c>
      <c r="K1282" t="str">
        <f>IF(OR($B1282=13,$B1282=14,$B1282=15),$F1282,"")</f>
        <v/>
      </c>
      <c r="L1282" s="4" t="str">
        <f>IF(AND(B1281=13,B1282=14,B1283=15),AVERAGE(K1281:K1283),"")</f>
        <v/>
      </c>
      <c r="M1282" s="3" t="str">
        <f>IF(OR($B1282=19,$B1282=20,$B1282=21),$F1282,"")</f>
        <v/>
      </c>
      <c r="N1282" s="4" t="str">
        <f>IF(AND(B1281=19,B1282=20,B1283=21),AVERAGE(M1281:M1283),"")</f>
        <v/>
      </c>
      <c r="O1282" s="3">
        <f>IF(OR($B1282=25,$B1282=26,$B1282=27),$F1282,"")</f>
        <v>334.15289507717591</v>
      </c>
      <c r="P1282" s="4" t="str">
        <f>IF(AND(B1281=25,B1282=26,B1283=27),AVERAGE(O1281:O1283),"")</f>
        <v/>
      </c>
    </row>
    <row r="1283" spans="1:16" x14ac:dyDescent="0.25">
      <c r="A1283" s="2">
        <v>42916.712384259263</v>
      </c>
      <c r="B1283">
        <v>26</v>
      </c>
      <c r="C1283">
        <v>29</v>
      </c>
      <c r="D1283">
        <v>27</v>
      </c>
      <c r="E1283">
        <v>28</v>
      </c>
      <c r="F1283">
        <v>194.4226764112093</v>
      </c>
      <c r="G1283" s="3" t="str">
        <f>IF(OR($B1283=1,$B1283=2,$B1283=3),$F1283,"")</f>
        <v/>
      </c>
      <c r="H1283" s="4" t="str">
        <f>IF(AND(B1282=1,B1283=2,B1284=3),AVERAGE(G1282:G1284),"")</f>
        <v/>
      </c>
      <c r="I1283" s="3" t="str">
        <f>IF(OR($B1283=7,$B1283=8,$B1283=9),$F1283,"")</f>
        <v/>
      </c>
      <c r="J1283" s="4" t="str">
        <f>IF(AND(B1282=7,B1283=8,B1284=9),AVERAGE(I1282:I1284),"")</f>
        <v/>
      </c>
      <c r="K1283" t="str">
        <f>IF(OR($B1283=13,$B1283=14,$B1283=15),$F1283,"")</f>
        <v/>
      </c>
      <c r="L1283" s="4" t="str">
        <f>IF(AND(B1282=13,B1283=14,B1284=15),AVERAGE(K1282:K1284),"")</f>
        <v/>
      </c>
      <c r="M1283" s="3" t="str">
        <f>IF(OR($B1283=19,$B1283=20,$B1283=21),$F1283,"")</f>
        <v/>
      </c>
      <c r="N1283" s="4" t="str">
        <f>IF(AND(B1282=19,B1283=20,B1284=21),AVERAGE(M1282:M1284),"")</f>
        <v/>
      </c>
      <c r="O1283" s="3">
        <f>IF(OR($B1283=25,$B1283=26,$B1283=27),$F1283,"")</f>
        <v>194.4226764112093</v>
      </c>
      <c r="P1283" s="4">
        <f>IF(AND(B1282=25,B1283=26,B1284=27),AVERAGE(O1282:O1284),"")</f>
        <v>236.86334168647235</v>
      </c>
    </row>
    <row r="1284" spans="1:16" x14ac:dyDescent="0.25">
      <c r="A1284" s="2">
        <v>42916.712430555555</v>
      </c>
      <c r="B1284">
        <v>27</v>
      </c>
      <c r="C1284">
        <v>30</v>
      </c>
      <c r="D1284">
        <v>28</v>
      </c>
      <c r="E1284">
        <v>29</v>
      </c>
      <c r="F1284">
        <v>182.01445357103188</v>
      </c>
      <c r="G1284" s="3" t="str">
        <f>IF(OR($B1284=1,$B1284=2,$B1284=3),$F1284,"")</f>
        <v/>
      </c>
      <c r="H1284" s="4" t="str">
        <f>IF(AND(B1283=1,B1284=2,B1285=3),AVERAGE(G1283:G1285),"")</f>
        <v/>
      </c>
      <c r="I1284" s="3" t="str">
        <f>IF(OR($B1284=7,$B1284=8,$B1284=9),$F1284,"")</f>
        <v/>
      </c>
      <c r="J1284" s="4" t="str">
        <f>IF(AND(B1283=7,B1284=8,B1285=9),AVERAGE(I1283:I1285),"")</f>
        <v/>
      </c>
      <c r="K1284" t="str">
        <f>IF(OR($B1284=13,$B1284=14,$B1284=15),$F1284,"")</f>
        <v/>
      </c>
      <c r="L1284" s="4" t="str">
        <f>IF(AND(B1283=13,B1284=14,B1285=15),AVERAGE(K1283:K1285),"")</f>
        <v/>
      </c>
      <c r="M1284" s="3" t="str">
        <f>IF(OR($B1284=19,$B1284=20,$B1284=21),$F1284,"")</f>
        <v/>
      </c>
      <c r="N1284" s="4" t="str">
        <f>IF(AND(B1283=19,B1284=20,B1285=21),AVERAGE(M1283:M1285),"")</f>
        <v/>
      </c>
      <c r="O1284" s="3">
        <f>IF(OR($B1284=25,$B1284=26,$B1284=27),$F1284,"")</f>
        <v>182.01445357103188</v>
      </c>
      <c r="P1284" s="4" t="str">
        <f>IF(AND(B1283=25,B1284=26,B1285=27),AVERAGE(O1283:O1285),"")</f>
        <v/>
      </c>
    </row>
    <row r="1285" spans="1:16" x14ac:dyDescent="0.25">
      <c r="A1285" s="2">
        <v>42916.725740740738</v>
      </c>
      <c r="B1285">
        <v>1</v>
      </c>
      <c r="C1285">
        <v>4</v>
      </c>
      <c r="D1285">
        <v>2</v>
      </c>
      <c r="E1285">
        <v>3</v>
      </c>
      <c r="F1285">
        <v>1559.3838631622011</v>
      </c>
      <c r="G1285" s="3">
        <f>IF(OR($B1285=1,$B1285=2,$B1285=3),$F1285,"")</f>
        <v>1559.3838631622011</v>
      </c>
      <c r="H1285" s="4" t="str">
        <f>IF(AND(B1284=1,B1285=2,B1286=3),AVERAGE(G1284:G1286),"")</f>
        <v/>
      </c>
      <c r="I1285" s="3" t="str">
        <f>IF(OR($B1285=7,$B1285=8,$B1285=9),$F1285,"")</f>
        <v/>
      </c>
      <c r="J1285" s="4" t="str">
        <f>IF(AND(B1284=7,B1285=8,B1286=9),AVERAGE(I1284:I1286),"")</f>
        <v/>
      </c>
      <c r="K1285" t="str">
        <f>IF(OR($B1285=13,$B1285=14,$B1285=15),$F1285,"")</f>
        <v/>
      </c>
      <c r="L1285" s="4" t="str">
        <f>IF(AND(B1284=13,B1285=14,B1286=15),AVERAGE(K1284:K1286),"")</f>
        <v/>
      </c>
      <c r="M1285" s="3" t="str">
        <f>IF(OR($B1285=19,$B1285=20,$B1285=21),$F1285,"")</f>
        <v/>
      </c>
      <c r="N1285" s="4" t="str">
        <f>IF(AND(B1284=19,B1285=20,B1286=21),AVERAGE(M1284:M1286),"")</f>
        <v/>
      </c>
      <c r="O1285" s="3" t="str">
        <f>IF(OR($B1285=25,$B1285=26,$B1285=27),$F1285,"")</f>
        <v/>
      </c>
      <c r="P1285" s="4" t="str">
        <f>IF(AND(B1284=25,B1285=26,B1286=27),AVERAGE(O1284:O1286),"")</f>
        <v/>
      </c>
    </row>
    <row r="1286" spans="1:16" x14ac:dyDescent="0.25">
      <c r="A1286" s="2">
        <v>42916.725787037038</v>
      </c>
      <c r="B1286">
        <v>2</v>
      </c>
      <c r="C1286">
        <v>5</v>
      </c>
      <c r="D1286">
        <v>3</v>
      </c>
      <c r="E1286">
        <v>4</v>
      </c>
      <c r="F1286">
        <v>19.625042360114129</v>
      </c>
      <c r="G1286" s="3">
        <f>IF(OR($B1286=1,$B1286=2,$B1286=3),$F1286,"")</f>
        <v>19.625042360114129</v>
      </c>
      <c r="H1286" s="4">
        <f>IF(AND(B1285=1,B1286=2,B1287=3),AVERAGE(G1285:G1287),"")</f>
        <v>963.59028831074738</v>
      </c>
      <c r="I1286" s="3" t="str">
        <f>IF(OR($B1286=7,$B1286=8,$B1286=9),$F1286,"")</f>
        <v/>
      </c>
      <c r="J1286" s="4" t="str">
        <f>IF(AND(B1285=7,B1286=8,B1287=9),AVERAGE(I1285:I1287),"")</f>
        <v/>
      </c>
      <c r="K1286" t="str">
        <f>IF(OR($B1286=13,$B1286=14,$B1286=15),$F1286,"")</f>
        <v/>
      </c>
      <c r="L1286" s="4" t="str">
        <f>IF(AND(B1285=13,B1286=14,B1287=15),AVERAGE(K1285:K1287),"")</f>
        <v/>
      </c>
      <c r="M1286" s="3" t="str">
        <f>IF(OR($B1286=19,$B1286=20,$B1286=21),$F1286,"")</f>
        <v/>
      </c>
      <c r="N1286" s="4" t="str">
        <f>IF(AND(B1285=19,B1286=20,B1287=21),AVERAGE(M1285:M1287),"")</f>
        <v/>
      </c>
      <c r="O1286" s="3" t="str">
        <f>IF(OR($B1286=25,$B1286=26,$B1286=27),$F1286,"")</f>
        <v/>
      </c>
      <c r="P1286" s="4" t="str">
        <f>IF(AND(B1285=25,B1286=26,B1287=27),AVERAGE(O1285:O1287),"")</f>
        <v/>
      </c>
    </row>
    <row r="1287" spans="1:16" x14ac:dyDescent="0.25">
      <c r="A1287" s="2">
        <v>42916.72583333333</v>
      </c>
      <c r="B1287">
        <v>3</v>
      </c>
      <c r="C1287">
        <v>6</v>
      </c>
      <c r="D1287">
        <v>4</v>
      </c>
      <c r="E1287">
        <v>5</v>
      </c>
      <c r="F1287">
        <v>1311.7619594099267</v>
      </c>
      <c r="G1287" s="3">
        <f>IF(OR($B1287=1,$B1287=2,$B1287=3),$F1287,"")</f>
        <v>1311.7619594099267</v>
      </c>
      <c r="H1287" s="4" t="str">
        <f>IF(AND(B1286=1,B1287=2,B1288=3),AVERAGE(G1286:G1288),"")</f>
        <v/>
      </c>
      <c r="I1287" s="3" t="str">
        <f>IF(OR($B1287=7,$B1287=8,$B1287=9),$F1287,"")</f>
        <v/>
      </c>
      <c r="J1287" s="4" t="str">
        <f>IF(AND(B1286=7,B1287=8,B1288=9),AVERAGE(I1286:I1288),"")</f>
        <v/>
      </c>
      <c r="K1287" t="str">
        <f>IF(OR($B1287=13,$B1287=14,$B1287=15),$F1287,"")</f>
        <v/>
      </c>
      <c r="L1287" s="4" t="str">
        <f>IF(AND(B1286=13,B1287=14,B1288=15),AVERAGE(K1286:K1288),"")</f>
        <v/>
      </c>
      <c r="M1287" s="3" t="str">
        <f>IF(OR($B1287=19,$B1287=20,$B1287=21),$F1287,"")</f>
        <v/>
      </c>
      <c r="N1287" s="4" t="str">
        <f>IF(AND(B1286=19,B1287=20,B1288=21),AVERAGE(M1286:M1288),"")</f>
        <v/>
      </c>
      <c r="O1287" s="3" t="str">
        <f>IF(OR($B1287=25,$B1287=26,$B1287=27),$F1287,"")</f>
        <v/>
      </c>
      <c r="P1287" s="4" t="str">
        <f>IF(AND(B1286=25,B1287=26,B1288=27),AVERAGE(O1286:O1288),"")</f>
        <v/>
      </c>
    </row>
    <row r="1288" spans="1:16" x14ac:dyDescent="0.25">
      <c r="A1288" s="2">
        <v>42916.72587962963</v>
      </c>
      <c r="B1288">
        <v>7</v>
      </c>
      <c r="C1288">
        <v>10</v>
      </c>
      <c r="D1288">
        <v>8</v>
      </c>
      <c r="E1288">
        <v>9</v>
      </c>
      <c r="F1288">
        <v>1664.0689560429159</v>
      </c>
      <c r="G1288" s="3" t="str">
        <f>IF(OR($B1288=1,$B1288=2,$B1288=3),$F1288,"")</f>
        <v/>
      </c>
      <c r="H1288" s="4" t="str">
        <f>IF(AND(B1287=1,B1288=2,B1289=3),AVERAGE(G1287:G1289),"")</f>
        <v/>
      </c>
      <c r="I1288" s="3">
        <f>IF(OR($B1288=7,$B1288=8,$B1288=9),$F1288,"")</f>
        <v>1664.0689560429159</v>
      </c>
      <c r="J1288" s="4" t="str">
        <f>IF(AND(B1287=7,B1288=8,B1289=9),AVERAGE(I1287:I1289),"")</f>
        <v/>
      </c>
      <c r="K1288" t="str">
        <f>IF(OR($B1288=13,$B1288=14,$B1288=15),$F1288,"")</f>
        <v/>
      </c>
      <c r="L1288" s="4" t="str">
        <f>IF(AND(B1287=13,B1288=14,B1289=15),AVERAGE(K1287:K1289),"")</f>
        <v/>
      </c>
      <c r="M1288" s="3" t="str">
        <f>IF(OR($B1288=19,$B1288=20,$B1288=21),$F1288,"")</f>
        <v/>
      </c>
      <c r="N1288" s="4" t="str">
        <f>IF(AND(B1287=19,B1288=20,B1289=21),AVERAGE(M1287:M1289),"")</f>
        <v/>
      </c>
      <c r="O1288" s="3" t="str">
        <f>IF(OR($B1288=25,$B1288=26,$B1288=27),$F1288,"")</f>
        <v/>
      </c>
      <c r="P1288" s="4" t="str">
        <f>IF(AND(B1287=25,B1288=26,B1289=27),AVERAGE(O1287:O1289),"")</f>
        <v/>
      </c>
    </row>
    <row r="1289" spans="1:16" x14ac:dyDescent="0.25">
      <c r="A1289" s="2">
        <v>42916.725960648146</v>
      </c>
      <c r="B1289">
        <v>9</v>
      </c>
      <c r="C1289">
        <v>12</v>
      </c>
      <c r="D1289">
        <v>10</v>
      </c>
      <c r="E1289">
        <v>11</v>
      </c>
      <c r="F1289">
        <v>2800.2718064664073</v>
      </c>
      <c r="G1289" s="3" t="str">
        <f>IF(OR($B1289=1,$B1289=2,$B1289=3),$F1289,"")</f>
        <v/>
      </c>
      <c r="H1289" s="4" t="str">
        <f>IF(AND(B1288=1,B1289=2,B1290=3),AVERAGE(G1288:G1290),"")</f>
        <v/>
      </c>
      <c r="I1289" s="3">
        <f>IF(OR($B1289=7,$B1289=8,$B1289=9),$F1289,"")</f>
        <v>2800.2718064664073</v>
      </c>
      <c r="J1289" s="4">
        <f>AVERAGE(I1288:I1289)</f>
        <v>2232.1703812546616</v>
      </c>
      <c r="K1289" t="str">
        <f>IF(OR($B1289=13,$B1289=14,$B1289=15),$F1289,"")</f>
        <v/>
      </c>
      <c r="L1289" s="4" t="str">
        <f>IF(AND(B1288=13,B1289=14,B1290=15),AVERAGE(K1288:K1290),"")</f>
        <v/>
      </c>
      <c r="M1289" s="3" t="str">
        <f>IF(OR($B1289=19,$B1289=20,$B1289=21),$F1289,"")</f>
        <v/>
      </c>
      <c r="N1289" s="4" t="str">
        <f>IF(AND(B1288=19,B1289=20,B1290=21),AVERAGE(M1288:M1290),"")</f>
        <v/>
      </c>
      <c r="O1289" s="3" t="str">
        <f>IF(OR($B1289=25,$B1289=26,$B1289=27),$F1289,"")</f>
        <v/>
      </c>
      <c r="P1289" s="4" t="str">
        <f>IF(AND(B1288=25,B1289=26,B1290=27),AVERAGE(O1288:O1290),"")</f>
        <v/>
      </c>
    </row>
    <row r="1290" spans="1:16" x14ac:dyDescent="0.25">
      <c r="A1290" s="2">
        <v>42916.725995370369</v>
      </c>
      <c r="B1290">
        <v>13</v>
      </c>
      <c r="C1290">
        <v>16</v>
      </c>
      <c r="D1290">
        <v>14</v>
      </c>
      <c r="E1290">
        <v>15</v>
      </c>
      <c r="F1290">
        <v>23.468495086849767</v>
      </c>
      <c r="G1290" s="3" t="str">
        <f>IF(OR($B1290=1,$B1290=2,$B1290=3),$F1290,"")</f>
        <v/>
      </c>
      <c r="H1290" s="4" t="str">
        <f>IF(AND(B1289=1,B1290=2,B1291=3),AVERAGE(G1289:G1291),"")</f>
        <v/>
      </c>
      <c r="I1290" s="3" t="str">
        <f>IF(OR($B1290=7,$B1290=8,$B1290=9),$F1290,"")</f>
        <v/>
      </c>
      <c r="J1290" s="4" t="str">
        <f>IF(AND(B1289=7,B1290=8,B1291=9),AVERAGE(I1289:I1291),"")</f>
        <v/>
      </c>
      <c r="K1290">
        <f>IF(OR($B1290=13,$B1290=14,$B1290=15),$F1290,"")</f>
        <v>23.468495086849767</v>
      </c>
      <c r="L1290" s="4" t="str">
        <f>IF(AND(B1289=13,B1290=14,B1291=15),AVERAGE(K1289:K1291),"")</f>
        <v/>
      </c>
      <c r="M1290" s="3" t="str">
        <f>IF(OR($B1290=19,$B1290=20,$B1290=21),$F1290,"")</f>
        <v/>
      </c>
      <c r="N1290" s="4" t="str">
        <f>IF(AND(B1289=19,B1290=20,B1291=21),AVERAGE(M1289:M1291),"")</f>
        <v/>
      </c>
      <c r="O1290" s="3" t="str">
        <f>IF(OR($B1290=25,$B1290=26,$B1290=27),$F1290,"")</f>
        <v/>
      </c>
      <c r="P1290" s="4" t="str">
        <f>IF(AND(B1289=25,B1290=26,B1291=27),AVERAGE(O1289:O1291),"")</f>
        <v/>
      </c>
    </row>
    <row r="1291" spans="1:16" x14ac:dyDescent="0.25">
      <c r="A1291" s="2">
        <v>42916.726041666669</v>
      </c>
      <c r="B1291">
        <v>14</v>
      </c>
      <c r="C1291">
        <v>17</v>
      </c>
      <c r="D1291">
        <v>15</v>
      </c>
      <c r="E1291">
        <v>16</v>
      </c>
      <c r="F1291">
        <v>2394.6149117086866</v>
      </c>
      <c r="G1291" s="3" t="str">
        <f>IF(OR($B1291=1,$B1291=2,$B1291=3),$F1291,"")</f>
        <v/>
      </c>
      <c r="H1291" s="4" t="str">
        <f>IF(AND(B1290=1,B1291=2,B1292=3),AVERAGE(G1290:G1292),"")</f>
        <v/>
      </c>
      <c r="I1291" s="3" t="str">
        <f>IF(OR($B1291=7,$B1291=8,$B1291=9),$F1291,"")</f>
        <v/>
      </c>
      <c r="J1291" s="4" t="str">
        <f>IF(AND(B1290=7,B1291=8,B1292=9),AVERAGE(I1290:I1292),"")</f>
        <v/>
      </c>
      <c r="K1291">
        <f>IF(OR($B1291=13,$B1291=14,$B1291=15),$F1291,"")</f>
        <v>2394.6149117086866</v>
      </c>
      <c r="L1291" s="4">
        <f>IF(AND(B1290=13,B1291=14,B1292=15),AVERAGE(K1290:K1292),"")</f>
        <v>811.29315867648495</v>
      </c>
      <c r="M1291" s="3" t="str">
        <f>IF(OR($B1291=19,$B1291=20,$B1291=21),$F1291,"")</f>
        <v/>
      </c>
      <c r="N1291" s="4" t="str">
        <f>IF(AND(B1290=19,B1291=20,B1292=21),AVERAGE(M1290:M1292),"")</f>
        <v/>
      </c>
      <c r="O1291" s="3" t="str">
        <f>IF(OR($B1291=25,$B1291=26,$B1291=27),$F1291,"")</f>
        <v/>
      </c>
      <c r="P1291" s="4" t="str">
        <f>IF(AND(B1290=25,B1291=26,B1292=27),AVERAGE(O1290:O1292),"")</f>
        <v/>
      </c>
    </row>
    <row r="1292" spans="1:16" x14ac:dyDescent="0.25">
      <c r="A1292" s="2">
        <v>42916.726087962961</v>
      </c>
      <c r="B1292">
        <v>15</v>
      </c>
      <c r="C1292">
        <v>18</v>
      </c>
      <c r="D1292">
        <v>16</v>
      </c>
      <c r="E1292">
        <v>17</v>
      </c>
      <c r="F1292">
        <v>15.796069233918889</v>
      </c>
      <c r="G1292" s="3" t="str">
        <f>IF(OR($B1292=1,$B1292=2,$B1292=3),$F1292,"")</f>
        <v/>
      </c>
      <c r="H1292" s="4" t="str">
        <f>IF(AND(B1291=1,B1292=2,B1293=3),AVERAGE(G1291:G1293),"")</f>
        <v/>
      </c>
      <c r="I1292" s="3" t="str">
        <f>IF(OR($B1292=7,$B1292=8,$B1292=9),$F1292,"")</f>
        <v/>
      </c>
      <c r="J1292" s="4" t="str">
        <f>IF(AND(B1291=7,B1292=8,B1293=9),AVERAGE(I1291:I1293),"")</f>
        <v/>
      </c>
      <c r="K1292">
        <f>IF(OR($B1292=13,$B1292=14,$B1292=15),$F1292,"")</f>
        <v>15.796069233918889</v>
      </c>
      <c r="L1292" s="4" t="str">
        <f>IF(AND(B1291=13,B1292=14,B1293=15),AVERAGE(K1291:K1293),"")</f>
        <v/>
      </c>
      <c r="M1292" s="3" t="str">
        <f>IF(OR($B1292=19,$B1292=20,$B1292=21),$F1292,"")</f>
        <v/>
      </c>
      <c r="N1292" s="4" t="str">
        <f>IF(AND(B1291=19,B1292=20,B1293=21),AVERAGE(M1291:M1293),"")</f>
        <v/>
      </c>
      <c r="O1292" s="3" t="str">
        <f>IF(OR($B1292=25,$B1292=26,$B1292=27),$F1292,"")</f>
        <v/>
      </c>
      <c r="P1292" s="4" t="str">
        <f>IF(AND(B1291=25,B1292=26,B1293=27),AVERAGE(O1291:O1293),"")</f>
        <v/>
      </c>
    </row>
    <row r="1293" spans="1:16" x14ac:dyDescent="0.25">
      <c r="A1293" s="2">
        <v>42916.726134259261</v>
      </c>
      <c r="B1293">
        <v>19</v>
      </c>
      <c r="C1293">
        <v>22</v>
      </c>
      <c r="D1293">
        <v>20</v>
      </c>
      <c r="E1293">
        <v>21</v>
      </c>
      <c r="F1293">
        <v>152.52825032260145</v>
      </c>
      <c r="G1293" s="3" t="str">
        <f>IF(OR($B1293=1,$B1293=2,$B1293=3),$F1293,"")</f>
        <v/>
      </c>
      <c r="H1293" s="4" t="str">
        <f>IF(AND(B1292=1,B1293=2,B1294=3),AVERAGE(G1292:G1294),"")</f>
        <v/>
      </c>
      <c r="I1293" s="3" t="str">
        <f>IF(OR($B1293=7,$B1293=8,$B1293=9),$F1293,"")</f>
        <v/>
      </c>
      <c r="J1293" s="4" t="str">
        <f>IF(AND(B1292=7,B1293=8,B1294=9),AVERAGE(I1292:I1294),"")</f>
        <v/>
      </c>
      <c r="K1293" t="str">
        <f>IF(OR($B1293=13,$B1293=14,$B1293=15),$F1293,"")</f>
        <v/>
      </c>
      <c r="L1293" s="4" t="str">
        <f>IF(AND(B1292=13,B1293=14,B1294=15),AVERAGE(K1292:K1294),"")</f>
        <v/>
      </c>
      <c r="M1293" s="3">
        <f>IF(OR($B1293=19,$B1293=20,$B1293=21),$F1293,"")</f>
        <v>152.52825032260145</v>
      </c>
      <c r="N1293" s="4" t="str">
        <f>IF(AND(B1292=19,B1293=20,B1294=21),AVERAGE(M1292:M1294),"")</f>
        <v/>
      </c>
      <c r="O1293" s="3" t="str">
        <f>IF(OR($B1293=25,$B1293=26,$B1293=27),$F1293,"")</f>
        <v/>
      </c>
      <c r="P1293" s="4" t="str">
        <f>IF(AND(B1292=25,B1293=26,B1294=27),AVERAGE(O1292:O1294),"")</f>
        <v/>
      </c>
    </row>
    <row r="1294" spans="1:16" x14ac:dyDescent="0.25">
      <c r="A1294" s="2">
        <v>42916.726215277777</v>
      </c>
      <c r="B1294">
        <v>21</v>
      </c>
      <c r="C1294">
        <v>24</v>
      </c>
      <c r="D1294">
        <v>22</v>
      </c>
      <c r="E1294">
        <v>23</v>
      </c>
      <c r="F1294">
        <v>984.59210223537048</v>
      </c>
      <c r="G1294" s="3" t="str">
        <f>IF(OR($B1294=1,$B1294=2,$B1294=3),$F1294,"")</f>
        <v/>
      </c>
      <c r="H1294" s="4" t="str">
        <f>IF(AND(B1293=1,B1294=2,B1295=3),AVERAGE(G1293:G1295),"")</f>
        <v/>
      </c>
      <c r="I1294" s="3" t="str">
        <f>IF(OR($B1294=7,$B1294=8,$B1294=9),$F1294,"")</f>
        <v/>
      </c>
      <c r="J1294" s="4" t="str">
        <f>IF(AND(B1293=7,B1294=8,B1295=9),AVERAGE(I1293:I1295),"")</f>
        <v/>
      </c>
      <c r="K1294" t="str">
        <f>IF(OR($B1294=13,$B1294=14,$B1294=15),$F1294,"")</f>
        <v/>
      </c>
      <c r="L1294" s="4" t="str">
        <f>IF(AND(B1293=13,B1294=14,B1295=15),AVERAGE(K1293:K1295),"")</f>
        <v/>
      </c>
      <c r="M1294" s="3">
        <f>IF(OR($B1294=19,$B1294=20,$B1294=21),$F1294,"")</f>
        <v>984.59210223537048</v>
      </c>
      <c r="N1294" s="4">
        <f>AVERAGE(M1293:M1295)</f>
        <v>568.56017627898598</v>
      </c>
      <c r="O1294" s="3" t="str">
        <f>IF(OR($B1294=25,$B1294=26,$B1294=27),$F1294,"")</f>
        <v/>
      </c>
      <c r="P1294" s="4" t="str">
        <f>IF(AND(B1293=25,B1294=26,B1295=27),AVERAGE(O1293:O1295),"")</f>
        <v/>
      </c>
    </row>
    <row r="1295" spans="1:16" x14ac:dyDescent="0.25">
      <c r="A1295" s="2">
        <v>42916.726261574076</v>
      </c>
      <c r="B1295">
        <v>25</v>
      </c>
      <c r="C1295">
        <v>28</v>
      </c>
      <c r="D1295">
        <v>26</v>
      </c>
      <c r="E1295">
        <v>27</v>
      </c>
      <c r="F1295">
        <v>343.34139385446878</v>
      </c>
      <c r="G1295" s="3" t="str">
        <f>IF(OR($B1295=1,$B1295=2,$B1295=3),$F1295,"")</f>
        <v/>
      </c>
      <c r="H1295" s="4" t="str">
        <f>IF(AND(B1294=1,B1295=2,B1296=3),AVERAGE(G1294:G1296),"")</f>
        <v/>
      </c>
      <c r="I1295" s="3" t="str">
        <f>IF(OR($B1295=7,$B1295=8,$B1295=9),$F1295,"")</f>
        <v/>
      </c>
      <c r="J1295" s="4" t="str">
        <f>IF(AND(B1294=7,B1295=8,B1296=9),AVERAGE(I1294:I1296),"")</f>
        <v/>
      </c>
      <c r="K1295" t="str">
        <f>IF(OR($B1295=13,$B1295=14,$B1295=15),$F1295,"")</f>
        <v/>
      </c>
      <c r="L1295" s="4" t="str">
        <f>IF(AND(B1294=13,B1295=14,B1296=15),AVERAGE(K1294:K1296),"")</f>
        <v/>
      </c>
      <c r="M1295" s="3" t="str">
        <f>IF(OR($B1295=19,$B1295=20,$B1295=21),$F1295,"")</f>
        <v/>
      </c>
      <c r="N1295" s="4" t="str">
        <f>IF(AND(B1294=19,B1295=20,B1296=21),AVERAGE(M1294:M1296),"")</f>
        <v/>
      </c>
      <c r="O1295" s="3">
        <f>IF(OR($B1295=25,$B1295=26,$B1295=27),$F1295,"")</f>
        <v>343.34139385446878</v>
      </c>
      <c r="P1295" s="4" t="str">
        <f>IF(AND(B1294=25,B1295=26,B1296=27),AVERAGE(O1294:O1296),"")</f>
        <v/>
      </c>
    </row>
    <row r="1296" spans="1:16" x14ac:dyDescent="0.25">
      <c r="A1296" s="2">
        <v>42916.7262962963</v>
      </c>
      <c r="B1296">
        <v>26</v>
      </c>
      <c r="C1296">
        <v>29</v>
      </c>
      <c r="D1296">
        <v>27</v>
      </c>
      <c r="E1296">
        <v>28</v>
      </c>
      <c r="F1296">
        <v>195.10933431750442</v>
      </c>
      <c r="G1296" s="3" t="str">
        <f>IF(OR($B1296=1,$B1296=2,$B1296=3),$F1296,"")</f>
        <v/>
      </c>
      <c r="H1296" s="4" t="str">
        <f>IF(AND(B1295=1,B1296=2,B1297=3),AVERAGE(G1295:G1297),"")</f>
        <v/>
      </c>
      <c r="I1296" s="3" t="str">
        <f>IF(OR($B1296=7,$B1296=8,$B1296=9),$F1296,"")</f>
        <v/>
      </c>
      <c r="J1296" s="4" t="str">
        <f>IF(AND(B1295=7,B1296=8,B1297=9),AVERAGE(I1295:I1297),"")</f>
        <v/>
      </c>
      <c r="K1296" t="str">
        <f>IF(OR($B1296=13,$B1296=14,$B1296=15),$F1296,"")</f>
        <v/>
      </c>
      <c r="L1296" s="4" t="str">
        <f>IF(AND(B1295=13,B1296=14,B1297=15),AVERAGE(K1295:K1297),"")</f>
        <v/>
      </c>
      <c r="M1296" s="3" t="str">
        <f>IF(OR($B1296=19,$B1296=20,$B1296=21),$F1296,"")</f>
        <v/>
      </c>
      <c r="N1296" s="4" t="str">
        <f>IF(AND(B1295=19,B1296=20,B1297=21),AVERAGE(M1295:M1297),"")</f>
        <v/>
      </c>
      <c r="O1296" s="3">
        <f>IF(OR($B1296=25,$B1296=26,$B1296=27),$F1296,"")</f>
        <v>195.10933431750442</v>
      </c>
      <c r="P1296" s="4">
        <f>IF(AND(B1295=25,B1296=26,B1297=27),AVERAGE(O1295:O1297),"")</f>
        <v>238.06997506483864</v>
      </c>
    </row>
    <row r="1297" spans="1:16" x14ac:dyDescent="0.25">
      <c r="A1297" s="2">
        <v>42916.726342592592</v>
      </c>
      <c r="B1297">
        <v>27</v>
      </c>
      <c r="C1297">
        <v>30</v>
      </c>
      <c r="D1297">
        <v>28</v>
      </c>
      <c r="E1297">
        <v>29</v>
      </c>
      <c r="F1297">
        <v>175.75919702254268</v>
      </c>
      <c r="G1297" s="3" t="str">
        <f>IF(OR($B1297=1,$B1297=2,$B1297=3),$F1297,"")</f>
        <v/>
      </c>
      <c r="H1297" s="4" t="str">
        <f>IF(AND(B1296=1,B1297=2,B1298=3),AVERAGE(G1296:G1298),"")</f>
        <v/>
      </c>
      <c r="I1297" s="3" t="str">
        <f>IF(OR($B1297=7,$B1297=8,$B1297=9),$F1297,"")</f>
        <v/>
      </c>
      <c r="J1297" s="4" t="str">
        <f>IF(AND(B1296=7,B1297=8,B1298=9),AVERAGE(I1296:I1298),"")</f>
        <v/>
      </c>
      <c r="K1297" t="str">
        <f>IF(OR($B1297=13,$B1297=14,$B1297=15),$F1297,"")</f>
        <v/>
      </c>
      <c r="L1297" s="4" t="str">
        <f>IF(AND(B1296=13,B1297=14,B1298=15),AVERAGE(K1296:K1298),"")</f>
        <v/>
      </c>
      <c r="M1297" s="3" t="str">
        <f>IF(OR($B1297=19,$B1297=20,$B1297=21),$F1297,"")</f>
        <v/>
      </c>
      <c r="N1297" s="4" t="str">
        <f>IF(AND(B1296=19,B1297=20,B1298=21),AVERAGE(M1296:M1298),"")</f>
        <v/>
      </c>
      <c r="O1297" s="3">
        <f>IF(OR($B1297=25,$B1297=26,$B1297=27),$F1297,"")</f>
        <v>175.75919702254268</v>
      </c>
      <c r="P1297" s="4" t="str">
        <f>IF(AND(B1296=25,B1297=26,B1298=27),AVERAGE(O1296:O1298),"")</f>
        <v/>
      </c>
    </row>
    <row r="1298" spans="1:16" x14ac:dyDescent="0.25">
      <c r="A1298" s="2">
        <v>42916.739629629628</v>
      </c>
      <c r="B1298">
        <v>1</v>
      </c>
      <c r="C1298">
        <v>4</v>
      </c>
      <c r="D1298">
        <v>2</v>
      </c>
      <c r="E1298">
        <v>3</v>
      </c>
      <c r="F1298">
        <v>1580.8820958499814</v>
      </c>
      <c r="G1298" s="3">
        <f>IF(OR($B1298=1,$B1298=2,$B1298=3),$F1298,"")</f>
        <v>1580.8820958499814</v>
      </c>
      <c r="H1298" s="4" t="str">
        <f>IF(AND(B1297=1,B1298=2,B1299=3),AVERAGE(G1297:G1299),"")</f>
        <v/>
      </c>
      <c r="I1298" s="3" t="str">
        <f>IF(OR($B1298=7,$B1298=8,$B1298=9),$F1298,"")</f>
        <v/>
      </c>
      <c r="J1298" s="4" t="str">
        <f>IF(AND(B1297=7,B1298=8,B1299=9),AVERAGE(I1297:I1299),"")</f>
        <v/>
      </c>
      <c r="K1298" t="str">
        <f>IF(OR($B1298=13,$B1298=14,$B1298=15),$F1298,"")</f>
        <v/>
      </c>
      <c r="L1298" s="4" t="str">
        <f>IF(AND(B1297=13,B1298=14,B1299=15),AVERAGE(K1297:K1299),"")</f>
        <v/>
      </c>
      <c r="M1298" s="3" t="str">
        <f>IF(OR($B1298=19,$B1298=20,$B1298=21),$F1298,"")</f>
        <v/>
      </c>
      <c r="N1298" s="4" t="str">
        <f>IF(AND(B1297=19,B1298=20,B1299=21),AVERAGE(M1297:M1299),"")</f>
        <v/>
      </c>
      <c r="O1298" s="3" t="str">
        <f>IF(OR($B1298=25,$B1298=26,$B1298=27),$F1298,"")</f>
        <v/>
      </c>
      <c r="P1298" s="4" t="str">
        <f>IF(AND(B1297=25,B1298=26,B1299=27),AVERAGE(O1297:O1299),"")</f>
        <v/>
      </c>
    </row>
    <row r="1299" spans="1:16" x14ac:dyDescent="0.25">
      <c r="A1299" s="2">
        <v>42916.739675925928</v>
      </c>
      <c r="B1299">
        <v>2</v>
      </c>
      <c r="C1299">
        <v>5</v>
      </c>
      <c r="D1299">
        <v>3</v>
      </c>
      <c r="E1299">
        <v>4</v>
      </c>
      <c r="F1299">
        <v>23.360088149152347</v>
      </c>
      <c r="G1299" s="3">
        <f>IF(OR($B1299=1,$B1299=2,$B1299=3),$F1299,"")</f>
        <v>23.360088149152347</v>
      </c>
      <c r="H1299" s="4">
        <f>IF(AND(B1298=1,B1299=2,B1300=3),AVERAGE(G1298:G1300),"")</f>
        <v>988.44269684940537</v>
      </c>
      <c r="I1299" s="3" t="str">
        <f>IF(OR($B1299=7,$B1299=8,$B1299=9),$F1299,"")</f>
        <v/>
      </c>
      <c r="J1299" s="4" t="str">
        <f>IF(AND(B1298=7,B1299=8,B1300=9),AVERAGE(I1298:I1300),"")</f>
        <v/>
      </c>
      <c r="K1299" t="str">
        <f>IF(OR($B1299=13,$B1299=14,$B1299=15),$F1299,"")</f>
        <v/>
      </c>
      <c r="L1299" s="4" t="str">
        <f>IF(AND(B1298=13,B1299=14,B1300=15),AVERAGE(K1298:K1300),"")</f>
        <v/>
      </c>
      <c r="M1299" s="3" t="str">
        <f>IF(OR($B1299=19,$B1299=20,$B1299=21),$F1299,"")</f>
        <v/>
      </c>
      <c r="N1299" s="4" t="str">
        <f>IF(AND(B1298=19,B1299=20,B1300=21),AVERAGE(M1298:M1300),"")</f>
        <v/>
      </c>
      <c r="O1299" s="3" t="str">
        <f>IF(OR($B1299=25,$B1299=26,$B1299=27),$F1299,"")</f>
        <v/>
      </c>
      <c r="P1299" s="4" t="str">
        <f>IF(AND(B1298=25,B1299=26,B1300=27),AVERAGE(O1298:O1300),"")</f>
        <v/>
      </c>
    </row>
    <row r="1300" spans="1:16" x14ac:dyDescent="0.25">
      <c r="A1300" s="2">
        <v>42916.739710648151</v>
      </c>
      <c r="B1300">
        <v>3</v>
      </c>
      <c r="C1300">
        <v>6</v>
      </c>
      <c r="D1300">
        <v>4</v>
      </c>
      <c r="E1300">
        <v>5</v>
      </c>
      <c r="F1300">
        <v>1361.0859065490824</v>
      </c>
      <c r="G1300" s="3">
        <f>IF(OR($B1300=1,$B1300=2,$B1300=3),$F1300,"")</f>
        <v>1361.0859065490824</v>
      </c>
      <c r="H1300" s="4" t="str">
        <f>IF(AND(B1299=1,B1300=2,B1301=3),AVERAGE(G1299:G1301),"")</f>
        <v/>
      </c>
      <c r="I1300" s="3" t="str">
        <f>IF(OR($B1300=7,$B1300=8,$B1300=9),$F1300,"")</f>
        <v/>
      </c>
      <c r="J1300" s="4" t="str">
        <f>IF(AND(B1299=7,B1300=8,B1301=9),AVERAGE(I1299:I1301),"")</f>
        <v/>
      </c>
      <c r="K1300" t="str">
        <f>IF(OR($B1300=13,$B1300=14,$B1300=15),$F1300,"")</f>
        <v/>
      </c>
      <c r="L1300" s="4" t="str">
        <f>IF(AND(B1299=13,B1300=14,B1301=15),AVERAGE(K1299:K1301),"")</f>
        <v/>
      </c>
      <c r="M1300" s="3" t="str">
        <f>IF(OR($B1300=19,$B1300=20,$B1300=21),$F1300,"")</f>
        <v/>
      </c>
      <c r="N1300" s="4" t="str">
        <f>IF(AND(B1299=19,B1300=20,B1301=21),AVERAGE(M1299:M1301),"")</f>
        <v/>
      </c>
      <c r="O1300" s="3" t="str">
        <f>IF(OR($B1300=25,$B1300=26,$B1300=27),$F1300,"")</f>
        <v/>
      </c>
      <c r="P1300" s="4" t="str">
        <f>IF(AND(B1299=25,B1300=26,B1301=27),AVERAGE(O1299:O1301),"")</f>
        <v/>
      </c>
    </row>
    <row r="1301" spans="1:16" x14ac:dyDescent="0.25">
      <c r="A1301" s="2">
        <v>42916.739756944444</v>
      </c>
      <c r="B1301">
        <v>7</v>
      </c>
      <c r="C1301">
        <v>10</v>
      </c>
      <c r="D1301">
        <v>8</v>
      </c>
      <c r="E1301">
        <v>9</v>
      </c>
      <c r="F1301">
        <v>1696.5461125771967</v>
      </c>
      <c r="G1301" s="3" t="str">
        <f>IF(OR($B1301=1,$B1301=2,$B1301=3),$F1301,"")</f>
        <v/>
      </c>
      <c r="H1301" s="4" t="str">
        <f>IF(AND(B1300=1,B1301=2,B1302=3),AVERAGE(G1300:G1302),"")</f>
        <v/>
      </c>
      <c r="I1301" s="3">
        <f>IF(OR($B1301=7,$B1301=8,$B1301=9),$F1301,"")</f>
        <v>1696.5461125771967</v>
      </c>
      <c r="J1301" s="4" t="str">
        <f>IF(AND(B1300=7,B1301=8,B1302=9),AVERAGE(I1300:I1302),"")</f>
        <v/>
      </c>
      <c r="K1301" t="str">
        <f>IF(OR($B1301=13,$B1301=14,$B1301=15),$F1301,"")</f>
        <v/>
      </c>
      <c r="L1301" s="4" t="str">
        <f>IF(AND(B1300=13,B1301=14,B1302=15),AVERAGE(K1300:K1302),"")</f>
        <v/>
      </c>
      <c r="M1301" s="3" t="str">
        <f>IF(OR($B1301=19,$B1301=20,$B1301=21),$F1301,"")</f>
        <v/>
      </c>
      <c r="N1301" s="4" t="str">
        <f>IF(AND(B1300=19,B1301=20,B1302=21),AVERAGE(M1300:M1302),"")</f>
        <v/>
      </c>
      <c r="O1301" s="3" t="str">
        <f>IF(OR($B1301=25,$B1301=26,$B1301=27),$F1301,"")</f>
        <v/>
      </c>
      <c r="P1301" s="4" t="str">
        <f>IF(AND(B1300=25,B1301=26,B1302=27),AVERAGE(O1300:O1302),"")</f>
        <v/>
      </c>
    </row>
    <row r="1302" spans="1:16" x14ac:dyDescent="0.25">
      <c r="A1302" s="2">
        <v>42916.739803240744</v>
      </c>
      <c r="B1302">
        <v>8</v>
      </c>
      <c r="C1302">
        <v>11</v>
      </c>
      <c r="D1302">
        <v>9</v>
      </c>
      <c r="E1302">
        <v>10</v>
      </c>
      <c r="F1302">
        <v>0.18293299243108843</v>
      </c>
      <c r="G1302" s="3" t="str">
        <f>IF(OR($B1302=1,$B1302=2,$B1302=3),$F1302,"")</f>
        <v/>
      </c>
      <c r="H1302" s="4" t="str">
        <f>IF(AND(B1301=1,B1302=2,B1303=3),AVERAGE(G1301:G1303),"")</f>
        <v/>
      </c>
      <c r="I1302" s="3">
        <f>IF(OR($B1302=7,$B1302=8,$B1302=9),$F1302,"")</f>
        <v>0.18293299243108843</v>
      </c>
      <c r="J1302" s="4">
        <f>IF(AND(B1301=7,B1302=8,B1303=9),AVERAGE(I1301:I1303),"")</f>
        <v>1507.5048894845447</v>
      </c>
      <c r="K1302" t="str">
        <f>IF(OR($B1302=13,$B1302=14,$B1302=15),$F1302,"")</f>
        <v/>
      </c>
      <c r="L1302" s="4" t="str">
        <f>IF(AND(B1301=13,B1302=14,B1303=15),AVERAGE(K1301:K1303),"")</f>
        <v/>
      </c>
      <c r="M1302" s="3" t="str">
        <f>IF(OR($B1302=19,$B1302=20,$B1302=21),$F1302,"")</f>
        <v/>
      </c>
      <c r="N1302" s="4" t="str">
        <f>IF(AND(B1301=19,B1302=20,B1303=21),AVERAGE(M1301:M1303),"")</f>
        <v/>
      </c>
      <c r="O1302" s="3" t="str">
        <f>IF(OR($B1302=25,$B1302=26,$B1302=27),$F1302,"")</f>
        <v/>
      </c>
      <c r="P1302" s="4" t="str">
        <f>IF(AND(B1301=25,B1302=26,B1303=27),AVERAGE(O1301:O1303),"")</f>
        <v/>
      </c>
    </row>
    <row r="1303" spans="1:16" x14ac:dyDescent="0.25">
      <c r="A1303" s="2">
        <v>42916.739837962959</v>
      </c>
      <c r="B1303">
        <v>9</v>
      </c>
      <c r="C1303">
        <v>12</v>
      </c>
      <c r="D1303">
        <v>10</v>
      </c>
      <c r="E1303">
        <v>11</v>
      </c>
      <c r="F1303">
        <v>2825.785622884006</v>
      </c>
      <c r="G1303" s="3" t="str">
        <f>IF(OR($B1303=1,$B1303=2,$B1303=3),$F1303,"")</f>
        <v/>
      </c>
      <c r="H1303" s="4" t="str">
        <f>IF(AND(B1302=1,B1303=2,B1304=3),AVERAGE(G1302:G1304),"")</f>
        <v/>
      </c>
      <c r="I1303" s="3">
        <f>IF(OR($B1303=7,$B1303=8,$B1303=9),$F1303,"")</f>
        <v>2825.785622884006</v>
      </c>
      <c r="J1303" s="4" t="str">
        <f>IF(AND(B1302=7,B1303=8,B1304=9),AVERAGE(I1302:I1304),"")</f>
        <v/>
      </c>
      <c r="K1303" t="str">
        <f>IF(OR($B1303=13,$B1303=14,$B1303=15),$F1303,"")</f>
        <v/>
      </c>
      <c r="L1303" s="4" t="str">
        <f>IF(AND(B1302=13,B1303=14,B1304=15),AVERAGE(K1302:K1304),"")</f>
        <v/>
      </c>
      <c r="M1303" s="3" t="str">
        <f>IF(OR($B1303=19,$B1303=20,$B1303=21),$F1303,"")</f>
        <v/>
      </c>
      <c r="N1303" s="4" t="str">
        <f>IF(AND(B1302=19,B1303=20,B1304=21),AVERAGE(M1302:M1304),"")</f>
        <v/>
      </c>
      <c r="O1303" s="3" t="str">
        <f>IF(OR($B1303=25,$B1303=26,$B1303=27),$F1303,"")</f>
        <v/>
      </c>
      <c r="P1303" s="4" t="str">
        <f>IF(AND(B1302=25,B1303=26,B1304=27),AVERAGE(O1302:O1304),"")</f>
        <v/>
      </c>
    </row>
    <row r="1304" spans="1:16" x14ac:dyDescent="0.25">
      <c r="A1304" s="2">
        <v>42916.739884259259</v>
      </c>
      <c r="B1304">
        <v>13</v>
      </c>
      <c r="C1304">
        <v>16</v>
      </c>
      <c r="D1304">
        <v>14</v>
      </c>
      <c r="E1304">
        <v>15</v>
      </c>
      <c r="F1304">
        <v>27.529625626959987</v>
      </c>
      <c r="G1304" s="3" t="str">
        <f>IF(OR($B1304=1,$B1304=2,$B1304=3),$F1304,"")</f>
        <v/>
      </c>
      <c r="H1304" s="4" t="str">
        <f>IF(AND(B1303=1,B1304=2,B1305=3),AVERAGE(G1303:G1305),"")</f>
        <v/>
      </c>
      <c r="I1304" s="3" t="str">
        <f>IF(OR($B1304=7,$B1304=8,$B1304=9),$F1304,"")</f>
        <v/>
      </c>
      <c r="J1304" s="4" t="str">
        <f>IF(AND(B1303=7,B1304=8,B1305=9),AVERAGE(I1303:I1305),"")</f>
        <v/>
      </c>
      <c r="K1304">
        <f>IF(OR($B1304=13,$B1304=14,$B1304=15),$F1304,"")</f>
        <v>27.529625626959987</v>
      </c>
      <c r="L1304" s="4" t="str">
        <f>IF(AND(B1303=13,B1304=14,B1305=15),AVERAGE(K1303:K1305),"")</f>
        <v/>
      </c>
      <c r="M1304" s="3" t="str">
        <f>IF(OR($B1304=19,$B1304=20,$B1304=21),$F1304,"")</f>
        <v/>
      </c>
      <c r="N1304" s="4" t="str">
        <f>IF(AND(B1303=19,B1304=20,B1305=21),AVERAGE(M1303:M1305),"")</f>
        <v/>
      </c>
      <c r="O1304" s="3" t="str">
        <f>IF(OR($B1304=25,$B1304=26,$B1304=27),$F1304,"")</f>
        <v/>
      </c>
      <c r="P1304" s="4" t="str">
        <f>IF(AND(B1303=25,B1304=26,B1305=27),AVERAGE(O1303:O1305),"")</f>
        <v/>
      </c>
    </row>
    <row r="1305" spans="1:16" x14ac:dyDescent="0.25">
      <c r="A1305" s="2">
        <v>42916.739930555559</v>
      </c>
      <c r="B1305">
        <v>14</v>
      </c>
      <c r="C1305">
        <v>17</v>
      </c>
      <c r="D1305">
        <v>15</v>
      </c>
      <c r="E1305">
        <v>16</v>
      </c>
      <c r="F1305">
        <v>2498.4222436019886</v>
      </c>
      <c r="G1305" s="3" t="str">
        <f>IF(OR($B1305=1,$B1305=2,$B1305=3),$F1305,"")</f>
        <v/>
      </c>
      <c r="H1305" s="4" t="str">
        <f>IF(AND(B1304=1,B1305=2,B1306=3),AVERAGE(G1304:G1306),"")</f>
        <v/>
      </c>
      <c r="I1305" s="3" t="str">
        <f>IF(OR($B1305=7,$B1305=8,$B1305=9),$F1305,"")</f>
        <v/>
      </c>
      <c r="J1305" s="4" t="str">
        <f>IF(AND(B1304=7,B1305=8,B1306=9),AVERAGE(I1304:I1306),"")</f>
        <v/>
      </c>
      <c r="K1305">
        <f>IF(OR($B1305=13,$B1305=14,$B1305=15),$F1305,"")</f>
        <v>2498.4222436019886</v>
      </c>
      <c r="L1305" s="4">
        <f>IF(AND(B1304=13,B1305=14,B1306=15),AVERAGE(K1304:K1306),"")</f>
        <v>847.22992605269053</v>
      </c>
      <c r="M1305" s="3" t="str">
        <f>IF(OR($B1305=19,$B1305=20,$B1305=21),$F1305,"")</f>
        <v/>
      </c>
      <c r="N1305" s="4" t="str">
        <f>IF(AND(B1304=19,B1305=20,B1306=21),AVERAGE(M1304:M1306),"")</f>
        <v/>
      </c>
      <c r="O1305" s="3" t="str">
        <f>IF(OR($B1305=25,$B1305=26,$B1305=27),$F1305,"")</f>
        <v/>
      </c>
      <c r="P1305" s="4" t="str">
        <f>IF(AND(B1304=25,B1305=26,B1306=27),AVERAGE(O1304:O1306),"")</f>
        <v/>
      </c>
    </row>
    <row r="1306" spans="1:16" x14ac:dyDescent="0.25">
      <c r="A1306" s="2">
        <v>42916.739976851852</v>
      </c>
      <c r="B1306">
        <v>15</v>
      </c>
      <c r="C1306">
        <v>18</v>
      </c>
      <c r="D1306">
        <v>16</v>
      </c>
      <c r="E1306">
        <v>17</v>
      </c>
      <c r="F1306">
        <v>15.737908929122986</v>
      </c>
      <c r="G1306" s="3" t="str">
        <f>IF(OR($B1306=1,$B1306=2,$B1306=3),$F1306,"")</f>
        <v/>
      </c>
      <c r="H1306" s="4" t="str">
        <f>IF(AND(B1305=1,B1306=2,B1307=3),AVERAGE(G1305:G1307),"")</f>
        <v/>
      </c>
      <c r="I1306" s="3" t="str">
        <f>IF(OR($B1306=7,$B1306=8,$B1306=9),$F1306,"")</f>
        <v/>
      </c>
      <c r="J1306" s="4" t="str">
        <f>IF(AND(B1305=7,B1306=8,B1307=9),AVERAGE(I1305:I1307),"")</f>
        <v/>
      </c>
      <c r="K1306">
        <f>IF(OR($B1306=13,$B1306=14,$B1306=15),$F1306,"")</f>
        <v>15.737908929122986</v>
      </c>
      <c r="L1306" s="4" t="str">
        <f>IF(AND(B1305=13,B1306=14,B1307=15),AVERAGE(K1305:K1307),"")</f>
        <v/>
      </c>
      <c r="M1306" s="3" t="str">
        <f>IF(OR($B1306=19,$B1306=20,$B1306=21),$F1306,"")</f>
        <v/>
      </c>
      <c r="N1306" s="4" t="str">
        <f>IF(AND(B1305=19,B1306=20,B1307=21),AVERAGE(M1305:M1307),"")</f>
        <v/>
      </c>
      <c r="O1306" s="3" t="str">
        <f>IF(OR($B1306=25,$B1306=26,$B1306=27),$F1306,"")</f>
        <v/>
      </c>
      <c r="P1306" s="4" t="str">
        <f>IF(AND(B1305=25,B1306=26,B1307=27),AVERAGE(O1305:O1307),"")</f>
        <v/>
      </c>
    </row>
    <row r="1307" spans="1:16" x14ac:dyDescent="0.25">
      <c r="A1307" s="2">
        <v>42916.740023148152</v>
      </c>
      <c r="B1307">
        <v>19</v>
      </c>
      <c r="C1307">
        <v>22</v>
      </c>
      <c r="D1307">
        <v>20</v>
      </c>
      <c r="E1307">
        <v>21</v>
      </c>
      <c r="F1307">
        <v>147.243714488145</v>
      </c>
      <c r="G1307" s="3" t="str">
        <f>IF(OR($B1307=1,$B1307=2,$B1307=3),$F1307,"")</f>
        <v/>
      </c>
      <c r="H1307" s="4" t="str">
        <f>IF(AND(B1306=1,B1307=2,B1308=3),AVERAGE(G1306:G1308),"")</f>
        <v/>
      </c>
      <c r="I1307" s="3" t="str">
        <f>IF(OR($B1307=7,$B1307=8,$B1307=9),$F1307,"")</f>
        <v/>
      </c>
      <c r="J1307" s="4" t="str">
        <f>IF(AND(B1306=7,B1307=8,B1308=9),AVERAGE(I1306:I1308),"")</f>
        <v/>
      </c>
      <c r="K1307" t="str">
        <f>IF(OR($B1307=13,$B1307=14,$B1307=15),$F1307,"")</f>
        <v/>
      </c>
      <c r="L1307" s="4" t="str">
        <f>IF(AND(B1306=13,B1307=14,B1308=15),AVERAGE(K1306:K1308),"")</f>
        <v/>
      </c>
      <c r="M1307" s="3">
        <f>IF(OR($B1307=19,$B1307=20,$B1307=21),$F1307,"")</f>
        <v>147.243714488145</v>
      </c>
      <c r="O1307" s="3" t="str">
        <f>IF(OR($B1307=25,$B1307=26,$B1307=27),$F1307,"")</f>
        <v/>
      </c>
      <c r="P1307" s="4" t="str">
        <f>IF(AND(B1306=25,B1307=26,B1308=27),AVERAGE(O1306:O1308),"")</f>
        <v/>
      </c>
    </row>
    <row r="1308" spans="1:16" x14ac:dyDescent="0.25">
      <c r="A1308" s="2">
        <v>42916.740104166667</v>
      </c>
      <c r="B1308">
        <v>21</v>
      </c>
      <c r="C1308">
        <v>24</v>
      </c>
      <c r="D1308">
        <v>22</v>
      </c>
      <c r="E1308">
        <v>23</v>
      </c>
      <c r="F1308">
        <v>1057.3322243773232</v>
      </c>
      <c r="G1308" s="3" t="str">
        <f>IF(OR($B1308=1,$B1308=2,$B1308=3),$F1308,"")</f>
        <v/>
      </c>
      <c r="H1308" s="4" t="str">
        <f>IF(AND(B1307=1,B1308=2,B1309=3),AVERAGE(G1307:G1309),"")</f>
        <v/>
      </c>
      <c r="I1308" s="3" t="str">
        <f>IF(OR($B1308=7,$B1308=8,$B1308=9),$F1308,"")</f>
        <v/>
      </c>
      <c r="J1308" s="4" t="str">
        <f>IF(AND(B1307=7,B1308=8,B1309=9),AVERAGE(I1307:I1309),"")</f>
        <v/>
      </c>
      <c r="K1308" t="str">
        <f>IF(OR($B1308=13,$B1308=14,$B1308=15),$F1308,"")</f>
        <v/>
      </c>
      <c r="L1308" s="4" t="str">
        <f>IF(AND(B1307=13,B1308=14,B1309=15),AVERAGE(K1307:K1309),"")</f>
        <v/>
      </c>
      <c r="M1308" s="3">
        <f>IF(OR($B1308=19,$B1308=20,$B1308=21),$F1308,"")</f>
        <v>1057.3322243773232</v>
      </c>
      <c r="N1308" s="4">
        <f>AVERAGE(M1307:M1309)</f>
        <v>602.28796943273414</v>
      </c>
      <c r="O1308" s="3" t="str">
        <f>IF(OR($B1308=25,$B1308=26,$B1308=27),$F1308,"")</f>
        <v/>
      </c>
      <c r="P1308" s="4" t="str">
        <f>IF(AND(B1307=25,B1308=26,B1309=27),AVERAGE(O1307:O1309),"")</f>
        <v/>
      </c>
    </row>
    <row r="1309" spans="1:16" x14ac:dyDescent="0.25">
      <c r="A1309" s="2">
        <v>42916.74015046296</v>
      </c>
      <c r="B1309">
        <v>25</v>
      </c>
      <c r="C1309">
        <v>28</v>
      </c>
      <c r="D1309">
        <v>26</v>
      </c>
      <c r="E1309">
        <v>27</v>
      </c>
      <c r="F1309">
        <v>329.41886052340794</v>
      </c>
      <c r="G1309" s="3" t="str">
        <f>IF(OR($B1309=1,$B1309=2,$B1309=3),$F1309,"")</f>
        <v/>
      </c>
      <c r="H1309" s="4" t="str">
        <f>IF(AND(B1308=1,B1309=2,B1310=3),AVERAGE(G1308:G1310),"")</f>
        <v/>
      </c>
      <c r="I1309" s="3" t="str">
        <f>IF(OR($B1309=7,$B1309=8,$B1309=9),$F1309,"")</f>
        <v/>
      </c>
      <c r="J1309" s="4" t="str">
        <f>IF(AND(B1308=7,B1309=8,B1310=9),AVERAGE(I1308:I1310),"")</f>
        <v/>
      </c>
      <c r="K1309" t="str">
        <f>IF(OR($B1309=13,$B1309=14,$B1309=15),$F1309,"")</f>
        <v/>
      </c>
      <c r="L1309" s="4" t="str">
        <f>IF(AND(B1308=13,B1309=14,B1310=15),AVERAGE(K1308:K1310),"")</f>
        <v/>
      </c>
      <c r="M1309" s="3" t="str">
        <f>IF(OR($B1309=19,$B1309=20,$B1309=21),$F1309,"")</f>
        <v/>
      </c>
      <c r="N1309" s="4" t="str">
        <f>IF(AND(B1308=19,B1309=20,B1310=21),AVERAGE(M1308:M1310),"")</f>
        <v/>
      </c>
      <c r="O1309" s="3">
        <f>IF(OR($B1309=25,$B1309=26,$B1309=27),$F1309,"")</f>
        <v>329.41886052340794</v>
      </c>
      <c r="P1309" s="4" t="str">
        <f>IF(AND(B1308=25,B1309=26,B1310=27),AVERAGE(O1308:O1310),"")</f>
        <v/>
      </c>
    </row>
    <row r="1310" spans="1:16" x14ac:dyDescent="0.25">
      <c r="A1310" s="2">
        <v>42916.740185185183</v>
      </c>
      <c r="B1310">
        <v>26</v>
      </c>
      <c r="C1310">
        <v>29</v>
      </c>
      <c r="D1310">
        <v>27</v>
      </c>
      <c r="E1310">
        <v>28</v>
      </c>
      <c r="F1310">
        <v>211.16233870659718</v>
      </c>
      <c r="G1310" s="3" t="str">
        <f>IF(OR($B1310=1,$B1310=2,$B1310=3),$F1310,"")</f>
        <v/>
      </c>
      <c r="H1310" s="4" t="str">
        <f>IF(AND(B1309=1,B1310=2,B1311=3),AVERAGE(G1309:G1311),"")</f>
        <v/>
      </c>
      <c r="I1310" s="3" t="str">
        <f>IF(OR($B1310=7,$B1310=8,$B1310=9),$F1310,"")</f>
        <v/>
      </c>
      <c r="J1310" s="4" t="str">
        <f>IF(AND(B1309=7,B1310=8,B1311=9),AVERAGE(I1309:I1311),"")</f>
        <v/>
      </c>
      <c r="K1310" t="str">
        <f>IF(OR($B1310=13,$B1310=14,$B1310=15),$F1310,"")</f>
        <v/>
      </c>
      <c r="L1310" s="4" t="str">
        <f>IF(AND(B1309=13,B1310=14,B1311=15),AVERAGE(K1309:K1311),"")</f>
        <v/>
      </c>
      <c r="M1310" s="3" t="str">
        <f>IF(OR($B1310=19,$B1310=20,$B1310=21),$F1310,"")</f>
        <v/>
      </c>
      <c r="N1310" s="4" t="str">
        <f>IF(AND(B1309=19,B1310=20,B1311=21),AVERAGE(M1309:M1311),"")</f>
        <v/>
      </c>
      <c r="O1310" s="3">
        <f>IF(OR($B1310=25,$B1310=26,$B1310=27),$F1310,"")</f>
        <v>211.16233870659718</v>
      </c>
      <c r="P1310" s="4">
        <f>IF(AND(B1309=25,B1310=26,B1311=27),AVERAGE(O1309:O1311),"")</f>
        <v>254.30313932063925</v>
      </c>
    </row>
    <row r="1311" spans="1:16" x14ac:dyDescent="0.25">
      <c r="A1311" s="2">
        <v>42916.740231481483</v>
      </c>
      <c r="B1311">
        <v>27</v>
      </c>
      <c r="C1311">
        <v>30</v>
      </c>
      <c r="D1311">
        <v>28</v>
      </c>
      <c r="E1311">
        <v>29</v>
      </c>
      <c r="F1311">
        <v>222.32821873191253</v>
      </c>
      <c r="G1311" s="3" t="str">
        <f>IF(OR($B1311=1,$B1311=2,$B1311=3),$F1311,"")</f>
        <v/>
      </c>
      <c r="H1311" s="4" t="str">
        <f>IF(AND(B1310=1,B1311=2,B1312=3),AVERAGE(G1310:G1312),"")</f>
        <v/>
      </c>
      <c r="I1311" s="3" t="str">
        <f>IF(OR($B1311=7,$B1311=8,$B1311=9),$F1311,"")</f>
        <v/>
      </c>
      <c r="J1311" s="4" t="str">
        <f>IF(AND(B1310=7,B1311=8,B1312=9),AVERAGE(I1310:I1312),"")</f>
        <v/>
      </c>
      <c r="K1311" t="str">
        <f>IF(OR($B1311=13,$B1311=14,$B1311=15),$F1311,"")</f>
        <v/>
      </c>
      <c r="L1311" s="4" t="str">
        <f>IF(AND(B1310=13,B1311=14,B1312=15),AVERAGE(K1310:K1312),"")</f>
        <v/>
      </c>
      <c r="M1311" s="3" t="str">
        <f>IF(OR($B1311=19,$B1311=20,$B1311=21),$F1311,"")</f>
        <v/>
      </c>
      <c r="N1311" s="4" t="str">
        <f>IF(AND(B1310=19,B1311=20,B1312=21),AVERAGE(M1310:M1312),"")</f>
        <v/>
      </c>
      <c r="O1311" s="3">
        <f>IF(OR($B1311=25,$B1311=26,$B1311=27),$F1311,"")</f>
        <v>222.32821873191253</v>
      </c>
      <c r="P1311" s="4" t="str">
        <f>IF(AND(B1310=25,B1311=26,B1312=27),AVERAGE(O1310:O1312),"")</f>
        <v/>
      </c>
    </row>
    <row r="1312" spans="1:16" x14ac:dyDescent="0.25">
      <c r="A1312" s="2">
        <v>42916.753506944442</v>
      </c>
      <c r="B1312">
        <v>1</v>
      </c>
      <c r="C1312">
        <v>4</v>
      </c>
      <c r="D1312">
        <v>2</v>
      </c>
      <c r="E1312">
        <v>3</v>
      </c>
      <c r="F1312">
        <v>1636.0635424917552</v>
      </c>
      <c r="G1312" s="3">
        <f>IF(OR($B1312=1,$B1312=2,$B1312=3),$F1312,"")</f>
        <v>1636.0635424917552</v>
      </c>
      <c r="H1312" s="4" t="str">
        <f>IF(AND(B1311=1,B1312=2,B1313=3),AVERAGE(G1311:G1313),"")</f>
        <v/>
      </c>
      <c r="I1312" s="3" t="str">
        <f>IF(OR($B1312=7,$B1312=8,$B1312=9),$F1312,"")</f>
        <v/>
      </c>
      <c r="J1312" s="4" t="str">
        <f>IF(AND(B1311=7,B1312=8,B1313=9),AVERAGE(I1311:I1313),"")</f>
        <v/>
      </c>
      <c r="K1312" t="str">
        <f>IF(OR($B1312=13,$B1312=14,$B1312=15),$F1312,"")</f>
        <v/>
      </c>
      <c r="L1312" s="4" t="str">
        <f>IF(AND(B1311=13,B1312=14,B1313=15),AVERAGE(K1311:K1313),"")</f>
        <v/>
      </c>
      <c r="M1312" s="3" t="str">
        <f>IF(OR($B1312=19,$B1312=20,$B1312=21),$F1312,"")</f>
        <v/>
      </c>
      <c r="N1312" s="4" t="str">
        <f>IF(AND(B1311=19,B1312=20,B1313=21),AVERAGE(M1311:M1313),"")</f>
        <v/>
      </c>
      <c r="O1312" s="3" t="str">
        <f>IF(OR($B1312=25,$B1312=26,$B1312=27),$F1312,"")</f>
        <v/>
      </c>
      <c r="P1312" s="4" t="str">
        <f>IF(AND(B1311=25,B1312=26,B1313=27),AVERAGE(O1311:O1313),"")</f>
        <v/>
      </c>
    </row>
    <row r="1313" spans="1:16" x14ac:dyDescent="0.25">
      <c r="A1313" s="2">
        <v>42916.753553240742</v>
      </c>
      <c r="B1313">
        <v>2</v>
      </c>
      <c r="C1313">
        <v>5</v>
      </c>
      <c r="D1313">
        <v>3</v>
      </c>
      <c r="E1313">
        <v>4</v>
      </c>
      <c r="F1313">
        <v>23.864558814280485</v>
      </c>
      <c r="G1313" s="3">
        <f>IF(OR($B1313=1,$B1313=2,$B1313=3),$F1313,"")</f>
        <v>23.864558814280485</v>
      </c>
      <c r="H1313" s="4">
        <f>AVERAGE(G1312:G1313)</f>
        <v>829.96405065301792</v>
      </c>
      <c r="I1313" s="3" t="str">
        <f>IF(OR($B1313=7,$B1313=8,$B1313=9),$F1313,"")</f>
        <v/>
      </c>
      <c r="J1313" s="4" t="str">
        <f>IF(AND(B1312=7,B1313=8,B1314=9),AVERAGE(I1312:I1314),"")</f>
        <v/>
      </c>
      <c r="K1313" t="str">
        <f>IF(OR($B1313=13,$B1313=14,$B1313=15),$F1313,"")</f>
        <v/>
      </c>
      <c r="L1313" s="4" t="str">
        <f>IF(AND(B1312=13,B1313=14,B1314=15),AVERAGE(K1312:K1314),"")</f>
        <v/>
      </c>
      <c r="M1313" s="3" t="str">
        <f>IF(OR($B1313=19,$B1313=20,$B1313=21),$F1313,"")</f>
        <v/>
      </c>
      <c r="N1313" s="4" t="str">
        <f>IF(AND(B1312=19,B1313=20,B1314=21),AVERAGE(M1312:M1314),"")</f>
        <v/>
      </c>
      <c r="O1313" s="3" t="str">
        <f>IF(OR($B1313=25,$B1313=26,$B1313=27),$F1313,"")</f>
        <v/>
      </c>
      <c r="P1313" s="4" t="str">
        <f>IF(AND(B1312=25,B1313=26,B1314=27),AVERAGE(O1312:O1314),"")</f>
        <v/>
      </c>
    </row>
    <row r="1314" spans="1:16" x14ac:dyDescent="0.25">
      <c r="A1314" s="2">
        <v>42916.753645833334</v>
      </c>
      <c r="B1314">
        <v>7</v>
      </c>
      <c r="C1314">
        <v>10</v>
      </c>
      <c r="D1314">
        <v>8</v>
      </c>
      <c r="E1314">
        <v>9</v>
      </c>
      <c r="F1314">
        <v>1726.1169817476411</v>
      </c>
      <c r="G1314" s="3" t="str">
        <f>IF(OR($B1314=1,$B1314=2,$B1314=3),$F1314,"")</f>
        <v/>
      </c>
      <c r="H1314" s="4" t="str">
        <f>IF(AND(B1313=1,B1314=2,B1315=3),AVERAGE(G1313:G1315),"")</f>
        <v/>
      </c>
      <c r="I1314" s="3">
        <f>IF(OR($B1314=7,$B1314=8,$B1314=9),$F1314,"")</f>
        <v>1726.1169817476411</v>
      </c>
      <c r="J1314" s="4" t="str">
        <f>IF(AND(B1313=7,B1314=8,B1315=9),AVERAGE(I1313:I1315),"")</f>
        <v/>
      </c>
      <c r="K1314" t="str">
        <f>IF(OR($B1314=13,$B1314=14,$B1314=15),$F1314,"")</f>
        <v/>
      </c>
      <c r="L1314" s="4" t="str">
        <f>IF(AND(B1313=13,B1314=14,B1315=15),AVERAGE(K1313:K1315),"")</f>
        <v/>
      </c>
      <c r="M1314" s="3" t="str">
        <f>IF(OR($B1314=19,$B1314=20,$B1314=21),$F1314,"")</f>
        <v/>
      </c>
      <c r="N1314" s="4" t="str">
        <f>IF(AND(B1313=19,B1314=20,B1315=21),AVERAGE(M1313:M1315),"")</f>
        <v/>
      </c>
      <c r="O1314" s="3" t="str">
        <f>IF(OR($B1314=25,$B1314=26,$B1314=27),$F1314,"")</f>
        <v/>
      </c>
      <c r="P1314" s="4" t="str">
        <f>IF(AND(B1313=25,B1314=26,B1315=27),AVERAGE(O1313:O1315),"")</f>
        <v/>
      </c>
    </row>
    <row r="1315" spans="1:16" x14ac:dyDescent="0.25">
      <c r="A1315" s="2">
        <v>42916.753680555557</v>
      </c>
      <c r="B1315">
        <v>8</v>
      </c>
      <c r="C1315">
        <v>11</v>
      </c>
      <c r="D1315">
        <v>9</v>
      </c>
      <c r="E1315">
        <v>10</v>
      </c>
      <c r="F1315">
        <v>1.1959216993348447</v>
      </c>
      <c r="G1315" s="3" t="str">
        <f>IF(OR($B1315=1,$B1315=2,$B1315=3),$F1315,"")</f>
        <v/>
      </c>
      <c r="H1315" s="4" t="str">
        <f>IF(AND(B1314=1,B1315=2,B1316=3),AVERAGE(G1314:G1316),"")</f>
        <v/>
      </c>
      <c r="I1315" s="3">
        <f>IF(OR($B1315=7,$B1315=8,$B1315=9),$F1315,"")</f>
        <v>1.1959216993348447</v>
      </c>
      <c r="J1315" s="4">
        <f>IF(AND(B1314=7,B1315=8,B1316=9),AVERAGE(I1314:I1316),"")</f>
        <v>1540.0363372637723</v>
      </c>
      <c r="K1315" t="str">
        <f>IF(OR($B1315=13,$B1315=14,$B1315=15),$F1315,"")</f>
        <v/>
      </c>
      <c r="L1315" s="4" t="str">
        <f>IF(AND(B1314=13,B1315=14,B1316=15),AVERAGE(K1314:K1316),"")</f>
        <v/>
      </c>
      <c r="M1315" s="3" t="str">
        <f>IF(OR($B1315=19,$B1315=20,$B1315=21),$F1315,"")</f>
        <v/>
      </c>
      <c r="N1315" s="4" t="str">
        <f>IF(AND(B1314=19,B1315=20,B1316=21),AVERAGE(M1314:M1316),"")</f>
        <v/>
      </c>
      <c r="O1315" s="3" t="str">
        <f>IF(OR($B1315=25,$B1315=26,$B1315=27),$F1315,"")</f>
        <v/>
      </c>
      <c r="P1315" s="4" t="str">
        <f>IF(AND(B1314=25,B1315=26,B1316=27),AVERAGE(O1314:O1316),"")</f>
        <v/>
      </c>
    </row>
    <row r="1316" spans="1:16" x14ac:dyDescent="0.25">
      <c r="A1316" s="2">
        <v>42916.75372685185</v>
      </c>
      <c r="B1316">
        <v>9</v>
      </c>
      <c r="C1316">
        <v>12</v>
      </c>
      <c r="D1316">
        <v>10</v>
      </c>
      <c r="E1316">
        <v>11</v>
      </c>
      <c r="F1316">
        <v>2892.7961083443415</v>
      </c>
      <c r="G1316" s="3" t="str">
        <f>IF(OR($B1316=1,$B1316=2,$B1316=3),$F1316,"")</f>
        <v/>
      </c>
      <c r="H1316" s="4" t="str">
        <f>IF(AND(B1315=1,B1316=2,B1317=3),AVERAGE(G1315:G1317),"")</f>
        <v/>
      </c>
      <c r="I1316" s="3">
        <f>IF(OR($B1316=7,$B1316=8,$B1316=9),$F1316,"")</f>
        <v>2892.7961083443415</v>
      </c>
      <c r="J1316" s="4" t="str">
        <f>IF(AND(B1315=7,B1316=8,B1317=9),AVERAGE(I1315:I1317),"")</f>
        <v/>
      </c>
      <c r="K1316" t="str">
        <f>IF(OR($B1316=13,$B1316=14,$B1316=15),$F1316,"")</f>
        <v/>
      </c>
      <c r="L1316" s="4" t="str">
        <f>IF(AND(B1315=13,B1316=14,B1317=15),AVERAGE(K1315:K1317),"")</f>
        <v/>
      </c>
      <c r="M1316" s="3" t="str">
        <f>IF(OR($B1316=19,$B1316=20,$B1316=21),$F1316,"")</f>
        <v/>
      </c>
      <c r="N1316" s="4" t="str">
        <f>IF(AND(B1315=19,B1316=20,B1317=21),AVERAGE(M1315:M1317),"")</f>
        <v/>
      </c>
      <c r="O1316" s="3" t="str">
        <f>IF(OR($B1316=25,$B1316=26,$B1316=27),$F1316,"")</f>
        <v/>
      </c>
      <c r="P1316" s="4" t="str">
        <f>IF(AND(B1315=25,B1316=26,B1317=27),AVERAGE(O1315:O1317),"")</f>
        <v/>
      </c>
    </row>
    <row r="1317" spans="1:16" x14ac:dyDescent="0.25">
      <c r="A1317" s="2">
        <v>42916.753761574073</v>
      </c>
      <c r="B1317">
        <v>13</v>
      </c>
      <c r="C1317">
        <v>16</v>
      </c>
      <c r="D1317">
        <v>14</v>
      </c>
      <c r="E1317">
        <v>15</v>
      </c>
      <c r="F1317">
        <v>24.165140116190653</v>
      </c>
      <c r="G1317" s="3" t="str">
        <f>IF(OR($B1317=1,$B1317=2,$B1317=3),$F1317,"")</f>
        <v/>
      </c>
      <c r="H1317" s="4" t="str">
        <f>IF(AND(B1316=1,B1317=2,B1318=3),AVERAGE(G1316:G1318),"")</f>
        <v/>
      </c>
      <c r="I1317" s="3" t="str">
        <f>IF(OR($B1317=7,$B1317=8,$B1317=9),$F1317,"")</f>
        <v/>
      </c>
      <c r="J1317" s="4" t="str">
        <f>IF(AND(B1316=7,B1317=8,B1318=9),AVERAGE(I1316:I1318),"")</f>
        <v/>
      </c>
      <c r="K1317">
        <f>IF(OR($B1317=13,$B1317=14,$B1317=15),$F1317,"")</f>
        <v>24.165140116190653</v>
      </c>
      <c r="L1317" s="4" t="str">
        <f>IF(AND(B1316=13,B1317=14,B1318=15),AVERAGE(K1316:K1318),"")</f>
        <v/>
      </c>
      <c r="M1317" s="3" t="str">
        <f>IF(OR($B1317=19,$B1317=20,$B1317=21),$F1317,"")</f>
        <v/>
      </c>
      <c r="N1317" s="4" t="str">
        <f>IF(AND(B1316=19,B1317=20,B1318=21),AVERAGE(M1316:M1318),"")</f>
        <v/>
      </c>
      <c r="O1317" s="3" t="str">
        <f>IF(OR($B1317=25,$B1317=26,$B1317=27),$F1317,"")</f>
        <v/>
      </c>
      <c r="P1317" s="4" t="str">
        <f>IF(AND(B1316=25,B1317=26,B1318=27),AVERAGE(O1316:O1318),"")</f>
        <v/>
      </c>
    </row>
    <row r="1318" spans="1:16" x14ac:dyDescent="0.25">
      <c r="A1318" s="2">
        <v>42916.753807870373</v>
      </c>
      <c r="B1318">
        <v>14</v>
      </c>
      <c r="C1318">
        <v>17</v>
      </c>
      <c r="D1318">
        <v>15</v>
      </c>
      <c r="E1318">
        <v>16</v>
      </c>
      <c r="F1318">
        <v>2575.8483653460357</v>
      </c>
      <c r="G1318" s="3" t="str">
        <f>IF(OR($B1318=1,$B1318=2,$B1318=3),$F1318,"")</f>
        <v/>
      </c>
      <c r="H1318" s="4" t="str">
        <f>IF(AND(B1317=1,B1318=2,B1319=3),AVERAGE(G1317:G1319),"")</f>
        <v/>
      </c>
      <c r="I1318" s="3" t="str">
        <f>IF(OR($B1318=7,$B1318=8,$B1318=9),$F1318,"")</f>
        <v/>
      </c>
      <c r="J1318" s="4" t="str">
        <f>IF(AND(B1317=7,B1318=8,B1319=9),AVERAGE(I1317:I1319),"")</f>
        <v/>
      </c>
      <c r="K1318">
        <f>IF(OR($B1318=13,$B1318=14,$B1318=15),$F1318,"")</f>
        <v>2575.8483653460357</v>
      </c>
      <c r="L1318" s="4">
        <f>IF(AND(B1317=13,B1318=14,B1319=15),AVERAGE(K1317:K1319),"")</f>
        <v>871.9082798863642</v>
      </c>
      <c r="M1318" s="3" t="str">
        <f>IF(OR($B1318=19,$B1318=20,$B1318=21),$F1318,"")</f>
        <v/>
      </c>
      <c r="N1318" s="4" t="str">
        <f>IF(AND(B1317=19,B1318=20,B1319=21),AVERAGE(M1317:M1319),"")</f>
        <v/>
      </c>
      <c r="O1318" s="3" t="str">
        <f>IF(OR($B1318=25,$B1318=26,$B1318=27),$F1318,"")</f>
        <v/>
      </c>
      <c r="P1318" s="4" t="str">
        <f>IF(AND(B1317=25,B1318=26,B1319=27),AVERAGE(O1317:O1319),"")</f>
        <v/>
      </c>
    </row>
    <row r="1319" spans="1:16" x14ac:dyDescent="0.25">
      <c r="A1319" s="2">
        <v>42916.753854166665</v>
      </c>
      <c r="B1319">
        <v>15</v>
      </c>
      <c r="C1319">
        <v>18</v>
      </c>
      <c r="D1319">
        <v>16</v>
      </c>
      <c r="E1319">
        <v>17</v>
      </c>
      <c r="F1319">
        <v>15.711334196866268</v>
      </c>
      <c r="G1319" s="3" t="str">
        <f>IF(OR($B1319=1,$B1319=2,$B1319=3),$F1319,"")</f>
        <v/>
      </c>
      <c r="H1319" s="4" t="str">
        <f>IF(AND(B1318=1,B1319=2,B1320=3),AVERAGE(G1318:G1320),"")</f>
        <v/>
      </c>
      <c r="I1319" s="3" t="str">
        <f>IF(OR($B1319=7,$B1319=8,$B1319=9),$F1319,"")</f>
        <v/>
      </c>
      <c r="J1319" s="4" t="str">
        <f>IF(AND(B1318=7,B1319=8,B1320=9),AVERAGE(I1318:I1320),"")</f>
        <v/>
      </c>
      <c r="K1319">
        <f>IF(OR($B1319=13,$B1319=14,$B1319=15),$F1319,"")</f>
        <v>15.711334196866268</v>
      </c>
      <c r="L1319" s="4" t="str">
        <f>IF(AND(B1318=13,B1319=14,B1320=15),AVERAGE(K1318:K1320),"")</f>
        <v/>
      </c>
      <c r="M1319" s="3" t="str">
        <f>IF(OR($B1319=19,$B1319=20,$B1319=21),$F1319,"")</f>
        <v/>
      </c>
      <c r="N1319" s="4" t="str">
        <f>IF(AND(B1318=19,B1319=20,B1320=21),AVERAGE(M1318:M1320),"")</f>
        <v/>
      </c>
      <c r="O1319" s="3" t="str">
        <f>IF(OR($B1319=25,$B1319=26,$B1319=27),$F1319,"")</f>
        <v/>
      </c>
      <c r="P1319" s="4" t="str">
        <f>IF(AND(B1318=25,B1319=26,B1320=27),AVERAGE(O1318:O1320),"")</f>
        <v/>
      </c>
    </row>
    <row r="1320" spans="1:16" x14ac:dyDescent="0.25">
      <c r="A1320" s="2">
        <v>42916.753900462965</v>
      </c>
      <c r="B1320">
        <v>19</v>
      </c>
      <c r="C1320">
        <v>22</v>
      </c>
      <c r="D1320">
        <v>20</v>
      </c>
      <c r="E1320">
        <v>21</v>
      </c>
      <c r="F1320">
        <v>152.18613088262552</v>
      </c>
      <c r="G1320" s="3" t="str">
        <f>IF(OR($B1320=1,$B1320=2,$B1320=3),$F1320,"")</f>
        <v/>
      </c>
      <c r="H1320" s="4" t="str">
        <f>IF(AND(B1319=1,B1320=2,B1321=3),AVERAGE(G1319:G1321),"")</f>
        <v/>
      </c>
      <c r="I1320" s="3" t="str">
        <f>IF(OR($B1320=7,$B1320=8,$B1320=9),$F1320,"")</f>
        <v/>
      </c>
      <c r="J1320" s="4" t="str">
        <f>IF(AND(B1319=7,B1320=8,B1321=9),AVERAGE(I1319:I1321),"")</f>
        <v/>
      </c>
      <c r="K1320" t="str">
        <f>IF(OR($B1320=13,$B1320=14,$B1320=15),$F1320,"")</f>
        <v/>
      </c>
      <c r="L1320" s="4" t="str">
        <f>IF(AND(B1319=13,B1320=14,B1321=15),AVERAGE(K1319:K1321),"")</f>
        <v/>
      </c>
      <c r="M1320" s="3">
        <f>IF(OR($B1320=19,$B1320=20,$B1320=21),$F1320,"")</f>
        <v>152.18613088262552</v>
      </c>
      <c r="N1320" s="4" t="str">
        <f>IF(AND(B1319=19,B1320=20,B1321=21),AVERAGE(M1319:M1321),"")</f>
        <v/>
      </c>
      <c r="O1320" s="3" t="str">
        <f>IF(OR($B1320=25,$B1320=26,$B1320=27),$F1320,"")</f>
        <v/>
      </c>
      <c r="P1320" s="4" t="str">
        <f>IF(AND(B1319=25,B1320=26,B1321=27),AVERAGE(O1319:O1321),"")</f>
        <v/>
      </c>
    </row>
    <row r="1321" spans="1:16" x14ac:dyDescent="0.25">
      <c r="A1321" s="2">
        <v>42916.753981481481</v>
      </c>
      <c r="B1321">
        <v>21</v>
      </c>
      <c r="C1321">
        <v>24</v>
      </c>
      <c r="D1321">
        <v>22</v>
      </c>
      <c r="E1321">
        <v>23</v>
      </c>
      <c r="F1321">
        <v>1072.527165564941</v>
      </c>
      <c r="G1321" s="3" t="str">
        <f>IF(OR($B1321=1,$B1321=2,$B1321=3),$F1321,"")</f>
        <v/>
      </c>
      <c r="H1321" s="4" t="str">
        <f>IF(AND(B1320=1,B1321=2,B1322=3),AVERAGE(G1320:G1322),"")</f>
        <v/>
      </c>
      <c r="I1321" s="3" t="str">
        <f>IF(OR($B1321=7,$B1321=8,$B1321=9),$F1321,"")</f>
        <v/>
      </c>
      <c r="J1321" s="4" t="str">
        <f>IF(AND(B1320=7,B1321=8,B1322=9),AVERAGE(I1320:I1322),"")</f>
        <v/>
      </c>
      <c r="K1321" t="str">
        <f>IF(OR($B1321=13,$B1321=14,$B1321=15),$F1321,"")</f>
        <v/>
      </c>
      <c r="L1321" s="4" t="str">
        <f>IF(AND(B1320=13,B1321=14,B1322=15),AVERAGE(K1320:K1322),"")</f>
        <v/>
      </c>
      <c r="M1321" s="3">
        <f>IF(OR($B1321=19,$B1321=20,$B1321=21),$F1321,"")</f>
        <v>1072.527165564941</v>
      </c>
      <c r="N1321" s="4">
        <f>AVERAGE(M1320:M1322)</f>
        <v>612.35664822378328</v>
      </c>
      <c r="O1321" s="3" t="str">
        <f>IF(OR($B1321=25,$B1321=26,$B1321=27),$F1321,"")</f>
        <v/>
      </c>
      <c r="P1321" s="4" t="str">
        <f>IF(AND(B1320=25,B1321=26,B1322=27),AVERAGE(O1320:O1322),"")</f>
        <v/>
      </c>
    </row>
    <row r="1322" spans="1:16" x14ac:dyDescent="0.25">
      <c r="A1322" s="2">
        <v>42916.754027777781</v>
      </c>
      <c r="B1322">
        <v>25</v>
      </c>
      <c r="C1322">
        <v>28</v>
      </c>
      <c r="D1322">
        <v>26</v>
      </c>
      <c r="E1322">
        <v>27</v>
      </c>
      <c r="F1322">
        <v>331.30812009749729</v>
      </c>
      <c r="G1322" s="3" t="str">
        <f>IF(OR($B1322=1,$B1322=2,$B1322=3),$F1322,"")</f>
        <v/>
      </c>
      <c r="H1322" s="4" t="str">
        <f>IF(AND(B1321=1,B1322=2,B1323=3),AVERAGE(G1321:G1323),"")</f>
        <v/>
      </c>
      <c r="I1322" s="3" t="str">
        <f>IF(OR($B1322=7,$B1322=8,$B1322=9),$F1322,"")</f>
        <v/>
      </c>
      <c r="J1322" s="4" t="str">
        <f>IF(AND(B1321=7,B1322=8,B1323=9),AVERAGE(I1321:I1323),"")</f>
        <v/>
      </c>
      <c r="K1322" t="str">
        <f>IF(OR($B1322=13,$B1322=14,$B1322=15),$F1322,"")</f>
        <v/>
      </c>
      <c r="L1322" s="4" t="str">
        <f>IF(AND(B1321=13,B1322=14,B1323=15),AVERAGE(K1321:K1323),"")</f>
        <v/>
      </c>
      <c r="M1322" s="3" t="str">
        <f>IF(OR($B1322=19,$B1322=20,$B1322=21),$F1322,"")</f>
        <v/>
      </c>
      <c r="N1322" s="4" t="str">
        <f>IF(AND(B1321=19,B1322=20,B1323=21),AVERAGE(M1321:M1323),"")</f>
        <v/>
      </c>
      <c r="O1322" s="3">
        <f>IF(OR($B1322=25,$B1322=26,$B1322=27),$F1322,"")</f>
        <v>331.30812009749729</v>
      </c>
      <c r="P1322" s="4" t="str">
        <f>IF(AND(B1321=25,B1322=26,B1323=27),AVERAGE(O1321:O1323),"")</f>
        <v/>
      </c>
    </row>
    <row r="1323" spans="1:16" x14ac:dyDescent="0.25">
      <c r="A1323" s="2">
        <v>42916.754062499997</v>
      </c>
      <c r="B1323">
        <v>26</v>
      </c>
      <c r="C1323">
        <v>29</v>
      </c>
      <c r="D1323">
        <v>27</v>
      </c>
      <c r="E1323">
        <v>28</v>
      </c>
      <c r="F1323">
        <v>229.30883760818907</v>
      </c>
      <c r="G1323" s="3" t="str">
        <f>IF(OR($B1323=1,$B1323=2,$B1323=3),$F1323,"")</f>
        <v/>
      </c>
      <c r="H1323" s="4" t="str">
        <f>IF(AND(B1322=1,B1323=2,B1324=3),AVERAGE(G1322:G1324),"")</f>
        <v/>
      </c>
      <c r="I1323" s="3" t="str">
        <f>IF(OR($B1323=7,$B1323=8,$B1323=9),$F1323,"")</f>
        <v/>
      </c>
      <c r="J1323" s="4" t="str">
        <f>IF(AND(B1322=7,B1323=8,B1324=9),AVERAGE(I1322:I1324),"")</f>
        <v/>
      </c>
      <c r="K1323" t="str">
        <f>IF(OR($B1323=13,$B1323=14,$B1323=15),$F1323,"")</f>
        <v/>
      </c>
      <c r="L1323" s="4" t="str">
        <f>IF(AND(B1322=13,B1323=14,B1324=15),AVERAGE(K1322:K1324),"")</f>
        <v/>
      </c>
      <c r="M1323" s="3" t="str">
        <f>IF(OR($B1323=19,$B1323=20,$B1323=21),$F1323,"")</f>
        <v/>
      </c>
      <c r="N1323" s="4" t="str">
        <f>IF(AND(B1322=19,B1323=20,B1324=21),AVERAGE(M1322:M1324),"")</f>
        <v/>
      </c>
      <c r="O1323" s="3">
        <f>IF(OR($B1323=25,$B1323=26,$B1323=27),$F1323,"")</f>
        <v>229.30883760818907</v>
      </c>
      <c r="P1323" s="4">
        <f>IF(AND(B1322=25,B1323=26,B1324=27),AVERAGE(O1322:O1324),"")</f>
        <v>257.44142282996728</v>
      </c>
    </row>
    <row r="1324" spans="1:16" x14ac:dyDescent="0.25">
      <c r="A1324" s="2">
        <v>42916.754108796296</v>
      </c>
      <c r="B1324">
        <v>27</v>
      </c>
      <c r="C1324">
        <v>30</v>
      </c>
      <c r="D1324">
        <v>28</v>
      </c>
      <c r="E1324">
        <v>29</v>
      </c>
      <c r="F1324">
        <v>211.70731078421542</v>
      </c>
      <c r="G1324" s="3" t="str">
        <f>IF(OR($B1324=1,$B1324=2,$B1324=3),$F1324,"")</f>
        <v/>
      </c>
      <c r="H1324" s="4" t="str">
        <f>IF(AND(B1323=1,B1324=2,B1325=3),AVERAGE(G1323:G1325),"")</f>
        <v/>
      </c>
      <c r="I1324" s="3" t="str">
        <f>IF(OR($B1324=7,$B1324=8,$B1324=9),$F1324,"")</f>
        <v/>
      </c>
      <c r="J1324" s="4" t="str">
        <f>IF(AND(B1323=7,B1324=8,B1325=9),AVERAGE(I1323:I1325),"")</f>
        <v/>
      </c>
      <c r="K1324" t="str">
        <f>IF(OR($B1324=13,$B1324=14,$B1324=15),$F1324,"")</f>
        <v/>
      </c>
      <c r="L1324" s="4" t="str">
        <f>IF(AND(B1323=13,B1324=14,B1325=15),AVERAGE(K1323:K1325),"")</f>
        <v/>
      </c>
      <c r="M1324" s="3" t="str">
        <f>IF(OR($B1324=19,$B1324=20,$B1324=21),$F1324,"")</f>
        <v/>
      </c>
      <c r="N1324" s="4" t="str">
        <f>IF(AND(B1323=19,B1324=20,B1325=21),AVERAGE(M1323:M1325),"")</f>
        <v/>
      </c>
      <c r="O1324" s="3">
        <f>IF(OR($B1324=25,$B1324=26,$B1324=27),$F1324,"")</f>
        <v>211.70731078421542</v>
      </c>
      <c r="P1324" s="4" t="str">
        <f>IF(AND(B1323=25,B1324=26,B1325=27),AVERAGE(O1323:O1325),"")</f>
        <v/>
      </c>
    </row>
    <row r="1325" spans="1:16" x14ac:dyDescent="0.25">
      <c r="A1325" s="2">
        <v>42916.767407407409</v>
      </c>
      <c r="B1325">
        <v>1</v>
      </c>
      <c r="C1325">
        <v>4</v>
      </c>
      <c r="D1325">
        <v>2</v>
      </c>
      <c r="E1325">
        <v>3</v>
      </c>
      <c r="F1325">
        <v>1784.8889546332027</v>
      </c>
      <c r="G1325" s="3">
        <f>IF(OR($B1325=1,$B1325=2,$B1325=3),$F1325,"")</f>
        <v>1784.8889546332027</v>
      </c>
      <c r="H1325" s="4" t="str">
        <f>IF(AND(B1324=1,B1325=2,B1326=3),AVERAGE(G1324:G1326),"")</f>
        <v/>
      </c>
      <c r="I1325" s="3" t="str">
        <f>IF(OR($B1325=7,$B1325=8,$B1325=9),$F1325,"")</f>
        <v/>
      </c>
      <c r="J1325" s="4" t="str">
        <f>IF(AND(B1324=7,B1325=8,B1326=9),AVERAGE(I1324:I1326),"")</f>
        <v/>
      </c>
      <c r="K1325" t="str">
        <f>IF(OR($B1325=13,$B1325=14,$B1325=15),$F1325,"")</f>
        <v/>
      </c>
      <c r="L1325" s="4" t="str">
        <f>IF(AND(B1324=13,B1325=14,B1326=15),AVERAGE(K1324:K1326),"")</f>
        <v/>
      </c>
      <c r="M1325" s="3" t="str">
        <f>IF(OR($B1325=19,$B1325=20,$B1325=21),$F1325,"")</f>
        <v/>
      </c>
      <c r="N1325" s="4" t="str">
        <f>IF(AND(B1324=19,B1325=20,B1326=21),AVERAGE(M1324:M1326),"")</f>
        <v/>
      </c>
      <c r="O1325" s="3" t="str">
        <f>IF(OR($B1325=25,$B1325=26,$B1325=27),$F1325,"")</f>
        <v/>
      </c>
      <c r="P1325" s="4" t="str">
        <f>IF(AND(B1324=25,B1325=26,B1326=27),AVERAGE(O1324:O1326),"")</f>
        <v/>
      </c>
    </row>
    <row r="1326" spans="1:16" x14ac:dyDescent="0.25">
      <c r="A1326" s="2">
        <v>42916.767442129632</v>
      </c>
      <c r="B1326">
        <v>2</v>
      </c>
      <c r="C1326">
        <v>5</v>
      </c>
      <c r="D1326">
        <v>3</v>
      </c>
      <c r="E1326">
        <v>4</v>
      </c>
      <c r="F1326">
        <v>23.11362392229292</v>
      </c>
      <c r="G1326" s="3">
        <f>IF(OR($B1326=1,$B1326=2,$B1326=3),$F1326,"")</f>
        <v>23.11362392229292</v>
      </c>
      <c r="H1326" s="4">
        <f>AVERAGE(G1325:G1326)</f>
        <v>904.00128927774779</v>
      </c>
      <c r="I1326" s="3" t="str">
        <f>IF(OR($B1326=7,$B1326=8,$B1326=9),$F1326,"")</f>
        <v/>
      </c>
      <c r="J1326" s="4" t="str">
        <f>IF(AND(B1325=7,B1326=8,B1327=9),AVERAGE(I1325:I1327),"")</f>
        <v/>
      </c>
      <c r="K1326" t="str">
        <f>IF(OR($B1326=13,$B1326=14,$B1326=15),$F1326,"")</f>
        <v/>
      </c>
      <c r="L1326" s="4" t="str">
        <f>IF(AND(B1325=13,B1326=14,B1327=15),AVERAGE(K1325:K1327),"")</f>
        <v/>
      </c>
      <c r="M1326" s="3" t="str">
        <f>IF(OR($B1326=19,$B1326=20,$B1326=21),$F1326,"")</f>
        <v/>
      </c>
      <c r="N1326" s="4" t="str">
        <f>IF(AND(B1325=19,B1326=20,B1327=21),AVERAGE(M1325:M1327),"")</f>
        <v/>
      </c>
      <c r="O1326" s="3" t="str">
        <f>IF(OR($B1326=25,$B1326=26,$B1326=27),$F1326,"")</f>
        <v/>
      </c>
      <c r="P1326" s="4" t="str">
        <f>IF(AND(B1325=25,B1326=26,B1327=27),AVERAGE(O1325:O1327),"")</f>
        <v/>
      </c>
    </row>
    <row r="1327" spans="1:16" x14ac:dyDescent="0.25">
      <c r="A1327" s="2">
        <v>42916.767523148148</v>
      </c>
      <c r="B1327">
        <v>7</v>
      </c>
      <c r="C1327">
        <v>10</v>
      </c>
      <c r="D1327">
        <v>8</v>
      </c>
      <c r="E1327">
        <v>9</v>
      </c>
      <c r="F1327">
        <v>1759.7068903998231</v>
      </c>
      <c r="G1327" s="3" t="str">
        <f>IF(OR($B1327=1,$B1327=2,$B1327=3),$F1327,"")</f>
        <v/>
      </c>
      <c r="H1327" s="4" t="str">
        <f>IF(AND(B1326=1,B1327=2,B1328=3),AVERAGE(G1326:G1328),"")</f>
        <v/>
      </c>
      <c r="I1327" s="3">
        <f>IF(OR($B1327=7,$B1327=8,$B1327=9),$F1327,"")</f>
        <v>1759.7068903998231</v>
      </c>
      <c r="J1327" s="4" t="str">
        <f>IF(AND(B1326=7,B1327=8,B1328=9),AVERAGE(I1326:I1328),"")</f>
        <v/>
      </c>
      <c r="K1327" t="str">
        <f>IF(OR($B1327=13,$B1327=14,$B1327=15),$F1327,"")</f>
        <v/>
      </c>
      <c r="L1327" s="4" t="str">
        <f>IF(AND(B1326=13,B1327=14,B1328=15),AVERAGE(K1326:K1328),"")</f>
        <v/>
      </c>
      <c r="M1327" s="3" t="str">
        <f>IF(OR($B1327=19,$B1327=20,$B1327=21),$F1327,"")</f>
        <v/>
      </c>
      <c r="N1327" s="4" t="str">
        <f>IF(AND(B1326=19,B1327=20,B1328=21),AVERAGE(M1326:M1328),"")</f>
        <v/>
      </c>
      <c r="O1327" s="3" t="str">
        <f>IF(OR($B1327=25,$B1327=26,$B1327=27),$F1327,"")</f>
        <v/>
      </c>
      <c r="P1327" s="4" t="str">
        <f>IF(AND(B1326=25,B1327=26,B1328=27),AVERAGE(O1326:O1328),"")</f>
        <v/>
      </c>
    </row>
    <row r="1328" spans="1:16" x14ac:dyDescent="0.25">
      <c r="A1328" s="2">
        <v>42916.767569444448</v>
      </c>
      <c r="B1328">
        <v>8</v>
      </c>
      <c r="C1328">
        <v>11</v>
      </c>
      <c r="D1328">
        <v>9</v>
      </c>
      <c r="E1328">
        <v>10</v>
      </c>
      <c r="F1328">
        <v>0.10470133491473423</v>
      </c>
      <c r="G1328" s="3" t="str">
        <f>IF(OR($B1328=1,$B1328=2,$B1328=3),$F1328,"")</f>
        <v/>
      </c>
      <c r="H1328" s="4" t="str">
        <f>IF(AND(B1327=1,B1328=2,B1329=3),AVERAGE(G1327:G1329),"")</f>
        <v/>
      </c>
      <c r="I1328" s="3">
        <f>IF(OR($B1328=7,$B1328=8,$B1328=9),$F1328,"")</f>
        <v>0.10470133491473423</v>
      </c>
      <c r="J1328" s="4">
        <f>IF(AND(B1327=7,B1328=8,B1329=9),AVERAGE(I1327:I1329),"")</f>
        <v>1550.7690165540437</v>
      </c>
      <c r="K1328" t="str">
        <f>IF(OR($B1328=13,$B1328=14,$B1328=15),$F1328,"")</f>
        <v/>
      </c>
      <c r="L1328" s="4" t="str">
        <f>IF(AND(B1327=13,B1328=14,B1329=15),AVERAGE(K1327:K1329),"")</f>
        <v/>
      </c>
      <c r="M1328" s="3" t="str">
        <f>IF(OR($B1328=19,$B1328=20,$B1328=21),$F1328,"")</f>
        <v/>
      </c>
      <c r="N1328" s="4" t="str">
        <f>IF(AND(B1327=19,B1328=20,B1329=21),AVERAGE(M1327:M1329),"")</f>
        <v/>
      </c>
      <c r="O1328" s="3" t="str">
        <f>IF(OR($B1328=25,$B1328=26,$B1328=27),$F1328,"")</f>
        <v/>
      </c>
      <c r="P1328" s="4" t="str">
        <f>IF(AND(B1327=25,B1328=26,B1329=27),AVERAGE(O1327:O1329),"")</f>
        <v/>
      </c>
    </row>
    <row r="1329" spans="1:16" x14ac:dyDescent="0.25">
      <c r="A1329" s="2">
        <v>42916.76761574074</v>
      </c>
      <c r="B1329">
        <v>9</v>
      </c>
      <c r="C1329">
        <v>12</v>
      </c>
      <c r="D1329">
        <v>10</v>
      </c>
      <c r="E1329">
        <v>11</v>
      </c>
      <c r="F1329">
        <v>2892.4954579273931</v>
      </c>
      <c r="G1329" s="3" t="str">
        <f>IF(OR($B1329=1,$B1329=2,$B1329=3),$F1329,"")</f>
        <v/>
      </c>
      <c r="H1329" s="4" t="str">
        <f>IF(AND(B1328=1,B1329=2,B1330=3),AVERAGE(G1328:G1330),"")</f>
        <v/>
      </c>
      <c r="I1329" s="3">
        <f>IF(OR($B1329=7,$B1329=8,$B1329=9),$F1329,"")</f>
        <v>2892.4954579273931</v>
      </c>
      <c r="J1329" s="4" t="str">
        <f>IF(AND(B1328=7,B1329=8,B1330=9),AVERAGE(I1328:I1330),"")</f>
        <v/>
      </c>
      <c r="K1329" t="str">
        <f>IF(OR($B1329=13,$B1329=14,$B1329=15),$F1329,"")</f>
        <v/>
      </c>
      <c r="L1329" s="4" t="str">
        <f>IF(AND(B1328=13,B1329=14,B1330=15),AVERAGE(K1328:K1330),"")</f>
        <v/>
      </c>
      <c r="M1329" s="3" t="str">
        <f>IF(OR($B1329=19,$B1329=20,$B1329=21),$F1329,"")</f>
        <v/>
      </c>
      <c r="N1329" s="4" t="str">
        <f>IF(AND(B1328=19,B1329=20,B1330=21),AVERAGE(M1328:M1330),"")</f>
        <v/>
      </c>
      <c r="O1329" s="3" t="str">
        <f>IF(OR($B1329=25,$B1329=26,$B1329=27),$F1329,"")</f>
        <v/>
      </c>
      <c r="P1329" s="4" t="str">
        <f>IF(AND(B1328=25,B1329=26,B1330=27),AVERAGE(O1328:O1330),"")</f>
        <v/>
      </c>
    </row>
    <row r="1330" spans="1:16" x14ac:dyDescent="0.25">
      <c r="A1330" s="2">
        <v>42916.76766203704</v>
      </c>
      <c r="B1330">
        <v>13</v>
      </c>
      <c r="C1330">
        <v>16</v>
      </c>
      <c r="D1330">
        <v>14</v>
      </c>
      <c r="E1330">
        <v>15</v>
      </c>
      <c r="F1330">
        <v>24.173192018161799</v>
      </c>
      <c r="G1330" s="3" t="str">
        <f>IF(OR($B1330=1,$B1330=2,$B1330=3),$F1330,"")</f>
        <v/>
      </c>
      <c r="H1330" s="4" t="str">
        <f>IF(AND(B1329=1,B1330=2,B1331=3),AVERAGE(G1329:G1331),"")</f>
        <v/>
      </c>
      <c r="I1330" s="3" t="str">
        <f>IF(OR($B1330=7,$B1330=8,$B1330=9),$F1330,"")</f>
        <v/>
      </c>
      <c r="J1330" s="4" t="str">
        <f>IF(AND(B1329=7,B1330=8,B1331=9),AVERAGE(I1329:I1331),"")</f>
        <v/>
      </c>
      <c r="K1330">
        <f>IF(OR($B1330=13,$B1330=14,$B1330=15),$F1330,"")</f>
        <v>24.173192018161799</v>
      </c>
      <c r="L1330" s="4" t="str">
        <f>IF(AND(B1329=13,B1330=14,B1331=15),AVERAGE(K1329:K1331),"")</f>
        <v/>
      </c>
      <c r="M1330" s="3" t="str">
        <f>IF(OR($B1330=19,$B1330=20,$B1330=21),$F1330,"")</f>
        <v/>
      </c>
      <c r="N1330" s="4" t="str">
        <f>IF(AND(B1329=19,B1330=20,B1331=21),AVERAGE(M1329:M1331),"")</f>
        <v/>
      </c>
      <c r="O1330" s="3" t="str">
        <f>IF(OR($B1330=25,$B1330=26,$B1330=27),$F1330,"")</f>
        <v/>
      </c>
      <c r="P1330" s="4" t="str">
        <f>IF(AND(B1329=25,B1330=26,B1331=27),AVERAGE(O1329:O1331),"")</f>
        <v/>
      </c>
    </row>
    <row r="1331" spans="1:16" x14ac:dyDescent="0.25">
      <c r="A1331" s="2">
        <v>42916.767708333333</v>
      </c>
      <c r="B1331">
        <v>14</v>
      </c>
      <c r="C1331">
        <v>17</v>
      </c>
      <c r="D1331">
        <v>15</v>
      </c>
      <c r="E1331">
        <v>16</v>
      </c>
      <c r="F1331">
        <v>2610.1225128781698</v>
      </c>
      <c r="G1331" s="3" t="str">
        <f>IF(OR($B1331=1,$B1331=2,$B1331=3),$F1331,"")</f>
        <v/>
      </c>
      <c r="H1331" s="4" t="str">
        <f>IF(AND(B1330=1,B1331=2,B1332=3),AVERAGE(G1330:G1332),"")</f>
        <v/>
      </c>
      <c r="I1331" s="3" t="str">
        <f>IF(OR($B1331=7,$B1331=8,$B1331=9),$F1331,"")</f>
        <v/>
      </c>
      <c r="J1331" s="4" t="str">
        <f>IF(AND(B1330=7,B1331=8,B1332=9),AVERAGE(I1330:I1332),"")</f>
        <v/>
      </c>
      <c r="K1331">
        <f>IF(OR($B1331=13,$B1331=14,$B1331=15),$F1331,"")</f>
        <v>2610.1225128781698</v>
      </c>
      <c r="L1331" s="4">
        <f>IF(AND(B1330=13,B1331=14,B1332=15),AVERAGE(K1330:K1332),"")</f>
        <v>883.32910224991349</v>
      </c>
      <c r="M1331" s="3" t="str">
        <f>IF(OR($B1331=19,$B1331=20,$B1331=21),$F1331,"")</f>
        <v/>
      </c>
      <c r="N1331" s="4" t="str">
        <f>IF(AND(B1330=19,B1331=20,B1332=21),AVERAGE(M1330:M1332),"")</f>
        <v/>
      </c>
      <c r="O1331" s="3" t="str">
        <f>IF(OR($B1331=25,$B1331=26,$B1331=27),$F1331,"")</f>
        <v/>
      </c>
      <c r="P1331" s="4" t="str">
        <f>IF(AND(B1330=25,B1331=26,B1332=27),AVERAGE(O1330:O1332),"")</f>
        <v/>
      </c>
    </row>
    <row r="1332" spans="1:16" x14ac:dyDescent="0.25">
      <c r="A1332" s="2">
        <v>42916.767754629633</v>
      </c>
      <c r="B1332">
        <v>15</v>
      </c>
      <c r="C1332">
        <v>18</v>
      </c>
      <c r="D1332">
        <v>16</v>
      </c>
      <c r="E1332">
        <v>17</v>
      </c>
      <c r="F1332">
        <v>15.69160185340907</v>
      </c>
      <c r="G1332" s="3" t="str">
        <f>IF(OR($B1332=1,$B1332=2,$B1332=3),$F1332,"")</f>
        <v/>
      </c>
      <c r="H1332" s="4" t="str">
        <f>IF(AND(B1331=1,B1332=2,B1333=3),AVERAGE(G1331:G1333),"")</f>
        <v/>
      </c>
      <c r="I1332" s="3" t="str">
        <f>IF(OR($B1332=7,$B1332=8,$B1332=9),$F1332,"")</f>
        <v/>
      </c>
      <c r="J1332" s="4" t="str">
        <f>IF(AND(B1331=7,B1332=8,B1333=9),AVERAGE(I1331:I1333),"")</f>
        <v/>
      </c>
      <c r="K1332">
        <f>IF(OR($B1332=13,$B1332=14,$B1332=15),$F1332,"")</f>
        <v>15.69160185340907</v>
      </c>
      <c r="L1332" s="4" t="str">
        <f>IF(AND(B1331=13,B1332=14,B1333=15),AVERAGE(K1331:K1333),"")</f>
        <v/>
      </c>
      <c r="M1332" s="3" t="str">
        <f>IF(OR($B1332=19,$B1332=20,$B1332=21),$F1332,"")</f>
        <v/>
      </c>
      <c r="N1332" s="4" t="str">
        <f>IF(AND(B1331=19,B1332=20,B1333=21),AVERAGE(M1331:M1333),"")</f>
        <v/>
      </c>
      <c r="O1332" s="3" t="str">
        <f>IF(OR($B1332=25,$B1332=26,$B1332=27),$F1332,"")</f>
        <v/>
      </c>
      <c r="P1332" s="4" t="str">
        <f>IF(AND(B1331=25,B1332=26,B1333=27),AVERAGE(O1331:O1333),"")</f>
        <v/>
      </c>
    </row>
    <row r="1333" spans="1:16" x14ac:dyDescent="0.25">
      <c r="A1333" s="2">
        <v>42916.767800925925</v>
      </c>
      <c r="B1333">
        <v>19</v>
      </c>
      <c r="C1333">
        <v>22</v>
      </c>
      <c r="D1333">
        <v>20</v>
      </c>
      <c r="E1333">
        <v>21</v>
      </c>
      <c r="F1333">
        <v>151.37333803128877</v>
      </c>
      <c r="G1333" s="3" t="str">
        <f>IF(OR($B1333=1,$B1333=2,$B1333=3),$F1333,"")</f>
        <v/>
      </c>
      <c r="H1333" s="4" t="str">
        <f>IF(AND(B1332=1,B1333=2,B1334=3),AVERAGE(G1332:G1334),"")</f>
        <v/>
      </c>
      <c r="I1333" s="3" t="str">
        <f>IF(OR($B1333=7,$B1333=8,$B1333=9),$F1333,"")</f>
        <v/>
      </c>
      <c r="J1333" s="4" t="str">
        <f>IF(AND(B1332=7,B1333=8,B1334=9),AVERAGE(I1332:I1334),"")</f>
        <v/>
      </c>
      <c r="K1333" t="str">
        <f>IF(OR($B1333=13,$B1333=14,$B1333=15),$F1333,"")</f>
        <v/>
      </c>
      <c r="L1333" s="4" t="str">
        <f>IF(AND(B1332=13,B1333=14,B1334=15),AVERAGE(K1332:K1334),"")</f>
        <v/>
      </c>
      <c r="M1333" s="3">
        <f>IF(OR($B1333=19,$B1333=20,$B1333=21),$F1333,"")</f>
        <v>151.37333803128877</v>
      </c>
      <c r="N1333" s="4" t="str">
        <f>IF(AND(B1332=19,B1333=20,B1334=21),AVERAGE(M1332:M1334),"")</f>
        <v/>
      </c>
      <c r="O1333" s="3" t="str">
        <f>IF(OR($B1333=25,$B1333=26,$B1333=27),$F1333,"")</f>
        <v/>
      </c>
      <c r="P1333" s="4" t="str">
        <f>IF(AND(B1332=25,B1333=26,B1334=27),AVERAGE(O1332:O1334),"")</f>
        <v/>
      </c>
    </row>
    <row r="1334" spans="1:16" x14ac:dyDescent="0.25">
      <c r="A1334" s="2">
        <v>42916.767881944441</v>
      </c>
      <c r="B1334">
        <v>21</v>
      </c>
      <c r="C1334">
        <v>24</v>
      </c>
      <c r="D1334">
        <v>22</v>
      </c>
      <c r="E1334">
        <v>23</v>
      </c>
      <c r="F1334">
        <v>1057.2631093389443</v>
      </c>
      <c r="G1334" s="3" t="str">
        <f>IF(OR($B1334=1,$B1334=2,$B1334=3),$F1334,"")</f>
        <v/>
      </c>
      <c r="H1334" s="4" t="str">
        <f>IF(AND(B1333=1,B1334=2,B1335=3),AVERAGE(G1333:G1335),"")</f>
        <v/>
      </c>
      <c r="I1334" s="3" t="str">
        <f>IF(OR($B1334=7,$B1334=8,$B1334=9),$F1334,"")</f>
        <v/>
      </c>
      <c r="J1334" s="4" t="str">
        <f>IF(AND(B1333=7,B1334=8,B1335=9),AVERAGE(I1333:I1335),"")</f>
        <v/>
      </c>
      <c r="K1334" t="str">
        <f>IF(OR($B1334=13,$B1334=14,$B1334=15),$F1334,"")</f>
        <v/>
      </c>
      <c r="L1334" s="4" t="str">
        <f>IF(AND(B1333=13,B1334=14,B1335=15),AVERAGE(K1333:K1335),"")</f>
        <v/>
      </c>
      <c r="M1334" s="3">
        <f>IF(OR($B1334=19,$B1334=20,$B1334=21),$F1334,"")</f>
        <v>1057.2631093389443</v>
      </c>
      <c r="N1334" s="4">
        <f>AVERAGE(M1333:M1335)</f>
        <v>604.31822368511655</v>
      </c>
      <c r="O1334" s="3" t="str">
        <f>IF(OR($B1334=25,$B1334=26,$B1334=27),$F1334,"")</f>
        <v/>
      </c>
      <c r="P1334" s="4" t="str">
        <f>IF(AND(B1333=25,B1334=26,B1335=27),AVERAGE(O1333:O1335),"")</f>
        <v/>
      </c>
    </row>
    <row r="1335" spans="1:16" x14ac:dyDescent="0.25">
      <c r="A1335" s="2">
        <v>42916.767928240741</v>
      </c>
      <c r="B1335">
        <v>25</v>
      </c>
      <c r="C1335">
        <v>28</v>
      </c>
      <c r="D1335">
        <v>26</v>
      </c>
      <c r="E1335">
        <v>27</v>
      </c>
      <c r="F1335">
        <v>325.19282150172552</v>
      </c>
      <c r="G1335" s="3" t="str">
        <f>IF(OR($B1335=1,$B1335=2,$B1335=3),$F1335,"")</f>
        <v/>
      </c>
      <c r="H1335" s="4" t="str">
        <f>IF(AND(B1334=1,B1335=2,B1336=3),AVERAGE(G1334:G1336),"")</f>
        <v/>
      </c>
      <c r="I1335" s="3" t="str">
        <f>IF(OR($B1335=7,$B1335=8,$B1335=9),$F1335,"")</f>
        <v/>
      </c>
      <c r="J1335" s="4" t="str">
        <f>IF(AND(B1334=7,B1335=8,B1336=9),AVERAGE(I1334:I1336),"")</f>
        <v/>
      </c>
      <c r="K1335" t="str">
        <f>IF(OR($B1335=13,$B1335=14,$B1335=15),$F1335,"")</f>
        <v/>
      </c>
      <c r="L1335" s="4" t="str">
        <f>IF(AND(B1334=13,B1335=14,B1336=15),AVERAGE(K1334:K1336),"")</f>
        <v/>
      </c>
      <c r="M1335" s="3" t="str">
        <f>IF(OR($B1335=19,$B1335=20,$B1335=21),$F1335,"")</f>
        <v/>
      </c>
      <c r="N1335" s="4" t="str">
        <f>IF(AND(B1334=19,B1335=20,B1336=21),AVERAGE(M1334:M1336),"")</f>
        <v/>
      </c>
      <c r="O1335" s="3">
        <f>IF(OR($B1335=25,$B1335=26,$B1335=27),$F1335,"")</f>
        <v>325.19282150172552</v>
      </c>
      <c r="P1335" s="4" t="str">
        <f>IF(AND(B1334=25,B1335=26,B1336=27),AVERAGE(O1334:O1336),"")</f>
        <v/>
      </c>
    </row>
    <row r="1336" spans="1:16" x14ac:dyDescent="0.25">
      <c r="A1336" s="2">
        <v>42916.767974537041</v>
      </c>
      <c r="B1336">
        <v>26</v>
      </c>
      <c r="C1336">
        <v>29</v>
      </c>
      <c r="D1336">
        <v>27</v>
      </c>
      <c r="E1336">
        <v>28</v>
      </c>
      <c r="F1336">
        <v>194.67079939898983</v>
      </c>
      <c r="G1336" s="3" t="str">
        <f>IF(OR($B1336=1,$B1336=2,$B1336=3),$F1336,"")</f>
        <v/>
      </c>
      <c r="H1336" s="4" t="str">
        <f>IF(AND(B1335=1,B1336=2,B1337=3),AVERAGE(G1335:G1337),"")</f>
        <v/>
      </c>
      <c r="I1336" s="3" t="str">
        <f>IF(OR($B1336=7,$B1336=8,$B1336=9),$F1336,"")</f>
        <v/>
      </c>
      <c r="J1336" s="4" t="str">
        <f>IF(AND(B1335=7,B1336=8,B1337=9),AVERAGE(I1335:I1337),"")</f>
        <v/>
      </c>
      <c r="K1336" t="str">
        <f>IF(OR($B1336=13,$B1336=14,$B1336=15),$F1336,"")</f>
        <v/>
      </c>
      <c r="L1336" s="4" t="str">
        <f>IF(AND(B1335=13,B1336=14,B1337=15),AVERAGE(K1335:K1337),"")</f>
        <v/>
      </c>
      <c r="M1336" s="3" t="str">
        <f>IF(OR($B1336=19,$B1336=20,$B1336=21),$F1336,"")</f>
        <v/>
      </c>
      <c r="N1336" s="4" t="str">
        <f>IF(AND(B1335=19,B1336=20,B1337=21),AVERAGE(M1335:M1337),"")</f>
        <v/>
      </c>
      <c r="O1336" s="3">
        <f>IF(OR($B1336=25,$B1336=26,$B1336=27),$F1336,"")</f>
        <v>194.67079939898983</v>
      </c>
      <c r="P1336" s="4">
        <f>IF(AND(B1335=25,B1336=26,B1337=27),AVERAGE(O1335:O1337),"")</f>
        <v>245.2991776958182</v>
      </c>
    </row>
    <row r="1337" spans="1:16" x14ac:dyDescent="0.25">
      <c r="A1337" s="2">
        <v>42916.768009259256</v>
      </c>
      <c r="B1337">
        <v>27</v>
      </c>
      <c r="C1337">
        <v>30</v>
      </c>
      <c r="D1337">
        <v>28</v>
      </c>
      <c r="E1337">
        <v>29</v>
      </c>
      <c r="F1337">
        <v>216.03391218673926</v>
      </c>
      <c r="G1337" s="3" t="str">
        <f>IF(OR($B1337=1,$B1337=2,$B1337=3),$F1337,"")</f>
        <v/>
      </c>
      <c r="H1337" s="4" t="str">
        <f>IF(AND(B1336=1,B1337=2,B1338=3),AVERAGE(G1336:G1338),"")</f>
        <v/>
      </c>
      <c r="I1337" s="3" t="str">
        <f>IF(OR($B1337=7,$B1337=8,$B1337=9),$F1337,"")</f>
        <v/>
      </c>
      <c r="J1337" s="4" t="str">
        <f>IF(AND(B1336=7,B1337=8,B1338=9),AVERAGE(I1336:I1338),"")</f>
        <v/>
      </c>
      <c r="K1337" t="str">
        <f>IF(OR($B1337=13,$B1337=14,$B1337=15),$F1337,"")</f>
        <v/>
      </c>
      <c r="L1337" s="4" t="str">
        <f>IF(AND(B1336=13,B1337=14,B1338=15),AVERAGE(K1336:K1338),"")</f>
        <v/>
      </c>
      <c r="M1337" s="3" t="str">
        <f>IF(OR($B1337=19,$B1337=20,$B1337=21),$F1337,"")</f>
        <v/>
      </c>
      <c r="N1337" s="4" t="str">
        <f>IF(AND(B1336=19,B1337=20,B1338=21),AVERAGE(M1336:M1338),"")</f>
        <v/>
      </c>
      <c r="O1337" s="3">
        <f>IF(OR($B1337=25,$B1337=26,$B1337=27),$F1337,"")</f>
        <v>216.03391218673926</v>
      </c>
      <c r="P1337" s="4" t="str">
        <f>IF(AND(B1336=25,B1337=26,B1338=27),AVERAGE(O1336:O1338),"")</f>
        <v/>
      </c>
    </row>
    <row r="1338" spans="1:16" x14ac:dyDescent="0.25">
      <c r="A1338" s="2">
        <v>42916.7812962963</v>
      </c>
      <c r="B1338">
        <v>1</v>
      </c>
      <c r="C1338">
        <v>4</v>
      </c>
      <c r="D1338">
        <v>2</v>
      </c>
      <c r="E1338">
        <v>3</v>
      </c>
      <c r="F1338">
        <v>1948.5464540107789</v>
      </c>
      <c r="G1338" s="3">
        <f>IF(OR($B1338=1,$B1338=2,$B1338=3),$F1338,"")</f>
        <v>1948.5464540107789</v>
      </c>
      <c r="H1338" s="4" t="str">
        <f>IF(AND(B1337=1,B1338=2,B1339=3),AVERAGE(G1337:G1339),"")</f>
        <v/>
      </c>
      <c r="I1338" s="3" t="str">
        <f>IF(OR($B1338=7,$B1338=8,$B1338=9),$F1338,"")</f>
        <v/>
      </c>
      <c r="J1338" s="4" t="str">
        <f>IF(AND(B1337=7,B1338=8,B1339=9),AVERAGE(I1337:I1339),"")</f>
        <v/>
      </c>
      <c r="K1338" t="str">
        <f>IF(OR($B1338=13,$B1338=14,$B1338=15),$F1338,"")</f>
        <v/>
      </c>
      <c r="L1338" s="4" t="str">
        <f>IF(AND(B1337=13,B1338=14,B1339=15),AVERAGE(K1337:K1339),"")</f>
        <v/>
      </c>
      <c r="M1338" s="3" t="str">
        <f>IF(OR($B1338=19,$B1338=20,$B1338=21),$F1338,"")</f>
        <v/>
      </c>
      <c r="N1338" s="4" t="str">
        <f>IF(AND(B1337=19,B1338=20,B1339=21),AVERAGE(M1337:M1339),"")</f>
        <v/>
      </c>
      <c r="O1338" s="3" t="str">
        <f>IF(OR($B1338=25,$B1338=26,$B1338=27),$F1338,"")</f>
        <v/>
      </c>
      <c r="P1338" s="4" t="str">
        <f>IF(AND(B1337=25,B1338=26,B1339=27),AVERAGE(O1337:O1339),"")</f>
        <v/>
      </c>
    </row>
    <row r="1339" spans="1:16" x14ac:dyDescent="0.25">
      <c r="A1339" s="2">
        <v>42916.781331018516</v>
      </c>
      <c r="B1339">
        <v>2</v>
      </c>
      <c r="C1339">
        <v>5</v>
      </c>
      <c r="D1339">
        <v>3</v>
      </c>
      <c r="E1339">
        <v>4</v>
      </c>
      <c r="F1339">
        <v>16.311390960072533</v>
      </c>
      <c r="G1339" s="3">
        <f>IF(OR($B1339=1,$B1339=2,$B1339=3),$F1339,"")</f>
        <v>16.311390960072533</v>
      </c>
      <c r="H1339" s="4">
        <f>AVERAGE(G1338:G1339)</f>
        <v>982.42892248542569</v>
      </c>
      <c r="I1339" s="3" t="str">
        <f>IF(OR($B1339=7,$B1339=8,$B1339=9),$F1339,"")</f>
        <v/>
      </c>
      <c r="J1339" s="4" t="str">
        <f>IF(AND(B1338=7,B1339=8,B1340=9),AVERAGE(I1338:I1340),"")</f>
        <v/>
      </c>
      <c r="K1339" t="str">
        <f>IF(OR($B1339=13,$B1339=14,$B1339=15),$F1339,"")</f>
        <v/>
      </c>
      <c r="L1339" s="4" t="str">
        <f>IF(AND(B1338=13,B1339=14,B1340=15),AVERAGE(K1338:K1340),"")</f>
        <v/>
      </c>
      <c r="M1339" s="3" t="str">
        <f>IF(OR($B1339=19,$B1339=20,$B1339=21),$F1339,"")</f>
        <v/>
      </c>
      <c r="N1339" s="4" t="str">
        <f>IF(AND(B1338=19,B1339=20,B1340=21),AVERAGE(M1338:M1340),"")</f>
        <v/>
      </c>
      <c r="O1339" s="3" t="str">
        <f>IF(OR($B1339=25,$B1339=26,$B1339=27),$F1339,"")</f>
        <v/>
      </c>
      <c r="P1339" s="4" t="str">
        <f>IF(AND(B1338=25,B1339=26,B1340=27),AVERAGE(O1338:O1340),"")</f>
        <v/>
      </c>
    </row>
    <row r="1340" spans="1:16" x14ac:dyDescent="0.25">
      <c r="A1340" s="2">
        <v>42916.781423611108</v>
      </c>
      <c r="B1340">
        <v>7</v>
      </c>
      <c r="C1340">
        <v>10</v>
      </c>
      <c r="D1340">
        <v>8</v>
      </c>
      <c r="E1340">
        <v>9</v>
      </c>
      <c r="F1340">
        <v>1794.547781246665</v>
      </c>
      <c r="G1340" s="3" t="str">
        <f>IF(OR($B1340=1,$B1340=2,$B1340=3),$F1340,"")</f>
        <v/>
      </c>
      <c r="H1340" s="4" t="str">
        <f>IF(AND(B1339=1,B1340=2,B1341=3),AVERAGE(G1339:G1341),"")</f>
        <v/>
      </c>
      <c r="I1340" s="3">
        <f>IF(OR($B1340=7,$B1340=8,$B1340=9),$F1340,"")</f>
        <v>1794.547781246665</v>
      </c>
      <c r="J1340" s="4" t="str">
        <f>IF(AND(B1339=7,B1340=8,B1341=9),AVERAGE(I1339:I1341),"")</f>
        <v/>
      </c>
      <c r="K1340" t="str">
        <f>IF(OR($B1340=13,$B1340=14,$B1340=15),$F1340,"")</f>
        <v/>
      </c>
      <c r="L1340" s="4" t="str">
        <f>IF(AND(B1339=13,B1340=14,B1341=15),AVERAGE(K1339:K1341),"")</f>
        <v/>
      </c>
      <c r="M1340" s="3" t="str">
        <f>IF(OR($B1340=19,$B1340=20,$B1340=21),$F1340,"")</f>
        <v/>
      </c>
      <c r="N1340" s="4" t="str">
        <f>IF(AND(B1339=19,B1340=20,B1341=21),AVERAGE(M1339:M1341),"")</f>
        <v/>
      </c>
      <c r="O1340" s="3" t="str">
        <f>IF(OR($B1340=25,$B1340=26,$B1340=27),$F1340,"")</f>
        <v/>
      </c>
      <c r="P1340" s="4" t="str">
        <f>IF(AND(B1339=25,B1340=26,B1341=27),AVERAGE(O1339:O1341),"")</f>
        <v/>
      </c>
    </row>
    <row r="1341" spans="1:16" x14ac:dyDescent="0.25">
      <c r="A1341" s="2">
        <v>42916.781458333331</v>
      </c>
      <c r="B1341">
        <v>8</v>
      </c>
      <c r="C1341">
        <v>11</v>
      </c>
      <c r="D1341">
        <v>9</v>
      </c>
      <c r="E1341">
        <v>10</v>
      </c>
      <c r="F1341">
        <v>7.6570131993723631E-2</v>
      </c>
      <c r="G1341" s="3" t="str">
        <f>IF(OR($B1341=1,$B1341=2,$B1341=3),$F1341,"")</f>
        <v/>
      </c>
      <c r="H1341" s="4" t="str">
        <f>IF(AND(B1340=1,B1341=2,B1342=3),AVERAGE(G1340:G1342),"")</f>
        <v/>
      </c>
      <c r="I1341" s="3">
        <f>IF(OR($B1341=7,$B1341=8,$B1341=9),$F1341,"")</f>
        <v>7.6570131993723631E-2</v>
      </c>
      <c r="J1341" s="4">
        <f>IF(AND(B1340=7,B1341=8,B1342=9),AVERAGE(I1340:I1342),"")</f>
        <v>1602.2526469133529</v>
      </c>
      <c r="K1341" t="str">
        <f>IF(OR($B1341=13,$B1341=14,$B1341=15),$F1341,"")</f>
        <v/>
      </c>
      <c r="L1341" s="4" t="str">
        <f>IF(AND(B1340=13,B1341=14,B1342=15),AVERAGE(K1340:K1342),"")</f>
        <v/>
      </c>
      <c r="M1341" s="3" t="str">
        <f>IF(OR($B1341=19,$B1341=20,$B1341=21),$F1341,"")</f>
        <v/>
      </c>
      <c r="N1341" s="4" t="str">
        <f>IF(AND(B1340=19,B1341=20,B1342=21),AVERAGE(M1340:M1342),"")</f>
        <v/>
      </c>
      <c r="O1341" s="3" t="str">
        <f>IF(OR($B1341=25,$B1341=26,$B1341=27),$F1341,"")</f>
        <v/>
      </c>
      <c r="P1341" s="4" t="str">
        <f>IF(AND(B1340=25,B1341=26,B1342=27),AVERAGE(O1340:O1342),"")</f>
        <v/>
      </c>
    </row>
    <row r="1342" spans="1:16" x14ac:dyDescent="0.25">
      <c r="A1342" s="2">
        <v>42916.781504629631</v>
      </c>
      <c r="B1342">
        <v>9</v>
      </c>
      <c r="C1342">
        <v>12</v>
      </c>
      <c r="D1342">
        <v>10</v>
      </c>
      <c r="E1342">
        <v>11</v>
      </c>
      <c r="F1342">
        <v>3012.1335893614</v>
      </c>
      <c r="G1342" s="3" t="str">
        <f>IF(OR($B1342=1,$B1342=2,$B1342=3),$F1342,"")</f>
        <v/>
      </c>
      <c r="H1342" s="4" t="str">
        <f>IF(AND(B1341=1,B1342=2,B1343=3),AVERAGE(G1341:G1343),"")</f>
        <v/>
      </c>
      <c r="I1342" s="3">
        <f>IF(OR($B1342=7,$B1342=8,$B1342=9),$F1342,"")</f>
        <v>3012.1335893614</v>
      </c>
      <c r="J1342" s="4" t="str">
        <f>IF(AND(B1341=7,B1342=8,B1343=9),AVERAGE(I1341:I1343),"")</f>
        <v/>
      </c>
      <c r="K1342" t="str">
        <f>IF(OR($B1342=13,$B1342=14,$B1342=15),$F1342,"")</f>
        <v/>
      </c>
      <c r="L1342" s="4" t="str">
        <f>IF(AND(B1341=13,B1342=14,B1343=15),AVERAGE(K1341:K1343),"")</f>
        <v/>
      </c>
      <c r="M1342" s="3" t="str">
        <f>IF(OR($B1342=19,$B1342=20,$B1342=21),$F1342,"")</f>
        <v/>
      </c>
      <c r="N1342" s="4" t="str">
        <f>IF(AND(B1341=19,B1342=20,B1343=21),AVERAGE(M1341:M1343),"")</f>
        <v/>
      </c>
      <c r="O1342" s="3" t="str">
        <f>IF(OR($B1342=25,$B1342=26,$B1342=27),$F1342,"")</f>
        <v/>
      </c>
      <c r="P1342" s="4" t="str">
        <f>IF(AND(B1341=25,B1342=26,B1343=27),AVERAGE(O1341:O1343),"")</f>
        <v/>
      </c>
    </row>
    <row r="1343" spans="1:16" x14ac:dyDescent="0.25">
      <c r="A1343" s="2">
        <v>42916.781550925924</v>
      </c>
      <c r="B1343">
        <v>13</v>
      </c>
      <c r="C1343">
        <v>16</v>
      </c>
      <c r="D1343">
        <v>14</v>
      </c>
      <c r="E1343">
        <v>15</v>
      </c>
      <c r="F1343">
        <v>21.980966673338269</v>
      </c>
      <c r="G1343" s="3" t="str">
        <f>IF(OR($B1343=1,$B1343=2,$B1343=3),$F1343,"")</f>
        <v/>
      </c>
      <c r="H1343" s="4" t="str">
        <f>IF(AND(B1342=1,B1343=2,B1344=3),AVERAGE(G1342:G1344),"")</f>
        <v/>
      </c>
      <c r="I1343" s="3" t="str">
        <f>IF(OR($B1343=7,$B1343=8,$B1343=9),$F1343,"")</f>
        <v/>
      </c>
      <c r="J1343" s="4" t="str">
        <f>IF(AND(B1342=7,B1343=8,B1344=9),AVERAGE(I1342:I1344),"")</f>
        <v/>
      </c>
      <c r="K1343">
        <f>IF(OR($B1343=13,$B1343=14,$B1343=15),$F1343,"")</f>
        <v>21.980966673338269</v>
      </c>
      <c r="L1343" s="4" t="str">
        <f>IF(AND(B1342=13,B1343=14,B1344=15),AVERAGE(K1342:K1344),"")</f>
        <v/>
      </c>
      <c r="M1343" s="3" t="str">
        <f>IF(OR($B1343=19,$B1343=20,$B1343=21),$F1343,"")</f>
        <v/>
      </c>
      <c r="N1343" s="4" t="str">
        <f>IF(AND(B1342=19,B1343=20,B1344=21),AVERAGE(M1342:M1344),"")</f>
        <v/>
      </c>
      <c r="O1343" s="3" t="str">
        <f>IF(OR($B1343=25,$B1343=26,$B1343=27),$F1343,"")</f>
        <v/>
      </c>
      <c r="P1343" s="4" t="str">
        <f>IF(AND(B1342=25,B1343=26,B1344=27),AVERAGE(O1342:O1344),"")</f>
        <v/>
      </c>
    </row>
    <row r="1344" spans="1:16" x14ac:dyDescent="0.25">
      <c r="A1344" s="2">
        <v>42916.781597222223</v>
      </c>
      <c r="B1344">
        <v>14</v>
      </c>
      <c r="C1344">
        <v>17</v>
      </c>
      <c r="D1344">
        <v>15</v>
      </c>
      <c r="E1344">
        <v>16</v>
      </c>
      <c r="F1344">
        <v>2709.5375840824881</v>
      </c>
      <c r="G1344" s="3" t="str">
        <f>IF(OR($B1344=1,$B1344=2,$B1344=3),$F1344,"")</f>
        <v/>
      </c>
      <c r="H1344" s="4" t="str">
        <f>IF(AND(B1343=1,B1344=2,B1345=3),AVERAGE(G1343:G1345),"")</f>
        <v/>
      </c>
      <c r="I1344" s="3" t="str">
        <f>IF(OR($B1344=7,$B1344=8,$B1344=9),$F1344,"")</f>
        <v/>
      </c>
      <c r="J1344" s="4" t="str">
        <f>IF(AND(B1343=7,B1344=8,B1345=9),AVERAGE(I1343:I1345),"")</f>
        <v/>
      </c>
      <c r="K1344">
        <f>IF(OR($B1344=13,$B1344=14,$B1344=15),$F1344,"")</f>
        <v>2709.5375840824881</v>
      </c>
      <c r="L1344" s="4">
        <f>IF(AND(B1343=13,B1344=14,B1345=15),AVERAGE(K1343:K1345),"")</f>
        <v>915.74001201990779</v>
      </c>
      <c r="M1344" s="3" t="str">
        <f>IF(OR($B1344=19,$B1344=20,$B1344=21),$F1344,"")</f>
        <v/>
      </c>
      <c r="N1344" s="4" t="str">
        <f>IF(AND(B1343=19,B1344=20,B1345=21),AVERAGE(M1343:M1345),"")</f>
        <v/>
      </c>
      <c r="O1344" s="3" t="str">
        <f>IF(OR($B1344=25,$B1344=26,$B1344=27),$F1344,"")</f>
        <v/>
      </c>
      <c r="P1344" s="4" t="str">
        <f>IF(AND(B1343=25,B1344=26,B1345=27),AVERAGE(O1343:O1345),"")</f>
        <v/>
      </c>
    </row>
    <row r="1345" spans="1:16" x14ac:dyDescent="0.25">
      <c r="A1345" s="2">
        <v>42916.781643518516</v>
      </c>
      <c r="B1345">
        <v>15</v>
      </c>
      <c r="C1345">
        <v>18</v>
      </c>
      <c r="D1345">
        <v>16</v>
      </c>
      <c r="E1345">
        <v>17</v>
      </c>
      <c r="F1345">
        <v>15.701485303897265</v>
      </c>
      <c r="G1345" s="3" t="str">
        <f>IF(OR($B1345=1,$B1345=2,$B1345=3),$F1345,"")</f>
        <v/>
      </c>
      <c r="H1345" s="4" t="str">
        <f>IF(AND(B1344=1,B1345=2,B1346=3),AVERAGE(G1344:G1346),"")</f>
        <v/>
      </c>
      <c r="I1345" s="3" t="str">
        <f>IF(OR($B1345=7,$B1345=8,$B1345=9),$F1345,"")</f>
        <v/>
      </c>
      <c r="J1345" s="4" t="str">
        <f>IF(AND(B1344=7,B1345=8,B1346=9),AVERAGE(I1344:I1346),"")</f>
        <v/>
      </c>
      <c r="K1345">
        <f>IF(OR($B1345=13,$B1345=14,$B1345=15),$F1345,"")</f>
        <v>15.701485303897265</v>
      </c>
      <c r="L1345" s="4" t="str">
        <f>IF(AND(B1344=13,B1345=14,B1346=15),AVERAGE(K1344:K1346),"")</f>
        <v/>
      </c>
      <c r="M1345" s="3" t="str">
        <f>IF(OR($B1345=19,$B1345=20,$B1345=21),$F1345,"")</f>
        <v/>
      </c>
      <c r="N1345" s="4" t="str">
        <f>IF(AND(B1344=19,B1345=20,B1346=21),AVERAGE(M1344:M1346),"")</f>
        <v/>
      </c>
      <c r="O1345" s="3" t="str">
        <f>IF(OR($B1345=25,$B1345=26,$B1345=27),$F1345,"")</f>
        <v/>
      </c>
      <c r="P1345" s="4" t="str">
        <f>IF(AND(B1344=25,B1345=26,B1346=27),AVERAGE(O1344:O1346),"")</f>
        <v/>
      </c>
    </row>
    <row r="1346" spans="1:16" x14ac:dyDescent="0.25">
      <c r="A1346" s="2">
        <v>42916.781678240739</v>
      </c>
      <c r="B1346">
        <v>19</v>
      </c>
      <c r="C1346">
        <v>22</v>
      </c>
      <c r="D1346">
        <v>20</v>
      </c>
      <c r="E1346">
        <v>21</v>
      </c>
      <c r="F1346">
        <v>148.29288077073784</v>
      </c>
      <c r="G1346" s="3" t="str">
        <f>IF(OR($B1346=1,$B1346=2,$B1346=3),$F1346,"")</f>
        <v/>
      </c>
      <c r="H1346" s="4" t="str">
        <f>IF(AND(B1345=1,B1346=2,B1347=3),AVERAGE(G1345:G1347),"")</f>
        <v/>
      </c>
      <c r="I1346" s="3" t="str">
        <f>IF(OR($B1346=7,$B1346=8,$B1346=9),$F1346,"")</f>
        <v/>
      </c>
      <c r="J1346" s="4" t="str">
        <f>IF(AND(B1345=7,B1346=8,B1347=9),AVERAGE(I1345:I1347),"")</f>
        <v/>
      </c>
      <c r="K1346" t="str">
        <f>IF(OR($B1346=13,$B1346=14,$B1346=15),$F1346,"")</f>
        <v/>
      </c>
      <c r="L1346" s="4" t="str">
        <f>IF(AND(B1345=13,B1346=14,B1347=15),AVERAGE(K1345:K1347),"")</f>
        <v/>
      </c>
      <c r="M1346" s="3">
        <f>IF(OR($B1346=19,$B1346=20,$B1346=21),$F1346,"")</f>
        <v>148.29288077073784</v>
      </c>
      <c r="N1346" s="4" t="str">
        <f>IF(AND(B1345=19,B1346=20,B1347=21),AVERAGE(M1345:M1347),"")</f>
        <v/>
      </c>
      <c r="O1346" s="3" t="str">
        <f>IF(OR($B1346=25,$B1346=26,$B1346=27),$F1346,"")</f>
        <v/>
      </c>
      <c r="P1346" s="4" t="str">
        <f>IF(AND(B1345=25,B1346=26,B1347=27),AVERAGE(O1345:O1347),"")</f>
        <v/>
      </c>
    </row>
    <row r="1347" spans="1:16" x14ac:dyDescent="0.25">
      <c r="A1347" s="2">
        <v>42916.781770833331</v>
      </c>
      <c r="B1347">
        <v>21</v>
      </c>
      <c r="C1347">
        <v>24</v>
      </c>
      <c r="D1347">
        <v>22</v>
      </c>
      <c r="E1347">
        <v>23</v>
      </c>
      <c r="F1347">
        <v>1060.1832197104559</v>
      </c>
      <c r="G1347" s="3" t="str">
        <f>IF(OR($B1347=1,$B1347=2,$B1347=3),$F1347,"")</f>
        <v/>
      </c>
      <c r="H1347" s="4" t="str">
        <f>IF(AND(B1346=1,B1347=2,B1348=3),AVERAGE(G1346:G1348),"")</f>
        <v/>
      </c>
      <c r="I1347" s="3" t="str">
        <f>IF(OR($B1347=7,$B1347=8,$B1347=9),$F1347,"")</f>
        <v/>
      </c>
      <c r="J1347" s="4" t="str">
        <f>IF(AND(B1346=7,B1347=8,B1348=9),AVERAGE(I1346:I1348),"")</f>
        <v/>
      </c>
      <c r="K1347" t="str">
        <f>IF(OR($B1347=13,$B1347=14,$B1347=15),$F1347,"")</f>
        <v/>
      </c>
      <c r="L1347" s="4" t="str">
        <f>IF(AND(B1346=13,B1347=14,B1348=15),AVERAGE(K1346:K1348),"")</f>
        <v/>
      </c>
      <c r="M1347" s="3">
        <f>IF(OR($B1347=19,$B1347=20,$B1347=21),$F1347,"")</f>
        <v>1060.1832197104559</v>
      </c>
      <c r="N1347" s="4">
        <f>AVERAGE(M1346:M1348)</f>
        <v>604.23805024059686</v>
      </c>
      <c r="O1347" s="3" t="str">
        <f>IF(OR($B1347=25,$B1347=26,$B1347=27),$F1347,"")</f>
        <v/>
      </c>
      <c r="P1347" s="4" t="str">
        <f>IF(AND(B1346=25,B1347=26,B1348=27),AVERAGE(O1346:O1348),"")</f>
        <v/>
      </c>
    </row>
    <row r="1348" spans="1:16" x14ac:dyDescent="0.25">
      <c r="A1348" s="2">
        <v>42916.781817129631</v>
      </c>
      <c r="B1348">
        <v>25</v>
      </c>
      <c r="C1348">
        <v>28</v>
      </c>
      <c r="D1348">
        <v>26</v>
      </c>
      <c r="E1348">
        <v>27</v>
      </c>
      <c r="F1348">
        <v>338.94671413914159</v>
      </c>
      <c r="G1348" s="3" t="str">
        <f>IF(OR($B1348=1,$B1348=2,$B1348=3),$F1348,"")</f>
        <v/>
      </c>
      <c r="H1348" s="4" t="str">
        <f>IF(AND(B1347=1,B1348=2,B1349=3),AVERAGE(G1347:G1349),"")</f>
        <v/>
      </c>
      <c r="I1348" s="3" t="str">
        <f>IF(OR($B1348=7,$B1348=8,$B1348=9),$F1348,"")</f>
        <v/>
      </c>
      <c r="J1348" s="4" t="str">
        <f>IF(AND(B1347=7,B1348=8,B1349=9),AVERAGE(I1347:I1349),"")</f>
        <v/>
      </c>
      <c r="K1348" t="str">
        <f>IF(OR($B1348=13,$B1348=14,$B1348=15),$F1348,"")</f>
        <v/>
      </c>
      <c r="L1348" s="4" t="str">
        <f>IF(AND(B1347=13,B1348=14,B1349=15),AVERAGE(K1347:K1349),"")</f>
        <v/>
      </c>
      <c r="M1348" s="3" t="str">
        <f>IF(OR($B1348=19,$B1348=20,$B1348=21),$F1348,"")</f>
        <v/>
      </c>
      <c r="N1348" s="4" t="str">
        <f>IF(AND(B1347=19,B1348=20,B1349=21),AVERAGE(M1347:M1349),"")</f>
        <v/>
      </c>
      <c r="O1348" s="3">
        <f>IF(OR($B1348=25,$B1348=26,$B1348=27),$F1348,"")</f>
        <v>338.94671413914159</v>
      </c>
      <c r="P1348" s="4" t="str">
        <f>IF(AND(B1347=25,B1348=26,B1349=27),AVERAGE(O1347:O1349),"")</f>
        <v/>
      </c>
    </row>
    <row r="1349" spans="1:16" x14ac:dyDescent="0.25">
      <c r="A1349" s="2">
        <v>42916.781863425924</v>
      </c>
      <c r="B1349">
        <v>26</v>
      </c>
      <c r="C1349">
        <v>29</v>
      </c>
      <c r="D1349">
        <v>27</v>
      </c>
      <c r="E1349">
        <v>28</v>
      </c>
      <c r="F1349">
        <v>208.81173625132823</v>
      </c>
      <c r="G1349" s="3" t="str">
        <f>IF(OR($B1349=1,$B1349=2,$B1349=3),$F1349,"")</f>
        <v/>
      </c>
      <c r="H1349" s="4" t="str">
        <f>IF(AND(B1348=1,B1349=2,B1350=3),AVERAGE(G1348:G1350),"")</f>
        <v/>
      </c>
      <c r="I1349" s="3" t="str">
        <f>IF(OR($B1349=7,$B1349=8,$B1349=9),$F1349,"")</f>
        <v/>
      </c>
      <c r="J1349" s="4" t="str">
        <f>IF(AND(B1348=7,B1349=8,B1350=9),AVERAGE(I1348:I1350),"")</f>
        <v/>
      </c>
      <c r="K1349" t="str">
        <f>IF(OR($B1349=13,$B1349=14,$B1349=15),$F1349,"")</f>
        <v/>
      </c>
      <c r="L1349" s="4" t="str">
        <f>IF(AND(B1348=13,B1349=14,B1350=15),AVERAGE(K1348:K1350),"")</f>
        <v/>
      </c>
      <c r="M1349" s="3" t="str">
        <f>IF(OR($B1349=19,$B1349=20,$B1349=21),$F1349,"")</f>
        <v/>
      </c>
      <c r="N1349" s="4" t="str">
        <f>IF(AND(B1348=19,B1349=20,B1350=21),AVERAGE(M1348:M1350),"")</f>
        <v/>
      </c>
      <c r="O1349" s="3">
        <f>IF(OR($B1349=25,$B1349=26,$B1349=27),$F1349,"")</f>
        <v>208.81173625132823</v>
      </c>
      <c r="P1349" s="4">
        <f>IF(AND(B1348=25,B1349=26,B1350=27),AVERAGE(O1348:O1350),"")</f>
        <v>255.36762610340602</v>
      </c>
    </row>
    <row r="1350" spans="1:16" x14ac:dyDescent="0.25">
      <c r="A1350" s="2">
        <v>42916.781909722224</v>
      </c>
      <c r="B1350">
        <v>27</v>
      </c>
      <c r="C1350">
        <v>30</v>
      </c>
      <c r="D1350">
        <v>28</v>
      </c>
      <c r="E1350">
        <v>29</v>
      </c>
      <c r="F1350">
        <v>218.34442791974837</v>
      </c>
      <c r="G1350" s="3" t="str">
        <f>IF(OR($B1350=1,$B1350=2,$B1350=3),$F1350,"")</f>
        <v/>
      </c>
      <c r="H1350" s="4" t="str">
        <f>IF(AND(B1349=1,B1350=2,B1351=3),AVERAGE(G1349:G1351),"")</f>
        <v/>
      </c>
      <c r="I1350" s="3" t="str">
        <f>IF(OR($B1350=7,$B1350=8,$B1350=9),$F1350,"")</f>
        <v/>
      </c>
      <c r="J1350" s="4" t="str">
        <f>IF(AND(B1349=7,B1350=8,B1351=9),AVERAGE(I1349:I1351),"")</f>
        <v/>
      </c>
      <c r="K1350" t="str">
        <f>IF(OR($B1350=13,$B1350=14,$B1350=15),$F1350,"")</f>
        <v/>
      </c>
      <c r="L1350" s="4" t="str">
        <f>IF(AND(B1349=13,B1350=14,B1351=15),AVERAGE(K1349:K1351),"")</f>
        <v/>
      </c>
      <c r="M1350" s="3" t="str">
        <f>IF(OR($B1350=19,$B1350=20,$B1350=21),$F1350,"")</f>
        <v/>
      </c>
      <c r="N1350" s="4" t="str">
        <f>IF(AND(B1349=19,B1350=20,B1351=21),AVERAGE(M1349:M1351),"")</f>
        <v/>
      </c>
      <c r="O1350" s="3">
        <f>IF(OR($B1350=25,$B1350=26,$B1350=27),$F1350,"")</f>
        <v>218.34442791974837</v>
      </c>
      <c r="P1350" s="4" t="str">
        <f>IF(AND(B1349=25,B1350=26,B1351=27),AVERAGE(O1349:O1351),"")</f>
        <v/>
      </c>
    </row>
    <row r="1351" spans="1:16" x14ac:dyDescent="0.25">
      <c r="A1351" s="2">
        <v>42916.795185185183</v>
      </c>
      <c r="B1351">
        <v>1</v>
      </c>
      <c r="C1351">
        <v>4</v>
      </c>
      <c r="D1351">
        <v>2</v>
      </c>
      <c r="E1351">
        <v>3</v>
      </c>
      <c r="F1351">
        <v>1788.3861755751795</v>
      </c>
      <c r="G1351" s="3">
        <f>IF(OR($B1351=1,$B1351=2,$B1351=3),$F1351,"")</f>
        <v>1788.3861755751795</v>
      </c>
      <c r="H1351" s="4" t="str">
        <f>IF(AND(B1350=1,B1351=2,B1352=3),AVERAGE(G1350:G1352),"")</f>
        <v/>
      </c>
      <c r="I1351" s="3" t="str">
        <f>IF(OR($B1351=7,$B1351=8,$B1351=9),$F1351,"")</f>
        <v/>
      </c>
      <c r="J1351" s="4" t="str">
        <f>IF(AND(B1350=7,B1351=8,B1352=9),AVERAGE(I1350:I1352),"")</f>
        <v/>
      </c>
      <c r="K1351" t="str">
        <f>IF(OR($B1351=13,$B1351=14,$B1351=15),$F1351,"")</f>
        <v/>
      </c>
      <c r="L1351" s="4" t="str">
        <f>IF(AND(B1350=13,B1351=14,B1352=15),AVERAGE(K1350:K1352),"")</f>
        <v/>
      </c>
      <c r="M1351" s="3" t="str">
        <f>IF(OR($B1351=19,$B1351=20,$B1351=21),$F1351,"")</f>
        <v/>
      </c>
      <c r="N1351" s="4" t="str">
        <f>IF(AND(B1350=19,B1351=20,B1352=21),AVERAGE(M1350:M1352),"")</f>
        <v/>
      </c>
      <c r="O1351" s="3" t="str">
        <f>IF(OR($B1351=25,$B1351=26,$B1351=27),$F1351,"")</f>
        <v/>
      </c>
      <c r="P1351" s="4" t="str">
        <f>IF(AND(B1350=25,B1351=26,B1352=27),AVERAGE(O1350:O1352),"")</f>
        <v/>
      </c>
    </row>
    <row r="1352" spans="1:16" x14ac:dyDescent="0.25">
      <c r="A1352" s="2">
        <v>42916.795231481483</v>
      </c>
      <c r="B1352">
        <v>2</v>
      </c>
      <c r="C1352">
        <v>5</v>
      </c>
      <c r="D1352">
        <v>3</v>
      </c>
      <c r="E1352">
        <v>4</v>
      </c>
      <c r="F1352">
        <v>20.171500411057501</v>
      </c>
      <c r="G1352" s="3">
        <f>IF(OR($B1352=1,$B1352=2,$B1352=3),$F1352,"")</f>
        <v>20.171500411057501</v>
      </c>
      <c r="H1352" s="4">
        <f>AVERAGE(G1351:G1352)</f>
        <v>904.27883799311849</v>
      </c>
      <c r="I1352" s="3" t="str">
        <f>IF(OR($B1352=7,$B1352=8,$B1352=9),$F1352,"")</f>
        <v/>
      </c>
      <c r="J1352" s="4" t="str">
        <f>IF(AND(B1351=7,B1352=8,B1353=9),AVERAGE(I1351:I1353),"")</f>
        <v/>
      </c>
      <c r="K1352" t="str">
        <f>IF(OR($B1352=13,$B1352=14,$B1352=15),$F1352,"")</f>
        <v/>
      </c>
      <c r="L1352" s="4" t="str">
        <f>IF(AND(B1351=13,B1352=14,B1353=15),AVERAGE(K1351:K1353),"")</f>
        <v/>
      </c>
      <c r="M1352" s="3" t="str">
        <f>IF(OR($B1352=19,$B1352=20,$B1352=21),$F1352,"")</f>
        <v/>
      </c>
      <c r="N1352" s="4" t="str">
        <f>IF(AND(B1351=19,B1352=20,B1353=21),AVERAGE(M1351:M1353),"")</f>
        <v/>
      </c>
      <c r="O1352" s="3" t="str">
        <f>IF(OR($B1352=25,$B1352=26,$B1352=27),$F1352,"")</f>
        <v/>
      </c>
      <c r="P1352" s="4" t="str">
        <f>IF(AND(B1351=25,B1352=26,B1353=27),AVERAGE(O1351:O1353),"")</f>
        <v/>
      </c>
    </row>
    <row r="1353" spans="1:16" x14ac:dyDescent="0.25">
      <c r="A1353" s="2">
        <v>42916.795312499999</v>
      </c>
      <c r="B1353">
        <v>7</v>
      </c>
      <c r="C1353">
        <v>10</v>
      </c>
      <c r="D1353">
        <v>8</v>
      </c>
      <c r="E1353">
        <v>9</v>
      </c>
      <c r="F1353">
        <v>1825.0517034352258</v>
      </c>
      <c r="G1353" s="3" t="str">
        <f>IF(OR($B1353=1,$B1353=2,$B1353=3),$F1353,"")</f>
        <v/>
      </c>
      <c r="H1353" s="4" t="str">
        <f>IF(AND(B1352=1,B1353=2,B1354=3),AVERAGE(G1352:G1354),"")</f>
        <v/>
      </c>
      <c r="I1353" s="3">
        <f>IF(OR($B1353=7,$B1353=8,$B1353=9),$F1353,"")</f>
        <v>1825.0517034352258</v>
      </c>
      <c r="J1353" s="4" t="str">
        <f>IF(AND(B1352=7,B1353=8,B1354=9),AVERAGE(I1352:I1354),"")</f>
        <v/>
      </c>
      <c r="K1353" t="str">
        <f>IF(OR($B1353=13,$B1353=14,$B1353=15),$F1353,"")</f>
        <v/>
      </c>
      <c r="L1353" s="4" t="str">
        <f>IF(AND(B1352=13,B1353=14,B1354=15),AVERAGE(K1352:K1354),"")</f>
        <v/>
      </c>
      <c r="M1353" s="3" t="str">
        <f>IF(OR($B1353=19,$B1353=20,$B1353=21),$F1353,"")</f>
        <v/>
      </c>
      <c r="N1353" s="4" t="str">
        <f>IF(AND(B1352=19,B1353=20,B1354=21),AVERAGE(M1352:M1354),"")</f>
        <v/>
      </c>
      <c r="O1353" s="3" t="str">
        <f>IF(OR($B1353=25,$B1353=26,$B1353=27),$F1353,"")</f>
        <v/>
      </c>
      <c r="P1353" s="4" t="str">
        <f>IF(AND(B1352=25,B1353=26,B1354=27),AVERAGE(O1352:O1354),"")</f>
        <v/>
      </c>
    </row>
    <row r="1354" spans="1:16" x14ac:dyDescent="0.25">
      <c r="A1354" s="2">
        <v>42916.795358796298</v>
      </c>
      <c r="B1354">
        <v>8</v>
      </c>
      <c r="C1354">
        <v>11</v>
      </c>
      <c r="D1354">
        <v>9</v>
      </c>
      <c r="E1354">
        <v>10</v>
      </c>
      <c r="F1354">
        <v>7.4220220688838465E-4</v>
      </c>
      <c r="G1354" s="3" t="str">
        <f>IF(OR($B1354=1,$B1354=2,$B1354=3),$F1354,"")</f>
        <v/>
      </c>
      <c r="H1354" s="4" t="str">
        <f>IF(AND(B1353=1,B1354=2,B1355=3),AVERAGE(G1353:G1355),"")</f>
        <v/>
      </c>
      <c r="I1354" s="3">
        <f>IF(OR($B1354=7,$B1354=8,$B1354=9),$F1354,"")</f>
        <v>7.4220220688838465E-4</v>
      </c>
      <c r="J1354" s="4">
        <f>IF(AND(B1353=7,B1354=8,B1355=9),AVERAGE(I1353:I1355),"")</f>
        <v>1623.1600122271363</v>
      </c>
      <c r="K1354" t="str">
        <f>IF(OR($B1354=13,$B1354=14,$B1354=15),$F1354,"")</f>
        <v/>
      </c>
      <c r="L1354" s="4" t="str">
        <f>IF(AND(B1353=13,B1354=14,B1355=15),AVERAGE(K1353:K1355),"")</f>
        <v/>
      </c>
      <c r="M1354" s="3" t="str">
        <f>IF(OR($B1354=19,$B1354=20,$B1354=21),$F1354,"")</f>
        <v/>
      </c>
      <c r="N1354" s="4" t="str">
        <f>IF(AND(B1353=19,B1354=20,B1355=21),AVERAGE(M1353:M1355),"")</f>
        <v/>
      </c>
      <c r="O1354" s="3" t="str">
        <f>IF(OR($B1354=25,$B1354=26,$B1354=27),$F1354,"")</f>
        <v/>
      </c>
      <c r="P1354" s="4" t="str">
        <f>IF(AND(B1353=25,B1354=26,B1355=27),AVERAGE(O1353:O1355),"")</f>
        <v/>
      </c>
    </row>
    <row r="1355" spans="1:16" x14ac:dyDescent="0.25">
      <c r="A1355" s="2">
        <v>42916.795393518521</v>
      </c>
      <c r="B1355">
        <v>9</v>
      </c>
      <c r="C1355">
        <v>12</v>
      </c>
      <c r="D1355">
        <v>10</v>
      </c>
      <c r="E1355">
        <v>11</v>
      </c>
      <c r="F1355">
        <v>3044.4275910439756</v>
      </c>
      <c r="G1355" s="3" t="str">
        <f>IF(OR($B1355=1,$B1355=2,$B1355=3),$F1355,"")</f>
        <v/>
      </c>
      <c r="H1355" s="4" t="str">
        <f>IF(AND(B1354=1,B1355=2,B1356=3),AVERAGE(G1354:G1356),"")</f>
        <v/>
      </c>
      <c r="I1355" s="3">
        <f>IF(OR($B1355=7,$B1355=8,$B1355=9),$F1355,"")</f>
        <v>3044.4275910439756</v>
      </c>
      <c r="J1355" s="4" t="str">
        <f>IF(AND(B1354=7,B1355=8,B1356=9),AVERAGE(I1354:I1356),"")</f>
        <v/>
      </c>
      <c r="K1355" t="str">
        <f>IF(OR($B1355=13,$B1355=14,$B1355=15),$F1355,"")</f>
        <v/>
      </c>
      <c r="L1355" s="4" t="str">
        <f>IF(AND(B1354=13,B1355=14,B1356=15),AVERAGE(K1354:K1356),"")</f>
        <v/>
      </c>
      <c r="M1355" s="3" t="str">
        <f>IF(OR($B1355=19,$B1355=20,$B1355=21),$F1355,"")</f>
        <v/>
      </c>
      <c r="N1355" s="4" t="str">
        <f>IF(AND(B1354=19,B1355=20,B1356=21),AVERAGE(M1354:M1356),"")</f>
        <v/>
      </c>
      <c r="O1355" s="3" t="str">
        <f>IF(OR($B1355=25,$B1355=26,$B1355=27),$F1355,"")</f>
        <v/>
      </c>
      <c r="P1355" s="4" t="str">
        <f>IF(AND(B1354=25,B1355=26,B1356=27),AVERAGE(O1354:O1356),"")</f>
        <v/>
      </c>
    </row>
    <row r="1356" spans="1:16" x14ac:dyDescent="0.25">
      <c r="A1356" s="2">
        <v>42916.795439814814</v>
      </c>
      <c r="B1356">
        <v>13</v>
      </c>
      <c r="C1356">
        <v>16</v>
      </c>
      <c r="D1356">
        <v>14</v>
      </c>
      <c r="E1356">
        <v>15</v>
      </c>
      <c r="F1356">
        <v>23.72663975519524</v>
      </c>
      <c r="G1356" s="3" t="str">
        <f>IF(OR($B1356=1,$B1356=2,$B1356=3),$F1356,"")</f>
        <v/>
      </c>
      <c r="H1356" s="4" t="str">
        <f>IF(AND(B1355=1,B1356=2,B1357=3),AVERAGE(G1355:G1357),"")</f>
        <v/>
      </c>
      <c r="I1356" s="3" t="str">
        <f>IF(OR($B1356=7,$B1356=8,$B1356=9),$F1356,"")</f>
        <v/>
      </c>
      <c r="J1356" s="4" t="str">
        <f>IF(AND(B1355=7,B1356=8,B1357=9),AVERAGE(I1355:I1357),"")</f>
        <v/>
      </c>
      <c r="K1356">
        <f>IF(OR($B1356=13,$B1356=14,$B1356=15),$F1356,"")</f>
        <v>23.72663975519524</v>
      </c>
      <c r="L1356" s="4" t="str">
        <f>IF(AND(B1355=13,B1356=14,B1357=15),AVERAGE(K1355:K1357),"")</f>
        <v/>
      </c>
      <c r="M1356" s="3" t="str">
        <f>IF(OR($B1356=19,$B1356=20,$B1356=21),$F1356,"")</f>
        <v/>
      </c>
      <c r="N1356" s="4" t="str">
        <f>IF(AND(B1355=19,B1356=20,B1357=21),AVERAGE(M1355:M1357),"")</f>
        <v/>
      </c>
      <c r="O1356" s="3" t="str">
        <f>IF(OR($B1356=25,$B1356=26,$B1356=27),$F1356,"")</f>
        <v/>
      </c>
      <c r="P1356" s="4" t="str">
        <f>IF(AND(B1355=25,B1356=26,B1357=27),AVERAGE(O1355:O1357),"")</f>
        <v/>
      </c>
    </row>
    <row r="1357" spans="1:16" x14ac:dyDescent="0.25">
      <c r="A1357" s="2">
        <v>42916.795486111114</v>
      </c>
      <c r="B1357">
        <v>14</v>
      </c>
      <c r="C1357">
        <v>17</v>
      </c>
      <c r="D1357">
        <v>15</v>
      </c>
      <c r="E1357">
        <v>16</v>
      </c>
      <c r="F1357">
        <v>2829.6145960102012</v>
      </c>
      <c r="G1357" s="3" t="str">
        <f>IF(OR($B1357=1,$B1357=2,$B1357=3),$F1357,"")</f>
        <v/>
      </c>
      <c r="H1357" s="4" t="str">
        <f>IF(AND(B1356=1,B1357=2,B1358=3),AVERAGE(G1356:G1358),"")</f>
        <v/>
      </c>
      <c r="I1357" s="3" t="str">
        <f>IF(OR($B1357=7,$B1357=8,$B1357=9),$F1357,"")</f>
        <v/>
      </c>
      <c r="J1357" s="4" t="str">
        <f>IF(AND(B1356=7,B1357=8,B1358=9),AVERAGE(I1356:I1358),"")</f>
        <v/>
      </c>
      <c r="K1357">
        <f>IF(OR($B1357=13,$B1357=14,$B1357=15),$F1357,"")</f>
        <v>2829.6145960102012</v>
      </c>
      <c r="L1357" s="4">
        <f>IF(AND(B1356=13,B1357=14,B1358=15),AVERAGE(K1356:K1358),"")</f>
        <v>956.27616633594607</v>
      </c>
      <c r="M1357" s="3" t="str">
        <f>IF(OR($B1357=19,$B1357=20,$B1357=21),$F1357,"")</f>
        <v/>
      </c>
      <c r="N1357" s="4" t="str">
        <f>IF(AND(B1356=19,B1357=20,B1358=21),AVERAGE(M1356:M1358),"")</f>
        <v/>
      </c>
      <c r="O1357" s="3" t="str">
        <f>IF(OR($B1357=25,$B1357=26,$B1357=27),$F1357,"")</f>
        <v/>
      </c>
      <c r="P1357" s="4" t="str">
        <f>IF(AND(B1356=25,B1357=26,B1358=27),AVERAGE(O1356:O1358),"")</f>
        <v/>
      </c>
    </row>
    <row r="1358" spans="1:16" x14ac:dyDescent="0.25">
      <c r="A1358" s="2">
        <v>42916.795532407406</v>
      </c>
      <c r="B1358">
        <v>15</v>
      </c>
      <c r="C1358">
        <v>18</v>
      </c>
      <c r="D1358">
        <v>16</v>
      </c>
      <c r="E1358">
        <v>17</v>
      </c>
      <c r="F1358">
        <v>15.487263242441628</v>
      </c>
      <c r="G1358" s="3" t="str">
        <f>IF(OR($B1358=1,$B1358=2,$B1358=3),$F1358,"")</f>
        <v/>
      </c>
      <c r="H1358" s="4" t="str">
        <f>IF(AND(B1357=1,B1358=2,B1359=3),AVERAGE(G1357:G1359),"")</f>
        <v/>
      </c>
      <c r="I1358" s="3" t="str">
        <f>IF(OR($B1358=7,$B1358=8,$B1358=9),$F1358,"")</f>
        <v/>
      </c>
      <c r="J1358" s="4" t="str">
        <f>IF(AND(B1357=7,B1358=8,B1359=9),AVERAGE(I1357:I1359),"")</f>
        <v/>
      </c>
      <c r="K1358">
        <f>IF(OR($B1358=13,$B1358=14,$B1358=15),$F1358,"")</f>
        <v>15.487263242441628</v>
      </c>
      <c r="L1358" s="4" t="str">
        <f>IF(AND(B1357=13,B1358=14,B1359=15),AVERAGE(K1357:K1359),"")</f>
        <v/>
      </c>
      <c r="M1358" s="3" t="str">
        <f>IF(OR($B1358=19,$B1358=20,$B1358=21),$F1358,"")</f>
        <v/>
      </c>
      <c r="N1358" s="4" t="str">
        <f>IF(AND(B1357=19,B1358=20,B1359=21),AVERAGE(M1357:M1359),"")</f>
        <v/>
      </c>
      <c r="O1358" s="3" t="str">
        <f>IF(OR($B1358=25,$B1358=26,$B1358=27),$F1358,"")</f>
        <v/>
      </c>
      <c r="P1358" s="4" t="str">
        <f>IF(AND(B1357=25,B1358=26,B1359=27),AVERAGE(O1357:O1359),"")</f>
        <v/>
      </c>
    </row>
    <row r="1359" spans="1:16" x14ac:dyDescent="0.25">
      <c r="A1359" s="2">
        <v>42916.795578703706</v>
      </c>
      <c r="B1359">
        <v>19</v>
      </c>
      <c r="C1359">
        <v>22</v>
      </c>
      <c r="D1359">
        <v>20</v>
      </c>
      <c r="E1359">
        <v>21</v>
      </c>
      <c r="F1359">
        <v>144.13595678743434</v>
      </c>
      <c r="G1359" s="3" t="str">
        <f>IF(OR($B1359=1,$B1359=2,$B1359=3),$F1359,"")</f>
        <v/>
      </c>
      <c r="H1359" s="4" t="str">
        <f>IF(AND(B1358=1,B1359=2,B1360=3),AVERAGE(G1358:G1360),"")</f>
        <v/>
      </c>
      <c r="I1359" s="3" t="str">
        <f>IF(OR($B1359=7,$B1359=8,$B1359=9),$F1359,"")</f>
        <v/>
      </c>
      <c r="J1359" s="4" t="str">
        <f>IF(AND(B1358=7,B1359=8,B1360=9),AVERAGE(I1358:I1360),"")</f>
        <v/>
      </c>
      <c r="K1359" t="str">
        <f>IF(OR($B1359=13,$B1359=14,$B1359=15),$F1359,"")</f>
        <v/>
      </c>
      <c r="L1359" s="4" t="str">
        <f>IF(AND(B1358=13,B1359=14,B1360=15),AVERAGE(K1358:K1360),"")</f>
        <v/>
      </c>
      <c r="M1359" s="3">
        <f>IF(OR($B1359=19,$B1359=20,$B1359=21),$F1359,"")</f>
        <v>144.13595678743434</v>
      </c>
      <c r="N1359" s="4" t="str">
        <f>IF(AND(B1358=19,B1359=20,B1360=21),AVERAGE(M1358:M1360),"")</f>
        <v/>
      </c>
      <c r="O1359" s="3" t="str">
        <f>IF(OR($B1359=25,$B1359=26,$B1359=27),$F1359,"")</f>
        <v/>
      </c>
      <c r="P1359" s="4" t="str">
        <f>IF(AND(B1358=25,B1359=26,B1360=27),AVERAGE(O1358:O1360),"")</f>
        <v/>
      </c>
    </row>
    <row r="1360" spans="1:16" x14ac:dyDescent="0.25">
      <c r="A1360" s="2">
        <v>42916.795671296299</v>
      </c>
      <c r="B1360">
        <v>21</v>
      </c>
      <c r="C1360">
        <v>24</v>
      </c>
      <c r="D1360">
        <v>22</v>
      </c>
      <c r="E1360">
        <v>23</v>
      </c>
      <c r="F1360">
        <v>29.542739349824402</v>
      </c>
      <c r="G1360" s="3" t="str">
        <f>IF(OR($B1360=1,$B1360=2,$B1360=3),$F1360,"")</f>
        <v/>
      </c>
      <c r="H1360" s="4" t="str">
        <f>IF(AND(B1359=1,B1360=2,B1361=3),AVERAGE(G1359:G1361),"")</f>
        <v/>
      </c>
      <c r="I1360" s="3" t="str">
        <f>IF(OR($B1360=7,$B1360=8,$B1360=9),$F1360,"")</f>
        <v/>
      </c>
      <c r="J1360" s="4" t="str">
        <f>IF(AND(B1359=7,B1360=8,B1361=9),AVERAGE(I1359:I1361),"")</f>
        <v/>
      </c>
      <c r="K1360" t="str">
        <f>IF(OR($B1360=13,$B1360=14,$B1360=15),$F1360,"")</f>
        <v/>
      </c>
      <c r="L1360" s="4" t="str">
        <f>IF(AND(B1359=13,B1360=14,B1361=15),AVERAGE(K1359:K1361),"")</f>
        <v/>
      </c>
      <c r="M1360" s="3">
        <f>IF(OR($B1360=19,$B1360=20,$B1360=21),$F1360,"")</f>
        <v>29.542739349824402</v>
      </c>
      <c r="N1360" s="4">
        <f>AVERAGE(M1359:M1361)</f>
        <v>86.839348068629363</v>
      </c>
      <c r="O1360" s="3" t="str">
        <f>IF(OR($B1360=25,$B1360=26,$B1360=27),$F1360,"")</f>
        <v/>
      </c>
      <c r="P1360" s="4" t="str">
        <f>IF(AND(B1359=25,B1360=26,B1361=27),AVERAGE(O1359:O1361),"")</f>
        <v/>
      </c>
    </row>
    <row r="1361" spans="1:16" x14ac:dyDescent="0.25">
      <c r="A1361" s="2">
        <v>42916.795706018522</v>
      </c>
      <c r="B1361">
        <v>25</v>
      </c>
      <c r="C1361">
        <v>28</v>
      </c>
      <c r="D1361">
        <v>26</v>
      </c>
      <c r="E1361">
        <v>27</v>
      </c>
      <c r="F1361">
        <v>66.941024846764776</v>
      </c>
      <c r="G1361" s="3" t="str">
        <f>IF(OR($B1361=1,$B1361=2,$B1361=3),$F1361,"")</f>
        <v/>
      </c>
      <c r="H1361" s="4" t="str">
        <f>IF(AND(B1360=1,B1361=2,B1362=3),AVERAGE(G1360:G1362),"")</f>
        <v/>
      </c>
      <c r="I1361" s="3" t="str">
        <f>IF(OR($B1361=7,$B1361=8,$B1361=9),$F1361,"")</f>
        <v/>
      </c>
      <c r="J1361" s="4" t="str">
        <f>IF(AND(B1360=7,B1361=8,B1362=9),AVERAGE(I1360:I1362),"")</f>
        <v/>
      </c>
      <c r="K1361" t="str">
        <f>IF(OR($B1361=13,$B1361=14,$B1361=15),$F1361,"")</f>
        <v/>
      </c>
      <c r="L1361" s="4" t="str">
        <f>IF(AND(B1360=13,B1361=14,B1362=15),AVERAGE(K1360:K1362),"")</f>
        <v/>
      </c>
      <c r="M1361" s="3" t="str">
        <f>IF(OR($B1361=19,$B1361=20,$B1361=21),$F1361,"")</f>
        <v/>
      </c>
      <c r="N1361" s="4" t="str">
        <f>IF(AND(B1360=19,B1361=20,B1362=21),AVERAGE(M1360:M1362),"")</f>
        <v/>
      </c>
      <c r="O1361" s="3">
        <f>IF(OR($B1361=25,$B1361=26,$B1361=27),$F1361,"")</f>
        <v>66.941024846764776</v>
      </c>
      <c r="P1361" s="4" t="str">
        <f>IF(AND(B1360=25,B1361=26,B1362=27),AVERAGE(O1360:O1362),"")</f>
        <v/>
      </c>
    </row>
    <row r="1362" spans="1:16" x14ac:dyDescent="0.25">
      <c r="A1362" s="2">
        <v>42916.795752314814</v>
      </c>
      <c r="B1362">
        <v>26</v>
      </c>
      <c r="C1362">
        <v>29</v>
      </c>
      <c r="D1362">
        <v>27</v>
      </c>
      <c r="E1362">
        <v>28</v>
      </c>
      <c r="F1362">
        <v>136.70747246246208</v>
      </c>
      <c r="G1362" s="3" t="str">
        <f>IF(OR($B1362=1,$B1362=2,$B1362=3),$F1362,"")</f>
        <v/>
      </c>
      <c r="H1362" s="4" t="str">
        <f>IF(AND(B1361=1,B1362=2,B1363=3),AVERAGE(G1361:G1363),"")</f>
        <v/>
      </c>
      <c r="I1362" s="3" t="str">
        <f>IF(OR($B1362=7,$B1362=8,$B1362=9),$F1362,"")</f>
        <v/>
      </c>
      <c r="J1362" s="4" t="str">
        <f>IF(AND(B1361=7,B1362=8,B1363=9),AVERAGE(I1361:I1363),"")</f>
        <v/>
      </c>
      <c r="K1362" t="str">
        <f>IF(OR($B1362=13,$B1362=14,$B1362=15),$F1362,"")</f>
        <v/>
      </c>
      <c r="L1362" s="4" t="str">
        <f>IF(AND(B1361=13,B1362=14,B1363=15),AVERAGE(K1361:K1363),"")</f>
        <v/>
      </c>
      <c r="M1362" s="3" t="str">
        <f>IF(OR($B1362=19,$B1362=20,$B1362=21),$F1362,"")</f>
        <v/>
      </c>
      <c r="N1362" s="4" t="str">
        <f>IF(AND(B1361=19,B1362=20,B1363=21),AVERAGE(M1361:M1363),"")</f>
        <v/>
      </c>
      <c r="O1362" s="3">
        <f>IF(OR($B1362=25,$B1362=26,$B1362=27),$F1362,"")</f>
        <v>136.70747246246208</v>
      </c>
      <c r="P1362" s="4">
        <f>IF(AND(B1361=25,B1362=26,B1363=27),AVERAGE(O1361:O1363),"")</f>
        <v>151.12003141562982</v>
      </c>
    </row>
    <row r="1363" spans="1:16" x14ac:dyDescent="0.25">
      <c r="A1363" s="2">
        <v>42916.795798611114</v>
      </c>
      <c r="B1363">
        <v>27</v>
      </c>
      <c r="C1363">
        <v>30</v>
      </c>
      <c r="D1363">
        <v>28</v>
      </c>
      <c r="E1363">
        <v>29</v>
      </c>
      <c r="F1363">
        <v>249.71159693766259</v>
      </c>
      <c r="G1363" s="3" t="str">
        <f>IF(OR($B1363=1,$B1363=2,$B1363=3),$F1363,"")</f>
        <v/>
      </c>
      <c r="H1363" s="4" t="str">
        <f>IF(AND(B1362=1,B1363=2,B1364=3),AVERAGE(G1362:G1364),"")</f>
        <v/>
      </c>
      <c r="I1363" s="3" t="str">
        <f>IF(OR($B1363=7,$B1363=8,$B1363=9),$F1363,"")</f>
        <v/>
      </c>
      <c r="J1363" s="4" t="str">
        <f>IF(AND(B1362=7,B1363=8,B1364=9),AVERAGE(I1362:I1364),"")</f>
        <v/>
      </c>
      <c r="K1363" t="str">
        <f>IF(OR($B1363=13,$B1363=14,$B1363=15),$F1363,"")</f>
        <v/>
      </c>
      <c r="L1363" s="4" t="str">
        <f>IF(AND(B1362=13,B1363=14,B1364=15),AVERAGE(K1362:K1364),"")</f>
        <v/>
      </c>
      <c r="M1363" s="3" t="str">
        <f>IF(OR($B1363=19,$B1363=20,$B1363=21),$F1363,"")</f>
        <v/>
      </c>
      <c r="N1363" s="4" t="str">
        <f>IF(AND(B1362=19,B1363=20,B1364=21),AVERAGE(M1362:M1364),"")</f>
        <v/>
      </c>
      <c r="O1363" s="3">
        <f>IF(OR($B1363=25,$B1363=26,$B1363=27),$F1363,"")</f>
        <v>249.71159693766259</v>
      </c>
      <c r="P1363" s="4" t="str">
        <f>IF(AND(B1362=25,B1363=26,B1364=27),AVERAGE(O1362:O1364),"")</f>
        <v/>
      </c>
    </row>
    <row r="1364" spans="1:16" x14ac:dyDescent="0.25">
      <c r="A1364" s="2">
        <v>42916.809108796297</v>
      </c>
      <c r="B1364">
        <v>2</v>
      </c>
      <c r="C1364">
        <v>5</v>
      </c>
      <c r="D1364">
        <v>3</v>
      </c>
      <c r="E1364">
        <v>4</v>
      </c>
      <c r="F1364">
        <v>20.208062266359978</v>
      </c>
      <c r="G1364" s="3">
        <f>IF(OR($B1364=1,$B1364=2,$B1364=3),$F1364,"")</f>
        <v>20.208062266359978</v>
      </c>
      <c r="H1364" s="4" t="str">
        <f>IF(AND(B1363=1,B1364=2,B1365=3),AVERAGE(G1363:G1365),"")</f>
        <v/>
      </c>
      <c r="I1364" s="3" t="str">
        <f>IF(OR($B1364=7,$B1364=8,$B1364=9),$F1364,"")</f>
        <v/>
      </c>
      <c r="J1364" s="4" t="str">
        <f>IF(AND(B1363=7,B1364=8,B1365=9),AVERAGE(I1363:I1365),"")</f>
        <v/>
      </c>
      <c r="K1364" t="str">
        <f>IF(OR($B1364=13,$B1364=14,$B1364=15),$F1364,"")</f>
        <v/>
      </c>
      <c r="L1364" s="4" t="str">
        <f>IF(AND(B1363=13,B1364=14,B1365=15),AVERAGE(K1363:K1365),"")</f>
        <v/>
      </c>
      <c r="M1364" s="3" t="str">
        <f>IF(OR($B1364=19,$B1364=20,$B1364=21),$F1364,"")</f>
        <v/>
      </c>
      <c r="N1364" s="4" t="str">
        <f>IF(AND(B1363=19,B1364=20,B1365=21),AVERAGE(M1363:M1365),"")</f>
        <v/>
      </c>
      <c r="O1364" s="3" t="str">
        <f>IF(OR($B1364=25,$B1364=26,$B1364=27),$F1364,"")</f>
        <v/>
      </c>
      <c r="P1364" s="4" t="str">
        <f>IF(AND(B1363=25,B1364=26,B1365=27),AVERAGE(O1363:O1365),"")</f>
        <v/>
      </c>
    </row>
    <row r="1365" spans="1:16" x14ac:dyDescent="0.25">
      <c r="A1365" s="2">
        <v>42916.809155092589</v>
      </c>
      <c r="B1365">
        <v>3</v>
      </c>
      <c r="C1365">
        <v>6</v>
      </c>
      <c r="D1365">
        <v>4</v>
      </c>
      <c r="E1365">
        <v>5</v>
      </c>
      <c r="F1365">
        <v>1510.6266593377527</v>
      </c>
      <c r="G1365" s="3">
        <f>IF(OR($B1365=1,$B1365=2,$B1365=3),$F1365,"")</f>
        <v>1510.6266593377527</v>
      </c>
      <c r="H1365" s="4">
        <f>IF(AND(B1364=2,B1365=3),AVERAGE(G1364:G1365),"")</f>
        <v>765.41736080205635</v>
      </c>
      <c r="I1365" s="3" t="str">
        <f>IF(OR($B1365=7,$B1365=8,$B1365=9),$F1365,"")</f>
        <v/>
      </c>
      <c r="J1365" s="4" t="str">
        <f>IF(AND(B1364=7,B1365=8,B1366=9),AVERAGE(I1364:I1366),"")</f>
        <v/>
      </c>
      <c r="K1365" t="str">
        <f>IF(OR($B1365=13,$B1365=14,$B1365=15),$F1365,"")</f>
        <v/>
      </c>
      <c r="L1365" s="4" t="str">
        <f>IF(AND(B1364=13,B1365=14,B1366=15),AVERAGE(K1364:K1366),"")</f>
        <v/>
      </c>
      <c r="M1365" s="3" t="str">
        <f>IF(OR($B1365=19,$B1365=20,$B1365=21),$F1365,"")</f>
        <v/>
      </c>
      <c r="N1365" s="4" t="str">
        <f>IF(AND(B1364=19,B1365=20,B1366=21),AVERAGE(M1364:M1366),"")</f>
        <v/>
      </c>
      <c r="O1365" s="3" t="str">
        <f>IF(OR($B1365=25,$B1365=26,$B1365=27),$F1365,"")</f>
        <v/>
      </c>
      <c r="P1365" s="4" t="str">
        <f>IF(AND(B1364=25,B1365=26,B1366=27),AVERAGE(O1364:O1366),"")</f>
        <v/>
      </c>
    </row>
    <row r="1366" spans="1:16" x14ac:dyDescent="0.25">
      <c r="A1366" s="2">
        <v>42916.809189814812</v>
      </c>
      <c r="B1366">
        <v>7</v>
      </c>
      <c r="C1366">
        <v>10</v>
      </c>
      <c r="D1366">
        <v>8</v>
      </c>
      <c r="E1366">
        <v>9</v>
      </c>
      <c r="F1366">
        <v>1856.194939728792</v>
      </c>
      <c r="G1366" s="3" t="str">
        <f>IF(OR($B1366=1,$B1366=2,$B1366=3),$F1366,"")</f>
        <v/>
      </c>
      <c r="H1366" s="4" t="str">
        <f>IF(AND(,B1365=2,B1366=3),AVERAGE(G1365:G1366),"")</f>
        <v/>
      </c>
      <c r="I1366" s="3">
        <f>IF(OR($B1366=7,$B1366=8,$B1366=9),$F1366,"")</f>
        <v>1856.194939728792</v>
      </c>
      <c r="J1366" s="4" t="str">
        <f>IF(AND(B1365=7,B1366=8,B1367=9),AVERAGE(I1365:I1367),"")</f>
        <v/>
      </c>
      <c r="K1366" t="str">
        <f>IF(OR($B1366=13,$B1366=14,$B1366=15),$F1366,"")</f>
        <v/>
      </c>
      <c r="L1366" s="4" t="str">
        <f>IF(AND(B1365=13,B1366=14,B1367=15),AVERAGE(K1365:K1367),"")</f>
        <v/>
      </c>
      <c r="M1366" s="3" t="str">
        <f>IF(OR($B1366=19,$B1366=20,$B1366=21),$F1366,"")</f>
        <v/>
      </c>
      <c r="N1366" s="4" t="str">
        <f>IF(AND(B1365=19,B1366=20,B1367=21),AVERAGE(M1365:M1367),"")</f>
        <v/>
      </c>
      <c r="O1366" s="3" t="str">
        <f>IF(OR($B1366=25,$B1366=26,$B1366=27),$F1366,"")</f>
        <v/>
      </c>
      <c r="P1366" s="4" t="str">
        <f>IF(AND(B1365=25,B1366=26,B1367=27),AVERAGE(O1365:O1367),"")</f>
        <v/>
      </c>
    </row>
    <row r="1367" spans="1:16" x14ac:dyDescent="0.25">
      <c r="A1367" s="2">
        <v>42916.809236111112</v>
      </c>
      <c r="B1367">
        <v>8</v>
      </c>
      <c r="C1367">
        <v>11</v>
      </c>
      <c r="D1367">
        <v>9</v>
      </c>
      <c r="E1367">
        <v>10</v>
      </c>
      <c r="F1367">
        <v>0.35160893474536181</v>
      </c>
      <c r="G1367" s="3" t="str">
        <f>IF(OR($B1367=1,$B1367=2,$B1367=3),$F1367,"")</f>
        <v/>
      </c>
      <c r="H1367" s="4" t="str">
        <f>IF(AND(,B1366=2,B1367=3),AVERAGE(G1366:G1367),"")</f>
        <v/>
      </c>
      <c r="I1367" s="3">
        <f>IF(OR($B1367=7,$B1367=8,$B1367=9),$F1367,"")</f>
        <v>0.35160893474536181</v>
      </c>
      <c r="J1367" s="4">
        <f>IF(AND(B1366=7,B1367=8,B1368=9),AVERAGE(I1366:I1368),"")</f>
        <v>1682.1307268189594</v>
      </c>
      <c r="K1367" t="str">
        <f>IF(OR($B1367=13,$B1367=14,$B1367=15),$F1367,"")</f>
        <v/>
      </c>
      <c r="L1367" s="4" t="str">
        <f>IF(AND(B1366=13,B1367=14,B1368=15),AVERAGE(K1366:K1368),"")</f>
        <v/>
      </c>
      <c r="M1367" s="3" t="str">
        <f>IF(OR($B1367=19,$B1367=20,$B1367=21),$F1367,"")</f>
        <v/>
      </c>
      <c r="N1367" s="4" t="str">
        <f>IF(AND(B1366=19,B1367=20,B1368=21),AVERAGE(M1366:M1368),"")</f>
        <v/>
      </c>
      <c r="O1367" s="3" t="str">
        <f>IF(OR($B1367=25,$B1367=26,$B1367=27),$F1367,"")</f>
        <v/>
      </c>
      <c r="P1367" s="4" t="str">
        <f>IF(AND(B1366=25,B1367=26,B1368=27),AVERAGE(O1366:O1368),"")</f>
        <v/>
      </c>
    </row>
    <row r="1368" spans="1:16" x14ac:dyDescent="0.25">
      <c r="A1368" s="2">
        <v>42916.809270833335</v>
      </c>
      <c r="B1368">
        <v>9</v>
      </c>
      <c r="C1368">
        <v>12</v>
      </c>
      <c r="D1368">
        <v>10</v>
      </c>
      <c r="E1368">
        <v>11</v>
      </c>
      <c r="F1368">
        <v>3189.8456317933405</v>
      </c>
      <c r="G1368" s="3" t="str">
        <f>IF(OR($B1368=1,$B1368=2,$B1368=3),$F1368,"")</f>
        <v/>
      </c>
      <c r="H1368" s="4" t="str">
        <f>IF(AND(,B1367=2,B1368=3),AVERAGE(G1367:G1368),"")</f>
        <v/>
      </c>
      <c r="I1368" s="3">
        <f>IF(OR($B1368=7,$B1368=8,$B1368=9),$F1368,"")</f>
        <v>3189.8456317933405</v>
      </c>
      <c r="J1368" s="4" t="str">
        <f>IF(AND(B1367=7,B1368=8,B1369=9),AVERAGE(I1367:I1369),"")</f>
        <v/>
      </c>
      <c r="K1368" t="str">
        <f>IF(OR($B1368=13,$B1368=14,$B1368=15),$F1368,"")</f>
        <v/>
      </c>
      <c r="L1368" s="4" t="str">
        <f>IF(AND(B1367=13,B1368=14,B1369=15),AVERAGE(K1367:K1369),"")</f>
        <v/>
      </c>
      <c r="M1368" s="3" t="str">
        <f>IF(OR($B1368=19,$B1368=20,$B1368=21),$F1368,"")</f>
        <v/>
      </c>
      <c r="N1368" s="4" t="str">
        <f>IF(AND(B1367=19,B1368=20,B1369=21),AVERAGE(M1367:M1369),"")</f>
        <v/>
      </c>
      <c r="O1368" s="3" t="str">
        <f>IF(OR($B1368=25,$B1368=26,$B1368=27),$F1368,"")</f>
        <v/>
      </c>
      <c r="P1368" s="4" t="str">
        <f>IF(AND(B1367=25,B1368=26,B1369=27),AVERAGE(O1367:O1369),"")</f>
        <v/>
      </c>
    </row>
    <row r="1369" spans="1:16" x14ac:dyDescent="0.25">
      <c r="A1369" s="2">
        <v>42916.809317129628</v>
      </c>
      <c r="B1369">
        <v>13</v>
      </c>
      <c r="C1369">
        <v>16</v>
      </c>
      <c r="D1369">
        <v>14</v>
      </c>
      <c r="E1369">
        <v>15</v>
      </c>
      <c r="F1369">
        <v>22.467190968334364</v>
      </c>
      <c r="G1369" s="3" t="str">
        <f>IF(OR($B1369=1,$B1369=2,$B1369=3),$F1369,"")</f>
        <v/>
      </c>
      <c r="H1369" s="4" t="str">
        <f>IF(AND(,B1368=2,B1369=3),AVERAGE(G1368:G1369),"")</f>
        <v/>
      </c>
      <c r="I1369" s="3" t="str">
        <f>IF(OR($B1369=7,$B1369=8,$B1369=9),$F1369,"")</f>
        <v/>
      </c>
      <c r="J1369" s="4" t="str">
        <f>IF(AND(B1368=7,B1369=8,B1370=9),AVERAGE(I1368:I1370),"")</f>
        <v/>
      </c>
      <c r="K1369">
        <f>IF(OR($B1369=13,$B1369=14,$B1369=15),$F1369,"")</f>
        <v>22.467190968334364</v>
      </c>
      <c r="L1369" s="4" t="str">
        <f>IF(AND(B1368=13,B1369=14,B1370=15),AVERAGE(K1368:K1370),"")</f>
        <v/>
      </c>
      <c r="M1369" s="3" t="str">
        <f>IF(OR($B1369=19,$B1369=20,$B1369=21),$F1369,"")</f>
        <v/>
      </c>
      <c r="N1369" s="4" t="str">
        <f>IF(AND(B1368=19,B1369=20,B1370=21),AVERAGE(M1368:M1370),"")</f>
        <v/>
      </c>
      <c r="O1369" s="3" t="str">
        <f>IF(OR($B1369=25,$B1369=26,$B1369=27),$F1369,"")</f>
        <v/>
      </c>
      <c r="P1369" s="4" t="str">
        <f>IF(AND(B1368=25,B1369=26,B1370=27),AVERAGE(O1368:O1370),"")</f>
        <v/>
      </c>
    </row>
    <row r="1370" spans="1:16" x14ac:dyDescent="0.25">
      <c r="A1370" s="2">
        <v>42916.809363425928</v>
      </c>
      <c r="B1370">
        <v>14</v>
      </c>
      <c r="C1370">
        <v>17</v>
      </c>
      <c r="D1370">
        <v>15</v>
      </c>
      <c r="E1370">
        <v>16</v>
      </c>
      <c r="F1370">
        <v>2909.8191422970831</v>
      </c>
      <c r="G1370" s="3" t="str">
        <f>IF(OR($B1370=1,$B1370=2,$B1370=3),$F1370,"")</f>
        <v/>
      </c>
      <c r="H1370" s="4" t="str">
        <f>IF(AND(,B1369=2,B1370=3),AVERAGE(G1369:G1370),"")</f>
        <v/>
      </c>
      <c r="I1370" s="3" t="str">
        <f>IF(OR($B1370=7,$B1370=8,$B1370=9),$F1370,"")</f>
        <v/>
      </c>
      <c r="J1370" s="4" t="str">
        <f>IF(AND(B1369=7,B1370=8,B1371=9),AVERAGE(I1369:I1371),"")</f>
        <v/>
      </c>
      <c r="K1370">
        <f>IF(OR($B1370=13,$B1370=14,$B1370=15),$F1370,"")</f>
        <v>2909.8191422970831</v>
      </c>
      <c r="L1370" s="4">
        <f>IF(AND(B1369=13,B1370=14,B1371=15),AVERAGE(K1369:K1371),"")</f>
        <v>982.55423380959337</v>
      </c>
      <c r="M1370" s="3" t="str">
        <f>IF(OR($B1370=19,$B1370=20,$B1370=21),$F1370,"")</f>
        <v/>
      </c>
      <c r="N1370" s="4" t="str">
        <f>IF(AND(B1369=19,B1370=20,B1371=21),AVERAGE(M1369:M1371),"")</f>
        <v/>
      </c>
      <c r="O1370" s="3" t="str">
        <f>IF(OR($B1370=25,$B1370=26,$B1370=27),$F1370,"")</f>
        <v/>
      </c>
      <c r="P1370" s="4" t="str">
        <f>IF(AND(B1369=25,B1370=26,B1371=27),AVERAGE(O1369:O1371),"")</f>
        <v/>
      </c>
    </row>
    <row r="1371" spans="1:16" x14ac:dyDescent="0.25">
      <c r="A1371" s="2">
        <v>42916.80940972222</v>
      </c>
      <c r="B1371">
        <v>15</v>
      </c>
      <c r="C1371">
        <v>18</v>
      </c>
      <c r="D1371">
        <v>16</v>
      </c>
      <c r="E1371">
        <v>17</v>
      </c>
      <c r="F1371">
        <v>15.376368163362562</v>
      </c>
      <c r="G1371" s="3" t="str">
        <f>IF(OR($B1371=1,$B1371=2,$B1371=3),$F1371,"")</f>
        <v/>
      </c>
      <c r="H1371" s="4" t="str">
        <f>IF(AND(,B1370=2,B1371=3),AVERAGE(G1370:G1371),"")</f>
        <v/>
      </c>
      <c r="I1371" s="3" t="str">
        <f>IF(OR($B1371=7,$B1371=8,$B1371=9),$F1371,"")</f>
        <v/>
      </c>
      <c r="J1371" s="4" t="str">
        <f>IF(AND(B1370=7,B1371=8,B1372=9),AVERAGE(I1370:I1372),"")</f>
        <v/>
      </c>
      <c r="K1371">
        <f>IF(OR($B1371=13,$B1371=14,$B1371=15),$F1371,"")</f>
        <v>15.376368163362562</v>
      </c>
      <c r="L1371" s="4" t="str">
        <f>IF(AND(B1370=13,B1371=14,B1372=15),AVERAGE(K1370:K1372),"")</f>
        <v/>
      </c>
      <c r="M1371" s="3" t="str">
        <f>IF(OR($B1371=19,$B1371=20,$B1371=21),$F1371,"")</f>
        <v/>
      </c>
      <c r="N1371" s="4" t="str">
        <f>IF(AND(B1370=19,B1371=20,B1372=21),AVERAGE(M1370:M1372),"")</f>
        <v/>
      </c>
      <c r="O1371" s="3" t="str">
        <f>IF(OR($B1371=25,$B1371=26,$B1371=27),$F1371,"")</f>
        <v/>
      </c>
      <c r="P1371" s="4" t="str">
        <f>IF(AND(B1370=25,B1371=26,B1372=27),AVERAGE(O1370:O1372),"")</f>
        <v/>
      </c>
    </row>
    <row r="1372" spans="1:16" x14ac:dyDescent="0.25">
      <c r="A1372" s="2">
        <v>42916.809444444443</v>
      </c>
      <c r="B1372">
        <v>19</v>
      </c>
      <c r="C1372">
        <v>22</v>
      </c>
      <c r="D1372">
        <v>20</v>
      </c>
      <c r="E1372">
        <v>21</v>
      </c>
      <c r="F1372">
        <v>136.81598307271707</v>
      </c>
      <c r="G1372" s="3" t="str">
        <f>IF(OR($B1372=1,$B1372=2,$B1372=3),$F1372,"")</f>
        <v/>
      </c>
      <c r="H1372" s="4" t="str">
        <f>IF(AND(,B1371=2,B1372=3),AVERAGE(G1371:G1372),"")</f>
        <v/>
      </c>
      <c r="I1372" s="3" t="str">
        <f>IF(OR($B1372=7,$B1372=8,$B1372=9),$F1372,"")</f>
        <v/>
      </c>
      <c r="J1372" s="4" t="str">
        <f>IF(AND(B1371=7,B1372=8,B1373=9),AVERAGE(I1371:I1373),"")</f>
        <v/>
      </c>
      <c r="K1372" t="str">
        <f>IF(OR($B1372=13,$B1372=14,$B1372=15),$F1372,"")</f>
        <v/>
      </c>
      <c r="L1372" s="4" t="str">
        <f>IF(AND(B1371=13,B1372=14,B1373=15),AVERAGE(K1371:K1373),"")</f>
        <v/>
      </c>
      <c r="M1372" s="3">
        <f>IF(OR($B1372=19,$B1372=20,$B1372=21),$F1372,"")</f>
        <v>136.81598307271707</v>
      </c>
      <c r="N1372" s="4" t="str">
        <f>IF(AND(B1371=19,B1372=20,B1373=21),AVERAGE(M1371:M1373),"")</f>
        <v/>
      </c>
      <c r="O1372" s="3" t="str">
        <f>IF(OR($B1372=25,$B1372=26,$B1372=27),$F1372,"")</f>
        <v/>
      </c>
      <c r="P1372" s="4" t="str">
        <f>IF(AND(B1371=25,B1372=26,B1373=27),AVERAGE(O1371:O1373),"")</f>
        <v/>
      </c>
    </row>
    <row r="1373" spans="1:16" x14ac:dyDescent="0.25">
      <c r="A1373" s="2">
        <v>42916.809525462966</v>
      </c>
      <c r="B1373">
        <v>21</v>
      </c>
      <c r="C1373">
        <v>24</v>
      </c>
      <c r="D1373">
        <v>22</v>
      </c>
      <c r="E1373">
        <v>23</v>
      </c>
      <c r="F1373">
        <v>24.426878766531832</v>
      </c>
      <c r="G1373" s="3" t="str">
        <f>IF(OR($B1373=1,$B1373=2,$B1373=3),$F1373,"")</f>
        <v/>
      </c>
      <c r="H1373" s="4" t="str">
        <f>IF(AND(,B1372=2,B1373=3),AVERAGE(G1372:G1373),"")</f>
        <v/>
      </c>
      <c r="I1373" s="3" t="str">
        <f>IF(OR($B1373=7,$B1373=8,$B1373=9),$F1373,"")</f>
        <v/>
      </c>
      <c r="J1373" s="4" t="str">
        <f>IF(AND(B1372=7,B1373=8,B1374=9),AVERAGE(I1372:I1374),"")</f>
        <v/>
      </c>
      <c r="K1373" t="str">
        <f>IF(OR($B1373=13,$B1373=14,$B1373=15),$F1373,"")</f>
        <v/>
      </c>
      <c r="L1373" s="4" t="str">
        <f>IF(AND(B1372=13,B1373=14,B1374=15),AVERAGE(K1372:K1374),"")</f>
        <v/>
      </c>
      <c r="M1373" s="3">
        <f>IF(OR($B1373=19,$B1373=20,$B1373=21),$F1373,"")</f>
        <v>24.426878766531832</v>
      </c>
      <c r="N1373" s="4">
        <f>AVERAGE(M1372:M1374)</f>
        <v>80.621430919624459</v>
      </c>
      <c r="O1373" s="3" t="str">
        <f>IF(OR($B1373=25,$B1373=26,$B1373=27),$F1373,"")</f>
        <v/>
      </c>
      <c r="P1373" s="4" t="str">
        <f>IF(AND(B1372=25,B1373=26,B1374=27),AVERAGE(O1372:O1374),"")</f>
        <v/>
      </c>
    </row>
    <row r="1374" spans="1:16" x14ac:dyDescent="0.25">
      <c r="A1374" s="2">
        <v>42916.809571759259</v>
      </c>
      <c r="B1374">
        <v>25</v>
      </c>
      <c r="C1374">
        <v>28</v>
      </c>
      <c r="D1374">
        <v>26</v>
      </c>
      <c r="E1374">
        <v>27</v>
      </c>
      <c r="F1374">
        <v>337.76692043401249</v>
      </c>
      <c r="G1374" s="3" t="str">
        <f>IF(OR($B1374=1,$B1374=2,$B1374=3),$F1374,"")</f>
        <v/>
      </c>
      <c r="H1374" s="4" t="str">
        <f>IF(AND(,B1373=2,B1374=3),AVERAGE(G1373:G1374),"")</f>
        <v/>
      </c>
      <c r="I1374" s="3" t="str">
        <f>IF(OR($B1374=7,$B1374=8,$B1374=9),$F1374,"")</f>
        <v/>
      </c>
      <c r="J1374" s="4" t="str">
        <f>IF(AND(B1373=7,B1374=8,B1375=9),AVERAGE(I1373:I1375),"")</f>
        <v/>
      </c>
      <c r="K1374" t="str">
        <f>IF(OR($B1374=13,$B1374=14,$B1374=15),$F1374,"")</f>
        <v/>
      </c>
      <c r="L1374" s="4" t="str">
        <f>IF(AND(B1373=13,B1374=14,B1375=15),AVERAGE(K1373:K1375),"")</f>
        <v/>
      </c>
      <c r="M1374" s="3" t="str">
        <f>IF(OR($B1374=19,$B1374=20,$B1374=21),$F1374,"")</f>
        <v/>
      </c>
      <c r="N1374" s="4" t="str">
        <f>IF(AND(B1373=19,B1374=20,B1375=21),AVERAGE(M1373:M1375),"")</f>
        <v/>
      </c>
      <c r="O1374" s="3">
        <f>IF(OR($B1374=25,$B1374=26,$B1374=27),$F1374,"")</f>
        <v>337.76692043401249</v>
      </c>
      <c r="P1374" s="4" t="str">
        <f>IF(AND(B1373=25,B1374=26,B1375=27),AVERAGE(O1373:O1375),"")</f>
        <v/>
      </c>
    </row>
    <row r="1375" spans="1:16" x14ac:dyDescent="0.25">
      <c r="A1375" s="2">
        <v>42916.809618055559</v>
      </c>
      <c r="B1375">
        <v>26</v>
      </c>
      <c r="C1375">
        <v>29</v>
      </c>
      <c r="D1375">
        <v>27</v>
      </c>
      <c r="E1375">
        <v>28</v>
      </c>
      <c r="F1375">
        <v>225.62466048739776</v>
      </c>
      <c r="G1375" s="3" t="str">
        <f>IF(OR($B1375=1,$B1375=2,$B1375=3),$F1375,"")</f>
        <v/>
      </c>
      <c r="H1375" s="4" t="str">
        <f>IF(AND(,B1374=2,B1375=3),AVERAGE(G1374:G1375),"")</f>
        <v/>
      </c>
      <c r="I1375" s="3" t="str">
        <f>IF(OR($B1375=7,$B1375=8,$B1375=9),$F1375,"")</f>
        <v/>
      </c>
      <c r="J1375" s="4" t="str">
        <f>IF(AND(B1374=7,B1375=8,B1376=9),AVERAGE(I1374:I1376),"")</f>
        <v/>
      </c>
      <c r="K1375" t="str">
        <f>IF(OR($B1375=13,$B1375=14,$B1375=15),$F1375,"")</f>
        <v/>
      </c>
      <c r="L1375" s="4" t="str">
        <f>IF(AND(B1374=13,B1375=14,B1376=15),AVERAGE(K1374:K1376),"")</f>
        <v/>
      </c>
      <c r="M1375" s="3" t="str">
        <f>IF(OR($B1375=19,$B1375=20,$B1375=21),$F1375,"")</f>
        <v/>
      </c>
      <c r="N1375" s="4" t="str">
        <f>IF(AND(B1374=19,B1375=20,B1376=21),AVERAGE(M1374:M1376),"")</f>
        <v/>
      </c>
      <c r="O1375" s="3">
        <f>IF(OR($B1375=25,$B1375=26,$B1375=27),$F1375,"")</f>
        <v>225.62466048739776</v>
      </c>
      <c r="P1375" s="4">
        <f>IF(AND(B1374=25,B1375=26,B1376=27),AVERAGE(O1374:O1376),"")</f>
        <v>264.86000066610518</v>
      </c>
    </row>
    <row r="1376" spans="1:16" x14ac:dyDescent="0.25">
      <c r="A1376" s="2">
        <v>42916.809664351851</v>
      </c>
      <c r="B1376">
        <v>27</v>
      </c>
      <c r="C1376">
        <v>30</v>
      </c>
      <c r="D1376">
        <v>28</v>
      </c>
      <c r="E1376">
        <v>29</v>
      </c>
      <c r="F1376">
        <v>231.18842107690529</v>
      </c>
      <c r="G1376" s="3" t="str">
        <f>IF(OR($B1376=1,$B1376=2,$B1376=3),$F1376,"")</f>
        <v/>
      </c>
      <c r="H1376" s="4" t="str">
        <f>IF(AND(,B1375=2,B1376=3),AVERAGE(G1375:G1376),"")</f>
        <v/>
      </c>
      <c r="I1376" s="3" t="str">
        <f>IF(OR($B1376=7,$B1376=8,$B1376=9),$F1376,"")</f>
        <v/>
      </c>
      <c r="J1376" s="4" t="str">
        <f>IF(AND(B1375=7,B1376=8,B1377=9),AVERAGE(I1375:I1377),"")</f>
        <v/>
      </c>
      <c r="K1376" t="str">
        <f>IF(OR($B1376=13,$B1376=14,$B1376=15),$F1376,"")</f>
        <v/>
      </c>
      <c r="L1376" s="4" t="str">
        <f>IF(AND(B1375=13,B1376=14,B1377=15),AVERAGE(K1375:K1377),"")</f>
        <v/>
      </c>
      <c r="M1376" s="3" t="str">
        <f>IF(OR($B1376=19,$B1376=20,$B1376=21),$F1376,"")</f>
        <v/>
      </c>
      <c r="N1376" s="4" t="str">
        <f>IF(AND(B1375=19,B1376=20,B1377=21),AVERAGE(M1375:M1377),"")</f>
        <v/>
      </c>
      <c r="O1376" s="3">
        <f>IF(OR($B1376=25,$B1376=26,$B1376=27),$F1376,"")</f>
        <v>231.18842107690529</v>
      </c>
      <c r="P1376" s="4" t="str">
        <f>IF(AND(B1375=25,B1376=26,B1377=27),AVERAGE(O1375:O1377),"")</f>
        <v/>
      </c>
    </row>
    <row r="1377" spans="1:16" x14ac:dyDescent="0.25">
      <c r="A1377" s="2">
        <v>42916.822997685187</v>
      </c>
      <c r="B1377">
        <v>2</v>
      </c>
      <c r="C1377">
        <v>5</v>
      </c>
      <c r="D1377">
        <v>3</v>
      </c>
      <c r="E1377">
        <v>4</v>
      </c>
      <c r="F1377">
        <v>18.819437472768794</v>
      </c>
      <c r="G1377" s="3">
        <f>IF(OR($B1377=1,$B1377=2,$B1377=3),$F1377,"")</f>
        <v>18.819437472768794</v>
      </c>
      <c r="H1377" s="4">
        <f>G1377</f>
        <v>18.819437472768794</v>
      </c>
      <c r="I1377" s="3" t="str">
        <f>IF(OR($B1377=7,$B1377=8,$B1377=9),$F1377,"")</f>
        <v/>
      </c>
      <c r="J1377" s="4" t="str">
        <f>IF(AND(B1376=7,B1377=8,B1378=9),AVERAGE(I1376:I1378),"")</f>
        <v/>
      </c>
      <c r="K1377" t="str">
        <f>IF(OR($B1377=13,$B1377=14,$B1377=15),$F1377,"")</f>
        <v/>
      </c>
      <c r="L1377" s="4" t="str">
        <f>IF(AND(B1376=13,B1377=14,B1378=15),AVERAGE(K1376:K1378),"")</f>
        <v/>
      </c>
      <c r="M1377" s="3" t="str">
        <f>IF(OR($B1377=19,$B1377=20,$B1377=21),$F1377,"")</f>
        <v/>
      </c>
      <c r="N1377" s="4" t="str">
        <f>IF(AND(B1376=19,B1377=20,B1378=21),AVERAGE(M1376:M1378),"")</f>
        <v/>
      </c>
      <c r="O1377" s="3" t="str">
        <f>IF(OR($B1377=25,$B1377=26,$B1377=27),$F1377,"")</f>
        <v/>
      </c>
      <c r="P1377" s="4" t="str">
        <f>IF(AND(B1376=25,B1377=26,B1378=27),AVERAGE(O1376:O1378),"")</f>
        <v/>
      </c>
    </row>
    <row r="1378" spans="1:16" x14ac:dyDescent="0.25">
      <c r="A1378" s="2">
        <v>42916.823067129626</v>
      </c>
      <c r="B1378">
        <v>7</v>
      </c>
      <c r="C1378">
        <v>10</v>
      </c>
      <c r="D1378">
        <v>8</v>
      </c>
      <c r="E1378">
        <v>9</v>
      </c>
      <c r="F1378">
        <v>1880.8137163993831</v>
      </c>
      <c r="G1378" s="3" t="str">
        <f>IF(OR($B1378=1,$B1378=2,$B1378=3),$F1378,"")</f>
        <v/>
      </c>
      <c r="H1378" s="4" t="str">
        <f>IF(AND(B1377=2,B1378=3),AVERAGE(G1377:G1378),"")</f>
        <v/>
      </c>
      <c r="I1378" s="3">
        <f>IF(OR($B1378=7,$B1378=8,$B1378=9),$F1378,"")</f>
        <v>1880.8137163993831</v>
      </c>
      <c r="J1378" s="4" t="str">
        <f>IF(AND(B1377=7,B1378=8,B1379=9),AVERAGE(I1377:I1379),"")</f>
        <v/>
      </c>
      <c r="K1378" t="str">
        <f>IF(OR($B1378=13,$B1378=14,$B1378=15),$F1378,"")</f>
        <v/>
      </c>
      <c r="L1378" s="4" t="str">
        <f>IF(AND(B1377=13,B1378=14,B1379=15),AVERAGE(K1377:K1379),"")</f>
        <v/>
      </c>
      <c r="M1378" s="3" t="str">
        <f>IF(OR($B1378=19,$B1378=20,$B1378=21),$F1378,"")</f>
        <v/>
      </c>
      <c r="N1378" s="4" t="str">
        <f>IF(AND(B1377=19,B1378=20,B1379=21),AVERAGE(M1377:M1379),"")</f>
        <v/>
      </c>
      <c r="O1378" s="3" t="str">
        <f>IF(OR($B1378=25,$B1378=26,$B1378=27),$F1378,"")</f>
        <v/>
      </c>
      <c r="P1378" s="4" t="str">
        <f>IF(AND(B1377=25,B1378=26,B1379=27),AVERAGE(O1377:O1379),"")</f>
        <v/>
      </c>
    </row>
    <row r="1379" spans="1:16" x14ac:dyDescent="0.25">
      <c r="A1379" s="2">
        <v>42916.823113425926</v>
      </c>
      <c r="B1379">
        <v>8</v>
      </c>
      <c r="C1379">
        <v>11</v>
      </c>
      <c r="D1379">
        <v>9</v>
      </c>
      <c r="E1379">
        <v>10</v>
      </c>
      <c r="F1379">
        <v>0.17174983364617832</v>
      </c>
      <c r="G1379" s="3" t="str">
        <f>IF(OR($B1379=1,$B1379=2,$B1379=3),$F1379,"")</f>
        <v/>
      </c>
      <c r="H1379" s="4" t="str">
        <f>IF(AND(B1378=2,B1379=3),AVERAGE(G1378:G1379),"")</f>
        <v/>
      </c>
      <c r="I1379" s="3">
        <f>IF(OR($B1379=7,$B1379=8,$B1379=9),$F1379,"")</f>
        <v>0.17174983364617832</v>
      </c>
      <c r="J1379" s="4">
        <f>IF(AND(B1378=7,B1379=8,B1380=9),AVERAGE(I1378:I1380),"")</f>
        <v>1675.349336302904</v>
      </c>
      <c r="K1379" t="str">
        <f>IF(OR($B1379=13,$B1379=14,$B1379=15),$F1379,"")</f>
        <v/>
      </c>
      <c r="L1379" s="4" t="str">
        <f>IF(AND(B1378=13,B1379=14,B1380=15),AVERAGE(K1378:K1380),"")</f>
        <v/>
      </c>
      <c r="M1379" s="3" t="str">
        <f>IF(OR($B1379=19,$B1379=20,$B1379=21),$F1379,"")</f>
        <v/>
      </c>
      <c r="N1379" s="4" t="str">
        <f>IF(AND(B1378=19,B1379=20,B1380=21),AVERAGE(M1378:M1380),"")</f>
        <v/>
      </c>
      <c r="O1379" s="3" t="str">
        <f>IF(OR($B1379=25,$B1379=26,$B1379=27),$F1379,"")</f>
        <v/>
      </c>
      <c r="P1379" s="4" t="str">
        <f>IF(AND(B1378=25,B1379=26,B1380=27),AVERAGE(O1378:O1380),"")</f>
        <v/>
      </c>
    </row>
    <row r="1380" spans="1:16" x14ac:dyDescent="0.25">
      <c r="A1380" s="2">
        <v>42916.823159722226</v>
      </c>
      <c r="B1380">
        <v>9</v>
      </c>
      <c r="C1380">
        <v>12</v>
      </c>
      <c r="D1380">
        <v>10</v>
      </c>
      <c r="E1380">
        <v>11</v>
      </c>
      <c r="F1380">
        <v>3145.0625426756833</v>
      </c>
      <c r="G1380" s="3" t="str">
        <f>IF(OR($B1380=1,$B1380=2,$B1380=3),$F1380,"")</f>
        <v/>
      </c>
      <c r="H1380" s="4" t="str">
        <f>IF(AND(B1379=2,B1380=3),AVERAGE(G1379:G1380),"")</f>
        <v/>
      </c>
      <c r="I1380" s="3">
        <f>IF(OR($B1380=7,$B1380=8,$B1380=9),$F1380,"")</f>
        <v>3145.0625426756833</v>
      </c>
      <c r="J1380" s="4" t="str">
        <f>IF(AND(B1379=7,B1380=8,B1381=9),AVERAGE(I1379:I1381),"")</f>
        <v/>
      </c>
      <c r="K1380" t="str">
        <f>IF(OR($B1380=13,$B1380=14,$B1380=15),$F1380,"")</f>
        <v/>
      </c>
      <c r="L1380" s="4" t="str">
        <f>IF(AND(B1379=13,B1380=14,B1381=15),AVERAGE(K1379:K1381),"")</f>
        <v/>
      </c>
      <c r="M1380" s="3" t="str">
        <f>IF(OR($B1380=19,$B1380=20,$B1380=21),$F1380,"")</f>
        <v/>
      </c>
      <c r="N1380" s="4" t="str">
        <f>IF(AND(B1379=19,B1380=20,B1381=21),AVERAGE(M1379:M1381),"")</f>
        <v/>
      </c>
      <c r="O1380" s="3" t="str">
        <f>IF(OR($B1380=25,$B1380=26,$B1380=27),$F1380,"")</f>
        <v/>
      </c>
      <c r="P1380" s="4" t="str">
        <f>IF(AND(B1379=25,B1380=26,B1381=27),AVERAGE(O1379:O1381),"")</f>
        <v/>
      </c>
    </row>
    <row r="1381" spans="1:16" x14ac:dyDescent="0.25">
      <c r="A1381" s="2">
        <v>42916.823206018518</v>
      </c>
      <c r="B1381">
        <v>13</v>
      </c>
      <c r="C1381">
        <v>16</v>
      </c>
      <c r="D1381">
        <v>14</v>
      </c>
      <c r="E1381">
        <v>15</v>
      </c>
      <c r="F1381">
        <v>24.932489829793226</v>
      </c>
      <c r="G1381" s="3" t="str">
        <f>IF(OR($B1381=1,$B1381=2,$B1381=3),$F1381,"")</f>
        <v/>
      </c>
      <c r="H1381" s="4" t="str">
        <f>IF(AND(B1380=2,B1381=3),AVERAGE(G1380:G1381),"")</f>
        <v/>
      </c>
      <c r="I1381" s="3" t="str">
        <f>IF(OR($B1381=7,$B1381=8,$B1381=9),$F1381,"")</f>
        <v/>
      </c>
      <c r="J1381" s="4" t="str">
        <f>IF(AND(B1380=7,B1381=8,B1382=9),AVERAGE(I1380:I1382),"")</f>
        <v/>
      </c>
      <c r="K1381">
        <f>IF(OR($B1381=13,$B1381=14,$B1381=15),$F1381,"")</f>
        <v>24.932489829793226</v>
      </c>
      <c r="L1381" s="4" t="str">
        <f>IF(AND(B1380=13,B1381=14,B1382=15),AVERAGE(K1380:K1382),"")</f>
        <v/>
      </c>
      <c r="M1381" s="3" t="str">
        <f>IF(OR($B1381=19,$B1381=20,$B1381=21),$F1381,"")</f>
        <v/>
      </c>
      <c r="N1381" s="4" t="str">
        <f>IF(AND(B1380=19,B1381=20,B1382=21),AVERAGE(M1380:M1382),"")</f>
        <v/>
      </c>
      <c r="O1381" s="3" t="str">
        <f>IF(OR($B1381=25,$B1381=26,$B1381=27),$F1381,"")</f>
        <v/>
      </c>
      <c r="P1381" s="4" t="str">
        <f>IF(AND(B1380=25,B1381=26,B1382=27),AVERAGE(O1380:O1382),"")</f>
        <v/>
      </c>
    </row>
    <row r="1382" spans="1:16" x14ac:dyDescent="0.25">
      <c r="A1382" s="2">
        <v>42916.823240740741</v>
      </c>
      <c r="B1382">
        <v>14</v>
      </c>
      <c r="C1382">
        <v>17</v>
      </c>
      <c r="D1382">
        <v>15</v>
      </c>
      <c r="E1382">
        <v>16</v>
      </c>
      <c r="F1382">
        <v>3059.5879747124045</v>
      </c>
      <c r="G1382" s="3" t="str">
        <f>IF(OR($B1382=1,$B1382=2,$B1382=3),$F1382,"")</f>
        <v/>
      </c>
      <c r="H1382" s="4" t="str">
        <f>IF(AND(B1381=2,B1382=3),AVERAGE(G1381:G1382),"")</f>
        <v/>
      </c>
      <c r="I1382" s="3" t="str">
        <f>IF(OR($B1382=7,$B1382=8,$B1382=9),$F1382,"")</f>
        <v/>
      </c>
      <c r="J1382" s="4" t="str">
        <f>IF(AND(B1381=7,B1382=8,B1383=9),AVERAGE(I1381:I1383),"")</f>
        <v/>
      </c>
      <c r="K1382">
        <f>IF(OR($B1382=13,$B1382=14,$B1382=15),$F1382,"")</f>
        <v>3059.5879747124045</v>
      </c>
      <c r="L1382" s="4">
        <f>IF(AND(B1381=13,B1382=14,B1383=15),AVERAGE(K1381:K1383),"")</f>
        <v>1033.2740282638513</v>
      </c>
      <c r="M1382" s="3" t="str">
        <f>IF(OR($B1382=19,$B1382=20,$B1382=21),$F1382,"")</f>
        <v/>
      </c>
      <c r="N1382" s="4" t="str">
        <f>IF(AND(B1381=19,B1382=20,B1383=21),AVERAGE(M1381:M1383),"")</f>
        <v/>
      </c>
      <c r="O1382" s="3" t="str">
        <f>IF(OR($B1382=25,$B1382=26,$B1382=27),$F1382,"")</f>
        <v/>
      </c>
      <c r="P1382" s="4" t="str">
        <f>IF(AND(B1381=25,B1382=26,B1383=27),AVERAGE(O1381:O1383),"")</f>
        <v/>
      </c>
    </row>
    <row r="1383" spans="1:16" x14ac:dyDescent="0.25">
      <c r="A1383" s="2">
        <v>42916.823287037034</v>
      </c>
      <c r="B1383">
        <v>15</v>
      </c>
      <c r="C1383">
        <v>18</v>
      </c>
      <c r="D1383">
        <v>16</v>
      </c>
      <c r="E1383">
        <v>17</v>
      </c>
      <c r="F1383">
        <v>15.301620249355702</v>
      </c>
      <c r="G1383" s="3" t="str">
        <f>IF(OR($B1383=1,$B1383=2,$B1383=3),$F1383,"")</f>
        <v/>
      </c>
      <c r="H1383" s="4" t="str">
        <f>IF(AND(B1382=2,B1383=3),AVERAGE(G1382:G1383),"")</f>
        <v/>
      </c>
      <c r="I1383" s="3" t="str">
        <f>IF(OR($B1383=7,$B1383=8,$B1383=9),$F1383,"")</f>
        <v/>
      </c>
      <c r="J1383" s="4" t="str">
        <f>IF(AND(B1382=7,B1383=8,B1384=9),AVERAGE(I1382:I1384),"")</f>
        <v/>
      </c>
      <c r="K1383">
        <f>IF(OR($B1383=13,$B1383=14,$B1383=15),$F1383,"")</f>
        <v>15.301620249355702</v>
      </c>
      <c r="L1383" s="4" t="str">
        <f>IF(AND(B1382=13,B1383=14,B1384=15),AVERAGE(K1382:K1384),"")</f>
        <v/>
      </c>
      <c r="M1383" s="3" t="str">
        <f>IF(OR($B1383=19,$B1383=20,$B1383=21),$F1383,"")</f>
        <v/>
      </c>
      <c r="N1383" s="4" t="str">
        <f>IF(AND(B1382=19,B1383=20,B1384=21),AVERAGE(M1382:M1384),"")</f>
        <v/>
      </c>
      <c r="O1383" s="3" t="str">
        <f>IF(OR($B1383=25,$B1383=26,$B1383=27),$F1383,"")</f>
        <v/>
      </c>
      <c r="P1383" s="4" t="str">
        <f>IF(AND(B1382=25,B1383=26,B1384=27),AVERAGE(O1382:O1384),"")</f>
        <v/>
      </c>
    </row>
    <row r="1384" spans="1:16" x14ac:dyDescent="0.25">
      <c r="A1384" s="2">
        <v>42916.823333333334</v>
      </c>
      <c r="B1384">
        <v>19</v>
      </c>
      <c r="C1384">
        <v>22</v>
      </c>
      <c r="D1384">
        <v>20</v>
      </c>
      <c r="E1384">
        <v>21</v>
      </c>
      <c r="F1384">
        <v>162.23753091407991</v>
      </c>
      <c r="G1384" s="3" t="str">
        <f>IF(OR($B1384=1,$B1384=2,$B1384=3),$F1384,"")</f>
        <v/>
      </c>
      <c r="H1384" s="4" t="str">
        <f>IF(AND(B1383=2,B1384=3),AVERAGE(G1383:G1384),"")</f>
        <v/>
      </c>
      <c r="I1384" s="3" t="str">
        <f>IF(OR($B1384=7,$B1384=8,$B1384=9),$F1384,"")</f>
        <v/>
      </c>
      <c r="J1384" s="4" t="str">
        <f>IF(AND(B1383=7,B1384=8,B1385=9),AVERAGE(I1383:I1385),"")</f>
        <v/>
      </c>
      <c r="K1384" t="str">
        <f>IF(OR($B1384=13,$B1384=14,$B1384=15),$F1384,"")</f>
        <v/>
      </c>
      <c r="L1384" s="4" t="str">
        <f>IF(AND(B1383=13,B1384=14,B1385=15),AVERAGE(K1383:K1385),"")</f>
        <v/>
      </c>
      <c r="M1384" s="3">
        <f>IF(OR($B1384=19,$B1384=20,$B1384=21),$F1384,"")</f>
        <v>162.23753091407991</v>
      </c>
      <c r="N1384" s="4" t="str">
        <f>IF(AND(B1383=19,B1384=20,B1385=21),AVERAGE(M1383:M1385),"")</f>
        <v/>
      </c>
      <c r="O1384" s="3" t="str">
        <f>IF(OR($B1384=25,$B1384=26,$B1384=27),$F1384,"")</f>
        <v/>
      </c>
      <c r="P1384" s="4" t="str">
        <f>IF(AND(B1383=25,B1384=26,B1385=27),AVERAGE(O1383:O1385),"")</f>
        <v/>
      </c>
    </row>
    <row r="1385" spans="1:16" x14ac:dyDescent="0.25">
      <c r="A1385" s="2">
        <v>42916.823414351849</v>
      </c>
      <c r="B1385">
        <v>21</v>
      </c>
      <c r="C1385">
        <v>24</v>
      </c>
      <c r="D1385">
        <v>22</v>
      </c>
      <c r="E1385">
        <v>23</v>
      </c>
      <c r="F1385">
        <v>26.428415720467772</v>
      </c>
      <c r="G1385" s="3" t="str">
        <f>IF(OR($B1385=1,$B1385=2,$B1385=3),$F1385,"")</f>
        <v/>
      </c>
      <c r="H1385" s="4" t="str">
        <f>IF(AND(B1384=2,B1385=3),AVERAGE(G1384:G1385),"")</f>
        <v/>
      </c>
      <c r="I1385" s="3" t="str">
        <f>IF(OR($B1385=7,$B1385=8,$B1385=9),$F1385,"")</f>
        <v/>
      </c>
      <c r="J1385" s="4" t="str">
        <f>IF(AND(B1384=7,B1385=8,B1386=9),AVERAGE(I1384:I1386),"")</f>
        <v/>
      </c>
      <c r="K1385" t="str">
        <f>IF(OR($B1385=13,$B1385=14,$B1385=15),$F1385,"")</f>
        <v/>
      </c>
      <c r="L1385" s="4" t="str">
        <f>IF(AND(B1384=13,B1385=14,B1386=15),AVERAGE(K1384:K1386),"")</f>
        <v/>
      </c>
      <c r="M1385" s="3">
        <f>IF(OR($B1385=19,$B1385=20,$B1385=21),$F1385,"")</f>
        <v>26.428415720467772</v>
      </c>
      <c r="N1385" s="4">
        <f>AVERAGE(M1384:M1386)</f>
        <v>94.33297331727384</v>
      </c>
      <c r="O1385" s="3" t="str">
        <f>IF(OR($B1385=25,$B1385=26,$B1385=27),$F1385,"")</f>
        <v/>
      </c>
      <c r="P1385" s="4" t="str">
        <f>IF(AND(B1384=25,B1385=26,B1386=27),AVERAGE(O1384:O1386),"")</f>
        <v/>
      </c>
    </row>
    <row r="1386" spans="1:16" x14ac:dyDescent="0.25">
      <c r="A1386" s="2">
        <v>42916.823460648149</v>
      </c>
      <c r="B1386">
        <v>25</v>
      </c>
      <c r="C1386">
        <v>28</v>
      </c>
      <c r="D1386">
        <v>26</v>
      </c>
      <c r="E1386">
        <v>27</v>
      </c>
      <c r="F1386">
        <v>345.84474054455524</v>
      </c>
      <c r="G1386" s="3" t="str">
        <f>IF(OR($B1386=1,$B1386=2,$B1386=3),$F1386,"")</f>
        <v/>
      </c>
      <c r="H1386" s="4" t="str">
        <f>IF(AND(B1385=2,B1386=3),AVERAGE(G1385:G1386),"")</f>
        <v/>
      </c>
      <c r="I1386" s="3" t="str">
        <f>IF(OR($B1386=7,$B1386=8,$B1386=9),$F1386,"")</f>
        <v/>
      </c>
      <c r="J1386" s="4" t="str">
        <f>IF(AND(B1385=7,B1386=8,B1387=9),AVERAGE(I1385:I1387),"")</f>
        <v/>
      </c>
      <c r="K1386" t="str">
        <f>IF(OR($B1386=13,$B1386=14,$B1386=15),$F1386,"")</f>
        <v/>
      </c>
      <c r="L1386" s="4" t="str">
        <f>IF(AND(B1385=13,B1386=14,B1387=15),AVERAGE(K1385:K1387),"")</f>
        <v/>
      </c>
      <c r="M1386" s="3" t="str">
        <f>IF(OR($B1386=19,$B1386=20,$B1386=21),$F1386,"")</f>
        <v/>
      </c>
      <c r="N1386" s="4" t="str">
        <f>IF(AND(B1385=19,B1386=20,B1387=21),AVERAGE(M1385:M1387),"")</f>
        <v/>
      </c>
      <c r="O1386" s="3">
        <f>IF(OR($B1386=25,$B1386=26,$B1386=27),$F1386,"")</f>
        <v>345.84474054455524</v>
      </c>
      <c r="P1386" s="4" t="str">
        <f>IF(AND(B1385=25,B1386=26,B1387=27),AVERAGE(O1385:O1387),"")</f>
        <v/>
      </c>
    </row>
    <row r="1387" spans="1:16" x14ac:dyDescent="0.25">
      <c r="A1387" s="2">
        <v>42916.823506944442</v>
      </c>
      <c r="B1387">
        <v>26</v>
      </c>
      <c r="C1387">
        <v>29</v>
      </c>
      <c r="D1387">
        <v>27</v>
      </c>
      <c r="E1387">
        <v>28</v>
      </c>
      <c r="F1387">
        <v>224.76521498515521</v>
      </c>
      <c r="G1387" s="3" t="str">
        <f>IF(OR($B1387=1,$B1387=2,$B1387=3),$F1387,"")</f>
        <v/>
      </c>
      <c r="H1387" s="4" t="str">
        <f>IF(AND(B1386=2,B1387=3),AVERAGE(G1386:G1387),"")</f>
        <v/>
      </c>
      <c r="I1387" s="3" t="str">
        <f>IF(OR($B1387=7,$B1387=8,$B1387=9),$F1387,"")</f>
        <v/>
      </c>
      <c r="J1387" s="4" t="str">
        <f>IF(AND(B1386=7,B1387=8,B1388=9),AVERAGE(I1386:I1388),"")</f>
        <v/>
      </c>
      <c r="K1387" t="str">
        <f>IF(OR($B1387=13,$B1387=14,$B1387=15),$F1387,"")</f>
        <v/>
      </c>
      <c r="L1387" s="4" t="str">
        <f>IF(AND(B1386=13,B1387=14,B1388=15),AVERAGE(K1386:K1388),"")</f>
        <v/>
      </c>
      <c r="M1387" s="3" t="str">
        <f>IF(OR($B1387=19,$B1387=20,$B1387=21),$F1387,"")</f>
        <v/>
      </c>
      <c r="N1387" s="4" t="str">
        <f>IF(AND(B1386=19,B1387=20,B1388=21),AVERAGE(M1386:M1388),"")</f>
        <v/>
      </c>
      <c r="O1387" s="3">
        <f>IF(OR($B1387=25,$B1387=26,$B1387=27),$F1387,"")</f>
        <v>224.76521498515521</v>
      </c>
      <c r="P1387" s="4">
        <f>IF(AND(B1386=25,B1387=26,B1388=27),AVERAGE(O1386:O1388),"")</f>
        <v>278.37152990227236</v>
      </c>
    </row>
    <row r="1388" spans="1:16" x14ac:dyDescent="0.25">
      <c r="A1388" s="2">
        <v>42916.823553240742</v>
      </c>
      <c r="B1388">
        <v>27</v>
      </c>
      <c r="C1388">
        <v>30</v>
      </c>
      <c r="D1388">
        <v>28</v>
      </c>
      <c r="E1388">
        <v>29</v>
      </c>
      <c r="F1388">
        <v>264.5046341771066</v>
      </c>
      <c r="G1388" s="3" t="str">
        <f>IF(OR($B1388=1,$B1388=2,$B1388=3),$F1388,"")</f>
        <v/>
      </c>
      <c r="H1388" s="4" t="str">
        <f>IF(AND(B1387=2,B1388=3),AVERAGE(G1387:G1388),"")</f>
        <v/>
      </c>
      <c r="I1388" s="3" t="str">
        <f>IF(OR($B1388=7,$B1388=8,$B1388=9),$F1388,"")</f>
        <v/>
      </c>
      <c r="J1388" s="4" t="str">
        <f>IF(AND(B1387=7,B1388=8,B1389=9),AVERAGE(I1387:I1389),"")</f>
        <v/>
      </c>
      <c r="K1388" t="str">
        <f>IF(OR($B1388=13,$B1388=14,$B1388=15),$F1388,"")</f>
        <v/>
      </c>
      <c r="L1388" s="4" t="str">
        <f>IF(AND(B1387=13,B1388=14,B1389=15),AVERAGE(K1387:K1389),"")</f>
        <v/>
      </c>
      <c r="M1388" s="3" t="str">
        <f>IF(OR($B1388=19,$B1388=20,$B1388=21),$F1388,"")</f>
        <v/>
      </c>
      <c r="N1388" s="4" t="str">
        <f>IF(AND(B1387=19,B1388=20,B1389=21),AVERAGE(M1387:M1389),"")</f>
        <v/>
      </c>
      <c r="O1388" s="3">
        <f>IF(OR($B1388=25,$B1388=26,$B1388=27),$F1388,"")</f>
        <v>264.5046341771066</v>
      </c>
      <c r="P1388" s="4" t="str">
        <f>IF(AND(B1387=25,B1388=26,B1389=27),AVERAGE(O1387:O1389),"")</f>
        <v/>
      </c>
    </row>
    <row r="1389" spans="1:16" x14ac:dyDescent="0.25">
      <c r="A1389" s="2">
        <v>42916.836886574078</v>
      </c>
      <c r="B1389">
        <v>2</v>
      </c>
      <c r="C1389">
        <v>5</v>
      </c>
      <c r="D1389">
        <v>3</v>
      </c>
      <c r="E1389">
        <v>4</v>
      </c>
      <c r="F1389">
        <v>20.353307519513397</v>
      </c>
      <c r="G1389" s="3">
        <f>IF(OR($B1389=1,$B1389=2,$B1389=3),$F1389,"")</f>
        <v>20.353307519513397</v>
      </c>
      <c r="H1389" s="4" t="str">
        <f>IF(AND(B1388=2,B1389=3),AVERAGE(G1388:G1389),"")</f>
        <v/>
      </c>
      <c r="I1389" s="3" t="str">
        <f>IF(OR($B1389=7,$B1389=8,$B1389=9),$F1389,"")</f>
        <v/>
      </c>
      <c r="J1389" s="4" t="str">
        <f>IF(AND(B1388=7,B1389=8,B1390=9),AVERAGE(I1388:I1390),"")</f>
        <v/>
      </c>
      <c r="K1389" t="str">
        <f>IF(OR($B1389=13,$B1389=14,$B1389=15),$F1389,"")</f>
        <v/>
      </c>
      <c r="L1389" s="4" t="str">
        <f>IF(AND(B1388=13,B1389=14,B1390=15),AVERAGE(K1388:K1390),"")</f>
        <v/>
      </c>
      <c r="M1389" s="3" t="str">
        <f>IF(OR($B1389=19,$B1389=20,$B1389=21),$F1389,"")</f>
        <v/>
      </c>
      <c r="N1389" s="4" t="str">
        <f>IF(AND(B1388=19,B1389=20,B1390=21),AVERAGE(M1388:M1390),"")</f>
        <v/>
      </c>
      <c r="O1389" s="3" t="str">
        <f>IF(OR($B1389=25,$B1389=26,$B1389=27),$F1389,"")</f>
        <v/>
      </c>
      <c r="P1389" s="4" t="str">
        <f>IF(AND(B1388=25,B1389=26,B1390=27),AVERAGE(O1388:O1390),"")</f>
        <v/>
      </c>
    </row>
    <row r="1390" spans="1:16" x14ac:dyDescent="0.25">
      <c r="A1390" s="2">
        <v>42916.83693287037</v>
      </c>
      <c r="B1390">
        <v>3</v>
      </c>
      <c r="C1390">
        <v>6</v>
      </c>
      <c r="D1390">
        <v>4</v>
      </c>
      <c r="E1390">
        <v>5</v>
      </c>
      <c r="F1390">
        <v>1601.806673719216</v>
      </c>
      <c r="G1390" s="3">
        <f>IF(OR($B1390=1,$B1390=2,$B1390=3),$F1390,"")</f>
        <v>1601.806673719216</v>
      </c>
      <c r="H1390" s="4">
        <f>IF(AND(B1389=2,B1390=3),AVERAGE(G1389:G1390),"")</f>
        <v>811.07999061936471</v>
      </c>
      <c r="I1390" s="3" t="str">
        <f>IF(OR($B1390=7,$B1390=8,$B1390=9),$F1390,"")</f>
        <v/>
      </c>
      <c r="J1390" s="4" t="str">
        <f>IF(AND(B1389=7,B1390=8,B1391=9),AVERAGE(I1389:I1391),"")</f>
        <v/>
      </c>
      <c r="K1390" t="str">
        <f>IF(OR($B1390=13,$B1390=14,$B1390=15),$F1390,"")</f>
        <v/>
      </c>
      <c r="L1390" s="4" t="str">
        <f>IF(AND(B1389=13,B1390=14,B1391=15),AVERAGE(K1389:K1391),"")</f>
        <v/>
      </c>
      <c r="M1390" s="3" t="str">
        <f>IF(OR($B1390=19,$B1390=20,$B1390=21),$F1390,"")</f>
        <v/>
      </c>
      <c r="N1390" s="4" t="str">
        <f>IF(AND(B1389=19,B1390=20,B1391=21),AVERAGE(M1389:M1391),"")</f>
        <v/>
      </c>
      <c r="O1390" s="3" t="str">
        <f>IF(OR($B1390=25,$B1390=26,$B1390=27),$F1390,"")</f>
        <v/>
      </c>
      <c r="P1390" s="4" t="str">
        <f>IF(AND(B1389=25,B1390=26,B1391=27),AVERAGE(O1389:O1391),"")</f>
        <v/>
      </c>
    </row>
    <row r="1391" spans="1:16" x14ac:dyDescent="0.25">
      <c r="A1391" s="2">
        <v>42916.83697916667</v>
      </c>
      <c r="B1391">
        <v>7</v>
      </c>
      <c r="C1391">
        <v>10</v>
      </c>
      <c r="D1391">
        <v>8</v>
      </c>
      <c r="E1391">
        <v>9</v>
      </c>
      <c r="F1391">
        <v>1902.9581746960068</v>
      </c>
      <c r="G1391" s="3" t="str">
        <f>IF(OR($B1391=1,$B1391=2,$B1391=3),$F1391,"")</f>
        <v/>
      </c>
      <c r="H1391" s="4" t="str">
        <f>IF(AND(B1390=2,B1391=3),AVERAGE(G1390:G1391),"")</f>
        <v/>
      </c>
      <c r="I1391" s="3">
        <f>IF(OR($B1391=7,$B1391=8,$B1391=9),$F1391,"")</f>
        <v>1902.9581746960068</v>
      </c>
      <c r="J1391" s="4" t="str">
        <f>IF(AND(B1390=7,B1391=8,B1392=9),AVERAGE(I1390:I1392),"")</f>
        <v/>
      </c>
      <c r="K1391" t="str">
        <f>IF(OR($B1391=13,$B1391=14,$B1391=15),$F1391,"")</f>
        <v/>
      </c>
      <c r="L1391" s="4" t="str">
        <f>IF(AND(B1390=13,B1391=14,B1392=15),AVERAGE(K1390:K1392),"")</f>
        <v/>
      </c>
      <c r="M1391" s="3" t="str">
        <f>IF(OR($B1391=19,$B1391=20,$B1391=21),$F1391,"")</f>
        <v/>
      </c>
      <c r="N1391" s="4" t="str">
        <f>IF(AND(B1390=19,B1391=20,B1392=21),AVERAGE(M1390:M1392),"")</f>
        <v/>
      </c>
      <c r="O1391" s="3" t="str">
        <f>IF(OR($B1391=25,$B1391=26,$B1391=27),$F1391,"")</f>
        <v/>
      </c>
      <c r="P1391" s="4" t="str">
        <f>IF(AND(B1390=25,B1391=26,B1392=27),AVERAGE(O1390:O1392),"")</f>
        <v/>
      </c>
    </row>
    <row r="1392" spans="1:16" x14ac:dyDescent="0.25">
      <c r="A1392" s="2">
        <v>42916.837013888886</v>
      </c>
      <c r="B1392">
        <v>8</v>
      </c>
      <c r="C1392">
        <v>11</v>
      </c>
      <c r="D1392">
        <v>9</v>
      </c>
      <c r="E1392">
        <v>10</v>
      </c>
      <c r="F1392">
        <v>1.4891007806346208</v>
      </c>
      <c r="G1392" s="3" t="str">
        <f>IF(OR($B1392=1,$B1392=2,$B1392=3),$F1392,"")</f>
        <v/>
      </c>
      <c r="H1392" s="4" t="str">
        <f>IF(AND(B1391=1,B1392=2,B1393=3),AVERAGE(G1391:G1393),"")</f>
        <v/>
      </c>
      <c r="I1392" s="3">
        <f>IF(OR($B1392=7,$B1392=8,$B1392=9),$F1392,"")</f>
        <v>1.4891007806346208</v>
      </c>
      <c r="J1392" s="4">
        <f>IF(AND(B1391=7,B1392=8,B1393=9),AVERAGE(I1391:I1393),"")</f>
        <v>1709.6594297601569</v>
      </c>
      <c r="K1392" t="str">
        <f>IF(OR($B1392=13,$B1392=14,$B1392=15),$F1392,"")</f>
        <v/>
      </c>
      <c r="L1392" s="4" t="str">
        <f>IF(AND(B1391=13,B1392=14,B1393=15),AVERAGE(K1391:K1393),"")</f>
        <v/>
      </c>
      <c r="M1392" s="3" t="str">
        <f>IF(OR($B1392=19,$B1392=20,$B1392=21),$F1392,"")</f>
        <v/>
      </c>
      <c r="N1392" s="4" t="str">
        <f>IF(AND(B1391=19,B1392=20,B1393=21),AVERAGE(M1391:M1393),"")</f>
        <v/>
      </c>
      <c r="O1392" s="3" t="str">
        <f>IF(OR($B1392=25,$B1392=26,$B1392=27),$F1392,"")</f>
        <v/>
      </c>
      <c r="P1392" s="4" t="str">
        <f>IF(AND(B1391=25,B1392=26,B1393=27),AVERAGE(O1391:O1393),"")</f>
        <v/>
      </c>
    </row>
    <row r="1393" spans="1:16" x14ac:dyDescent="0.25">
      <c r="A1393" s="2">
        <v>42916.837060185186</v>
      </c>
      <c r="B1393">
        <v>9</v>
      </c>
      <c r="C1393">
        <v>12</v>
      </c>
      <c r="D1393">
        <v>10</v>
      </c>
      <c r="E1393">
        <v>11</v>
      </c>
      <c r="F1393">
        <v>3224.531013803829</v>
      </c>
      <c r="G1393" s="3" t="str">
        <f>IF(OR($B1393=1,$B1393=2,$B1393=3),$F1393,"")</f>
        <v/>
      </c>
      <c r="H1393" s="4" t="str">
        <f>IF(AND(B1392=1,B1393=2,B1394=3),AVERAGE(G1392:G1394),"")</f>
        <v/>
      </c>
      <c r="I1393" s="3">
        <f>IF(OR($B1393=7,$B1393=8,$B1393=9),$F1393,"")</f>
        <v>3224.531013803829</v>
      </c>
      <c r="J1393" s="4" t="str">
        <f>IF(AND(B1392=7,B1393=8,B1394=9),AVERAGE(I1392:I1394),"")</f>
        <v/>
      </c>
      <c r="K1393" t="str">
        <f>IF(OR($B1393=13,$B1393=14,$B1393=15),$F1393,"")</f>
        <v/>
      </c>
      <c r="L1393" s="4" t="str">
        <f>IF(AND(B1392=13,B1393=14,B1394=15),AVERAGE(K1392:K1394),"")</f>
        <v/>
      </c>
      <c r="M1393" s="3" t="str">
        <f>IF(OR($B1393=19,$B1393=20,$B1393=21),$F1393,"")</f>
        <v/>
      </c>
      <c r="N1393" s="4" t="str">
        <f>IF(AND(B1392=19,B1393=20,B1394=21),AVERAGE(M1392:M1394),"")</f>
        <v/>
      </c>
      <c r="O1393" s="3" t="str">
        <f>IF(OR($B1393=25,$B1393=26,$B1393=27),$F1393,"")</f>
        <v/>
      </c>
      <c r="P1393" s="4" t="str">
        <f>IF(AND(B1392=25,B1393=26,B1394=27),AVERAGE(O1392:O1394),"")</f>
        <v/>
      </c>
    </row>
    <row r="1394" spans="1:16" x14ac:dyDescent="0.25">
      <c r="A1394" s="2">
        <v>42916.837106481478</v>
      </c>
      <c r="B1394">
        <v>13</v>
      </c>
      <c r="C1394">
        <v>16</v>
      </c>
      <c r="D1394">
        <v>14</v>
      </c>
      <c r="E1394">
        <v>15</v>
      </c>
      <c r="F1394">
        <v>24.746397588957834</v>
      </c>
      <c r="G1394" s="3" t="str">
        <f>IF(OR($B1394=1,$B1394=2,$B1394=3),$F1394,"")</f>
        <v/>
      </c>
      <c r="H1394" s="4" t="str">
        <f>IF(AND(B1393=1,B1394=2,B1395=3),AVERAGE(G1393:G1395),"")</f>
        <v/>
      </c>
      <c r="I1394" s="3" t="str">
        <f>IF(OR($B1394=7,$B1394=8,$B1394=9),$F1394,"")</f>
        <v/>
      </c>
      <c r="J1394" s="4" t="str">
        <f>IF(AND(B1393=7,B1394=8,B1395=9),AVERAGE(I1393:I1395),"")</f>
        <v/>
      </c>
      <c r="K1394">
        <f>IF(OR($B1394=13,$B1394=14,$B1394=15),$F1394,"")</f>
        <v>24.746397588957834</v>
      </c>
      <c r="L1394" s="4" t="str">
        <f>IF(AND(B1393=13,B1394=14,B1395=15),AVERAGE(K1393:K1395),"")</f>
        <v/>
      </c>
      <c r="M1394" s="3" t="str">
        <f>IF(OR($B1394=19,$B1394=20,$B1394=21),$F1394,"")</f>
        <v/>
      </c>
      <c r="N1394" s="4" t="str">
        <f>IF(AND(B1393=19,B1394=20,B1395=21),AVERAGE(M1393:M1395),"")</f>
        <v/>
      </c>
      <c r="O1394" s="3" t="str">
        <f>IF(OR($B1394=25,$B1394=26,$B1394=27),$F1394,"")</f>
        <v/>
      </c>
      <c r="P1394" s="4" t="str">
        <f>IF(AND(B1393=25,B1394=26,B1395=27),AVERAGE(O1393:O1395),"")</f>
        <v/>
      </c>
    </row>
    <row r="1395" spans="1:16" x14ac:dyDescent="0.25">
      <c r="A1395" s="2">
        <v>42916.837187500001</v>
      </c>
      <c r="B1395">
        <v>15</v>
      </c>
      <c r="C1395">
        <v>18</v>
      </c>
      <c r="D1395">
        <v>16</v>
      </c>
      <c r="E1395">
        <v>17</v>
      </c>
      <c r="F1395">
        <v>17.22554101519205</v>
      </c>
      <c r="G1395" s="3" t="str">
        <f>IF(OR($B1395=1,$B1395=2,$B1395=3),$F1395,"")</f>
        <v/>
      </c>
      <c r="H1395" s="4" t="str">
        <f>IF(AND(B1394=1,B1395=2,B1396=3),AVERAGE(G1394:G1396),"")</f>
        <v/>
      </c>
      <c r="I1395" s="3" t="str">
        <f>IF(OR($B1395=7,$B1395=8,$B1395=9),$F1395,"")</f>
        <v/>
      </c>
      <c r="J1395" s="4" t="str">
        <f>IF(AND(B1394=7,B1395=8,B1396=9),AVERAGE(I1394:I1396),"")</f>
        <v/>
      </c>
      <c r="K1395">
        <f>IF(OR($B1395=13,$B1395=14,$B1395=15),$F1395,"")</f>
        <v>17.22554101519205</v>
      </c>
      <c r="L1395" s="4">
        <f>AVERAGE(K1394:K1395)</f>
        <v>20.985969302074942</v>
      </c>
      <c r="M1395" s="3" t="str">
        <f>IF(OR($B1395=19,$B1395=20,$B1395=21),$F1395,"")</f>
        <v/>
      </c>
      <c r="N1395" s="4" t="str">
        <f>IF(AND(B1394=19,B1395=20,B1396=21),AVERAGE(M1394:M1396),"")</f>
        <v/>
      </c>
      <c r="O1395" s="3" t="str">
        <f>IF(OR($B1395=25,$B1395=26,$B1395=27),$F1395,"")</f>
        <v/>
      </c>
      <c r="P1395" s="4" t="str">
        <f>IF(AND(B1394=25,B1395=26,B1396=27),AVERAGE(O1394:O1396),"")</f>
        <v/>
      </c>
    </row>
    <row r="1396" spans="1:16" x14ac:dyDescent="0.25">
      <c r="A1396" s="2">
        <v>42916.837245370371</v>
      </c>
      <c r="B1396">
        <v>19</v>
      </c>
      <c r="C1396">
        <v>22</v>
      </c>
      <c r="D1396">
        <v>20</v>
      </c>
      <c r="E1396">
        <v>21</v>
      </c>
      <c r="F1396">
        <v>156.11048276178371</v>
      </c>
      <c r="G1396" s="3" t="str">
        <f>IF(OR($B1396=1,$B1396=2,$B1396=3),$F1396,"")</f>
        <v/>
      </c>
      <c r="H1396" s="4" t="str">
        <f>IF(AND(B1395=1,B1396=2,B1397=3),AVERAGE(G1395:G1397),"")</f>
        <v/>
      </c>
      <c r="I1396" s="3" t="str">
        <f>IF(OR($B1396=7,$B1396=8,$B1396=9),$F1396,"")</f>
        <v/>
      </c>
      <c r="J1396" s="4" t="str">
        <f>IF(AND(B1395=7,B1396=8,B1397=9),AVERAGE(I1395:I1397),"")</f>
        <v/>
      </c>
      <c r="K1396" t="str">
        <f>IF(OR($B1396=13,$B1396=14,$B1396=15),$F1396,"")</f>
        <v/>
      </c>
      <c r="L1396" s="4" t="str">
        <f>IF(AND(B1395=13,B1396=14,B1397=15),AVERAGE(K1395:K1397),"")</f>
        <v/>
      </c>
      <c r="M1396" s="3">
        <f>IF(OR($B1396=19,$B1396=20,$B1396=21),$F1396,"")</f>
        <v>156.11048276178371</v>
      </c>
      <c r="N1396" s="4" t="str">
        <f>IF(AND(B1395=19,B1396=20,B1397=21),AVERAGE(M1395:M1397),"")</f>
        <v/>
      </c>
      <c r="O1396" s="3" t="str">
        <f>IF(OR($B1396=25,$B1396=26,$B1396=27),$F1396,"")</f>
        <v/>
      </c>
      <c r="P1396" s="4" t="str">
        <f>IF(AND(B1395=25,B1396=26,B1397=27),AVERAGE(O1395:O1397),"")</f>
        <v/>
      </c>
    </row>
    <row r="1397" spans="1:16" x14ac:dyDescent="0.25">
      <c r="A1397" s="2">
        <v>42916.837314814817</v>
      </c>
      <c r="B1397">
        <v>21</v>
      </c>
      <c r="C1397">
        <v>24</v>
      </c>
      <c r="D1397">
        <v>22</v>
      </c>
      <c r="E1397">
        <v>23</v>
      </c>
      <c r="F1397">
        <v>29.537313819311656</v>
      </c>
      <c r="G1397" s="3" t="str">
        <f>IF(OR($B1397=1,$B1397=2,$B1397=3),$F1397,"")</f>
        <v/>
      </c>
      <c r="H1397" s="4" t="str">
        <f>IF(AND(B1396=1,B1397=2,B1398=3),AVERAGE(G1396:G1398),"")</f>
        <v/>
      </c>
      <c r="I1397" s="3" t="str">
        <f>IF(OR($B1397=7,$B1397=8,$B1397=9),$F1397,"")</f>
        <v/>
      </c>
      <c r="J1397" s="4" t="str">
        <f>IF(AND(B1396=7,B1397=8,B1398=9),AVERAGE(I1396:I1398),"")</f>
        <v/>
      </c>
      <c r="K1397" t="str">
        <f>IF(OR($B1397=13,$B1397=14,$B1397=15),$F1397,"")</f>
        <v/>
      </c>
      <c r="L1397" s="4" t="str">
        <f>IF(AND(B1396=13,B1397=14,B1398=15),AVERAGE(K1396:K1398),"")</f>
        <v/>
      </c>
      <c r="M1397" s="3">
        <f>IF(OR($B1397=19,$B1397=20,$B1397=21),$F1397,"")</f>
        <v>29.537313819311656</v>
      </c>
      <c r="N1397" s="4">
        <f>AVERAGE(M1396:M1398)</f>
        <v>92.823898290547689</v>
      </c>
      <c r="O1397" s="3" t="str">
        <f>IF(OR($B1397=25,$B1397=26,$B1397=27),$F1397,"")</f>
        <v/>
      </c>
      <c r="P1397" s="4" t="str">
        <f>IF(AND(B1396=25,B1397=26,B1398=27),AVERAGE(O1396:O1398),"")</f>
        <v/>
      </c>
    </row>
    <row r="1398" spans="1:16" x14ac:dyDescent="0.25">
      <c r="A1398" s="2">
        <v>42916.83734953704</v>
      </c>
      <c r="B1398">
        <v>25</v>
      </c>
      <c r="C1398">
        <v>28</v>
      </c>
      <c r="D1398">
        <v>26</v>
      </c>
      <c r="E1398">
        <v>27</v>
      </c>
      <c r="F1398">
        <v>59.844292706011572</v>
      </c>
      <c r="G1398" s="3" t="str">
        <f>IF(OR($B1398=1,$B1398=2,$B1398=3),$F1398,"")</f>
        <v/>
      </c>
      <c r="H1398" s="4" t="str">
        <f>IF(AND(B1397=1,B1398=2,B1399=3),AVERAGE(G1397:G1399),"")</f>
        <v/>
      </c>
      <c r="I1398" s="3" t="str">
        <f>IF(OR($B1398=7,$B1398=8,$B1398=9),$F1398,"")</f>
        <v/>
      </c>
      <c r="J1398" s="4" t="str">
        <f>IF(AND(B1397=7,B1398=8,B1399=9),AVERAGE(I1397:I1399),"")</f>
        <v/>
      </c>
      <c r="K1398" t="str">
        <f>IF(OR($B1398=13,$B1398=14,$B1398=15),$F1398,"")</f>
        <v/>
      </c>
      <c r="L1398" s="4" t="str">
        <f>IF(AND(B1397=13,B1398=14,B1399=15),AVERAGE(K1397:K1399),"")</f>
        <v/>
      </c>
      <c r="M1398" s="3" t="str">
        <f>IF(OR($B1398=19,$B1398=20,$B1398=21),$F1398,"")</f>
        <v/>
      </c>
      <c r="N1398" s="4" t="str">
        <f>IF(AND(B1397=19,B1398=20,B1399=21),AVERAGE(M1397:M1399),"")</f>
        <v/>
      </c>
      <c r="O1398" s="3">
        <f>IF(OR($B1398=25,$B1398=26,$B1398=27),$F1398,"")</f>
        <v>59.844292706011572</v>
      </c>
      <c r="P1398" s="4" t="str">
        <f>IF(AND(B1397=25,B1398=26,B1399=27),AVERAGE(O1397:O1399),"")</f>
        <v/>
      </c>
    </row>
    <row r="1399" spans="1:16" x14ac:dyDescent="0.25">
      <c r="A1399" s="2">
        <v>42916.837395833332</v>
      </c>
      <c r="B1399">
        <v>26</v>
      </c>
      <c r="C1399">
        <v>29</v>
      </c>
      <c r="D1399">
        <v>27</v>
      </c>
      <c r="E1399">
        <v>28</v>
      </c>
      <c r="F1399">
        <v>119.79502257112678</v>
      </c>
      <c r="G1399" s="3" t="str">
        <f>IF(OR($B1399=1,$B1399=2,$B1399=3),$F1399,"")</f>
        <v/>
      </c>
      <c r="H1399" s="4" t="str">
        <f>IF(AND(B1398=1,B1399=2,B1400=3),AVERAGE(G1398:G1400),"")</f>
        <v/>
      </c>
      <c r="I1399" s="3" t="str">
        <f>IF(OR($B1399=7,$B1399=8,$B1399=9),$F1399,"")</f>
        <v/>
      </c>
      <c r="J1399" s="4" t="str">
        <f>IF(AND(B1398=7,B1399=8,B1400=9),AVERAGE(I1398:I1400),"")</f>
        <v/>
      </c>
      <c r="K1399" t="str">
        <f>IF(OR($B1399=13,$B1399=14,$B1399=15),$F1399,"")</f>
        <v/>
      </c>
      <c r="L1399" s="4" t="str">
        <f>IF(AND(B1398=13,B1399=14,B1400=15),AVERAGE(K1398:K1400),"")</f>
        <v/>
      </c>
      <c r="M1399" s="3" t="str">
        <f>IF(OR($B1399=19,$B1399=20,$B1399=21),$F1399,"")</f>
        <v/>
      </c>
      <c r="N1399" s="4" t="str">
        <f>IF(AND(B1398=19,B1399=20,B1400=21),AVERAGE(M1398:M1400),"")</f>
        <v/>
      </c>
      <c r="O1399" s="3">
        <f>IF(OR($B1399=25,$B1399=26,$B1399=27),$F1399,"")</f>
        <v>119.79502257112678</v>
      </c>
      <c r="P1399" s="4">
        <f>IF(AND(B1398=25,B1399=26,B1400=27),AVERAGE(O1398:O1400),"")</f>
        <v>232.39321138758146</v>
      </c>
    </row>
    <row r="1400" spans="1:16" x14ac:dyDescent="0.25">
      <c r="A1400" s="2">
        <v>42916.837430555555</v>
      </c>
      <c r="B1400">
        <v>27</v>
      </c>
      <c r="C1400">
        <v>30</v>
      </c>
      <c r="D1400">
        <v>28</v>
      </c>
      <c r="E1400">
        <v>29</v>
      </c>
      <c r="F1400">
        <v>517.5403188856061</v>
      </c>
      <c r="G1400" s="3" t="str">
        <f>IF(OR($B1400=1,$B1400=2,$B1400=3),$F1400,"")</f>
        <v/>
      </c>
      <c r="H1400" s="4" t="str">
        <f>IF(AND(B1399=1,B1400=2,B1401=3),AVERAGE(G1399:G1401),"")</f>
        <v/>
      </c>
      <c r="I1400" s="3" t="str">
        <f>IF(OR($B1400=7,$B1400=8,$B1400=9),$F1400,"")</f>
        <v/>
      </c>
      <c r="J1400" s="4" t="str">
        <f>IF(AND(B1399=7,B1400=8,B1401=9),AVERAGE(I1399:I1401),"")</f>
        <v/>
      </c>
      <c r="K1400" t="str">
        <f>IF(OR($B1400=13,$B1400=14,$B1400=15),$F1400,"")</f>
        <v/>
      </c>
      <c r="L1400" s="4" t="str">
        <f>IF(AND(B1399=13,B1400=14,B1401=15),AVERAGE(K1399:K1401),"")</f>
        <v/>
      </c>
      <c r="M1400" s="3" t="str">
        <f>IF(OR($B1400=19,$B1400=20,$B1400=21),$F1400,"")</f>
        <v/>
      </c>
      <c r="N1400" s="4" t="str">
        <f>IF(AND(B1399=19,B1400=20,B1401=21),AVERAGE(M1399:M1401),"")</f>
        <v/>
      </c>
      <c r="O1400" s="3">
        <f>IF(OR($B1400=25,$B1400=26,$B1400=27),$F1400,"")</f>
        <v>517.5403188856061</v>
      </c>
      <c r="P1400" s="4" t="str">
        <f>IF(AND(B1399=25,B1400=26,B1401=27),AVERAGE(O1399:O1401),"")</f>
        <v/>
      </c>
    </row>
    <row r="1401" spans="1:16" x14ac:dyDescent="0.25">
      <c r="A1401" s="2">
        <v>42916.850740740738</v>
      </c>
      <c r="B1401">
        <v>1</v>
      </c>
      <c r="C1401">
        <v>4</v>
      </c>
      <c r="D1401">
        <v>2</v>
      </c>
      <c r="E1401">
        <v>3</v>
      </c>
      <c r="F1401">
        <v>2232.5228679503944</v>
      </c>
      <c r="G1401" s="3">
        <f>IF(OR($B1401=1,$B1401=2,$B1401=3),$F1401,"")</f>
        <v>2232.5228679503944</v>
      </c>
      <c r="H1401" s="4" t="str">
        <f>IF(AND(B1400=1,B1401=2,B1402=3),AVERAGE(G1400:G1402),"")</f>
        <v/>
      </c>
      <c r="I1401" s="3" t="str">
        <f>IF(OR($B1401=7,$B1401=8,$B1401=9),$F1401,"")</f>
        <v/>
      </c>
      <c r="J1401" s="4" t="str">
        <f>IF(AND(B1400=7,B1401=8,B1402=9),AVERAGE(I1400:I1402),"")</f>
        <v/>
      </c>
      <c r="K1401" t="str">
        <f>IF(OR($B1401=13,$B1401=14,$B1401=15),$F1401,"")</f>
        <v/>
      </c>
      <c r="L1401" s="4" t="str">
        <f>IF(AND(B1400=13,B1401=14,B1402=15),AVERAGE(K1400:K1402),"")</f>
        <v/>
      </c>
      <c r="M1401" s="3" t="str">
        <f>IF(OR($B1401=19,$B1401=20,$B1401=21),$F1401,"")</f>
        <v/>
      </c>
      <c r="N1401" s="4" t="str">
        <f>IF(AND(B1400=19,B1401=20,B1402=21),AVERAGE(M1400:M1402),"")</f>
        <v/>
      </c>
      <c r="O1401" s="3" t="str">
        <f>IF(OR($B1401=25,$B1401=26,$B1401=27),$F1401,"")</f>
        <v/>
      </c>
      <c r="P1401" s="4" t="str">
        <f>IF(AND(B1400=25,B1401=26,B1402=27),AVERAGE(O1400:O1402),"")</f>
        <v/>
      </c>
    </row>
    <row r="1402" spans="1:16" x14ac:dyDescent="0.25">
      <c r="A1402" s="2">
        <v>42916.850775462961</v>
      </c>
      <c r="B1402">
        <v>2</v>
      </c>
      <c r="C1402">
        <v>5</v>
      </c>
      <c r="D1402">
        <v>3</v>
      </c>
      <c r="E1402">
        <v>4</v>
      </c>
      <c r="F1402">
        <v>16.994212981737622</v>
      </c>
      <c r="G1402" s="3">
        <f>IF(OR($B1402=1,$B1402=2,$B1402=3),$F1402,"")</f>
        <v>16.994212981737622</v>
      </c>
      <c r="H1402" s="4">
        <f>IF(AND(B1401=1,B1402=2,B1403=3),AVERAGE(G1401:G1403),"")</f>
        <v>1292.5303083290926</v>
      </c>
      <c r="I1402" s="3" t="str">
        <f>IF(OR($B1402=7,$B1402=8,$B1402=9),$F1402,"")</f>
        <v/>
      </c>
      <c r="J1402" s="4" t="str">
        <f>IF(AND(B1401=7,B1402=8,B1403=9),AVERAGE(I1401:I1403),"")</f>
        <v/>
      </c>
      <c r="K1402" t="str">
        <f>IF(OR($B1402=13,$B1402=14,$B1402=15),$F1402,"")</f>
        <v/>
      </c>
      <c r="L1402" s="4" t="str">
        <f>IF(AND(B1401=13,B1402=14,B1403=15),AVERAGE(K1401:K1403),"")</f>
        <v/>
      </c>
      <c r="M1402" s="3" t="str">
        <f>IF(OR($B1402=19,$B1402=20,$B1402=21),$F1402,"")</f>
        <v/>
      </c>
      <c r="N1402" s="4" t="str">
        <f>IF(AND(B1401=19,B1402=20,B1403=21),AVERAGE(M1401:M1403),"")</f>
        <v/>
      </c>
      <c r="O1402" s="3" t="str">
        <f>IF(OR($B1402=25,$B1402=26,$B1402=27),$F1402,"")</f>
        <v/>
      </c>
      <c r="P1402" s="4" t="str">
        <f>IF(AND(B1401=25,B1402=26,B1403=27),AVERAGE(O1401:O1403),"")</f>
        <v/>
      </c>
    </row>
    <row r="1403" spans="1:16" x14ac:dyDescent="0.25">
      <c r="A1403" s="2">
        <v>42916.850810185184</v>
      </c>
      <c r="B1403">
        <v>3</v>
      </c>
      <c r="C1403">
        <v>6</v>
      </c>
      <c r="D1403">
        <v>4</v>
      </c>
      <c r="E1403">
        <v>5</v>
      </c>
      <c r="F1403">
        <v>1628.0738440551456</v>
      </c>
      <c r="G1403" s="3">
        <f>IF(OR($B1403=1,$B1403=2,$B1403=3),$F1403,"")</f>
        <v>1628.0738440551456</v>
      </c>
      <c r="H1403" s="4" t="str">
        <f>IF(AND(B1402=1,B1403=2,B1404=3),AVERAGE(G1402:G1404),"")</f>
        <v/>
      </c>
      <c r="I1403" s="3" t="str">
        <f>IF(OR($B1403=7,$B1403=8,$B1403=9),$F1403,"")</f>
        <v/>
      </c>
      <c r="J1403" s="4" t="str">
        <f>IF(AND(B1402=7,B1403=8,B1404=9),AVERAGE(I1402:I1404),"")</f>
        <v/>
      </c>
      <c r="K1403" t="str">
        <f>IF(OR($B1403=13,$B1403=14,$B1403=15),$F1403,"")</f>
        <v/>
      </c>
      <c r="L1403" s="4" t="str">
        <f>IF(AND(B1402=13,B1403=14,B1404=15),AVERAGE(K1402:K1404),"")</f>
        <v/>
      </c>
      <c r="M1403" s="3" t="str">
        <f>IF(OR($B1403=19,$B1403=20,$B1403=21),$F1403,"")</f>
        <v/>
      </c>
      <c r="N1403" s="4" t="str">
        <f>IF(AND(B1402=19,B1403=20,B1404=21),AVERAGE(M1402:M1404),"")</f>
        <v/>
      </c>
      <c r="O1403" s="3" t="str">
        <f>IF(OR($B1403=25,$B1403=26,$B1403=27),$F1403,"")</f>
        <v/>
      </c>
      <c r="P1403" s="4" t="str">
        <f>IF(AND(B1402=25,B1403=26,B1404=27),AVERAGE(O1402:O1404),"")</f>
        <v/>
      </c>
    </row>
    <row r="1404" spans="1:16" x14ac:dyDescent="0.25">
      <c r="A1404" s="2">
        <v>42916.850856481484</v>
      </c>
      <c r="B1404">
        <v>7</v>
      </c>
      <c r="C1404">
        <v>10</v>
      </c>
      <c r="D1404">
        <v>8</v>
      </c>
      <c r="E1404">
        <v>9</v>
      </c>
      <c r="F1404">
        <v>1912.9176517264173</v>
      </c>
      <c r="G1404" s="3" t="str">
        <f>IF(OR($B1404=1,$B1404=2,$B1404=3),$F1404,"")</f>
        <v/>
      </c>
      <c r="H1404" s="4" t="str">
        <f>IF(AND(B1403=1,B1404=2,B1405=3),AVERAGE(G1403:G1405),"")</f>
        <v/>
      </c>
      <c r="I1404" s="3">
        <f>IF(OR($B1404=7,$B1404=8,$B1404=9),$F1404,"")</f>
        <v>1912.9176517264173</v>
      </c>
      <c r="J1404" s="4" t="str">
        <f>IF(AND(B1403=7,B1404=8,B1405=9),AVERAGE(I1403:I1405),"")</f>
        <v/>
      </c>
      <c r="K1404" t="str">
        <f>IF(OR($B1404=13,$B1404=14,$B1404=15),$F1404,"")</f>
        <v/>
      </c>
      <c r="L1404" s="4" t="str">
        <f>IF(AND(B1403=13,B1404=14,B1405=15),AVERAGE(K1403:K1405),"")</f>
        <v/>
      </c>
      <c r="M1404" s="3" t="str">
        <f>IF(OR($B1404=19,$B1404=20,$B1404=21),$F1404,"")</f>
        <v/>
      </c>
      <c r="N1404" s="4" t="str">
        <f>IF(AND(B1403=19,B1404=20,B1405=21),AVERAGE(M1403:M1405),"")</f>
        <v/>
      </c>
      <c r="O1404" s="3" t="str">
        <f>IF(OR($B1404=25,$B1404=26,$B1404=27),$F1404,"")</f>
        <v/>
      </c>
      <c r="P1404" s="4" t="str">
        <f>IF(AND(B1403=25,B1404=26,B1405=27),AVERAGE(O1403:O1405),"")</f>
        <v/>
      </c>
    </row>
    <row r="1405" spans="1:16" x14ac:dyDescent="0.25">
      <c r="A1405" s="2">
        <v>42916.850925925923</v>
      </c>
      <c r="B1405">
        <v>9</v>
      </c>
      <c r="C1405">
        <v>12</v>
      </c>
      <c r="D1405">
        <v>10</v>
      </c>
      <c r="E1405">
        <v>11</v>
      </c>
      <c r="F1405">
        <v>3416.8919886201934</v>
      </c>
      <c r="G1405" s="3" t="str">
        <f>IF(OR($B1405=1,$B1405=2,$B1405=3),$F1405,"")</f>
        <v/>
      </c>
      <c r="H1405" s="4" t="str">
        <f>IF(AND(B1404=1,B1405=2,B1406=3),AVERAGE(G1404:G1406),"")</f>
        <v/>
      </c>
      <c r="I1405" s="3">
        <f>IF(OR($B1405=7,$B1405=8,$B1405=9),$F1405,"")</f>
        <v>3416.8919886201934</v>
      </c>
      <c r="J1405" s="4">
        <f>AVERAGE(I1404:I1405)</f>
        <v>2664.9048201733053</v>
      </c>
      <c r="K1405" t="str">
        <f>IF(OR($B1405=13,$B1405=14,$B1405=15),$F1405,"")</f>
        <v/>
      </c>
      <c r="L1405" s="4" t="str">
        <f>IF(AND(B1404=13,B1405=14,B1406=15),AVERAGE(K1404:K1406),"")</f>
        <v/>
      </c>
      <c r="M1405" s="3" t="str">
        <f>IF(OR($B1405=19,$B1405=20,$B1405=21),$F1405,"")</f>
        <v/>
      </c>
      <c r="N1405" s="4" t="str">
        <f>IF(AND(B1404=19,B1405=20,B1406=21),AVERAGE(M1404:M1406),"")</f>
        <v/>
      </c>
      <c r="O1405" s="3" t="str">
        <f>IF(OR($B1405=25,$B1405=26,$B1405=27),$F1405,"")</f>
        <v/>
      </c>
      <c r="P1405" s="4" t="str">
        <f>IF(AND(B1404=25,B1405=26,B1406=27),AVERAGE(O1404:O1406),"")</f>
        <v/>
      </c>
    </row>
    <row r="1406" spans="1:16" x14ac:dyDescent="0.25">
      <c r="A1406" s="2">
        <v>42916.850960648146</v>
      </c>
      <c r="B1406">
        <v>13</v>
      </c>
      <c r="C1406">
        <v>16</v>
      </c>
      <c r="D1406">
        <v>14</v>
      </c>
      <c r="E1406">
        <v>15</v>
      </c>
      <c r="F1406">
        <v>23.620202596091612</v>
      </c>
      <c r="G1406" s="3" t="str">
        <f>IF(OR($B1406=1,$B1406=2,$B1406=3),$F1406,"")</f>
        <v/>
      </c>
      <c r="H1406" s="4" t="str">
        <f>IF(AND(B1405=1,B1406=2,B1407=3),AVERAGE(G1405:G1407),"")</f>
        <v/>
      </c>
      <c r="I1406" s="3" t="str">
        <f>IF(OR($B1406=7,$B1406=8,$B1406=9),$F1406,"")</f>
        <v/>
      </c>
      <c r="J1406" s="4" t="str">
        <f>IF(AND(B1405=7,B1406=8,B1407=9),AVERAGE(I1405:I1407),"")</f>
        <v/>
      </c>
      <c r="K1406">
        <f>IF(OR($B1406=13,$B1406=14,$B1406=15),$F1406,"")</f>
        <v>23.620202596091612</v>
      </c>
      <c r="L1406" s="4" t="str">
        <f>IF(AND(B1405=13,B1406=14,B1407=15),AVERAGE(K1405:K1407),"")</f>
        <v/>
      </c>
      <c r="M1406" s="3" t="str">
        <f>IF(OR($B1406=19,$B1406=20,$B1406=21),$F1406,"")</f>
        <v/>
      </c>
      <c r="N1406" s="4" t="str">
        <f>IF(AND(B1405=19,B1406=20,B1407=21),AVERAGE(M1405:M1407),"")</f>
        <v/>
      </c>
      <c r="O1406" s="3" t="str">
        <f>IF(OR($B1406=25,$B1406=26,$B1406=27),$F1406,"")</f>
        <v/>
      </c>
      <c r="P1406" s="4" t="str">
        <f>IF(AND(B1405=25,B1406=26,B1407=27),AVERAGE(O1405:O1407),"")</f>
        <v/>
      </c>
    </row>
    <row r="1407" spans="1:16" x14ac:dyDescent="0.25">
      <c r="A1407" s="2">
        <v>42916.851041666669</v>
      </c>
      <c r="B1407">
        <v>15</v>
      </c>
      <c r="C1407">
        <v>18</v>
      </c>
      <c r="D1407">
        <v>16</v>
      </c>
      <c r="E1407">
        <v>17</v>
      </c>
      <c r="F1407">
        <v>17.851101227560157</v>
      </c>
      <c r="G1407" s="3" t="str">
        <f>IF(OR($B1407=1,$B1407=2,$B1407=3),$F1407,"")</f>
        <v/>
      </c>
      <c r="H1407" s="4" t="str">
        <f>IF(AND(B1406=1,B1407=2,B1408=3),AVERAGE(G1406:G1408),"")</f>
        <v/>
      </c>
      <c r="I1407" s="3" t="str">
        <f>IF(OR($B1407=7,$B1407=8,$B1407=9),$F1407,"")</f>
        <v/>
      </c>
      <c r="J1407" s="4" t="str">
        <f>IF(AND(B1406=7,B1407=8,B1408=9),AVERAGE(I1406:I1408),"")</f>
        <v/>
      </c>
      <c r="K1407">
        <f>IF(OR($B1407=13,$B1407=14,$B1407=15),$F1407,"")</f>
        <v>17.851101227560157</v>
      </c>
      <c r="L1407" s="4">
        <f>AVERAGE(K1406:K1407)</f>
        <v>20.735651911825883</v>
      </c>
      <c r="M1407" s="3" t="str">
        <f>IF(OR($B1407=19,$B1407=20,$B1407=21),$F1407,"")</f>
        <v/>
      </c>
      <c r="N1407" s="4" t="str">
        <f>IF(AND(B1406=19,B1407=20,B1408=21),AVERAGE(M1406:M1408),"")</f>
        <v/>
      </c>
      <c r="O1407" s="3" t="str">
        <f>IF(OR($B1407=25,$B1407=26,$B1407=27),$F1407,"")</f>
        <v/>
      </c>
      <c r="P1407" s="4" t="str">
        <f>IF(AND(B1406=25,B1407=26,B1408=27),AVERAGE(O1406:O1408),"")</f>
        <v/>
      </c>
    </row>
    <row r="1408" spans="1:16" x14ac:dyDescent="0.25">
      <c r="A1408" s="2">
        <v>42916.851087962961</v>
      </c>
      <c r="B1408">
        <v>19</v>
      </c>
      <c r="C1408">
        <v>22</v>
      </c>
      <c r="D1408">
        <v>20</v>
      </c>
      <c r="E1408">
        <v>21</v>
      </c>
      <c r="F1408">
        <v>157.30893752727519</v>
      </c>
      <c r="G1408" s="3" t="str">
        <f>IF(OR($B1408=1,$B1408=2,$B1408=3),$F1408,"")</f>
        <v/>
      </c>
      <c r="H1408" s="4" t="str">
        <f>IF(AND(B1407=1,B1408=2,B1409=3),AVERAGE(G1407:G1409),"")</f>
        <v/>
      </c>
      <c r="I1408" s="3" t="str">
        <f>IF(OR($B1408=7,$B1408=8,$B1408=9),$F1408,"")</f>
        <v/>
      </c>
      <c r="J1408" s="4" t="str">
        <f>IF(AND(B1407=7,B1408=8,B1409=9),AVERAGE(I1407:I1409),"")</f>
        <v/>
      </c>
      <c r="K1408" t="str">
        <f>IF(OR($B1408=13,$B1408=14,$B1408=15),$F1408,"")</f>
        <v/>
      </c>
      <c r="L1408" s="4" t="str">
        <f>IF(AND(B1407=13,B1408=14,B1409=15),AVERAGE(K1407:K1409),"")</f>
        <v/>
      </c>
      <c r="M1408" s="3">
        <f>IF(OR($B1408=19,$B1408=20,$B1408=21),$F1408,"")</f>
        <v>157.30893752727519</v>
      </c>
      <c r="N1408" s="4" t="str">
        <f>IF(AND(B1407=19,B1408=20,B1409=21),AVERAGE(M1407:M1409),"")</f>
        <v/>
      </c>
      <c r="O1408" s="3" t="str">
        <f>IF(OR($B1408=25,$B1408=26,$B1408=27),$F1408,"")</f>
        <v/>
      </c>
      <c r="P1408" s="4" t="str">
        <f>IF(AND(B1407=25,B1408=26,B1409=27),AVERAGE(O1407:O1409),"")</f>
        <v/>
      </c>
    </row>
    <row r="1409" spans="1:16" x14ac:dyDescent="0.25">
      <c r="A1409" s="2">
        <v>42916.851157407407</v>
      </c>
      <c r="B1409">
        <v>21</v>
      </c>
      <c r="C1409">
        <v>24</v>
      </c>
      <c r="D1409">
        <v>22</v>
      </c>
      <c r="E1409">
        <v>23</v>
      </c>
      <c r="F1409">
        <v>26.767770558908541</v>
      </c>
      <c r="G1409" s="3" t="str">
        <f>IF(OR($B1409=1,$B1409=2,$B1409=3),$F1409,"")</f>
        <v/>
      </c>
      <c r="H1409" s="4" t="str">
        <f>IF(AND(B1408=1,B1409=2,B1410=3),AVERAGE(G1408:G1410),"")</f>
        <v/>
      </c>
      <c r="I1409" s="3" t="str">
        <f>IF(OR($B1409=7,$B1409=8,$B1409=9),$F1409,"")</f>
        <v/>
      </c>
      <c r="J1409" s="4" t="str">
        <f>IF(AND(B1408=7,B1409=8,B1410=9),AVERAGE(I1408:I1410),"")</f>
        <v/>
      </c>
      <c r="K1409" t="str">
        <f>IF(OR($B1409=13,$B1409=14,$B1409=15),$F1409,"")</f>
        <v/>
      </c>
      <c r="L1409" s="4" t="str">
        <f>IF(AND(B1408=13,B1409=14,B1410=15),AVERAGE(K1408:K1410),"")</f>
        <v/>
      </c>
      <c r="M1409" s="3">
        <f>IF(OR($B1409=19,$B1409=20,$B1409=21),$F1409,"")</f>
        <v>26.767770558908541</v>
      </c>
      <c r="N1409" s="4">
        <f>AVERAGE(M1408:M1410)</f>
        <v>92.038354043091871</v>
      </c>
      <c r="O1409" s="3" t="str">
        <f>IF(OR($B1409=25,$B1409=26,$B1409=27),$F1409,"")</f>
        <v/>
      </c>
      <c r="P1409" s="4" t="str">
        <f>IF(AND(B1408=25,B1409=26,B1410=27),AVERAGE(O1408:O1410),"")</f>
        <v/>
      </c>
    </row>
    <row r="1410" spans="1:16" x14ac:dyDescent="0.25">
      <c r="A1410" s="2">
        <v>42916.85119212963</v>
      </c>
      <c r="B1410">
        <v>25</v>
      </c>
      <c r="C1410">
        <v>28</v>
      </c>
      <c r="D1410">
        <v>26</v>
      </c>
      <c r="E1410">
        <v>27</v>
      </c>
      <c r="F1410">
        <v>328.35103318045276</v>
      </c>
      <c r="G1410" s="3" t="str">
        <f>IF(OR($B1410=1,$B1410=2,$B1410=3),$F1410,"")</f>
        <v/>
      </c>
      <c r="H1410" s="4" t="str">
        <f>IF(AND(B1409=1,B1410=2,B1411=3),AVERAGE(G1409:G1411),"")</f>
        <v/>
      </c>
      <c r="I1410" s="3" t="str">
        <f>IF(OR($B1410=7,$B1410=8,$B1410=9),$F1410,"")</f>
        <v/>
      </c>
      <c r="J1410" s="4" t="str">
        <f>IF(AND(B1409=7,B1410=8,B1411=9),AVERAGE(I1409:I1411),"")</f>
        <v/>
      </c>
      <c r="K1410" t="str">
        <f>IF(OR($B1410=13,$B1410=14,$B1410=15),$F1410,"")</f>
        <v/>
      </c>
      <c r="L1410" s="4" t="str">
        <f>IF(AND(B1409=13,B1410=14,B1411=15),AVERAGE(K1409:K1411),"")</f>
        <v/>
      </c>
      <c r="M1410" s="3" t="str">
        <f>IF(OR($B1410=19,$B1410=20,$B1410=21),$F1410,"")</f>
        <v/>
      </c>
      <c r="N1410" s="4" t="str">
        <f>IF(AND(B1409=19,B1410=20,B1411=21),AVERAGE(M1409:M1411),"")</f>
        <v/>
      </c>
      <c r="O1410" s="3">
        <f>IF(OR($B1410=25,$B1410=26,$B1410=27),$F1410,"")</f>
        <v>328.35103318045276</v>
      </c>
      <c r="P1410" s="4" t="str">
        <f>IF(AND(B1409=25,B1410=26,B1411=27),AVERAGE(O1409:O1411),"")</f>
        <v/>
      </c>
    </row>
    <row r="1411" spans="1:16" x14ac:dyDescent="0.25">
      <c r="A1411" s="2">
        <v>42916.851238425923</v>
      </c>
      <c r="B1411">
        <v>26</v>
      </c>
      <c r="C1411">
        <v>29</v>
      </c>
      <c r="D1411">
        <v>27</v>
      </c>
      <c r="E1411">
        <v>28</v>
      </c>
      <c r="F1411">
        <v>142.40324277527344</v>
      </c>
      <c r="G1411" s="3" t="str">
        <f>IF(OR($B1411=1,$B1411=2,$B1411=3),$F1411,"")</f>
        <v/>
      </c>
      <c r="H1411" s="4" t="str">
        <f>IF(AND(B1410=1,B1411=2,B1412=3),AVERAGE(G1410:G1412),"")</f>
        <v/>
      </c>
      <c r="I1411" s="3" t="str">
        <f>IF(OR($B1411=7,$B1411=8,$B1411=9),$F1411,"")</f>
        <v/>
      </c>
      <c r="J1411" s="4" t="str">
        <f>IF(AND(B1410=7,B1411=8,B1412=9),AVERAGE(I1410:I1412),"")</f>
        <v/>
      </c>
      <c r="K1411" t="str">
        <f>IF(OR($B1411=13,$B1411=14,$B1411=15),$F1411,"")</f>
        <v/>
      </c>
      <c r="L1411" s="4" t="str">
        <f>IF(AND(B1410=13,B1411=14,B1412=15),AVERAGE(K1410:K1412),"")</f>
        <v/>
      </c>
      <c r="M1411" s="3" t="str">
        <f>IF(OR($B1411=19,$B1411=20,$B1411=21),$F1411,"")</f>
        <v/>
      </c>
      <c r="N1411" s="4" t="str">
        <f>IF(AND(B1410=19,B1411=20,B1412=21),AVERAGE(M1410:M1412),"")</f>
        <v/>
      </c>
      <c r="O1411" s="3">
        <f>IF(OR($B1411=25,$B1411=26,$B1411=27),$F1411,"")</f>
        <v>142.40324277527344</v>
      </c>
      <c r="P1411" s="4">
        <f>IF(AND(B1410=25,B1411=26,B1412=27),AVERAGE(O1410:O1412),"")</f>
        <v>244.99207654195425</v>
      </c>
    </row>
    <row r="1412" spans="1:16" x14ac:dyDescent="0.25">
      <c r="A1412" s="2">
        <v>42916.851273148146</v>
      </c>
      <c r="B1412">
        <v>27</v>
      </c>
      <c r="C1412">
        <v>30</v>
      </c>
      <c r="D1412">
        <v>28</v>
      </c>
      <c r="E1412">
        <v>29</v>
      </c>
      <c r="F1412">
        <v>264.2219536701366</v>
      </c>
      <c r="G1412" s="3" t="str">
        <f>IF(OR($B1412=1,$B1412=2,$B1412=3),$F1412,"")</f>
        <v/>
      </c>
      <c r="H1412" s="4" t="str">
        <f>IF(AND(B1411=1,B1412=2,B1413=3),AVERAGE(G1411:G1413),"")</f>
        <v/>
      </c>
      <c r="I1412" s="3" t="str">
        <f>IF(OR($B1412=7,$B1412=8,$B1412=9),$F1412,"")</f>
        <v/>
      </c>
      <c r="J1412" s="4" t="str">
        <f>IF(AND(B1411=7,B1412=8,B1413=9),AVERAGE(I1411:I1413),"")</f>
        <v/>
      </c>
      <c r="K1412" t="str">
        <f>IF(OR($B1412=13,$B1412=14,$B1412=15),$F1412,"")</f>
        <v/>
      </c>
      <c r="L1412" s="4" t="str">
        <f>IF(AND(B1411=13,B1412=14,B1413=15),AVERAGE(K1411:K1413),"")</f>
        <v/>
      </c>
      <c r="M1412" s="3" t="str">
        <f>IF(OR($B1412=19,$B1412=20,$B1412=21),$F1412,"")</f>
        <v/>
      </c>
      <c r="N1412" s="4" t="str">
        <f>IF(AND(B1411=19,B1412=20,B1413=21),AVERAGE(M1411:M1413),"")</f>
        <v/>
      </c>
      <c r="O1412" s="3">
        <f>IF(OR($B1412=25,$B1412=26,$B1412=27),$F1412,"")</f>
        <v>264.2219536701366</v>
      </c>
      <c r="P1412" s="4" t="str">
        <f>IF(AND(B1411=25,B1412=26,B1413=27),AVERAGE(O1411:O1413),"")</f>
        <v/>
      </c>
    </row>
    <row r="1413" spans="1:16" x14ac:dyDescent="0.25">
      <c r="A1413" s="2">
        <v>42916.864664351851</v>
      </c>
      <c r="B1413">
        <v>2</v>
      </c>
      <c r="C1413">
        <v>5</v>
      </c>
      <c r="D1413">
        <v>3</v>
      </c>
      <c r="E1413">
        <v>4</v>
      </c>
      <c r="F1413">
        <v>16.113410932635958</v>
      </c>
      <c r="G1413" s="3">
        <f>IF(OR($B1413=1,$B1413=2,$B1413=3),$F1413,"")</f>
        <v>16.113410932635958</v>
      </c>
      <c r="H1413" s="4" t="str">
        <f>IF(AND(B1412=1,B1413=2,B1414=3),AVERAGE(G1412:G1414),"")</f>
        <v/>
      </c>
      <c r="I1413" s="3" t="str">
        <f>IF(OR($B1413=7,$B1413=8,$B1413=9),$F1413,"")</f>
        <v/>
      </c>
      <c r="J1413" s="4" t="str">
        <f>IF(AND(B1412=7,B1413=8,B1414=9),AVERAGE(I1412:I1414),"")</f>
        <v/>
      </c>
      <c r="K1413" t="str">
        <f>IF(OR($B1413=13,$B1413=14,$B1413=15),$F1413,"")</f>
        <v/>
      </c>
      <c r="L1413" s="4" t="str">
        <f>IF(AND(B1412=13,B1413=14,B1414=15),AVERAGE(K1412:K1414),"")</f>
        <v/>
      </c>
      <c r="M1413" s="3" t="str">
        <f>IF(OR($B1413=19,$B1413=20,$B1413=21),$F1413,"")</f>
        <v/>
      </c>
      <c r="N1413" s="4" t="str">
        <f>IF(AND(B1412=19,B1413=20,B1414=21),AVERAGE(M1412:M1414),"")</f>
        <v/>
      </c>
      <c r="O1413" s="3" t="str">
        <f>IF(OR($B1413=25,$B1413=26,$B1413=27),$F1413,"")</f>
        <v/>
      </c>
      <c r="P1413" s="4" t="str">
        <f>IF(AND(B1412=25,B1413=26,B1414=27),AVERAGE(O1412:O1414),"")</f>
        <v/>
      </c>
    </row>
    <row r="1414" spans="1:16" x14ac:dyDescent="0.25">
      <c r="A1414" s="2">
        <v>42916.864699074074</v>
      </c>
      <c r="B1414">
        <v>3</v>
      </c>
      <c r="C1414">
        <v>6</v>
      </c>
      <c r="D1414">
        <v>4</v>
      </c>
      <c r="E1414">
        <v>5</v>
      </c>
      <c r="F1414">
        <v>1655.436487749382</v>
      </c>
      <c r="G1414" s="3">
        <f>IF(OR($B1414=1,$B1414=2,$B1414=3),$F1414,"")</f>
        <v>1655.436487749382</v>
      </c>
      <c r="H1414" s="4">
        <f>AVERAGE(G1413:G1414)</f>
        <v>835.77494934100901</v>
      </c>
      <c r="I1414" s="3" t="str">
        <f>IF(OR($B1414=7,$B1414=8,$B1414=9),$F1414,"")</f>
        <v/>
      </c>
      <c r="J1414" s="4" t="str">
        <f>IF(AND(B1413=7,B1414=8,B1415=9),AVERAGE(I1413:I1415),"")</f>
        <v/>
      </c>
      <c r="K1414" t="str">
        <f>IF(OR($B1414=13,$B1414=14,$B1414=15),$F1414,"")</f>
        <v/>
      </c>
      <c r="L1414" s="4" t="str">
        <f>IF(AND(B1413=13,B1414=14,B1415=15),AVERAGE(K1413:K1415),"")</f>
        <v/>
      </c>
      <c r="M1414" s="3" t="str">
        <f>IF(OR($B1414=19,$B1414=20,$B1414=21),$F1414,"")</f>
        <v/>
      </c>
      <c r="N1414" s="4" t="str">
        <f>IF(AND(B1413=19,B1414=20,B1415=21),AVERAGE(M1413:M1415),"")</f>
        <v/>
      </c>
      <c r="O1414" s="3" t="str">
        <f>IF(OR($B1414=25,$B1414=26,$B1414=27),$F1414,"")</f>
        <v/>
      </c>
      <c r="P1414" s="4" t="str">
        <f>IF(AND(B1413=25,B1414=26,B1415=27),AVERAGE(O1413:O1415),"")</f>
        <v/>
      </c>
    </row>
    <row r="1415" spans="1:16" x14ac:dyDescent="0.25">
      <c r="A1415" s="2">
        <v>42916.864733796298</v>
      </c>
      <c r="B1415">
        <v>7</v>
      </c>
      <c r="C1415">
        <v>10</v>
      </c>
      <c r="D1415">
        <v>8</v>
      </c>
      <c r="E1415">
        <v>9</v>
      </c>
      <c r="F1415">
        <v>1973.7181509884017</v>
      </c>
      <c r="G1415" s="3" t="str">
        <f>IF(OR($B1415=1,$B1415=2,$B1415=3),$F1415,"")</f>
        <v/>
      </c>
      <c r="H1415" s="4" t="str">
        <f>IF(AND(B1414=1,B1415=2,B1416=3),AVERAGE(G1414:G1416),"")</f>
        <v/>
      </c>
      <c r="I1415" s="3">
        <f>IF(OR($B1415=7,$B1415=8,$B1415=9),$F1415,"")</f>
        <v>1973.7181509884017</v>
      </c>
      <c r="J1415" s="4" t="str">
        <f>IF(AND(B1414=7,B1415=8,B1416=9),AVERAGE(I1414:I1416),"")</f>
        <v/>
      </c>
      <c r="K1415" t="str">
        <f>IF(OR($B1415=13,$B1415=14,$B1415=15),$F1415,"")</f>
        <v/>
      </c>
      <c r="L1415" s="4" t="str">
        <f>IF(AND(B1414=13,B1415=14,B1416=15),AVERAGE(K1414:K1416),"")</f>
        <v/>
      </c>
      <c r="M1415" s="3" t="str">
        <f>IF(OR($B1415=19,$B1415=20,$B1415=21),$F1415,"")</f>
        <v/>
      </c>
      <c r="N1415" s="4" t="str">
        <f>IF(AND(B1414=19,B1415=20,B1416=21),AVERAGE(M1414:M1416),"")</f>
        <v/>
      </c>
      <c r="O1415" s="3" t="str">
        <f>IF(OR($B1415=25,$B1415=26,$B1415=27),$F1415,"")</f>
        <v/>
      </c>
      <c r="P1415" s="4" t="str">
        <f>IF(AND(B1414=25,B1415=26,B1416=27),AVERAGE(O1414:O1416),"")</f>
        <v/>
      </c>
    </row>
    <row r="1416" spans="1:16" x14ac:dyDescent="0.25">
      <c r="A1416" s="2">
        <v>42916.86478009259</v>
      </c>
      <c r="B1416">
        <v>8</v>
      </c>
      <c r="C1416">
        <v>11</v>
      </c>
      <c r="D1416">
        <v>9</v>
      </c>
      <c r="E1416">
        <v>10</v>
      </c>
      <c r="F1416">
        <v>0.70930344861999239</v>
      </c>
      <c r="G1416" s="3" t="str">
        <f>IF(OR($B1416=1,$B1416=2,$B1416=3),$F1416,"")</f>
        <v/>
      </c>
      <c r="H1416" s="4" t="str">
        <f>IF(AND(B1415=1,B1416=2,B1417=3),AVERAGE(G1415:G1417),"")</f>
        <v/>
      </c>
      <c r="I1416" s="3">
        <f>IF(OR($B1416=7,$B1416=8,$B1416=9),$F1416,"")</f>
        <v>0.70930344861999239</v>
      </c>
      <c r="J1416" s="4">
        <f>IF(AND(B1415=7,B1416=8,B1417=9),AVERAGE(I1415:I1417),"")</f>
        <v>1804.7586676849305</v>
      </c>
      <c r="K1416" t="str">
        <f>IF(OR($B1416=13,$B1416=14,$B1416=15),$F1416,"")</f>
        <v/>
      </c>
      <c r="L1416" s="4" t="str">
        <f>IF(AND(B1415=13,B1416=14,B1417=15),AVERAGE(K1415:K1417),"")</f>
        <v/>
      </c>
      <c r="M1416" s="3" t="str">
        <f>IF(OR($B1416=19,$B1416=20,$B1416=21),$F1416,"")</f>
        <v/>
      </c>
      <c r="N1416" s="4" t="str">
        <f>IF(AND(B1415=19,B1416=20,B1417=21),AVERAGE(M1415:M1417),"")</f>
        <v/>
      </c>
      <c r="O1416" s="3" t="str">
        <f>IF(OR($B1416=25,$B1416=26,$B1416=27),$F1416,"")</f>
        <v/>
      </c>
      <c r="P1416" s="4" t="str">
        <f>IF(AND(B1415=25,B1416=26,B1417=27),AVERAGE(O1415:O1417),"")</f>
        <v/>
      </c>
    </row>
    <row r="1417" spans="1:16" x14ac:dyDescent="0.25">
      <c r="A1417" s="2">
        <v>42916.864814814813</v>
      </c>
      <c r="B1417">
        <v>9</v>
      </c>
      <c r="C1417">
        <v>12</v>
      </c>
      <c r="D1417">
        <v>10</v>
      </c>
      <c r="E1417">
        <v>11</v>
      </c>
      <c r="F1417">
        <v>3439.8485486177701</v>
      </c>
      <c r="G1417" s="3" t="str">
        <f>IF(OR($B1417=1,$B1417=2,$B1417=3),$F1417,"")</f>
        <v/>
      </c>
      <c r="H1417" s="4" t="str">
        <f>IF(AND(B1416=1,B1417=2,B1418=3),AVERAGE(G1416:G1418),"")</f>
        <v/>
      </c>
      <c r="I1417" s="3">
        <f>IF(OR($B1417=7,$B1417=8,$B1417=9),$F1417,"")</f>
        <v>3439.8485486177701</v>
      </c>
      <c r="J1417" s="4" t="str">
        <f>IF(AND(B1416=7,B1417=8,B1418=9),AVERAGE(I1416:I1418),"")</f>
        <v/>
      </c>
      <c r="K1417" t="str">
        <f>IF(OR($B1417=13,$B1417=14,$B1417=15),$F1417,"")</f>
        <v/>
      </c>
      <c r="L1417" s="4" t="str">
        <f>IF(AND(B1416=13,B1417=14,B1418=15),AVERAGE(K1416:K1418),"")</f>
        <v/>
      </c>
      <c r="M1417" s="3" t="str">
        <f>IF(OR($B1417=19,$B1417=20,$B1417=21),$F1417,"")</f>
        <v/>
      </c>
      <c r="N1417" s="4" t="str">
        <f>IF(AND(B1416=19,B1417=20,B1418=21),AVERAGE(M1416:M1418),"")</f>
        <v/>
      </c>
      <c r="O1417" s="3" t="str">
        <f>IF(OR($B1417=25,$B1417=26,$B1417=27),$F1417,"")</f>
        <v/>
      </c>
      <c r="P1417" s="4" t="str">
        <f>IF(AND(B1416=25,B1417=26,B1418=27),AVERAGE(O1416:O1418),"")</f>
        <v/>
      </c>
    </row>
    <row r="1418" spans="1:16" x14ac:dyDescent="0.25">
      <c r="A1418" s="2">
        <v>42916.864849537036</v>
      </c>
      <c r="B1418">
        <v>13</v>
      </c>
      <c r="C1418">
        <v>16</v>
      </c>
      <c r="D1418">
        <v>14</v>
      </c>
      <c r="E1418">
        <v>15</v>
      </c>
      <c r="F1418">
        <v>21.127188604242782</v>
      </c>
      <c r="G1418" s="3" t="str">
        <f>IF(OR($B1418=1,$B1418=2,$B1418=3),$F1418,"")</f>
        <v/>
      </c>
      <c r="H1418" s="4" t="str">
        <f>IF(AND(B1417=1,B1418=2,B1419=3),AVERAGE(G1417:G1419),"")</f>
        <v/>
      </c>
      <c r="I1418" s="3" t="str">
        <f>IF(OR($B1418=7,$B1418=8,$B1418=9),$F1418,"")</f>
        <v/>
      </c>
      <c r="J1418" s="4" t="str">
        <f>IF(AND(B1417=7,B1418=8,B1419=9),AVERAGE(I1417:I1419),"")</f>
        <v/>
      </c>
      <c r="K1418">
        <f>IF(OR($B1418=13,$B1418=14,$B1418=15),$F1418,"")</f>
        <v>21.127188604242782</v>
      </c>
      <c r="L1418" s="4" t="str">
        <f>IF(AND(B1417=13,B1418=14,B1419=15),AVERAGE(K1417:K1419),"")</f>
        <v/>
      </c>
      <c r="M1418" s="3" t="str">
        <f>IF(OR($B1418=19,$B1418=20,$B1418=21),$F1418,"")</f>
        <v/>
      </c>
      <c r="N1418" s="4" t="str">
        <f>IF(AND(B1417=19,B1418=20,B1419=21),AVERAGE(M1417:M1419),"")</f>
        <v/>
      </c>
      <c r="O1418" s="3" t="str">
        <f>IF(OR($B1418=25,$B1418=26,$B1418=27),$F1418,"")</f>
        <v/>
      </c>
      <c r="P1418" s="4" t="str">
        <f>IF(AND(B1417=25,B1418=26,B1419=27),AVERAGE(O1417:O1419),"")</f>
        <v/>
      </c>
    </row>
    <row r="1419" spans="1:16" x14ac:dyDescent="0.25">
      <c r="A1419" s="2">
        <v>42916.864930555559</v>
      </c>
      <c r="B1419">
        <v>15</v>
      </c>
      <c r="C1419">
        <v>18</v>
      </c>
      <c r="D1419">
        <v>16</v>
      </c>
      <c r="E1419">
        <v>17</v>
      </c>
      <c r="F1419">
        <v>18.636213506026131</v>
      </c>
      <c r="G1419" s="3" t="str">
        <f>IF(OR($B1419=1,$B1419=2,$B1419=3),$F1419,"")</f>
        <v/>
      </c>
      <c r="H1419" s="4" t="str">
        <f>IF(AND(B1418=1,B1419=2,B1420=3),AVERAGE(G1418:G1420),"")</f>
        <v/>
      </c>
      <c r="I1419" s="3" t="str">
        <f>IF(OR($B1419=7,$B1419=8,$B1419=9),$F1419,"")</f>
        <v/>
      </c>
      <c r="J1419" s="4" t="str">
        <f>IF(AND(B1418=7,B1419=8,B1420=9),AVERAGE(I1418:I1420),"")</f>
        <v/>
      </c>
      <c r="K1419">
        <f>IF(OR($B1419=13,$B1419=14,$B1419=15),$F1419,"")</f>
        <v>18.636213506026131</v>
      </c>
      <c r="L1419" s="4">
        <f>AVERAGE(K1418:K1419)</f>
        <v>19.881701055134457</v>
      </c>
      <c r="M1419" s="3" t="str">
        <f>IF(OR($B1419=19,$B1419=20,$B1419=21),$F1419,"")</f>
        <v/>
      </c>
      <c r="N1419" s="4" t="str">
        <f>IF(AND(B1418=19,B1419=20,B1420=21),AVERAGE(M1418:M1420),"")</f>
        <v/>
      </c>
      <c r="O1419" s="3" t="str">
        <f>IF(OR($B1419=25,$B1419=26,$B1419=27),$F1419,"")</f>
        <v/>
      </c>
      <c r="P1419" s="4" t="str">
        <f>IF(AND(B1418=25,B1419=26,B1420=27),AVERAGE(O1418:O1420),"")</f>
        <v/>
      </c>
    </row>
    <row r="1420" spans="1:16" x14ac:dyDescent="0.25">
      <c r="A1420" s="2">
        <v>42916.864976851852</v>
      </c>
      <c r="B1420">
        <v>19</v>
      </c>
      <c r="C1420">
        <v>22</v>
      </c>
      <c r="D1420">
        <v>20</v>
      </c>
      <c r="E1420">
        <v>21</v>
      </c>
      <c r="F1420">
        <v>166.39618277334284</v>
      </c>
      <c r="G1420" s="3" t="str">
        <f>IF(OR($B1420=1,$B1420=2,$B1420=3),$F1420,"")</f>
        <v/>
      </c>
      <c r="H1420" s="4" t="str">
        <f>IF(AND(B1419=1,B1420=2,B1421=3),AVERAGE(G1419:G1421),"")</f>
        <v/>
      </c>
      <c r="I1420" s="3" t="str">
        <f>IF(OR($B1420=7,$B1420=8,$B1420=9),$F1420,"")</f>
        <v/>
      </c>
      <c r="J1420" s="4" t="str">
        <f>IF(AND(B1419=7,B1420=8,B1421=9),AVERAGE(I1419:I1421),"")</f>
        <v/>
      </c>
      <c r="K1420" t="str">
        <f>IF(OR($B1420=13,$B1420=14,$B1420=15),$F1420,"")</f>
        <v/>
      </c>
      <c r="L1420" s="4" t="str">
        <f>IF(AND(B1419=13,B1420=14,B1421=15),AVERAGE(K1419:K1421),"")</f>
        <v/>
      </c>
      <c r="M1420" s="3">
        <f>IF(OR($B1420=19,$B1420=20,$B1420=21),$F1420,"")</f>
        <v>166.39618277334284</v>
      </c>
      <c r="N1420" s="4" t="str">
        <f>IF(AND(B1419=19,B1420=20,B1421=21),AVERAGE(M1419:M1421),"")</f>
        <v/>
      </c>
      <c r="O1420" s="3" t="str">
        <f>IF(OR($B1420=25,$B1420=26,$B1420=27),$F1420,"")</f>
        <v/>
      </c>
      <c r="P1420" s="4" t="str">
        <f>IF(AND(B1419=25,B1420=26,B1421=27),AVERAGE(O1419:O1421),"")</f>
        <v/>
      </c>
    </row>
    <row r="1421" spans="1:16" x14ac:dyDescent="0.25">
      <c r="A1421" s="2">
        <v>42916.865046296298</v>
      </c>
      <c r="B1421">
        <v>21</v>
      </c>
      <c r="C1421">
        <v>24</v>
      </c>
      <c r="D1421">
        <v>22</v>
      </c>
      <c r="E1421">
        <v>23</v>
      </c>
      <c r="F1421">
        <v>24.669299763646084</v>
      </c>
      <c r="G1421" s="3" t="str">
        <f>IF(OR($B1421=1,$B1421=2,$B1421=3),$F1421,"")</f>
        <v/>
      </c>
      <c r="H1421" s="4" t="str">
        <f>IF(AND(B1420=1,B1421=2,B1422=3),AVERAGE(G1420:G1422),"")</f>
        <v/>
      </c>
      <c r="I1421" s="3" t="str">
        <f>IF(OR($B1421=7,$B1421=8,$B1421=9),$F1421,"")</f>
        <v/>
      </c>
      <c r="J1421" s="4" t="str">
        <f>IF(AND(B1420=7,B1421=8,B1422=9),AVERAGE(I1420:I1422),"")</f>
        <v/>
      </c>
      <c r="K1421" t="str">
        <f>IF(OR($B1421=13,$B1421=14,$B1421=15),$F1421,"")</f>
        <v/>
      </c>
      <c r="L1421" s="4" t="str">
        <f>IF(AND(B1420=13,B1421=14,B1422=15),AVERAGE(K1420:K1422),"")</f>
        <v/>
      </c>
      <c r="M1421" s="3">
        <f>IF(OR($B1421=19,$B1421=20,$B1421=21),$F1421,"")</f>
        <v>24.669299763646084</v>
      </c>
      <c r="N1421" s="4">
        <f>AVERAGE(M1420:M1422)</f>
        <v>95.532741268494462</v>
      </c>
      <c r="O1421" s="3" t="str">
        <f>IF(OR($B1421=25,$B1421=26,$B1421=27),$F1421,"")</f>
        <v/>
      </c>
      <c r="P1421" s="4" t="str">
        <f>IF(AND(B1420=25,B1421=26,B1422=27),AVERAGE(O1420:O1422),"")</f>
        <v/>
      </c>
    </row>
    <row r="1422" spans="1:16" x14ac:dyDescent="0.25">
      <c r="A1422" s="2">
        <v>42916.86509259259</v>
      </c>
      <c r="B1422">
        <v>25</v>
      </c>
      <c r="C1422">
        <v>28</v>
      </c>
      <c r="D1422">
        <v>26</v>
      </c>
      <c r="E1422">
        <v>27</v>
      </c>
      <c r="F1422">
        <v>329.06257250056427</v>
      </c>
      <c r="G1422" s="3" t="str">
        <f>IF(OR($B1422=1,$B1422=2,$B1422=3),$F1422,"")</f>
        <v/>
      </c>
      <c r="H1422" s="4" t="str">
        <f>IF(AND(B1421=1,B1422=2,B1423=3),AVERAGE(G1421:G1423),"")</f>
        <v/>
      </c>
      <c r="I1422" s="3" t="str">
        <f>IF(OR($B1422=7,$B1422=8,$B1422=9),$F1422,"")</f>
        <v/>
      </c>
      <c r="J1422" s="4" t="str">
        <f>IF(AND(B1421=7,B1422=8,B1423=9),AVERAGE(I1421:I1423),"")</f>
        <v/>
      </c>
      <c r="K1422" t="str">
        <f>IF(OR($B1422=13,$B1422=14,$B1422=15),$F1422,"")</f>
        <v/>
      </c>
      <c r="L1422" s="4" t="str">
        <f>IF(AND(B1421=13,B1422=14,B1423=15),AVERAGE(K1421:K1423),"")</f>
        <v/>
      </c>
      <c r="M1422" s="3" t="str">
        <f>IF(OR($B1422=19,$B1422=20,$B1422=21),$F1422,"")</f>
        <v/>
      </c>
      <c r="N1422" s="4" t="str">
        <f>IF(AND(B1421=19,B1422=20,B1423=21),AVERAGE(M1421:M1423),"")</f>
        <v/>
      </c>
      <c r="O1422" s="3">
        <f>IF(OR($B1422=25,$B1422=26,$B1422=27),$F1422,"")</f>
        <v>329.06257250056427</v>
      </c>
      <c r="P1422" s="4" t="str">
        <f>IF(AND(B1421=25,B1422=26,B1423=27),AVERAGE(O1421:O1423),"")</f>
        <v/>
      </c>
    </row>
    <row r="1423" spans="1:16" x14ac:dyDescent="0.25">
      <c r="A1423" s="2">
        <v>42916.86513888889</v>
      </c>
      <c r="B1423">
        <v>26</v>
      </c>
      <c r="C1423">
        <v>29</v>
      </c>
      <c r="D1423">
        <v>27</v>
      </c>
      <c r="E1423">
        <v>28</v>
      </c>
      <c r="F1423">
        <v>222.94852620136388</v>
      </c>
      <c r="G1423" s="3" t="str">
        <f>IF(OR($B1423=1,$B1423=2,$B1423=3),$F1423,"")</f>
        <v/>
      </c>
      <c r="H1423" s="4" t="str">
        <f>IF(AND(B1422=1,B1423=2,B1424=3),AVERAGE(G1422:G1424),"")</f>
        <v/>
      </c>
      <c r="I1423" s="3" t="str">
        <f>IF(OR($B1423=7,$B1423=8,$B1423=9),$F1423,"")</f>
        <v/>
      </c>
      <c r="J1423" s="4" t="str">
        <f>IF(AND(B1422=7,B1423=8,B1424=9),AVERAGE(I1422:I1424),"")</f>
        <v/>
      </c>
      <c r="K1423" t="str">
        <f>IF(OR($B1423=13,$B1423=14,$B1423=15),$F1423,"")</f>
        <v/>
      </c>
      <c r="L1423" s="4" t="str">
        <f>IF(AND(B1422=13,B1423=14,B1424=15),AVERAGE(K1422:K1424),"")</f>
        <v/>
      </c>
      <c r="M1423" s="3" t="str">
        <f>IF(OR($B1423=19,$B1423=20,$B1423=21),$F1423,"")</f>
        <v/>
      </c>
      <c r="N1423" s="4" t="str">
        <f>IF(AND(B1422=19,B1423=20,B1424=21),AVERAGE(M1422:M1424),"")</f>
        <v/>
      </c>
      <c r="O1423" s="3">
        <f>IF(OR($B1423=25,$B1423=26,$B1423=27),$F1423,"")</f>
        <v>222.94852620136388</v>
      </c>
      <c r="P1423" s="4">
        <f>IF(AND(B1422=25,B1423=26,B1424=27),AVERAGE(O1422:O1424),"")</f>
        <v>365.14730365476618</v>
      </c>
    </row>
    <row r="1424" spans="1:16" x14ac:dyDescent="0.25">
      <c r="A1424" s="2">
        <v>42916.865173611113</v>
      </c>
      <c r="B1424">
        <v>27</v>
      </c>
      <c r="C1424">
        <v>30</v>
      </c>
      <c r="D1424">
        <v>28</v>
      </c>
      <c r="E1424">
        <v>29</v>
      </c>
      <c r="F1424">
        <v>543.4308122623703</v>
      </c>
      <c r="G1424" s="3" t="str">
        <f>IF(OR($B1424=1,$B1424=2,$B1424=3),$F1424,"")</f>
        <v/>
      </c>
      <c r="H1424" s="4" t="str">
        <f>IF(AND(B1423=1,B1424=2,B1425=3),AVERAGE(G1423:G1425),"")</f>
        <v/>
      </c>
      <c r="I1424" s="3" t="str">
        <f>IF(OR($B1424=7,$B1424=8,$B1424=9),$F1424,"")</f>
        <v/>
      </c>
      <c r="J1424" s="4" t="str">
        <f>IF(AND(B1423=7,B1424=8,B1425=9),AVERAGE(I1423:I1425),"")</f>
        <v/>
      </c>
      <c r="K1424" t="str">
        <f>IF(OR($B1424=13,$B1424=14,$B1424=15),$F1424,"")</f>
        <v/>
      </c>
      <c r="L1424" s="4" t="str">
        <f>IF(AND(B1423=13,B1424=14,B1425=15),AVERAGE(K1423:K1425),"")</f>
        <v/>
      </c>
      <c r="M1424" s="3" t="str">
        <f>IF(OR($B1424=19,$B1424=20,$B1424=21),$F1424,"")</f>
        <v/>
      </c>
      <c r="N1424" s="4" t="str">
        <f>IF(AND(B1423=19,B1424=20,B1425=21),AVERAGE(M1423:M1425),"")</f>
        <v/>
      </c>
      <c r="O1424" s="3">
        <f>IF(OR($B1424=25,$B1424=26,$B1424=27),$F1424,"")</f>
        <v>543.4308122623703</v>
      </c>
      <c r="P1424" s="4" t="str">
        <f>IF(AND(B1423=25,B1424=26,B1425=27),AVERAGE(O1423:O1425),"")</f>
        <v/>
      </c>
    </row>
    <row r="1425" spans="1:16" x14ac:dyDescent="0.25">
      <c r="A1425" s="2">
        <v>42916.878518518519</v>
      </c>
      <c r="B1425">
        <v>1</v>
      </c>
      <c r="C1425">
        <v>4</v>
      </c>
      <c r="D1425">
        <v>2</v>
      </c>
      <c r="E1425">
        <v>3</v>
      </c>
      <c r="F1425">
        <v>2512.4284061294884</v>
      </c>
      <c r="G1425" s="3">
        <f>IF(OR($B1425=1,$B1425=2,$B1425=3),$F1425,"")</f>
        <v>2512.4284061294884</v>
      </c>
      <c r="H1425" s="4" t="str">
        <f>IF(AND(B1424=1,B1425=2,B1426=3),AVERAGE(G1424:G1426),"")</f>
        <v/>
      </c>
      <c r="I1425" s="3" t="str">
        <f>IF(OR($B1425=7,$B1425=8,$B1425=9),$F1425,"")</f>
        <v/>
      </c>
      <c r="J1425" s="4" t="str">
        <f>IF(AND(B1424=7,B1425=8,B1426=9),AVERAGE(I1424:I1426),"")</f>
        <v/>
      </c>
      <c r="K1425" t="str">
        <f>IF(OR($B1425=13,$B1425=14,$B1425=15),$F1425,"")</f>
        <v/>
      </c>
      <c r="L1425" s="4" t="str">
        <f>IF(AND(B1424=13,B1425=14,B1426=15),AVERAGE(K1424:K1426),"")</f>
        <v/>
      </c>
      <c r="M1425" s="3" t="str">
        <f>IF(OR($B1425=19,$B1425=20,$B1425=21),$F1425,"")</f>
        <v/>
      </c>
      <c r="N1425" s="4" t="str">
        <f>IF(AND(B1424=19,B1425=20,B1426=21),AVERAGE(M1424:M1426),"")</f>
        <v/>
      </c>
      <c r="O1425" s="3" t="str">
        <f>IF(OR($B1425=25,$B1425=26,$B1425=27),$F1425,"")</f>
        <v/>
      </c>
      <c r="P1425" s="4" t="str">
        <f>IF(AND(B1424=25,B1425=26,B1426=27),AVERAGE(O1424:O1426),"")</f>
        <v/>
      </c>
    </row>
    <row r="1426" spans="1:16" x14ac:dyDescent="0.25">
      <c r="A1426" s="2">
        <v>42916.878553240742</v>
      </c>
      <c r="B1426">
        <v>2</v>
      </c>
      <c r="C1426">
        <v>5</v>
      </c>
      <c r="D1426">
        <v>3</v>
      </c>
      <c r="E1426">
        <v>4</v>
      </c>
      <c r="F1426">
        <v>17.471625109340394</v>
      </c>
      <c r="G1426" s="3">
        <f>IF(OR($B1426=1,$B1426=2,$B1426=3),$F1426,"")</f>
        <v>17.471625109340394</v>
      </c>
      <c r="H1426" s="4">
        <f>IF(AND(B1425=1,B1426=2,B1427=3),AVERAGE(G1425:G1427),"")</f>
        <v>1415.5540975139586</v>
      </c>
      <c r="I1426" s="3" t="str">
        <f>IF(OR($B1426=7,$B1426=8,$B1426=9),$F1426,"")</f>
        <v/>
      </c>
      <c r="J1426" s="4" t="str">
        <f>IF(AND(B1425=7,B1426=8,B1427=9),AVERAGE(I1425:I1427),"")</f>
        <v/>
      </c>
      <c r="K1426" t="str">
        <f>IF(OR($B1426=13,$B1426=14,$B1426=15),$F1426,"")</f>
        <v/>
      </c>
      <c r="L1426" s="4" t="str">
        <f>IF(AND(B1425=13,B1426=14,B1427=15),AVERAGE(K1425:K1427),"")</f>
        <v/>
      </c>
      <c r="M1426" s="3" t="str">
        <f>IF(OR($B1426=19,$B1426=20,$B1426=21),$F1426,"")</f>
        <v/>
      </c>
      <c r="N1426" s="4" t="str">
        <f>IF(AND(B1425=19,B1426=20,B1427=21),AVERAGE(M1425:M1427),"")</f>
        <v/>
      </c>
      <c r="O1426" s="3" t="str">
        <f>IF(OR($B1426=25,$B1426=26,$B1426=27),$F1426,"")</f>
        <v/>
      </c>
      <c r="P1426" s="4" t="str">
        <f>IF(AND(B1425=25,B1426=26,B1427=27),AVERAGE(O1425:O1427),"")</f>
        <v/>
      </c>
    </row>
    <row r="1427" spans="1:16" x14ac:dyDescent="0.25">
      <c r="A1427" s="2">
        <v>42916.878587962965</v>
      </c>
      <c r="B1427">
        <v>3</v>
      </c>
      <c r="C1427">
        <v>6</v>
      </c>
      <c r="D1427">
        <v>4</v>
      </c>
      <c r="E1427">
        <v>5</v>
      </c>
      <c r="F1427">
        <v>1716.7622613030469</v>
      </c>
      <c r="G1427" s="3">
        <f>IF(OR($B1427=1,$B1427=2,$B1427=3),$F1427,"")</f>
        <v>1716.7622613030469</v>
      </c>
      <c r="H1427" s="4" t="str">
        <f>IF(AND(B1426=1,B1427=2,B1428=3),AVERAGE(G1426:G1428),"")</f>
        <v/>
      </c>
      <c r="I1427" s="3" t="str">
        <f>IF(OR($B1427=7,$B1427=8,$B1427=9),$F1427,"")</f>
        <v/>
      </c>
      <c r="J1427" s="4" t="str">
        <f>IF(AND(B1426=7,B1427=8,B1428=9),AVERAGE(I1426:I1428),"")</f>
        <v/>
      </c>
      <c r="K1427" t="str">
        <f>IF(OR($B1427=13,$B1427=14,$B1427=15),$F1427,"")</f>
        <v/>
      </c>
      <c r="L1427" s="4" t="str">
        <f>IF(AND(B1426=13,B1427=14,B1428=15),AVERAGE(K1426:K1428),"")</f>
        <v/>
      </c>
      <c r="M1427" s="3" t="str">
        <f>IF(OR($B1427=19,$B1427=20,$B1427=21),$F1427,"")</f>
        <v/>
      </c>
      <c r="N1427" s="4" t="str">
        <f>IF(AND(B1426=19,B1427=20,B1428=21),AVERAGE(M1426:M1428),"")</f>
        <v/>
      </c>
      <c r="O1427" s="3" t="str">
        <f>IF(OR($B1427=25,$B1427=26,$B1427=27),$F1427,"")</f>
        <v/>
      </c>
      <c r="P1427" s="4" t="str">
        <f>IF(AND(B1426=25,B1427=26,B1428=27),AVERAGE(O1426:O1428),"")</f>
        <v/>
      </c>
    </row>
    <row r="1428" spans="1:16" x14ac:dyDescent="0.25">
      <c r="A1428" s="2">
        <v>42916.878622685188</v>
      </c>
      <c r="B1428">
        <v>7</v>
      </c>
      <c r="C1428">
        <v>10</v>
      </c>
      <c r="D1428">
        <v>8</v>
      </c>
      <c r="E1428">
        <v>9</v>
      </c>
      <c r="F1428">
        <v>2027.6002349086511</v>
      </c>
      <c r="G1428" s="3" t="str">
        <f>IF(OR($B1428=1,$B1428=2,$B1428=3),$F1428,"")</f>
        <v/>
      </c>
      <c r="H1428" s="4" t="str">
        <f>IF(AND(B1427=1,B1428=2,B1429=3),AVERAGE(G1427:G1429),"")</f>
        <v/>
      </c>
      <c r="I1428" s="3">
        <f>IF(OR($B1428=7,$B1428=8,$B1428=9),$F1428,"")</f>
        <v>2027.6002349086511</v>
      </c>
      <c r="J1428" s="4" t="str">
        <f>IF(AND(B1427=7,B1428=8,B1429=9),AVERAGE(I1427:I1429),"")</f>
        <v/>
      </c>
      <c r="K1428" t="str">
        <f>IF(OR($B1428=13,$B1428=14,$B1428=15),$F1428,"")</f>
        <v/>
      </c>
      <c r="L1428" s="4" t="str">
        <f>IF(AND(B1427=13,B1428=14,B1429=15),AVERAGE(K1427:K1429),"")</f>
        <v/>
      </c>
      <c r="M1428" s="3" t="str">
        <f>IF(OR($B1428=19,$B1428=20,$B1428=21),$F1428,"")</f>
        <v/>
      </c>
      <c r="N1428" s="4" t="str">
        <f>IF(AND(B1427=19,B1428=20,B1429=21),AVERAGE(M1427:M1429),"")</f>
        <v/>
      </c>
      <c r="O1428" s="3" t="str">
        <f>IF(OR($B1428=25,$B1428=26,$B1428=27),$F1428,"")</f>
        <v/>
      </c>
      <c r="P1428" s="4" t="str">
        <f>IF(AND(B1427=25,B1428=26,B1429=27),AVERAGE(O1427:O1429),"")</f>
        <v/>
      </c>
    </row>
    <row r="1429" spans="1:16" x14ac:dyDescent="0.25">
      <c r="A1429" s="2">
        <v>42916.878657407404</v>
      </c>
      <c r="B1429">
        <v>8</v>
      </c>
      <c r="C1429">
        <v>11</v>
      </c>
      <c r="D1429">
        <v>9</v>
      </c>
      <c r="E1429">
        <v>10</v>
      </c>
      <c r="F1429">
        <v>0.39026497571072283</v>
      </c>
      <c r="G1429" s="3" t="str">
        <f>IF(OR($B1429=1,$B1429=2,$B1429=3),$F1429,"")</f>
        <v/>
      </c>
      <c r="H1429" s="4" t="str">
        <f>IF(AND(B1428=1,B1429=2,B1430=3),AVERAGE(G1428:G1430),"")</f>
        <v/>
      </c>
      <c r="I1429" s="3">
        <f>IF(OR($B1429=7,$B1429=8,$B1429=9),$F1429,"")</f>
        <v>0.39026497571072283</v>
      </c>
      <c r="J1429" s="4">
        <f>IF(AND(B1428=7,B1429=8,B1430=9),AVERAGE(I1428:I1430),"")</f>
        <v>1863.8078828758596</v>
      </c>
      <c r="K1429" t="str">
        <f>IF(OR($B1429=13,$B1429=14,$B1429=15),$F1429,"")</f>
        <v/>
      </c>
      <c r="L1429" s="4" t="str">
        <f>IF(AND(B1428=13,B1429=14,B1430=15),AVERAGE(K1428:K1430),"")</f>
        <v/>
      </c>
      <c r="M1429" s="3" t="str">
        <f>IF(OR($B1429=19,$B1429=20,$B1429=21),$F1429,"")</f>
        <v/>
      </c>
      <c r="N1429" s="4" t="str">
        <f>IF(AND(B1428=19,B1429=20,B1430=21),AVERAGE(M1428:M1430),"")</f>
        <v/>
      </c>
      <c r="O1429" s="3" t="str">
        <f>IF(OR($B1429=25,$B1429=26,$B1429=27),$F1429,"")</f>
        <v/>
      </c>
      <c r="P1429" s="4" t="str">
        <f>IF(AND(B1428=25,B1429=26,B1430=27),AVERAGE(O1428:O1430),"")</f>
        <v/>
      </c>
    </row>
    <row r="1430" spans="1:16" x14ac:dyDescent="0.25">
      <c r="A1430" s="2">
        <v>42916.878703703704</v>
      </c>
      <c r="B1430">
        <v>9</v>
      </c>
      <c r="C1430">
        <v>12</v>
      </c>
      <c r="D1430">
        <v>10</v>
      </c>
      <c r="E1430">
        <v>11</v>
      </c>
      <c r="F1430">
        <v>3563.4331487432164</v>
      </c>
      <c r="G1430" s="3" t="str">
        <f>IF(OR($B1430=1,$B1430=2,$B1430=3),$F1430,"")</f>
        <v/>
      </c>
      <c r="H1430" s="4" t="str">
        <f>IF(AND(B1429=1,B1430=2,B1431=3),AVERAGE(G1429:G1431),"")</f>
        <v/>
      </c>
      <c r="I1430" s="3">
        <f>IF(OR($B1430=7,$B1430=8,$B1430=9),$F1430,"")</f>
        <v>3563.4331487432164</v>
      </c>
      <c r="J1430" s="4" t="str">
        <f>IF(AND(B1429=7,B1430=8,B1431=9),AVERAGE(I1429:I1431),"")</f>
        <v/>
      </c>
      <c r="K1430" t="str">
        <f>IF(OR($B1430=13,$B1430=14,$B1430=15),$F1430,"")</f>
        <v/>
      </c>
      <c r="L1430" s="4" t="str">
        <f>IF(AND(B1429=13,B1430=14,B1431=15),AVERAGE(K1429:K1431),"")</f>
        <v/>
      </c>
      <c r="M1430" s="3" t="str">
        <f>IF(OR($B1430=19,$B1430=20,$B1430=21),$F1430,"")</f>
        <v/>
      </c>
      <c r="N1430" s="4" t="str">
        <f>IF(AND(B1429=19,B1430=20,B1431=21),AVERAGE(M1429:M1431),"")</f>
        <v/>
      </c>
      <c r="O1430" s="3" t="str">
        <f>IF(OR($B1430=25,$B1430=26,$B1430=27),$F1430,"")</f>
        <v/>
      </c>
      <c r="P1430" s="4" t="str">
        <f>IF(AND(B1429=25,B1430=26,B1431=27),AVERAGE(O1429:O1431),"")</f>
        <v/>
      </c>
    </row>
    <row r="1431" spans="1:16" x14ac:dyDescent="0.25">
      <c r="A1431" s="2">
        <v>42916.878738425927</v>
      </c>
      <c r="B1431">
        <v>13</v>
      </c>
      <c r="C1431">
        <v>16</v>
      </c>
      <c r="D1431">
        <v>14</v>
      </c>
      <c r="E1431">
        <v>15</v>
      </c>
      <c r="F1431">
        <v>24.348364082933312</v>
      </c>
      <c r="G1431" s="3" t="str">
        <f>IF(OR($B1431=1,$B1431=2,$B1431=3),$F1431,"")</f>
        <v/>
      </c>
      <c r="H1431" s="4" t="str">
        <f>IF(AND(B1430=1,B1431=2,B1432=3),AVERAGE(G1430:G1432),"")</f>
        <v/>
      </c>
      <c r="I1431" s="3" t="str">
        <f>IF(OR($B1431=7,$B1431=8,$B1431=9),$F1431,"")</f>
        <v/>
      </c>
      <c r="J1431" s="4" t="str">
        <f>IF(AND(B1430=7,B1431=8,B1432=9),AVERAGE(I1430:I1432),"")</f>
        <v/>
      </c>
      <c r="K1431">
        <f>IF(OR($B1431=13,$B1431=14,$B1431=15),$F1431,"")</f>
        <v>24.348364082933312</v>
      </c>
      <c r="L1431" s="4" t="str">
        <f>IF(AND(B1430=13,B1431=14,B1432=15),AVERAGE(K1430:K1432),"")</f>
        <v/>
      </c>
      <c r="M1431" s="3" t="str">
        <f>IF(OR($B1431=19,$B1431=20,$B1431=21),$F1431,"")</f>
        <v/>
      </c>
      <c r="N1431" s="4" t="str">
        <f>IF(AND(B1430=19,B1431=20,B1432=21),AVERAGE(M1430:M1432),"")</f>
        <v/>
      </c>
      <c r="O1431" s="3" t="str">
        <f>IF(OR($B1431=25,$B1431=26,$B1431=27),$F1431,"")</f>
        <v/>
      </c>
      <c r="P1431" s="4" t="str">
        <f>IF(AND(B1430=25,B1431=26,B1432=27),AVERAGE(O1430:O1432),"")</f>
        <v/>
      </c>
    </row>
    <row r="1432" spans="1:16" x14ac:dyDescent="0.25">
      <c r="A1432" s="2">
        <v>42916.878831018519</v>
      </c>
      <c r="B1432">
        <v>15</v>
      </c>
      <c r="C1432">
        <v>18</v>
      </c>
      <c r="D1432">
        <v>16</v>
      </c>
      <c r="E1432">
        <v>17</v>
      </c>
      <c r="F1432">
        <v>18.547642584343471</v>
      </c>
      <c r="G1432" s="3" t="str">
        <f>IF(OR($B1432=1,$B1432=2,$B1432=3),$F1432,"")</f>
        <v/>
      </c>
      <c r="H1432" s="4" t="str">
        <f>IF(AND(B1431=1,B1432=2,B1433=3),AVERAGE(G1431:G1433),"")</f>
        <v/>
      </c>
      <c r="I1432" s="3" t="str">
        <f>IF(OR($B1432=7,$B1432=8,$B1432=9),$F1432,"")</f>
        <v/>
      </c>
      <c r="J1432" s="4" t="str">
        <f>IF(AND(B1431=7,B1432=8,B1433=9),AVERAGE(I1431:I1433),"")</f>
        <v/>
      </c>
      <c r="K1432">
        <f>IF(OR($B1432=13,$B1432=14,$B1432=15),$F1432,"")</f>
        <v>18.547642584343471</v>
      </c>
      <c r="L1432" s="4">
        <f>AVERAGE(K1431:K1432)</f>
        <v>21.44800333363839</v>
      </c>
      <c r="M1432" s="3" t="str">
        <f>IF(OR($B1432=19,$B1432=20,$B1432=21),$F1432,"")</f>
        <v/>
      </c>
      <c r="N1432" s="4" t="str">
        <f>IF(AND(B1431=19,B1432=20,B1433=21),AVERAGE(M1431:M1433),"")</f>
        <v/>
      </c>
      <c r="O1432" s="3" t="str">
        <f>IF(OR($B1432=25,$B1432=26,$B1432=27),$F1432,"")</f>
        <v/>
      </c>
      <c r="P1432" s="4" t="str">
        <f>IF(AND(B1431=25,B1432=26,B1433=27),AVERAGE(O1431:O1433),"")</f>
        <v/>
      </c>
    </row>
    <row r="1433" spans="1:16" x14ac:dyDescent="0.25">
      <c r="A1433" s="2">
        <v>42916.878877314812</v>
      </c>
      <c r="B1433">
        <v>19</v>
      </c>
      <c r="C1433">
        <v>22</v>
      </c>
      <c r="D1433">
        <v>20</v>
      </c>
      <c r="E1433">
        <v>21</v>
      </c>
      <c r="F1433">
        <v>164.56394310591622</v>
      </c>
      <c r="G1433" s="3" t="str">
        <f>IF(OR($B1433=1,$B1433=2,$B1433=3),$F1433,"")</f>
        <v/>
      </c>
      <c r="H1433" s="4" t="str">
        <f>IF(AND(B1432=1,B1433=2,B1434=3),AVERAGE(G1432:G1434),"")</f>
        <v/>
      </c>
      <c r="I1433" s="3" t="str">
        <f>IF(OR($B1433=7,$B1433=8,$B1433=9),$F1433,"")</f>
        <v/>
      </c>
      <c r="J1433" s="4" t="str">
        <f>IF(AND(B1432=7,B1433=8,B1434=9),AVERAGE(I1432:I1434),"")</f>
        <v/>
      </c>
      <c r="K1433" t="str">
        <f>IF(OR($B1433=13,$B1433=14,$B1433=15),$F1433,"")</f>
        <v/>
      </c>
      <c r="L1433" s="4" t="str">
        <f>IF(AND(B1432=13,B1433=14,B1434=15),AVERAGE(K1432:K1434),"")</f>
        <v/>
      </c>
      <c r="M1433" s="3">
        <f>IF(OR($B1433=19,$B1433=20,$B1433=21),$F1433,"")</f>
        <v>164.56394310591622</v>
      </c>
      <c r="N1433" s="4" t="str">
        <f>IF(AND(B1432=19,B1433=20,B1434=21),AVERAGE(M1432:M1434),"")</f>
        <v/>
      </c>
      <c r="O1433" s="3" t="str">
        <f>IF(OR($B1433=25,$B1433=26,$B1433=27),$F1433,"")</f>
        <v/>
      </c>
      <c r="P1433" s="4" t="str">
        <f>IF(AND(B1432=25,B1433=26,B1434=27),AVERAGE(O1432:O1434),"")</f>
        <v/>
      </c>
    </row>
    <row r="1434" spans="1:16" x14ac:dyDescent="0.25">
      <c r="A1434" s="2">
        <v>42916.878946759258</v>
      </c>
      <c r="B1434">
        <v>21</v>
      </c>
      <c r="C1434">
        <v>24</v>
      </c>
      <c r="D1434">
        <v>22</v>
      </c>
      <c r="E1434">
        <v>23</v>
      </c>
      <c r="F1434">
        <v>25.386126384193627</v>
      </c>
      <c r="G1434" s="3" t="str">
        <f>IF(OR($B1434=1,$B1434=2,$B1434=3),$F1434,"")</f>
        <v/>
      </c>
      <c r="H1434" s="4" t="str">
        <f>IF(AND(B1433=1,B1434=2,B1435=3),AVERAGE(G1433:G1435),"")</f>
        <v/>
      </c>
      <c r="I1434" s="3" t="str">
        <f>IF(OR($B1434=7,$B1434=8,$B1434=9),$F1434,"")</f>
        <v/>
      </c>
      <c r="J1434" s="4" t="str">
        <f>IF(AND(B1433=7,B1434=8,B1435=9),AVERAGE(I1433:I1435),"")</f>
        <v/>
      </c>
      <c r="K1434" t="str">
        <f>IF(OR($B1434=13,$B1434=14,$B1434=15),$F1434,"")</f>
        <v/>
      </c>
      <c r="L1434" s="4" t="str">
        <f>IF(AND(B1433=13,B1434=14,B1435=15),AVERAGE(K1433:K1435),"")</f>
        <v/>
      </c>
      <c r="M1434" s="3">
        <f>IF(OR($B1434=19,$B1434=20,$B1434=21),$F1434,"")</f>
        <v>25.386126384193627</v>
      </c>
      <c r="N1434" s="4">
        <f>AVERAGE(M1433:M1435)</f>
        <v>94.975034745054927</v>
      </c>
      <c r="O1434" s="3" t="str">
        <f>IF(OR($B1434=25,$B1434=26,$B1434=27),$F1434,"")</f>
        <v/>
      </c>
      <c r="P1434" s="4" t="str">
        <f>IF(AND(B1433=25,B1434=26,B1435=27),AVERAGE(O1433:O1435),"")</f>
        <v/>
      </c>
    </row>
    <row r="1435" spans="1:16" x14ac:dyDescent="0.25">
      <c r="A1435" s="2">
        <v>42916.878993055558</v>
      </c>
      <c r="B1435">
        <v>25</v>
      </c>
      <c r="C1435">
        <v>28</v>
      </c>
      <c r="D1435">
        <v>26</v>
      </c>
      <c r="E1435">
        <v>27</v>
      </c>
      <c r="F1435">
        <v>338.03543235811486</v>
      </c>
      <c r="G1435" s="3" t="str">
        <f>IF(OR($B1435=1,$B1435=2,$B1435=3),$F1435,"")</f>
        <v/>
      </c>
      <c r="H1435" s="4" t="str">
        <f>IF(AND(B1434=1,B1435=2,B1436=3),AVERAGE(G1434:G1436),"")</f>
        <v/>
      </c>
      <c r="I1435" s="3" t="str">
        <f>IF(OR($B1435=7,$B1435=8,$B1435=9),$F1435,"")</f>
        <v/>
      </c>
      <c r="J1435" s="4" t="str">
        <f>IF(AND(B1434=7,B1435=8,B1436=9),AVERAGE(I1434:I1436),"")</f>
        <v/>
      </c>
      <c r="K1435" t="str">
        <f>IF(OR($B1435=13,$B1435=14,$B1435=15),$F1435,"")</f>
        <v/>
      </c>
      <c r="L1435" s="4" t="str">
        <f>IF(AND(B1434=13,B1435=14,B1436=15),AVERAGE(K1434:K1436),"")</f>
        <v/>
      </c>
      <c r="M1435" s="3" t="str">
        <f>IF(OR($B1435=19,$B1435=20,$B1435=21),$F1435,"")</f>
        <v/>
      </c>
      <c r="N1435" s="4" t="str">
        <f>IF(AND(B1434=19,B1435=20,B1436=21),AVERAGE(M1434:M1436),"")</f>
        <v/>
      </c>
      <c r="O1435" s="3">
        <f>IF(OR($B1435=25,$B1435=26,$B1435=27),$F1435,"")</f>
        <v>338.03543235811486</v>
      </c>
      <c r="P1435" s="4" t="str">
        <f>IF(AND(B1434=25,B1435=26,B1436=27),AVERAGE(O1434:O1436),"")</f>
        <v/>
      </c>
    </row>
    <row r="1436" spans="1:16" x14ac:dyDescent="0.25">
      <c r="A1436" s="2">
        <v>42916.879027777781</v>
      </c>
      <c r="B1436">
        <v>26</v>
      </c>
      <c r="C1436">
        <v>29</v>
      </c>
      <c r="D1436">
        <v>27</v>
      </c>
      <c r="E1436">
        <v>28</v>
      </c>
      <c r="F1436">
        <v>192.40693631688649</v>
      </c>
      <c r="G1436" s="3" t="str">
        <f>IF(OR($B1436=1,$B1436=2,$B1436=3),$F1436,"")</f>
        <v/>
      </c>
      <c r="H1436" s="4" t="str">
        <f>IF(AND(B1435=1,B1436=2,B1437=3),AVERAGE(G1435:G1437),"")</f>
        <v/>
      </c>
      <c r="I1436" s="3" t="str">
        <f>IF(OR($B1436=7,$B1436=8,$B1436=9),$F1436,"")</f>
        <v/>
      </c>
      <c r="J1436" s="4" t="str">
        <f>IF(AND(B1435=7,B1436=8,B1437=9),AVERAGE(I1435:I1437),"")</f>
        <v/>
      </c>
      <c r="K1436" t="str">
        <f>IF(OR($B1436=13,$B1436=14,$B1436=15),$F1436,"")</f>
        <v/>
      </c>
      <c r="L1436" s="4" t="str">
        <f>IF(AND(B1435=13,B1436=14,B1437=15),AVERAGE(K1435:K1437),"")</f>
        <v/>
      </c>
      <c r="M1436" s="3" t="str">
        <f>IF(OR($B1436=19,$B1436=20,$B1436=21),$F1436,"")</f>
        <v/>
      </c>
      <c r="N1436" s="4" t="str">
        <f>IF(AND(B1435=19,B1436=20,B1437=21),AVERAGE(M1435:M1437),"")</f>
        <v/>
      </c>
      <c r="O1436" s="3">
        <f>IF(OR($B1436=25,$B1436=26,$B1436=27),$F1436,"")</f>
        <v>192.40693631688649</v>
      </c>
      <c r="P1436" s="4">
        <f>IF(AND(B1435=25,B1436=26,B1437=27),AVERAGE(O1435:O1437),"")</f>
        <v>361.61160867475905</v>
      </c>
    </row>
    <row r="1437" spans="1:16" x14ac:dyDescent="0.25">
      <c r="A1437" s="2">
        <v>42916.879074074073</v>
      </c>
      <c r="B1437">
        <v>27</v>
      </c>
      <c r="C1437">
        <v>30</v>
      </c>
      <c r="D1437">
        <v>28</v>
      </c>
      <c r="E1437">
        <v>29</v>
      </c>
      <c r="F1437">
        <v>554.39245734927579</v>
      </c>
      <c r="G1437" s="3" t="str">
        <f>IF(OR($B1437=1,$B1437=2,$B1437=3),$F1437,"")</f>
        <v/>
      </c>
      <c r="H1437" s="4" t="str">
        <f>IF(AND(B1436=1,B1437=2,B1438=3),AVERAGE(G1436:G1438),"")</f>
        <v/>
      </c>
      <c r="I1437" s="3" t="str">
        <f>IF(OR($B1437=7,$B1437=8,$B1437=9),$F1437,"")</f>
        <v/>
      </c>
      <c r="J1437" s="4" t="str">
        <f>IF(AND(B1436=7,B1437=8,B1438=9),AVERAGE(I1436:I1438),"")</f>
        <v/>
      </c>
      <c r="K1437" t="str">
        <f>IF(OR($B1437=13,$B1437=14,$B1437=15),$F1437,"")</f>
        <v/>
      </c>
      <c r="L1437" s="4" t="str">
        <f>IF(AND(B1436=13,B1437=14,B1438=15),AVERAGE(K1436:K1438),"")</f>
        <v/>
      </c>
      <c r="M1437" s="3" t="str">
        <f>IF(OR($B1437=19,$B1437=20,$B1437=21),$F1437,"")</f>
        <v/>
      </c>
      <c r="N1437" s="4" t="str">
        <f>IF(AND(B1436=19,B1437=20,B1438=21),AVERAGE(M1436:M1438),"")</f>
        <v/>
      </c>
      <c r="O1437" s="3">
        <f>IF(OR($B1437=25,$B1437=26,$B1437=27),$F1437,"")</f>
        <v>554.39245734927579</v>
      </c>
      <c r="P1437" s="4" t="str">
        <f>IF(AND(B1436=25,B1437=26,B1438=27),AVERAGE(O1436:O1438),"")</f>
        <v/>
      </c>
    </row>
    <row r="1438" spans="1:16" x14ac:dyDescent="0.25">
      <c r="A1438" s="2">
        <v>42916.892407407409</v>
      </c>
      <c r="B1438">
        <v>1</v>
      </c>
      <c r="C1438">
        <v>4</v>
      </c>
      <c r="D1438">
        <v>2</v>
      </c>
      <c r="E1438">
        <v>3</v>
      </c>
      <c r="F1438">
        <v>2816.0438582244892</v>
      </c>
      <c r="G1438" s="3">
        <f>IF(OR($B1438=1,$B1438=2,$B1438=3),$F1438,"")</f>
        <v>2816.0438582244892</v>
      </c>
      <c r="H1438" s="4" t="str">
        <f>IF(AND(B1437=1,B1438=2,B1439=3),AVERAGE(G1437:G1439),"")</f>
        <v/>
      </c>
      <c r="I1438" s="3" t="str">
        <f>IF(OR($B1438=7,$B1438=8,$B1438=9),$F1438,"")</f>
        <v/>
      </c>
      <c r="J1438" s="4" t="str">
        <f>IF(AND(B1437=7,B1438=8,B1439=9),AVERAGE(I1437:I1439),"")</f>
        <v/>
      </c>
      <c r="K1438" t="str">
        <f>IF(OR($B1438=13,$B1438=14,$B1438=15),$F1438,"")</f>
        <v/>
      </c>
      <c r="L1438" s="4" t="str">
        <f>IF(AND(B1437=13,B1438=14,B1439=15),AVERAGE(K1437:K1439),"")</f>
        <v/>
      </c>
      <c r="M1438" s="3" t="str">
        <f>IF(OR($B1438=19,$B1438=20,$B1438=21),$F1438,"")</f>
        <v/>
      </c>
      <c r="N1438" s="4" t="str">
        <f>IF(AND(B1437=19,B1438=20,B1439=21),AVERAGE(M1437:M1439),"")</f>
        <v/>
      </c>
      <c r="O1438" s="3" t="str">
        <f>IF(OR($B1438=25,$B1438=26,$B1438=27),$F1438,"")</f>
        <v/>
      </c>
      <c r="P1438" s="4" t="str">
        <f>IF(AND(B1437=25,B1438=26,B1439=27),AVERAGE(O1437:O1439),"")</f>
        <v/>
      </c>
    </row>
    <row r="1439" spans="1:16" x14ac:dyDescent="0.25">
      <c r="A1439" s="2">
        <v>42916.892442129632</v>
      </c>
      <c r="B1439">
        <v>2</v>
      </c>
      <c r="C1439">
        <v>5</v>
      </c>
      <c r="D1439">
        <v>3</v>
      </c>
      <c r="E1439">
        <v>4</v>
      </c>
      <c r="F1439">
        <v>16.268919768988656</v>
      </c>
      <c r="G1439" s="3">
        <f>IF(OR($B1439=1,$B1439=2,$B1439=3),$F1439,"")</f>
        <v>16.268919768988656</v>
      </c>
      <c r="H1439" s="4">
        <f>IF(AND(B1438=1,B1439=2,B1440=3),AVERAGE(G1438:G1440),"")</f>
        <v>1542.6450993623121</v>
      </c>
      <c r="I1439" s="3" t="str">
        <f>IF(OR($B1439=7,$B1439=8,$B1439=9),$F1439,"")</f>
        <v/>
      </c>
      <c r="J1439" s="4" t="str">
        <f>IF(AND(B1438=7,B1439=8,B1440=9),AVERAGE(I1438:I1440),"")</f>
        <v/>
      </c>
      <c r="K1439" t="str">
        <f>IF(OR($B1439=13,$B1439=14,$B1439=15),$F1439,"")</f>
        <v/>
      </c>
      <c r="L1439" s="4" t="str">
        <f>IF(AND(B1438=13,B1439=14,B1440=15),AVERAGE(K1438:K1440),"")</f>
        <v/>
      </c>
      <c r="M1439" s="3" t="str">
        <f>IF(OR($B1439=19,$B1439=20,$B1439=21),$F1439,"")</f>
        <v/>
      </c>
      <c r="N1439" s="4" t="str">
        <f>IF(AND(B1438=19,B1439=20,B1440=21),AVERAGE(M1438:M1440),"")</f>
        <v/>
      </c>
      <c r="O1439" s="3" t="str">
        <f>IF(OR($B1439=25,$B1439=26,$B1439=27),$F1439,"")</f>
        <v/>
      </c>
      <c r="P1439" s="4" t="str">
        <f>IF(AND(B1438=25,B1439=26,B1440=27),AVERAGE(O1438:O1440),"")</f>
        <v/>
      </c>
    </row>
    <row r="1440" spans="1:16" x14ac:dyDescent="0.25">
      <c r="A1440" s="2">
        <v>42916.892488425925</v>
      </c>
      <c r="B1440">
        <v>3</v>
      </c>
      <c r="C1440">
        <v>6</v>
      </c>
      <c r="D1440">
        <v>4</v>
      </c>
      <c r="E1440">
        <v>5</v>
      </c>
      <c r="F1440">
        <v>1795.622520093458</v>
      </c>
      <c r="G1440" s="3">
        <f>IF(OR($B1440=1,$B1440=2,$B1440=3),$F1440,"")</f>
        <v>1795.622520093458</v>
      </c>
      <c r="H1440" s="4" t="str">
        <f>IF(AND(B1439=1,B1440=2,B1441=3),AVERAGE(G1439:G1441),"")</f>
        <v/>
      </c>
      <c r="I1440" s="3" t="str">
        <f>IF(OR($B1440=7,$B1440=8,$B1440=9),$F1440,"")</f>
        <v/>
      </c>
      <c r="J1440" s="4" t="str">
        <f>IF(AND(B1439=7,B1440=8,B1441=9),AVERAGE(I1439:I1441),"")</f>
        <v/>
      </c>
      <c r="K1440" t="str">
        <f>IF(OR($B1440=13,$B1440=14,$B1440=15),$F1440,"")</f>
        <v/>
      </c>
      <c r="L1440" s="4" t="str">
        <f>IF(AND(B1439=13,B1440=14,B1441=15),AVERAGE(K1439:K1441),"")</f>
        <v/>
      </c>
      <c r="M1440" s="3" t="str">
        <f>IF(OR($B1440=19,$B1440=20,$B1440=21),$F1440,"")</f>
        <v/>
      </c>
      <c r="N1440" s="4" t="str">
        <f>IF(AND(B1439=19,B1440=20,B1441=21),AVERAGE(M1439:M1441),"")</f>
        <v/>
      </c>
      <c r="O1440" s="3" t="str">
        <f>IF(OR($B1440=25,$B1440=26,$B1440=27),$F1440,"")</f>
        <v/>
      </c>
      <c r="P1440" s="4" t="str">
        <f>IF(AND(B1439=25,B1440=26,B1441=27),AVERAGE(O1439:O1441),"")</f>
        <v/>
      </c>
    </row>
    <row r="1441" spans="1:16" x14ac:dyDescent="0.25">
      <c r="A1441" s="2">
        <v>42916.892523148148</v>
      </c>
      <c r="B1441">
        <v>7</v>
      </c>
      <c r="C1441">
        <v>10</v>
      </c>
      <c r="D1441">
        <v>8</v>
      </c>
      <c r="E1441">
        <v>9</v>
      </c>
      <c r="F1441">
        <v>2089.3890792194552</v>
      </c>
      <c r="G1441" s="3" t="str">
        <f>IF(OR($B1441=1,$B1441=2,$B1441=3),$F1441,"")</f>
        <v/>
      </c>
      <c r="H1441" s="4" t="str">
        <f>IF(AND(B1440=1,B1441=2,B1442=3),AVERAGE(G1440:G1442),"")</f>
        <v/>
      </c>
      <c r="I1441" s="3">
        <f>IF(OR($B1441=7,$B1441=8,$B1441=9),$F1441,"")</f>
        <v>2089.3890792194552</v>
      </c>
      <c r="J1441" s="4" t="str">
        <f>IF(AND(B1440=7,B1441=8,B1442=9),AVERAGE(I1440:I1442),"")</f>
        <v/>
      </c>
      <c r="K1441" t="str">
        <f>IF(OR($B1441=13,$B1441=14,$B1441=15),$F1441,"")</f>
        <v/>
      </c>
      <c r="L1441" s="4" t="str">
        <f>IF(AND(B1440=13,B1441=14,B1442=15),AVERAGE(K1440:K1442),"")</f>
        <v/>
      </c>
      <c r="M1441" s="3" t="str">
        <f>IF(OR($B1441=19,$B1441=20,$B1441=21),$F1441,"")</f>
        <v/>
      </c>
      <c r="N1441" s="4" t="str">
        <f>IF(AND(B1440=19,B1441=20,B1442=21),AVERAGE(M1440:M1442),"")</f>
        <v/>
      </c>
      <c r="O1441" s="3" t="str">
        <f>IF(OR($B1441=25,$B1441=26,$B1441=27),$F1441,"")</f>
        <v/>
      </c>
      <c r="P1441" s="4" t="str">
        <f>IF(AND(B1440=25,B1441=26,B1442=27),AVERAGE(O1440:O1442),"")</f>
        <v/>
      </c>
    </row>
    <row r="1442" spans="1:16" x14ac:dyDescent="0.25">
      <c r="A1442" s="2">
        <v>42916.892592592594</v>
      </c>
      <c r="B1442">
        <v>9</v>
      </c>
      <c r="C1442">
        <v>12</v>
      </c>
      <c r="D1442">
        <v>10</v>
      </c>
      <c r="E1442">
        <v>11</v>
      </c>
      <c r="F1442">
        <v>3858.0014423144094</v>
      </c>
      <c r="G1442" s="3" t="str">
        <f>IF(OR($B1442=1,$B1442=2,$B1442=3),$F1442,"")</f>
        <v/>
      </c>
      <c r="H1442" s="4" t="str">
        <f>IF(AND(B1441=1,B1442=2,B1443=3),AVERAGE(G1441:G1443),"")</f>
        <v/>
      </c>
      <c r="I1442" s="3">
        <f>IF(OR($B1442=7,$B1442=8,$B1442=9),$F1442,"")</f>
        <v>3858.0014423144094</v>
      </c>
      <c r="J1442" s="4">
        <f>AVERAGE(I1441:I1442)</f>
        <v>2973.6952607669323</v>
      </c>
      <c r="K1442" t="str">
        <f>IF(OR($B1442=13,$B1442=14,$B1442=15),$F1442,"")</f>
        <v/>
      </c>
      <c r="L1442" s="4" t="str">
        <f>IF(AND(B1441=13,B1442=14,B1443=15),AVERAGE(K1441:K1443),"")</f>
        <v/>
      </c>
      <c r="M1442" s="3" t="str">
        <f>IF(OR($B1442=19,$B1442=20,$B1442=21),$F1442,"")</f>
        <v/>
      </c>
      <c r="N1442" s="4" t="str">
        <f>IF(AND(B1441=19,B1442=20,B1443=21),AVERAGE(M1441:M1443),"")</f>
        <v/>
      </c>
      <c r="O1442" s="3" t="str">
        <f>IF(OR($B1442=25,$B1442=26,$B1442=27),$F1442,"")</f>
        <v/>
      </c>
      <c r="P1442" s="4" t="str">
        <f>IF(AND(B1441=25,B1442=26,B1443=27),AVERAGE(O1441:O1443),"")</f>
        <v/>
      </c>
    </row>
    <row r="1443" spans="1:16" x14ac:dyDescent="0.25">
      <c r="A1443" s="2">
        <v>42916.892627314817</v>
      </c>
      <c r="B1443">
        <v>13</v>
      </c>
      <c r="C1443">
        <v>16</v>
      </c>
      <c r="D1443">
        <v>14</v>
      </c>
      <c r="E1443">
        <v>15</v>
      </c>
      <c r="F1443">
        <v>23.99155769730185</v>
      </c>
      <c r="G1443" s="3" t="str">
        <f>IF(OR($B1443=1,$B1443=2,$B1443=3),$F1443,"")</f>
        <v/>
      </c>
      <c r="H1443" s="4" t="str">
        <f>IF(AND(B1442=1,B1443=2,B1444=3),AVERAGE(G1442:G1444),"")</f>
        <v/>
      </c>
      <c r="I1443" s="3" t="str">
        <f>IF(OR($B1443=7,$B1443=8,$B1443=9),$F1443,"")</f>
        <v/>
      </c>
      <c r="J1443" s="4" t="str">
        <f>IF(AND(B1442=7,B1443=8,B1444=9),AVERAGE(I1442:I1444),"")</f>
        <v/>
      </c>
      <c r="K1443">
        <f>IF(OR($B1443=13,$B1443=14,$B1443=15),$F1443,"")</f>
        <v>23.99155769730185</v>
      </c>
      <c r="L1443" s="4" t="str">
        <f>IF(AND(B1442=13,B1443=14,B1444=15),AVERAGE(K1442:K1444),"")</f>
        <v/>
      </c>
      <c r="M1443" s="3" t="str">
        <f>IF(OR($B1443=19,$B1443=20,$B1443=21),$F1443,"")</f>
        <v/>
      </c>
      <c r="N1443" s="4" t="str">
        <f>IF(AND(B1442=19,B1443=20,B1444=21),AVERAGE(M1442:M1444),"")</f>
        <v/>
      </c>
      <c r="O1443" s="3" t="str">
        <f>IF(OR($B1443=25,$B1443=26,$B1443=27),$F1443,"")</f>
        <v/>
      </c>
      <c r="P1443" s="4" t="str">
        <f>IF(AND(B1442=25,B1443=26,B1444=27),AVERAGE(O1442:O1444),"")</f>
        <v/>
      </c>
    </row>
    <row r="1444" spans="1:16" x14ac:dyDescent="0.25">
      <c r="A1444" s="2">
        <v>42916.89267361111</v>
      </c>
      <c r="B1444">
        <v>14</v>
      </c>
      <c r="C1444">
        <v>17</v>
      </c>
      <c r="D1444">
        <v>15</v>
      </c>
      <c r="E1444">
        <v>16</v>
      </c>
      <c r="F1444">
        <v>3588.0726599253207</v>
      </c>
      <c r="G1444" s="3" t="str">
        <f>IF(OR($B1444=1,$B1444=2,$B1444=3),$F1444,"")</f>
        <v/>
      </c>
      <c r="H1444" s="4" t="str">
        <f>IF(AND(B1443=1,B1444=2,B1445=3),AVERAGE(G1443:G1445),"")</f>
        <v/>
      </c>
      <c r="I1444" s="3" t="str">
        <f>IF(OR($B1444=7,$B1444=8,$B1444=9),$F1444,"")</f>
        <v/>
      </c>
      <c r="J1444" s="4" t="str">
        <f>IF(AND(B1443=7,B1444=8,B1445=9),AVERAGE(I1443:I1445),"")</f>
        <v/>
      </c>
      <c r="K1444">
        <f>IF(OR($B1444=13,$B1444=14,$B1444=15),$F1444,"")</f>
        <v>3588.0726599253207</v>
      </c>
      <c r="L1444" s="4">
        <f>IF(AND(B1443=13,B1444=14,B1445=15),AVERAGE(K1443:K1445),"")</f>
        <v>1209.8015771680527</v>
      </c>
      <c r="M1444" s="3" t="str">
        <f>IF(OR($B1444=19,$B1444=20,$B1444=21),$F1444,"")</f>
        <v/>
      </c>
      <c r="N1444" s="4" t="str">
        <f>IF(AND(B1443=19,B1444=20,B1445=21),AVERAGE(M1443:M1445),"")</f>
        <v/>
      </c>
      <c r="O1444" s="3" t="str">
        <f>IF(OR($B1444=25,$B1444=26,$B1444=27),$F1444,"")</f>
        <v/>
      </c>
      <c r="P1444" s="4" t="str">
        <f>IF(AND(B1443=25,B1444=26,B1445=27),AVERAGE(O1443:O1445),"")</f>
        <v/>
      </c>
    </row>
    <row r="1445" spans="1:16" x14ac:dyDescent="0.25">
      <c r="A1445" s="2">
        <v>42916.89271990741</v>
      </c>
      <c r="B1445">
        <v>15</v>
      </c>
      <c r="C1445">
        <v>18</v>
      </c>
      <c r="D1445">
        <v>16</v>
      </c>
      <c r="E1445">
        <v>17</v>
      </c>
      <c r="F1445">
        <v>17.340513881535479</v>
      </c>
      <c r="G1445" s="3" t="str">
        <f>IF(OR($B1445=1,$B1445=2,$B1445=3),$F1445,"")</f>
        <v/>
      </c>
      <c r="H1445" s="4" t="str">
        <f>IF(AND(B1444=1,B1445=2,B1446=3),AVERAGE(G1444:G1446),"")</f>
        <v/>
      </c>
      <c r="I1445" s="3" t="str">
        <f>IF(OR($B1445=7,$B1445=8,$B1445=9),$F1445,"")</f>
        <v/>
      </c>
      <c r="J1445" s="4" t="str">
        <f>IF(AND(B1444=7,B1445=8,B1446=9),AVERAGE(I1444:I1446),"")</f>
        <v/>
      </c>
      <c r="K1445">
        <f>IF(OR($B1445=13,$B1445=14,$B1445=15),$F1445,"")</f>
        <v>17.340513881535479</v>
      </c>
      <c r="L1445" s="4" t="str">
        <f>IF(AND(B1444=13,B1445=14,B1446=15),AVERAGE(K1444:K1446),"")</f>
        <v/>
      </c>
      <c r="M1445" s="3" t="str">
        <f>IF(OR($B1445=19,$B1445=20,$B1445=21),$F1445,"")</f>
        <v/>
      </c>
      <c r="N1445" s="4" t="str">
        <f>IF(AND(B1444=19,B1445=20,B1446=21),AVERAGE(M1444:M1446),"")</f>
        <v/>
      </c>
      <c r="O1445" s="3" t="str">
        <f>IF(OR($B1445=25,$B1445=26,$B1445=27),$F1445,"")</f>
        <v/>
      </c>
      <c r="P1445" s="4" t="str">
        <f>IF(AND(B1444=25,B1445=26,B1446=27),AVERAGE(O1444:O1446),"")</f>
        <v/>
      </c>
    </row>
    <row r="1446" spans="1:16" x14ac:dyDescent="0.25">
      <c r="A1446" s="2">
        <v>42916.892754629633</v>
      </c>
      <c r="B1446">
        <v>19</v>
      </c>
      <c r="C1446">
        <v>22</v>
      </c>
      <c r="D1446">
        <v>20</v>
      </c>
      <c r="E1446">
        <v>21</v>
      </c>
      <c r="F1446">
        <v>161.09505932967545</v>
      </c>
      <c r="G1446" s="3" t="str">
        <f>IF(OR($B1446=1,$B1446=2,$B1446=3),$F1446,"")</f>
        <v/>
      </c>
      <c r="H1446" s="4" t="str">
        <f>IF(AND(B1445=1,B1446=2,B1447=3),AVERAGE(G1445:G1447),"")</f>
        <v/>
      </c>
      <c r="I1446" s="3" t="str">
        <f>IF(OR($B1446=7,$B1446=8,$B1446=9),$F1446,"")</f>
        <v/>
      </c>
      <c r="J1446" s="4" t="str">
        <f>IF(AND(B1445=7,B1446=8,B1447=9),AVERAGE(I1445:I1447),"")</f>
        <v/>
      </c>
      <c r="K1446" t="str">
        <f>IF(OR($B1446=13,$B1446=14,$B1446=15),$F1446,"")</f>
        <v/>
      </c>
      <c r="L1446" s="4" t="str">
        <f>IF(AND(B1445=13,B1446=14,B1447=15),AVERAGE(K1445:K1447),"")</f>
        <v/>
      </c>
      <c r="M1446" s="3">
        <f>IF(OR($B1446=19,$B1446=20,$B1446=21),$F1446,"")</f>
        <v>161.09505932967545</v>
      </c>
      <c r="N1446" s="4" t="str">
        <f>IF(AND(B1445=19,B1446=20,B1447=21),AVERAGE(M1445:M1447),"")</f>
        <v/>
      </c>
      <c r="O1446" s="3" t="str">
        <f>IF(OR($B1446=25,$B1446=26,$B1446=27),$F1446,"")</f>
        <v/>
      </c>
      <c r="P1446" s="4" t="str">
        <f>IF(AND(B1445=25,B1446=26,B1447=27),AVERAGE(O1445:O1447),"")</f>
        <v/>
      </c>
    </row>
    <row r="1447" spans="1:16" x14ac:dyDescent="0.25">
      <c r="A1447" s="2">
        <v>42916.892824074072</v>
      </c>
      <c r="B1447">
        <v>21</v>
      </c>
      <c r="C1447">
        <v>24</v>
      </c>
      <c r="D1447">
        <v>22</v>
      </c>
      <c r="E1447">
        <v>23</v>
      </c>
      <c r="F1447">
        <v>17.652326377182224</v>
      </c>
      <c r="G1447" s="3" t="str">
        <f>IF(OR($B1447=1,$B1447=2,$B1447=3),$F1447,"")</f>
        <v/>
      </c>
      <c r="H1447" s="4" t="str">
        <f>IF(AND(B1446=1,B1447=2,B1448=3),AVERAGE(G1446:G1448),"")</f>
        <v/>
      </c>
      <c r="I1447" s="3" t="str">
        <f>IF(OR($B1447=7,$B1447=8,$B1447=9),$F1447,"")</f>
        <v/>
      </c>
      <c r="J1447" s="4" t="str">
        <f>IF(AND(B1446=7,B1447=8,B1448=9),AVERAGE(I1446:I1448),"")</f>
        <v/>
      </c>
      <c r="K1447" t="str">
        <f>IF(OR($B1447=13,$B1447=14,$B1447=15),$F1447,"")</f>
        <v/>
      </c>
      <c r="L1447" s="4" t="str">
        <f>IF(AND(B1446=13,B1447=14,B1448=15),AVERAGE(K1446:K1448),"")</f>
        <v/>
      </c>
      <c r="M1447" s="3">
        <f>IF(OR($B1447=19,$B1447=20,$B1447=21),$F1447,"")</f>
        <v>17.652326377182224</v>
      </c>
      <c r="N1447" s="4">
        <f>AVERAGE(M1446:M1448)</f>
        <v>89.373692853428835</v>
      </c>
      <c r="O1447" s="3" t="str">
        <f>IF(OR($B1447=25,$B1447=26,$B1447=27),$F1447,"")</f>
        <v/>
      </c>
      <c r="P1447" s="4" t="str">
        <f>IF(AND(B1446=25,B1447=26,B1448=27),AVERAGE(O1446:O1448),"")</f>
        <v/>
      </c>
    </row>
    <row r="1448" spans="1:16" x14ac:dyDescent="0.25">
      <c r="A1448" s="2">
        <v>42916.892870370371</v>
      </c>
      <c r="B1448">
        <v>25</v>
      </c>
      <c r="C1448">
        <v>28</v>
      </c>
      <c r="D1448">
        <v>26</v>
      </c>
      <c r="E1448">
        <v>27</v>
      </c>
      <c r="F1448">
        <v>339.39596188860497</v>
      </c>
      <c r="G1448" s="3" t="str">
        <f>IF(OR($B1448=1,$B1448=2,$B1448=3),$F1448,"")</f>
        <v/>
      </c>
      <c r="H1448" s="4" t="str">
        <f>IF(AND(B1447=1,B1448=2,B1449=3),AVERAGE(G1447:G1449),"")</f>
        <v/>
      </c>
      <c r="I1448" s="3" t="str">
        <f>IF(OR($B1448=7,$B1448=8,$B1448=9),$F1448,"")</f>
        <v/>
      </c>
      <c r="J1448" s="4" t="str">
        <f>IF(AND(B1447=7,B1448=8,B1449=9),AVERAGE(I1447:I1449),"")</f>
        <v/>
      </c>
      <c r="K1448" t="str">
        <f>IF(OR($B1448=13,$B1448=14,$B1448=15),$F1448,"")</f>
        <v/>
      </c>
      <c r="L1448" s="4" t="str">
        <f>IF(AND(B1447=13,B1448=14,B1449=15),AVERAGE(K1447:K1449),"")</f>
        <v/>
      </c>
      <c r="M1448" s="3" t="str">
        <f>IF(OR($B1448=19,$B1448=20,$B1448=21),$F1448,"")</f>
        <v/>
      </c>
      <c r="N1448" s="4" t="str">
        <f>IF(AND(B1447=19,B1448=20,B1449=21),AVERAGE(M1447:M1449),"")</f>
        <v/>
      </c>
      <c r="O1448" s="3">
        <f>IF(OR($B1448=25,$B1448=26,$B1448=27),$F1448,"")</f>
        <v>339.39596188860497</v>
      </c>
      <c r="P1448" s="4" t="str">
        <f>IF(AND(B1447=25,B1448=26,B1449=27),AVERAGE(O1447:O1449),"")</f>
        <v/>
      </c>
    </row>
    <row r="1449" spans="1:16" x14ac:dyDescent="0.25">
      <c r="A1449" s="2">
        <v>42916.892916666664</v>
      </c>
      <c r="B1449">
        <v>26</v>
      </c>
      <c r="C1449">
        <v>29</v>
      </c>
      <c r="D1449">
        <v>27</v>
      </c>
      <c r="E1449">
        <v>28</v>
      </c>
      <c r="F1449">
        <v>151.21299114224954</v>
      </c>
      <c r="G1449" s="3" t="str">
        <f>IF(OR($B1449=1,$B1449=2,$B1449=3),$F1449,"")</f>
        <v/>
      </c>
      <c r="H1449" s="4" t="str">
        <f>IF(AND(B1448=1,B1449=2,B1450=3),AVERAGE(G1448:G1450),"")</f>
        <v/>
      </c>
      <c r="I1449" s="3" t="str">
        <f>IF(OR($B1449=7,$B1449=8,$B1449=9),$F1449,"")</f>
        <v/>
      </c>
      <c r="J1449" s="4" t="str">
        <f>IF(AND(B1448=7,B1449=8,B1450=9),AVERAGE(I1448:I1450),"")</f>
        <v/>
      </c>
      <c r="K1449" t="str">
        <f>IF(OR($B1449=13,$B1449=14,$B1449=15),$F1449,"")</f>
        <v/>
      </c>
      <c r="L1449" s="4" t="str">
        <f>IF(AND(B1448=13,B1449=14,B1450=15),AVERAGE(K1448:K1450),"")</f>
        <v/>
      </c>
      <c r="M1449" s="3" t="str">
        <f>IF(OR($B1449=19,$B1449=20,$B1449=21),$F1449,"")</f>
        <v/>
      </c>
      <c r="N1449" s="4" t="str">
        <f>IF(AND(B1448=19,B1449=20,B1450=21),AVERAGE(M1448:M1450),"")</f>
        <v/>
      </c>
      <c r="O1449" s="3">
        <f>IF(OR($B1449=25,$B1449=26,$B1449=27),$F1449,"")</f>
        <v>151.21299114224954</v>
      </c>
      <c r="P1449" s="4">
        <f>IF(AND(B1448=25,B1449=26,B1450=27),AVERAGE(O1448:O1450),"")</f>
        <v>343.78373010009426</v>
      </c>
    </row>
    <row r="1450" spans="1:16" x14ac:dyDescent="0.25">
      <c r="A1450" s="2">
        <v>42916.892951388887</v>
      </c>
      <c r="B1450">
        <v>27</v>
      </c>
      <c r="C1450">
        <v>30</v>
      </c>
      <c r="D1450">
        <v>28</v>
      </c>
      <c r="E1450">
        <v>29</v>
      </c>
      <c r="F1450">
        <v>540.74223726942819</v>
      </c>
      <c r="G1450" s="3" t="str">
        <f>IF(OR($B1450=1,$B1450=2,$B1450=3),$F1450,"")</f>
        <v/>
      </c>
      <c r="H1450" s="4" t="str">
        <f>IF(AND(B1449=1,B1450=2,B1451=3),AVERAGE(G1449:G1451),"")</f>
        <v/>
      </c>
      <c r="I1450" s="3" t="str">
        <f>IF(OR($B1450=7,$B1450=8,$B1450=9),$F1450,"")</f>
        <v/>
      </c>
      <c r="J1450" s="4" t="str">
        <f>IF(AND(B1449=7,B1450=8,B1451=9),AVERAGE(I1449:I1451),"")</f>
        <v/>
      </c>
      <c r="K1450" t="str">
        <f>IF(OR($B1450=13,$B1450=14,$B1450=15),$F1450,"")</f>
        <v/>
      </c>
      <c r="L1450" s="4" t="str">
        <f>IF(AND(B1449=13,B1450=14,B1451=15),AVERAGE(K1449:K1451),"")</f>
        <v/>
      </c>
      <c r="M1450" s="3" t="str">
        <f>IF(OR($B1450=19,$B1450=20,$B1450=21),$F1450,"")</f>
        <v/>
      </c>
      <c r="N1450" s="4" t="str">
        <f>IF(AND(B1449=19,B1450=20,B1451=21),AVERAGE(M1449:M1451),"")</f>
        <v/>
      </c>
      <c r="O1450" s="3">
        <f>IF(OR($B1450=25,$B1450=26,$B1450=27),$F1450,"")</f>
        <v>540.74223726942819</v>
      </c>
      <c r="P1450" s="4" t="str">
        <f>IF(AND(B1449=25,B1450=26,B1451=27),AVERAGE(O1449:O1451),"")</f>
        <v/>
      </c>
    </row>
    <row r="1451" spans="1:16" x14ac:dyDescent="0.25">
      <c r="A1451" s="2">
        <v>42916.9062962963</v>
      </c>
      <c r="B1451">
        <v>1</v>
      </c>
      <c r="C1451">
        <v>4</v>
      </c>
      <c r="D1451">
        <v>2</v>
      </c>
      <c r="E1451">
        <v>3</v>
      </c>
      <c r="F1451">
        <v>2881.2642641908096</v>
      </c>
      <c r="G1451" s="3">
        <f>IF(OR($B1451=1,$B1451=2,$B1451=3),$F1451,"")</f>
        <v>2881.2642641908096</v>
      </c>
      <c r="H1451" s="4" t="str">
        <f>IF(AND(B1450=1,B1451=2,B1452=3),AVERAGE(G1450:G1452),"")</f>
        <v/>
      </c>
      <c r="I1451" s="3" t="str">
        <f>IF(OR($B1451=7,$B1451=8,$B1451=9),$F1451,"")</f>
        <v/>
      </c>
      <c r="J1451" s="4" t="str">
        <f>IF(AND(B1450=7,B1451=8,B1452=9),AVERAGE(I1450:I1452),"")</f>
        <v/>
      </c>
      <c r="K1451" t="str">
        <f>IF(OR($B1451=13,$B1451=14,$B1451=15),$F1451,"")</f>
        <v/>
      </c>
      <c r="L1451" s="4" t="str">
        <f>IF(AND(B1450=13,B1451=14,B1452=15),AVERAGE(K1450:K1452),"")</f>
        <v/>
      </c>
      <c r="M1451" s="3" t="str">
        <f>IF(OR($B1451=19,$B1451=20,$B1451=21),$F1451,"")</f>
        <v/>
      </c>
      <c r="N1451" s="4" t="str">
        <f>IF(AND(B1450=19,B1451=20,B1452=21),AVERAGE(M1450:M1452),"")</f>
        <v/>
      </c>
      <c r="O1451" s="3" t="str">
        <f>IF(OR($B1451=25,$B1451=26,$B1451=27),$F1451,"")</f>
        <v/>
      </c>
      <c r="P1451" s="4" t="str">
        <f>IF(AND(B1450=25,B1451=26,B1452=27),AVERAGE(O1450:O1452),"")</f>
        <v/>
      </c>
    </row>
    <row r="1452" spans="1:16" x14ac:dyDescent="0.25">
      <c r="A1452" s="2">
        <v>42916.906331018516</v>
      </c>
      <c r="B1452">
        <v>2</v>
      </c>
      <c r="C1452">
        <v>5</v>
      </c>
      <c r="D1452">
        <v>3</v>
      </c>
      <c r="E1452">
        <v>4</v>
      </c>
      <c r="F1452">
        <v>14.937591342213635</v>
      </c>
      <c r="G1452" s="3">
        <f>IF(OR($B1452=1,$B1452=2,$B1452=3),$F1452,"")</f>
        <v>14.937591342213635</v>
      </c>
      <c r="H1452" s="4">
        <f>IF(AND(B1451=1,B1452=2,B1453=3),AVERAGE(G1451:G1453),"")</f>
        <v>1580.7951606508734</v>
      </c>
      <c r="I1452" s="3" t="str">
        <f>IF(OR($B1452=7,$B1452=8,$B1452=9),$F1452,"")</f>
        <v/>
      </c>
      <c r="J1452" s="4" t="str">
        <f>IF(AND(B1451=7,B1452=8,B1453=9),AVERAGE(I1451:I1453),"")</f>
        <v/>
      </c>
      <c r="K1452" t="str">
        <f>IF(OR($B1452=13,$B1452=14,$B1452=15),$F1452,"")</f>
        <v/>
      </c>
      <c r="L1452" s="4" t="str">
        <f>IF(AND(B1451=13,B1452=14,B1453=15),AVERAGE(K1451:K1453),"")</f>
        <v/>
      </c>
      <c r="M1452" s="3" t="str">
        <f>IF(OR($B1452=19,$B1452=20,$B1452=21),$F1452,"")</f>
        <v/>
      </c>
      <c r="N1452" s="4" t="str">
        <f>IF(AND(B1451=19,B1452=20,B1453=21),AVERAGE(M1451:M1453),"")</f>
        <v/>
      </c>
      <c r="O1452" s="3" t="str">
        <f>IF(OR($B1452=25,$B1452=26,$B1452=27),$F1452,"")</f>
        <v/>
      </c>
      <c r="P1452" s="4" t="str">
        <f>IF(AND(B1451=25,B1452=26,B1453=27),AVERAGE(O1451:O1453),"")</f>
        <v/>
      </c>
    </row>
    <row r="1453" spans="1:16" x14ac:dyDescent="0.25">
      <c r="A1453" s="2">
        <v>42916.906365740739</v>
      </c>
      <c r="B1453">
        <v>3</v>
      </c>
      <c r="C1453">
        <v>6</v>
      </c>
      <c r="D1453">
        <v>4</v>
      </c>
      <c r="E1453">
        <v>5</v>
      </c>
      <c r="F1453">
        <v>1846.1836264195974</v>
      </c>
      <c r="G1453" s="3">
        <f>IF(OR($B1453=1,$B1453=2,$B1453=3),$F1453,"")</f>
        <v>1846.1836264195974</v>
      </c>
      <c r="H1453" s="4" t="str">
        <f>IF(AND(B1452=1,B1453=2,B1454=3),AVERAGE(G1452:G1454),"")</f>
        <v/>
      </c>
      <c r="I1453" s="3" t="str">
        <f>IF(OR($B1453=7,$B1453=8,$B1453=9),$F1453,"")</f>
        <v/>
      </c>
      <c r="J1453" s="4" t="str">
        <f>IF(AND(B1452=7,B1453=8,B1454=9),AVERAGE(I1452:I1454),"")</f>
        <v/>
      </c>
      <c r="K1453" t="str">
        <f>IF(OR($B1453=13,$B1453=14,$B1453=15),$F1453,"")</f>
        <v/>
      </c>
      <c r="L1453" s="4" t="str">
        <f>IF(AND(B1452=13,B1453=14,B1454=15),AVERAGE(K1452:K1454),"")</f>
        <v/>
      </c>
      <c r="M1453" s="3" t="str">
        <f>IF(OR($B1453=19,$B1453=20,$B1453=21),$F1453,"")</f>
        <v/>
      </c>
      <c r="N1453" s="4" t="str">
        <f>IF(AND(B1452=19,B1453=20,B1454=21),AVERAGE(M1452:M1454),"")</f>
        <v/>
      </c>
      <c r="O1453" s="3" t="str">
        <f>IF(OR($B1453=25,$B1453=26,$B1453=27),$F1453,"")</f>
        <v/>
      </c>
      <c r="P1453" s="4" t="str">
        <f>IF(AND(B1452=25,B1453=26,B1454=27),AVERAGE(O1452:O1454),"")</f>
        <v/>
      </c>
    </row>
    <row r="1454" spans="1:16" x14ac:dyDescent="0.25">
      <c r="A1454" s="2">
        <v>42916.906400462962</v>
      </c>
      <c r="B1454">
        <v>7</v>
      </c>
      <c r="C1454">
        <v>10</v>
      </c>
      <c r="D1454">
        <v>8</v>
      </c>
      <c r="E1454">
        <v>9</v>
      </c>
      <c r="F1454">
        <v>2158.4039007927809</v>
      </c>
      <c r="G1454" s="3" t="str">
        <f>IF(OR($B1454=1,$B1454=2,$B1454=3),$F1454,"")</f>
        <v/>
      </c>
      <c r="H1454" s="4" t="str">
        <f>IF(AND(B1453=1,B1454=2,B1455=3),AVERAGE(G1453:G1455),"")</f>
        <v/>
      </c>
      <c r="I1454" s="3">
        <f>IF(OR($B1454=7,$B1454=8,$B1454=9),$F1454,"")</f>
        <v>2158.4039007927809</v>
      </c>
      <c r="J1454" s="4" t="str">
        <f>IF(AND(B1453=7,B1454=8,B1455=9),AVERAGE(I1453:I1455),"")</f>
        <v/>
      </c>
      <c r="K1454" t="str">
        <f>IF(OR($B1454=13,$B1454=14,$B1454=15),$F1454,"")</f>
        <v/>
      </c>
      <c r="L1454" s="4" t="str">
        <f>IF(AND(B1453=13,B1454=14,B1455=15),AVERAGE(K1453:K1455),"")</f>
        <v/>
      </c>
      <c r="M1454" s="3" t="str">
        <f>IF(OR($B1454=19,$B1454=20,$B1454=21),$F1454,"")</f>
        <v/>
      </c>
      <c r="N1454" s="4" t="str">
        <f>IF(AND(B1453=19,B1454=20,B1455=21),AVERAGE(M1453:M1455),"")</f>
        <v/>
      </c>
      <c r="O1454" s="3" t="str">
        <f>IF(OR($B1454=25,$B1454=26,$B1454=27),$F1454,"")</f>
        <v/>
      </c>
      <c r="P1454" s="4" t="str">
        <f>IF(AND(B1453=25,B1454=26,B1455=27),AVERAGE(O1453:O1455),"")</f>
        <v/>
      </c>
    </row>
    <row r="1455" spans="1:16" x14ac:dyDescent="0.25">
      <c r="A1455" s="2">
        <v>42916.906446759262</v>
      </c>
      <c r="B1455">
        <v>8</v>
      </c>
      <c r="C1455">
        <v>11</v>
      </c>
      <c r="D1455">
        <v>9</v>
      </c>
      <c r="E1455">
        <v>10</v>
      </c>
      <c r="F1455">
        <v>3.5534805832166438</v>
      </c>
      <c r="G1455" s="3" t="str">
        <f>IF(OR($B1455=1,$B1455=2,$B1455=3),$F1455,"")</f>
        <v/>
      </c>
      <c r="H1455" s="4" t="str">
        <f>IF(AND(B1454=1,B1455=2,B1456=3),AVERAGE(G1454:G1456),"")</f>
        <v/>
      </c>
      <c r="I1455" s="3">
        <f>IF(OR($B1455=7,$B1455=8,$B1455=9),$F1455,"")</f>
        <v>3.5534805832166438</v>
      </c>
      <c r="J1455" s="4">
        <f>IF(AND(B1454=7,B1455=8,B1456=9),AVERAGE(I1454:I1456),"")</f>
        <v>1980.0666898003565</v>
      </c>
      <c r="K1455" t="str">
        <f>IF(OR($B1455=13,$B1455=14,$B1455=15),$F1455,"")</f>
        <v/>
      </c>
      <c r="L1455" s="4" t="str">
        <f>IF(AND(B1454=13,B1455=14,B1456=15),AVERAGE(K1454:K1456),"")</f>
        <v/>
      </c>
      <c r="M1455" s="3" t="str">
        <f>IF(OR($B1455=19,$B1455=20,$B1455=21),$F1455,"")</f>
        <v/>
      </c>
      <c r="N1455" s="4" t="str">
        <f>IF(AND(B1454=19,B1455=20,B1456=21),AVERAGE(M1454:M1456),"")</f>
        <v/>
      </c>
      <c r="O1455" s="3" t="str">
        <f>IF(OR($B1455=25,$B1455=26,$B1455=27),$F1455,"")</f>
        <v/>
      </c>
      <c r="P1455" s="4" t="str">
        <f>IF(AND(B1454=25,B1455=26,B1456=27),AVERAGE(O1454:O1456),"")</f>
        <v/>
      </c>
    </row>
    <row r="1456" spans="1:16" x14ac:dyDescent="0.25">
      <c r="A1456" s="2">
        <v>42916.906481481485</v>
      </c>
      <c r="B1456">
        <v>9</v>
      </c>
      <c r="C1456">
        <v>12</v>
      </c>
      <c r="D1456">
        <v>10</v>
      </c>
      <c r="E1456">
        <v>11</v>
      </c>
      <c r="F1456">
        <v>3778.2426880250723</v>
      </c>
      <c r="G1456" s="3" t="str">
        <f>IF(OR($B1456=1,$B1456=2,$B1456=3),$F1456,"")</f>
        <v/>
      </c>
      <c r="H1456" s="4" t="str">
        <f>IF(AND(B1455=1,B1456=2,B1457=3),AVERAGE(G1455:G1457),"")</f>
        <v/>
      </c>
      <c r="I1456" s="3">
        <f>IF(OR($B1456=7,$B1456=8,$B1456=9),$F1456,"")</f>
        <v>3778.2426880250723</v>
      </c>
      <c r="J1456" s="4" t="str">
        <f>IF(AND(B1455=7,B1456=8,B1457=9),AVERAGE(I1455:I1457),"")</f>
        <v/>
      </c>
      <c r="K1456" t="str">
        <f>IF(OR($B1456=13,$B1456=14,$B1456=15),$F1456,"")</f>
        <v/>
      </c>
      <c r="L1456" s="4" t="str">
        <f>IF(AND(B1455=13,B1456=14,B1457=15),AVERAGE(K1455:K1457),"")</f>
        <v/>
      </c>
      <c r="M1456" s="3" t="str">
        <f>IF(OR($B1456=19,$B1456=20,$B1456=21),$F1456,"")</f>
        <v/>
      </c>
      <c r="N1456" s="4" t="str">
        <f>IF(AND(B1455=19,B1456=20,B1457=21),AVERAGE(M1455:M1457),"")</f>
        <v/>
      </c>
      <c r="O1456" s="3" t="str">
        <f>IF(OR($B1456=25,$B1456=26,$B1456=27),$F1456,"")</f>
        <v/>
      </c>
      <c r="P1456" s="4" t="str">
        <f>IF(AND(B1455=25,B1456=26,B1457=27),AVERAGE(O1455:O1457),"")</f>
        <v/>
      </c>
    </row>
    <row r="1457" spans="1:16" x14ac:dyDescent="0.25">
      <c r="A1457" s="2">
        <v>42916.9065162037</v>
      </c>
      <c r="B1457">
        <v>13</v>
      </c>
      <c r="C1457">
        <v>16</v>
      </c>
      <c r="D1457">
        <v>14</v>
      </c>
      <c r="E1457">
        <v>15</v>
      </c>
      <c r="F1457">
        <v>25.342134662265412</v>
      </c>
      <c r="G1457" s="3" t="str">
        <f>IF(OR($B1457=1,$B1457=2,$B1457=3),$F1457,"")</f>
        <v/>
      </c>
      <c r="H1457" s="4" t="str">
        <f>IF(AND(B1456=1,B1457=2,B1458=3),AVERAGE(G1456:G1458),"")</f>
        <v/>
      </c>
      <c r="I1457" s="3" t="str">
        <f>IF(OR($B1457=7,$B1457=8,$B1457=9),$F1457,"")</f>
        <v/>
      </c>
      <c r="J1457" s="4" t="str">
        <f>IF(AND(B1456=7,B1457=8,B1458=9),AVERAGE(I1456:I1458),"")</f>
        <v/>
      </c>
      <c r="K1457">
        <f>IF(OR($B1457=13,$B1457=14,$B1457=15),$F1457,"")</f>
        <v>25.342134662265412</v>
      </c>
      <c r="L1457" s="4" t="str">
        <f>IF(AND(B1456=13,B1457=14,B1458=15),AVERAGE(K1456:K1458),"")</f>
        <v/>
      </c>
      <c r="M1457" s="3" t="str">
        <f>IF(OR($B1457=19,$B1457=20,$B1457=21),$F1457,"")</f>
        <v/>
      </c>
      <c r="N1457" s="4" t="str">
        <f>IF(AND(B1456=19,B1457=20,B1458=21),AVERAGE(M1456:M1458),"")</f>
        <v/>
      </c>
      <c r="O1457" s="3" t="str">
        <f>IF(OR($B1457=25,$B1457=26,$B1457=27),$F1457,"")</f>
        <v/>
      </c>
      <c r="P1457" s="4" t="str">
        <f>IF(AND(B1456=25,B1457=26,B1458=27),AVERAGE(O1456:O1458),"")</f>
        <v/>
      </c>
    </row>
    <row r="1458" spans="1:16" x14ac:dyDescent="0.25">
      <c r="A1458" s="2">
        <v>42916.9065625</v>
      </c>
      <c r="B1458">
        <v>14</v>
      </c>
      <c r="C1458">
        <v>17</v>
      </c>
      <c r="D1458">
        <v>15</v>
      </c>
      <c r="E1458">
        <v>16</v>
      </c>
      <c r="F1458">
        <v>3652.9716809631791</v>
      </c>
      <c r="G1458" s="3" t="str">
        <f>IF(OR($B1458=1,$B1458=2,$B1458=3),$F1458,"")</f>
        <v/>
      </c>
      <c r="H1458" s="4" t="str">
        <f>IF(AND(B1457=1,B1458=2,B1459=3),AVERAGE(G1457:G1459),"")</f>
        <v/>
      </c>
      <c r="I1458" s="3" t="str">
        <f>IF(OR($B1458=7,$B1458=8,$B1458=9),$F1458,"")</f>
        <v/>
      </c>
      <c r="J1458" s="4" t="str">
        <f>IF(AND(B1457=7,B1458=8,B1459=9),AVERAGE(I1457:I1459),"")</f>
        <v/>
      </c>
      <c r="K1458">
        <f>IF(OR($B1458=13,$B1458=14,$B1458=15),$F1458,"")</f>
        <v>3652.9716809631791</v>
      </c>
      <c r="L1458" s="4">
        <f>IF(AND(B1457=13,B1458=14,B1459=15),AVERAGE(K1457:K1459),"")</f>
        <v>1231.9936211686006</v>
      </c>
      <c r="M1458" s="3" t="str">
        <f>IF(OR($B1458=19,$B1458=20,$B1458=21),$F1458,"")</f>
        <v/>
      </c>
      <c r="N1458" s="4" t="str">
        <f>IF(AND(B1457=19,B1458=20,B1459=21),AVERAGE(M1457:M1459),"")</f>
        <v/>
      </c>
      <c r="O1458" s="3" t="str">
        <f>IF(OR($B1458=25,$B1458=26,$B1458=27),$F1458,"")</f>
        <v/>
      </c>
      <c r="P1458" s="4" t="str">
        <f>IF(AND(B1457=25,B1458=26,B1459=27),AVERAGE(O1457:O1459),"")</f>
        <v/>
      </c>
    </row>
    <row r="1459" spans="1:16" x14ac:dyDescent="0.25">
      <c r="A1459" s="2">
        <v>42916.906597222223</v>
      </c>
      <c r="B1459">
        <v>15</v>
      </c>
      <c r="C1459">
        <v>18</v>
      </c>
      <c r="D1459">
        <v>16</v>
      </c>
      <c r="E1459">
        <v>17</v>
      </c>
      <c r="F1459">
        <v>17.667047880356947</v>
      </c>
      <c r="G1459" s="3" t="str">
        <f>IF(OR($B1459=1,$B1459=2,$B1459=3),$F1459,"")</f>
        <v/>
      </c>
      <c r="H1459" s="4" t="str">
        <f>IF(AND(B1458=1,B1459=2,B1460=3),AVERAGE(G1458:G1460),"")</f>
        <v/>
      </c>
      <c r="I1459" s="3" t="str">
        <f>IF(OR($B1459=7,$B1459=8,$B1459=9),$F1459,"")</f>
        <v/>
      </c>
      <c r="J1459" s="4" t="str">
        <f>IF(AND(B1458=7,B1459=8,B1460=9),AVERAGE(I1458:I1460),"")</f>
        <v/>
      </c>
      <c r="K1459">
        <f>IF(OR($B1459=13,$B1459=14,$B1459=15),$F1459,"")</f>
        <v>17.667047880356947</v>
      </c>
      <c r="L1459" s="4" t="str">
        <f>IF(AND(B1458=13,B1459=14,B1460=15),AVERAGE(K1458:K1460),"")</f>
        <v/>
      </c>
      <c r="M1459" s="3" t="str">
        <f>IF(OR($B1459=19,$B1459=20,$B1459=21),$F1459,"")</f>
        <v/>
      </c>
      <c r="N1459" s="4" t="str">
        <f>IF(AND(B1458=19,B1459=20,B1460=21),AVERAGE(M1458:M1460),"")</f>
        <v/>
      </c>
      <c r="O1459" s="3" t="str">
        <f>IF(OR($B1459=25,$B1459=26,$B1459=27),$F1459,"")</f>
        <v/>
      </c>
      <c r="P1459" s="4" t="str">
        <f>IF(AND(B1458=25,B1459=26,B1460=27),AVERAGE(O1458:O1460),"")</f>
        <v/>
      </c>
    </row>
    <row r="1460" spans="1:16" x14ac:dyDescent="0.25">
      <c r="A1460" s="2">
        <v>42916.906631944446</v>
      </c>
      <c r="B1460">
        <v>19</v>
      </c>
      <c r="C1460">
        <v>22</v>
      </c>
      <c r="D1460">
        <v>20</v>
      </c>
      <c r="E1460">
        <v>21</v>
      </c>
      <c r="F1460">
        <v>167.25597385077734</v>
      </c>
      <c r="G1460" s="3" t="str">
        <f>IF(OR($B1460=1,$B1460=2,$B1460=3),$F1460,"")</f>
        <v/>
      </c>
      <c r="H1460" s="4" t="str">
        <f>IF(AND(B1459=1,B1460=2,B1461=3),AVERAGE(G1459:G1461),"")</f>
        <v/>
      </c>
      <c r="I1460" s="3" t="str">
        <f>IF(OR($B1460=7,$B1460=8,$B1460=9),$F1460,"")</f>
        <v/>
      </c>
      <c r="J1460" s="4" t="str">
        <f>IF(AND(B1459=7,B1460=8,B1461=9),AVERAGE(I1459:I1461),"")</f>
        <v/>
      </c>
      <c r="K1460" t="str">
        <f>IF(OR($B1460=13,$B1460=14,$B1460=15),$F1460,"")</f>
        <v/>
      </c>
      <c r="L1460" s="4" t="str">
        <f>IF(AND(B1459=13,B1460=14,B1461=15),AVERAGE(K1459:K1461),"")</f>
        <v/>
      </c>
      <c r="M1460" s="3">
        <f>IF(OR($B1460=19,$B1460=20,$B1460=21),$F1460,"")</f>
        <v>167.25597385077734</v>
      </c>
      <c r="N1460" s="4" t="str">
        <f>IF(AND(B1459=19,B1460=20,B1461=21),AVERAGE(M1459:M1461),"")</f>
        <v/>
      </c>
      <c r="O1460" s="3" t="str">
        <f>IF(OR($B1460=25,$B1460=26,$B1460=27),$F1460,"")</f>
        <v/>
      </c>
      <c r="P1460" s="4" t="str">
        <f>IF(AND(B1459=25,B1460=26,B1461=27),AVERAGE(O1459:O1461),"")</f>
        <v/>
      </c>
    </row>
    <row r="1461" spans="1:16" x14ac:dyDescent="0.25">
      <c r="A1461" s="2">
        <v>42916.906712962962</v>
      </c>
      <c r="B1461">
        <v>21</v>
      </c>
      <c r="C1461">
        <v>24</v>
      </c>
      <c r="D1461">
        <v>22</v>
      </c>
      <c r="E1461">
        <v>23</v>
      </c>
      <c r="F1461">
        <v>17.101410406263412</v>
      </c>
      <c r="G1461" s="3" t="str">
        <f>IF(OR($B1461=1,$B1461=2,$B1461=3),$F1461,"")</f>
        <v/>
      </c>
      <c r="H1461" s="4" t="str">
        <f>IF(AND(B1460=1,B1461=2,B1462=3),AVERAGE(G1460:G1462),"")</f>
        <v/>
      </c>
      <c r="I1461" s="3" t="str">
        <f>IF(OR($B1461=7,$B1461=8,$B1461=9),$F1461,"")</f>
        <v/>
      </c>
      <c r="J1461" s="4" t="str">
        <f>IF(AND(B1460=7,B1461=8,B1462=9),AVERAGE(I1460:I1462),"")</f>
        <v/>
      </c>
      <c r="K1461" t="str">
        <f>IF(OR($B1461=13,$B1461=14,$B1461=15),$F1461,"")</f>
        <v/>
      </c>
      <c r="L1461" s="4" t="str">
        <f>IF(AND(B1460=13,B1461=14,B1462=15),AVERAGE(K1460:K1462),"")</f>
        <v/>
      </c>
      <c r="M1461" s="3">
        <f>IF(OR($B1461=19,$B1461=20,$B1461=21),$F1461,"")</f>
        <v>17.101410406263412</v>
      </c>
      <c r="N1461" s="4">
        <f>AVERAGE(M1460:M1462)</f>
        <v>92.178692128520368</v>
      </c>
      <c r="O1461" s="3" t="str">
        <f>IF(OR($B1461=25,$B1461=26,$B1461=27),$F1461,"")</f>
        <v/>
      </c>
      <c r="P1461" s="4" t="str">
        <f>IF(AND(B1460=25,B1461=26,B1462=27),AVERAGE(O1460:O1462),"")</f>
        <v/>
      </c>
    </row>
    <row r="1462" spans="1:16" x14ac:dyDescent="0.25">
      <c r="A1462" s="2">
        <v>42916.906747685185</v>
      </c>
      <c r="B1462">
        <v>25</v>
      </c>
      <c r="C1462">
        <v>28</v>
      </c>
      <c r="D1462">
        <v>26</v>
      </c>
      <c r="E1462">
        <v>27</v>
      </c>
      <c r="F1462">
        <v>81.387795743930127</v>
      </c>
      <c r="G1462" s="3" t="str">
        <f>IF(OR($B1462=1,$B1462=2,$B1462=3),$F1462,"")</f>
        <v/>
      </c>
      <c r="H1462" s="4" t="str">
        <f>IF(AND(B1461=1,B1462=2,B1463=3),AVERAGE(G1461:G1463),"")</f>
        <v/>
      </c>
      <c r="I1462" s="3" t="str">
        <f>IF(OR($B1462=7,$B1462=8,$B1462=9),$F1462,"")</f>
        <v/>
      </c>
      <c r="J1462" s="4" t="str">
        <f>IF(AND(B1461=7,B1462=8,B1463=9),AVERAGE(I1461:I1463),"")</f>
        <v/>
      </c>
      <c r="K1462" t="str">
        <f>IF(OR($B1462=13,$B1462=14,$B1462=15),$F1462,"")</f>
        <v/>
      </c>
      <c r="L1462" s="4" t="str">
        <f>IF(AND(B1461=13,B1462=14,B1463=15),AVERAGE(K1461:K1463),"")</f>
        <v/>
      </c>
      <c r="M1462" s="3" t="str">
        <f>IF(OR($B1462=19,$B1462=20,$B1462=21),$F1462,"")</f>
        <v/>
      </c>
      <c r="N1462" s="4" t="str">
        <f>IF(AND(B1461=19,B1462=20,B1463=21),AVERAGE(M1461:M1463),"")</f>
        <v/>
      </c>
      <c r="O1462" s="3">
        <f>IF(OR($B1462=25,$B1462=26,$B1462=27),$F1462,"")</f>
        <v>81.387795743930127</v>
      </c>
      <c r="P1462" s="4" t="str">
        <f>IF(AND(B1461=25,B1462=26,B1463=27),AVERAGE(O1461:O1463),"")</f>
        <v/>
      </c>
    </row>
    <row r="1463" spans="1:16" x14ac:dyDescent="0.25">
      <c r="A1463" s="2">
        <v>42916.906793981485</v>
      </c>
      <c r="B1463">
        <v>26</v>
      </c>
      <c r="C1463">
        <v>29</v>
      </c>
      <c r="D1463">
        <v>27</v>
      </c>
      <c r="E1463">
        <v>28</v>
      </c>
      <c r="F1463">
        <v>150.66974694059078</v>
      </c>
      <c r="G1463" s="3" t="str">
        <f>IF(OR($B1463=1,$B1463=2,$B1463=3),$F1463,"")</f>
        <v/>
      </c>
      <c r="H1463" s="4" t="str">
        <f>IF(AND(B1462=1,B1463=2,B1464=3),AVERAGE(G1462:G1464),"")</f>
        <v/>
      </c>
      <c r="I1463" s="3" t="str">
        <f>IF(OR($B1463=7,$B1463=8,$B1463=9),$F1463,"")</f>
        <v/>
      </c>
      <c r="J1463" s="4" t="str">
        <f>IF(AND(B1462=7,B1463=8,B1464=9),AVERAGE(I1462:I1464),"")</f>
        <v/>
      </c>
      <c r="K1463" t="str">
        <f>IF(OR($B1463=13,$B1463=14,$B1463=15),$F1463,"")</f>
        <v/>
      </c>
      <c r="L1463" s="4" t="str">
        <f>IF(AND(B1462=13,B1463=14,B1464=15),AVERAGE(K1462:K1464),"")</f>
        <v/>
      </c>
      <c r="M1463" s="3" t="str">
        <f>IF(OR($B1463=19,$B1463=20,$B1463=21),$F1463,"")</f>
        <v/>
      </c>
      <c r="N1463" s="4" t="str">
        <f>IF(AND(B1462=19,B1463=20,B1464=21),AVERAGE(M1462:M1464),"")</f>
        <v/>
      </c>
      <c r="O1463" s="3">
        <f>IF(OR($B1463=25,$B1463=26,$B1463=27),$F1463,"")</f>
        <v>150.66974694059078</v>
      </c>
      <c r="P1463" s="4">
        <f>IF(AND(B1462=25,B1463=26,B1464=27),AVERAGE(O1462:O1464),"")</f>
        <v>267.79324289490887</v>
      </c>
    </row>
    <row r="1464" spans="1:16" x14ac:dyDescent="0.25">
      <c r="A1464" s="2">
        <v>42916.906828703701</v>
      </c>
      <c r="B1464">
        <v>27</v>
      </c>
      <c r="C1464">
        <v>30</v>
      </c>
      <c r="D1464">
        <v>28</v>
      </c>
      <c r="E1464">
        <v>29</v>
      </c>
      <c r="F1464">
        <v>571.32218600020576</v>
      </c>
      <c r="G1464" s="3" t="str">
        <f>IF(OR($B1464=1,$B1464=2,$B1464=3),$F1464,"")</f>
        <v/>
      </c>
      <c r="H1464" s="4" t="str">
        <f>IF(AND(B1463=1,B1464=2,B1465=3),AVERAGE(G1463:G1465),"")</f>
        <v/>
      </c>
      <c r="I1464" s="3" t="str">
        <f>IF(OR($B1464=7,$B1464=8,$B1464=9),$F1464,"")</f>
        <v/>
      </c>
      <c r="J1464" s="4" t="str">
        <f>IF(AND(B1463=7,B1464=8,B1465=9),AVERAGE(I1463:I1465),"")</f>
        <v/>
      </c>
      <c r="K1464" t="str">
        <f>IF(OR($B1464=13,$B1464=14,$B1464=15),$F1464,"")</f>
        <v/>
      </c>
      <c r="L1464" s="4" t="str">
        <f>IF(AND(B1463=13,B1464=14,B1465=15),AVERAGE(K1463:K1465),"")</f>
        <v/>
      </c>
      <c r="M1464" s="3" t="str">
        <f>IF(OR($B1464=19,$B1464=20,$B1464=21),$F1464,"")</f>
        <v/>
      </c>
      <c r="N1464" s="4" t="str">
        <f>IF(AND(B1463=19,B1464=20,B1465=21),AVERAGE(M1463:M1465),"")</f>
        <v/>
      </c>
      <c r="O1464" s="3">
        <f>IF(OR($B1464=25,$B1464=26,$B1464=27),$F1464,"")</f>
        <v>571.32218600020576</v>
      </c>
      <c r="P1464" s="4" t="str">
        <f>IF(AND(B1463=25,B1464=26,B1465=27),AVERAGE(O1463:O1465),"")</f>
        <v/>
      </c>
    </row>
    <row r="1465" spans="1:16" x14ac:dyDescent="0.25">
      <c r="A1465" s="2">
        <v>42916.920185185183</v>
      </c>
      <c r="B1465">
        <v>1</v>
      </c>
      <c r="C1465">
        <v>4</v>
      </c>
      <c r="D1465">
        <v>2</v>
      </c>
      <c r="E1465">
        <v>3</v>
      </c>
      <c r="F1465">
        <v>3325.3456645353212</v>
      </c>
      <c r="G1465" s="3">
        <f>IF(OR($B1465=1,$B1465=2,$B1465=3),$F1465,"")</f>
        <v>3325.3456645353212</v>
      </c>
      <c r="H1465" s="4" t="str">
        <f>IF(AND(B1464=1,B1465=2,B1466=3),AVERAGE(G1464:G1466),"")</f>
        <v/>
      </c>
      <c r="I1465" s="3" t="str">
        <f>IF(OR($B1465=7,$B1465=8,$B1465=9),$F1465,"")</f>
        <v/>
      </c>
      <c r="J1465" s="4" t="str">
        <f>IF(AND(B1464=7,B1465=8,B1466=9),AVERAGE(I1464:I1466),"")</f>
        <v/>
      </c>
      <c r="K1465" t="str">
        <f>IF(OR($B1465=13,$B1465=14,$B1465=15),$F1465,"")</f>
        <v/>
      </c>
      <c r="L1465" s="4" t="str">
        <f>IF(AND(B1464=13,B1465=14,B1466=15),AVERAGE(K1464:K1466),"")</f>
        <v/>
      </c>
      <c r="M1465" s="3" t="str">
        <f>IF(OR($B1465=19,$B1465=20,$B1465=21),$F1465,"")</f>
        <v/>
      </c>
      <c r="N1465" s="4" t="str">
        <f>IF(AND(B1464=19,B1465=20,B1466=21),AVERAGE(M1464:M1466),"")</f>
        <v/>
      </c>
      <c r="O1465" s="3" t="str">
        <f>IF(OR($B1465=25,$B1465=26,$B1465=27),$F1465,"")</f>
        <v/>
      </c>
      <c r="P1465" s="4" t="str">
        <f>IF(AND(B1464=25,B1465=26,B1466=27),AVERAGE(O1464:O1466),"")</f>
        <v/>
      </c>
    </row>
    <row r="1466" spans="1:16" x14ac:dyDescent="0.25">
      <c r="A1466" s="2">
        <v>42916.920231481483</v>
      </c>
      <c r="B1466">
        <v>2</v>
      </c>
      <c r="C1466">
        <v>5</v>
      </c>
      <c r="D1466">
        <v>3</v>
      </c>
      <c r="E1466">
        <v>4</v>
      </c>
      <c r="F1466">
        <v>12.262943029504855</v>
      </c>
      <c r="G1466" s="3">
        <f>IF(OR($B1466=1,$B1466=2,$B1466=3),$F1466,"")</f>
        <v>12.262943029504855</v>
      </c>
      <c r="H1466" s="4">
        <f>IF(AND(B1465=1,B1466=2,B1467=3),AVERAGE(G1465:G1467),"")</f>
        <v>1750.573983151733</v>
      </c>
      <c r="I1466" s="3" t="str">
        <f>IF(OR($B1466=7,$B1466=8,$B1466=9),$F1466,"")</f>
        <v/>
      </c>
      <c r="J1466" s="4" t="str">
        <f>IF(AND(B1465=7,B1466=8,B1467=9),AVERAGE(I1465:I1467),"")</f>
        <v/>
      </c>
      <c r="K1466" t="str">
        <f>IF(OR($B1466=13,$B1466=14,$B1466=15),$F1466,"")</f>
        <v/>
      </c>
      <c r="L1466" s="4" t="str">
        <f>IF(AND(B1465=13,B1466=14,B1467=15),AVERAGE(K1465:K1467),"")</f>
        <v/>
      </c>
      <c r="M1466" s="3" t="str">
        <f>IF(OR($B1466=19,$B1466=20,$B1466=21),$F1466,"")</f>
        <v/>
      </c>
      <c r="N1466" s="4" t="str">
        <f>IF(AND(B1465=19,B1466=20,B1467=21),AVERAGE(M1465:M1467),"")</f>
        <v/>
      </c>
      <c r="O1466" s="3" t="str">
        <f>IF(OR($B1466=25,$B1466=26,$B1466=27),$F1466,"")</f>
        <v/>
      </c>
      <c r="P1466" s="4" t="str">
        <f>IF(AND(B1465=25,B1466=26,B1467=27),AVERAGE(O1465:O1467),"")</f>
        <v/>
      </c>
    </row>
    <row r="1467" spans="1:16" x14ac:dyDescent="0.25">
      <c r="A1467" s="2">
        <v>42916.920266203706</v>
      </c>
      <c r="B1467">
        <v>3</v>
      </c>
      <c r="C1467">
        <v>6</v>
      </c>
      <c r="D1467">
        <v>4</v>
      </c>
      <c r="E1467">
        <v>5</v>
      </c>
      <c r="F1467">
        <v>1914.1133418903732</v>
      </c>
      <c r="G1467" s="3">
        <f>IF(OR($B1467=1,$B1467=2,$B1467=3),$F1467,"")</f>
        <v>1914.1133418903732</v>
      </c>
      <c r="H1467" s="4" t="str">
        <f>IF(AND(B1466=1,B1467=2,B1468=3),AVERAGE(G1466:G1468),"")</f>
        <v/>
      </c>
      <c r="I1467" s="3" t="str">
        <f>IF(OR($B1467=7,$B1467=8,$B1467=9),$F1467,"")</f>
        <v/>
      </c>
      <c r="J1467" s="4" t="str">
        <f>IF(AND(B1466=7,B1467=8,B1468=9),AVERAGE(I1466:I1468),"")</f>
        <v/>
      </c>
      <c r="K1467" t="str">
        <f>IF(OR($B1467=13,$B1467=14,$B1467=15),$F1467,"")</f>
        <v/>
      </c>
      <c r="L1467" s="4" t="str">
        <f>IF(AND(B1466=13,B1467=14,B1468=15),AVERAGE(K1466:K1468),"")</f>
        <v/>
      </c>
      <c r="M1467" s="3" t="str">
        <f>IF(OR($B1467=19,$B1467=20,$B1467=21),$F1467,"")</f>
        <v/>
      </c>
      <c r="N1467" s="4" t="str">
        <f>IF(AND(B1466=19,B1467=20,B1468=21),AVERAGE(M1466:M1468),"")</f>
        <v/>
      </c>
      <c r="O1467" s="3" t="str">
        <f>IF(OR($B1467=25,$B1467=26,$B1467=27),$F1467,"")</f>
        <v/>
      </c>
      <c r="P1467" s="4" t="str">
        <f>IF(AND(B1466=25,B1467=26,B1468=27),AVERAGE(O1466:O1468),"")</f>
        <v/>
      </c>
    </row>
    <row r="1468" spans="1:16" x14ac:dyDescent="0.25">
      <c r="A1468" s="2">
        <v>42916.920312499999</v>
      </c>
      <c r="B1468">
        <v>7</v>
      </c>
      <c r="C1468">
        <v>10</v>
      </c>
      <c r="D1468">
        <v>8</v>
      </c>
      <c r="E1468">
        <v>9</v>
      </c>
      <c r="F1468">
        <v>2220.6108910857779</v>
      </c>
      <c r="G1468" s="3" t="str">
        <f>IF(OR($B1468=1,$B1468=2,$B1468=3),$F1468,"")</f>
        <v/>
      </c>
      <c r="H1468" s="4" t="str">
        <f>IF(AND(B1467=1,B1468=2,B1469=3),AVERAGE(G1467:G1469),"")</f>
        <v/>
      </c>
      <c r="I1468" s="3">
        <f>IF(OR($B1468=7,$B1468=8,$B1468=9),$F1468,"")</f>
        <v>2220.6108910857779</v>
      </c>
      <c r="J1468" s="4" t="str">
        <f>IF(AND(B1467=7,B1468=8,B1469=9),AVERAGE(I1467:I1469),"")</f>
        <v/>
      </c>
      <c r="K1468" t="str">
        <f>IF(OR($B1468=13,$B1468=14,$B1468=15),$F1468,"")</f>
        <v/>
      </c>
      <c r="L1468" s="4" t="str">
        <f>IF(AND(B1467=13,B1468=14,B1469=15),AVERAGE(K1467:K1469),"")</f>
        <v/>
      </c>
      <c r="M1468" s="3" t="str">
        <f>IF(OR($B1468=19,$B1468=20,$B1468=21),$F1468,"")</f>
        <v/>
      </c>
      <c r="N1468" s="4" t="str">
        <f>IF(AND(B1467=19,B1468=20,B1469=21),AVERAGE(M1467:M1469),"")</f>
        <v/>
      </c>
      <c r="O1468" s="3" t="str">
        <f>IF(OR($B1468=25,$B1468=26,$B1468=27),$F1468,"")</f>
        <v/>
      </c>
      <c r="P1468" s="4" t="str">
        <f>IF(AND(B1467=25,B1468=26,B1469=27),AVERAGE(O1467:O1469),"")</f>
        <v/>
      </c>
    </row>
    <row r="1469" spans="1:16" x14ac:dyDescent="0.25">
      <c r="A1469" s="2">
        <v>42916.920347222222</v>
      </c>
      <c r="B1469">
        <v>8</v>
      </c>
      <c r="C1469">
        <v>11</v>
      </c>
      <c r="D1469">
        <v>9</v>
      </c>
      <c r="E1469">
        <v>10</v>
      </c>
      <c r="F1469">
        <v>3.8864768381265469</v>
      </c>
      <c r="G1469" s="3" t="str">
        <f>IF(OR($B1469=1,$B1469=2,$B1469=3),$F1469,"")</f>
        <v/>
      </c>
      <c r="H1469" s="4" t="str">
        <f>IF(AND(B1468=1,B1469=2,B1470=3),AVERAGE(G1468:G1470),"")</f>
        <v/>
      </c>
      <c r="I1469" s="3">
        <f>IF(OR($B1469=7,$B1469=8,$B1469=9),$F1469,"")</f>
        <v>3.8864768381265469</v>
      </c>
      <c r="J1469" s="4">
        <f>IF(AND(B1468=7,B1469=8,B1470=9),AVERAGE(I1468:I1470),"")</f>
        <v>2037.3369772087124</v>
      </c>
      <c r="K1469" t="str">
        <f>IF(OR($B1469=13,$B1469=14,$B1469=15),$F1469,"")</f>
        <v/>
      </c>
      <c r="L1469" s="4" t="str">
        <f>IF(AND(B1468=13,B1469=14,B1470=15),AVERAGE(K1468:K1470),"")</f>
        <v/>
      </c>
      <c r="M1469" s="3" t="str">
        <f>IF(OR($B1469=19,$B1469=20,$B1469=21),$F1469,"")</f>
        <v/>
      </c>
      <c r="N1469" s="4" t="str">
        <f>IF(AND(B1468=19,B1469=20,B1470=21),AVERAGE(M1468:M1470),"")</f>
        <v/>
      </c>
      <c r="O1469" s="3" t="str">
        <f>IF(OR($B1469=25,$B1469=26,$B1469=27),$F1469,"")</f>
        <v/>
      </c>
      <c r="P1469" s="4" t="str">
        <f>IF(AND(B1468=25,B1469=26,B1470=27),AVERAGE(O1468:O1470),"")</f>
        <v/>
      </c>
    </row>
    <row r="1470" spans="1:16" x14ac:dyDescent="0.25">
      <c r="A1470" s="2">
        <v>42916.920393518521</v>
      </c>
      <c r="B1470">
        <v>9</v>
      </c>
      <c r="C1470">
        <v>12</v>
      </c>
      <c r="D1470">
        <v>10</v>
      </c>
      <c r="E1470">
        <v>11</v>
      </c>
      <c r="F1470">
        <v>3887.5135637022322</v>
      </c>
      <c r="G1470" s="3" t="str">
        <f>IF(OR($B1470=1,$B1470=2,$B1470=3),$F1470,"")</f>
        <v/>
      </c>
      <c r="H1470" s="4" t="str">
        <f>IF(AND(B1469=1,B1470=2,B1471=3),AVERAGE(G1469:G1471),"")</f>
        <v/>
      </c>
      <c r="I1470" s="3">
        <f>IF(OR($B1470=7,$B1470=8,$B1470=9),$F1470,"")</f>
        <v>3887.5135637022322</v>
      </c>
      <c r="J1470" s="4" t="str">
        <f>IF(AND(B1469=7,B1470=8,B1471=9),AVERAGE(I1469:I1471),"")</f>
        <v/>
      </c>
      <c r="K1470" t="str">
        <f>IF(OR($B1470=13,$B1470=14,$B1470=15),$F1470,"")</f>
        <v/>
      </c>
      <c r="L1470" s="4" t="str">
        <f>IF(AND(B1469=13,B1470=14,B1471=15),AVERAGE(K1469:K1471),"")</f>
        <v/>
      </c>
      <c r="M1470" s="3" t="str">
        <f>IF(OR($B1470=19,$B1470=20,$B1470=21),$F1470,"")</f>
        <v/>
      </c>
      <c r="N1470" s="4" t="str">
        <f>IF(AND(B1469=19,B1470=20,B1471=21),AVERAGE(M1469:M1471),"")</f>
        <v/>
      </c>
      <c r="O1470" s="3" t="str">
        <f>IF(OR($B1470=25,$B1470=26,$B1470=27),$F1470,"")</f>
        <v/>
      </c>
      <c r="P1470" s="4" t="str">
        <f>IF(AND(B1469=25,B1470=26,B1471=27),AVERAGE(O1469:O1471),"")</f>
        <v/>
      </c>
    </row>
    <row r="1471" spans="1:16" x14ac:dyDescent="0.25">
      <c r="A1471" s="2">
        <v>42916.920428240737</v>
      </c>
      <c r="B1471">
        <v>13</v>
      </c>
      <c r="C1471">
        <v>16</v>
      </c>
      <c r="D1471">
        <v>14</v>
      </c>
      <c r="E1471">
        <v>15</v>
      </c>
      <c r="F1471">
        <v>27.651129864430221</v>
      </c>
      <c r="G1471" s="3" t="str">
        <f>IF(OR($B1471=1,$B1471=2,$B1471=3),$F1471,"")</f>
        <v/>
      </c>
      <c r="H1471" s="4" t="str">
        <f>IF(AND(B1470=1,B1471=2,B1472=3),AVERAGE(G1470:G1472),"")</f>
        <v/>
      </c>
      <c r="I1471" s="3" t="str">
        <f>IF(OR($B1471=7,$B1471=8,$B1471=9),$F1471,"")</f>
        <v/>
      </c>
      <c r="J1471" s="4" t="str">
        <f>IF(AND(B1470=7,B1471=8,B1472=9),AVERAGE(I1470:I1472),"")</f>
        <v/>
      </c>
      <c r="K1471">
        <f>IF(OR($B1471=13,$B1471=14,$B1471=15),$F1471,"")</f>
        <v>27.651129864430221</v>
      </c>
      <c r="L1471" s="4" t="str">
        <f>IF(AND(B1470=13,B1471=14,B1472=15),AVERAGE(K1470:K1472),"")</f>
        <v/>
      </c>
      <c r="M1471" s="3" t="str">
        <f>IF(OR($B1471=19,$B1471=20,$B1471=21),$F1471,"")</f>
        <v/>
      </c>
      <c r="N1471" s="4" t="str">
        <f>IF(AND(B1470=19,B1471=20,B1472=21),AVERAGE(M1470:M1472),"")</f>
        <v/>
      </c>
      <c r="O1471" s="3" t="str">
        <f>IF(OR($B1471=25,$B1471=26,$B1471=27),$F1471,"")</f>
        <v/>
      </c>
      <c r="P1471" s="4" t="str">
        <f>IF(AND(B1470=25,B1471=26,B1472=27),AVERAGE(O1470:O1472),"")</f>
        <v/>
      </c>
    </row>
    <row r="1472" spans="1:16" x14ac:dyDescent="0.25">
      <c r="A1472" s="2">
        <v>42916.920474537037</v>
      </c>
      <c r="B1472">
        <v>14</v>
      </c>
      <c r="C1472">
        <v>17</v>
      </c>
      <c r="D1472">
        <v>15</v>
      </c>
      <c r="E1472">
        <v>16</v>
      </c>
      <c r="F1472">
        <v>3741.024239857994</v>
      </c>
      <c r="G1472" s="3" t="str">
        <f>IF(OR($B1472=1,$B1472=2,$B1472=3),$F1472,"")</f>
        <v/>
      </c>
      <c r="H1472" s="4" t="str">
        <f>IF(AND(B1471=1,B1472=2,B1473=3),AVERAGE(G1471:G1473),"")</f>
        <v/>
      </c>
      <c r="I1472" s="3" t="str">
        <f>IF(OR($B1472=7,$B1472=8,$B1472=9),$F1472,"")</f>
        <v/>
      </c>
      <c r="J1472" s="4" t="str">
        <f>IF(AND(B1471=7,B1472=8,B1473=9),AVERAGE(I1471:I1473),"")</f>
        <v/>
      </c>
      <c r="K1472">
        <f>IF(OR($B1472=13,$B1472=14,$B1472=15),$F1472,"")</f>
        <v>3741.024239857994</v>
      </c>
      <c r="L1472" s="4">
        <f>IF(AND(B1471=13,B1472=14,B1473=15),AVERAGE(K1471:K1473),"")</f>
        <v>1262.398651256414</v>
      </c>
      <c r="M1472" s="3" t="str">
        <f>IF(OR($B1472=19,$B1472=20,$B1472=21),$F1472,"")</f>
        <v/>
      </c>
      <c r="N1472" s="4" t="str">
        <f>IF(AND(B1471=19,B1472=20,B1473=21),AVERAGE(M1471:M1473),"")</f>
        <v/>
      </c>
      <c r="O1472" s="3" t="str">
        <f>IF(OR($B1472=25,$B1472=26,$B1472=27),$F1472,"")</f>
        <v/>
      </c>
      <c r="P1472" s="4" t="str">
        <f>IF(AND(B1471=25,B1472=26,B1473=27),AVERAGE(O1471:O1473),"")</f>
        <v/>
      </c>
    </row>
    <row r="1473" spans="1:16" x14ac:dyDescent="0.25">
      <c r="A1473" s="2">
        <v>42916.920520833337</v>
      </c>
      <c r="B1473">
        <v>15</v>
      </c>
      <c r="C1473">
        <v>18</v>
      </c>
      <c r="D1473">
        <v>16</v>
      </c>
      <c r="E1473">
        <v>17</v>
      </c>
      <c r="F1473">
        <v>18.520584046818104</v>
      </c>
      <c r="G1473" s="3" t="str">
        <f>IF(OR($B1473=1,$B1473=2,$B1473=3),$F1473,"")</f>
        <v/>
      </c>
      <c r="H1473" s="4" t="str">
        <f>IF(AND(B1472=1,B1473=2,B1474=3),AVERAGE(G1472:G1474),"")</f>
        <v/>
      </c>
      <c r="I1473" s="3" t="str">
        <f>IF(OR($B1473=7,$B1473=8,$B1473=9),$F1473,"")</f>
        <v/>
      </c>
      <c r="J1473" s="4" t="str">
        <f>IF(AND(B1472=7,B1473=8,B1474=9),AVERAGE(I1472:I1474),"")</f>
        <v/>
      </c>
      <c r="K1473">
        <f>IF(OR($B1473=13,$B1473=14,$B1473=15),$F1473,"")</f>
        <v>18.520584046818104</v>
      </c>
      <c r="L1473" s="4" t="str">
        <f>IF(AND(B1472=13,B1473=14,B1474=15),AVERAGE(K1472:K1474),"")</f>
        <v/>
      </c>
      <c r="M1473" s="3" t="str">
        <f>IF(OR($B1473=19,$B1473=20,$B1473=21),$F1473,"")</f>
        <v/>
      </c>
      <c r="N1473" s="4" t="str">
        <f>IF(AND(B1472=19,B1473=20,B1474=21),AVERAGE(M1472:M1474),"")</f>
        <v/>
      </c>
      <c r="O1473" s="3" t="str">
        <f>IF(OR($B1473=25,$B1473=26,$B1473=27),$F1473,"")</f>
        <v/>
      </c>
      <c r="P1473" s="4" t="str">
        <f>IF(AND(B1472=25,B1473=26,B1474=27),AVERAGE(O1472:O1474),"")</f>
        <v/>
      </c>
    </row>
    <row r="1474" spans="1:16" x14ac:dyDescent="0.25">
      <c r="A1474" s="2">
        <v>42916.920555555553</v>
      </c>
      <c r="B1474">
        <v>19</v>
      </c>
      <c r="C1474">
        <v>22</v>
      </c>
      <c r="D1474">
        <v>20</v>
      </c>
      <c r="E1474">
        <v>21</v>
      </c>
      <c r="F1474">
        <v>157.84216004836898</v>
      </c>
      <c r="G1474" s="3" t="str">
        <f>IF(OR($B1474=1,$B1474=2,$B1474=3),$F1474,"")</f>
        <v/>
      </c>
      <c r="H1474" s="4" t="str">
        <f>IF(AND(B1473=1,B1474=2,B1475=3),AVERAGE(G1473:G1475),"")</f>
        <v/>
      </c>
      <c r="I1474" s="3" t="str">
        <f>IF(OR($B1474=7,$B1474=8,$B1474=9),$F1474,"")</f>
        <v/>
      </c>
      <c r="J1474" s="4" t="str">
        <f>IF(AND(B1473=7,B1474=8,B1475=9),AVERAGE(I1473:I1475),"")</f>
        <v/>
      </c>
      <c r="K1474" t="str">
        <f>IF(OR($B1474=13,$B1474=14,$B1474=15),$F1474,"")</f>
        <v/>
      </c>
      <c r="L1474" s="4" t="str">
        <f>IF(AND(B1473=13,B1474=14,B1475=15),AVERAGE(K1473:K1475),"")</f>
        <v/>
      </c>
      <c r="M1474" s="3">
        <f>IF(OR($B1474=19,$B1474=20,$B1474=21),$F1474,"")</f>
        <v>157.84216004836898</v>
      </c>
      <c r="N1474" s="4" t="str">
        <f>IF(AND(B1473=19,B1474=20,B1475=21),AVERAGE(M1473:M1475),"")</f>
        <v/>
      </c>
      <c r="O1474" s="3" t="str">
        <f>IF(OR($B1474=25,$B1474=26,$B1474=27),$F1474,"")</f>
        <v/>
      </c>
      <c r="P1474" s="4" t="str">
        <f>IF(AND(B1473=25,B1474=26,B1475=27),AVERAGE(O1473:O1475),"")</f>
        <v/>
      </c>
    </row>
    <row r="1475" spans="1:16" x14ac:dyDescent="0.25">
      <c r="A1475" s="2">
        <v>42916.920636574076</v>
      </c>
      <c r="B1475">
        <v>21</v>
      </c>
      <c r="C1475">
        <v>24</v>
      </c>
      <c r="D1475">
        <v>22</v>
      </c>
      <c r="E1475">
        <v>23</v>
      </c>
      <c r="F1475">
        <v>23.014823974930174</v>
      </c>
      <c r="G1475" s="3" t="str">
        <f>IF(OR($B1475=1,$B1475=2,$B1475=3),$F1475,"")</f>
        <v/>
      </c>
      <c r="H1475" s="4" t="str">
        <f>IF(AND(B1474=1,B1475=2,B1476=3),AVERAGE(G1474:G1476),"")</f>
        <v/>
      </c>
      <c r="I1475" s="3" t="str">
        <f>IF(OR($B1475=7,$B1475=8,$B1475=9),$F1475,"")</f>
        <v/>
      </c>
      <c r="J1475" s="4" t="str">
        <f>IF(AND(B1474=7,B1475=8,B1476=9),AVERAGE(I1474:I1476),"")</f>
        <v/>
      </c>
      <c r="K1475" t="str">
        <f>IF(OR($B1475=13,$B1475=14,$B1475=15),$F1475,"")</f>
        <v/>
      </c>
      <c r="L1475" s="4" t="str">
        <f>IF(AND(B1474=13,B1475=14,B1476=15),AVERAGE(K1474:K1476),"")</f>
        <v/>
      </c>
      <c r="M1475" s="3">
        <f>IF(OR($B1475=19,$B1475=20,$B1475=21),$F1475,"")</f>
        <v>23.014823974930174</v>
      </c>
      <c r="N1475" s="4">
        <f>AVERAGE(M1474:M1476)</f>
        <v>90.428492011649581</v>
      </c>
      <c r="O1475" s="3" t="str">
        <f>IF(OR($B1475=25,$B1475=26,$B1475=27),$F1475,"")</f>
        <v/>
      </c>
      <c r="P1475" s="4" t="str">
        <f>IF(AND(B1474=25,B1475=26,B1476=27),AVERAGE(O1474:O1476),"")</f>
        <v/>
      </c>
    </row>
    <row r="1476" spans="1:16" x14ac:dyDescent="0.25">
      <c r="A1476" s="2">
        <v>42916.920671296299</v>
      </c>
      <c r="B1476">
        <v>25</v>
      </c>
      <c r="C1476">
        <v>28</v>
      </c>
      <c r="D1476">
        <v>26</v>
      </c>
      <c r="E1476">
        <v>27</v>
      </c>
      <c r="F1476">
        <v>344.5657667593523</v>
      </c>
      <c r="G1476" s="3" t="str">
        <f>IF(OR($B1476=1,$B1476=2,$B1476=3),$F1476,"")</f>
        <v/>
      </c>
      <c r="H1476" s="4" t="str">
        <f>IF(AND(B1475=1,B1476=2,B1477=3),AVERAGE(G1475:G1477),"")</f>
        <v/>
      </c>
      <c r="I1476" s="3" t="str">
        <f>IF(OR($B1476=7,$B1476=8,$B1476=9),$F1476,"")</f>
        <v/>
      </c>
      <c r="J1476" s="4" t="str">
        <f>IF(AND(B1475=7,B1476=8,B1477=9),AVERAGE(I1475:I1477),"")</f>
        <v/>
      </c>
      <c r="K1476" t="str">
        <f>IF(OR($B1476=13,$B1476=14,$B1476=15),$F1476,"")</f>
        <v/>
      </c>
      <c r="L1476" s="4" t="str">
        <f>IF(AND(B1475=13,B1476=14,B1477=15),AVERAGE(K1475:K1477),"")</f>
        <v/>
      </c>
      <c r="M1476" s="3" t="str">
        <f>IF(OR($B1476=19,$B1476=20,$B1476=21),$F1476,"")</f>
        <v/>
      </c>
      <c r="N1476" s="4" t="str">
        <f>IF(AND(B1475=19,B1476=20,B1477=21),AVERAGE(M1475:M1477),"")</f>
        <v/>
      </c>
      <c r="O1476" s="3">
        <f>IF(OR($B1476=25,$B1476=26,$B1476=27),$F1476,"")</f>
        <v>344.5657667593523</v>
      </c>
      <c r="P1476" s="4" t="str">
        <f>IF(AND(B1475=25,B1476=26,B1477=27),AVERAGE(O1475:O1477),"")</f>
        <v/>
      </c>
    </row>
    <row r="1477" spans="1:16" x14ac:dyDescent="0.25">
      <c r="A1477" s="2">
        <v>42916.920706018522</v>
      </c>
      <c r="B1477">
        <v>26</v>
      </c>
      <c r="C1477">
        <v>29</v>
      </c>
      <c r="D1477">
        <v>27</v>
      </c>
      <c r="E1477">
        <v>28</v>
      </c>
      <c r="F1477">
        <v>142.8867024687344</v>
      </c>
      <c r="G1477" s="3" t="str">
        <f>IF(OR($B1477=1,$B1477=2,$B1477=3),$F1477,"")</f>
        <v/>
      </c>
      <c r="H1477" s="4" t="str">
        <f>IF(AND(B1476=1,B1477=2,B1478=3),AVERAGE(G1476:G1478),"")</f>
        <v/>
      </c>
      <c r="I1477" s="3" t="str">
        <f>IF(OR($B1477=7,$B1477=8,$B1477=9),$F1477,"")</f>
        <v/>
      </c>
      <c r="J1477" s="4" t="str">
        <f>IF(AND(B1476=7,B1477=8,B1478=9),AVERAGE(I1476:I1478),"")</f>
        <v/>
      </c>
      <c r="K1477" t="str">
        <f>IF(OR($B1477=13,$B1477=14,$B1477=15),$F1477,"")</f>
        <v/>
      </c>
      <c r="L1477" s="4" t="str">
        <f>IF(AND(B1476=13,B1477=14,B1478=15),AVERAGE(K1476:K1478),"")</f>
        <v/>
      </c>
      <c r="M1477" s="3" t="str">
        <f>IF(OR($B1477=19,$B1477=20,$B1477=21),$F1477,"")</f>
        <v/>
      </c>
      <c r="N1477" s="4" t="str">
        <f>IF(AND(B1476=19,B1477=20,B1478=21),AVERAGE(M1476:M1478),"")</f>
        <v/>
      </c>
      <c r="O1477" s="3">
        <f>IF(OR($B1477=25,$B1477=26,$B1477=27),$F1477,"")</f>
        <v>142.8867024687344</v>
      </c>
      <c r="P1477" s="4">
        <f>IF(AND(B1476=25,B1477=26,B1478=27),AVERAGE(O1476:O1478),"")</f>
        <v>261.03978211143794</v>
      </c>
    </row>
    <row r="1478" spans="1:16" x14ac:dyDescent="0.25">
      <c r="A1478" s="2">
        <v>42916.920752314814</v>
      </c>
      <c r="B1478">
        <v>27</v>
      </c>
      <c r="C1478">
        <v>30</v>
      </c>
      <c r="D1478">
        <v>28</v>
      </c>
      <c r="E1478">
        <v>29</v>
      </c>
      <c r="F1478">
        <v>295.66687710622716</v>
      </c>
      <c r="G1478" s="3" t="str">
        <f>IF(OR($B1478=1,$B1478=2,$B1478=3),$F1478,"")</f>
        <v/>
      </c>
      <c r="H1478" s="4" t="str">
        <f>IF(AND(B1477=1,B1478=2,B1479=3),AVERAGE(G1477:G1479),"")</f>
        <v/>
      </c>
      <c r="I1478" s="3" t="str">
        <f>IF(OR($B1478=7,$B1478=8,$B1478=9),$F1478,"")</f>
        <v/>
      </c>
      <c r="J1478" s="4" t="str">
        <f>IF(AND(B1477=7,B1478=8,B1479=9),AVERAGE(I1477:I1479),"")</f>
        <v/>
      </c>
      <c r="K1478" t="str">
        <f>IF(OR($B1478=13,$B1478=14,$B1478=15),$F1478,"")</f>
        <v/>
      </c>
      <c r="L1478" s="4" t="str">
        <f>IF(AND(B1477=13,B1478=14,B1479=15),AVERAGE(K1477:K1479),"")</f>
        <v/>
      </c>
      <c r="M1478" s="3" t="str">
        <f>IF(OR($B1478=19,$B1478=20,$B1478=21),$F1478,"")</f>
        <v/>
      </c>
      <c r="N1478" s="4" t="str">
        <f>IF(AND(B1477=19,B1478=20,B1479=21),AVERAGE(M1477:M1479),"")</f>
        <v/>
      </c>
      <c r="O1478" s="3">
        <f>IF(OR($B1478=25,$B1478=26,$B1478=27),$F1478,"")</f>
        <v>295.66687710622716</v>
      </c>
      <c r="P1478" s="4" t="str">
        <f>IF(AND(B1477=25,B1478=26,B1479=27),AVERAGE(O1477:O1479),"")</f>
        <v/>
      </c>
    </row>
    <row r="1479" spans="1:16" x14ac:dyDescent="0.25">
      <c r="A1479" s="2">
        <v>42916.934074074074</v>
      </c>
      <c r="B1479">
        <v>1</v>
      </c>
      <c r="C1479">
        <v>4</v>
      </c>
      <c r="D1479">
        <v>2</v>
      </c>
      <c r="E1479">
        <v>3</v>
      </c>
      <c r="F1479">
        <v>3157.5101610877359</v>
      </c>
      <c r="G1479" s="3">
        <f>IF(OR($B1479=1,$B1479=2,$B1479=3),$F1479,"")</f>
        <v>3157.5101610877359</v>
      </c>
      <c r="H1479" s="4" t="str">
        <f>IF(AND(B1478=1,B1479=2,B1480=3),AVERAGE(G1478:G1480),"")</f>
        <v/>
      </c>
      <c r="I1479" s="3" t="str">
        <f>IF(OR($B1479=7,$B1479=8,$B1479=9),$F1479,"")</f>
        <v/>
      </c>
      <c r="J1479" s="4" t="str">
        <f>IF(AND(B1478=7,B1479=8,B1480=9),AVERAGE(I1478:I1480),"")</f>
        <v/>
      </c>
      <c r="K1479" t="str">
        <f>IF(OR($B1479=13,$B1479=14,$B1479=15),$F1479,"")</f>
        <v/>
      </c>
      <c r="L1479" s="4" t="str">
        <f>IF(AND(B1478=13,B1479=14,B1480=15),AVERAGE(K1478:K1480),"")</f>
        <v/>
      </c>
      <c r="M1479" s="3" t="str">
        <f>IF(OR($B1479=19,$B1479=20,$B1479=21),$F1479,"")</f>
        <v/>
      </c>
      <c r="N1479" s="4" t="str">
        <f>IF(AND(B1478=19,B1479=20,B1480=21),AVERAGE(M1478:M1480),"")</f>
        <v/>
      </c>
      <c r="O1479" s="3" t="str">
        <f>IF(OR($B1479=25,$B1479=26,$B1479=27),$F1479,"")</f>
        <v/>
      </c>
      <c r="P1479" s="4" t="str">
        <f>IF(AND(B1478=25,B1479=26,B1480=27),AVERAGE(O1478:O1480),"")</f>
        <v/>
      </c>
    </row>
    <row r="1480" spans="1:16" x14ac:dyDescent="0.25">
      <c r="A1480" s="2">
        <v>42916.934108796297</v>
      </c>
      <c r="B1480">
        <v>2</v>
      </c>
      <c r="C1480">
        <v>5</v>
      </c>
      <c r="D1480">
        <v>3</v>
      </c>
      <c r="E1480">
        <v>4</v>
      </c>
      <c r="F1480">
        <v>14.43820063240635</v>
      </c>
      <c r="G1480" s="3">
        <f>IF(OR($B1480=1,$B1480=2,$B1480=3),$F1480,"")</f>
        <v>14.43820063240635</v>
      </c>
      <c r="H1480" s="4">
        <f>IF(AND(B1479=1,B1480=2,B1481=3),AVERAGE(G1479:G1481),"")</f>
        <v>1715.8660926770788</v>
      </c>
      <c r="I1480" s="3" t="str">
        <f>IF(OR($B1480=7,$B1480=8,$B1480=9),$F1480,"")</f>
        <v/>
      </c>
      <c r="J1480" s="4" t="str">
        <f>IF(AND(B1479=7,B1480=8,B1481=9),AVERAGE(I1479:I1481),"")</f>
        <v/>
      </c>
      <c r="K1480" t="str">
        <f>IF(OR($B1480=13,$B1480=14,$B1480=15),$F1480,"")</f>
        <v/>
      </c>
      <c r="L1480" s="4" t="str">
        <f>IF(AND(B1479=13,B1480=14,B1481=15),AVERAGE(K1479:K1481),"")</f>
        <v/>
      </c>
      <c r="M1480" s="3" t="str">
        <f>IF(OR($B1480=19,$B1480=20,$B1480=21),$F1480,"")</f>
        <v/>
      </c>
      <c r="N1480" s="4" t="str">
        <f>IF(AND(B1479=19,B1480=20,B1481=21),AVERAGE(M1479:M1481),"")</f>
        <v/>
      </c>
      <c r="O1480" s="3" t="str">
        <f>IF(OR($B1480=25,$B1480=26,$B1480=27),$F1480,"")</f>
        <v/>
      </c>
      <c r="P1480" s="4" t="str">
        <f>IF(AND(B1479=25,B1480=26,B1481=27),AVERAGE(O1479:O1481),"")</f>
        <v/>
      </c>
    </row>
    <row r="1481" spans="1:16" x14ac:dyDescent="0.25">
      <c r="A1481" s="2">
        <v>42916.93414351852</v>
      </c>
      <c r="B1481">
        <v>3</v>
      </c>
      <c r="C1481">
        <v>6</v>
      </c>
      <c r="D1481">
        <v>4</v>
      </c>
      <c r="E1481">
        <v>5</v>
      </c>
      <c r="F1481">
        <v>1975.6499163110941</v>
      </c>
      <c r="G1481" s="3">
        <f>IF(OR($B1481=1,$B1481=2,$B1481=3),$F1481,"")</f>
        <v>1975.6499163110941</v>
      </c>
      <c r="H1481" s="4" t="str">
        <f>IF(AND(B1480=1,B1481=2,B1482=3),AVERAGE(G1480:G1482),"")</f>
        <v/>
      </c>
      <c r="I1481" s="3" t="str">
        <f>IF(OR($B1481=7,$B1481=8,$B1481=9),$F1481,"")</f>
        <v/>
      </c>
      <c r="J1481" s="4" t="str">
        <f>IF(AND(B1480=7,B1481=8,B1482=9),AVERAGE(I1480:I1482),"")</f>
        <v/>
      </c>
      <c r="K1481" t="str">
        <f>IF(OR($B1481=13,$B1481=14,$B1481=15),$F1481,"")</f>
        <v/>
      </c>
      <c r="L1481" s="4" t="str">
        <f>IF(AND(B1480=13,B1481=14,B1482=15),AVERAGE(K1480:K1482),"")</f>
        <v/>
      </c>
      <c r="M1481" s="3" t="str">
        <f>IF(OR($B1481=19,$B1481=20,$B1481=21),$F1481,"")</f>
        <v/>
      </c>
      <c r="N1481" s="4" t="str">
        <f>IF(AND(B1480=19,B1481=20,B1482=21),AVERAGE(M1480:M1482),"")</f>
        <v/>
      </c>
      <c r="O1481" s="3" t="str">
        <f>IF(OR($B1481=25,$B1481=26,$B1481=27),$F1481,"")</f>
        <v/>
      </c>
      <c r="P1481" s="4" t="str">
        <f>IF(AND(B1480=25,B1481=26,B1482=27),AVERAGE(O1480:O1482),"")</f>
        <v/>
      </c>
    </row>
    <row r="1482" spans="1:16" x14ac:dyDescent="0.25">
      <c r="A1482" s="2">
        <v>42916.934189814812</v>
      </c>
      <c r="B1482">
        <v>7</v>
      </c>
      <c r="C1482">
        <v>10</v>
      </c>
      <c r="D1482">
        <v>8</v>
      </c>
      <c r="E1482">
        <v>9</v>
      </c>
      <c r="F1482">
        <v>2269.9659399922043</v>
      </c>
      <c r="G1482" s="3" t="str">
        <f>IF(OR($B1482=1,$B1482=2,$B1482=3),$F1482,"")</f>
        <v/>
      </c>
      <c r="H1482" s="4" t="str">
        <f>IF(AND(B1481=1,B1482=2,B1483=3),AVERAGE(G1481:G1483),"")</f>
        <v/>
      </c>
      <c r="I1482" s="3">
        <f>IF(OR($B1482=7,$B1482=8,$B1482=9),$F1482,"")</f>
        <v>2269.9659399922043</v>
      </c>
      <c r="J1482" s="4" t="str">
        <f>IF(AND(B1481=7,B1482=8,B1483=9),AVERAGE(I1481:I1483),"")</f>
        <v/>
      </c>
      <c r="K1482" t="str">
        <f>IF(OR($B1482=13,$B1482=14,$B1482=15),$F1482,"")</f>
        <v/>
      </c>
      <c r="L1482" s="4" t="str">
        <f>IF(AND(B1481=13,B1482=14,B1483=15),AVERAGE(K1481:K1483),"")</f>
        <v/>
      </c>
      <c r="M1482" s="3" t="str">
        <f>IF(OR($B1482=19,$B1482=20,$B1482=21),$F1482,"")</f>
        <v/>
      </c>
      <c r="N1482" s="4" t="str">
        <f>IF(AND(B1481=19,B1482=20,B1483=21),AVERAGE(M1481:M1483),"")</f>
        <v/>
      </c>
      <c r="O1482" s="3" t="str">
        <f>IF(OR($B1482=25,$B1482=26,$B1482=27),$F1482,"")</f>
        <v/>
      </c>
      <c r="P1482" s="4" t="str">
        <f>IF(AND(B1481=25,B1482=26,B1483=27),AVERAGE(O1481:O1483),"")</f>
        <v/>
      </c>
    </row>
    <row r="1483" spans="1:16" x14ac:dyDescent="0.25">
      <c r="A1483" s="2">
        <v>42916.934224537035</v>
      </c>
      <c r="B1483">
        <v>8</v>
      </c>
      <c r="C1483">
        <v>11</v>
      </c>
      <c r="D1483">
        <v>9</v>
      </c>
      <c r="E1483">
        <v>10</v>
      </c>
      <c r="F1483">
        <v>9.2052591740997922</v>
      </c>
      <c r="G1483" s="3" t="str">
        <f>IF(OR($B1483=1,$B1483=2,$B1483=3),$F1483,"")</f>
        <v/>
      </c>
      <c r="H1483" s="4" t="str">
        <f>IF(AND(B1482=1,B1483=2,B1484=3),AVERAGE(G1482:G1484),"")</f>
        <v/>
      </c>
      <c r="I1483" s="3">
        <f>IF(OR($B1483=7,$B1483=8,$B1483=9),$F1483,"")</f>
        <v>9.2052591740997922</v>
      </c>
      <c r="J1483" s="4">
        <f>IF(AND(B1482=7,B1483=8,B1484=9),AVERAGE(I1482:I1484),"")</f>
        <v>2062.473091460743</v>
      </c>
      <c r="K1483" t="str">
        <f>IF(OR($B1483=13,$B1483=14,$B1483=15),$F1483,"")</f>
        <v/>
      </c>
      <c r="L1483" s="4" t="str">
        <f>IF(AND(B1482=13,B1483=14,B1484=15),AVERAGE(K1482:K1484),"")</f>
        <v/>
      </c>
      <c r="M1483" s="3" t="str">
        <f>IF(OR($B1483=19,$B1483=20,$B1483=21),$F1483,"")</f>
        <v/>
      </c>
      <c r="N1483" s="4" t="str">
        <f>IF(AND(B1482=19,B1483=20,B1484=21),AVERAGE(M1482:M1484),"")</f>
        <v/>
      </c>
      <c r="O1483" s="3" t="str">
        <f>IF(OR($B1483=25,$B1483=26,$B1483=27),$F1483,"")</f>
        <v/>
      </c>
      <c r="P1483" s="4" t="str">
        <f>IF(AND(B1482=25,B1483=26,B1484=27),AVERAGE(O1482:O1484),"")</f>
        <v/>
      </c>
    </row>
    <row r="1484" spans="1:16" x14ac:dyDescent="0.25">
      <c r="A1484" s="2">
        <v>42916.934259259258</v>
      </c>
      <c r="B1484">
        <v>9</v>
      </c>
      <c r="C1484">
        <v>12</v>
      </c>
      <c r="D1484">
        <v>10</v>
      </c>
      <c r="E1484">
        <v>11</v>
      </c>
      <c r="F1484">
        <v>3908.2480752159245</v>
      </c>
      <c r="G1484" s="3" t="str">
        <f>IF(OR($B1484=1,$B1484=2,$B1484=3),$F1484,"")</f>
        <v/>
      </c>
      <c r="H1484" s="4" t="str">
        <f>IF(AND(B1483=1,B1484=2,B1485=3),AVERAGE(G1483:G1485),"")</f>
        <v/>
      </c>
      <c r="I1484" s="3">
        <f>IF(OR($B1484=7,$B1484=8,$B1484=9),$F1484,"")</f>
        <v>3908.2480752159245</v>
      </c>
      <c r="J1484" s="4" t="str">
        <f>IF(AND(B1483=7,B1484=8,B1485=9),AVERAGE(I1483:I1485),"")</f>
        <v/>
      </c>
      <c r="K1484" t="str">
        <f>IF(OR($B1484=13,$B1484=14,$B1484=15),$F1484,"")</f>
        <v/>
      </c>
      <c r="L1484" s="4" t="str">
        <f>IF(AND(B1483=13,B1484=14,B1485=15),AVERAGE(K1483:K1485),"")</f>
        <v/>
      </c>
      <c r="M1484" s="3" t="str">
        <f>IF(OR($B1484=19,$B1484=20,$B1484=21),$F1484,"")</f>
        <v/>
      </c>
      <c r="N1484" s="4" t="str">
        <f>IF(AND(B1483=19,B1484=20,B1485=21),AVERAGE(M1483:M1485),"")</f>
        <v/>
      </c>
      <c r="O1484" s="3" t="str">
        <f>IF(OR($B1484=25,$B1484=26,$B1484=27),$F1484,"")</f>
        <v/>
      </c>
      <c r="P1484" s="4" t="str">
        <f>IF(AND(B1483=25,B1484=26,B1485=27),AVERAGE(O1483:O1485),"")</f>
        <v/>
      </c>
    </row>
    <row r="1485" spans="1:16" x14ac:dyDescent="0.25">
      <c r="A1485" s="2">
        <v>42916.934305555558</v>
      </c>
      <c r="B1485">
        <v>13</v>
      </c>
      <c r="C1485">
        <v>16</v>
      </c>
      <c r="D1485">
        <v>14</v>
      </c>
      <c r="E1485">
        <v>15</v>
      </c>
      <c r="F1485">
        <v>27.574239384233614</v>
      </c>
      <c r="G1485" s="3" t="str">
        <f>IF(OR($B1485=1,$B1485=2,$B1485=3),$F1485,"")</f>
        <v/>
      </c>
      <c r="H1485" s="4" t="str">
        <f>IF(AND(B1484=1,B1485=2,B1486=3),AVERAGE(G1484:G1486),"")</f>
        <v/>
      </c>
      <c r="I1485" s="3" t="str">
        <f>IF(OR($B1485=7,$B1485=8,$B1485=9),$F1485,"")</f>
        <v/>
      </c>
      <c r="J1485" s="4" t="str">
        <f>IF(AND(B1484=7,B1485=8,B1486=9),AVERAGE(I1484:I1486),"")</f>
        <v/>
      </c>
      <c r="K1485">
        <f>IF(OR($B1485=13,$B1485=14,$B1485=15),$F1485,"")</f>
        <v>27.574239384233614</v>
      </c>
      <c r="L1485" s="4" t="str">
        <f>IF(AND(B1484=13,B1485=14,B1486=15),AVERAGE(K1484:K1486),"")</f>
        <v/>
      </c>
      <c r="M1485" s="3" t="str">
        <f>IF(OR($B1485=19,$B1485=20,$B1485=21),$F1485,"")</f>
        <v/>
      </c>
      <c r="N1485" s="4" t="str">
        <f>IF(AND(B1484=19,B1485=20,B1486=21),AVERAGE(M1484:M1486),"")</f>
        <v/>
      </c>
      <c r="O1485" s="3" t="str">
        <f>IF(OR($B1485=25,$B1485=26,$B1485=27),$F1485,"")</f>
        <v/>
      </c>
      <c r="P1485" s="4" t="str">
        <f>IF(AND(B1484=25,B1485=26,B1486=27),AVERAGE(O1484:O1486),"")</f>
        <v/>
      </c>
    </row>
    <row r="1486" spans="1:16" x14ac:dyDescent="0.25">
      <c r="A1486" s="2">
        <v>42916.934351851851</v>
      </c>
      <c r="B1486">
        <v>14</v>
      </c>
      <c r="C1486">
        <v>17</v>
      </c>
      <c r="D1486">
        <v>15</v>
      </c>
      <c r="E1486">
        <v>16</v>
      </c>
      <c r="F1486">
        <v>3913.2243579792112</v>
      </c>
      <c r="G1486" s="3" t="str">
        <f>IF(OR($B1486=1,$B1486=2,$B1486=3),$F1486,"")</f>
        <v/>
      </c>
      <c r="H1486" s="4" t="str">
        <f>IF(AND(B1485=1,B1486=2,B1487=3),AVERAGE(G1485:G1487),"")</f>
        <v/>
      </c>
      <c r="I1486" s="3" t="str">
        <f>IF(OR($B1486=7,$B1486=8,$B1486=9),$F1486,"")</f>
        <v/>
      </c>
      <c r="J1486" s="4" t="str">
        <f>IF(AND(B1485=7,B1486=8,B1487=9),AVERAGE(I1485:I1487),"")</f>
        <v/>
      </c>
      <c r="K1486">
        <f>IF(OR($B1486=13,$B1486=14,$B1486=15),$F1486,"")</f>
        <v>3913.2243579792112</v>
      </c>
      <c r="L1486" s="4">
        <f>IF(AND(B1485=13,B1486=14,B1487=15),AVERAGE(K1485:K1487),"")</f>
        <v>1320.0319538846823</v>
      </c>
      <c r="M1486" s="3" t="str">
        <f>IF(OR($B1486=19,$B1486=20,$B1486=21),$F1486,"")</f>
        <v/>
      </c>
      <c r="N1486" s="4" t="str">
        <f>IF(AND(B1485=19,B1486=20,B1487=21),AVERAGE(M1485:M1487),"")</f>
        <v/>
      </c>
      <c r="O1486" s="3" t="str">
        <f>IF(OR($B1486=25,$B1486=26,$B1486=27),$F1486,"")</f>
        <v/>
      </c>
      <c r="P1486" s="4" t="str">
        <f>IF(AND(B1485=25,B1486=26,B1487=27),AVERAGE(O1485:O1487),"")</f>
        <v/>
      </c>
    </row>
    <row r="1487" spans="1:16" x14ac:dyDescent="0.25">
      <c r="A1487" s="2">
        <v>42916.934386574074</v>
      </c>
      <c r="B1487">
        <v>15</v>
      </c>
      <c r="C1487">
        <v>18</v>
      </c>
      <c r="D1487">
        <v>16</v>
      </c>
      <c r="E1487">
        <v>17</v>
      </c>
      <c r="F1487">
        <v>19.297264290601838</v>
      </c>
      <c r="G1487" s="3" t="str">
        <f>IF(OR($B1487=1,$B1487=2,$B1487=3),$F1487,"")</f>
        <v/>
      </c>
      <c r="H1487" s="4" t="str">
        <f>IF(AND(B1486=1,B1487=2,B1488=3),AVERAGE(G1486:G1488),"")</f>
        <v/>
      </c>
      <c r="I1487" s="3" t="str">
        <f>IF(OR($B1487=7,$B1487=8,$B1487=9),$F1487,"")</f>
        <v/>
      </c>
      <c r="J1487" s="4" t="str">
        <f>IF(AND(B1486=7,B1487=8,B1488=9),AVERAGE(I1486:I1488),"")</f>
        <v/>
      </c>
      <c r="K1487">
        <f>IF(OR($B1487=13,$B1487=14,$B1487=15),$F1487,"")</f>
        <v>19.297264290601838</v>
      </c>
      <c r="L1487" s="4" t="str">
        <f>IF(AND(B1486=13,B1487=14,B1488=15),AVERAGE(K1486:K1488),"")</f>
        <v/>
      </c>
      <c r="M1487" s="3" t="str">
        <f>IF(OR($B1487=19,$B1487=20,$B1487=21),$F1487,"")</f>
        <v/>
      </c>
      <c r="N1487" s="4" t="str">
        <f>IF(AND(B1486=19,B1487=20,B1488=21),AVERAGE(M1486:M1488),"")</f>
        <v/>
      </c>
      <c r="O1487" s="3" t="str">
        <f>IF(OR($B1487=25,$B1487=26,$B1487=27),$F1487,"")</f>
        <v/>
      </c>
      <c r="P1487" s="4" t="str">
        <f>IF(AND(B1486=25,B1487=26,B1488=27),AVERAGE(O1486:O1488),"")</f>
        <v/>
      </c>
    </row>
    <row r="1488" spans="1:16" x14ac:dyDescent="0.25">
      <c r="A1488" s="2">
        <v>42916.934421296297</v>
      </c>
      <c r="B1488">
        <v>19</v>
      </c>
      <c r="C1488">
        <v>22</v>
      </c>
      <c r="D1488">
        <v>20</v>
      </c>
      <c r="E1488">
        <v>21</v>
      </c>
      <c r="F1488">
        <v>154.5674895299731</v>
      </c>
      <c r="G1488" s="3" t="str">
        <f>IF(OR($B1488=1,$B1488=2,$B1488=3),$F1488,"")</f>
        <v/>
      </c>
      <c r="H1488" s="4" t="str">
        <f>IF(AND(B1487=1,B1488=2,B1489=3),AVERAGE(G1487:G1489),"")</f>
        <v/>
      </c>
      <c r="I1488" s="3" t="str">
        <f>IF(OR($B1488=7,$B1488=8,$B1488=9),$F1488,"")</f>
        <v/>
      </c>
      <c r="J1488" s="4" t="str">
        <f>IF(AND(B1487=7,B1488=8,B1489=9),AVERAGE(I1487:I1489),"")</f>
        <v/>
      </c>
      <c r="K1488" t="str">
        <f>IF(OR($B1488=13,$B1488=14,$B1488=15),$F1488,"")</f>
        <v/>
      </c>
      <c r="L1488" s="4" t="str">
        <f>IF(AND(B1487=13,B1488=14,B1489=15),AVERAGE(K1487:K1489),"")</f>
        <v/>
      </c>
      <c r="M1488" s="3">
        <f>IF(OR($B1488=19,$B1488=20,$B1488=21),$F1488,"")</f>
        <v>154.5674895299731</v>
      </c>
      <c r="N1488" s="4" t="str">
        <f>IF(AND(B1487=19,B1488=20,B1489=21),AVERAGE(M1487:M1489),"")</f>
        <v/>
      </c>
      <c r="O1488" s="3" t="str">
        <f>IF(OR($B1488=25,$B1488=26,$B1488=27),$F1488,"")</f>
        <v/>
      </c>
      <c r="P1488" s="4" t="str">
        <f>IF(AND(B1487=25,B1488=26,B1489=27),AVERAGE(O1487:O1489),"")</f>
        <v/>
      </c>
    </row>
    <row r="1489" spans="1:16" x14ac:dyDescent="0.25">
      <c r="A1489" s="2">
        <v>42916.934502314813</v>
      </c>
      <c r="B1489">
        <v>21</v>
      </c>
      <c r="C1489">
        <v>24</v>
      </c>
      <c r="D1489">
        <v>22</v>
      </c>
      <c r="E1489">
        <v>23</v>
      </c>
      <c r="F1489">
        <v>23.43055093077971</v>
      </c>
      <c r="G1489" s="3" t="str">
        <f>IF(OR($B1489=1,$B1489=2,$B1489=3),$F1489,"")</f>
        <v/>
      </c>
      <c r="H1489" s="4" t="str">
        <f>IF(AND(B1488=1,B1489=2,B1490=3),AVERAGE(G1488:G1490),"")</f>
        <v/>
      </c>
      <c r="I1489" s="3" t="str">
        <f>IF(OR($B1489=7,$B1489=8,$B1489=9),$F1489,"")</f>
        <v/>
      </c>
      <c r="J1489" s="4" t="str">
        <f>IF(AND(B1488=7,B1489=8,B1490=9),AVERAGE(I1488:I1490),"")</f>
        <v/>
      </c>
      <c r="K1489" t="str">
        <f>IF(OR($B1489=13,$B1489=14,$B1489=15),$F1489,"")</f>
        <v/>
      </c>
      <c r="L1489" s="4" t="str">
        <f>IF(AND(B1488=13,B1489=14,B1490=15),AVERAGE(K1488:K1490),"")</f>
        <v/>
      </c>
      <c r="M1489" s="3">
        <f>IF(OR($B1489=19,$B1489=20,$B1489=21),$F1489,"")</f>
        <v>23.43055093077971</v>
      </c>
      <c r="N1489" s="4">
        <f>AVERAGE(M1488:M1490)</f>
        <v>88.999020230376402</v>
      </c>
      <c r="O1489" s="3" t="str">
        <f>IF(OR($B1489=25,$B1489=26,$B1489=27),$F1489,"")</f>
        <v/>
      </c>
      <c r="P1489" s="4" t="str">
        <f>IF(AND(B1488=25,B1489=26,B1490=27),AVERAGE(O1488:O1490),"")</f>
        <v/>
      </c>
    </row>
    <row r="1490" spans="1:16" x14ac:dyDescent="0.25">
      <c r="A1490" s="2">
        <v>42916.934548611112</v>
      </c>
      <c r="B1490">
        <v>25</v>
      </c>
      <c r="C1490">
        <v>28</v>
      </c>
      <c r="D1490">
        <v>26</v>
      </c>
      <c r="E1490">
        <v>27</v>
      </c>
      <c r="F1490">
        <v>340.188020228428</v>
      </c>
      <c r="G1490" s="3" t="str">
        <f>IF(OR($B1490=1,$B1490=2,$B1490=3),$F1490,"")</f>
        <v/>
      </c>
      <c r="H1490" s="4" t="str">
        <f>IF(AND(B1489=1,B1490=2,B1491=3),AVERAGE(G1489:G1491),"")</f>
        <v/>
      </c>
      <c r="I1490" s="3" t="str">
        <f>IF(OR($B1490=7,$B1490=8,$B1490=9),$F1490,"")</f>
        <v/>
      </c>
      <c r="J1490" s="4" t="str">
        <f>IF(AND(B1489=7,B1490=8,B1491=9),AVERAGE(I1489:I1491),"")</f>
        <v/>
      </c>
      <c r="K1490" t="str">
        <f>IF(OR($B1490=13,$B1490=14,$B1490=15),$F1490,"")</f>
        <v/>
      </c>
      <c r="L1490" s="4" t="str">
        <f>IF(AND(B1489=13,B1490=14,B1491=15),AVERAGE(K1489:K1491),"")</f>
        <v/>
      </c>
      <c r="M1490" s="3" t="str">
        <f>IF(OR($B1490=19,$B1490=20,$B1490=21),$F1490,"")</f>
        <v/>
      </c>
      <c r="N1490" s="4" t="str">
        <f>IF(AND(B1489=19,B1490=20,B1491=21),AVERAGE(M1489:M1491),"")</f>
        <v/>
      </c>
      <c r="O1490" s="3">
        <f>IF(OR($B1490=25,$B1490=26,$B1490=27),$F1490,"")</f>
        <v>340.188020228428</v>
      </c>
      <c r="P1490" s="4" t="str">
        <f>IF(AND(B1489=25,B1490=26,B1491=27),AVERAGE(O1489:O1491),"")</f>
        <v/>
      </c>
    </row>
    <row r="1491" spans="1:16" x14ac:dyDescent="0.25">
      <c r="A1491" s="2">
        <v>42916.934583333335</v>
      </c>
      <c r="B1491">
        <v>26</v>
      </c>
      <c r="C1491">
        <v>29</v>
      </c>
      <c r="D1491">
        <v>27</v>
      </c>
      <c r="E1491">
        <v>28</v>
      </c>
      <c r="F1491">
        <v>137.2247985247287</v>
      </c>
      <c r="G1491" s="3" t="str">
        <f>IF(OR($B1491=1,$B1491=2,$B1491=3),$F1491,"")</f>
        <v/>
      </c>
      <c r="H1491" s="4" t="str">
        <f>IF(AND(B1490=1,B1491=2,B1492=3),AVERAGE(G1490:G1492),"")</f>
        <v/>
      </c>
      <c r="I1491" s="3" t="str">
        <f>IF(OR($B1491=7,$B1491=8,$B1491=9),$F1491,"")</f>
        <v/>
      </c>
      <c r="J1491" s="4" t="str">
        <f>IF(AND(B1490=7,B1491=8,B1492=9),AVERAGE(I1490:I1492),"")</f>
        <v/>
      </c>
      <c r="K1491" t="str">
        <f>IF(OR($B1491=13,$B1491=14,$B1491=15),$F1491,"")</f>
        <v/>
      </c>
      <c r="L1491" s="4" t="str">
        <f>IF(AND(B1490=13,B1491=14,B1492=15),AVERAGE(K1490:K1492),"")</f>
        <v/>
      </c>
      <c r="M1491" s="3" t="str">
        <f>IF(OR($B1491=19,$B1491=20,$B1491=21),$F1491,"")</f>
        <v/>
      </c>
      <c r="N1491" s="4" t="str">
        <f>IF(AND(B1490=19,B1491=20,B1492=21),AVERAGE(M1490:M1492),"")</f>
        <v/>
      </c>
      <c r="O1491" s="3">
        <f>IF(OR($B1491=25,$B1491=26,$B1491=27),$F1491,"")</f>
        <v>137.2247985247287</v>
      </c>
      <c r="P1491" s="4">
        <f>IF(AND(B1490=25,B1491=26,B1492=27),AVERAGE(O1490:O1492),"")</f>
        <v>352.85093198503199</v>
      </c>
    </row>
    <row r="1492" spans="1:16" x14ac:dyDescent="0.25">
      <c r="A1492" s="2">
        <v>42916.934629629628</v>
      </c>
      <c r="B1492">
        <v>27</v>
      </c>
      <c r="C1492">
        <v>30</v>
      </c>
      <c r="D1492">
        <v>28</v>
      </c>
      <c r="E1492">
        <v>29</v>
      </c>
      <c r="F1492">
        <v>581.13997720193936</v>
      </c>
      <c r="G1492" s="3" t="str">
        <f>IF(OR($B1492=1,$B1492=2,$B1492=3),$F1492,"")</f>
        <v/>
      </c>
      <c r="H1492" s="4" t="str">
        <f>IF(AND(B1491=1,B1492=2,B1493=3),AVERAGE(G1491:G1493),"")</f>
        <v/>
      </c>
      <c r="I1492" s="3" t="str">
        <f>IF(OR($B1492=7,$B1492=8,$B1492=9),$F1492,"")</f>
        <v/>
      </c>
      <c r="J1492" s="4" t="str">
        <f>IF(AND(B1491=7,B1492=8,B1493=9),AVERAGE(I1491:I1493),"")</f>
        <v/>
      </c>
      <c r="K1492" t="str">
        <f>IF(OR($B1492=13,$B1492=14,$B1492=15),$F1492,"")</f>
        <v/>
      </c>
      <c r="L1492" s="4" t="str">
        <f>IF(AND(B1491=13,B1492=14,B1493=15),AVERAGE(K1491:K1493),"")</f>
        <v/>
      </c>
      <c r="M1492" s="3" t="str">
        <f>IF(OR($B1492=19,$B1492=20,$B1492=21),$F1492,"")</f>
        <v/>
      </c>
      <c r="N1492" s="4" t="str">
        <f>IF(AND(B1491=19,B1492=20,B1493=21),AVERAGE(M1491:M1493),"")</f>
        <v/>
      </c>
      <c r="O1492" s="3">
        <f>IF(OR($B1492=25,$B1492=26,$B1492=27),$F1492,"")</f>
        <v>581.13997720193936</v>
      </c>
      <c r="P1492" s="4" t="str">
        <f>IF(AND(B1491=25,B1492=26,B1493=27),AVERAGE(O1491:O1493),"")</f>
        <v/>
      </c>
    </row>
    <row r="1493" spans="1:16" x14ac:dyDescent="0.25">
      <c r="A1493" s="2">
        <v>42916.947962962964</v>
      </c>
      <c r="B1493">
        <v>1</v>
      </c>
      <c r="C1493">
        <v>4</v>
      </c>
      <c r="D1493">
        <v>2</v>
      </c>
      <c r="E1493">
        <v>3</v>
      </c>
      <c r="F1493">
        <v>3480.9443504379087</v>
      </c>
      <c r="G1493" s="3">
        <f>IF(OR($B1493=1,$B1493=2,$B1493=3),$F1493,"")</f>
        <v>3480.9443504379087</v>
      </c>
      <c r="H1493" s="4" t="str">
        <f>IF(AND(B1492=1,B1493=2,B1494=3),AVERAGE(G1492:G1494),"")</f>
        <v/>
      </c>
      <c r="I1493" s="3" t="str">
        <f>IF(OR($B1493=7,$B1493=8,$B1493=9),$F1493,"")</f>
        <v/>
      </c>
      <c r="J1493" s="4" t="str">
        <f>IF(AND(B1492=7,B1493=8,B1494=9),AVERAGE(I1492:I1494),"")</f>
        <v/>
      </c>
      <c r="K1493" t="str">
        <f>IF(OR($B1493=13,$B1493=14,$B1493=15),$F1493,"")</f>
        <v/>
      </c>
      <c r="L1493" s="4" t="str">
        <f>IF(AND(B1492=13,B1493=14,B1494=15),AVERAGE(K1492:K1494),"")</f>
        <v/>
      </c>
      <c r="M1493" s="3" t="str">
        <f>IF(OR($B1493=19,$B1493=20,$B1493=21),$F1493,"")</f>
        <v/>
      </c>
      <c r="N1493" s="4" t="str">
        <f>IF(AND(B1492=19,B1493=20,B1494=21),AVERAGE(M1492:M1494),"")</f>
        <v/>
      </c>
      <c r="O1493" s="3" t="str">
        <f>IF(OR($B1493=25,$B1493=26,$B1493=27),$F1493,"")</f>
        <v/>
      </c>
      <c r="P1493" s="4" t="str">
        <f>IF(AND(B1492=25,B1493=26,B1494=27),AVERAGE(O1492:O1494),"")</f>
        <v/>
      </c>
    </row>
    <row r="1494" spans="1:16" x14ac:dyDescent="0.25">
      <c r="A1494" s="2">
        <v>42916.947997685187</v>
      </c>
      <c r="B1494">
        <v>2</v>
      </c>
      <c r="C1494">
        <v>5</v>
      </c>
      <c r="D1494">
        <v>3</v>
      </c>
      <c r="E1494">
        <v>4</v>
      </c>
      <c r="F1494">
        <v>13.025109115229007</v>
      </c>
      <c r="G1494" s="3">
        <f>IF(OR($B1494=1,$B1494=2,$B1494=3),$F1494,"")</f>
        <v>13.025109115229007</v>
      </c>
      <c r="H1494" s="4">
        <f>IF(AND(B1493=1,B1494=2,B1495=3),AVERAGE(G1493:G1495),"")</f>
        <v>1852.4052585019151</v>
      </c>
      <c r="I1494" s="3" t="str">
        <f>IF(OR($B1494=7,$B1494=8,$B1494=9),$F1494,"")</f>
        <v/>
      </c>
      <c r="J1494" s="4" t="str">
        <f>IF(AND(B1493=7,B1494=8,B1495=9),AVERAGE(I1493:I1495),"")</f>
        <v/>
      </c>
      <c r="K1494" t="str">
        <f>IF(OR($B1494=13,$B1494=14,$B1494=15),$F1494,"")</f>
        <v/>
      </c>
      <c r="L1494" s="4" t="str">
        <f>IF(AND(B1493=13,B1494=14,B1495=15),AVERAGE(K1493:K1495),"")</f>
        <v/>
      </c>
      <c r="M1494" s="3" t="str">
        <f>IF(OR($B1494=19,$B1494=20,$B1494=21),$F1494,"")</f>
        <v/>
      </c>
      <c r="N1494" s="4" t="str">
        <f>IF(AND(B1493=19,B1494=20,B1495=21),AVERAGE(M1493:M1495),"")</f>
        <v/>
      </c>
      <c r="O1494" s="3" t="str">
        <f>IF(OR($B1494=25,$B1494=26,$B1494=27),$F1494,"")</f>
        <v/>
      </c>
      <c r="P1494" s="4" t="str">
        <f>IF(AND(B1493=25,B1494=26,B1495=27),AVERAGE(O1493:O1495),"")</f>
        <v/>
      </c>
    </row>
    <row r="1495" spans="1:16" x14ac:dyDescent="0.25">
      <c r="A1495" s="2">
        <v>42916.94804398148</v>
      </c>
      <c r="B1495">
        <v>3</v>
      </c>
      <c r="C1495">
        <v>6</v>
      </c>
      <c r="D1495">
        <v>4</v>
      </c>
      <c r="E1495">
        <v>5</v>
      </c>
      <c r="F1495">
        <v>2063.2463159526078</v>
      </c>
      <c r="G1495" s="3">
        <f>IF(OR($B1495=1,$B1495=2,$B1495=3),$F1495,"")</f>
        <v>2063.2463159526078</v>
      </c>
      <c r="H1495" s="4" t="str">
        <f>IF(AND(B1494=1,B1495=2,B1496=3),AVERAGE(G1494:G1496),"")</f>
        <v/>
      </c>
      <c r="I1495" s="3" t="str">
        <f>IF(OR($B1495=7,$B1495=8,$B1495=9),$F1495,"")</f>
        <v/>
      </c>
      <c r="J1495" s="4" t="str">
        <f>IF(AND(B1494=7,B1495=8,B1496=9),AVERAGE(I1494:I1496),"")</f>
        <v/>
      </c>
      <c r="K1495" t="str">
        <f>IF(OR($B1495=13,$B1495=14,$B1495=15),$F1495,"")</f>
        <v/>
      </c>
      <c r="L1495" s="4" t="str">
        <f>IF(AND(B1494=13,B1495=14,B1496=15),AVERAGE(K1494:K1496),"")</f>
        <v/>
      </c>
      <c r="M1495" s="3" t="str">
        <f>IF(OR($B1495=19,$B1495=20,$B1495=21),$F1495,"")</f>
        <v/>
      </c>
      <c r="N1495" s="4" t="str">
        <f>IF(AND(B1494=19,B1495=20,B1496=21),AVERAGE(M1494:M1496),"")</f>
        <v/>
      </c>
      <c r="O1495" s="3" t="str">
        <f>IF(OR($B1495=25,$B1495=26,$B1495=27),$F1495,"")</f>
        <v/>
      </c>
      <c r="P1495" s="4" t="str">
        <f>IF(AND(B1494=25,B1495=26,B1496=27),AVERAGE(O1494:O1496),"")</f>
        <v/>
      </c>
    </row>
    <row r="1496" spans="1:16" x14ac:dyDescent="0.25">
      <c r="A1496" s="2">
        <v>42916.948078703703</v>
      </c>
      <c r="B1496">
        <v>7</v>
      </c>
      <c r="C1496">
        <v>10</v>
      </c>
      <c r="D1496">
        <v>8</v>
      </c>
      <c r="E1496">
        <v>9</v>
      </c>
      <c r="F1496">
        <v>2339.9069030798087</v>
      </c>
      <c r="G1496" s="3" t="str">
        <f>IF(OR($B1496=1,$B1496=2,$B1496=3),$F1496,"")</f>
        <v/>
      </c>
      <c r="H1496" s="4" t="str">
        <f>IF(AND(B1495=1,B1496=2,B1497=3),AVERAGE(G1495:G1497),"")</f>
        <v/>
      </c>
      <c r="I1496" s="3">
        <f>IF(OR($B1496=7,$B1496=8,$B1496=9),$F1496,"")</f>
        <v>2339.9069030798087</v>
      </c>
      <c r="J1496" s="4" t="str">
        <f>IF(AND(B1495=7,B1496=8,B1497=9),AVERAGE(I1495:I1497),"")</f>
        <v/>
      </c>
      <c r="K1496" t="str">
        <f>IF(OR($B1496=13,$B1496=14,$B1496=15),$F1496,"")</f>
        <v/>
      </c>
      <c r="L1496" s="4" t="str">
        <f>IF(AND(B1495=13,B1496=14,B1497=15),AVERAGE(K1495:K1497),"")</f>
        <v/>
      </c>
      <c r="M1496" s="3" t="str">
        <f>IF(OR($B1496=19,$B1496=20,$B1496=21),$F1496,"")</f>
        <v/>
      </c>
      <c r="N1496" s="4" t="str">
        <f>IF(AND(B1495=19,B1496=20,B1497=21),AVERAGE(M1495:M1497),"")</f>
        <v/>
      </c>
      <c r="O1496" s="3" t="str">
        <f>IF(OR($B1496=25,$B1496=26,$B1496=27),$F1496,"")</f>
        <v/>
      </c>
      <c r="P1496" s="4" t="str">
        <f>IF(AND(B1495=25,B1496=26,B1497=27),AVERAGE(O1495:O1497),"")</f>
        <v/>
      </c>
    </row>
    <row r="1497" spans="1:16" x14ac:dyDescent="0.25">
      <c r="A1497" s="2">
        <v>42916.948125000003</v>
      </c>
      <c r="B1497">
        <v>8</v>
      </c>
      <c r="C1497">
        <v>11</v>
      </c>
      <c r="D1497">
        <v>9</v>
      </c>
      <c r="E1497">
        <v>10</v>
      </c>
      <c r="F1497">
        <v>7.1269008550056219</v>
      </c>
      <c r="G1497" s="3" t="str">
        <f>IF(OR($B1497=1,$B1497=2,$B1497=3),$F1497,"")</f>
        <v/>
      </c>
      <c r="H1497" s="4" t="str">
        <f>IF(AND(B1496=1,B1497=2,B1498=3),AVERAGE(G1496:G1498),"")</f>
        <v/>
      </c>
      <c r="I1497" s="3">
        <f>IF(OR($B1497=7,$B1497=8,$B1497=9),$F1497,"")</f>
        <v>7.1269008550056219</v>
      </c>
      <c r="J1497" s="4">
        <f>IF(AND(B1496=7,B1497=8,B1498=9),AVERAGE(I1496:I1498),"")</f>
        <v>2156.9160037657316</v>
      </c>
      <c r="K1497" t="str">
        <f>IF(OR($B1497=13,$B1497=14,$B1497=15),$F1497,"")</f>
        <v/>
      </c>
      <c r="L1497" s="4" t="str">
        <f>IF(AND(B1496=13,B1497=14,B1498=15),AVERAGE(K1496:K1498),"")</f>
        <v/>
      </c>
      <c r="M1497" s="3" t="str">
        <f>IF(OR($B1497=19,$B1497=20,$B1497=21),$F1497,"")</f>
        <v/>
      </c>
      <c r="N1497" s="4" t="str">
        <f>IF(AND(B1496=19,B1497=20,B1498=21),AVERAGE(M1496:M1498),"")</f>
        <v/>
      </c>
      <c r="O1497" s="3" t="str">
        <f>IF(OR($B1497=25,$B1497=26,$B1497=27),$F1497,"")</f>
        <v/>
      </c>
      <c r="P1497" s="4" t="str">
        <f>IF(AND(B1496=25,B1497=26,B1498=27),AVERAGE(O1496:O1498),"")</f>
        <v/>
      </c>
    </row>
    <row r="1498" spans="1:16" x14ac:dyDescent="0.25">
      <c r="A1498" s="2">
        <v>42916.948159722226</v>
      </c>
      <c r="B1498">
        <v>9</v>
      </c>
      <c r="C1498">
        <v>12</v>
      </c>
      <c r="D1498">
        <v>10</v>
      </c>
      <c r="E1498">
        <v>11</v>
      </c>
      <c r="F1498">
        <v>4123.71420736238</v>
      </c>
      <c r="G1498" s="3" t="str">
        <f>IF(OR($B1498=1,$B1498=2,$B1498=3),$F1498,"")</f>
        <v/>
      </c>
      <c r="H1498" s="4" t="str">
        <f>IF(AND(B1497=1,B1498=2,B1499=3),AVERAGE(G1497:G1499),"")</f>
        <v/>
      </c>
      <c r="I1498" s="3">
        <f>IF(OR($B1498=7,$B1498=8,$B1498=9),$F1498,"")</f>
        <v>4123.71420736238</v>
      </c>
      <c r="J1498" s="4" t="str">
        <f>IF(AND(B1497=7,B1498=8,B1499=9),AVERAGE(I1497:I1499),"")</f>
        <v/>
      </c>
      <c r="K1498" t="str">
        <f>IF(OR($B1498=13,$B1498=14,$B1498=15),$F1498,"")</f>
        <v/>
      </c>
      <c r="L1498" s="4" t="str">
        <f>IF(AND(B1497=13,B1498=14,B1499=15),AVERAGE(K1497:K1499),"")</f>
        <v/>
      </c>
      <c r="M1498" s="3" t="str">
        <f>IF(OR($B1498=19,$B1498=20,$B1498=21),$F1498,"")</f>
        <v/>
      </c>
      <c r="N1498" s="4" t="str">
        <f>IF(AND(B1497=19,B1498=20,B1499=21),AVERAGE(M1497:M1499),"")</f>
        <v/>
      </c>
      <c r="O1498" s="3" t="str">
        <f>IF(OR($B1498=25,$B1498=26,$B1498=27),$F1498,"")</f>
        <v/>
      </c>
      <c r="P1498" s="4" t="str">
        <f>IF(AND(B1497=25,B1498=26,B1499=27),AVERAGE(O1497:O1499),"")</f>
        <v/>
      </c>
    </row>
    <row r="1499" spans="1:16" x14ac:dyDescent="0.25">
      <c r="A1499" s="2">
        <v>42916.948194444441</v>
      </c>
      <c r="B1499">
        <v>13</v>
      </c>
      <c r="C1499">
        <v>16</v>
      </c>
      <c r="D1499">
        <v>14</v>
      </c>
      <c r="E1499">
        <v>15</v>
      </c>
      <c r="F1499">
        <v>28.091254428827536</v>
      </c>
      <c r="G1499" s="3" t="str">
        <f>IF(OR($B1499=1,$B1499=2,$B1499=3),$F1499,"")</f>
        <v/>
      </c>
      <c r="H1499" s="4" t="str">
        <f>IF(AND(B1498=1,B1499=2,B1500=3),AVERAGE(G1498:G1500),"")</f>
        <v/>
      </c>
      <c r="I1499" s="3" t="str">
        <f>IF(OR($B1499=7,$B1499=8,$B1499=9),$F1499,"")</f>
        <v/>
      </c>
      <c r="J1499" s="4" t="str">
        <f>IF(AND(B1498=7,B1499=8,B1500=9),AVERAGE(I1498:I1500),"")</f>
        <v/>
      </c>
      <c r="K1499">
        <f>IF(OR($B1499=13,$B1499=14,$B1499=15),$F1499,"")</f>
        <v>28.091254428827536</v>
      </c>
      <c r="L1499" s="4" t="str">
        <f>IF(AND(B1498=13,B1499=14,B1500=15),AVERAGE(K1498:K1500),"")</f>
        <v/>
      </c>
      <c r="M1499" s="3" t="str">
        <f>IF(OR($B1499=19,$B1499=20,$B1499=21),$F1499,"")</f>
        <v/>
      </c>
      <c r="N1499" s="4" t="str">
        <f>IF(AND(B1498=19,B1499=20,B1500=21),AVERAGE(M1498:M1500),"")</f>
        <v/>
      </c>
      <c r="O1499" s="3" t="str">
        <f>IF(OR($B1499=25,$B1499=26,$B1499=27),$F1499,"")</f>
        <v/>
      </c>
      <c r="P1499" s="4" t="str">
        <f>IF(AND(B1498=25,B1499=26,B1500=27),AVERAGE(O1498:O1500),"")</f>
        <v/>
      </c>
    </row>
    <row r="1500" spans="1:16" x14ac:dyDescent="0.25">
      <c r="A1500" s="2">
        <v>42916.948240740741</v>
      </c>
      <c r="B1500">
        <v>14</v>
      </c>
      <c r="C1500">
        <v>17</v>
      </c>
      <c r="D1500">
        <v>15</v>
      </c>
      <c r="E1500">
        <v>16</v>
      </c>
      <c r="F1500">
        <v>4082.936334718785</v>
      </c>
      <c r="G1500" s="3" t="str">
        <f>IF(OR($B1500=1,$B1500=2,$B1500=3),$F1500,"")</f>
        <v/>
      </c>
      <c r="H1500" s="4" t="str">
        <f>IF(AND(B1499=1,B1500=2,B1501=3),AVERAGE(G1499:G1501),"")</f>
        <v/>
      </c>
      <c r="I1500" s="3" t="str">
        <f>IF(OR($B1500=7,$B1500=8,$B1500=9),$F1500,"")</f>
        <v/>
      </c>
      <c r="J1500" s="4" t="str">
        <f>IF(AND(B1499=7,B1500=8,B1501=9),AVERAGE(I1499:I1501),"")</f>
        <v/>
      </c>
      <c r="K1500">
        <f>IF(OR($B1500=13,$B1500=14,$B1500=15),$F1500,"")</f>
        <v>4082.936334718785</v>
      </c>
      <c r="L1500" s="4">
        <f>IF(AND(B1499=13,B1500=14,B1501=15),AVERAGE(K1499:K1501),"")</f>
        <v>1377.0385559024487</v>
      </c>
      <c r="M1500" s="3" t="str">
        <f>IF(OR($B1500=19,$B1500=20,$B1500=21),$F1500,"")</f>
        <v/>
      </c>
      <c r="N1500" s="4" t="str">
        <f>IF(AND(B1499=19,B1500=20,B1501=21),AVERAGE(M1499:M1501),"")</f>
        <v/>
      </c>
      <c r="O1500" s="3" t="str">
        <f>IF(OR($B1500=25,$B1500=26,$B1500=27),$F1500,"")</f>
        <v/>
      </c>
      <c r="P1500" s="4" t="str">
        <f>IF(AND(B1499=25,B1500=26,B1501=27),AVERAGE(O1499:O1501),"")</f>
        <v/>
      </c>
    </row>
    <row r="1501" spans="1:16" x14ac:dyDescent="0.25">
      <c r="A1501" s="2">
        <v>42916.948287037034</v>
      </c>
      <c r="B1501">
        <v>15</v>
      </c>
      <c r="C1501">
        <v>18</v>
      </c>
      <c r="D1501">
        <v>16</v>
      </c>
      <c r="E1501">
        <v>17</v>
      </c>
      <c r="F1501">
        <v>20.088078559734075</v>
      </c>
      <c r="G1501" s="3" t="str">
        <f>IF(OR($B1501=1,$B1501=2,$B1501=3),$F1501,"")</f>
        <v/>
      </c>
      <c r="H1501" s="4" t="str">
        <f>IF(AND(B1500=1,B1501=2,B1502=3),AVERAGE(G1500:G1502),"")</f>
        <v/>
      </c>
      <c r="I1501" s="3" t="str">
        <f>IF(OR($B1501=7,$B1501=8,$B1501=9),$F1501,"")</f>
        <v/>
      </c>
      <c r="J1501" s="4" t="str">
        <f>IF(AND(B1500=7,B1501=8,B1502=9),AVERAGE(I1500:I1502),"")</f>
        <v/>
      </c>
      <c r="K1501">
        <f>IF(OR($B1501=13,$B1501=14,$B1501=15),$F1501,"")</f>
        <v>20.088078559734075</v>
      </c>
      <c r="L1501" s="4" t="str">
        <f>IF(AND(B1500=13,B1501=14,B1502=15),AVERAGE(K1500:K1502),"")</f>
        <v/>
      </c>
      <c r="M1501" s="3" t="str">
        <f>IF(OR($B1501=19,$B1501=20,$B1501=21),$F1501,"")</f>
        <v/>
      </c>
      <c r="N1501" s="4" t="str">
        <f>IF(AND(B1500=19,B1501=20,B1502=21),AVERAGE(M1500:M1502),"")</f>
        <v/>
      </c>
      <c r="O1501" s="3" t="str">
        <f>IF(OR($B1501=25,$B1501=26,$B1501=27),$F1501,"")</f>
        <v/>
      </c>
      <c r="P1501" s="4" t="str">
        <f>IF(AND(B1500=25,B1501=26,B1502=27),AVERAGE(O1500:O1502),"")</f>
        <v/>
      </c>
    </row>
    <row r="1502" spans="1:16" x14ac:dyDescent="0.25">
      <c r="A1502" s="2">
        <v>42916.948321759257</v>
      </c>
      <c r="B1502">
        <v>19</v>
      </c>
      <c r="C1502">
        <v>22</v>
      </c>
      <c r="D1502">
        <v>20</v>
      </c>
      <c r="E1502">
        <v>21</v>
      </c>
      <c r="F1502">
        <v>158.36432416332212</v>
      </c>
      <c r="G1502" s="3" t="str">
        <f>IF(OR($B1502=1,$B1502=2,$B1502=3),$F1502,"")</f>
        <v/>
      </c>
      <c r="H1502" s="4" t="str">
        <f>IF(AND(B1501=1,B1502=2,B1503=3),AVERAGE(G1501:G1503),"")</f>
        <v/>
      </c>
      <c r="I1502" s="3" t="str">
        <f>IF(OR($B1502=7,$B1502=8,$B1502=9),$F1502,"")</f>
        <v/>
      </c>
      <c r="J1502" s="4" t="str">
        <f>IF(AND(B1501=7,B1502=8,B1503=9),AVERAGE(I1501:I1503),"")</f>
        <v/>
      </c>
      <c r="K1502" t="str">
        <f>IF(OR($B1502=13,$B1502=14,$B1502=15),$F1502,"")</f>
        <v/>
      </c>
      <c r="L1502" s="4" t="str">
        <f>IF(AND(B1501=13,B1502=14,B1503=15),AVERAGE(K1501:K1503),"")</f>
        <v/>
      </c>
      <c r="M1502" s="3">
        <f>IF(OR($B1502=19,$B1502=20,$B1502=21),$F1502,"")</f>
        <v>158.36432416332212</v>
      </c>
      <c r="N1502" s="4" t="str">
        <f>IF(AND(B1501=19,B1502=20,B1503=21),AVERAGE(M1501:M1503),"")</f>
        <v/>
      </c>
      <c r="O1502" s="3" t="str">
        <f>IF(OR($B1502=25,$B1502=26,$B1502=27),$F1502,"")</f>
        <v/>
      </c>
      <c r="P1502" s="4" t="str">
        <f>IF(AND(B1501=25,B1502=26,B1503=27),AVERAGE(O1501:O1503),"")</f>
        <v/>
      </c>
    </row>
    <row r="1503" spans="1:16" x14ac:dyDescent="0.25">
      <c r="A1503" s="2">
        <v>42916.94840277778</v>
      </c>
      <c r="B1503">
        <v>21</v>
      </c>
      <c r="C1503">
        <v>24</v>
      </c>
      <c r="D1503">
        <v>22</v>
      </c>
      <c r="E1503">
        <v>23</v>
      </c>
      <c r="F1503">
        <v>27.239377023287478</v>
      </c>
      <c r="G1503" s="3" t="str">
        <f>IF(OR($B1503=1,$B1503=2,$B1503=3),$F1503,"")</f>
        <v/>
      </c>
      <c r="H1503" s="4" t="str">
        <f>IF(AND(B1502=1,B1503=2,B1504=3),AVERAGE(G1502:G1504),"")</f>
        <v/>
      </c>
      <c r="I1503" s="3" t="str">
        <f>IF(OR($B1503=7,$B1503=8,$B1503=9),$F1503,"")</f>
        <v/>
      </c>
      <c r="J1503" s="4" t="str">
        <f>IF(AND(B1502=7,B1503=8,B1504=9),AVERAGE(I1502:I1504),"")</f>
        <v/>
      </c>
      <c r="K1503" t="str">
        <f>IF(OR($B1503=13,$B1503=14,$B1503=15),$F1503,"")</f>
        <v/>
      </c>
      <c r="L1503" s="4" t="str">
        <f>IF(AND(B1502=13,B1503=14,B1504=15),AVERAGE(K1502:K1504),"")</f>
        <v/>
      </c>
      <c r="M1503" s="3">
        <f>IF(OR($B1503=19,$B1503=20,$B1503=21),$F1503,"")</f>
        <v>27.239377023287478</v>
      </c>
      <c r="N1503" s="4">
        <f>AVERAGE(M1502:M1504)</f>
        <v>92.801850593304806</v>
      </c>
      <c r="O1503" s="3" t="str">
        <f>IF(OR($B1503=25,$B1503=26,$B1503=27),$F1503,"")</f>
        <v/>
      </c>
      <c r="P1503" s="4" t="str">
        <f>IF(AND(B1502=25,B1503=26,B1504=27),AVERAGE(O1502:O1504),"")</f>
        <v/>
      </c>
    </row>
    <row r="1504" spans="1:16" x14ac:dyDescent="0.25">
      <c r="A1504" s="2">
        <v>42916.948449074072</v>
      </c>
      <c r="B1504">
        <v>25</v>
      </c>
      <c r="C1504">
        <v>28</v>
      </c>
      <c r="D1504">
        <v>26</v>
      </c>
      <c r="E1504">
        <v>27</v>
      </c>
      <c r="F1504">
        <v>351.20806752276371</v>
      </c>
      <c r="G1504" s="3" t="str">
        <f>IF(OR($B1504=1,$B1504=2,$B1504=3),$F1504,"")</f>
        <v/>
      </c>
      <c r="H1504" s="4" t="str">
        <f>IF(AND(B1503=1,B1504=2,B1505=3),AVERAGE(G1503:G1505),"")</f>
        <v/>
      </c>
      <c r="I1504" s="3" t="str">
        <f>IF(OR($B1504=7,$B1504=8,$B1504=9),$F1504,"")</f>
        <v/>
      </c>
      <c r="J1504" s="4" t="str">
        <f>IF(AND(B1503=7,B1504=8,B1505=9),AVERAGE(I1503:I1505),"")</f>
        <v/>
      </c>
      <c r="K1504" t="str">
        <f>IF(OR($B1504=13,$B1504=14,$B1504=15),$F1504,"")</f>
        <v/>
      </c>
      <c r="L1504" s="4" t="str">
        <f>IF(AND(B1503=13,B1504=14,B1505=15),AVERAGE(K1503:K1505),"")</f>
        <v/>
      </c>
      <c r="M1504" s="3" t="str">
        <f>IF(OR($B1504=19,$B1504=20,$B1504=21),$F1504,"")</f>
        <v/>
      </c>
      <c r="N1504" s="4" t="str">
        <f>IF(AND(B1503=19,B1504=20,B1505=21),AVERAGE(M1503:M1505),"")</f>
        <v/>
      </c>
      <c r="O1504" s="3">
        <f>IF(OR($B1504=25,$B1504=26,$B1504=27),$F1504,"")</f>
        <v>351.20806752276371</v>
      </c>
      <c r="P1504" s="4" t="str">
        <f>IF(AND(B1503=25,B1504=26,B1505=27),AVERAGE(O1503:O1505),"")</f>
        <v/>
      </c>
    </row>
    <row r="1505" spans="1:16" x14ac:dyDescent="0.25">
      <c r="A1505" s="2">
        <v>42916.948518518519</v>
      </c>
      <c r="B1505">
        <v>27</v>
      </c>
      <c r="C1505">
        <v>30</v>
      </c>
      <c r="D1505">
        <v>28</v>
      </c>
      <c r="E1505">
        <v>29</v>
      </c>
      <c r="F1505">
        <v>320.05446397344053</v>
      </c>
      <c r="G1505" s="3" t="str">
        <f>IF(OR($B1505=1,$B1505=2,$B1505=3),$F1505,"")</f>
        <v/>
      </c>
      <c r="H1505" s="4" t="str">
        <f>IF(AND(B1504=1,B1505=2,B1506=3),AVERAGE(G1504:G1506),"")</f>
        <v/>
      </c>
      <c r="I1505" s="3" t="str">
        <f>IF(OR($B1505=7,$B1505=8,$B1505=9),$F1505,"")</f>
        <v/>
      </c>
      <c r="J1505" s="4" t="str">
        <f>IF(AND(B1504=7,B1505=8,B1506=9),AVERAGE(I1504:I1506),"")</f>
        <v/>
      </c>
      <c r="K1505" t="str">
        <f>IF(OR($B1505=13,$B1505=14,$B1505=15),$F1505,"")</f>
        <v/>
      </c>
      <c r="L1505" s="4" t="str">
        <f>IF(AND(B1504=13,B1505=14,B1506=15),AVERAGE(K1504:K1506),"")</f>
        <v/>
      </c>
      <c r="M1505" s="3" t="str">
        <f>IF(OR($B1505=19,$B1505=20,$B1505=21),$F1505,"")</f>
        <v/>
      </c>
      <c r="N1505" s="4" t="str">
        <f>IF(AND(B1504=19,B1505=20,B1506=21),AVERAGE(M1504:M1506),"")</f>
        <v/>
      </c>
      <c r="O1505" s="3">
        <f>IF(OR($B1505=25,$B1505=26,$B1505=27),$F1505,"")</f>
        <v>320.05446397344053</v>
      </c>
      <c r="P1505" s="4">
        <f>AVERAGE(O1504:O1505)</f>
        <v>335.63126574810212</v>
      </c>
    </row>
    <row r="1506" spans="1:16" x14ac:dyDescent="0.25">
      <c r="A1506" s="2">
        <v>42916.961851851855</v>
      </c>
      <c r="B1506">
        <v>1</v>
      </c>
      <c r="C1506">
        <v>4</v>
      </c>
      <c r="D1506">
        <v>2</v>
      </c>
      <c r="E1506">
        <v>3</v>
      </c>
      <c r="F1506">
        <v>3359.9722987631881</v>
      </c>
      <c r="G1506" s="3">
        <f>IF(OR($B1506=1,$B1506=2,$B1506=3),$F1506,"")</f>
        <v>3359.9722987631881</v>
      </c>
      <c r="H1506" s="4" t="str">
        <f>IF(AND(B1505=1,B1506=2,B1507=3),AVERAGE(G1505:G1507),"")</f>
        <v/>
      </c>
      <c r="I1506" s="3" t="str">
        <f>IF(OR($B1506=7,$B1506=8,$B1506=9),$F1506,"")</f>
        <v/>
      </c>
      <c r="J1506" s="4" t="str">
        <f>IF(AND(B1505=7,B1506=8,B1507=9),AVERAGE(I1505:I1507),"")</f>
        <v/>
      </c>
      <c r="K1506" t="str">
        <f>IF(OR($B1506=13,$B1506=14,$B1506=15),$F1506,"")</f>
        <v/>
      </c>
      <c r="L1506" s="4" t="str">
        <f>IF(AND(B1505=13,B1506=14,B1507=15),AVERAGE(K1505:K1507),"")</f>
        <v/>
      </c>
      <c r="M1506" s="3" t="str">
        <f>IF(OR($B1506=19,$B1506=20,$B1506=21),$F1506,"")</f>
        <v/>
      </c>
      <c r="N1506" s="4" t="str">
        <f>IF(AND(B1505=19,B1506=20,B1507=21),AVERAGE(M1505:M1507),"")</f>
        <v/>
      </c>
      <c r="O1506" s="3" t="str">
        <f>IF(OR($B1506=25,$B1506=26,$B1506=27),$F1506,"")</f>
        <v/>
      </c>
      <c r="P1506" s="4" t="str">
        <f>IF(AND(B1505=25,B1506=26,B1507=27),AVERAGE(O1505:O1507),"")</f>
        <v/>
      </c>
    </row>
    <row r="1507" spans="1:16" x14ac:dyDescent="0.25">
      <c r="A1507" s="2">
        <v>42916.961898148147</v>
      </c>
      <c r="B1507">
        <v>2</v>
      </c>
      <c r="C1507">
        <v>5</v>
      </c>
      <c r="D1507">
        <v>3</v>
      </c>
      <c r="E1507">
        <v>4</v>
      </c>
      <c r="F1507">
        <v>12.389492664776759</v>
      </c>
      <c r="G1507" s="3">
        <f>IF(OR($B1507=1,$B1507=2,$B1507=3),$F1507,"")</f>
        <v>12.389492664776759</v>
      </c>
      <c r="H1507" s="4">
        <f>IF(AND(B1506=1,B1507=2,B1508=3),AVERAGE(G1506:G1508),"")</f>
        <v>1856.2988196314757</v>
      </c>
      <c r="I1507" s="3" t="str">
        <f>IF(OR($B1507=7,$B1507=8,$B1507=9),$F1507,"")</f>
        <v/>
      </c>
      <c r="J1507" s="4" t="str">
        <f>IF(AND(B1506=7,B1507=8,B1508=9),AVERAGE(I1506:I1508),"")</f>
        <v/>
      </c>
      <c r="K1507" t="str">
        <f>IF(OR($B1507=13,$B1507=14,$B1507=15),$F1507,"")</f>
        <v/>
      </c>
      <c r="L1507" s="4" t="str">
        <f>IF(AND(B1506=13,B1507=14,B1508=15),AVERAGE(K1506:K1508),"")</f>
        <v/>
      </c>
      <c r="M1507" s="3" t="str">
        <f>IF(OR($B1507=19,$B1507=20,$B1507=21),$F1507,"")</f>
        <v/>
      </c>
      <c r="N1507" s="4" t="str">
        <f>IF(AND(B1506=19,B1507=20,B1508=21),AVERAGE(M1506:M1508),"")</f>
        <v/>
      </c>
      <c r="O1507" s="3" t="str">
        <f>IF(OR($B1507=25,$B1507=26,$B1507=27),$F1507,"")</f>
        <v/>
      </c>
      <c r="P1507" s="4" t="str">
        <f>IF(AND(B1506=25,B1507=26,B1508=27),AVERAGE(O1506:O1508),"")</f>
        <v/>
      </c>
    </row>
    <row r="1508" spans="1:16" x14ac:dyDescent="0.25">
      <c r="A1508" s="2">
        <v>42916.96193287037</v>
      </c>
      <c r="B1508">
        <v>3</v>
      </c>
      <c r="C1508">
        <v>6</v>
      </c>
      <c r="D1508">
        <v>4</v>
      </c>
      <c r="E1508">
        <v>5</v>
      </c>
      <c r="F1508">
        <v>2196.534667466462</v>
      </c>
      <c r="G1508" s="3">
        <f>IF(OR($B1508=1,$B1508=2,$B1508=3),$F1508,"")</f>
        <v>2196.534667466462</v>
      </c>
      <c r="H1508" s="4" t="str">
        <f>IF(AND(B1507=1,B1508=2,B1509=3),AVERAGE(G1507:G1509),"")</f>
        <v/>
      </c>
      <c r="I1508" s="3" t="str">
        <f>IF(OR($B1508=7,$B1508=8,$B1508=9),$F1508,"")</f>
        <v/>
      </c>
      <c r="J1508" s="4" t="str">
        <f>IF(AND(B1507=7,B1508=8,B1509=9),AVERAGE(I1507:I1509),"")</f>
        <v/>
      </c>
      <c r="K1508" t="str">
        <f>IF(OR($B1508=13,$B1508=14,$B1508=15),$F1508,"")</f>
        <v/>
      </c>
      <c r="L1508" s="4" t="str">
        <f>IF(AND(B1507=13,B1508=14,B1509=15),AVERAGE(K1507:K1509),"")</f>
        <v/>
      </c>
      <c r="M1508" s="3" t="str">
        <f>IF(OR($B1508=19,$B1508=20,$B1508=21),$F1508,"")</f>
        <v/>
      </c>
      <c r="N1508" s="4" t="str">
        <f>IF(AND(B1507=19,B1508=20,B1509=21),AVERAGE(M1507:M1509),"")</f>
        <v/>
      </c>
      <c r="O1508" s="3" t="str">
        <f>IF(OR($B1508=25,$B1508=26,$B1508=27),$F1508,"")</f>
        <v/>
      </c>
      <c r="P1508" s="4" t="str">
        <f>IF(AND(B1507=25,B1508=26,B1509=27),AVERAGE(O1507:O1509),"")</f>
        <v/>
      </c>
    </row>
    <row r="1509" spans="1:16" x14ac:dyDescent="0.25">
      <c r="A1509" s="2">
        <v>42916.96197916667</v>
      </c>
      <c r="B1509">
        <v>7</v>
      </c>
      <c r="C1509">
        <v>10</v>
      </c>
      <c r="D1509">
        <v>8</v>
      </c>
      <c r="E1509">
        <v>9</v>
      </c>
      <c r="F1509">
        <v>2387.2161468502172</v>
      </c>
      <c r="G1509" s="3" t="str">
        <f>IF(OR($B1509=1,$B1509=2,$B1509=3),$F1509,"")</f>
        <v/>
      </c>
      <c r="H1509" s="4" t="str">
        <f>IF(AND(B1508=1,B1509=2,B1510=3),AVERAGE(G1508:G1510),"")</f>
        <v/>
      </c>
      <c r="I1509" s="3">
        <f>IF(OR($B1509=7,$B1509=8,$B1509=9),$F1509,"")</f>
        <v>2387.2161468502172</v>
      </c>
      <c r="J1509" s="4" t="str">
        <f>IF(AND(B1508=7,B1509=8,B1510=9),AVERAGE(I1508:I1510),"")</f>
        <v/>
      </c>
      <c r="K1509" t="str">
        <f>IF(OR($B1509=13,$B1509=14,$B1509=15),$F1509,"")</f>
        <v/>
      </c>
      <c r="L1509" s="4" t="str">
        <f>IF(AND(B1508=13,B1509=14,B1510=15),AVERAGE(K1508:K1510),"")</f>
        <v/>
      </c>
      <c r="M1509" s="3" t="str">
        <f>IF(OR($B1509=19,$B1509=20,$B1509=21),$F1509,"")</f>
        <v/>
      </c>
      <c r="N1509" s="4" t="str">
        <f>IF(AND(B1508=19,B1509=20,B1510=21),AVERAGE(M1508:M1510),"")</f>
        <v/>
      </c>
      <c r="O1509" s="3" t="str">
        <f>IF(OR($B1509=25,$B1509=26,$B1509=27),$F1509,"")</f>
        <v/>
      </c>
      <c r="P1509" s="4" t="str">
        <f>IF(AND(B1508=25,B1509=26,B1510=27),AVERAGE(O1508:O1510),"")</f>
        <v/>
      </c>
    </row>
    <row r="1510" spans="1:16" x14ac:dyDescent="0.25">
      <c r="A1510" s="2">
        <v>42916.962013888886</v>
      </c>
      <c r="B1510">
        <v>8</v>
      </c>
      <c r="C1510">
        <v>11</v>
      </c>
      <c r="D1510">
        <v>9</v>
      </c>
      <c r="E1510">
        <v>10</v>
      </c>
      <c r="F1510">
        <v>11.133845205026724</v>
      </c>
      <c r="G1510" s="3" t="str">
        <f>IF(OR($B1510=1,$B1510=2,$B1510=3),$F1510,"")</f>
        <v/>
      </c>
      <c r="H1510" s="4" t="str">
        <f>IF(AND(B1509=1,B1510=2,B1511=3),AVERAGE(G1509:G1511),"")</f>
        <v/>
      </c>
      <c r="I1510" s="3">
        <f>IF(OR($B1510=7,$B1510=8,$B1510=9),$F1510,"")</f>
        <v>11.133845205026724</v>
      </c>
      <c r="J1510" s="4">
        <f>IF(AND(B1509=7,B1510=8,B1511=9),AVERAGE(I1509:I1511),"")</f>
        <v>2209.3852611097841</v>
      </c>
      <c r="K1510" t="str">
        <f>IF(OR($B1510=13,$B1510=14,$B1510=15),$F1510,"")</f>
        <v/>
      </c>
      <c r="L1510" s="4" t="str">
        <f>IF(AND(B1509=13,B1510=14,B1511=15),AVERAGE(K1509:K1511),"")</f>
        <v/>
      </c>
      <c r="M1510" s="3" t="str">
        <f>IF(OR($B1510=19,$B1510=20,$B1510=21),$F1510,"")</f>
        <v/>
      </c>
      <c r="N1510" s="4" t="str">
        <f>IF(AND(B1509=19,B1510=20,B1511=21),AVERAGE(M1509:M1511),"")</f>
        <v/>
      </c>
      <c r="O1510" s="3" t="str">
        <f>IF(OR($B1510=25,$B1510=26,$B1510=27),$F1510,"")</f>
        <v/>
      </c>
      <c r="P1510" s="4" t="str">
        <f>IF(AND(B1509=25,B1510=26,B1511=27),AVERAGE(O1509:O1511),"")</f>
        <v/>
      </c>
    </row>
    <row r="1511" spans="1:16" x14ac:dyDescent="0.25">
      <c r="A1511" s="2">
        <v>42916.962048611109</v>
      </c>
      <c r="B1511">
        <v>9</v>
      </c>
      <c r="C1511">
        <v>12</v>
      </c>
      <c r="D1511">
        <v>10</v>
      </c>
      <c r="E1511">
        <v>11</v>
      </c>
      <c r="F1511">
        <v>4229.8057912741078</v>
      </c>
      <c r="G1511" s="3" t="str">
        <f>IF(OR($B1511=1,$B1511=2,$B1511=3),$F1511,"")</f>
        <v/>
      </c>
      <c r="H1511" s="4" t="str">
        <f>IF(AND(B1510=1,B1511=2,B1512=3),AVERAGE(G1510:G1512),"")</f>
        <v/>
      </c>
      <c r="I1511" s="3">
        <f>IF(OR($B1511=7,$B1511=8,$B1511=9),$F1511,"")</f>
        <v>4229.8057912741078</v>
      </c>
      <c r="J1511" s="4" t="str">
        <f>IF(AND(B1510=7,B1511=8,B1512=9),AVERAGE(I1510:I1512),"")</f>
        <v/>
      </c>
      <c r="K1511" t="str">
        <f>IF(OR($B1511=13,$B1511=14,$B1511=15),$F1511,"")</f>
        <v/>
      </c>
      <c r="L1511" s="4" t="str">
        <f>IF(AND(B1510=13,B1511=14,B1512=15),AVERAGE(K1510:K1512),"")</f>
        <v/>
      </c>
      <c r="M1511" s="3" t="str">
        <f>IF(OR($B1511=19,$B1511=20,$B1511=21),$F1511,"")</f>
        <v/>
      </c>
      <c r="N1511" s="4" t="str">
        <f>IF(AND(B1510=19,B1511=20,B1512=21),AVERAGE(M1510:M1512),"")</f>
        <v/>
      </c>
      <c r="O1511" s="3" t="str">
        <f>IF(OR($B1511=25,$B1511=26,$B1511=27),$F1511,"")</f>
        <v/>
      </c>
      <c r="P1511" s="4" t="str">
        <f>IF(AND(B1510=25,B1511=26,B1512=27),AVERAGE(O1510:O1512),"")</f>
        <v/>
      </c>
    </row>
    <row r="1512" spans="1:16" x14ac:dyDescent="0.25">
      <c r="A1512" s="2">
        <v>42916.962094907409</v>
      </c>
      <c r="B1512">
        <v>13</v>
      </c>
      <c r="C1512">
        <v>16</v>
      </c>
      <c r="D1512">
        <v>14</v>
      </c>
      <c r="E1512">
        <v>15</v>
      </c>
      <c r="F1512">
        <v>26.745791976704023</v>
      </c>
      <c r="G1512" s="3" t="str">
        <f>IF(OR($B1512=1,$B1512=2,$B1512=3),$F1512,"")</f>
        <v/>
      </c>
      <c r="H1512" s="4" t="str">
        <f>IF(AND(B1511=1,B1512=2,B1513=3),AVERAGE(G1511:G1513),"")</f>
        <v/>
      </c>
      <c r="I1512" s="3" t="str">
        <f>IF(OR($B1512=7,$B1512=8,$B1512=9),$F1512,"")</f>
        <v/>
      </c>
      <c r="J1512" s="4" t="str">
        <f>IF(AND(B1511=7,B1512=8,B1513=9),AVERAGE(I1511:I1513),"")</f>
        <v/>
      </c>
      <c r="K1512">
        <f>IF(OR($B1512=13,$B1512=14,$B1512=15),$F1512,"")</f>
        <v>26.745791976704023</v>
      </c>
      <c r="L1512" s="4" t="str">
        <f>IF(AND(B1511=13,B1512=14,B1513=15),AVERAGE(K1511:K1513),"")</f>
        <v/>
      </c>
      <c r="M1512" s="3" t="str">
        <f>IF(OR($B1512=19,$B1512=20,$B1512=21),$F1512,"")</f>
        <v/>
      </c>
      <c r="N1512" s="4" t="str">
        <f>IF(AND(B1511=19,B1512=20,B1513=21),AVERAGE(M1511:M1513),"")</f>
        <v/>
      </c>
      <c r="O1512" s="3" t="str">
        <f>IF(OR($B1512=25,$B1512=26,$B1512=27),$F1512,"")</f>
        <v/>
      </c>
      <c r="P1512" s="4" t="str">
        <f>IF(AND(B1511=25,B1512=26,B1513=27),AVERAGE(O1511:O1513),"")</f>
        <v/>
      </c>
    </row>
    <row r="1513" spans="1:16" x14ac:dyDescent="0.25">
      <c r="A1513" s="2">
        <v>42916.962129629632</v>
      </c>
      <c r="B1513">
        <v>14</v>
      </c>
      <c r="C1513">
        <v>17</v>
      </c>
      <c r="D1513">
        <v>15</v>
      </c>
      <c r="E1513">
        <v>16</v>
      </c>
      <c r="F1513">
        <v>4090.3662013445246</v>
      </c>
      <c r="G1513" s="3" t="str">
        <f>IF(OR($B1513=1,$B1513=2,$B1513=3),$F1513,"")</f>
        <v/>
      </c>
      <c r="H1513" s="4" t="str">
        <f>IF(AND(B1512=1,B1513=2,B1514=3),AVERAGE(G1512:G1514),"")</f>
        <v/>
      </c>
      <c r="I1513" s="3" t="str">
        <f>IF(OR($B1513=7,$B1513=8,$B1513=9),$F1513,"")</f>
        <v/>
      </c>
      <c r="J1513" s="4" t="str">
        <f>IF(AND(B1512=7,B1513=8,B1514=9),AVERAGE(I1512:I1514),"")</f>
        <v/>
      </c>
      <c r="K1513">
        <f>IF(OR($B1513=13,$B1513=14,$B1513=15),$F1513,"")</f>
        <v>4090.3662013445246</v>
      </c>
      <c r="L1513" s="4">
        <f>IF(AND(B1512=13,B1513=14,B1514=15),AVERAGE(K1512:K1514),"")</f>
        <v>1379.1267055186465</v>
      </c>
      <c r="M1513" s="3" t="str">
        <f>IF(OR($B1513=19,$B1513=20,$B1513=21),$F1513,"")</f>
        <v/>
      </c>
      <c r="N1513" s="4" t="str">
        <f>IF(AND(B1512=19,B1513=20,B1514=21),AVERAGE(M1512:M1514),"")</f>
        <v/>
      </c>
      <c r="O1513" s="3" t="str">
        <f>IF(OR($B1513=25,$B1513=26,$B1513=27),$F1513,"")</f>
        <v/>
      </c>
      <c r="P1513" s="4" t="str">
        <f>IF(AND(B1512=25,B1513=26,B1514=27),AVERAGE(O1512:O1514),"")</f>
        <v/>
      </c>
    </row>
    <row r="1514" spans="1:16" x14ac:dyDescent="0.25">
      <c r="A1514" s="2">
        <v>42916.962175925924</v>
      </c>
      <c r="B1514">
        <v>15</v>
      </c>
      <c r="C1514">
        <v>18</v>
      </c>
      <c r="D1514">
        <v>16</v>
      </c>
      <c r="E1514">
        <v>17</v>
      </c>
      <c r="F1514">
        <v>20.268123234711307</v>
      </c>
      <c r="G1514" s="3" t="str">
        <f>IF(OR($B1514=1,$B1514=2,$B1514=3),$F1514,"")</f>
        <v/>
      </c>
      <c r="H1514" s="4" t="str">
        <f>IF(AND(B1513=1,B1514=2,B1515=3),AVERAGE(G1513:G1515),"")</f>
        <v/>
      </c>
      <c r="I1514" s="3" t="str">
        <f>IF(OR($B1514=7,$B1514=8,$B1514=9),$F1514,"")</f>
        <v/>
      </c>
      <c r="J1514" s="4" t="str">
        <f>IF(AND(B1513=7,B1514=8,B1515=9),AVERAGE(I1513:I1515),"")</f>
        <v/>
      </c>
      <c r="K1514">
        <f>IF(OR($B1514=13,$B1514=14,$B1514=15),$F1514,"")</f>
        <v>20.268123234711307</v>
      </c>
      <c r="L1514" s="4" t="str">
        <f>IF(AND(B1513=13,B1514=14,B1515=15),AVERAGE(K1513:K1515),"")</f>
        <v/>
      </c>
      <c r="M1514" s="3" t="str">
        <f>IF(OR($B1514=19,$B1514=20,$B1514=21),$F1514,"")</f>
        <v/>
      </c>
      <c r="N1514" s="4" t="str">
        <f>IF(AND(B1513=19,B1514=20,B1515=21),AVERAGE(M1513:M1515),"")</f>
        <v/>
      </c>
      <c r="O1514" s="3" t="str">
        <f>IF(OR($B1514=25,$B1514=26,$B1514=27),$F1514,"")</f>
        <v/>
      </c>
      <c r="P1514" s="4" t="str">
        <f>IF(AND(B1513=25,B1514=26,B1515=27),AVERAGE(O1513:O1515),"")</f>
        <v/>
      </c>
    </row>
    <row r="1515" spans="1:16" x14ac:dyDescent="0.25">
      <c r="A1515" s="2">
        <v>42916.962222222224</v>
      </c>
      <c r="B1515">
        <v>19</v>
      </c>
      <c r="C1515">
        <v>22</v>
      </c>
      <c r="D1515">
        <v>20</v>
      </c>
      <c r="E1515">
        <v>21</v>
      </c>
      <c r="F1515">
        <v>156.05380843031298</v>
      </c>
      <c r="G1515" s="3" t="str">
        <f>IF(OR($B1515=1,$B1515=2,$B1515=3),$F1515,"")</f>
        <v/>
      </c>
      <c r="H1515" s="4" t="str">
        <f>IF(AND(B1514=1,B1515=2,B1516=3),AVERAGE(G1514:G1516),"")</f>
        <v/>
      </c>
      <c r="I1515" s="3" t="str">
        <f>IF(OR($B1515=7,$B1515=8,$B1515=9),$F1515,"")</f>
        <v/>
      </c>
      <c r="J1515" s="4" t="str">
        <f>IF(AND(B1514=7,B1515=8,B1516=9),AVERAGE(I1514:I1516),"")</f>
        <v/>
      </c>
      <c r="K1515" t="str">
        <f>IF(OR($B1515=13,$B1515=14,$B1515=15),$F1515,"")</f>
        <v/>
      </c>
      <c r="L1515" s="4" t="str">
        <f>IF(AND(B1514=13,B1515=14,B1516=15),AVERAGE(K1514:K1516),"")</f>
        <v/>
      </c>
      <c r="M1515" s="3">
        <f>IF(OR($B1515=19,$B1515=20,$B1515=21),$F1515,"")</f>
        <v>156.05380843031298</v>
      </c>
      <c r="N1515" s="4" t="str">
        <f>IF(AND(B1514=19,B1515=20,B1516=21),AVERAGE(M1514:M1516),"")</f>
        <v/>
      </c>
      <c r="O1515" s="3" t="str">
        <f>IF(OR($B1515=25,$B1515=26,$B1515=27),$F1515,"")</f>
        <v/>
      </c>
      <c r="P1515" s="4" t="str">
        <f>IF(AND(B1514=25,B1515=26,B1516=27),AVERAGE(O1514:O1516),"")</f>
        <v/>
      </c>
    </row>
    <row r="1516" spans="1:16" x14ac:dyDescent="0.25">
      <c r="A1516" s="2">
        <v>42916.962291666663</v>
      </c>
      <c r="B1516">
        <v>21</v>
      </c>
      <c r="C1516">
        <v>24</v>
      </c>
      <c r="D1516">
        <v>22</v>
      </c>
      <c r="E1516">
        <v>23</v>
      </c>
      <c r="F1516">
        <v>1561.1670311523785</v>
      </c>
      <c r="G1516" s="3" t="str">
        <f>IF(OR($B1516=1,$B1516=2,$B1516=3),$F1516,"")</f>
        <v/>
      </c>
      <c r="H1516" s="4" t="str">
        <f>IF(AND(B1515=1,B1516=2,B1517=3),AVERAGE(G1515:G1517),"")</f>
        <v/>
      </c>
      <c r="I1516" s="3" t="str">
        <f>IF(OR($B1516=7,$B1516=8,$B1516=9),$F1516,"")</f>
        <v/>
      </c>
      <c r="J1516" s="4" t="str">
        <f>IF(AND(B1515=7,B1516=8,B1517=9),AVERAGE(I1515:I1517),"")</f>
        <v/>
      </c>
      <c r="K1516" t="str">
        <f>IF(OR($B1516=13,$B1516=14,$B1516=15),$F1516,"")</f>
        <v/>
      </c>
      <c r="L1516" s="4" t="str">
        <f>IF(AND(B1515=13,B1516=14,B1517=15),AVERAGE(K1515:K1517),"")</f>
        <v/>
      </c>
      <c r="M1516" s="3">
        <f>IF(OR($B1516=19,$B1516=20,$B1516=21),$F1516,"")</f>
        <v>1561.1670311523785</v>
      </c>
      <c r="N1516" s="4">
        <f>AVERAGE(M1515:M1517)</f>
        <v>858.61041979134575</v>
      </c>
      <c r="O1516" s="3" t="str">
        <f>IF(OR($B1516=25,$B1516=26,$B1516=27),$F1516,"")</f>
        <v/>
      </c>
      <c r="P1516" s="4" t="str">
        <f>IF(AND(B1515=25,B1516=26,B1517=27),AVERAGE(O1515:O1517),"")</f>
        <v/>
      </c>
    </row>
    <row r="1517" spans="1:16" x14ac:dyDescent="0.25">
      <c r="A1517" s="2">
        <v>42916.962337962963</v>
      </c>
      <c r="B1517">
        <v>25</v>
      </c>
      <c r="C1517">
        <v>28</v>
      </c>
      <c r="D1517">
        <v>26</v>
      </c>
      <c r="E1517">
        <v>27</v>
      </c>
      <c r="F1517">
        <v>361.78612414666594</v>
      </c>
      <c r="G1517" s="3" t="str">
        <f>IF(OR($B1517=1,$B1517=2,$B1517=3),$F1517,"")</f>
        <v/>
      </c>
      <c r="H1517" s="4" t="str">
        <f>IF(AND(B1516=1,B1517=2,B1518=3),AVERAGE(G1516:G1518),"")</f>
        <v/>
      </c>
      <c r="I1517" s="3" t="str">
        <f>IF(OR($B1517=7,$B1517=8,$B1517=9),$F1517,"")</f>
        <v/>
      </c>
      <c r="J1517" s="4" t="str">
        <f>IF(AND(B1516=7,B1517=8,B1518=9),AVERAGE(I1516:I1518),"")</f>
        <v/>
      </c>
      <c r="K1517" t="str">
        <f>IF(OR($B1517=13,$B1517=14,$B1517=15),$F1517,"")</f>
        <v/>
      </c>
      <c r="L1517" s="4" t="str">
        <f>IF(AND(B1516=13,B1517=14,B1518=15),AVERAGE(K1516:K1518),"")</f>
        <v/>
      </c>
      <c r="M1517" s="3" t="str">
        <f>IF(OR($B1517=19,$B1517=20,$B1517=21),$F1517,"")</f>
        <v/>
      </c>
      <c r="N1517" s="4" t="str">
        <f>IF(AND(B1516=19,B1517=20,B1518=21),AVERAGE(M1516:M1518),"")</f>
        <v/>
      </c>
      <c r="O1517" s="3">
        <f>IF(OR($B1517=25,$B1517=26,$B1517=27),$F1517,"")</f>
        <v>361.78612414666594</v>
      </c>
      <c r="P1517" s="4" t="str">
        <f>IF(AND(B1516=25,B1517=26,B1518=27),AVERAGE(O1516:O1518),"")</f>
        <v/>
      </c>
    </row>
    <row r="1518" spans="1:16" x14ac:dyDescent="0.25">
      <c r="A1518" s="2">
        <v>42916.962384259263</v>
      </c>
      <c r="B1518">
        <v>26</v>
      </c>
      <c r="C1518">
        <v>29</v>
      </c>
      <c r="D1518">
        <v>27</v>
      </c>
      <c r="E1518">
        <v>28</v>
      </c>
      <c r="F1518">
        <v>176.42512041732411</v>
      </c>
      <c r="G1518" s="3" t="str">
        <f>IF(OR($B1518=1,$B1518=2,$B1518=3),$F1518,"")</f>
        <v/>
      </c>
      <c r="H1518" s="4" t="str">
        <f>IF(AND(B1517=1,B1518=2,B1519=3),AVERAGE(G1517:G1519),"")</f>
        <v/>
      </c>
      <c r="I1518" s="3" t="str">
        <f>IF(OR($B1518=7,$B1518=8,$B1518=9),$F1518,"")</f>
        <v/>
      </c>
      <c r="J1518" s="4" t="str">
        <f>IF(AND(B1517=7,B1518=8,B1519=9),AVERAGE(I1517:I1519),"")</f>
        <v/>
      </c>
      <c r="K1518" t="str">
        <f>IF(OR($B1518=13,$B1518=14,$B1518=15),$F1518,"")</f>
        <v/>
      </c>
      <c r="L1518" s="4" t="str">
        <f>IF(AND(B1517=13,B1518=14,B1519=15),AVERAGE(K1517:K1519),"")</f>
        <v/>
      </c>
      <c r="M1518" s="3" t="str">
        <f>IF(OR($B1518=19,$B1518=20,$B1518=21),$F1518,"")</f>
        <v/>
      </c>
      <c r="N1518" s="4" t="str">
        <f>IF(AND(B1517=19,B1518=20,B1519=21),AVERAGE(M1517:M1519),"")</f>
        <v/>
      </c>
      <c r="O1518" s="3">
        <f>IF(OR($B1518=25,$B1518=26,$B1518=27),$F1518,"")</f>
        <v>176.42512041732411</v>
      </c>
      <c r="P1518" s="4">
        <f>IF(AND(B1517=25,B1518=26,B1519=27),AVERAGE(O1517:O1519),"")</f>
        <v>387.91575555622143</v>
      </c>
    </row>
    <row r="1519" spans="1:16" x14ac:dyDescent="0.25">
      <c r="A1519" s="2">
        <v>42916.962418981479</v>
      </c>
      <c r="B1519">
        <v>27</v>
      </c>
      <c r="C1519">
        <v>30</v>
      </c>
      <c r="D1519">
        <v>28</v>
      </c>
      <c r="E1519">
        <v>29</v>
      </c>
      <c r="F1519">
        <v>625.5360221046742</v>
      </c>
      <c r="G1519" s="3" t="str">
        <f>IF(OR($B1519=1,$B1519=2,$B1519=3),$F1519,"")</f>
        <v/>
      </c>
      <c r="H1519" s="4" t="str">
        <f>IF(AND(B1518=1,B1519=2,B1520=3),AVERAGE(G1518:G1520),"")</f>
        <v/>
      </c>
      <c r="I1519" s="3" t="str">
        <f>IF(OR($B1519=7,$B1519=8,$B1519=9),$F1519,"")</f>
        <v/>
      </c>
      <c r="J1519" s="4" t="str">
        <f>IF(AND(B1518=7,B1519=8,B1520=9),AVERAGE(I1518:I1520),"")</f>
        <v/>
      </c>
      <c r="K1519" t="str">
        <f>IF(OR($B1519=13,$B1519=14,$B1519=15),$F1519,"")</f>
        <v/>
      </c>
      <c r="L1519" s="4" t="str">
        <f>IF(AND(B1518=13,B1519=14,B1520=15),AVERAGE(K1518:K1520),"")</f>
        <v/>
      </c>
      <c r="M1519" s="3" t="str">
        <f>IF(OR($B1519=19,$B1519=20,$B1519=21),$F1519,"")</f>
        <v/>
      </c>
      <c r="N1519" s="4" t="str">
        <f>IF(AND(B1518=19,B1519=20,B1520=21),AVERAGE(M1518:M1520),"")</f>
        <v/>
      </c>
      <c r="O1519" s="3">
        <f>IF(OR($B1519=25,$B1519=26,$B1519=27),$F1519,"")</f>
        <v>625.5360221046742</v>
      </c>
      <c r="P1519" s="4" t="str">
        <f>IF(AND(B1518=25,B1519=26,B1520=27),AVERAGE(O1518:O1520),"")</f>
        <v/>
      </c>
    </row>
    <row r="1520" spans="1:16" x14ac:dyDescent="0.25">
      <c r="A1520" s="2">
        <v>42916.975740740738</v>
      </c>
      <c r="B1520">
        <v>1</v>
      </c>
      <c r="C1520">
        <v>4</v>
      </c>
      <c r="D1520">
        <v>2</v>
      </c>
      <c r="E1520">
        <v>3</v>
      </c>
      <c r="F1520">
        <v>3569.3079270054291</v>
      </c>
      <c r="G1520" s="3">
        <f>IF(OR($B1520=1,$B1520=2,$B1520=3),$F1520,"")</f>
        <v>3569.3079270054291</v>
      </c>
      <c r="H1520" s="4" t="str">
        <f>IF(AND(B1519=1,B1520=2,B1521=3),AVERAGE(G1519:G1521),"")</f>
        <v/>
      </c>
      <c r="I1520" s="3" t="str">
        <f>IF(OR($B1520=7,$B1520=8,$B1520=9),$F1520,"")</f>
        <v/>
      </c>
      <c r="J1520" s="4" t="str">
        <f>IF(AND(B1519=7,B1520=8,B1521=9),AVERAGE(I1519:I1521),"")</f>
        <v/>
      </c>
      <c r="K1520" t="str">
        <f>IF(OR($B1520=13,$B1520=14,$B1520=15),$F1520,"")</f>
        <v/>
      </c>
      <c r="L1520" s="4" t="str">
        <f>IF(AND(B1519=13,B1520=14,B1521=15),AVERAGE(K1519:K1521),"")</f>
        <v/>
      </c>
      <c r="M1520" s="3" t="str">
        <f>IF(OR($B1520=19,$B1520=20,$B1520=21),$F1520,"")</f>
        <v/>
      </c>
      <c r="N1520" s="4" t="str">
        <f>IF(AND(B1519=19,B1520=20,B1521=21),AVERAGE(M1519:M1521),"")</f>
        <v/>
      </c>
      <c r="O1520" s="3" t="str">
        <f>IF(OR($B1520=25,$B1520=26,$B1520=27),$F1520,"")</f>
        <v/>
      </c>
      <c r="P1520" s="4" t="str">
        <f>IF(AND(B1519=25,B1520=26,B1521=27),AVERAGE(O1519:O1521),"")</f>
        <v/>
      </c>
    </row>
    <row r="1521" spans="1:16" x14ac:dyDescent="0.25">
      <c r="A1521" s="2">
        <v>42916.975775462961</v>
      </c>
      <c r="B1521">
        <v>2</v>
      </c>
      <c r="C1521">
        <v>5</v>
      </c>
      <c r="D1521">
        <v>3</v>
      </c>
      <c r="E1521">
        <v>4</v>
      </c>
      <c r="F1521">
        <v>9.7485724907969189</v>
      </c>
      <c r="G1521" s="3">
        <f>IF(OR($B1521=1,$B1521=2,$B1521=3),$F1521,"")</f>
        <v>9.7485724907969189</v>
      </c>
      <c r="H1521" s="4">
        <f>IF(AND(B1520=1,B1521=2,B1522=3),AVERAGE(G1520:G1522),"")</f>
        <v>1955.3335162220753</v>
      </c>
      <c r="I1521" s="3" t="str">
        <f>IF(OR($B1521=7,$B1521=8,$B1521=9),$F1521,"")</f>
        <v/>
      </c>
      <c r="J1521" s="4" t="str">
        <f>IF(AND(B1520=7,B1521=8,B1522=9),AVERAGE(I1520:I1522),"")</f>
        <v/>
      </c>
      <c r="K1521" t="str">
        <f>IF(OR($B1521=13,$B1521=14,$B1521=15),$F1521,"")</f>
        <v/>
      </c>
      <c r="L1521" s="4" t="str">
        <f>IF(AND(B1520=13,B1521=14,B1522=15),AVERAGE(K1520:K1522),"")</f>
        <v/>
      </c>
      <c r="M1521" s="3" t="str">
        <f>IF(OR($B1521=19,$B1521=20,$B1521=21),$F1521,"")</f>
        <v/>
      </c>
      <c r="N1521" s="4" t="str">
        <f>IF(AND(B1520=19,B1521=20,B1522=21),AVERAGE(M1520:M1522),"")</f>
        <v/>
      </c>
      <c r="O1521" s="3" t="str">
        <f>IF(OR($B1521=25,$B1521=26,$B1521=27),$F1521,"")</f>
        <v/>
      </c>
      <c r="P1521" s="4" t="str">
        <f>IF(AND(B1520=25,B1521=26,B1522=27),AVERAGE(O1520:O1522),"")</f>
        <v/>
      </c>
    </row>
    <row r="1522" spans="1:16" x14ac:dyDescent="0.25">
      <c r="A1522" s="2">
        <v>42916.975821759261</v>
      </c>
      <c r="B1522">
        <v>3</v>
      </c>
      <c r="C1522">
        <v>6</v>
      </c>
      <c r="D1522">
        <v>4</v>
      </c>
      <c r="E1522">
        <v>5</v>
      </c>
      <c r="F1522">
        <v>2286.9440491699997</v>
      </c>
      <c r="G1522" s="3">
        <f>IF(OR($B1522=1,$B1522=2,$B1522=3),$F1522,"")</f>
        <v>2286.9440491699997</v>
      </c>
      <c r="H1522" s="4" t="str">
        <f>IF(AND(B1521=1,B1522=2,B1523=3),AVERAGE(G1521:G1523),"")</f>
        <v/>
      </c>
      <c r="I1522" s="3" t="str">
        <f>IF(OR($B1522=7,$B1522=8,$B1522=9),$F1522,"")</f>
        <v/>
      </c>
      <c r="J1522" s="4" t="str">
        <f>IF(AND(B1521=7,B1522=8,B1523=9),AVERAGE(I1521:I1523),"")</f>
        <v/>
      </c>
      <c r="K1522" t="str">
        <f>IF(OR($B1522=13,$B1522=14,$B1522=15),$F1522,"")</f>
        <v/>
      </c>
      <c r="L1522" s="4" t="str">
        <f>IF(AND(B1521=13,B1522=14,B1523=15),AVERAGE(K1521:K1523),"")</f>
        <v/>
      </c>
      <c r="M1522" s="3" t="str">
        <f>IF(OR($B1522=19,$B1522=20,$B1522=21),$F1522,"")</f>
        <v/>
      </c>
      <c r="N1522" s="4" t="str">
        <f>IF(AND(B1521=19,B1522=20,B1523=21),AVERAGE(M1521:M1523),"")</f>
        <v/>
      </c>
      <c r="O1522" s="3" t="str">
        <f>IF(OR($B1522=25,$B1522=26,$B1522=27),$F1522,"")</f>
        <v/>
      </c>
      <c r="P1522" s="4" t="str">
        <f>IF(AND(B1521=25,B1522=26,B1523=27),AVERAGE(O1521:O1523),"")</f>
        <v/>
      </c>
    </row>
    <row r="1523" spans="1:16" x14ac:dyDescent="0.25">
      <c r="A1523" s="2">
        <v>42916.975868055553</v>
      </c>
      <c r="B1523">
        <v>7</v>
      </c>
      <c r="C1523">
        <v>10</v>
      </c>
      <c r="D1523">
        <v>8</v>
      </c>
      <c r="E1523">
        <v>9</v>
      </c>
      <c r="F1523">
        <v>2439.8887175988343</v>
      </c>
      <c r="G1523" s="3" t="str">
        <f>IF(OR($B1523=1,$B1523=2,$B1523=3),$F1523,"")</f>
        <v/>
      </c>
      <c r="H1523" s="4" t="str">
        <f>IF(AND(B1522=1,B1523=2,B1524=3),AVERAGE(G1522:G1524),"")</f>
        <v/>
      </c>
      <c r="I1523" s="3">
        <f>IF(OR($B1523=7,$B1523=8,$B1523=9),$F1523,"")</f>
        <v>2439.8887175988343</v>
      </c>
      <c r="J1523" s="4" t="str">
        <f>IF(AND(B1522=7,B1523=8,B1524=9),AVERAGE(I1522:I1524),"")</f>
        <v/>
      </c>
      <c r="K1523" t="str">
        <f>IF(OR($B1523=13,$B1523=14,$B1523=15),$F1523,"")</f>
        <v/>
      </c>
      <c r="L1523" s="4" t="str">
        <f>IF(AND(B1522=13,B1523=14,B1524=15),AVERAGE(K1522:K1524),"")</f>
        <v/>
      </c>
      <c r="M1523" s="3" t="str">
        <f>IF(OR($B1523=19,$B1523=20,$B1523=21),$F1523,"")</f>
        <v/>
      </c>
      <c r="N1523" s="4" t="str">
        <f>IF(AND(B1522=19,B1523=20,B1524=21),AVERAGE(M1522:M1524),"")</f>
        <v/>
      </c>
      <c r="O1523" s="3" t="str">
        <f>IF(OR($B1523=25,$B1523=26,$B1523=27),$F1523,"")</f>
        <v/>
      </c>
      <c r="P1523" s="4" t="str">
        <f>IF(AND(B1522=25,B1523=26,B1524=27),AVERAGE(O1522:O1524),"")</f>
        <v/>
      </c>
    </row>
    <row r="1524" spans="1:16" x14ac:dyDescent="0.25">
      <c r="A1524" s="2">
        <v>42916.975902777776</v>
      </c>
      <c r="B1524">
        <v>8</v>
      </c>
      <c r="C1524">
        <v>11</v>
      </c>
      <c r="D1524">
        <v>9</v>
      </c>
      <c r="E1524">
        <v>10</v>
      </c>
      <c r="F1524">
        <v>15.020529388268407</v>
      </c>
      <c r="G1524" s="3" t="str">
        <f>IF(OR($B1524=1,$B1524=2,$B1524=3),$F1524,"")</f>
        <v/>
      </c>
      <c r="H1524" s="4" t="str">
        <f>IF(AND(B1523=1,B1524=2,B1525=3),AVERAGE(G1523:G1525),"")</f>
        <v/>
      </c>
      <c r="I1524" s="3">
        <f>IF(OR($B1524=7,$B1524=8,$B1524=9),$F1524,"")</f>
        <v>15.020529388268407</v>
      </c>
      <c r="J1524" s="4">
        <f>IF(AND(B1523=7,B1524=8,B1525=9),AVERAGE(I1523:I1525),"")</f>
        <v>2269.1429296343608</v>
      </c>
      <c r="K1524" t="str">
        <f>IF(OR($B1524=13,$B1524=14,$B1524=15),$F1524,"")</f>
        <v/>
      </c>
      <c r="L1524" s="4" t="str">
        <f>IF(AND(B1523=13,B1524=14,B1525=15),AVERAGE(K1523:K1525),"")</f>
        <v/>
      </c>
      <c r="M1524" s="3" t="str">
        <f>IF(OR($B1524=19,$B1524=20,$B1524=21),$F1524,"")</f>
        <v/>
      </c>
      <c r="N1524" s="4" t="str">
        <f>IF(AND(B1523=19,B1524=20,B1525=21),AVERAGE(M1523:M1525),"")</f>
        <v/>
      </c>
      <c r="O1524" s="3" t="str">
        <f>IF(OR($B1524=25,$B1524=26,$B1524=27),$F1524,"")</f>
        <v/>
      </c>
      <c r="P1524" s="4" t="str">
        <f>IF(AND(B1523=25,B1524=26,B1525=27),AVERAGE(O1523:O1525),"")</f>
        <v/>
      </c>
    </row>
    <row r="1525" spans="1:16" x14ac:dyDescent="0.25">
      <c r="A1525" s="2">
        <v>42916.975937499999</v>
      </c>
      <c r="B1525">
        <v>9</v>
      </c>
      <c r="C1525">
        <v>12</v>
      </c>
      <c r="D1525">
        <v>10</v>
      </c>
      <c r="E1525">
        <v>11</v>
      </c>
      <c r="F1525">
        <v>4352.5195419159791</v>
      </c>
      <c r="G1525" s="3" t="str">
        <f>IF(OR($B1525=1,$B1525=2,$B1525=3),$F1525,"")</f>
        <v/>
      </c>
      <c r="H1525" s="4" t="str">
        <f>IF(AND(B1524=1,B1525=2,B1526=3),AVERAGE(G1524:G1526),"")</f>
        <v/>
      </c>
      <c r="I1525" s="3">
        <f>IF(OR($B1525=7,$B1525=8,$B1525=9),$F1525,"")</f>
        <v>4352.5195419159791</v>
      </c>
      <c r="J1525" s="4" t="str">
        <f>IF(AND(B1524=7,B1525=8,B1526=9),AVERAGE(I1524:I1526),"")</f>
        <v/>
      </c>
      <c r="K1525" t="str">
        <f>IF(OR($B1525=13,$B1525=14,$B1525=15),$F1525,"")</f>
        <v/>
      </c>
      <c r="L1525" s="4" t="str">
        <f>IF(AND(B1524=13,B1525=14,B1526=15),AVERAGE(K1524:K1526),"")</f>
        <v/>
      </c>
      <c r="M1525" s="3" t="str">
        <f>IF(OR($B1525=19,$B1525=20,$B1525=21),$F1525,"")</f>
        <v/>
      </c>
      <c r="N1525" s="4" t="str">
        <f>IF(AND(B1524=19,B1525=20,B1526=21),AVERAGE(M1524:M1526),"")</f>
        <v/>
      </c>
      <c r="O1525" s="3" t="str">
        <f>IF(OR($B1525=25,$B1525=26,$B1525=27),$F1525,"")</f>
        <v/>
      </c>
      <c r="P1525" s="4" t="str">
        <f>IF(AND(B1524=25,B1525=26,B1526=27),AVERAGE(O1524:O1526),"")</f>
        <v/>
      </c>
    </row>
    <row r="1526" spans="1:16" x14ac:dyDescent="0.25">
      <c r="A1526" s="2">
        <v>42916.975983796299</v>
      </c>
      <c r="B1526">
        <v>13</v>
      </c>
      <c r="C1526">
        <v>16</v>
      </c>
      <c r="D1526">
        <v>14</v>
      </c>
      <c r="E1526">
        <v>15</v>
      </c>
      <c r="F1526">
        <v>28.099202658241122</v>
      </c>
      <c r="G1526" s="3" t="str">
        <f>IF(OR($B1526=1,$B1526=2,$B1526=3),$F1526,"")</f>
        <v/>
      </c>
      <c r="H1526" s="4" t="str">
        <f>IF(AND(B1525=1,B1526=2,B1527=3),AVERAGE(G1525:G1527),"")</f>
        <v/>
      </c>
      <c r="I1526" s="3" t="str">
        <f>IF(OR($B1526=7,$B1526=8,$B1526=9),$F1526,"")</f>
        <v/>
      </c>
      <c r="J1526" s="4" t="str">
        <f>IF(AND(B1525=7,B1526=8,B1527=9),AVERAGE(I1525:I1527),"")</f>
        <v/>
      </c>
      <c r="K1526">
        <f>IF(OR($B1526=13,$B1526=14,$B1526=15),$F1526,"")</f>
        <v>28.099202658241122</v>
      </c>
      <c r="L1526" s="4" t="str">
        <f>IF(AND(B1525=13,B1526=14,B1527=15),AVERAGE(K1525:K1527),"")</f>
        <v/>
      </c>
      <c r="M1526" s="3" t="str">
        <f>IF(OR($B1526=19,$B1526=20,$B1526=21),$F1526,"")</f>
        <v/>
      </c>
      <c r="N1526" s="4" t="str">
        <f>IF(AND(B1525=19,B1526=20,B1527=21),AVERAGE(M1525:M1527),"")</f>
        <v/>
      </c>
      <c r="O1526" s="3" t="str">
        <f>IF(OR($B1526=25,$B1526=26,$B1526=27),$F1526,"")</f>
        <v/>
      </c>
      <c r="P1526" s="4" t="str">
        <f>IF(AND(B1525=25,B1526=26,B1527=27),AVERAGE(O1525:O1527),"")</f>
        <v/>
      </c>
    </row>
    <row r="1527" spans="1:16" x14ac:dyDescent="0.25">
      <c r="A1527" s="2">
        <v>42916.976018518515</v>
      </c>
      <c r="B1527">
        <v>14</v>
      </c>
      <c r="C1527">
        <v>17</v>
      </c>
      <c r="D1527">
        <v>15</v>
      </c>
      <c r="E1527">
        <v>16</v>
      </c>
      <c r="F1527">
        <v>4242.7648609701655</v>
      </c>
      <c r="G1527" s="3" t="str">
        <f>IF(OR($B1527=1,$B1527=2,$B1527=3),$F1527,"")</f>
        <v/>
      </c>
      <c r="H1527" s="4" t="str">
        <f>IF(AND(B1526=1,B1527=2,B1528=3),AVERAGE(G1526:G1528),"")</f>
        <v/>
      </c>
      <c r="I1527" s="3" t="str">
        <f>IF(OR($B1527=7,$B1527=8,$B1527=9),$F1527,"")</f>
        <v/>
      </c>
      <c r="J1527" s="4" t="str">
        <f>IF(AND(B1526=7,B1527=8,B1528=9),AVERAGE(I1526:I1528),"")</f>
        <v/>
      </c>
      <c r="K1527">
        <f>IF(OR($B1527=13,$B1527=14,$B1527=15),$F1527,"")</f>
        <v>4242.7648609701655</v>
      </c>
      <c r="L1527" s="4">
        <f>IF(AND(B1526=13,B1527=14,B1528=15),AVERAGE(K1526:K1528),"")</f>
        <v>1430.7115437932553</v>
      </c>
      <c r="M1527" s="3" t="str">
        <f>IF(OR($B1527=19,$B1527=20,$B1527=21),$F1527,"")</f>
        <v/>
      </c>
      <c r="N1527" s="4" t="str">
        <f>IF(AND(B1526=19,B1527=20,B1528=21),AVERAGE(M1526:M1528),"")</f>
        <v/>
      </c>
      <c r="O1527" s="3" t="str">
        <f>IF(OR($B1527=25,$B1527=26,$B1527=27),$F1527,"")</f>
        <v/>
      </c>
      <c r="P1527" s="4" t="str">
        <f>IF(AND(B1526=25,B1527=26,B1528=27),AVERAGE(O1526:O1528),"")</f>
        <v/>
      </c>
    </row>
    <row r="1528" spans="1:16" x14ac:dyDescent="0.25">
      <c r="A1528" s="2">
        <v>42916.976053240738</v>
      </c>
      <c r="B1528">
        <v>15</v>
      </c>
      <c r="C1528">
        <v>18</v>
      </c>
      <c r="D1528">
        <v>16</v>
      </c>
      <c r="E1528">
        <v>17</v>
      </c>
      <c r="F1528">
        <v>21.27056775135997</v>
      </c>
      <c r="G1528" s="3" t="str">
        <f>IF(OR($B1528=1,$B1528=2,$B1528=3),$F1528,"")</f>
        <v/>
      </c>
      <c r="H1528" s="4" t="str">
        <f>IF(AND(B1527=1,B1528=2,B1529=3),AVERAGE(G1527:G1529),"")</f>
        <v/>
      </c>
      <c r="I1528" s="3" t="str">
        <f>IF(OR($B1528=7,$B1528=8,$B1528=9),$F1528,"")</f>
        <v/>
      </c>
      <c r="J1528" s="4" t="str">
        <f>IF(AND(B1527=7,B1528=8,B1529=9),AVERAGE(I1527:I1529),"")</f>
        <v/>
      </c>
      <c r="K1528">
        <f>IF(OR($B1528=13,$B1528=14,$B1528=15),$F1528,"")</f>
        <v>21.27056775135997</v>
      </c>
      <c r="L1528" s="4" t="str">
        <f>IF(AND(B1527=13,B1528=14,B1529=15),AVERAGE(K1527:K1529),"")</f>
        <v/>
      </c>
      <c r="M1528" s="3" t="str">
        <f>IF(OR($B1528=19,$B1528=20,$B1528=21),$F1528,"")</f>
        <v/>
      </c>
      <c r="N1528" s="4" t="str">
        <f>IF(AND(B1527=19,B1528=20,B1529=21),AVERAGE(M1527:M1529),"")</f>
        <v/>
      </c>
      <c r="O1528" s="3" t="str">
        <f>IF(OR($B1528=25,$B1528=26,$B1528=27),$F1528,"")</f>
        <v/>
      </c>
      <c r="P1528" s="4" t="str">
        <f>IF(AND(B1527=25,B1528=26,B1529=27),AVERAGE(O1527:O1529),"")</f>
        <v/>
      </c>
    </row>
    <row r="1529" spans="1:16" x14ac:dyDescent="0.25">
      <c r="A1529" s="2">
        <v>42916.976099537038</v>
      </c>
      <c r="B1529">
        <v>19</v>
      </c>
      <c r="C1529">
        <v>22</v>
      </c>
      <c r="D1529">
        <v>20</v>
      </c>
      <c r="E1529">
        <v>21</v>
      </c>
      <c r="F1529">
        <v>160.23941515454374</v>
      </c>
      <c r="G1529" s="3" t="str">
        <f>IF(OR($B1529=1,$B1529=2,$B1529=3),$F1529,"")</f>
        <v/>
      </c>
      <c r="H1529" s="4" t="str">
        <f>IF(AND(B1528=1,B1529=2,B1530=3),AVERAGE(G1528:G1530),"")</f>
        <v/>
      </c>
      <c r="I1529" s="3" t="str">
        <f>IF(OR($B1529=7,$B1529=8,$B1529=9),$F1529,"")</f>
        <v/>
      </c>
      <c r="J1529" s="4" t="str">
        <f>IF(AND(B1528=7,B1529=8,B1530=9),AVERAGE(I1528:I1530),"")</f>
        <v/>
      </c>
      <c r="K1529" t="str">
        <f>IF(OR($B1529=13,$B1529=14,$B1529=15),$F1529,"")</f>
        <v/>
      </c>
      <c r="L1529" s="4" t="str">
        <f>IF(AND(B1528=13,B1529=14,B1530=15),AVERAGE(K1528:K1530),"")</f>
        <v/>
      </c>
      <c r="M1529" s="3">
        <f>IF(OR($B1529=19,$B1529=20,$B1529=21),$F1529,"")</f>
        <v>160.23941515454374</v>
      </c>
      <c r="N1529" s="4" t="str">
        <f>IF(AND(B1528=19,B1529=20,B1530=21),AVERAGE(M1528:M1530),"")</f>
        <v/>
      </c>
      <c r="O1529" s="3" t="str">
        <f>IF(OR($B1529=25,$B1529=26,$B1529=27),$F1529,"")</f>
        <v/>
      </c>
      <c r="P1529" s="4" t="str">
        <f>IF(AND(B1528=25,B1529=26,B1530=27),AVERAGE(O1528:O1530),"")</f>
        <v/>
      </c>
    </row>
    <row r="1530" spans="1:16" x14ac:dyDescent="0.25">
      <c r="A1530" s="2">
        <v>42916.976168981484</v>
      </c>
      <c r="B1530">
        <v>21</v>
      </c>
      <c r="C1530">
        <v>24</v>
      </c>
      <c r="D1530">
        <v>22</v>
      </c>
      <c r="E1530">
        <v>23</v>
      </c>
      <c r="F1530">
        <v>34.716138202567471</v>
      </c>
      <c r="G1530" s="3" t="str">
        <f>IF(OR($B1530=1,$B1530=2,$B1530=3),$F1530,"")</f>
        <v/>
      </c>
      <c r="H1530" s="4" t="str">
        <f>IF(AND(B1529=1,B1530=2,B1531=3),AVERAGE(G1529:G1531),"")</f>
        <v/>
      </c>
      <c r="I1530" s="3" t="str">
        <f>IF(OR($B1530=7,$B1530=8,$B1530=9),$F1530,"")</f>
        <v/>
      </c>
      <c r="J1530" s="4" t="str">
        <f>IF(AND(B1529=7,B1530=8,B1531=9),AVERAGE(I1529:I1531),"")</f>
        <v/>
      </c>
      <c r="K1530" t="str">
        <f>IF(OR($B1530=13,$B1530=14,$B1530=15),$F1530,"")</f>
        <v/>
      </c>
      <c r="L1530" s="4" t="str">
        <f>IF(AND(B1529=13,B1530=14,B1531=15),AVERAGE(K1529:K1531),"")</f>
        <v/>
      </c>
      <c r="M1530" s="3">
        <f>IF(OR($B1530=19,$B1530=20,$B1530=21),$F1530,"")</f>
        <v>34.716138202567471</v>
      </c>
      <c r="N1530" s="4">
        <f>AVERAGE(M1529:M1531)</f>
        <v>97.4777766785556</v>
      </c>
      <c r="O1530" s="3" t="str">
        <f>IF(OR($B1530=25,$B1530=26,$B1530=27),$F1530,"")</f>
        <v/>
      </c>
      <c r="P1530" s="4" t="str">
        <f>IF(AND(B1529=25,B1530=26,B1531=27),AVERAGE(O1529:O1531),"")</f>
        <v/>
      </c>
    </row>
    <row r="1531" spans="1:16" x14ac:dyDescent="0.25">
      <c r="A1531" s="2">
        <v>42916.976215277777</v>
      </c>
      <c r="B1531">
        <v>25</v>
      </c>
      <c r="C1531">
        <v>28</v>
      </c>
      <c r="D1531">
        <v>26</v>
      </c>
      <c r="E1531">
        <v>27</v>
      </c>
      <c r="F1531">
        <v>395.15832042795427</v>
      </c>
      <c r="G1531" s="3" t="str">
        <f>IF(OR($B1531=1,$B1531=2,$B1531=3),$F1531,"")</f>
        <v/>
      </c>
      <c r="H1531" s="4" t="str">
        <f>IF(AND(B1530=1,B1531=2,B1532=3),AVERAGE(G1530:G1532),"")</f>
        <v/>
      </c>
      <c r="I1531" s="3" t="str">
        <f>IF(OR($B1531=7,$B1531=8,$B1531=9),$F1531,"")</f>
        <v/>
      </c>
      <c r="J1531" s="4" t="str">
        <f>IF(AND(B1530=7,B1531=8,B1532=9),AVERAGE(I1530:I1532),"")</f>
        <v/>
      </c>
      <c r="K1531" t="str">
        <f>IF(OR($B1531=13,$B1531=14,$B1531=15),$F1531,"")</f>
        <v/>
      </c>
      <c r="L1531" s="4" t="str">
        <f>IF(AND(B1530=13,B1531=14,B1532=15),AVERAGE(K1530:K1532),"")</f>
        <v/>
      </c>
      <c r="M1531" s="3" t="str">
        <f>IF(OR($B1531=19,$B1531=20,$B1531=21),$F1531,"")</f>
        <v/>
      </c>
      <c r="N1531" s="4" t="str">
        <f>IF(AND(B1530=19,B1531=20,B1532=21),AVERAGE(M1530:M1532),"")</f>
        <v/>
      </c>
      <c r="O1531" s="3">
        <f>IF(OR($B1531=25,$B1531=26,$B1531=27),$F1531,"")</f>
        <v>395.15832042795427</v>
      </c>
      <c r="P1531" s="4" t="str">
        <f>IF(AND(B1530=25,B1531=26,B1532=27),AVERAGE(O1530:O1532),"")</f>
        <v/>
      </c>
    </row>
    <row r="1532" spans="1:16" x14ac:dyDescent="0.25">
      <c r="A1532" s="2">
        <v>42916.97625</v>
      </c>
      <c r="B1532">
        <v>26</v>
      </c>
      <c r="C1532">
        <v>29</v>
      </c>
      <c r="D1532">
        <v>27</v>
      </c>
      <c r="E1532">
        <v>28</v>
      </c>
      <c r="F1532">
        <v>220.98324008505767</v>
      </c>
      <c r="G1532" s="3" t="str">
        <f>IF(OR($B1532=1,$B1532=2,$B1532=3),$F1532,"")</f>
        <v/>
      </c>
      <c r="H1532" s="4" t="str">
        <f>IF(AND(B1531=1,B1532=2,B1533=3),AVERAGE(G1531:G1533),"")</f>
        <v/>
      </c>
      <c r="I1532" s="3" t="str">
        <f>IF(OR($B1532=7,$B1532=8,$B1532=9),$F1532,"")</f>
        <v/>
      </c>
      <c r="J1532" s="4" t="str">
        <f>IF(AND(B1531=7,B1532=8,B1533=9),AVERAGE(I1531:I1533),"")</f>
        <v/>
      </c>
      <c r="K1532" t="str">
        <f>IF(OR($B1532=13,$B1532=14,$B1532=15),$F1532,"")</f>
        <v/>
      </c>
      <c r="L1532" s="4" t="str">
        <f>IF(AND(B1531=13,B1532=14,B1533=15),AVERAGE(K1531:K1533),"")</f>
        <v/>
      </c>
      <c r="M1532" s="3" t="str">
        <f>IF(OR($B1532=19,$B1532=20,$B1532=21),$F1532,"")</f>
        <v/>
      </c>
      <c r="N1532" s="4" t="str">
        <f>IF(AND(B1531=19,B1532=20,B1533=21),AVERAGE(M1531:M1533),"")</f>
        <v/>
      </c>
      <c r="O1532" s="3">
        <f>IF(OR($B1532=25,$B1532=26,$B1532=27),$F1532,"")</f>
        <v>220.98324008505767</v>
      </c>
      <c r="P1532" s="4">
        <f>IF(AND(B1531=25,B1532=26,B1533=27),AVERAGE(O1531:O1533),"")</f>
        <v>418.19263484370731</v>
      </c>
    </row>
    <row r="1533" spans="1:16" x14ac:dyDescent="0.25">
      <c r="A1533" s="2">
        <v>42916.976284722223</v>
      </c>
      <c r="B1533">
        <v>27</v>
      </c>
      <c r="C1533">
        <v>30</v>
      </c>
      <c r="D1533">
        <v>28</v>
      </c>
      <c r="E1533">
        <v>29</v>
      </c>
      <c r="F1533">
        <v>638.43634401810993</v>
      </c>
      <c r="G1533" s="3" t="str">
        <f>IF(OR($B1533=1,$B1533=2,$B1533=3),$F1533,"")</f>
        <v/>
      </c>
      <c r="H1533" s="4" t="str">
        <f>IF(AND(B1532=1,B1533=2,B1534=3),AVERAGE(G1532:G1534),"")</f>
        <v/>
      </c>
      <c r="I1533" s="3" t="str">
        <f>IF(OR($B1533=7,$B1533=8,$B1533=9),$F1533,"")</f>
        <v/>
      </c>
      <c r="J1533" s="4" t="str">
        <f>IF(AND(B1532=7,B1533=8,B1534=9),AVERAGE(I1532:I1534),"")</f>
        <v/>
      </c>
      <c r="K1533" t="str">
        <f>IF(OR($B1533=13,$B1533=14,$B1533=15),$F1533,"")</f>
        <v/>
      </c>
      <c r="L1533" s="4" t="str">
        <f>IF(AND(B1532=13,B1533=14,B1534=15),AVERAGE(K1532:K1534),"")</f>
        <v/>
      </c>
      <c r="M1533" s="3" t="str">
        <f>IF(OR($B1533=19,$B1533=20,$B1533=21),$F1533,"")</f>
        <v/>
      </c>
      <c r="N1533" s="4" t="str">
        <f>IF(AND(B1532=19,B1533=20,B1534=21),AVERAGE(M1532:M1534),"")</f>
        <v/>
      </c>
      <c r="O1533" s="3">
        <f>IF(OR($B1533=25,$B1533=26,$B1533=27),$F1533,"")</f>
        <v>638.43634401810993</v>
      </c>
      <c r="P1533" s="4" t="str">
        <f>IF(AND(B1532=25,B1533=26,B1534=27),AVERAGE(O1532:O1534),"")</f>
        <v/>
      </c>
    </row>
    <row r="1534" spans="1:16" x14ac:dyDescent="0.25">
      <c r="A1534" s="2">
        <v>42916.989629629628</v>
      </c>
      <c r="B1534">
        <v>1</v>
      </c>
      <c r="C1534">
        <v>4</v>
      </c>
      <c r="D1534">
        <v>2</v>
      </c>
      <c r="E1534">
        <v>3</v>
      </c>
      <c r="F1534">
        <v>4059.091646478038</v>
      </c>
      <c r="G1534" s="3">
        <f>IF(OR($B1534=1,$B1534=2,$B1534=3),$F1534,"")</f>
        <v>4059.091646478038</v>
      </c>
      <c r="H1534" s="4" t="str">
        <f>IF(AND(B1533=1,B1534=2,B1535=3),AVERAGE(G1533:G1535),"")</f>
        <v/>
      </c>
      <c r="I1534" s="3" t="str">
        <f>IF(OR($B1534=7,$B1534=8,$B1534=9),$F1534,"")</f>
        <v/>
      </c>
      <c r="J1534" s="4" t="str">
        <f>IF(AND(B1533=7,B1534=8,B1535=9),AVERAGE(I1533:I1535),"")</f>
        <v/>
      </c>
      <c r="K1534" t="str">
        <f>IF(OR($B1534=13,$B1534=14,$B1534=15),$F1534,"")</f>
        <v/>
      </c>
      <c r="L1534" s="4" t="str">
        <f>IF(AND(B1533=13,B1534=14,B1535=15),AVERAGE(K1533:K1535),"")</f>
        <v/>
      </c>
      <c r="M1534" s="3" t="str">
        <f>IF(OR($B1534=19,$B1534=20,$B1534=21),$F1534,"")</f>
        <v/>
      </c>
      <c r="N1534" s="4" t="str">
        <f>IF(AND(B1533=19,B1534=20,B1535=21),AVERAGE(M1533:M1535),"")</f>
        <v/>
      </c>
      <c r="O1534" s="3" t="str">
        <f>IF(OR($B1534=25,$B1534=26,$B1534=27),$F1534,"")</f>
        <v/>
      </c>
      <c r="P1534" s="4" t="str">
        <f>IF(AND(B1533=25,B1534=26,B1535=27),AVERAGE(O1533:O1535),"")</f>
        <v/>
      </c>
    </row>
    <row r="1535" spans="1:16" x14ac:dyDescent="0.25">
      <c r="A1535" s="2">
        <v>42916.989664351851</v>
      </c>
      <c r="B1535">
        <v>2</v>
      </c>
      <c r="C1535">
        <v>5</v>
      </c>
      <c r="D1535">
        <v>3</v>
      </c>
      <c r="E1535">
        <v>4</v>
      </c>
      <c r="F1535">
        <v>10.354020226996745</v>
      </c>
      <c r="G1535" s="3">
        <f>IF(OR($B1535=1,$B1535=2,$B1535=3),$F1535,"")</f>
        <v>10.354020226996745</v>
      </c>
      <c r="H1535" s="4">
        <f>IF(AND(B1534=1,B1535=2,B1536=3),AVERAGE(G1534:G1536),"")</f>
        <v>2159.2910729445866</v>
      </c>
      <c r="I1535" s="3" t="str">
        <f>IF(OR($B1535=7,$B1535=8,$B1535=9),$F1535,"")</f>
        <v/>
      </c>
      <c r="J1535" s="4" t="str">
        <f>IF(AND(B1534=7,B1535=8,B1536=9),AVERAGE(I1534:I1536),"")</f>
        <v/>
      </c>
      <c r="K1535" t="str">
        <f>IF(OR($B1535=13,$B1535=14,$B1535=15),$F1535,"")</f>
        <v/>
      </c>
      <c r="L1535" s="4" t="str">
        <f>IF(AND(B1534=13,B1535=14,B1536=15),AVERAGE(K1534:K1536),"")</f>
        <v/>
      </c>
      <c r="M1535" s="3" t="str">
        <f>IF(OR($B1535=19,$B1535=20,$B1535=21),$F1535,"")</f>
        <v/>
      </c>
      <c r="N1535" s="4" t="str">
        <f>IF(AND(B1534=19,B1535=20,B1536=21),AVERAGE(M1534:M1536),"")</f>
        <v/>
      </c>
      <c r="O1535" s="3" t="str">
        <f>IF(OR($B1535=25,$B1535=26,$B1535=27),$F1535,"")</f>
        <v/>
      </c>
      <c r="P1535" s="4" t="str">
        <f>IF(AND(B1534=25,B1535=26,B1536=27),AVERAGE(O1534:O1536),"")</f>
        <v/>
      </c>
    </row>
    <row r="1536" spans="1:16" x14ac:dyDescent="0.25">
      <c r="A1536" s="2">
        <v>42916.989710648151</v>
      </c>
      <c r="B1536">
        <v>3</v>
      </c>
      <c r="C1536">
        <v>6</v>
      </c>
      <c r="D1536">
        <v>4</v>
      </c>
      <c r="E1536">
        <v>5</v>
      </c>
      <c r="F1536">
        <v>2408.427552128725</v>
      </c>
      <c r="G1536" s="3">
        <f>IF(OR($B1536=1,$B1536=2,$B1536=3),$F1536,"")</f>
        <v>2408.427552128725</v>
      </c>
      <c r="H1536" s="4" t="str">
        <f>IF(AND(B1535=1,B1536=2,B1537=3),AVERAGE(G1535:G1537),"")</f>
        <v/>
      </c>
      <c r="I1536" s="3" t="str">
        <f>IF(OR($B1536=7,$B1536=8,$B1536=9),$F1536,"")</f>
        <v/>
      </c>
      <c r="J1536" s="4" t="str">
        <f>IF(AND(B1535=7,B1536=8,B1537=9),AVERAGE(I1535:I1537),"")</f>
        <v/>
      </c>
      <c r="K1536" t="str">
        <f>IF(OR($B1536=13,$B1536=14,$B1536=15),$F1536,"")</f>
        <v/>
      </c>
      <c r="L1536" s="4" t="str">
        <f>IF(AND(B1535=13,B1536=14,B1537=15),AVERAGE(K1535:K1537),"")</f>
        <v/>
      </c>
      <c r="M1536" s="3" t="str">
        <f>IF(OR($B1536=19,$B1536=20,$B1536=21),$F1536,"")</f>
        <v/>
      </c>
      <c r="N1536" s="4" t="str">
        <f>IF(AND(B1535=19,B1536=20,B1537=21),AVERAGE(M1535:M1537),"")</f>
        <v/>
      </c>
      <c r="O1536" s="3" t="str">
        <f>IF(OR($B1536=25,$B1536=26,$B1536=27),$F1536,"")</f>
        <v/>
      </c>
      <c r="P1536" s="4" t="str">
        <f>IF(AND(B1535=25,B1536=26,B1537=27),AVERAGE(O1535:O1537),"")</f>
        <v/>
      </c>
    </row>
    <row r="1537" spans="1:16" x14ac:dyDescent="0.25">
      <c r="A1537" s="2">
        <v>42916.989745370367</v>
      </c>
      <c r="B1537">
        <v>7</v>
      </c>
      <c r="C1537">
        <v>10</v>
      </c>
      <c r="D1537">
        <v>8</v>
      </c>
      <c r="E1537">
        <v>9</v>
      </c>
      <c r="F1537">
        <v>2540.765571864868</v>
      </c>
      <c r="G1537" s="3" t="str">
        <f>IF(OR($B1537=1,$B1537=2,$B1537=3),$F1537,"")</f>
        <v/>
      </c>
      <c r="H1537" s="4" t="str">
        <f>IF(AND(B1536=1,B1537=2,B1538=3),AVERAGE(G1536:G1538),"")</f>
        <v/>
      </c>
      <c r="I1537" s="3">
        <f>IF(OR($B1537=7,$B1537=8,$B1537=9),$F1537,"")</f>
        <v>2540.765571864868</v>
      </c>
      <c r="J1537" s="4" t="str">
        <f>IF(AND(B1536=7,B1537=8,B1538=9),AVERAGE(I1536:I1538),"")</f>
        <v/>
      </c>
      <c r="K1537" t="str">
        <f>IF(OR($B1537=13,$B1537=14,$B1537=15),$F1537,"")</f>
        <v/>
      </c>
      <c r="L1537" s="4" t="str">
        <f>IF(AND(B1536=13,B1537=14,B1538=15),AVERAGE(K1536:K1538),"")</f>
        <v/>
      </c>
      <c r="M1537" s="3" t="str">
        <f>IF(OR($B1537=19,$B1537=20,$B1537=21),$F1537,"")</f>
        <v/>
      </c>
      <c r="N1537" s="4" t="str">
        <f>IF(AND(B1536=19,B1537=20,B1538=21),AVERAGE(M1536:M1538),"")</f>
        <v/>
      </c>
      <c r="O1537" s="3" t="str">
        <f>IF(OR($B1537=25,$B1537=26,$B1537=27),$F1537,"")</f>
        <v/>
      </c>
      <c r="P1537" s="4" t="str">
        <f>IF(AND(B1536=25,B1537=26,B1538=27),AVERAGE(O1536:O1538),"")</f>
        <v/>
      </c>
    </row>
    <row r="1538" spans="1:16" x14ac:dyDescent="0.25">
      <c r="A1538" s="2">
        <v>42916.989791666667</v>
      </c>
      <c r="B1538">
        <v>8</v>
      </c>
      <c r="C1538">
        <v>11</v>
      </c>
      <c r="D1538">
        <v>9</v>
      </c>
      <c r="E1538">
        <v>10</v>
      </c>
      <c r="F1538">
        <v>16.237299638930271</v>
      </c>
      <c r="G1538" s="3" t="str">
        <f>IF(OR($B1538=1,$B1538=2,$B1538=3),$F1538,"")</f>
        <v/>
      </c>
      <c r="H1538" s="4" t="str">
        <f>IF(AND(B1537=1,B1538=2,B1539=3),AVERAGE(G1537:G1539),"")</f>
        <v/>
      </c>
      <c r="I1538" s="3">
        <f>IF(OR($B1538=7,$B1538=8,$B1538=9),$F1538,"")</f>
        <v>16.237299638930271</v>
      </c>
      <c r="J1538" s="4">
        <f>IF(AND(B1537=7,B1538=8,B1539=9),AVERAGE(I1537:I1539),"")</f>
        <v>2379.1546033312129</v>
      </c>
      <c r="K1538" t="str">
        <f>IF(OR($B1538=13,$B1538=14,$B1538=15),$F1538,"")</f>
        <v/>
      </c>
      <c r="L1538" s="4" t="str">
        <f>IF(AND(B1537=13,B1538=14,B1539=15),AVERAGE(K1537:K1539),"")</f>
        <v/>
      </c>
      <c r="M1538" s="3" t="str">
        <f>IF(OR($B1538=19,$B1538=20,$B1538=21),$F1538,"")</f>
        <v/>
      </c>
      <c r="N1538" s="4" t="str">
        <f>IF(AND(B1537=19,B1538=20,B1539=21),AVERAGE(M1537:M1539),"")</f>
        <v/>
      </c>
      <c r="O1538" s="3" t="str">
        <f>IF(OR($B1538=25,$B1538=26,$B1538=27),$F1538,"")</f>
        <v/>
      </c>
      <c r="P1538" s="4" t="str">
        <f>IF(AND(B1537=25,B1538=26,B1539=27),AVERAGE(O1537:O1539),"")</f>
        <v/>
      </c>
    </row>
    <row r="1539" spans="1:16" x14ac:dyDescent="0.25">
      <c r="A1539" s="2">
        <v>42916.98982638889</v>
      </c>
      <c r="B1539">
        <v>9</v>
      </c>
      <c r="C1539">
        <v>12</v>
      </c>
      <c r="D1539">
        <v>10</v>
      </c>
      <c r="E1539">
        <v>11</v>
      </c>
      <c r="F1539">
        <v>4580.4609384898404</v>
      </c>
      <c r="G1539" s="3" t="str">
        <f>IF(OR($B1539=1,$B1539=2,$B1539=3),$F1539,"")</f>
        <v/>
      </c>
      <c r="H1539" s="4" t="str">
        <f>IF(AND(B1538=1,B1539=2,B1540=3),AVERAGE(G1538:G1540),"")</f>
        <v/>
      </c>
      <c r="I1539" s="3">
        <f>IF(OR($B1539=7,$B1539=8,$B1539=9),$F1539,"")</f>
        <v>4580.4609384898404</v>
      </c>
      <c r="J1539" s="4" t="str">
        <f>IF(AND(B1538=7,B1539=8,B1540=9),AVERAGE(I1538:I1540),"")</f>
        <v/>
      </c>
      <c r="K1539" t="str">
        <f>IF(OR($B1539=13,$B1539=14,$B1539=15),$F1539,"")</f>
        <v/>
      </c>
      <c r="L1539" s="4" t="str">
        <f>IF(AND(B1538=13,B1539=14,B1540=15),AVERAGE(K1538:K1540),"")</f>
        <v/>
      </c>
      <c r="M1539" s="3" t="str">
        <f>IF(OR($B1539=19,$B1539=20,$B1539=21),$F1539,"")</f>
        <v/>
      </c>
      <c r="N1539" s="4" t="str">
        <f>IF(AND(B1538=19,B1539=20,B1540=21),AVERAGE(M1538:M1540),"")</f>
        <v/>
      </c>
      <c r="O1539" s="3" t="str">
        <f>IF(OR($B1539=25,$B1539=26,$B1539=27),$F1539,"")</f>
        <v/>
      </c>
      <c r="P1539" s="4" t="str">
        <f>IF(AND(B1538=25,B1539=26,B1540=27),AVERAGE(O1538:O1540),"")</f>
        <v/>
      </c>
    </row>
    <row r="1540" spans="1:16" x14ac:dyDescent="0.25">
      <c r="A1540" s="2">
        <v>42916.989861111113</v>
      </c>
      <c r="B1540">
        <v>13</v>
      </c>
      <c r="C1540">
        <v>16</v>
      </c>
      <c r="D1540">
        <v>14</v>
      </c>
      <c r="E1540">
        <v>15</v>
      </c>
      <c r="F1540">
        <v>28.932557233495618</v>
      </c>
      <c r="G1540" s="3" t="str">
        <f>IF(OR($B1540=1,$B1540=2,$B1540=3),$F1540,"")</f>
        <v/>
      </c>
      <c r="H1540" s="4" t="str">
        <f>IF(AND(B1539=1,B1540=2,B1541=3),AVERAGE(G1539:G1541),"")</f>
        <v/>
      </c>
      <c r="I1540" s="3" t="str">
        <f>IF(OR($B1540=7,$B1540=8,$B1540=9),$F1540,"")</f>
        <v/>
      </c>
      <c r="J1540" s="4" t="str">
        <f>IF(AND(B1539=7,B1540=8,B1541=9),AVERAGE(I1539:I1541),"")</f>
        <v/>
      </c>
      <c r="K1540">
        <f>IF(OR($B1540=13,$B1540=14,$B1540=15),$F1540,"")</f>
        <v>28.932557233495618</v>
      </c>
      <c r="L1540" s="4" t="str">
        <f>IF(AND(B1539=13,B1540=14,B1541=15),AVERAGE(K1539:K1541),"")</f>
        <v/>
      </c>
      <c r="M1540" s="3" t="str">
        <f>IF(OR($B1540=19,$B1540=20,$B1540=21),$F1540,"")</f>
        <v/>
      </c>
      <c r="N1540" s="4" t="str">
        <f>IF(AND(B1539=19,B1540=20,B1541=21),AVERAGE(M1539:M1541),"")</f>
        <v/>
      </c>
      <c r="O1540" s="3" t="str">
        <f>IF(OR($B1540=25,$B1540=26,$B1540=27),$F1540,"")</f>
        <v/>
      </c>
      <c r="P1540" s="4" t="str">
        <f>IF(AND(B1539=25,B1540=26,B1541=27),AVERAGE(O1539:O1541),"")</f>
        <v/>
      </c>
    </row>
    <row r="1541" spans="1:16" x14ac:dyDescent="0.25">
      <c r="A1541" s="2">
        <v>42916.989907407406</v>
      </c>
      <c r="B1541">
        <v>14</v>
      </c>
      <c r="C1541">
        <v>17</v>
      </c>
      <c r="D1541">
        <v>15</v>
      </c>
      <c r="E1541">
        <v>16</v>
      </c>
      <c r="F1541">
        <v>4405.2197586799475</v>
      </c>
      <c r="G1541" s="3" t="str">
        <f>IF(OR($B1541=1,$B1541=2,$B1541=3),$F1541,"")</f>
        <v/>
      </c>
      <c r="H1541" s="4" t="str">
        <f>IF(AND(B1540=1,B1541=2,B1542=3),AVERAGE(G1540:G1542),"")</f>
        <v/>
      </c>
      <c r="I1541" s="3" t="str">
        <f>IF(OR($B1541=7,$B1541=8,$B1541=9),$F1541,"")</f>
        <v/>
      </c>
      <c r="J1541" s="4" t="str">
        <f>IF(AND(B1540=7,B1541=8,B1542=9),AVERAGE(I1540:I1542),"")</f>
        <v/>
      </c>
      <c r="K1541">
        <f>IF(OR($B1541=13,$B1541=14,$B1541=15),$F1541,"")</f>
        <v>4405.2197586799475</v>
      </c>
      <c r="L1541" s="4">
        <f>IF(AND(B1540=13,B1541=14,B1542=15),AVERAGE(K1540:K1542),"")</f>
        <v>1485.4173868175976</v>
      </c>
      <c r="M1541" s="3" t="str">
        <f>IF(OR($B1541=19,$B1541=20,$B1541=21),$F1541,"")</f>
        <v/>
      </c>
      <c r="N1541" s="4" t="str">
        <f>IF(AND(B1540=19,B1541=20,B1542=21),AVERAGE(M1540:M1542),"")</f>
        <v/>
      </c>
      <c r="O1541" s="3" t="str">
        <f>IF(OR($B1541=25,$B1541=26,$B1541=27),$F1541,"")</f>
        <v/>
      </c>
      <c r="P1541" s="4" t="str">
        <f>IF(AND(B1540=25,B1541=26,B1542=27),AVERAGE(O1540:O1542),"")</f>
        <v/>
      </c>
    </row>
    <row r="1542" spans="1:16" x14ac:dyDescent="0.25">
      <c r="A1542" s="2">
        <v>42916.989953703705</v>
      </c>
      <c r="B1542">
        <v>15</v>
      </c>
      <c r="C1542">
        <v>18</v>
      </c>
      <c r="D1542">
        <v>16</v>
      </c>
      <c r="E1542">
        <v>17</v>
      </c>
      <c r="F1542">
        <v>22.099844539350102</v>
      </c>
      <c r="G1542" s="3" t="str">
        <f>IF(OR($B1542=1,$B1542=2,$B1542=3),$F1542,"")</f>
        <v/>
      </c>
      <c r="H1542" s="4" t="str">
        <f>IF(AND(B1541=1,B1542=2,B1543=3),AVERAGE(G1541:G1543),"")</f>
        <v/>
      </c>
      <c r="I1542" s="3" t="str">
        <f>IF(OR($B1542=7,$B1542=8,$B1542=9),$F1542,"")</f>
        <v/>
      </c>
      <c r="J1542" s="4" t="str">
        <f>IF(AND(B1541=7,B1542=8,B1543=9),AVERAGE(I1541:I1543),"")</f>
        <v/>
      </c>
      <c r="K1542">
        <f>IF(OR($B1542=13,$B1542=14,$B1542=15),$F1542,"")</f>
        <v>22.099844539350102</v>
      </c>
      <c r="L1542" s="4" t="str">
        <f>IF(AND(B1541=13,B1542=14,B1543=15),AVERAGE(K1541:K1543),"")</f>
        <v/>
      </c>
      <c r="M1542" s="3" t="str">
        <f>IF(OR($B1542=19,$B1542=20,$B1542=21),$F1542,"")</f>
        <v/>
      </c>
      <c r="N1542" s="4" t="str">
        <f>IF(AND(B1541=19,B1542=20,B1543=21),AVERAGE(M1541:M1543),"")</f>
        <v/>
      </c>
      <c r="O1542" s="3" t="str">
        <f>IF(OR($B1542=25,$B1542=26,$B1542=27),$F1542,"")</f>
        <v/>
      </c>
      <c r="P1542" s="4" t="str">
        <f>IF(AND(B1541=25,B1542=26,B1543=27),AVERAGE(O1541:O1543),"")</f>
        <v/>
      </c>
    </row>
    <row r="1543" spans="1:16" x14ac:dyDescent="0.25">
      <c r="A1543" s="2">
        <v>42916.989988425928</v>
      </c>
      <c r="B1543">
        <v>19</v>
      </c>
      <c r="C1543">
        <v>22</v>
      </c>
      <c r="D1543">
        <v>20</v>
      </c>
      <c r="E1543">
        <v>21</v>
      </c>
      <c r="F1543">
        <v>158.25823257941042</v>
      </c>
      <c r="G1543" s="3" t="str">
        <f>IF(OR($B1543=1,$B1543=2,$B1543=3),$F1543,"")</f>
        <v/>
      </c>
      <c r="H1543" s="4" t="str">
        <f>IF(AND(B1542=1,B1543=2,B1544=3),AVERAGE(G1542:G1544),"")</f>
        <v/>
      </c>
      <c r="I1543" s="3" t="str">
        <f>IF(OR($B1543=7,$B1543=8,$B1543=9),$F1543,"")</f>
        <v/>
      </c>
      <c r="J1543" s="4" t="str">
        <f>IF(AND(B1542=7,B1543=8,B1544=9),AVERAGE(I1542:I1544),"")</f>
        <v/>
      </c>
      <c r="K1543" t="str">
        <f>IF(OR($B1543=13,$B1543=14,$B1543=15),$F1543,"")</f>
        <v/>
      </c>
      <c r="L1543" s="4" t="str">
        <f>IF(AND(B1542=13,B1543=14,B1544=15),AVERAGE(K1542:K1544),"")</f>
        <v/>
      </c>
      <c r="M1543" s="3">
        <f>IF(OR($B1543=19,$B1543=20,$B1543=21),$F1543,"")</f>
        <v>158.25823257941042</v>
      </c>
      <c r="N1543" s="4" t="str">
        <f>IF(AND(B1542=19,B1543=20,B1544=21),AVERAGE(M1542:M1544),"")</f>
        <v/>
      </c>
      <c r="O1543" s="3" t="str">
        <f>IF(OR($B1543=25,$B1543=26,$B1543=27),$F1543,"")</f>
        <v/>
      </c>
      <c r="P1543" s="4" t="str">
        <f>IF(AND(B1542=25,B1543=26,B1544=27),AVERAGE(O1542:O1544),"")</f>
        <v/>
      </c>
    </row>
    <row r="1544" spans="1:16" x14ac:dyDescent="0.25">
      <c r="A1544" s="2">
        <v>42916.990069444444</v>
      </c>
      <c r="B1544">
        <v>21</v>
      </c>
      <c r="C1544">
        <v>24</v>
      </c>
      <c r="D1544">
        <v>22</v>
      </c>
      <c r="E1544">
        <v>23</v>
      </c>
      <c r="F1544">
        <v>35.69653502197324</v>
      </c>
      <c r="G1544" s="3" t="str">
        <f>IF(OR($B1544=1,$B1544=2,$B1544=3),$F1544,"")</f>
        <v/>
      </c>
      <c r="H1544" s="4" t="str">
        <f>IF(AND(B1543=1,B1544=2,B1545=3),AVERAGE(G1543:G1545),"")</f>
        <v/>
      </c>
      <c r="I1544" s="3" t="str">
        <f>IF(OR($B1544=7,$B1544=8,$B1544=9),$F1544,"")</f>
        <v/>
      </c>
      <c r="J1544" s="4" t="str">
        <f>IF(AND(B1543=7,B1544=8,B1545=9),AVERAGE(I1543:I1545),"")</f>
        <v/>
      </c>
      <c r="K1544" t="str">
        <f>IF(OR($B1544=13,$B1544=14,$B1544=15),$F1544,"")</f>
        <v/>
      </c>
      <c r="L1544" s="4" t="str">
        <f>IF(AND(B1543=13,B1544=14,B1545=15),AVERAGE(K1543:K1545),"")</f>
        <v/>
      </c>
      <c r="M1544" s="3">
        <f>IF(OR($B1544=19,$B1544=20,$B1544=21),$F1544,"")</f>
        <v>35.69653502197324</v>
      </c>
      <c r="N1544" s="4">
        <f>AVERAGE(M1543:M1545)</f>
        <v>96.977383800691825</v>
      </c>
      <c r="O1544" s="3" t="str">
        <f>IF(OR($B1544=25,$B1544=26,$B1544=27),$F1544,"")</f>
        <v/>
      </c>
      <c r="P1544" s="4" t="str">
        <f>IF(AND(B1543=25,B1544=26,B1545=27),AVERAGE(O1543:O1545),"")</f>
        <v/>
      </c>
    </row>
    <row r="1545" spans="1:16" x14ac:dyDescent="0.25">
      <c r="A1545" s="2">
        <v>42916.990115740744</v>
      </c>
      <c r="B1545">
        <v>25</v>
      </c>
      <c r="C1545">
        <v>28</v>
      </c>
      <c r="D1545">
        <v>26</v>
      </c>
      <c r="E1545">
        <v>27</v>
      </c>
      <c r="F1545">
        <v>375.55729554367679</v>
      </c>
      <c r="G1545" s="3" t="str">
        <f>IF(OR($B1545=1,$B1545=2,$B1545=3),$F1545,"")</f>
        <v/>
      </c>
      <c r="H1545" s="4" t="str">
        <f>IF(AND(B1544=1,B1545=2,B1546=3),AVERAGE(G1544:G1546),"")</f>
        <v/>
      </c>
      <c r="I1545" s="3" t="str">
        <f>IF(OR($B1545=7,$B1545=8,$B1545=9),$F1545,"")</f>
        <v/>
      </c>
      <c r="J1545" s="4" t="str">
        <f>IF(AND(B1544=7,B1545=8,B1546=9),AVERAGE(I1544:I1546),"")</f>
        <v/>
      </c>
      <c r="K1545" t="str">
        <f>IF(OR($B1545=13,$B1545=14,$B1545=15),$F1545,"")</f>
        <v/>
      </c>
      <c r="L1545" s="4" t="str">
        <f>IF(AND(B1544=13,B1545=14,B1546=15),AVERAGE(K1544:K1546),"")</f>
        <v/>
      </c>
      <c r="M1545" s="3" t="str">
        <f>IF(OR($B1545=19,$B1545=20,$B1545=21),$F1545,"")</f>
        <v/>
      </c>
      <c r="N1545" s="4" t="str">
        <f>IF(AND(B1544=19,B1545=20,B1546=21),AVERAGE(M1544:M1546),"")</f>
        <v/>
      </c>
      <c r="O1545" s="3">
        <f>IF(OR($B1545=25,$B1545=26,$B1545=27),$F1545,"")</f>
        <v>375.55729554367679</v>
      </c>
      <c r="P1545" s="4" t="str">
        <f>IF(AND(B1544=25,B1545=26,B1546=27),AVERAGE(O1544:O1546),"")</f>
        <v/>
      </c>
    </row>
    <row r="1546" spans="1:16" x14ac:dyDescent="0.25">
      <c r="A1546" s="2">
        <v>42916.990162037036</v>
      </c>
      <c r="B1546">
        <v>26</v>
      </c>
      <c r="C1546">
        <v>29</v>
      </c>
      <c r="D1546">
        <v>27</v>
      </c>
      <c r="E1546">
        <v>28</v>
      </c>
      <c r="F1546">
        <v>226.20937371208387</v>
      </c>
      <c r="G1546" s="3" t="str">
        <f>IF(OR($B1546=1,$B1546=2,$B1546=3),$F1546,"")</f>
        <v/>
      </c>
      <c r="H1546" s="4" t="str">
        <f>IF(AND(B1545=1,B1546=2,B1547=3),AVERAGE(G1545:G1547),"")</f>
        <v/>
      </c>
      <c r="I1546" s="3" t="str">
        <f>IF(OR($B1546=7,$B1546=8,$B1546=9),$F1546,"")</f>
        <v/>
      </c>
      <c r="J1546" s="4" t="str">
        <f>IF(AND(B1545=7,B1546=8,B1547=9),AVERAGE(I1545:I1547),"")</f>
        <v/>
      </c>
      <c r="K1546" t="str">
        <f>IF(OR($B1546=13,$B1546=14,$B1546=15),$F1546,"")</f>
        <v/>
      </c>
      <c r="L1546" s="4" t="str">
        <f>IF(AND(B1545=13,B1546=14,B1547=15),AVERAGE(K1545:K1547),"")</f>
        <v/>
      </c>
      <c r="M1546" s="3" t="str">
        <f>IF(OR($B1546=19,$B1546=20,$B1546=21),$F1546,"")</f>
        <v/>
      </c>
      <c r="N1546" s="4" t="str">
        <f>IF(AND(B1545=19,B1546=20,B1547=21),AVERAGE(M1545:M1547),"")</f>
        <v/>
      </c>
      <c r="O1546" s="3">
        <f>IF(OR($B1546=25,$B1546=26,$B1546=27),$F1546,"")</f>
        <v>226.20937371208387</v>
      </c>
      <c r="P1546" s="4">
        <f>IF(AND(B1545=25,B1546=26,B1547=27),AVERAGE(O1545:O1547),"")</f>
        <v>313.55143001236274</v>
      </c>
    </row>
    <row r="1547" spans="1:16" x14ac:dyDescent="0.25">
      <c r="A1547" s="2">
        <v>42916.99019675926</v>
      </c>
      <c r="B1547">
        <v>27</v>
      </c>
      <c r="C1547">
        <v>30</v>
      </c>
      <c r="D1547">
        <v>28</v>
      </c>
      <c r="E1547">
        <v>29</v>
      </c>
      <c r="F1547">
        <v>338.8876207813276</v>
      </c>
      <c r="G1547" s="3" t="str">
        <f>IF(OR($B1547=1,$B1547=2,$B1547=3),$F1547,"")</f>
        <v/>
      </c>
      <c r="H1547" s="4" t="str">
        <f>IF(AND(B1546=1,B1547=2,B1548=3),AVERAGE(G1546:G1548),"")</f>
        <v/>
      </c>
      <c r="I1547" s="3" t="str">
        <f>IF(OR($B1547=7,$B1547=8,$B1547=9),$F1547,"")</f>
        <v/>
      </c>
      <c r="J1547" s="4" t="str">
        <f>IF(AND(B1546=7,B1547=8,B1548=9),AVERAGE(I1546:I1548),"")</f>
        <v/>
      </c>
      <c r="K1547" t="str">
        <f>IF(OR($B1547=13,$B1547=14,$B1547=15),$F1547,"")</f>
        <v/>
      </c>
      <c r="L1547" s="4" t="str">
        <f>IF(AND(B1546=13,B1547=14,B1548=15),AVERAGE(K1546:K1548),"")</f>
        <v/>
      </c>
      <c r="M1547" s="3" t="str">
        <f>IF(OR($B1547=19,$B1547=20,$B1547=21),$F1547,"")</f>
        <v/>
      </c>
      <c r="N1547" s="4" t="str">
        <f>IF(AND(B1546=19,B1547=20,B1548=21),AVERAGE(M1546:M1548),"")</f>
        <v/>
      </c>
      <c r="O1547" s="3">
        <f>IF(OR($B1547=25,$B1547=26,$B1547=27),$F1547,"")</f>
        <v>338.8876207813276</v>
      </c>
      <c r="P1547" s="4" t="str">
        <f>IF(AND(B1546=25,B1547=26,B1548=27),AVERAGE(O1546:O1548),"")</f>
        <v/>
      </c>
    </row>
    <row r="1548" spans="1:16" x14ac:dyDescent="0.25">
      <c r="A1548" s="2">
        <v>42917.003518518519</v>
      </c>
      <c r="B1548">
        <v>1</v>
      </c>
      <c r="C1548">
        <v>4</v>
      </c>
      <c r="D1548">
        <v>2</v>
      </c>
      <c r="E1548">
        <v>3</v>
      </c>
      <c r="F1548">
        <v>4272.1041947620406</v>
      </c>
      <c r="G1548" s="3">
        <f>IF(OR($B1548=1,$B1548=2,$B1548=3),$F1548,"")</f>
        <v>4272.1041947620406</v>
      </c>
      <c r="H1548" s="4" t="str">
        <f>IF(AND(B1547=1,B1548=2,B1549=3),AVERAGE(G1547:G1549),"")</f>
        <v/>
      </c>
      <c r="I1548" s="3" t="str">
        <f>IF(OR($B1548=7,$B1548=8,$B1548=9),$F1548,"")</f>
        <v/>
      </c>
      <c r="J1548" s="4" t="str">
        <f>IF(AND(B1547=7,B1548=8,B1549=9),AVERAGE(I1547:I1549),"")</f>
        <v/>
      </c>
      <c r="K1548" t="str">
        <f>IF(OR($B1548=13,$B1548=14,$B1548=15),$F1548,"")</f>
        <v/>
      </c>
      <c r="L1548" s="4" t="str">
        <f>IF(AND(B1547=13,B1548=14,B1549=15),AVERAGE(K1547:K1549),"")</f>
        <v/>
      </c>
      <c r="M1548" s="3" t="str">
        <f>IF(OR($B1548=19,$B1548=20,$B1548=21),$F1548,"")</f>
        <v/>
      </c>
      <c r="N1548" s="4" t="str">
        <f>IF(AND(B1547=19,B1548=20,B1549=21),AVERAGE(M1547:M1549),"")</f>
        <v/>
      </c>
      <c r="O1548" s="3" t="str">
        <f>IF(OR($B1548=25,$B1548=26,$B1548=27),$F1548,"")</f>
        <v/>
      </c>
      <c r="P1548" s="4" t="str">
        <f>IF(AND(B1547=25,B1548=26,B1549=27),AVERAGE(O1547:O1549),"")</f>
        <v/>
      </c>
    </row>
    <row r="1549" spans="1:16" x14ac:dyDescent="0.25">
      <c r="A1549" s="2">
        <v>42917.003553240742</v>
      </c>
      <c r="B1549">
        <v>2</v>
      </c>
      <c r="C1549">
        <v>5</v>
      </c>
      <c r="D1549">
        <v>3</v>
      </c>
      <c r="E1549">
        <v>4</v>
      </c>
      <c r="F1549">
        <v>9.6798030276098377</v>
      </c>
      <c r="G1549" s="3">
        <f>IF(OR($B1549=1,$B1549=2,$B1549=3),$F1549,"")</f>
        <v>9.6798030276098377</v>
      </c>
      <c r="H1549" s="4">
        <f>IF(AND(B1548=1,B1549=2,B1550=3),AVERAGE(G1548:G1550),"")</f>
        <v>2223.6750717547907</v>
      </c>
      <c r="I1549" s="3" t="str">
        <f>IF(OR($B1549=7,$B1549=8,$B1549=9),$F1549,"")</f>
        <v/>
      </c>
      <c r="J1549" s="4" t="str">
        <f>IF(AND(B1548=7,B1549=8,B1550=9),AVERAGE(I1548:I1550),"")</f>
        <v/>
      </c>
      <c r="K1549" t="str">
        <f>IF(OR($B1549=13,$B1549=14,$B1549=15),$F1549,"")</f>
        <v/>
      </c>
      <c r="L1549" s="4" t="str">
        <f>IF(AND(B1548=13,B1549=14,B1550=15),AVERAGE(K1548:K1550),"")</f>
        <v/>
      </c>
      <c r="M1549" s="3" t="str">
        <f>IF(OR($B1549=19,$B1549=20,$B1549=21),$F1549,"")</f>
        <v/>
      </c>
      <c r="N1549" s="4" t="str">
        <f>IF(AND(B1548=19,B1549=20,B1550=21),AVERAGE(M1548:M1550),"")</f>
        <v/>
      </c>
      <c r="O1549" s="3" t="str">
        <f>IF(OR($B1549=25,$B1549=26,$B1549=27),$F1549,"")</f>
        <v/>
      </c>
      <c r="P1549" s="4" t="str">
        <f>IF(AND(B1548=25,B1549=26,B1550=27),AVERAGE(O1548:O1550),"")</f>
        <v/>
      </c>
    </row>
    <row r="1550" spans="1:16" x14ac:dyDescent="0.25">
      <c r="A1550" s="2">
        <v>42917.003599537034</v>
      </c>
      <c r="B1550">
        <v>3</v>
      </c>
      <c r="C1550">
        <v>6</v>
      </c>
      <c r="D1550">
        <v>4</v>
      </c>
      <c r="E1550">
        <v>5</v>
      </c>
      <c r="F1550">
        <v>2389.241217474721</v>
      </c>
      <c r="G1550" s="3">
        <f>IF(OR($B1550=1,$B1550=2,$B1550=3),$F1550,"")</f>
        <v>2389.241217474721</v>
      </c>
      <c r="H1550" s="4" t="str">
        <f>IF(AND(B1549=1,B1550=2,B1551=3),AVERAGE(G1549:G1551),"")</f>
        <v/>
      </c>
      <c r="I1550" s="3" t="str">
        <f>IF(OR($B1550=7,$B1550=8,$B1550=9),$F1550,"")</f>
        <v/>
      </c>
      <c r="J1550" s="4" t="str">
        <f>IF(AND(B1549=7,B1550=8,B1551=9),AVERAGE(I1549:I1551),"")</f>
        <v/>
      </c>
      <c r="K1550" t="str">
        <f>IF(OR($B1550=13,$B1550=14,$B1550=15),$F1550,"")</f>
        <v/>
      </c>
      <c r="L1550" s="4" t="str">
        <f>IF(AND(B1549=13,B1550=14,B1551=15),AVERAGE(K1549:K1551),"")</f>
        <v/>
      </c>
      <c r="M1550" s="3" t="str">
        <f>IF(OR($B1550=19,$B1550=20,$B1550=21),$F1550,"")</f>
        <v/>
      </c>
      <c r="N1550" s="4" t="str">
        <f>IF(AND(B1549=19,B1550=20,B1551=21),AVERAGE(M1549:M1551),"")</f>
        <v/>
      </c>
      <c r="O1550" s="3" t="str">
        <f>IF(OR($B1550=25,$B1550=26,$B1550=27),$F1550,"")</f>
        <v/>
      </c>
      <c r="P1550" s="4" t="str">
        <f>IF(AND(B1549=25,B1550=26,B1551=27),AVERAGE(O1549:O1551),"")</f>
        <v/>
      </c>
    </row>
    <row r="1551" spans="1:16" x14ac:dyDescent="0.25">
      <c r="A1551" s="2">
        <v>42917.003634259258</v>
      </c>
      <c r="B1551">
        <v>7</v>
      </c>
      <c r="C1551">
        <v>10</v>
      </c>
      <c r="D1551">
        <v>8</v>
      </c>
      <c r="E1551">
        <v>9</v>
      </c>
      <c r="F1551">
        <v>2667.7333531189647</v>
      </c>
      <c r="G1551" s="3" t="str">
        <f>IF(OR($B1551=1,$B1551=2,$B1551=3),$F1551,"")</f>
        <v/>
      </c>
      <c r="H1551" s="4" t="str">
        <f>IF(AND(B1550=1,B1551=2,B1552=3),AVERAGE(G1550:G1552),"")</f>
        <v/>
      </c>
      <c r="I1551" s="3">
        <f>IF(OR($B1551=7,$B1551=8,$B1551=9),$F1551,"")</f>
        <v>2667.7333531189647</v>
      </c>
      <c r="J1551" s="4" t="str">
        <f>IF(AND(B1550=7,B1551=8,B1552=9),AVERAGE(I1550:I1552),"")</f>
        <v/>
      </c>
      <c r="K1551" t="str">
        <f>IF(OR($B1551=13,$B1551=14,$B1551=15),$F1551,"")</f>
        <v/>
      </c>
      <c r="L1551" s="4" t="str">
        <f>IF(AND(B1550=13,B1551=14,B1552=15),AVERAGE(K1550:K1552),"")</f>
        <v/>
      </c>
      <c r="M1551" s="3" t="str">
        <f>IF(OR($B1551=19,$B1551=20,$B1551=21),$F1551,"")</f>
        <v/>
      </c>
      <c r="N1551" s="4" t="str">
        <f>IF(AND(B1550=19,B1551=20,B1552=21),AVERAGE(M1550:M1552),"")</f>
        <v/>
      </c>
      <c r="O1551" s="3" t="str">
        <f>IF(OR($B1551=25,$B1551=26,$B1551=27),$F1551,"")</f>
        <v/>
      </c>
      <c r="P1551" s="4" t="str">
        <f>IF(AND(B1550=25,B1551=26,B1552=27),AVERAGE(O1550:O1552),"")</f>
        <v/>
      </c>
    </row>
    <row r="1552" spans="1:16" x14ac:dyDescent="0.25">
      <c r="A1552" s="2">
        <v>42917.003668981481</v>
      </c>
      <c r="B1552">
        <v>8</v>
      </c>
      <c r="C1552">
        <v>11</v>
      </c>
      <c r="D1552">
        <v>9</v>
      </c>
      <c r="E1552">
        <v>10</v>
      </c>
      <c r="F1552">
        <v>18.863774769888906</v>
      </c>
      <c r="G1552" s="3" t="str">
        <f>IF(OR($B1552=1,$B1552=2,$B1552=3),$F1552,"")</f>
        <v/>
      </c>
      <c r="H1552" s="4" t="str">
        <f>IF(AND(B1551=1,B1552=2,B1553=3),AVERAGE(G1551:G1553),"")</f>
        <v/>
      </c>
      <c r="I1552" s="3">
        <f>IF(OR($B1552=7,$B1552=8,$B1552=9),$F1552,"")</f>
        <v>18.863774769888906</v>
      </c>
      <c r="J1552" s="4">
        <f>IF(AND(B1551=7,B1552=8,B1553=9),AVERAGE(I1551:I1553),"")</f>
        <v>2451.0123913740463</v>
      </c>
      <c r="K1552" t="str">
        <f>IF(OR($B1552=13,$B1552=14,$B1552=15),$F1552,"")</f>
        <v/>
      </c>
      <c r="L1552" s="4" t="str">
        <f>IF(AND(B1551=13,B1552=14,B1553=15),AVERAGE(K1551:K1553),"")</f>
        <v/>
      </c>
      <c r="M1552" s="3" t="str">
        <f>IF(OR($B1552=19,$B1552=20,$B1552=21),$F1552,"")</f>
        <v/>
      </c>
      <c r="N1552" s="4" t="str">
        <f>IF(AND(B1551=19,B1552=20,B1553=21),AVERAGE(M1551:M1553),"")</f>
        <v/>
      </c>
      <c r="O1552" s="3" t="str">
        <f>IF(OR($B1552=25,$B1552=26,$B1552=27),$F1552,"")</f>
        <v/>
      </c>
      <c r="P1552" s="4" t="str">
        <f>IF(AND(B1551=25,B1552=26,B1553=27),AVERAGE(O1551:O1553),"")</f>
        <v/>
      </c>
    </row>
    <row r="1553" spans="1:16" x14ac:dyDescent="0.25">
      <c r="A1553" s="2">
        <v>42917.003703703704</v>
      </c>
      <c r="B1553">
        <v>9</v>
      </c>
      <c r="C1553">
        <v>12</v>
      </c>
      <c r="D1553">
        <v>10</v>
      </c>
      <c r="E1553">
        <v>11</v>
      </c>
      <c r="F1553">
        <v>4666.4400462332851</v>
      </c>
      <c r="G1553" s="3" t="str">
        <f>IF(OR($B1553=1,$B1553=2,$B1553=3),$F1553,"")</f>
        <v/>
      </c>
      <c r="H1553" s="4" t="str">
        <f>IF(AND(B1552=1,B1553=2,B1554=3),AVERAGE(G1552:G1554),"")</f>
        <v/>
      </c>
      <c r="I1553" s="3">
        <f>IF(OR($B1553=7,$B1553=8,$B1553=9),$F1553,"")</f>
        <v>4666.4400462332851</v>
      </c>
      <c r="J1553" s="4" t="str">
        <f>IF(AND(B1552=7,B1553=8,B1554=9),AVERAGE(I1552:I1554),"")</f>
        <v/>
      </c>
      <c r="K1553" t="str">
        <f>IF(OR($B1553=13,$B1553=14,$B1553=15),$F1553,"")</f>
        <v/>
      </c>
      <c r="L1553" s="4" t="str">
        <f>IF(AND(B1552=13,B1553=14,B1554=15),AVERAGE(K1552:K1554),"")</f>
        <v/>
      </c>
      <c r="M1553" s="3" t="str">
        <f>IF(OR($B1553=19,$B1553=20,$B1553=21),$F1553,"")</f>
        <v/>
      </c>
      <c r="N1553" s="4" t="str">
        <f>IF(AND(B1552=19,B1553=20,B1554=21),AVERAGE(M1552:M1554),"")</f>
        <v/>
      </c>
      <c r="O1553" s="3" t="str">
        <f>IF(OR($B1553=25,$B1553=26,$B1553=27),$F1553,"")</f>
        <v/>
      </c>
      <c r="P1553" s="4" t="str">
        <f>IF(AND(B1552=25,B1553=26,B1554=27),AVERAGE(O1552:O1554),"")</f>
        <v/>
      </c>
    </row>
    <row r="1554" spans="1:16" x14ac:dyDescent="0.25">
      <c r="A1554" s="2">
        <v>42917.003750000003</v>
      </c>
      <c r="B1554">
        <v>13</v>
      </c>
      <c r="C1554">
        <v>16</v>
      </c>
      <c r="D1554">
        <v>14</v>
      </c>
      <c r="E1554">
        <v>15</v>
      </c>
      <c r="F1554">
        <v>31.378331096612424</v>
      </c>
      <c r="G1554" s="3" t="str">
        <f>IF(OR($B1554=1,$B1554=2,$B1554=3),$F1554,"")</f>
        <v/>
      </c>
      <c r="H1554" s="4" t="str">
        <f>IF(AND(B1553=1,B1554=2,B1555=3),AVERAGE(G1553:G1555),"")</f>
        <v/>
      </c>
      <c r="I1554" s="3" t="str">
        <f>IF(OR($B1554=7,$B1554=8,$B1554=9),$F1554,"")</f>
        <v/>
      </c>
      <c r="J1554" s="4" t="str">
        <f>IF(AND(B1553=7,B1554=8,B1555=9),AVERAGE(I1553:I1555),"")</f>
        <v/>
      </c>
      <c r="K1554">
        <f>IF(OR($B1554=13,$B1554=14,$B1554=15),$F1554,"")</f>
        <v>31.378331096612424</v>
      </c>
      <c r="L1554" s="4" t="str">
        <f>IF(AND(B1553=13,B1554=14,B1555=15),AVERAGE(K1553:K1555),"")</f>
        <v/>
      </c>
      <c r="M1554" s="3" t="str">
        <f>IF(OR($B1554=19,$B1554=20,$B1554=21),$F1554,"")</f>
        <v/>
      </c>
      <c r="N1554" s="4" t="str">
        <f>IF(AND(B1553=19,B1554=20,B1555=21),AVERAGE(M1553:M1555),"")</f>
        <v/>
      </c>
      <c r="O1554" s="3" t="str">
        <f>IF(OR($B1554=25,$B1554=26,$B1554=27),$F1554,"")</f>
        <v/>
      </c>
      <c r="P1554" s="4" t="str">
        <f>IF(AND(B1553=25,B1554=26,B1555=27),AVERAGE(O1553:O1555),"")</f>
        <v/>
      </c>
    </row>
    <row r="1555" spans="1:16" x14ac:dyDescent="0.25">
      <c r="A1555" s="2">
        <v>42917.003784722219</v>
      </c>
      <c r="B1555">
        <v>14</v>
      </c>
      <c r="C1555">
        <v>17</v>
      </c>
      <c r="D1555">
        <v>15</v>
      </c>
      <c r="E1555">
        <v>16</v>
      </c>
      <c r="F1555">
        <v>4517.5662535649717</v>
      </c>
      <c r="G1555" s="3" t="str">
        <f>IF(OR($B1555=1,$B1555=2,$B1555=3),$F1555,"")</f>
        <v/>
      </c>
      <c r="H1555" s="4" t="str">
        <f>IF(AND(B1554=1,B1555=2,B1556=3),AVERAGE(G1554:G1556),"")</f>
        <v/>
      </c>
      <c r="I1555" s="3" t="str">
        <f>IF(OR($B1555=7,$B1555=8,$B1555=9),$F1555,"")</f>
        <v/>
      </c>
      <c r="J1555" s="4" t="str">
        <f>IF(AND(B1554=7,B1555=8,B1556=9),AVERAGE(I1554:I1556),"")</f>
        <v/>
      </c>
      <c r="K1555">
        <f>IF(OR($B1555=13,$B1555=14,$B1555=15),$F1555,"")</f>
        <v>4517.5662535649717</v>
      </c>
      <c r="L1555" s="4">
        <f>IF(AND(B1554=13,B1555=14,B1556=15),AVERAGE(K1554:K1556),"")</f>
        <v>1523.5109926389769</v>
      </c>
      <c r="M1555" s="3" t="str">
        <f>IF(OR($B1555=19,$B1555=20,$B1555=21),$F1555,"")</f>
        <v/>
      </c>
      <c r="N1555" s="4" t="str">
        <f>IF(AND(B1554=19,B1555=20,B1556=21),AVERAGE(M1554:M1556),"")</f>
        <v/>
      </c>
      <c r="O1555" s="3" t="str">
        <f>IF(OR($B1555=25,$B1555=26,$B1555=27),$F1555,"")</f>
        <v/>
      </c>
      <c r="P1555" s="4" t="str">
        <f>IF(AND(B1554=25,B1555=26,B1556=27),AVERAGE(O1554:O1556),"")</f>
        <v/>
      </c>
    </row>
    <row r="1556" spans="1:16" x14ac:dyDescent="0.25">
      <c r="A1556" s="2">
        <v>42917.003831018519</v>
      </c>
      <c r="B1556">
        <v>15</v>
      </c>
      <c r="C1556">
        <v>18</v>
      </c>
      <c r="D1556">
        <v>16</v>
      </c>
      <c r="E1556">
        <v>17</v>
      </c>
      <c r="F1556">
        <v>21.588393255345686</v>
      </c>
      <c r="G1556" s="3" t="str">
        <f>IF(OR($B1556=1,$B1556=2,$B1556=3),$F1556,"")</f>
        <v/>
      </c>
      <c r="H1556" s="4" t="str">
        <f>IF(AND(B1555=1,B1556=2,B1557=3),AVERAGE(G1555:G1557),"")</f>
        <v/>
      </c>
      <c r="I1556" s="3" t="str">
        <f>IF(OR($B1556=7,$B1556=8,$B1556=9),$F1556,"")</f>
        <v/>
      </c>
      <c r="J1556" s="4" t="str">
        <f>IF(AND(B1555=7,B1556=8,B1557=9),AVERAGE(I1555:I1557),"")</f>
        <v/>
      </c>
      <c r="K1556">
        <f>IF(OR($B1556=13,$B1556=14,$B1556=15),$F1556,"")</f>
        <v>21.588393255345686</v>
      </c>
      <c r="L1556" s="4" t="str">
        <f>IF(AND(B1555=13,B1556=14,B1557=15),AVERAGE(K1555:K1557),"")</f>
        <v/>
      </c>
      <c r="M1556" s="3" t="str">
        <f>IF(OR($B1556=19,$B1556=20,$B1556=21),$F1556,"")</f>
        <v/>
      </c>
      <c r="N1556" s="4" t="str">
        <f>IF(AND(B1555=19,B1556=20,B1557=21),AVERAGE(M1555:M1557),"")</f>
        <v/>
      </c>
      <c r="O1556" s="3" t="str">
        <f>IF(OR($B1556=25,$B1556=26,$B1556=27),$F1556,"")</f>
        <v/>
      </c>
      <c r="P1556" s="4" t="str">
        <f>IF(AND(B1555=25,B1556=26,B1557=27),AVERAGE(O1555:O1557),"")</f>
        <v/>
      </c>
    </row>
    <row r="1557" spans="1:16" x14ac:dyDescent="0.25">
      <c r="A1557" s="2">
        <v>42917.003865740742</v>
      </c>
      <c r="B1557">
        <v>19</v>
      </c>
      <c r="C1557">
        <v>22</v>
      </c>
      <c r="D1557">
        <v>20</v>
      </c>
      <c r="E1557">
        <v>21</v>
      </c>
      <c r="F1557">
        <v>155.53717351843014</v>
      </c>
      <c r="G1557" s="3" t="str">
        <f>IF(OR($B1557=1,$B1557=2,$B1557=3),$F1557,"")</f>
        <v/>
      </c>
      <c r="H1557" s="4" t="str">
        <f>IF(AND(B1556=1,B1557=2,B1558=3),AVERAGE(G1556:G1558),"")</f>
        <v/>
      </c>
      <c r="I1557" s="3" t="str">
        <f>IF(OR($B1557=7,$B1557=8,$B1557=9),$F1557,"")</f>
        <v/>
      </c>
      <c r="J1557" s="4" t="str">
        <f>IF(AND(B1556=7,B1557=8,B1558=9),AVERAGE(I1556:I1558),"")</f>
        <v/>
      </c>
      <c r="K1557" t="str">
        <f>IF(OR($B1557=13,$B1557=14,$B1557=15),$F1557,"")</f>
        <v/>
      </c>
      <c r="L1557" s="4" t="str">
        <f>IF(AND(B1556=13,B1557=14,B1558=15),AVERAGE(K1556:K1558),"")</f>
        <v/>
      </c>
      <c r="M1557" s="3">
        <f>IF(OR($B1557=19,$B1557=20,$B1557=21),$F1557,"")</f>
        <v>155.53717351843014</v>
      </c>
      <c r="N1557" s="4" t="str">
        <f>IF(AND(B1556=19,B1557=20,B1558=21),AVERAGE(M1556:M1558),"")</f>
        <v/>
      </c>
      <c r="O1557" s="3" t="str">
        <f>IF(OR($B1557=25,$B1557=26,$B1557=27),$F1557,"")</f>
        <v/>
      </c>
      <c r="P1557" s="4" t="str">
        <f>IF(AND(B1556=25,B1557=26,B1558=27),AVERAGE(O1556:O1558),"")</f>
        <v/>
      </c>
    </row>
    <row r="1558" spans="1:16" x14ac:dyDescent="0.25">
      <c r="A1558" s="2">
        <v>42917.003946759258</v>
      </c>
      <c r="B1558">
        <v>21</v>
      </c>
      <c r="C1558">
        <v>24</v>
      </c>
      <c r="D1558">
        <v>22</v>
      </c>
      <c r="E1558">
        <v>23</v>
      </c>
      <c r="F1558">
        <v>34.254484303715103</v>
      </c>
      <c r="G1558" s="3" t="str">
        <f>IF(OR($B1558=1,$B1558=2,$B1558=3),$F1558,"")</f>
        <v/>
      </c>
      <c r="H1558" s="4" t="str">
        <f>IF(AND(B1557=1,B1558=2,B1559=3),AVERAGE(G1557:G1559),"")</f>
        <v/>
      </c>
      <c r="I1558" s="3" t="str">
        <f>IF(OR($B1558=7,$B1558=8,$B1558=9),$F1558,"")</f>
        <v/>
      </c>
      <c r="J1558" s="4" t="str">
        <f>IF(AND(B1557=7,B1558=8,B1559=9),AVERAGE(I1557:I1559),"")</f>
        <v/>
      </c>
      <c r="K1558" t="str">
        <f>IF(OR($B1558=13,$B1558=14,$B1558=15),$F1558,"")</f>
        <v/>
      </c>
      <c r="L1558" s="4" t="str">
        <f>IF(AND(B1557=13,B1558=14,B1559=15),AVERAGE(K1557:K1559),"")</f>
        <v/>
      </c>
      <c r="M1558" s="3">
        <f>IF(OR($B1558=19,$B1558=20,$B1558=21),$F1558,"")</f>
        <v>34.254484303715103</v>
      </c>
      <c r="N1558" s="4">
        <f>AVERAGE(M1557:M1559)</f>
        <v>94.895828911072613</v>
      </c>
      <c r="O1558" s="3" t="str">
        <f>IF(OR($B1558=25,$B1558=26,$B1558=27),$F1558,"")</f>
        <v/>
      </c>
      <c r="P1558" s="4" t="str">
        <f>IF(AND(B1557=25,B1558=26,B1559=27),AVERAGE(O1557:O1559),"")</f>
        <v/>
      </c>
    </row>
    <row r="1559" spans="1:16" x14ac:dyDescent="0.25">
      <c r="A1559" s="2">
        <v>42917.003993055558</v>
      </c>
      <c r="B1559">
        <v>25</v>
      </c>
      <c r="C1559">
        <v>28</v>
      </c>
      <c r="D1559">
        <v>26</v>
      </c>
      <c r="E1559">
        <v>27</v>
      </c>
      <c r="F1559">
        <v>93.037826613090218</v>
      </c>
      <c r="G1559" s="3" t="str">
        <f>IF(OR($B1559=1,$B1559=2,$B1559=3),$F1559,"")</f>
        <v/>
      </c>
      <c r="H1559" s="4" t="str">
        <f>IF(AND(B1558=1,B1559=2,B1560=3),AVERAGE(G1558:G1560),"")</f>
        <v/>
      </c>
      <c r="I1559" s="3" t="str">
        <f>IF(OR($B1559=7,$B1559=8,$B1559=9),$F1559,"")</f>
        <v/>
      </c>
      <c r="J1559" s="4" t="str">
        <f>IF(AND(B1558=7,B1559=8,B1560=9),AVERAGE(I1558:I1560),"")</f>
        <v/>
      </c>
      <c r="K1559" t="str">
        <f>IF(OR($B1559=13,$B1559=14,$B1559=15),$F1559,"")</f>
        <v/>
      </c>
      <c r="L1559" s="4" t="str">
        <f>IF(AND(B1558=13,B1559=14,B1560=15),AVERAGE(K1558:K1560),"")</f>
        <v/>
      </c>
      <c r="M1559" s="3" t="str">
        <f>IF(OR($B1559=19,$B1559=20,$B1559=21),$F1559,"")</f>
        <v/>
      </c>
      <c r="N1559" s="4" t="str">
        <f>IF(AND(B1558=19,B1559=20,B1560=21),AVERAGE(M1558:M1560),"")</f>
        <v/>
      </c>
      <c r="O1559" s="3">
        <f>IF(OR($B1559=25,$B1559=26,$B1559=27),$F1559,"")</f>
        <v>93.037826613090218</v>
      </c>
      <c r="P1559" s="4" t="str">
        <f>IF(AND(B1558=25,B1559=26,B1560=27),AVERAGE(O1558:O1560),"")</f>
        <v/>
      </c>
    </row>
    <row r="1560" spans="1:16" x14ac:dyDescent="0.25">
      <c r="A1560" s="2">
        <v>42917.00403935185</v>
      </c>
      <c r="B1560">
        <v>26</v>
      </c>
      <c r="C1560">
        <v>29</v>
      </c>
      <c r="D1560">
        <v>27</v>
      </c>
      <c r="E1560">
        <v>28</v>
      </c>
      <c r="F1560">
        <v>155.3968699905208</v>
      </c>
      <c r="G1560" s="3" t="str">
        <f>IF(OR($B1560=1,$B1560=2,$B1560=3),$F1560,"")</f>
        <v/>
      </c>
      <c r="H1560" s="4" t="str">
        <f>IF(AND(B1559=1,B1560=2,B1561=3),AVERAGE(G1559:G1561),"")</f>
        <v/>
      </c>
      <c r="I1560" s="3" t="str">
        <f>IF(OR($B1560=7,$B1560=8,$B1560=9),$F1560,"")</f>
        <v/>
      </c>
      <c r="J1560" s="4" t="str">
        <f>IF(AND(B1559=7,B1560=8,B1561=9),AVERAGE(I1559:I1561),"")</f>
        <v/>
      </c>
      <c r="K1560" t="str">
        <f>IF(OR($B1560=13,$B1560=14,$B1560=15),$F1560,"")</f>
        <v/>
      </c>
      <c r="L1560" s="4" t="str">
        <f>IF(AND(B1559=13,B1560=14,B1561=15),AVERAGE(K1559:K1561),"")</f>
        <v/>
      </c>
      <c r="M1560" s="3" t="str">
        <f>IF(OR($B1560=19,$B1560=20,$B1560=21),$F1560,"")</f>
        <v/>
      </c>
      <c r="N1560" s="4" t="str">
        <f>IF(AND(B1559=19,B1560=20,B1561=21),AVERAGE(M1559:M1561),"")</f>
        <v/>
      </c>
      <c r="O1560" s="3">
        <f>IF(OR($B1560=25,$B1560=26,$B1560=27),$F1560,"")</f>
        <v>155.3968699905208</v>
      </c>
      <c r="P1560" s="4">
        <f>IF(AND(B1559=25,B1560=26,B1561=27),AVERAGE(O1559:O1561),"")</f>
        <v>198.33850410230079</v>
      </c>
    </row>
    <row r="1561" spans="1:16" x14ac:dyDescent="0.25">
      <c r="A1561" s="2">
        <v>42917.004074074073</v>
      </c>
      <c r="B1561">
        <v>27</v>
      </c>
      <c r="C1561">
        <v>30</v>
      </c>
      <c r="D1561">
        <v>28</v>
      </c>
      <c r="E1561">
        <v>29</v>
      </c>
      <c r="F1561">
        <v>346.58081570329136</v>
      </c>
      <c r="G1561" s="3" t="str">
        <f>IF(OR($B1561=1,$B1561=2,$B1561=3),$F1561,"")</f>
        <v/>
      </c>
      <c r="H1561" s="4" t="str">
        <f>IF(AND(B1560=1,B1561=2,B1562=3),AVERAGE(G1560:G1562),"")</f>
        <v/>
      </c>
      <c r="I1561" s="3" t="str">
        <f>IF(OR($B1561=7,$B1561=8,$B1561=9),$F1561,"")</f>
        <v/>
      </c>
      <c r="J1561" s="4" t="str">
        <f>IF(AND(B1560=7,B1561=8,B1562=9),AVERAGE(I1560:I1562),"")</f>
        <v/>
      </c>
      <c r="K1561" t="str">
        <f>IF(OR($B1561=13,$B1561=14,$B1561=15),$F1561,"")</f>
        <v/>
      </c>
      <c r="L1561" s="4" t="str">
        <f>IF(AND(B1560=13,B1561=14,B1562=15),AVERAGE(K1560:K1562),"")</f>
        <v/>
      </c>
      <c r="M1561" s="3" t="str">
        <f>IF(OR($B1561=19,$B1561=20,$B1561=21),$F1561,"")</f>
        <v/>
      </c>
      <c r="N1561" s="4" t="str">
        <f>IF(AND(B1560=19,B1561=20,B1562=21),AVERAGE(M1560:M1562),"")</f>
        <v/>
      </c>
      <c r="O1561" s="3">
        <f>IF(OR($B1561=25,$B1561=26,$B1561=27),$F1561,"")</f>
        <v>346.58081570329136</v>
      </c>
      <c r="P1561" s="4" t="str">
        <f>IF(AND(B1560=25,B1561=26,B1562=27),AVERAGE(O1560:O1562),"")</f>
        <v/>
      </c>
    </row>
    <row r="1562" spans="1:16" x14ac:dyDescent="0.25">
      <c r="A1562" s="2">
        <v>42917.017407407409</v>
      </c>
      <c r="B1562">
        <v>1</v>
      </c>
      <c r="C1562">
        <v>4</v>
      </c>
      <c r="D1562">
        <v>2</v>
      </c>
      <c r="E1562">
        <v>3</v>
      </c>
      <c r="F1562">
        <v>4403.2845376053365</v>
      </c>
      <c r="G1562" s="3">
        <f>IF(OR($B1562=1,$B1562=2,$B1562=3),$F1562,"")</f>
        <v>4403.2845376053365</v>
      </c>
      <c r="H1562" s="4" t="str">
        <f>IF(AND(B1561=1,B1562=2,B1563=3),AVERAGE(G1561:G1563),"")</f>
        <v/>
      </c>
      <c r="I1562" s="3" t="str">
        <f>IF(OR($B1562=7,$B1562=8,$B1562=9),$F1562,"")</f>
        <v/>
      </c>
      <c r="J1562" s="4" t="str">
        <f>IF(AND(B1561=7,B1562=8,B1563=9),AVERAGE(I1561:I1563),"")</f>
        <v/>
      </c>
      <c r="K1562" t="str">
        <f>IF(OR($B1562=13,$B1562=14,$B1562=15),$F1562,"")</f>
        <v/>
      </c>
      <c r="L1562" s="4" t="str">
        <f>IF(AND(B1561=13,B1562=14,B1563=15),AVERAGE(K1561:K1563),"")</f>
        <v/>
      </c>
      <c r="M1562" s="3" t="str">
        <f>IF(OR($B1562=19,$B1562=20,$B1562=21),$F1562,"")</f>
        <v/>
      </c>
      <c r="N1562" s="4" t="str">
        <f>IF(AND(B1561=19,B1562=20,B1563=21),AVERAGE(M1561:M1563),"")</f>
        <v/>
      </c>
      <c r="O1562" s="3" t="str">
        <f>IF(OR($B1562=25,$B1562=26,$B1562=27),$F1562,"")</f>
        <v/>
      </c>
      <c r="P1562" s="4" t="str">
        <f>IF(AND(B1561=25,B1562=26,B1563=27),AVERAGE(O1561:O1563),"")</f>
        <v/>
      </c>
    </row>
    <row r="1563" spans="1:16" x14ac:dyDescent="0.25">
      <c r="A1563" s="2">
        <v>42917.017442129632</v>
      </c>
      <c r="B1563">
        <v>2</v>
      </c>
      <c r="C1563">
        <v>5</v>
      </c>
      <c r="D1563">
        <v>3</v>
      </c>
      <c r="E1563">
        <v>4</v>
      </c>
      <c r="F1563">
        <v>10.565546801955596</v>
      </c>
      <c r="G1563" s="3">
        <f>IF(OR($B1563=1,$B1563=2,$B1563=3),$F1563,"")</f>
        <v>10.565546801955596</v>
      </c>
      <c r="H1563" s="4">
        <f>IF(AND(B1562=1,B1563=2,B1564=3),AVERAGE(G1562:G1564),"")</f>
        <v>2298.4878502251718</v>
      </c>
      <c r="I1563" s="3" t="str">
        <f>IF(OR($B1563=7,$B1563=8,$B1563=9),$F1563,"")</f>
        <v/>
      </c>
      <c r="J1563" s="4" t="str">
        <f>IF(AND(B1562=7,B1563=8,B1564=9),AVERAGE(I1562:I1564),"")</f>
        <v/>
      </c>
      <c r="K1563" t="str">
        <f>IF(OR($B1563=13,$B1563=14,$B1563=15),$F1563,"")</f>
        <v/>
      </c>
      <c r="L1563" s="4" t="str">
        <f>IF(AND(B1562=13,B1563=14,B1564=15),AVERAGE(K1562:K1564),"")</f>
        <v/>
      </c>
      <c r="M1563" s="3" t="str">
        <f>IF(OR($B1563=19,$B1563=20,$B1563=21),$F1563,"")</f>
        <v/>
      </c>
      <c r="N1563" s="4" t="str">
        <f>IF(AND(B1562=19,B1563=20,B1564=21),AVERAGE(M1562:M1564),"")</f>
        <v/>
      </c>
      <c r="O1563" s="3" t="str">
        <f>IF(OR($B1563=25,$B1563=26,$B1563=27),$F1563,"")</f>
        <v/>
      </c>
      <c r="P1563" s="4" t="str">
        <f>IF(AND(B1562=25,B1563=26,B1564=27),AVERAGE(O1562:O1564),"")</f>
        <v/>
      </c>
    </row>
    <row r="1564" spans="1:16" x14ac:dyDescent="0.25">
      <c r="A1564" s="2">
        <v>42917.017488425925</v>
      </c>
      <c r="B1564">
        <v>3</v>
      </c>
      <c r="C1564">
        <v>6</v>
      </c>
      <c r="D1564">
        <v>4</v>
      </c>
      <c r="E1564">
        <v>5</v>
      </c>
      <c r="F1564">
        <v>2481.6134662682221</v>
      </c>
      <c r="G1564" s="3">
        <f>IF(OR($B1564=1,$B1564=2,$B1564=3),$F1564,"")</f>
        <v>2481.6134662682221</v>
      </c>
      <c r="H1564" s="4" t="str">
        <f>IF(AND(B1563=1,B1564=2,B1565=3),AVERAGE(G1563:G1565),"")</f>
        <v/>
      </c>
      <c r="I1564" s="3" t="str">
        <f>IF(OR($B1564=7,$B1564=8,$B1564=9),$F1564,"")</f>
        <v/>
      </c>
      <c r="J1564" s="4" t="str">
        <f>IF(AND(B1563=7,B1564=8,B1565=9),AVERAGE(I1563:I1565),"")</f>
        <v/>
      </c>
      <c r="K1564" t="str">
        <f>IF(OR($B1564=13,$B1564=14,$B1564=15),$F1564,"")</f>
        <v/>
      </c>
      <c r="L1564" s="4" t="str">
        <f>IF(AND(B1563=13,B1564=14,B1565=15),AVERAGE(K1563:K1565),"")</f>
        <v/>
      </c>
      <c r="M1564" s="3" t="str">
        <f>IF(OR($B1564=19,$B1564=20,$B1564=21),$F1564,"")</f>
        <v/>
      </c>
      <c r="N1564" s="4" t="str">
        <f>IF(AND(B1563=19,B1564=20,B1565=21),AVERAGE(M1563:M1565),"")</f>
        <v/>
      </c>
      <c r="O1564" s="3" t="str">
        <f>IF(OR($B1564=25,$B1564=26,$B1564=27),$F1564,"")</f>
        <v/>
      </c>
      <c r="P1564" s="4" t="str">
        <f>IF(AND(B1563=25,B1564=26,B1565=27),AVERAGE(O1563:O1565),"")</f>
        <v/>
      </c>
    </row>
    <row r="1565" spans="1:16" x14ac:dyDescent="0.25">
      <c r="A1565" s="2">
        <v>42917.017534722225</v>
      </c>
      <c r="B1565">
        <v>7</v>
      </c>
      <c r="C1565">
        <v>10</v>
      </c>
      <c r="D1565">
        <v>8</v>
      </c>
      <c r="E1565">
        <v>9</v>
      </c>
      <c r="F1565">
        <v>2777.9096357988897</v>
      </c>
      <c r="G1565" s="3" t="str">
        <f>IF(OR($B1565=1,$B1565=2,$B1565=3),$F1565,"")</f>
        <v/>
      </c>
      <c r="H1565" s="4" t="str">
        <f>IF(AND(B1564=1,B1565=2,B1566=3),AVERAGE(G1564:G1566),"")</f>
        <v/>
      </c>
      <c r="I1565" s="3">
        <f>IF(OR($B1565=7,$B1565=8,$B1565=9),$F1565,"")</f>
        <v>2777.9096357988897</v>
      </c>
      <c r="J1565" s="4" t="str">
        <f>IF(AND(B1564=7,B1565=8,B1566=9),AVERAGE(I1564:I1566),"")</f>
        <v/>
      </c>
      <c r="K1565" t="str">
        <f>IF(OR($B1565=13,$B1565=14,$B1565=15),$F1565,"")</f>
        <v/>
      </c>
      <c r="L1565" s="4" t="str">
        <f>IF(AND(B1564=13,B1565=14,B1566=15),AVERAGE(K1564:K1566),"")</f>
        <v/>
      </c>
      <c r="M1565" s="3" t="str">
        <f>IF(OR($B1565=19,$B1565=20,$B1565=21),$F1565,"")</f>
        <v/>
      </c>
      <c r="N1565" s="4" t="str">
        <f>IF(AND(B1564=19,B1565=20,B1566=21),AVERAGE(M1564:M1566),"")</f>
        <v/>
      </c>
      <c r="O1565" s="3" t="str">
        <f>IF(OR($B1565=25,$B1565=26,$B1565=27),$F1565,"")</f>
        <v/>
      </c>
      <c r="P1565" s="4" t="str">
        <f>IF(AND(B1564=25,B1565=26,B1566=27),AVERAGE(O1564:O1566),"")</f>
        <v/>
      </c>
    </row>
    <row r="1566" spans="1:16" x14ac:dyDescent="0.25">
      <c r="A1566" s="2">
        <v>42917.017569444448</v>
      </c>
      <c r="B1566">
        <v>8</v>
      </c>
      <c r="C1566">
        <v>11</v>
      </c>
      <c r="D1566">
        <v>9</v>
      </c>
      <c r="E1566">
        <v>10</v>
      </c>
      <c r="F1566">
        <v>24.7455336509781</v>
      </c>
      <c r="G1566" s="3" t="str">
        <f>IF(OR($B1566=1,$B1566=2,$B1566=3),$F1566,"")</f>
        <v/>
      </c>
      <c r="H1566" s="4" t="str">
        <f>IF(AND(B1565=1,B1566=2,B1567=3),AVERAGE(G1565:G1567),"")</f>
        <v/>
      </c>
      <c r="I1566" s="3">
        <f>IF(OR($B1566=7,$B1566=8,$B1566=9),$F1566,"")</f>
        <v>24.7455336509781</v>
      </c>
      <c r="J1566" s="4">
        <f>IF(AND(B1565=7,B1566=8,B1567=9),AVERAGE(I1565:I1567),"")</f>
        <v>2578.7876896982166</v>
      </c>
      <c r="K1566" t="str">
        <f>IF(OR($B1566=13,$B1566=14,$B1566=15),$F1566,"")</f>
        <v/>
      </c>
      <c r="L1566" s="4" t="str">
        <f>IF(AND(B1565=13,B1566=14,B1567=15),AVERAGE(K1565:K1567),"")</f>
        <v/>
      </c>
      <c r="M1566" s="3" t="str">
        <f>IF(OR($B1566=19,$B1566=20,$B1566=21),$F1566,"")</f>
        <v/>
      </c>
      <c r="N1566" s="4" t="str">
        <f>IF(AND(B1565=19,B1566=20,B1567=21),AVERAGE(M1565:M1567),"")</f>
        <v/>
      </c>
      <c r="O1566" s="3" t="str">
        <f>IF(OR($B1566=25,$B1566=26,$B1566=27),$F1566,"")</f>
        <v/>
      </c>
      <c r="P1566" s="4" t="str">
        <f>IF(AND(B1565=25,B1566=26,B1567=27),AVERAGE(O1565:O1567),"")</f>
        <v/>
      </c>
    </row>
    <row r="1567" spans="1:16" x14ac:dyDescent="0.25">
      <c r="A1567" s="2">
        <v>42917.01761574074</v>
      </c>
      <c r="B1567">
        <v>9</v>
      </c>
      <c r="C1567">
        <v>12</v>
      </c>
      <c r="D1567">
        <v>10</v>
      </c>
      <c r="E1567">
        <v>11</v>
      </c>
      <c r="F1567">
        <v>4933.7078996447826</v>
      </c>
      <c r="G1567" s="3" t="str">
        <f>IF(OR($B1567=1,$B1567=2,$B1567=3),$F1567,"")</f>
        <v/>
      </c>
      <c r="H1567" s="4" t="str">
        <f>IF(AND(B1566=1,B1567=2,B1568=3),AVERAGE(G1566:G1568),"")</f>
        <v/>
      </c>
      <c r="I1567" s="3">
        <f>IF(OR($B1567=7,$B1567=8,$B1567=9),$F1567,"")</f>
        <v>4933.7078996447826</v>
      </c>
      <c r="J1567" s="4" t="str">
        <f>IF(AND(B1566=7,B1567=8,B1568=9),AVERAGE(I1566:I1568),"")</f>
        <v/>
      </c>
      <c r="K1567" t="str">
        <f>IF(OR($B1567=13,$B1567=14,$B1567=15),$F1567,"")</f>
        <v/>
      </c>
      <c r="L1567" s="4" t="str">
        <f>IF(AND(B1566=13,B1567=14,B1568=15),AVERAGE(K1566:K1568),"")</f>
        <v/>
      </c>
      <c r="M1567" s="3" t="str">
        <f>IF(OR($B1567=19,$B1567=20,$B1567=21),$F1567,"")</f>
        <v/>
      </c>
      <c r="N1567" s="4" t="str">
        <f>IF(AND(B1566=19,B1567=20,B1568=21),AVERAGE(M1566:M1568),"")</f>
        <v/>
      </c>
      <c r="O1567" s="3" t="str">
        <f>IF(OR($B1567=25,$B1567=26,$B1567=27),$F1567,"")</f>
        <v/>
      </c>
      <c r="P1567" s="4" t="str">
        <f>IF(AND(B1566=25,B1567=26,B1568=27),AVERAGE(O1566:O1568),"")</f>
        <v/>
      </c>
    </row>
    <row r="1568" spans="1:16" x14ac:dyDescent="0.25">
      <c r="A1568" s="2">
        <v>42917.017650462964</v>
      </c>
      <c r="B1568">
        <v>13</v>
      </c>
      <c r="C1568">
        <v>16</v>
      </c>
      <c r="D1568">
        <v>14</v>
      </c>
      <c r="E1568">
        <v>15</v>
      </c>
      <c r="F1568">
        <v>29.989568072944479</v>
      </c>
      <c r="G1568" s="3" t="str">
        <f>IF(OR($B1568=1,$B1568=2,$B1568=3),$F1568,"")</f>
        <v/>
      </c>
      <c r="H1568" s="4" t="str">
        <f>IF(AND(B1567=1,B1568=2,B1569=3),AVERAGE(G1567:G1569),"")</f>
        <v/>
      </c>
      <c r="I1568" s="3" t="str">
        <f>IF(OR($B1568=7,$B1568=8,$B1568=9),$F1568,"")</f>
        <v/>
      </c>
      <c r="J1568" s="4" t="str">
        <f>IF(AND(B1567=7,B1568=8,B1569=9),AVERAGE(I1567:I1569),"")</f>
        <v/>
      </c>
      <c r="K1568">
        <f>IF(OR($B1568=13,$B1568=14,$B1568=15),$F1568,"")</f>
        <v>29.989568072944479</v>
      </c>
      <c r="L1568" s="4" t="str">
        <f>IF(AND(B1567=13,B1568=14,B1569=15),AVERAGE(K1567:K1569),"")</f>
        <v/>
      </c>
      <c r="M1568" s="3" t="str">
        <f>IF(OR($B1568=19,$B1568=20,$B1568=21),$F1568,"")</f>
        <v/>
      </c>
      <c r="N1568" s="4" t="str">
        <f>IF(AND(B1567=19,B1568=20,B1569=21),AVERAGE(M1567:M1569),"")</f>
        <v/>
      </c>
      <c r="O1568" s="3" t="str">
        <f>IF(OR($B1568=25,$B1568=26,$B1568=27),$F1568,"")</f>
        <v/>
      </c>
      <c r="P1568" s="4" t="str">
        <f>IF(AND(B1567=25,B1568=26,B1569=27),AVERAGE(O1567:O1569),"")</f>
        <v/>
      </c>
    </row>
    <row r="1569" spans="1:16" x14ac:dyDescent="0.25">
      <c r="A1569" s="2">
        <v>42917.017696759256</v>
      </c>
      <c r="B1569">
        <v>14</v>
      </c>
      <c r="C1569">
        <v>17</v>
      </c>
      <c r="D1569">
        <v>15</v>
      </c>
      <c r="E1569">
        <v>16</v>
      </c>
      <c r="F1569">
        <v>4814.0352106915871</v>
      </c>
      <c r="G1569" s="3" t="str">
        <f>IF(OR($B1569=1,$B1569=2,$B1569=3),$F1569,"")</f>
        <v/>
      </c>
      <c r="H1569" s="4" t="str">
        <f>IF(AND(B1568=1,B1569=2,B1570=3),AVERAGE(G1568:G1570),"")</f>
        <v/>
      </c>
      <c r="I1569" s="3" t="str">
        <f>IF(OR($B1569=7,$B1569=8,$B1569=9),$F1569,"")</f>
        <v/>
      </c>
      <c r="J1569" s="4" t="str">
        <f>IF(AND(B1568=7,B1569=8,B1570=9),AVERAGE(I1568:I1570),"")</f>
        <v/>
      </c>
      <c r="K1569">
        <f>IF(OR($B1569=13,$B1569=14,$B1569=15),$F1569,"")</f>
        <v>4814.0352106915871</v>
      </c>
      <c r="L1569" s="4">
        <f>IF(AND(B1568=13,B1569=14,B1570=15),AVERAGE(K1568:K1570),"")</f>
        <v>1622.2941450473957</v>
      </c>
      <c r="M1569" s="3" t="str">
        <f>IF(OR($B1569=19,$B1569=20,$B1569=21),$F1569,"")</f>
        <v/>
      </c>
      <c r="N1569" s="4" t="str">
        <f>IF(AND(B1568=19,B1569=20,B1570=21),AVERAGE(M1568:M1570),"")</f>
        <v/>
      </c>
      <c r="O1569" s="3" t="str">
        <f>IF(OR($B1569=25,$B1569=26,$B1569=27),$F1569,"")</f>
        <v/>
      </c>
      <c r="P1569" s="4" t="str">
        <f>IF(AND(B1568=25,B1569=26,B1570=27),AVERAGE(O1568:O1570),"")</f>
        <v/>
      </c>
    </row>
    <row r="1570" spans="1:16" x14ac:dyDescent="0.25">
      <c r="A1570" s="2">
        <v>42917.017743055556</v>
      </c>
      <c r="B1570">
        <v>15</v>
      </c>
      <c r="C1570">
        <v>18</v>
      </c>
      <c r="D1570">
        <v>16</v>
      </c>
      <c r="E1570">
        <v>17</v>
      </c>
      <c r="F1570">
        <v>22.857656377656383</v>
      </c>
      <c r="G1570" s="3" t="str">
        <f>IF(OR($B1570=1,$B1570=2,$B1570=3),$F1570,"")</f>
        <v/>
      </c>
      <c r="H1570" s="4" t="str">
        <f>IF(AND(B1569=1,B1570=2,B1571=3),AVERAGE(G1569:G1571),"")</f>
        <v/>
      </c>
      <c r="I1570" s="3" t="str">
        <f>IF(OR($B1570=7,$B1570=8,$B1570=9),$F1570,"")</f>
        <v/>
      </c>
      <c r="J1570" s="4" t="str">
        <f>IF(AND(B1569=7,B1570=8,B1571=9),AVERAGE(I1569:I1571),"")</f>
        <v/>
      </c>
      <c r="K1570">
        <f>IF(OR($B1570=13,$B1570=14,$B1570=15),$F1570,"")</f>
        <v>22.857656377656383</v>
      </c>
      <c r="L1570" s="4" t="str">
        <f>IF(AND(B1569=13,B1570=14,B1571=15),AVERAGE(K1569:K1571),"")</f>
        <v/>
      </c>
      <c r="M1570" s="3" t="str">
        <f>IF(OR($B1570=19,$B1570=20,$B1570=21),$F1570,"")</f>
        <v/>
      </c>
      <c r="N1570" s="4" t="str">
        <f>IF(AND(B1569=19,B1570=20,B1571=21),AVERAGE(M1569:M1571),"")</f>
        <v/>
      </c>
      <c r="O1570" s="3" t="str">
        <f>IF(OR($B1570=25,$B1570=26,$B1570=27),$F1570,"")</f>
        <v/>
      </c>
      <c r="P1570" s="4" t="str">
        <f>IF(AND(B1569=25,B1570=26,B1571=27),AVERAGE(O1569:O1571),"")</f>
        <v/>
      </c>
    </row>
    <row r="1571" spans="1:16" x14ac:dyDescent="0.25">
      <c r="A1571" s="2">
        <v>42917.017777777779</v>
      </c>
      <c r="B1571">
        <v>19</v>
      </c>
      <c r="C1571">
        <v>22</v>
      </c>
      <c r="D1571">
        <v>20</v>
      </c>
      <c r="E1571">
        <v>21</v>
      </c>
      <c r="F1571">
        <v>165.45207134908608</v>
      </c>
      <c r="G1571" s="3" t="str">
        <f>IF(OR($B1571=1,$B1571=2,$B1571=3),$F1571,"")</f>
        <v/>
      </c>
      <c r="H1571" s="4" t="str">
        <f>IF(AND(B1570=1,B1571=2,B1572=3),AVERAGE(G1570:G1572),"")</f>
        <v/>
      </c>
      <c r="I1571" s="3" t="str">
        <f>IF(OR($B1571=7,$B1571=8,$B1571=9),$F1571,"")</f>
        <v/>
      </c>
      <c r="J1571" s="4" t="str">
        <f>IF(AND(B1570=7,B1571=8,B1572=9),AVERAGE(I1570:I1572),"")</f>
        <v/>
      </c>
      <c r="K1571" t="str">
        <f>IF(OR($B1571=13,$B1571=14,$B1571=15),$F1571,"")</f>
        <v/>
      </c>
      <c r="L1571" s="4" t="str">
        <f>IF(AND(B1570=13,B1571=14,B1572=15),AVERAGE(K1570:K1572),"")</f>
        <v/>
      </c>
      <c r="M1571" s="3">
        <f>IF(OR($B1571=19,$B1571=20,$B1571=21),$F1571,"")</f>
        <v>165.45207134908608</v>
      </c>
      <c r="N1571" s="4" t="str">
        <f>IF(AND(B1570=19,B1571=20,B1572=21),AVERAGE(M1570:M1572),"")</f>
        <v/>
      </c>
      <c r="O1571" s="3" t="str">
        <f>IF(OR($B1571=25,$B1571=26,$B1571=27),$F1571,"")</f>
        <v/>
      </c>
      <c r="P1571" s="4" t="str">
        <f>IF(AND(B1570=25,B1571=26,B1572=27),AVERAGE(O1570:O1572),"")</f>
        <v/>
      </c>
    </row>
    <row r="1572" spans="1:16" x14ac:dyDescent="0.25">
      <c r="A1572" s="2">
        <v>42917.017858796295</v>
      </c>
      <c r="B1572">
        <v>21</v>
      </c>
      <c r="C1572">
        <v>24</v>
      </c>
      <c r="D1572">
        <v>22</v>
      </c>
      <c r="E1572">
        <v>23</v>
      </c>
      <c r="F1572">
        <v>42.123542440834171</v>
      </c>
      <c r="G1572" s="3" t="str">
        <f>IF(OR($B1572=1,$B1572=2,$B1572=3),$F1572,"")</f>
        <v/>
      </c>
      <c r="H1572" s="4" t="str">
        <f>IF(AND(B1571=1,B1572=2,B1573=3),AVERAGE(G1571:G1573),"")</f>
        <v/>
      </c>
      <c r="I1572" s="3" t="str">
        <f>IF(OR($B1572=7,$B1572=8,$B1572=9),$F1572,"")</f>
        <v/>
      </c>
      <c r="J1572" s="4" t="str">
        <f>IF(AND(B1571=7,B1572=8,B1573=9),AVERAGE(I1571:I1573),"")</f>
        <v/>
      </c>
      <c r="K1572" t="str">
        <f>IF(OR($B1572=13,$B1572=14,$B1572=15),$F1572,"")</f>
        <v/>
      </c>
      <c r="L1572" s="4" t="str">
        <f>IF(AND(B1571=13,B1572=14,B1573=15),AVERAGE(K1571:K1573),"")</f>
        <v/>
      </c>
      <c r="M1572" s="3">
        <f>IF(OR($B1572=19,$B1572=20,$B1572=21),$F1572,"")</f>
        <v>42.123542440834171</v>
      </c>
      <c r="N1572" s="4">
        <f>AVERAGE(M1571:M1573)</f>
        <v>103.78780689496013</v>
      </c>
      <c r="O1572" s="3" t="str">
        <f>IF(OR($B1572=25,$B1572=26,$B1572=27),$F1572,"")</f>
        <v/>
      </c>
      <c r="P1572" s="4" t="str">
        <f>IF(AND(B1571=25,B1572=26,B1573=27),AVERAGE(O1571:O1573),"")</f>
        <v/>
      </c>
    </row>
    <row r="1573" spans="1:16" x14ac:dyDescent="0.25">
      <c r="A1573" s="2">
        <v>42917.017905092594</v>
      </c>
      <c r="B1573">
        <v>25</v>
      </c>
      <c r="C1573">
        <v>28</v>
      </c>
      <c r="D1573">
        <v>26</v>
      </c>
      <c r="E1573">
        <v>27</v>
      </c>
      <c r="F1573">
        <v>382.09903392624682</v>
      </c>
      <c r="G1573" s="3" t="str">
        <f>IF(OR($B1573=1,$B1573=2,$B1573=3),$F1573,"")</f>
        <v/>
      </c>
      <c r="H1573" s="4" t="str">
        <f>IF(AND(B1572=1,B1573=2,B1574=3),AVERAGE(G1572:G1574),"")</f>
        <v/>
      </c>
      <c r="I1573" s="3" t="str">
        <f>IF(OR($B1573=7,$B1573=8,$B1573=9),$F1573,"")</f>
        <v/>
      </c>
      <c r="J1573" s="4" t="str">
        <f>IF(AND(B1572=7,B1573=8,B1574=9),AVERAGE(I1572:I1574),"")</f>
        <v/>
      </c>
      <c r="K1573" t="str">
        <f>IF(OR($B1573=13,$B1573=14,$B1573=15),$F1573,"")</f>
        <v/>
      </c>
      <c r="L1573" s="4" t="str">
        <f>IF(AND(B1572=13,B1573=14,B1574=15),AVERAGE(K1572:K1574),"")</f>
        <v/>
      </c>
      <c r="M1573" s="3" t="str">
        <f>IF(OR($B1573=19,$B1573=20,$B1573=21),$F1573,"")</f>
        <v/>
      </c>
      <c r="N1573" s="4" t="str">
        <f>IF(AND(B1572=19,B1573=20,B1574=21),AVERAGE(M1572:M1574),"")</f>
        <v/>
      </c>
      <c r="O1573" s="3">
        <f>IF(OR($B1573=25,$B1573=26,$B1573=27),$F1573,"")</f>
        <v>382.09903392624682</v>
      </c>
      <c r="P1573" s="4" t="str">
        <f>IF(AND(B1572=25,B1573=26,B1574=27),AVERAGE(O1572:O1574),"")</f>
        <v/>
      </c>
    </row>
    <row r="1574" spans="1:16" x14ac:dyDescent="0.25">
      <c r="A1574" s="2">
        <v>42917.017939814818</v>
      </c>
      <c r="B1574">
        <v>26</v>
      </c>
      <c r="C1574">
        <v>29</v>
      </c>
      <c r="D1574">
        <v>27</v>
      </c>
      <c r="E1574">
        <v>28</v>
      </c>
      <c r="F1574">
        <v>183.20910700941246</v>
      </c>
      <c r="G1574" s="3" t="str">
        <f>IF(OR($B1574=1,$B1574=2,$B1574=3),$F1574,"")</f>
        <v/>
      </c>
      <c r="H1574" s="4" t="str">
        <f>IF(AND(B1573=1,B1574=2,B1575=3),AVERAGE(G1573:G1575),"")</f>
        <v/>
      </c>
      <c r="I1574" s="3" t="str">
        <f>IF(OR($B1574=7,$B1574=8,$B1574=9),$F1574,"")</f>
        <v/>
      </c>
      <c r="J1574" s="4" t="str">
        <f>IF(AND(B1573=7,B1574=8,B1575=9),AVERAGE(I1573:I1575),"")</f>
        <v/>
      </c>
      <c r="K1574" t="str">
        <f>IF(OR($B1574=13,$B1574=14,$B1574=15),$F1574,"")</f>
        <v/>
      </c>
      <c r="L1574" s="4" t="str">
        <f>IF(AND(B1573=13,B1574=14,B1575=15),AVERAGE(K1573:K1575),"")</f>
        <v/>
      </c>
      <c r="M1574" s="3" t="str">
        <f>IF(OR($B1574=19,$B1574=20,$B1574=21),$F1574,"")</f>
        <v/>
      </c>
      <c r="N1574" s="4" t="str">
        <f>IF(AND(B1573=19,B1574=20,B1575=21),AVERAGE(M1573:M1575),"")</f>
        <v/>
      </c>
      <c r="O1574" s="3">
        <f>IF(OR($B1574=25,$B1574=26,$B1574=27),$F1574,"")</f>
        <v>183.20910700941246</v>
      </c>
      <c r="P1574" s="4">
        <f>IF(AND(B1573=25,B1574=26,B1575=27),AVERAGE(O1573:O1575),"")</f>
        <v>309.56936707615813</v>
      </c>
    </row>
    <row r="1575" spans="1:16" x14ac:dyDescent="0.25">
      <c r="A1575" s="2">
        <v>42917.01798611111</v>
      </c>
      <c r="B1575">
        <v>27</v>
      </c>
      <c r="C1575">
        <v>30</v>
      </c>
      <c r="D1575">
        <v>28</v>
      </c>
      <c r="E1575">
        <v>29</v>
      </c>
      <c r="F1575">
        <v>363.39996029281502</v>
      </c>
      <c r="G1575" s="3" t="str">
        <f>IF(OR($B1575=1,$B1575=2,$B1575=3),$F1575,"")</f>
        <v/>
      </c>
      <c r="H1575" s="4" t="str">
        <f>IF(AND(B1574=1,B1575=2,B1576=3),AVERAGE(G1574:G1576),"")</f>
        <v/>
      </c>
      <c r="I1575" s="3" t="str">
        <f>IF(OR($B1575=7,$B1575=8,$B1575=9),$F1575,"")</f>
        <v/>
      </c>
      <c r="J1575" s="4" t="str">
        <f>IF(AND(B1574=7,B1575=8,B1576=9),AVERAGE(I1574:I1576),"")</f>
        <v/>
      </c>
      <c r="K1575" t="str">
        <f>IF(OR($B1575=13,$B1575=14,$B1575=15),$F1575,"")</f>
        <v/>
      </c>
      <c r="L1575" s="4" t="str">
        <f>IF(AND(B1574=13,B1575=14,B1576=15),AVERAGE(K1574:K1576),"")</f>
        <v/>
      </c>
      <c r="M1575" s="3" t="str">
        <f>IF(OR($B1575=19,$B1575=20,$B1575=21),$F1575,"")</f>
        <v/>
      </c>
      <c r="N1575" s="4" t="str">
        <f>IF(AND(B1574=19,B1575=20,B1576=21),AVERAGE(M1574:M1576),"")</f>
        <v/>
      </c>
      <c r="O1575" s="3">
        <f>IF(OR($B1575=25,$B1575=26,$B1575=27),$F1575,"")</f>
        <v>363.39996029281502</v>
      </c>
      <c r="P1575" s="4" t="str">
        <f>IF(AND(B1574=25,B1575=26,B1576=27),AVERAGE(O1574:O1576),"")</f>
        <v/>
      </c>
    </row>
    <row r="1576" spans="1:16" x14ac:dyDescent="0.25">
      <c r="A1576" s="2">
        <v>42917.0312962963</v>
      </c>
      <c r="B1576">
        <v>1</v>
      </c>
      <c r="C1576">
        <v>4</v>
      </c>
      <c r="D1576">
        <v>2</v>
      </c>
      <c r="E1576">
        <v>3</v>
      </c>
      <c r="F1576">
        <v>4552.3656753887863</v>
      </c>
      <c r="G1576" s="3">
        <f>IF(OR($B1576=1,$B1576=2,$B1576=3),$F1576,"")</f>
        <v>4552.3656753887863</v>
      </c>
      <c r="H1576" s="4" t="str">
        <f>IF(AND(B1575=1,B1576=2,B1577=3),AVERAGE(G1575:G1577),"")</f>
        <v/>
      </c>
      <c r="I1576" s="3" t="str">
        <f>IF(OR($B1576=7,$B1576=8,$B1576=9),$F1576,"")</f>
        <v/>
      </c>
      <c r="J1576" s="4" t="str">
        <f>IF(AND(B1575=7,B1576=8,B1577=9),AVERAGE(I1575:I1577),"")</f>
        <v/>
      </c>
      <c r="K1576" t="str">
        <f>IF(OR($B1576=13,$B1576=14,$B1576=15),$F1576,"")</f>
        <v/>
      </c>
      <c r="L1576" s="4" t="str">
        <f>IF(AND(B1575=13,B1576=14,B1577=15),AVERAGE(K1575:K1577),"")</f>
        <v/>
      </c>
      <c r="M1576" s="3" t="str">
        <f>IF(OR($B1576=19,$B1576=20,$B1576=21),$F1576,"")</f>
        <v/>
      </c>
      <c r="N1576" s="4" t="str">
        <f>IF(AND(B1575=19,B1576=20,B1577=21),AVERAGE(M1575:M1577),"")</f>
        <v/>
      </c>
      <c r="O1576" s="3" t="str">
        <f>IF(OR($B1576=25,$B1576=26,$B1576=27),$F1576,"")</f>
        <v/>
      </c>
      <c r="P1576" s="4" t="str">
        <f>IF(AND(B1575=25,B1576=26,B1577=27),AVERAGE(O1575:O1577),"")</f>
        <v/>
      </c>
    </row>
    <row r="1577" spans="1:16" x14ac:dyDescent="0.25">
      <c r="A1577" s="2">
        <v>42917.031342592592</v>
      </c>
      <c r="B1577">
        <v>2</v>
      </c>
      <c r="C1577">
        <v>5</v>
      </c>
      <c r="D1577">
        <v>3</v>
      </c>
      <c r="E1577">
        <v>4</v>
      </c>
      <c r="F1577">
        <v>10.439964777220998</v>
      </c>
      <c r="G1577" s="3">
        <f>IF(OR($B1577=1,$B1577=2,$B1577=3),$F1577,"")</f>
        <v>10.439964777220998</v>
      </c>
      <c r="H1577" s="4">
        <f>IF(AND(B1576=1,B1577=2,B1578=3),AVERAGE(G1576:G1578),"")</f>
        <v>2370.8854612752639</v>
      </c>
      <c r="I1577" s="3" t="str">
        <f>IF(OR($B1577=7,$B1577=8,$B1577=9),$F1577,"")</f>
        <v/>
      </c>
      <c r="J1577" s="4" t="str">
        <f>IF(AND(B1576=7,B1577=8,B1578=9),AVERAGE(I1576:I1578),"")</f>
        <v/>
      </c>
      <c r="K1577" t="str">
        <f>IF(OR($B1577=13,$B1577=14,$B1577=15),$F1577,"")</f>
        <v/>
      </c>
      <c r="L1577" s="4" t="str">
        <f>IF(AND(B1576=13,B1577=14,B1578=15),AVERAGE(K1576:K1578),"")</f>
        <v/>
      </c>
      <c r="M1577" s="3" t="str">
        <f>IF(OR($B1577=19,$B1577=20,$B1577=21),$F1577,"")</f>
        <v/>
      </c>
      <c r="N1577" s="4" t="str">
        <f>IF(AND(B1576=19,B1577=20,B1578=21),AVERAGE(M1576:M1578),"")</f>
        <v/>
      </c>
      <c r="O1577" s="3" t="str">
        <f>IF(OR($B1577=25,$B1577=26,$B1577=27),$F1577,"")</f>
        <v/>
      </c>
      <c r="P1577" s="4" t="str">
        <f>IF(AND(B1576=25,B1577=26,B1578=27),AVERAGE(O1576:O1578),"")</f>
        <v/>
      </c>
    </row>
    <row r="1578" spans="1:16" x14ac:dyDescent="0.25">
      <c r="A1578" s="2">
        <v>42917.031377314815</v>
      </c>
      <c r="B1578">
        <v>3</v>
      </c>
      <c r="C1578">
        <v>6</v>
      </c>
      <c r="D1578">
        <v>4</v>
      </c>
      <c r="E1578">
        <v>5</v>
      </c>
      <c r="F1578">
        <v>2549.8507436597843</v>
      </c>
      <c r="G1578" s="3">
        <f>IF(OR($B1578=1,$B1578=2,$B1578=3),$F1578,"")</f>
        <v>2549.8507436597843</v>
      </c>
      <c r="H1578" s="4" t="str">
        <f>IF(AND(B1577=1,B1578=2,B1579=3),AVERAGE(G1577:G1579),"")</f>
        <v/>
      </c>
      <c r="I1578" s="3" t="str">
        <f>IF(OR($B1578=7,$B1578=8,$B1578=9),$F1578,"")</f>
        <v/>
      </c>
      <c r="J1578" s="4" t="str">
        <f>IF(AND(B1577=7,B1578=8,B1579=9),AVERAGE(I1577:I1579),"")</f>
        <v/>
      </c>
      <c r="K1578" t="str">
        <f>IF(OR($B1578=13,$B1578=14,$B1578=15),$F1578,"")</f>
        <v/>
      </c>
      <c r="L1578" s="4" t="str">
        <f>IF(AND(B1577=13,B1578=14,B1579=15),AVERAGE(K1577:K1579),"")</f>
        <v/>
      </c>
      <c r="M1578" s="3" t="str">
        <f>IF(OR($B1578=19,$B1578=20,$B1578=21),$F1578,"")</f>
        <v/>
      </c>
      <c r="N1578" s="4" t="str">
        <f>IF(AND(B1577=19,B1578=20,B1579=21),AVERAGE(M1577:M1579),"")</f>
        <v/>
      </c>
      <c r="O1578" s="3" t="str">
        <f>IF(OR($B1578=25,$B1578=26,$B1578=27),$F1578,"")</f>
        <v/>
      </c>
      <c r="P1578" s="4" t="str">
        <f>IF(AND(B1577=25,B1578=26,B1579=27),AVERAGE(O1577:O1579),"")</f>
        <v/>
      </c>
    </row>
    <row r="1579" spans="1:16" x14ac:dyDescent="0.25">
      <c r="A1579" s="2">
        <v>42917.031423611108</v>
      </c>
      <c r="B1579">
        <v>7</v>
      </c>
      <c r="C1579">
        <v>10</v>
      </c>
      <c r="D1579">
        <v>8</v>
      </c>
      <c r="E1579">
        <v>9</v>
      </c>
      <c r="F1579">
        <v>2850.7845322656813</v>
      </c>
      <c r="G1579" s="3" t="str">
        <f>IF(OR($B1579=1,$B1579=2,$B1579=3),$F1579,"")</f>
        <v/>
      </c>
      <c r="H1579" s="4" t="str">
        <f>IF(AND(B1578=1,B1579=2,B1580=3),AVERAGE(G1578:G1580),"")</f>
        <v/>
      </c>
      <c r="I1579" s="3">
        <f>IF(OR($B1579=7,$B1579=8,$B1579=9),$F1579,"")</f>
        <v>2850.7845322656813</v>
      </c>
      <c r="J1579" s="4" t="str">
        <f>IF(AND(B1578=7,B1579=8,B1580=9),AVERAGE(I1578:I1580),"")</f>
        <v/>
      </c>
      <c r="K1579" t="str">
        <f>IF(OR($B1579=13,$B1579=14,$B1579=15),$F1579,"")</f>
        <v/>
      </c>
      <c r="L1579" s="4" t="str">
        <f>IF(AND(B1578=13,B1579=14,B1580=15),AVERAGE(K1578:K1580),"")</f>
        <v/>
      </c>
      <c r="M1579" s="3" t="str">
        <f>IF(OR($B1579=19,$B1579=20,$B1579=21),$F1579,"")</f>
        <v/>
      </c>
      <c r="N1579" s="4" t="str">
        <f>IF(AND(B1578=19,B1579=20,B1580=21),AVERAGE(M1578:M1580),"")</f>
        <v/>
      </c>
      <c r="O1579" s="3" t="str">
        <f>IF(OR($B1579=25,$B1579=26,$B1579=27),$F1579,"")</f>
        <v/>
      </c>
      <c r="P1579" s="4" t="str">
        <f>IF(AND(B1578=25,B1579=26,B1580=27),AVERAGE(O1578:O1580),"")</f>
        <v/>
      </c>
    </row>
    <row r="1580" spans="1:16" x14ac:dyDescent="0.25">
      <c r="A1580" s="2">
        <v>42917.031458333331</v>
      </c>
      <c r="B1580">
        <v>8</v>
      </c>
      <c r="C1580">
        <v>11</v>
      </c>
      <c r="D1580">
        <v>9</v>
      </c>
      <c r="E1580">
        <v>10</v>
      </c>
      <c r="F1580">
        <v>22.695166922427408</v>
      </c>
      <c r="G1580" s="3" t="str">
        <f>IF(OR($B1580=1,$B1580=2,$B1580=3),$F1580,"")</f>
        <v/>
      </c>
      <c r="H1580" s="4" t="str">
        <f>IF(AND(B1579=1,B1580=2,B1581=3),AVERAGE(G1579:G1581),"")</f>
        <v/>
      </c>
      <c r="I1580" s="3">
        <f>IF(OR($B1580=7,$B1580=8,$B1580=9),$F1580,"")</f>
        <v>22.695166922427408</v>
      </c>
      <c r="J1580" s="4">
        <f>IF(AND(B1579=7,B1580=8,B1581=9),AVERAGE(I1579:I1581),"")</f>
        <v>2611.9682990931187</v>
      </c>
      <c r="K1580" t="str">
        <f>IF(OR($B1580=13,$B1580=14,$B1580=15),$F1580,"")</f>
        <v/>
      </c>
      <c r="L1580" s="4" t="str">
        <f>IF(AND(B1579=13,B1580=14,B1581=15),AVERAGE(K1579:K1581),"")</f>
        <v/>
      </c>
      <c r="M1580" s="3" t="str">
        <f>IF(OR($B1580=19,$B1580=20,$B1580=21),$F1580,"")</f>
        <v/>
      </c>
      <c r="N1580" s="4" t="str">
        <f>IF(AND(B1579=19,B1580=20,B1581=21),AVERAGE(M1579:M1581),"")</f>
        <v/>
      </c>
      <c r="O1580" s="3" t="str">
        <f>IF(OR($B1580=25,$B1580=26,$B1580=27),$F1580,"")</f>
        <v/>
      </c>
      <c r="P1580" s="4" t="str">
        <f>IF(AND(B1579=25,B1580=26,B1581=27),AVERAGE(O1579:O1581),"")</f>
        <v/>
      </c>
    </row>
    <row r="1581" spans="1:16" x14ac:dyDescent="0.25">
      <c r="A1581" s="2">
        <v>42917.031493055554</v>
      </c>
      <c r="B1581">
        <v>9</v>
      </c>
      <c r="C1581">
        <v>12</v>
      </c>
      <c r="D1581">
        <v>10</v>
      </c>
      <c r="E1581">
        <v>11</v>
      </c>
      <c r="F1581">
        <v>4962.4251980912477</v>
      </c>
      <c r="G1581" s="3" t="str">
        <f>IF(OR($B1581=1,$B1581=2,$B1581=3),$F1581,"")</f>
        <v/>
      </c>
      <c r="H1581" s="4" t="str">
        <f>IF(AND(B1580=1,B1581=2,B1582=3),AVERAGE(G1580:G1582),"")</f>
        <v/>
      </c>
      <c r="I1581" s="3">
        <f>IF(OR($B1581=7,$B1581=8,$B1581=9),$F1581,"")</f>
        <v>4962.4251980912477</v>
      </c>
      <c r="J1581" s="4" t="str">
        <f>IF(AND(B1580=7,B1581=8,B1582=9),AVERAGE(I1580:I1582),"")</f>
        <v/>
      </c>
      <c r="K1581" t="str">
        <f>IF(OR($B1581=13,$B1581=14,$B1581=15),$F1581,"")</f>
        <v/>
      </c>
      <c r="L1581" s="4" t="str">
        <f>IF(AND(B1580=13,B1581=14,B1582=15),AVERAGE(K1580:K1582),"")</f>
        <v/>
      </c>
      <c r="M1581" s="3" t="str">
        <f>IF(OR($B1581=19,$B1581=20,$B1581=21),$F1581,"")</f>
        <v/>
      </c>
      <c r="N1581" s="4" t="str">
        <f>IF(AND(B1580=19,B1581=20,B1582=21),AVERAGE(M1580:M1582),"")</f>
        <v/>
      </c>
      <c r="O1581" s="3" t="str">
        <f>IF(OR($B1581=25,$B1581=26,$B1581=27),$F1581,"")</f>
        <v/>
      </c>
      <c r="P1581" s="4" t="str">
        <f>IF(AND(B1580=25,B1581=26,B1582=27),AVERAGE(O1580:O1582),"")</f>
        <v/>
      </c>
    </row>
    <row r="1582" spans="1:16" x14ac:dyDescent="0.25">
      <c r="A1582" s="2">
        <v>42917.031539351854</v>
      </c>
      <c r="B1582">
        <v>13</v>
      </c>
      <c r="C1582">
        <v>16</v>
      </c>
      <c r="D1582">
        <v>14</v>
      </c>
      <c r="E1582">
        <v>15</v>
      </c>
      <c r="F1582">
        <v>31.839915880426407</v>
      </c>
      <c r="G1582" s="3" t="str">
        <f>IF(OR($B1582=1,$B1582=2,$B1582=3),$F1582,"")</f>
        <v/>
      </c>
      <c r="H1582" s="4" t="str">
        <f>IF(AND(B1581=1,B1582=2,B1583=3),AVERAGE(G1581:G1583),"")</f>
        <v/>
      </c>
      <c r="I1582" s="3" t="str">
        <f>IF(OR($B1582=7,$B1582=8,$B1582=9),$F1582,"")</f>
        <v/>
      </c>
      <c r="J1582" s="4" t="str">
        <f>IF(AND(B1581=7,B1582=8,B1583=9),AVERAGE(I1581:I1583),"")</f>
        <v/>
      </c>
      <c r="K1582">
        <f>IF(OR($B1582=13,$B1582=14,$B1582=15),$F1582,"")</f>
        <v>31.839915880426407</v>
      </c>
      <c r="L1582" s="4" t="str">
        <f>IF(AND(B1581=13,B1582=14,B1583=15),AVERAGE(K1581:K1583),"")</f>
        <v/>
      </c>
      <c r="M1582" s="3" t="str">
        <f>IF(OR($B1582=19,$B1582=20,$B1582=21),$F1582,"")</f>
        <v/>
      </c>
      <c r="N1582" s="4" t="str">
        <f>IF(AND(B1581=19,B1582=20,B1583=21),AVERAGE(M1581:M1583),"")</f>
        <v/>
      </c>
      <c r="O1582" s="3" t="str">
        <f>IF(OR($B1582=25,$B1582=26,$B1582=27),$F1582,"")</f>
        <v/>
      </c>
      <c r="P1582" s="4" t="str">
        <f>IF(AND(B1581=25,B1582=26,B1583=27),AVERAGE(O1581:O1583),"")</f>
        <v/>
      </c>
    </row>
    <row r="1583" spans="1:16" x14ac:dyDescent="0.25">
      <c r="A1583" s="2">
        <v>42917.031574074077</v>
      </c>
      <c r="B1583">
        <v>14</v>
      </c>
      <c r="C1583">
        <v>17</v>
      </c>
      <c r="D1583">
        <v>15</v>
      </c>
      <c r="E1583">
        <v>16</v>
      </c>
      <c r="F1583">
        <v>4873.2667985823691</v>
      </c>
      <c r="G1583" s="3" t="str">
        <f>IF(OR($B1583=1,$B1583=2,$B1583=3),$F1583,"")</f>
        <v/>
      </c>
      <c r="H1583" s="4" t="str">
        <f>IF(AND(B1582=1,B1583=2,B1584=3),AVERAGE(G1582:G1584),"")</f>
        <v/>
      </c>
      <c r="I1583" s="3" t="str">
        <f>IF(OR($B1583=7,$B1583=8,$B1583=9),$F1583,"")</f>
        <v/>
      </c>
      <c r="J1583" s="4" t="str">
        <f>IF(AND(B1582=7,B1583=8,B1584=9),AVERAGE(I1582:I1584),"")</f>
        <v/>
      </c>
      <c r="K1583">
        <f>IF(OR($B1583=13,$B1583=14,$B1583=15),$F1583,"")</f>
        <v>4873.2667985823691</v>
      </c>
      <c r="L1583" s="4">
        <f>IF(AND(B1582=13,B1583=14,B1584=15),AVERAGE(K1582:K1584),"")</f>
        <v>1643.0820133707173</v>
      </c>
      <c r="M1583" s="3" t="str">
        <f>IF(OR($B1583=19,$B1583=20,$B1583=21),$F1583,"")</f>
        <v/>
      </c>
      <c r="N1583" s="4" t="str">
        <f>IF(AND(B1582=19,B1583=20,B1584=21),AVERAGE(M1582:M1584),"")</f>
        <v/>
      </c>
      <c r="O1583" s="3" t="str">
        <f>IF(OR($B1583=25,$B1583=26,$B1583=27),$F1583,"")</f>
        <v/>
      </c>
      <c r="P1583" s="4" t="str">
        <f>IF(AND(B1582=25,B1583=26,B1584=27),AVERAGE(O1582:O1584),"")</f>
        <v/>
      </c>
    </row>
    <row r="1584" spans="1:16" x14ac:dyDescent="0.25">
      <c r="A1584" s="2">
        <v>42917.03162037037</v>
      </c>
      <c r="B1584">
        <v>15</v>
      </c>
      <c r="C1584">
        <v>18</v>
      </c>
      <c r="D1584">
        <v>16</v>
      </c>
      <c r="E1584">
        <v>17</v>
      </c>
      <c r="F1584">
        <v>24.139325649356099</v>
      </c>
      <c r="G1584" s="3" t="str">
        <f>IF(OR($B1584=1,$B1584=2,$B1584=3),$F1584,"")</f>
        <v/>
      </c>
      <c r="H1584" s="4" t="str">
        <f>IF(AND(B1583=1,B1584=2,B1585=3),AVERAGE(G1583:G1585),"")</f>
        <v/>
      </c>
      <c r="I1584" s="3" t="str">
        <f>IF(OR($B1584=7,$B1584=8,$B1584=9),$F1584,"")</f>
        <v/>
      </c>
      <c r="J1584" s="4" t="str">
        <f>IF(AND(B1583=7,B1584=8,B1585=9),AVERAGE(I1583:I1585),"")</f>
        <v/>
      </c>
      <c r="K1584">
        <f>IF(OR($B1584=13,$B1584=14,$B1584=15),$F1584,"")</f>
        <v>24.139325649356099</v>
      </c>
      <c r="L1584" s="4" t="str">
        <f>IF(AND(B1583=13,B1584=14,B1585=15),AVERAGE(K1583:K1585),"")</f>
        <v/>
      </c>
      <c r="M1584" s="3" t="str">
        <f>IF(OR($B1584=19,$B1584=20,$B1584=21),$F1584,"")</f>
        <v/>
      </c>
      <c r="N1584" s="4" t="str">
        <f>IF(AND(B1583=19,B1584=20,B1585=21),AVERAGE(M1583:M1585),"")</f>
        <v/>
      </c>
      <c r="O1584" s="3" t="str">
        <f>IF(OR($B1584=25,$B1584=26,$B1584=27),$F1584,"")</f>
        <v/>
      </c>
      <c r="P1584" s="4" t="str">
        <f>IF(AND(B1583=25,B1584=26,B1585=27),AVERAGE(O1583:O1585),"")</f>
        <v/>
      </c>
    </row>
    <row r="1585" spans="1:16" x14ac:dyDescent="0.25">
      <c r="A1585" s="2">
        <v>42917.031666666669</v>
      </c>
      <c r="B1585">
        <v>19</v>
      </c>
      <c r="C1585">
        <v>22</v>
      </c>
      <c r="D1585">
        <v>20</v>
      </c>
      <c r="E1585">
        <v>21</v>
      </c>
      <c r="F1585">
        <v>154.0764271822905</v>
      </c>
      <c r="G1585" s="3" t="str">
        <f>IF(OR($B1585=1,$B1585=2,$B1585=3),$F1585,"")</f>
        <v/>
      </c>
      <c r="H1585" s="4" t="str">
        <f>IF(AND(B1584=1,B1585=2,B1586=3),AVERAGE(G1584:G1586),"")</f>
        <v/>
      </c>
      <c r="I1585" s="3" t="str">
        <f>IF(OR($B1585=7,$B1585=8,$B1585=9),$F1585,"")</f>
        <v/>
      </c>
      <c r="J1585" s="4" t="str">
        <f>IF(AND(B1584=7,B1585=8,B1586=9),AVERAGE(I1584:I1586),"")</f>
        <v/>
      </c>
      <c r="K1585" t="str">
        <f>IF(OR($B1585=13,$B1585=14,$B1585=15),$F1585,"")</f>
        <v/>
      </c>
      <c r="L1585" s="4" t="str">
        <f>IF(AND(B1584=13,B1585=14,B1586=15),AVERAGE(K1584:K1586),"")</f>
        <v/>
      </c>
      <c r="M1585" s="3">
        <f>IF(OR($B1585=19,$B1585=20,$B1585=21),$F1585,"")</f>
        <v>154.0764271822905</v>
      </c>
      <c r="N1585" s="4" t="str">
        <f>IF(AND(B1584=19,B1585=20,B1586=21),AVERAGE(M1584:M1586),"")</f>
        <v/>
      </c>
      <c r="O1585" s="3" t="str">
        <f>IF(OR($B1585=25,$B1585=26,$B1585=27),$F1585,"")</f>
        <v/>
      </c>
      <c r="P1585" s="4" t="str">
        <f>IF(AND(B1584=25,B1585=26,B1586=27),AVERAGE(O1584:O1586),"")</f>
        <v/>
      </c>
    </row>
    <row r="1586" spans="1:16" x14ac:dyDescent="0.25">
      <c r="A1586" s="2">
        <v>42917.031747685185</v>
      </c>
      <c r="B1586">
        <v>21</v>
      </c>
      <c r="C1586">
        <v>24</v>
      </c>
      <c r="D1586">
        <v>22</v>
      </c>
      <c r="E1586">
        <v>23</v>
      </c>
      <c r="F1586">
        <v>44.947237333807209</v>
      </c>
      <c r="G1586" s="3" t="str">
        <f>IF(OR($B1586=1,$B1586=2,$B1586=3),$F1586,"")</f>
        <v/>
      </c>
      <c r="H1586" s="4" t="str">
        <f>IF(AND(B1585=1,B1586=2,B1587=3),AVERAGE(G1585:G1587),"")</f>
        <v/>
      </c>
      <c r="I1586" s="3" t="str">
        <f>IF(OR($B1586=7,$B1586=8,$B1586=9),$F1586,"")</f>
        <v/>
      </c>
      <c r="J1586" s="4" t="str">
        <f>IF(AND(B1585=7,B1586=8,B1587=9),AVERAGE(I1585:I1587),"")</f>
        <v/>
      </c>
      <c r="K1586" t="str">
        <f>IF(OR($B1586=13,$B1586=14,$B1586=15),$F1586,"")</f>
        <v/>
      </c>
      <c r="L1586" s="4" t="str">
        <f>IF(AND(B1585=13,B1586=14,B1587=15),AVERAGE(K1585:K1587),"")</f>
        <v/>
      </c>
      <c r="M1586" s="3">
        <f>IF(OR($B1586=19,$B1586=20,$B1586=21),$F1586,"")</f>
        <v>44.947237333807209</v>
      </c>
      <c r="N1586" s="4">
        <f>AVERAGE(M1585:M1587)</f>
        <v>99.511832258048855</v>
      </c>
      <c r="O1586" s="3" t="str">
        <f>IF(OR($B1586=25,$B1586=26,$B1586=27),$F1586,"")</f>
        <v/>
      </c>
      <c r="P1586" s="4" t="str">
        <f>IF(AND(B1585=25,B1586=26,B1587=27),AVERAGE(O1585:O1587),"")</f>
        <v/>
      </c>
    </row>
    <row r="1587" spans="1:16" x14ac:dyDescent="0.25">
      <c r="A1587" s="2">
        <v>42917.031782407408</v>
      </c>
      <c r="B1587">
        <v>25</v>
      </c>
      <c r="C1587">
        <v>28</v>
      </c>
      <c r="D1587">
        <v>26</v>
      </c>
      <c r="E1587">
        <v>27</v>
      </c>
      <c r="F1587">
        <v>403.43484627383657</v>
      </c>
      <c r="G1587" s="3" t="str">
        <f>IF(OR($B1587=1,$B1587=2,$B1587=3),$F1587,"")</f>
        <v/>
      </c>
      <c r="H1587" s="4" t="str">
        <f>IF(AND(B1586=1,B1587=2,B1588=3),AVERAGE(G1586:G1588),"")</f>
        <v/>
      </c>
      <c r="I1587" s="3" t="str">
        <f>IF(OR($B1587=7,$B1587=8,$B1587=9),$F1587,"")</f>
        <v/>
      </c>
      <c r="J1587" s="4" t="str">
        <f>IF(AND(B1586=7,B1587=8,B1588=9),AVERAGE(I1586:I1588),"")</f>
        <v/>
      </c>
      <c r="K1587" t="str">
        <f>IF(OR($B1587=13,$B1587=14,$B1587=15),$F1587,"")</f>
        <v/>
      </c>
      <c r="L1587" s="4" t="str">
        <f>IF(AND(B1586=13,B1587=14,B1588=15),AVERAGE(K1586:K1588),"")</f>
        <v/>
      </c>
      <c r="M1587" s="3" t="str">
        <f>IF(OR($B1587=19,$B1587=20,$B1587=21),$F1587,"")</f>
        <v/>
      </c>
      <c r="N1587" s="4" t="str">
        <f>IF(AND(B1586=19,B1587=20,B1588=21),AVERAGE(M1586:M1588),"")</f>
        <v/>
      </c>
      <c r="O1587" s="3">
        <f>IF(OR($B1587=25,$B1587=26,$B1587=27),$F1587,"")</f>
        <v>403.43484627383657</v>
      </c>
      <c r="P1587" s="4" t="str">
        <f>IF(AND(B1586=25,B1587=26,B1588=27),AVERAGE(O1586:O1588),"")</f>
        <v/>
      </c>
    </row>
    <row r="1588" spans="1:16" x14ac:dyDescent="0.25">
      <c r="A1588" s="2">
        <v>42917.031828703701</v>
      </c>
      <c r="B1588">
        <v>26</v>
      </c>
      <c r="C1588">
        <v>29</v>
      </c>
      <c r="D1588">
        <v>27</v>
      </c>
      <c r="E1588">
        <v>28</v>
      </c>
      <c r="F1588">
        <v>214.03994332950583</v>
      </c>
      <c r="G1588" s="3" t="str">
        <f>IF(OR($B1588=1,$B1588=2,$B1588=3),$F1588,"")</f>
        <v/>
      </c>
      <c r="H1588" s="4" t="str">
        <f>IF(AND(B1587=1,B1588=2,B1589=3),AVERAGE(G1587:G1589),"")</f>
        <v/>
      </c>
      <c r="I1588" s="3" t="str">
        <f>IF(OR($B1588=7,$B1588=8,$B1588=9),$F1588,"")</f>
        <v/>
      </c>
      <c r="J1588" s="4" t="str">
        <f>IF(AND(B1587=7,B1588=8,B1589=9),AVERAGE(I1587:I1589),"")</f>
        <v/>
      </c>
      <c r="K1588" t="str">
        <f>IF(OR($B1588=13,$B1588=14,$B1588=15),$F1588,"")</f>
        <v/>
      </c>
      <c r="L1588" s="4" t="str">
        <f>IF(AND(B1587=13,B1588=14,B1589=15),AVERAGE(K1587:K1589),"")</f>
        <v/>
      </c>
      <c r="M1588" s="3" t="str">
        <f>IF(OR($B1588=19,$B1588=20,$B1588=21),$F1588,"")</f>
        <v/>
      </c>
      <c r="N1588" s="4" t="str">
        <f>IF(AND(B1587=19,B1588=20,B1589=21),AVERAGE(M1587:M1589),"")</f>
        <v/>
      </c>
      <c r="O1588" s="3">
        <f>IF(OR($B1588=25,$B1588=26,$B1588=27),$F1588,"")</f>
        <v>214.03994332950583</v>
      </c>
      <c r="P1588" s="4">
        <f>IF(AND(B1587=25,B1588=26,B1589=27),AVERAGE(O1587:O1589),"")</f>
        <v>324.76384749685332</v>
      </c>
    </row>
    <row r="1589" spans="1:16" x14ac:dyDescent="0.25">
      <c r="A1589" s="2">
        <v>42917.031863425924</v>
      </c>
      <c r="B1589">
        <v>27</v>
      </c>
      <c r="C1589">
        <v>30</v>
      </c>
      <c r="D1589">
        <v>28</v>
      </c>
      <c r="E1589">
        <v>29</v>
      </c>
      <c r="F1589">
        <v>356.8167528872176</v>
      </c>
      <c r="G1589" s="3" t="str">
        <f>IF(OR($B1589=1,$B1589=2,$B1589=3),$F1589,"")</f>
        <v/>
      </c>
      <c r="H1589" s="4" t="str">
        <f>IF(AND(B1588=1,B1589=2,B1590=3),AVERAGE(G1588:G1590),"")</f>
        <v/>
      </c>
      <c r="I1589" s="3" t="str">
        <f>IF(OR($B1589=7,$B1589=8,$B1589=9),$F1589,"")</f>
        <v/>
      </c>
      <c r="J1589" s="4" t="str">
        <f>IF(AND(B1588=7,B1589=8,B1590=9),AVERAGE(I1588:I1590),"")</f>
        <v/>
      </c>
      <c r="K1589" t="str">
        <f>IF(OR($B1589=13,$B1589=14,$B1589=15),$F1589,"")</f>
        <v/>
      </c>
      <c r="L1589" s="4" t="str">
        <f>IF(AND(B1588=13,B1589=14,B1590=15),AVERAGE(K1588:K1590),"")</f>
        <v/>
      </c>
      <c r="M1589" s="3" t="str">
        <f>IF(OR($B1589=19,$B1589=20,$B1589=21),$F1589,"")</f>
        <v/>
      </c>
      <c r="N1589" s="4" t="str">
        <f>IF(AND(B1588=19,B1589=20,B1590=21),AVERAGE(M1588:M1590),"")</f>
        <v/>
      </c>
      <c r="O1589" s="3">
        <f>IF(OR($B1589=25,$B1589=26,$B1589=27),$F1589,"")</f>
        <v>356.8167528872176</v>
      </c>
      <c r="P1589" s="4" t="str">
        <f>IF(AND(B1588=25,B1589=26,B1590=27),AVERAGE(O1588:O1590),"")</f>
        <v/>
      </c>
    </row>
    <row r="1590" spans="1:16" x14ac:dyDescent="0.25">
      <c r="A1590" s="2">
        <v>42917.045185185183</v>
      </c>
      <c r="B1590">
        <v>1</v>
      </c>
      <c r="C1590">
        <v>4</v>
      </c>
      <c r="D1590">
        <v>2</v>
      </c>
      <c r="E1590">
        <v>3</v>
      </c>
      <c r="F1590">
        <v>4889.5433901206179</v>
      </c>
      <c r="G1590" s="3">
        <f>IF(OR($B1590=1,$B1590=2,$B1590=3),$F1590,"")</f>
        <v>4889.5433901206179</v>
      </c>
      <c r="H1590" s="4" t="str">
        <f>IF(AND(B1589=1,B1590=2,B1591=3),AVERAGE(G1589:G1591),"")</f>
        <v/>
      </c>
      <c r="I1590" s="3" t="str">
        <f>IF(OR($B1590=7,$B1590=8,$B1590=9),$F1590,"")</f>
        <v/>
      </c>
      <c r="J1590" s="4" t="str">
        <f>IF(AND(B1589=7,B1590=8,B1591=9),AVERAGE(I1589:I1591),"")</f>
        <v/>
      </c>
      <c r="K1590" t="str">
        <f>IF(OR($B1590=13,$B1590=14,$B1590=15),$F1590,"")</f>
        <v/>
      </c>
      <c r="L1590" s="4" t="str">
        <f>IF(AND(B1589=13,B1590=14,B1591=15),AVERAGE(K1589:K1591),"")</f>
        <v/>
      </c>
      <c r="M1590" s="3" t="str">
        <f>IF(OR($B1590=19,$B1590=20,$B1590=21),$F1590,"")</f>
        <v/>
      </c>
      <c r="N1590" s="4" t="str">
        <f>IF(AND(B1589=19,B1590=20,B1591=21),AVERAGE(M1589:M1591),"")</f>
        <v/>
      </c>
      <c r="O1590" s="3" t="str">
        <f>IF(OR($B1590=25,$B1590=26,$B1590=27),$F1590,"")</f>
        <v/>
      </c>
      <c r="P1590" s="4" t="str">
        <f>IF(AND(B1589=25,B1590=26,B1591=27),AVERAGE(O1589:O1591),"")</f>
        <v/>
      </c>
    </row>
    <row r="1591" spans="1:16" x14ac:dyDescent="0.25">
      <c r="A1591" s="2">
        <v>42917.045231481483</v>
      </c>
      <c r="B1591">
        <v>2</v>
      </c>
      <c r="C1591">
        <v>5</v>
      </c>
      <c r="D1591">
        <v>3</v>
      </c>
      <c r="E1591">
        <v>4</v>
      </c>
      <c r="F1591">
        <v>9.3690272575387752</v>
      </c>
      <c r="G1591" s="3">
        <f>IF(OR($B1591=1,$B1591=2,$B1591=3),$F1591,"")</f>
        <v>9.3690272575387752</v>
      </c>
      <c r="H1591" s="4">
        <f>IF(AND(B1590=1,B1591=2,B1592=3),AVERAGE(G1590:G1592),"")</f>
        <v>2516.5121142488019</v>
      </c>
      <c r="I1591" s="3" t="str">
        <f>IF(OR($B1591=7,$B1591=8,$B1591=9),$F1591,"")</f>
        <v/>
      </c>
      <c r="J1591" s="4" t="str">
        <f>IF(AND(B1590=7,B1591=8,B1592=9),AVERAGE(I1590:I1592),"")</f>
        <v/>
      </c>
      <c r="K1591" t="str">
        <f>IF(OR($B1591=13,$B1591=14,$B1591=15),$F1591,"")</f>
        <v/>
      </c>
      <c r="L1591" s="4" t="str">
        <f>IF(AND(B1590=13,B1591=14,B1592=15),AVERAGE(K1590:K1592),"")</f>
        <v/>
      </c>
      <c r="M1591" s="3" t="str">
        <f>IF(OR($B1591=19,$B1591=20,$B1591=21),$F1591,"")</f>
        <v/>
      </c>
      <c r="N1591" s="4" t="str">
        <f>IF(AND(B1590=19,B1591=20,B1592=21),AVERAGE(M1590:M1592),"")</f>
        <v/>
      </c>
      <c r="O1591" s="3" t="str">
        <f>IF(OR($B1591=25,$B1591=26,$B1591=27),$F1591,"")</f>
        <v/>
      </c>
      <c r="P1591" s="4" t="str">
        <f>IF(AND(B1590=25,B1591=26,B1592=27),AVERAGE(O1590:O1592),"")</f>
        <v/>
      </c>
    </row>
    <row r="1592" spans="1:16" x14ac:dyDescent="0.25">
      <c r="A1592" s="2">
        <v>42917.045266203706</v>
      </c>
      <c r="B1592">
        <v>3</v>
      </c>
      <c r="C1592">
        <v>6</v>
      </c>
      <c r="D1592">
        <v>4</v>
      </c>
      <c r="E1592">
        <v>5</v>
      </c>
      <c r="F1592">
        <v>2650.6239253682497</v>
      </c>
      <c r="G1592" s="3">
        <f>IF(OR($B1592=1,$B1592=2,$B1592=3),$F1592,"")</f>
        <v>2650.6239253682497</v>
      </c>
      <c r="H1592" s="4" t="str">
        <f>IF(AND(B1591=1,B1592=2,B1593=3),AVERAGE(G1591:G1593),"")</f>
        <v/>
      </c>
      <c r="I1592" s="3" t="str">
        <f>IF(OR($B1592=7,$B1592=8,$B1592=9),$F1592,"")</f>
        <v/>
      </c>
      <c r="J1592" s="4" t="str">
        <f>IF(AND(B1591=7,B1592=8,B1593=9),AVERAGE(I1591:I1593),"")</f>
        <v/>
      </c>
      <c r="K1592" t="str">
        <f>IF(OR($B1592=13,$B1592=14,$B1592=15),$F1592,"")</f>
        <v/>
      </c>
      <c r="L1592" s="4" t="str">
        <f>IF(AND(B1591=13,B1592=14,B1593=15),AVERAGE(K1591:K1593),"")</f>
        <v/>
      </c>
      <c r="M1592" s="3" t="str">
        <f>IF(OR($B1592=19,$B1592=20,$B1592=21),$F1592,"")</f>
        <v/>
      </c>
      <c r="N1592" s="4" t="str">
        <f>IF(AND(B1591=19,B1592=20,B1593=21),AVERAGE(M1591:M1593),"")</f>
        <v/>
      </c>
      <c r="O1592" s="3" t="str">
        <f>IF(OR($B1592=25,$B1592=26,$B1592=27),$F1592,"")</f>
        <v/>
      </c>
      <c r="P1592" s="4" t="str">
        <f>IF(AND(B1591=25,B1592=26,B1593=27),AVERAGE(O1591:O1593),"")</f>
        <v/>
      </c>
    </row>
    <row r="1593" spans="1:16" x14ac:dyDescent="0.25">
      <c r="A1593" s="2">
        <v>42917.045312499999</v>
      </c>
      <c r="B1593">
        <v>7</v>
      </c>
      <c r="C1593">
        <v>10</v>
      </c>
      <c r="D1593">
        <v>8</v>
      </c>
      <c r="E1593">
        <v>9</v>
      </c>
      <c r="F1593">
        <v>2973.9198846416639</v>
      </c>
      <c r="G1593" s="3" t="str">
        <f>IF(OR($B1593=1,$B1593=2,$B1593=3),$F1593,"")</f>
        <v/>
      </c>
      <c r="H1593" s="4" t="str">
        <f>IF(AND(B1592=1,B1593=2,B1594=3),AVERAGE(G1592:G1594),"")</f>
        <v/>
      </c>
      <c r="I1593" s="3">
        <f>IF(OR($B1593=7,$B1593=8,$B1593=9),$F1593,"")</f>
        <v>2973.9198846416639</v>
      </c>
      <c r="J1593" s="4" t="str">
        <f>IF(AND(B1592=7,B1593=8,B1594=9),AVERAGE(I1592:I1594),"")</f>
        <v/>
      </c>
      <c r="K1593" t="str">
        <f>IF(OR($B1593=13,$B1593=14,$B1593=15),$F1593,"")</f>
        <v/>
      </c>
      <c r="L1593" s="4" t="str">
        <f>IF(AND(B1592=13,B1593=14,B1594=15),AVERAGE(K1592:K1594),"")</f>
        <v/>
      </c>
      <c r="M1593" s="3" t="str">
        <f>IF(OR($B1593=19,$B1593=20,$B1593=21),$F1593,"")</f>
        <v/>
      </c>
      <c r="N1593" s="4" t="str">
        <f>IF(AND(B1592=19,B1593=20,B1594=21),AVERAGE(M1592:M1594),"")</f>
        <v/>
      </c>
      <c r="O1593" s="3" t="str">
        <f>IF(OR($B1593=25,$B1593=26,$B1593=27),$F1593,"")</f>
        <v/>
      </c>
      <c r="P1593" s="4" t="str">
        <f>IF(AND(B1592=25,B1593=26,B1594=27),AVERAGE(O1592:O1594),"")</f>
        <v/>
      </c>
    </row>
    <row r="1594" spans="1:16" x14ac:dyDescent="0.25">
      <c r="A1594" s="2">
        <v>42917.045347222222</v>
      </c>
      <c r="B1594">
        <v>8</v>
      </c>
      <c r="C1594">
        <v>11</v>
      </c>
      <c r="D1594">
        <v>9</v>
      </c>
      <c r="E1594">
        <v>10</v>
      </c>
      <c r="F1594">
        <v>22.269625631128058</v>
      </c>
      <c r="G1594" s="3" t="str">
        <f>IF(OR($B1594=1,$B1594=2,$B1594=3),$F1594,"")</f>
        <v/>
      </c>
      <c r="H1594" s="4" t="str">
        <f>IF(AND(B1593=1,B1594=2,B1595=3),AVERAGE(G1593:G1595),"")</f>
        <v/>
      </c>
      <c r="I1594" s="3">
        <f>IF(OR($B1594=7,$B1594=8,$B1594=9),$F1594,"")</f>
        <v>22.269625631128058</v>
      </c>
      <c r="J1594" s="4">
        <f>IF(AND(B1593=7,B1594=8,B1595=9),AVERAGE(I1593:I1595),"")</f>
        <v>2710.1448979247239</v>
      </c>
      <c r="K1594" t="str">
        <f>IF(OR($B1594=13,$B1594=14,$B1594=15),$F1594,"")</f>
        <v/>
      </c>
      <c r="L1594" s="4" t="str">
        <f>IF(AND(B1593=13,B1594=14,B1595=15),AVERAGE(K1593:K1595),"")</f>
        <v/>
      </c>
      <c r="M1594" s="3" t="str">
        <f>IF(OR($B1594=19,$B1594=20,$B1594=21),$F1594,"")</f>
        <v/>
      </c>
      <c r="N1594" s="4" t="str">
        <f>IF(AND(B1593=19,B1594=20,B1595=21),AVERAGE(M1593:M1595),"")</f>
        <v/>
      </c>
      <c r="O1594" s="3" t="str">
        <f>IF(OR($B1594=25,$B1594=26,$B1594=27),$F1594,"")</f>
        <v/>
      </c>
      <c r="P1594" s="4" t="str">
        <f>IF(AND(B1593=25,B1594=26,B1595=27),AVERAGE(O1593:O1595),"")</f>
        <v/>
      </c>
    </row>
    <row r="1595" spans="1:16" x14ac:dyDescent="0.25">
      <c r="A1595" s="2">
        <v>42917.045393518521</v>
      </c>
      <c r="B1595">
        <v>9</v>
      </c>
      <c r="C1595">
        <v>12</v>
      </c>
      <c r="D1595">
        <v>10</v>
      </c>
      <c r="E1595">
        <v>11</v>
      </c>
      <c r="F1595">
        <v>5134.2451835013808</v>
      </c>
      <c r="G1595" s="3" t="str">
        <f>IF(OR($B1595=1,$B1595=2,$B1595=3),$F1595,"")</f>
        <v/>
      </c>
      <c r="H1595" s="4" t="str">
        <f>IF(AND(B1594=1,B1595=2,B1596=3),AVERAGE(G1594:G1596),"")</f>
        <v/>
      </c>
      <c r="I1595" s="3">
        <f>IF(OR($B1595=7,$B1595=8,$B1595=9),$F1595,"")</f>
        <v>5134.2451835013808</v>
      </c>
      <c r="J1595" s="4" t="str">
        <f>IF(AND(B1594=7,B1595=8,B1596=9),AVERAGE(I1594:I1596),"")</f>
        <v/>
      </c>
      <c r="K1595" t="str">
        <f>IF(OR($B1595=13,$B1595=14,$B1595=15),$F1595,"")</f>
        <v/>
      </c>
      <c r="L1595" s="4" t="str">
        <f>IF(AND(B1594=13,B1595=14,B1596=15),AVERAGE(K1594:K1596),"")</f>
        <v/>
      </c>
      <c r="M1595" s="3" t="str">
        <f>IF(OR($B1595=19,$B1595=20,$B1595=21),$F1595,"")</f>
        <v/>
      </c>
      <c r="N1595" s="4" t="str">
        <f>IF(AND(B1594=19,B1595=20,B1596=21),AVERAGE(M1594:M1596),"")</f>
        <v/>
      </c>
      <c r="O1595" s="3" t="str">
        <f>IF(OR($B1595=25,$B1595=26,$B1595=27),$F1595,"")</f>
        <v/>
      </c>
      <c r="P1595" s="4" t="str">
        <f>IF(AND(B1594=25,B1595=26,B1596=27),AVERAGE(O1594:O1596),"")</f>
        <v/>
      </c>
    </row>
    <row r="1596" spans="1:16" x14ac:dyDescent="0.25">
      <c r="A1596" s="2">
        <v>42917.045428240737</v>
      </c>
      <c r="B1596">
        <v>13</v>
      </c>
      <c r="C1596">
        <v>16</v>
      </c>
      <c r="D1596">
        <v>14</v>
      </c>
      <c r="E1596">
        <v>15</v>
      </c>
      <c r="F1596">
        <v>35.614288126302263</v>
      </c>
      <c r="G1596" s="3" t="str">
        <f>IF(OR($B1596=1,$B1596=2,$B1596=3),$F1596,"")</f>
        <v/>
      </c>
      <c r="H1596" s="4" t="str">
        <f>IF(AND(B1595=1,B1596=2,B1597=3),AVERAGE(G1595:G1597),"")</f>
        <v/>
      </c>
      <c r="I1596" s="3" t="str">
        <f>IF(OR($B1596=7,$B1596=8,$B1596=9),$F1596,"")</f>
        <v/>
      </c>
      <c r="J1596" s="4" t="str">
        <f>IF(AND(B1595=7,B1596=8,B1597=9),AVERAGE(I1595:I1597),"")</f>
        <v/>
      </c>
      <c r="K1596">
        <f>IF(OR($B1596=13,$B1596=14,$B1596=15),$F1596,"")</f>
        <v>35.614288126302263</v>
      </c>
      <c r="L1596" s="4" t="str">
        <f>IF(AND(B1595=13,B1596=14,B1597=15),AVERAGE(K1595:K1597),"")</f>
        <v/>
      </c>
      <c r="M1596" s="3" t="str">
        <f>IF(OR($B1596=19,$B1596=20,$B1596=21),$F1596,"")</f>
        <v/>
      </c>
      <c r="N1596" s="4" t="str">
        <f>IF(AND(B1595=19,B1596=20,B1597=21),AVERAGE(M1595:M1597),"")</f>
        <v/>
      </c>
      <c r="O1596" s="3" t="str">
        <f>IF(OR($B1596=25,$B1596=26,$B1596=27),$F1596,"")</f>
        <v/>
      </c>
      <c r="P1596" s="4" t="str">
        <f>IF(AND(B1595=25,B1596=26,B1597=27),AVERAGE(O1595:O1597),"")</f>
        <v/>
      </c>
    </row>
    <row r="1597" spans="1:16" x14ac:dyDescent="0.25">
      <c r="A1597" s="2">
        <v>42917.045474537037</v>
      </c>
      <c r="B1597">
        <v>14</v>
      </c>
      <c r="C1597">
        <v>17</v>
      </c>
      <c r="D1597">
        <v>15</v>
      </c>
      <c r="E1597">
        <v>16</v>
      </c>
      <c r="F1597">
        <v>5145.5454922763429</v>
      </c>
      <c r="G1597" s="3" t="str">
        <f>IF(OR($B1597=1,$B1597=2,$B1597=3),$F1597,"")</f>
        <v/>
      </c>
      <c r="H1597" s="4" t="str">
        <f>IF(AND(B1596=1,B1597=2,B1598=3),AVERAGE(G1596:G1598),"")</f>
        <v/>
      </c>
      <c r="I1597" s="3" t="str">
        <f>IF(OR($B1597=7,$B1597=8,$B1597=9),$F1597,"")</f>
        <v/>
      </c>
      <c r="J1597" s="4" t="str">
        <f>IF(AND(B1596=7,B1597=8,B1598=9),AVERAGE(I1596:I1598),"")</f>
        <v/>
      </c>
      <c r="K1597">
        <f>IF(OR($B1597=13,$B1597=14,$B1597=15),$F1597,"")</f>
        <v>5145.5454922763429</v>
      </c>
      <c r="L1597" s="4">
        <f>IF(AND(B1596=13,B1597=14,B1598=15),AVERAGE(K1596:K1598),"")</f>
        <v>1735.6477381949869</v>
      </c>
      <c r="M1597" s="3" t="str">
        <f>IF(OR($B1597=19,$B1597=20,$B1597=21),$F1597,"")</f>
        <v/>
      </c>
      <c r="N1597" s="4" t="str">
        <f>IF(AND(B1596=19,B1597=20,B1598=21),AVERAGE(M1596:M1598),"")</f>
        <v/>
      </c>
      <c r="O1597" s="3" t="str">
        <f>IF(OR($B1597=25,$B1597=26,$B1597=27),$F1597,"")</f>
        <v/>
      </c>
      <c r="P1597" s="4" t="str">
        <f>IF(AND(B1596=25,B1597=26,B1598=27),AVERAGE(O1596:O1598),"")</f>
        <v/>
      </c>
    </row>
    <row r="1598" spans="1:16" x14ac:dyDescent="0.25">
      <c r="A1598" s="2">
        <v>42917.045520833337</v>
      </c>
      <c r="B1598">
        <v>15</v>
      </c>
      <c r="C1598">
        <v>18</v>
      </c>
      <c r="D1598">
        <v>16</v>
      </c>
      <c r="E1598">
        <v>17</v>
      </c>
      <c r="F1598">
        <v>25.783434182315172</v>
      </c>
      <c r="G1598" s="3" t="str">
        <f>IF(OR($B1598=1,$B1598=2,$B1598=3),$F1598,"")</f>
        <v/>
      </c>
      <c r="H1598" s="4" t="str">
        <f>IF(AND(B1597=1,B1598=2,B1599=3),AVERAGE(G1597:G1599),"")</f>
        <v/>
      </c>
      <c r="I1598" s="3" t="str">
        <f>IF(OR($B1598=7,$B1598=8,$B1598=9),$F1598,"")</f>
        <v/>
      </c>
      <c r="J1598" s="4" t="str">
        <f>IF(AND(B1597=7,B1598=8,B1599=9),AVERAGE(I1597:I1599),"")</f>
        <v/>
      </c>
      <c r="K1598">
        <f>IF(OR($B1598=13,$B1598=14,$B1598=15),$F1598,"")</f>
        <v>25.783434182315172</v>
      </c>
      <c r="L1598" s="4" t="str">
        <f>IF(AND(B1597=13,B1598=14,B1599=15),AVERAGE(K1597:K1599),"")</f>
        <v/>
      </c>
      <c r="M1598" s="3" t="str">
        <f>IF(OR($B1598=19,$B1598=20,$B1598=21),$F1598,"")</f>
        <v/>
      </c>
      <c r="N1598" s="4" t="str">
        <f>IF(AND(B1597=19,B1598=20,B1599=21),AVERAGE(M1597:M1599),"")</f>
        <v/>
      </c>
      <c r="O1598" s="3" t="str">
        <f>IF(OR($B1598=25,$B1598=26,$B1598=27),$F1598,"")</f>
        <v/>
      </c>
      <c r="P1598" s="4" t="str">
        <f>IF(AND(B1597=25,B1598=26,B1599=27),AVERAGE(O1597:O1599),"")</f>
        <v/>
      </c>
    </row>
    <row r="1599" spans="1:16" x14ac:dyDescent="0.25">
      <c r="A1599" s="2">
        <v>42917.045567129629</v>
      </c>
      <c r="B1599">
        <v>19</v>
      </c>
      <c r="C1599">
        <v>22</v>
      </c>
      <c r="D1599">
        <v>20</v>
      </c>
      <c r="E1599">
        <v>21</v>
      </c>
      <c r="F1599">
        <v>151.77869773138147</v>
      </c>
      <c r="G1599" s="3" t="str">
        <f>IF(OR($B1599=1,$B1599=2,$B1599=3),$F1599,"")</f>
        <v/>
      </c>
      <c r="H1599" s="4" t="str">
        <f>IF(AND(B1598=1,B1599=2,B1600=3),AVERAGE(G1598:G1600),"")</f>
        <v/>
      </c>
      <c r="I1599" s="3" t="str">
        <f>IF(OR($B1599=7,$B1599=8,$B1599=9),$F1599,"")</f>
        <v/>
      </c>
      <c r="J1599" s="4" t="str">
        <f>IF(AND(B1598=7,B1599=8,B1600=9),AVERAGE(I1598:I1600),"")</f>
        <v/>
      </c>
      <c r="K1599" t="str">
        <f>IF(OR($B1599=13,$B1599=14,$B1599=15),$F1599,"")</f>
        <v/>
      </c>
      <c r="L1599" s="4" t="str">
        <f>IF(AND(B1598=13,B1599=14,B1600=15),AVERAGE(K1598:K1600),"")</f>
        <v/>
      </c>
      <c r="M1599" s="3">
        <f>IF(OR($B1599=19,$B1599=20,$B1599=21),$F1599,"")</f>
        <v>151.77869773138147</v>
      </c>
      <c r="N1599" s="4" t="str">
        <f>IF(AND(B1598=19,B1599=20,B1600=21),AVERAGE(M1598:M1600),"")</f>
        <v/>
      </c>
      <c r="O1599" s="3" t="str">
        <f>IF(OR($B1599=25,$B1599=26,$B1599=27),$F1599,"")</f>
        <v/>
      </c>
      <c r="P1599" s="4" t="str">
        <f>IF(AND(B1598=25,B1599=26,B1600=27),AVERAGE(O1598:O1600),"")</f>
        <v/>
      </c>
    </row>
    <row r="1600" spans="1:16" x14ac:dyDescent="0.25">
      <c r="A1600" s="2">
        <v>42917.045636574076</v>
      </c>
      <c r="B1600">
        <v>21</v>
      </c>
      <c r="C1600">
        <v>24</v>
      </c>
      <c r="D1600">
        <v>22</v>
      </c>
      <c r="E1600">
        <v>23</v>
      </c>
      <c r="F1600">
        <v>52.291401311957145</v>
      </c>
      <c r="G1600" s="3" t="str">
        <f>IF(OR($B1600=1,$B1600=2,$B1600=3),$F1600,"")</f>
        <v/>
      </c>
      <c r="H1600" s="4" t="str">
        <f>IF(AND(B1599=1,B1600=2,B1601=3),AVERAGE(G1599:G1601),"")</f>
        <v/>
      </c>
      <c r="I1600" s="3" t="str">
        <f>IF(OR($B1600=7,$B1600=8,$B1600=9),$F1600,"")</f>
        <v/>
      </c>
      <c r="J1600" s="4" t="str">
        <f>IF(AND(B1599=7,B1600=8,B1601=9),AVERAGE(I1599:I1601),"")</f>
        <v/>
      </c>
      <c r="K1600" t="str">
        <f>IF(OR($B1600=13,$B1600=14,$B1600=15),$F1600,"")</f>
        <v/>
      </c>
      <c r="L1600" s="4" t="str">
        <f>IF(AND(B1599=13,B1600=14,B1601=15),AVERAGE(K1599:K1601),"")</f>
        <v/>
      </c>
      <c r="M1600" s="3">
        <f>IF(OR($B1600=19,$B1600=20,$B1600=21),$F1600,"")</f>
        <v>52.291401311957145</v>
      </c>
      <c r="N1600" s="4">
        <f>AVERAGE(M1599:M1601)</f>
        <v>102.03504952166931</v>
      </c>
      <c r="O1600" s="3" t="str">
        <f>IF(OR($B1600=25,$B1600=26,$B1600=27),$F1600,"")</f>
        <v/>
      </c>
      <c r="P1600" s="4" t="str">
        <f>IF(AND(B1599=25,B1600=26,B1601=27),AVERAGE(O1599:O1601),"")</f>
        <v/>
      </c>
    </row>
    <row r="1601" spans="1:16" x14ac:dyDescent="0.25">
      <c r="A1601" s="2">
        <v>42917.045682870368</v>
      </c>
      <c r="B1601">
        <v>25</v>
      </c>
      <c r="C1601">
        <v>28</v>
      </c>
      <c r="D1601">
        <v>26</v>
      </c>
      <c r="E1601">
        <v>27</v>
      </c>
      <c r="F1601">
        <v>440.86409530797067</v>
      </c>
      <c r="G1601" s="3" t="str">
        <f>IF(OR($B1601=1,$B1601=2,$B1601=3),$F1601,"")</f>
        <v/>
      </c>
      <c r="H1601" s="4" t="str">
        <f>IF(AND(B1600=1,B1601=2,B1602=3),AVERAGE(G1600:G1602),"")</f>
        <v/>
      </c>
      <c r="I1601" s="3" t="str">
        <f>IF(OR($B1601=7,$B1601=8,$B1601=9),$F1601,"")</f>
        <v/>
      </c>
      <c r="J1601" s="4" t="str">
        <f>IF(AND(B1600=7,B1601=8,B1602=9),AVERAGE(I1600:I1602),"")</f>
        <v/>
      </c>
      <c r="K1601" t="str">
        <f>IF(OR($B1601=13,$B1601=14,$B1601=15),$F1601,"")</f>
        <v/>
      </c>
      <c r="L1601" s="4" t="str">
        <f>IF(AND(B1600=13,B1601=14,B1602=15),AVERAGE(K1600:K1602),"")</f>
        <v/>
      </c>
      <c r="M1601" s="3" t="str">
        <f>IF(OR($B1601=19,$B1601=20,$B1601=21),$F1601,"")</f>
        <v/>
      </c>
      <c r="N1601" s="4" t="str">
        <f>IF(AND(B1600=19,B1601=20,B1602=21),AVERAGE(M1600:M1602),"")</f>
        <v/>
      </c>
      <c r="O1601" s="3">
        <f>IF(OR($B1601=25,$B1601=26,$B1601=27),$F1601,"")</f>
        <v>440.86409530797067</v>
      </c>
      <c r="P1601" s="4" t="str">
        <f>IF(AND(B1600=25,B1601=26,B1602=27),AVERAGE(O1600:O1602),"")</f>
        <v/>
      </c>
    </row>
    <row r="1602" spans="1:16" x14ac:dyDescent="0.25">
      <c r="A1602" s="2">
        <v>42917.045729166668</v>
      </c>
      <c r="B1602">
        <v>26</v>
      </c>
      <c r="C1602">
        <v>29</v>
      </c>
      <c r="D1602">
        <v>27</v>
      </c>
      <c r="E1602">
        <v>28</v>
      </c>
      <c r="F1602">
        <v>231.62246351792524</v>
      </c>
      <c r="G1602" s="3" t="str">
        <f>IF(OR($B1602=1,$B1602=2,$B1602=3),$F1602,"")</f>
        <v/>
      </c>
      <c r="H1602" s="4" t="str">
        <f>IF(AND(B1601=1,B1602=2,B1603=3),AVERAGE(G1601:G1603),"")</f>
        <v/>
      </c>
      <c r="I1602" s="3" t="str">
        <f>IF(OR($B1602=7,$B1602=8,$B1602=9),$F1602,"")</f>
        <v/>
      </c>
      <c r="J1602" s="4" t="str">
        <f>IF(AND(B1601=7,B1602=8,B1603=9),AVERAGE(I1601:I1603),"")</f>
        <v/>
      </c>
      <c r="K1602" t="str">
        <f>IF(OR($B1602=13,$B1602=14,$B1602=15),$F1602,"")</f>
        <v/>
      </c>
      <c r="L1602" s="4" t="str">
        <f>IF(AND(B1601=13,B1602=14,B1603=15),AVERAGE(K1601:K1603),"")</f>
        <v/>
      </c>
      <c r="M1602" s="3" t="str">
        <f>IF(OR($B1602=19,$B1602=20,$B1602=21),$F1602,"")</f>
        <v/>
      </c>
      <c r="N1602" s="4" t="str">
        <f>IF(AND(B1601=19,B1602=20,B1603=21),AVERAGE(M1601:M1603),"")</f>
        <v/>
      </c>
      <c r="O1602" s="3">
        <f>IF(OR($B1602=25,$B1602=26,$B1602=27),$F1602,"")</f>
        <v>231.62246351792524</v>
      </c>
      <c r="P1602" s="4">
        <f>IF(AND(B1601=25,B1602=26,B1603=27),AVERAGE(O1601:O1603),"")</f>
        <v>333.35887847793202</v>
      </c>
    </row>
    <row r="1603" spans="1:16" x14ac:dyDescent="0.25">
      <c r="A1603" s="2">
        <v>42917.045775462961</v>
      </c>
      <c r="B1603">
        <v>27</v>
      </c>
      <c r="C1603">
        <v>30</v>
      </c>
      <c r="D1603">
        <v>28</v>
      </c>
      <c r="E1603">
        <v>29</v>
      </c>
      <c r="F1603">
        <v>327.59007660790024</v>
      </c>
      <c r="G1603" s="3" t="str">
        <f>IF(OR($B1603=1,$B1603=2,$B1603=3),$F1603,"")</f>
        <v/>
      </c>
      <c r="H1603" s="4" t="str">
        <f>IF(AND(B1602=1,B1603=2,B1604=3),AVERAGE(G1602:G1604),"")</f>
        <v/>
      </c>
      <c r="I1603" s="3" t="str">
        <f>IF(OR($B1603=7,$B1603=8,$B1603=9),$F1603,"")</f>
        <v/>
      </c>
      <c r="J1603" s="4" t="str">
        <f>IF(AND(B1602=7,B1603=8,B1604=9),AVERAGE(I1602:I1604),"")</f>
        <v/>
      </c>
      <c r="K1603" t="str">
        <f>IF(OR($B1603=13,$B1603=14,$B1603=15),$F1603,"")</f>
        <v/>
      </c>
      <c r="L1603" s="4" t="str">
        <f>IF(AND(B1602=13,B1603=14,B1604=15),AVERAGE(K1602:K1604),"")</f>
        <v/>
      </c>
      <c r="M1603" s="3" t="str">
        <f>IF(OR($B1603=19,$B1603=20,$B1603=21),$F1603,"")</f>
        <v/>
      </c>
      <c r="N1603" s="4" t="str">
        <f>IF(AND(B1602=19,B1603=20,B1604=21),AVERAGE(M1602:M1604),"")</f>
        <v/>
      </c>
      <c r="O1603" s="3">
        <f>IF(OR($B1603=25,$B1603=26,$B1603=27),$F1603,"")</f>
        <v>327.59007660790024</v>
      </c>
      <c r="P1603" s="4" t="str">
        <f>IF(AND(B1602=25,B1603=26,B1604=27),AVERAGE(O1602:O1604),"")</f>
        <v/>
      </c>
    </row>
    <row r="1604" spans="1:16" x14ac:dyDescent="0.25">
      <c r="A1604" s="2">
        <v>42917.059074074074</v>
      </c>
      <c r="B1604">
        <v>1</v>
      </c>
      <c r="C1604">
        <v>4</v>
      </c>
      <c r="D1604">
        <v>2</v>
      </c>
      <c r="E1604">
        <v>3</v>
      </c>
      <c r="F1604">
        <v>5981.6992265851886</v>
      </c>
      <c r="G1604" s="3">
        <f>IF(OR($B1604=1,$B1604=2,$B1604=3),$F1604,"")</f>
        <v>5981.6992265851886</v>
      </c>
      <c r="H1604" s="4" t="str">
        <f>IF(AND(B1603=1,B1604=2,B1605=3),AVERAGE(G1603:G1605),"")</f>
        <v/>
      </c>
      <c r="I1604" s="3" t="str">
        <f>IF(OR($B1604=7,$B1604=8,$B1604=9),$F1604,"")</f>
        <v/>
      </c>
      <c r="J1604" s="4" t="str">
        <f>IF(AND(B1603=7,B1604=8,B1605=9),AVERAGE(I1603:I1605),"")</f>
        <v/>
      </c>
      <c r="K1604" t="str">
        <f>IF(OR($B1604=13,$B1604=14,$B1604=15),$F1604,"")</f>
        <v/>
      </c>
      <c r="L1604" s="4" t="str">
        <f>IF(AND(B1603=13,B1604=14,B1605=15),AVERAGE(K1603:K1605),"")</f>
        <v/>
      </c>
      <c r="M1604" s="3" t="str">
        <f>IF(OR($B1604=19,$B1604=20,$B1604=21),$F1604,"")</f>
        <v/>
      </c>
      <c r="N1604" s="4" t="str">
        <f>IF(AND(B1603=19,B1604=20,B1605=21),AVERAGE(M1603:M1605),"")</f>
        <v/>
      </c>
      <c r="O1604" s="3" t="str">
        <f>IF(OR($B1604=25,$B1604=26,$B1604=27),$F1604,"")</f>
        <v/>
      </c>
      <c r="P1604" s="4" t="str">
        <f>IF(AND(B1603=25,B1604=26,B1605=27),AVERAGE(O1603:O1605),"")</f>
        <v/>
      </c>
    </row>
    <row r="1605" spans="1:16" x14ac:dyDescent="0.25">
      <c r="A1605" s="2">
        <v>42917.059120370373</v>
      </c>
      <c r="B1605">
        <v>2</v>
      </c>
      <c r="C1605">
        <v>5</v>
      </c>
      <c r="D1605">
        <v>3</v>
      </c>
      <c r="E1605">
        <v>4</v>
      </c>
      <c r="F1605">
        <v>7.2639905336303192</v>
      </c>
      <c r="G1605" s="3">
        <f>IF(OR($B1605=1,$B1605=2,$B1605=3),$F1605,"")</f>
        <v>7.2639905336303192</v>
      </c>
      <c r="H1605" s="4">
        <f>IF(AND(B1604=1,B1605=2,B1606=3),AVERAGE(G1604:G1606),"")</f>
        <v>2905.4153624350365</v>
      </c>
      <c r="I1605" s="3" t="str">
        <f>IF(OR($B1605=7,$B1605=8,$B1605=9),$F1605,"")</f>
        <v/>
      </c>
      <c r="J1605" s="4" t="str">
        <f>IF(AND(B1604=7,B1605=8,B1606=9),AVERAGE(I1604:I1606),"")</f>
        <v/>
      </c>
      <c r="K1605" t="str">
        <f>IF(OR($B1605=13,$B1605=14,$B1605=15),$F1605,"")</f>
        <v/>
      </c>
      <c r="L1605" s="4" t="str">
        <f>IF(AND(B1604=13,B1605=14,B1606=15),AVERAGE(K1604:K1606),"")</f>
        <v/>
      </c>
      <c r="M1605" s="3" t="str">
        <f>IF(OR($B1605=19,$B1605=20,$B1605=21),$F1605,"")</f>
        <v/>
      </c>
      <c r="N1605" s="4" t="str">
        <f>IF(AND(B1604=19,B1605=20,B1606=21),AVERAGE(M1604:M1606),"")</f>
        <v/>
      </c>
      <c r="O1605" s="3" t="str">
        <f>IF(OR($B1605=25,$B1605=26,$B1605=27),$F1605,"")</f>
        <v/>
      </c>
      <c r="P1605" s="4" t="str">
        <f>IF(AND(B1604=25,B1605=26,B1606=27),AVERAGE(O1604:O1606),"")</f>
        <v/>
      </c>
    </row>
    <row r="1606" spans="1:16" x14ac:dyDescent="0.25">
      <c r="A1606" s="2">
        <v>42917.059155092589</v>
      </c>
      <c r="B1606">
        <v>3</v>
      </c>
      <c r="C1606">
        <v>6</v>
      </c>
      <c r="D1606">
        <v>4</v>
      </c>
      <c r="E1606">
        <v>5</v>
      </c>
      <c r="F1606">
        <v>2727.28287018629</v>
      </c>
      <c r="G1606" s="3">
        <f>IF(OR($B1606=1,$B1606=2,$B1606=3),$F1606,"")</f>
        <v>2727.28287018629</v>
      </c>
      <c r="H1606" s="4" t="str">
        <f>IF(AND(B1605=1,B1606=2,B1607=3),AVERAGE(G1605:G1607),"")</f>
        <v/>
      </c>
      <c r="I1606" s="3" t="str">
        <f>IF(OR($B1606=7,$B1606=8,$B1606=9),$F1606,"")</f>
        <v/>
      </c>
      <c r="J1606" s="4" t="str">
        <f>IF(AND(B1605=7,B1606=8,B1607=9),AVERAGE(I1605:I1607),"")</f>
        <v/>
      </c>
      <c r="K1606" t="str">
        <f>IF(OR($B1606=13,$B1606=14,$B1606=15),$F1606,"")</f>
        <v/>
      </c>
      <c r="L1606" s="4" t="str">
        <f>IF(AND(B1605=13,B1606=14,B1607=15),AVERAGE(K1605:K1607),"")</f>
        <v/>
      </c>
      <c r="M1606" s="3" t="str">
        <f>IF(OR($B1606=19,$B1606=20,$B1606=21),$F1606,"")</f>
        <v/>
      </c>
      <c r="N1606" s="4" t="str">
        <f>IF(AND(B1605=19,B1606=20,B1607=21),AVERAGE(M1605:M1607),"")</f>
        <v/>
      </c>
      <c r="O1606" s="3" t="str">
        <f>IF(OR($B1606=25,$B1606=26,$B1606=27),$F1606,"")</f>
        <v/>
      </c>
      <c r="P1606" s="4" t="str">
        <f>IF(AND(B1605=25,B1606=26,B1607=27),AVERAGE(O1605:O1607),"")</f>
        <v/>
      </c>
    </row>
    <row r="1607" spans="1:16" x14ac:dyDescent="0.25">
      <c r="A1607" s="2">
        <v>42917.059201388889</v>
      </c>
      <c r="B1607">
        <v>7</v>
      </c>
      <c r="C1607">
        <v>10</v>
      </c>
      <c r="D1607">
        <v>8</v>
      </c>
      <c r="E1607">
        <v>9</v>
      </c>
      <c r="F1607">
        <v>3080.8961410446423</v>
      </c>
      <c r="G1607" s="3" t="str">
        <f>IF(OR($B1607=1,$B1607=2,$B1607=3),$F1607,"")</f>
        <v/>
      </c>
      <c r="H1607" s="4" t="str">
        <f>IF(AND(B1606=1,B1607=2,B1608=3),AVERAGE(G1606:G1608),"")</f>
        <v/>
      </c>
      <c r="I1607" s="3">
        <f>IF(OR($B1607=7,$B1607=8,$B1607=9),$F1607,"")</f>
        <v>3080.8961410446423</v>
      </c>
      <c r="J1607" s="4" t="str">
        <f>IF(AND(B1606=7,B1607=8,B1608=9),AVERAGE(I1606:I1608),"")</f>
        <v/>
      </c>
      <c r="K1607" t="str">
        <f>IF(OR($B1607=13,$B1607=14,$B1607=15),$F1607,"")</f>
        <v/>
      </c>
      <c r="L1607" s="4" t="str">
        <f>IF(AND(B1606=13,B1607=14,B1608=15),AVERAGE(K1606:K1608),"")</f>
        <v/>
      </c>
      <c r="M1607" s="3" t="str">
        <f>IF(OR($B1607=19,$B1607=20,$B1607=21),$F1607,"")</f>
        <v/>
      </c>
      <c r="N1607" s="4" t="str">
        <f>IF(AND(B1606=19,B1607=20,B1608=21),AVERAGE(M1606:M1608),"")</f>
        <v/>
      </c>
      <c r="O1607" s="3" t="str">
        <f>IF(OR($B1607=25,$B1607=26,$B1607=27),$F1607,"")</f>
        <v/>
      </c>
      <c r="P1607" s="4" t="str">
        <f>IF(AND(B1606=25,B1607=26,B1608=27),AVERAGE(O1606:O1608),"")</f>
        <v/>
      </c>
    </row>
    <row r="1608" spans="1:16" x14ac:dyDescent="0.25">
      <c r="A1608" s="2">
        <v>42917.059236111112</v>
      </c>
      <c r="B1608">
        <v>8</v>
      </c>
      <c r="C1608">
        <v>11</v>
      </c>
      <c r="D1608">
        <v>9</v>
      </c>
      <c r="E1608">
        <v>10</v>
      </c>
      <c r="F1608">
        <v>26.231334188530123</v>
      </c>
      <c r="G1608" s="3" t="str">
        <f>IF(OR($B1608=1,$B1608=2,$B1608=3),$F1608,"")</f>
        <v/>
      </c>
      <c r="H1608" s="4" t="str">
        <f>IF(AND(B1607=1,B1608=2,B1609=3),AVERAGE(G1607:G1609),"")</f>
        <v/>
      </c>
      <c r="I1608" s="3">
        <f>IF(OR($B1608=7,$B1608=8,$B1608=9),$F1608,"")</f>
        <v>26.231334188530123</v>
      </c>
      <c r="J1608" s="4">
        <f>IF(AND(B1607=7,B1608=8,B1609=9),AVERAGE(I1607:I1609),"")</f>
        <v>2763.0782742706647</v>
      </c>
      <c r="K1608" t="str">
        <f>IF(OR($B1608=13,$B1608=14,$B1608=15),$F1608,"")</f>
        <v/>
      </c>
      <c r="L1608" s="4" t="str">
        <f>IF(AND(B1607=13,B1608=14,B1609=15),AVERAGE(K1607:K1609),"")</f>
        <v/>
      </c>
      <c r="M1608" s="3" t="str">
        <f>IF(OR($B1608=19,$B1608=20,$B1608=21),$F1608,"")</f>
        <v/>
      </c>
      <c r="N1608" s="4" t="str">
        <f>IF(AND(B1607=19,B1608=20,B1609=21),AVERAGE(M1607:M1609),"")</f>
        <v/>
      </c>
      <c r="O1608" s="3" t="str">
        <f>IF(OR($B1608=25,$B1608=26,$B1608=27),$F1608,"")</f>
        <v/>
      </c>
      <c r="P1608" s="4" t="str">
        <f>IF(AND(B1607=25,B1608=26,B1609=27),AVERAGE(O1607:O1609),"")</f>
        <v/>
      </c>
    </row>
    <row r="1609" spans="1:16" x14ac:dyDescent="0.25">
      <c r="A1609" s="2">
        <v>42917.059270833335</v>
      </c>
      <c r="B1609">
        <v>9</v>
      </c>
      <c r="C1609">
        <v>12</v>
      </c>
      <c r="D1609">
        <v>10</v>
      </c>
      <c r="E1609">
        <v>11</v>
      </c>
      <c r="F1609">
        <v>5182.1073475788207</v>
      </c>
      <c r="G1609" s="3" t="str">
        <f>IF(OR($B1609=1,$B1609=2,$B1609=3),$F1609,"")</f>
        <v/>
      </c>
      <c r="H1609" s="4" t="str">
        <f>IF(AND(B1608=1,B1609=2,B1610=3),AVERAGE(G1608:G1610),"")</f>
        <v/>
      </c>
      <c r="I1609" s="3">
        <f>IF(OR($B1609=7,$B1609=8,$B1609=9),$F1609,"")</f>
        <v>5182.1073475788207</v>
      </c>
      <c r="J1609" s="4" t="str">
        <f>IF(AND(B1608=7,B1609=8,B1610=9),AVERAGE(I1608:I1610),"")</f>
        <v/>
      </c>
      <c r="K1609" t="str">
        <f>IF(OR($B1609=13,$B1609=14,$B1609=15),$F1609,"")</f>
        <v/>
      </c>
      <c r="L1609" s="4" t="str">
        <f>IF(AND(B1608=13,B1609=14,B1610=15),AVERAGE(K1608:K1610),"")</f>
        <v/>
      </c>
      <c r="M1609" s="3" t="str">
        <f>IF(OR($B1609=19,$B1609=20,$B1609=21),$F1609,"")</f>
        <v/>
      </c>
      <c r="N1609" s="4" t="str">
        <f>IF(AND(B1608=19,B1609=20,B1610=21),AVERAGE(M1608:M1610),"")</f>
        <v/>
      </c>
      <c r="O1609" s="3" t="str">
        <f>IF(OR($B1609=25,$B1609=26,$B1609=27),$F1609,"")</f>
        <v/>
      </c>
      <c r="P1609" s="4" t="str">
        <f>IF(AND(B1608=25,B1609=26,B1610=27),AVERAGE(O1608:O1610),"")</f>
        <v/>
      </c>
    </row>
    <row r="1610" spans="1:16" x14ac:dyDescent="0.25">
      <c r="A1610" s="2">
        <v>42917.059317129628</v>
      </c>
      <c r="B1610">
        <v>13</v>
      </c>
      <c r="C1610">
        <v>16</v>
      </c>
      <c r="D1610">
        <v>14</v>
      </c>
      <c r="E1610">
        <v>15</v>
      </c>
      <c r="F1610">
        <v>37.884371561859709</v>
      </c>
      <c r="G1610" s="3" t="str">
        <f>IF(OR($B1610=1,$B1610=2,$B1610=3),$F1610,"")</f>
        <v/>
      </c>
      <c r="H1610" s="4" t="str">
        <f>IF(AND(B1609=1,B1610=2,B1611=3),AVERAGE(G1609:G1611),"")</f>
        <v/>
      </c>
      <c r="I1610" s="3" t="str">
        <f>IF(OR($B1610=7,$B1610=8,$B1610=9),$F1610,"")</f>
        <v/>
      </c>
      <c r="J1610" s="4" t="str">
        <f>IF(AND(B1609=7,B1610=8,B1611=9),AVERAGE(I1609:I1611),"")</f>
        <v/>
      </c>
      <c r="K1610">
        <f>IF(OR($B1610=13,$B1610=14,$B1610=15),$F1610,"")</f>
        <v>37.884371561859709</v>
      </c>
      <c r="L1610" s="4" t="str">
        <f>IF(AND(B1609=13,B1610=14,B1611=15),AVERAGE(K1609:K1611),"")</f>
        <v/>
      </c>
      <c r="M1610" s="3" t="str">
        <f>IF(OR($B1610=19,$B1610=20,$B1610=21),$F1610,"")</f>
        <v/>
      </c>
      <c r="N1610" s="4" t="str">
        <f>IF(AND(B1609=19,B1610=20,B1611=21),AVERAGE(M1609:M1611),"")</f>
        <v/>
      </c>
      <c r="O1610" s="3" t="str">
        <f>IF(OR($B1610=25,$B1610=26,$B1610=27),$F1610,"")</f>
        <v/>
      </c>
      <c r="P1610" s="4" t="str">
        <f>IF(AND(B1609=25,B1610=26,B1611=27),AVERAGE(O1609:O1611),"")</f>
        <v/>
      </c>
    </row>
    <row r="1611" spans="1:16" x14ac:dyDescent="0.25">
      <c r="A1611" s="2">
        <v>42917.059363425928</v>
      </c>
      <c r="B1611">
        <v>14</v>
      </c>
      <c r="C1611">
        <v>17</v>
      </c>
      <c r="D1611">
        <v>15</v>
      </c>
      <c r="E1611">
        <v>16</v>
      </c>
      <c r="F1611">
        <v>5216.0773889420871</v>
      </c>
      <c r="G1611" s="3" t="str">
        <f>IF(OR($B1611=1,$B1611=2,$B1611=3),$F1611,"")</f>
        <v/>
      </c>
      <c r="H1611" s="4" t="str">
        <f>IF(AND(B1610=1,B1611=2,B1612=3),AVERAGE(G1610:G1612),"")</f>
        <v/>
      </c>
      <c r="I1611" s="3" t="str">
        <f>IF(OR($B1611=7,$B1611=8,$B1611=9),$F1611,"")</f>
        <v/>
      </c>
      <c r="J1611" s="4" t="str">
        <f>IF(AND(B1610=7,B1611=8,B1612=9),AVERAGE(I1610:I1612),"")</f>
        <v/>
      </c>
      <c r="K1611">
        <f>IF(OR($B1611=13,$B1611=14,$B1611=15),$F1611,"")</f>
        <v>5216.0773889420871</v>
      </c>
      <c r="L1611" s="4">
        <f>IF(AND(B1610=13,B1611=14,B1612=15),AVERAGE(K1610:K1612),"")</f>
        <v>1760.0650790862221</v>
      </c>
      <c r="M1611" s="3" t="str">
        <f>IF(OR($B1611=19,$B1611=20,$B1611=21),$F1611,"")</f>
        <v/>
      </c>
      <c r="N1611" s="4" t="str">
        <f>IF(AND(B1610=19,B1611=20,B1612=21),AVERAGE(M1610:M1612),"")</f>
        <v/>
      </c>
      <c r="O1611" s="3" t="str">
        <f>IF(OR($B1611=25,$B1611=26,$B1611=27),$F1611,"")</f>
        <v/>
      </c>
      <c r="P1611" s="4" t="str">
        <f>IF(AND(B1610=25,B1611=26,B1612=27),AVERAGE(O1610:O1612),"")</f>
        <v/>
      </c>
    </row>
    <row r="1612" spans="1:16" x14ac:dyDescent="0.25">
      <c r="A1612" s="2">
        <v>42917.05940972222</v>
      </c>
      <c r="B1612">
        <v>15</v>
      </c>
      <c r="C1612">
        <v>18</v>
      </c>
      <c r="D1612">
        <v>16</v>
      </c>
      <c r="E1612">
        <v>17</v>
      </c>
      <c r="F1612">
        <v>26.233476754719867</v>
      </c>
      <c r="G1612" s="3" t="str">
        <f>IF(OR($B1612=1,$B1612=2,$B1612=3),$F1612,"")</f>
        <v/>
      </c>
      <c r="H1612" s="4" t="str">
        <f>IF(AND(B1611=1,B1612=2,B1613=3),AVERAGE(G1611:G1613),"")</f>
        <v/>
      </c>
      <c r="I1612" s="3" t="str">
        <f>IF(OR($B1612=7,$B1612=8,$B1612=9),$F1612,"")</f>
        <v/>
      </c>
      <c r="J1612" s="4" t="str">
        <f>IF(AND(B1611=7,B1612=8,B1613=9),AVERAGE(I1611:I1613),"")</f>
        <v/>
      </c>
      <c r="K1612">
        <f>IF(OR($B1612=13,$B1612=14,$B1612=15),$F1612,"")</f>
        <v>26.233476754719867</v>
      </c>
      <c r="L1612" s="4" t="str">
        <f>IF(AND(B1611=13,B1612=14,B1613=15),AVERAGE(K1611:K1613),"")</f>
        <v/>
      </c>
      <c r="M1612" s="3" t="str">
        <f>IF(OR($B1612=19,$B1612=20,$B1612=21),$F1612,"")</f>
        <v/>
      </c>
      <c r="N1612" s="4" t="str">
        <f>IF(AND(B1611=19,B1612=20,B1613=21),AVERAGE(M1611:M1613),"")</f>
        <v/>
      </c>
      <c r="O1612" s="3" t="str">
        <f>IF(OR($B1612=25,$B1612=26,$B1612=27),$F1612,"")</f>
        <v/>
      </c>
      <c r="P1612" s="4" t="str">
        <f>IF(AND(B1611=25,B1612=26,B1613=27),AVERAGE(O1611:O1613),"")</f>
        <v/>
      </c>
    </row>
    <row r="1613" spans="1:16" x14ac:dyDescent="0.25">
      <c r="A1613" s="2">
        <v>42917.059444444443</v>
      </c>
      <c r="B1613">
        <v>19</v>
      </c>
      <c r="C1613">
        <v>22</v>
      </c>
      <c r="D1613">
        <v>20</v>
      </c>
      <c r="E1613">
        <v>21</v>
      </c>
      <c r="F1613">
        <v>160.21557046630298</v>
      </c>
      <c r="G1613" s="3" t="str">
        <f>IF(OR($B1613=1,$B1613=2,$B1613=3),$F1613,"")</f>
        <v/>
      </c>
      <c r="H1613" s="4" t="str">
        <f>IF(AND(B1612=1,B1613=2,B1614=3),AVERAGE(G1612:G1614),"")</f>
        <v/>
      </c>
      <c r="I1613" s="3" t="str">
        <f>IF(OR($B1613=7,$B1613=8,$B1613=9),$F1613,"")</f>
        <v/>
      </c>
      <c r="J1613" s="4" t="str">
        <f>IF(AND(B1612=7,B1613=8,B1614=9),AVERAGE(I1612:I1614),"")</f>
        <v/>
      </c>
      <c r="K1613" t="str">
        <f>IF(OR($B1613=13,$B1613=14,$B1613=15),$F1613,"")</f>
        <v/>
      </c>
      <c r="L1613" s="4" t="str">
        <f>IF(AND(B1612=13,B1613=14,B1614=15),AVERAGE(K1612:K1614),"")</f>
        <v/>
      </c>
      <c r="M1613" s="3">
        <f>IF(OR($B1613=19,$B1613=20,$B1613=21),$F1613,"")</f>
        <v>160.21557046630298</v>
      </c>
      <c r="N1613" s="4" t="str">
        <f>IF(AND(B1612=19,B1613=20,B1614=21),AVERAGE(M1612:M1614),"")</f>
        <v/>
      </c>
      <c r="O1613" s="3" t="str">
        <f>IF(OR($B1613=25,$B1613=26,$B1613=27),$F1613,"")</f>
        <v/>
      </c>
      <c r="P1613" s="4" t="str">
        <f>IF(AND(B1612=25,B1613=26,B1614=27),AVERAGE(O1612:O1614),"")</f>
        <v/>
      </c>
    </row>
    <row r="1614" spans="1:16" x14ac:dyDescent="0.25">
      <c r="A1614" s="2">
        <v>42917.059525462966</v>
      </c>
      <c r="B1614">
        <v>21</v>
      </c>
      <c r="C1614">
        <v>24</v>
      </c>
      <c r="D1614">
        <v>22</v>
      </c>
      <c r="E1614">
        <v>23</v>
      </c>
      <c r="F1614">
        <v>56.897573044723948</v>
      </c>
      <c r="G1614" s="3" t="str">
        <f>IF(OR($B1614=1,$B1614=2,$B1614=3),$F1614,"")</f>
        <v/>
      </c>
      <c r="H1614" s="4" t="str">
        <f>IF(AND(B1613=1,B1614=2,B1615=3),AVERAGE(G1613:G1615),"")</f>
        <v/>
      </c>
      <c r="I1614" s="3" t="str">
        <f>IF(OR($B1614=7,$B1614=8,$B1614=9),$F1614,"")</f>
        <v/>
      </c>
      <c r="J1614" s="4" t="str">
        <f>IF(AND(B1613=7,B1614=8,B1615=9),AVERAGE(I1613:I1615),"")</f>
        <v/>
      </c>
      <c r="K1614" t="str">
        <f>IF(OR($B1614=13,$B1614=14,$B1614=15),$F1614,"")</f>
        <v/>
      </c>
      <c r="L1614" s="4" t="str">
        <f>IF(AND(B1613=13,B1614=14,B1615=15),AVERAGE(K1613:K1615),"")</f>
        <v/>
      </c>
      <c r="M1614" s="3">
        <f>IF(OR($B1614=19,$B1614=20,$B1614=21),$F1614,"")</f>
        <v>56.897573044723948</v>
      </c>
      <c r="N1614" s="4">
        <f>AVERAGE(M1613:M1615)</f>
        <v>108.55657175551346</v>
      </c>
      <c r="O1614" s="3" t="str">
        <f>IF(OR($B1614=25,$B1614=26,$B1614=27),$F1614,"")</f>
        <v/>
      </c>
      <c r="P1614" s="4" t="str">
        <f>IF(AND(B1613=25,B1614=26,B1615=27),AVERAGE(O1613:O1615),"")</f>
        <v/>
      </c>
    </row>
    <row r="1615" spans="1:16" x14ac:dyDescent="0.25">
      <c r="A1615" s="2">
        <v>42917.059571759259</v>
      </c>
      <c r="B1615">
        <v>25</v>
      </c>
      <c r="C1615">
        <v>28</v>
      </c>
      <c r="D1615">
        <v>26</v>
      </c>
      <c r="E1615">
        <v>27</v>
      </c>
      <c r="F1615">
        <v>417.89025655079922</v>
      </c>
      <c r="G1615" s="3" t="str">
        <f>IF(OR($B1615=1,$B1615=2,$B1615=3),$F1615,"")</f>
        <v/>
      </c>
      <c r="H1615" s="4" t="str">
        <f>IF(AND(B1614=1,B1615=2,B1616=3),AVERAGE(G1614:G1616),"")</f>
        <v/>
      </c>
      <c r="I1615" s="3" t="str">
        <f>IF(OR($B1615=7,$B1615=8,$B1615=9),$F1615,"")</f>
        <v/>
      </c>
      <c r="J1615" s="4" t="str">
        <f>IF(AND(B1614=7,B1615=8,B1616=9),AVERAGE(I1614:I1616),"")</f>
        <v/>
      </c>
      <c r="K1615" t="str">
        <f>IF(OR($B1615=13,$B1615=14,$B1615=15),$F1615,"")</f>
        <v/>
      </c>
      <c r="L1615" s="4" t="str">
        <f>IF(AND(B1614=13,B1615=14,B1616=15),AVERAGE(K1614:K1616),"")</f>
        <v/>
      </c>
      <c r="M1615" s="3" t="str">
        <f>IF(OR($B1615=19,$B1615=20,$B1615=21),$F1615,"")</f>
        <v/>
      </c>
      <c r="N1615" s="4" t="str">
        <f>IF(AND(B1614=19,B1615=20,B1616=21),AVERAGE(M1614:M1616),"")</f>
        <v/>
      </c>
      <c r="O1615" s="3">
        <f>IF(OR($B1615=25,$B1615=26,$B1615=27),$F1615,"")</f>
        <v>417.89025655079922</v>
      </c>
      <c r="P1615" s="4" t="str">
        <f>IF(AND(B1614=25,B1615=26,B1616=27),AVERAGE(O1614:O1616),"")</f>
        <v/>
      </c>
    </row>
    <row r="1616" spans="1:16" x14ac:dyDescent="0.25">
      <c r="A1616" s="2">
        <v>42917.059618055559</v>
      </c>
      <c r="B1616">
        <v>26</v>
      </c>
      <c r="C1616">
        <v>29</v>
      </c>
      <c r="D1616">
        <v>27</v>
      </c>
      <c r="E1616">
        <v>28</v>
      </c>
      <c r="F1616">
        <v>316.81296867346663</v>
      </c>
      <c r="G1616" s="3" t="str">
        <f>IF(OR($B1616=1,$B1616=2,$B1616=3),$F1616,"")</f>
        <v/>
      </c>
      <c r="H1616" s="4" t="str">
        <f>IF(AND(B1615=1,B1616=2,B1617=3),AVERAGE(G1615:G1617),"")</f>
        <v/>
      </c>
      <c r="I1616" s="3" t="str">
        <f>IF(OR($B1616=7,$B1616=8,$B1616=9),$F1616,"")</f>
        <v/>
      </c>
      <c r="J1616" s="4" t="str">
        <f>IF(AND(B1615=7,B1616=8,B1617=9),AVERAGE(I1615:I1617),"")</f>
        <v/>
      </c>
      <c r="K1616" t="str">
        <f>IF(OR($B1616=13,$B1616=14,$B1616=15),$F1616,"")</f>
        <v/>
      </c>
      <c r="L1616" s="4" t="str">
        <f>IF(AND(B1615=13,B1616=14,B1617=15),AVERAGE(K1615:K1617),"")</f>
        <v/>
      </c>
      <c r="M1616" s="3" t="str">
        <f>IF(OR($B1616=19,$B1616=20,$B1616=21),$F1616,"")</f>
        <v/>
      </c>
      <c r="N1616" s="4" t="str">
        <f>IF(AND(B1615=19,B1616=20,B1617=21),AVERAGE(M1615:M1617),"")</f>
        <v/>
      </c>
      <c r="O1616" s="3">
        <f>IF(OR($B1616=25,$B1616=26,$B1616=27),$F1616,"")</f>
        <v>316.81296867346663</v>
      </c>
      <c r="P1616" s="4">
        <f>IF(AND(B1615=25,B1616=26,B1617=27),AVERAGE(O1615:O1617),"")</f>
        <v>372.16489907657541</v>
      </c>
    </row>
    <row r="1617" spans="1:16" x14ac:dyDescent="0.25">
      <c r="A1617" s="2">
        <v>42917.059652777774</v>
      </c>
      <c r="B1617">
        <v>27</v>
      </c>
      <c r="C1617">
        <v>30</v>
      </c>
      <c r="D1617">
        <v>28</v>
      </c>
      <c r="E1617">
        <v>29</v>
      </c>
      <c r="F1617">
        <v>381.79147200546038</v>
      </c>
      <c r="G1617" s="3" t="str">
        <f>IF(OR($B1617=1,$B1617=2,$B1617=3),$F1617,"")</f>
        <v/>
      </c>
      <c r="H1617" s="4" t="str">
        <f>IF(AND(B1616=1,B1617=2,B1618=3),AVERAGE(G1616:G1618),"")</f>
        <v/>
      </c>
      <c r="I1617" s="3" t="str">
        <f>IF(OR($B1617=7,$B1617=8,$B1617=9),$F1617,"")</f>
        <v/>
      </c>
      <c r="J1617" s="4" t="str">
        <f>IF(AND(B1616=7,B1617=8,B1618=9),AVERAGE(I1616:I1618),"")</f>
        <v/>
      </c>
      <c r="K1617" t="str">
        <f>IF(OR($B1617=13,$B1617=14,$B1617=15),$F1617,"")</f>
        <v/>
      </c>
      <c r="L1617" s="4" t="str">
        <f>IF(AND(B1616=13,B1617=14,B1618=15),AVERAGE(K1616:K1618),"")</f>
        <v/>
      </c>
      <c r="M1617" s="3" t="str">
        <f>IF(OR($B1617=19,$B1617=20,$B1617=21),$F1617,"")</f>
        <v/>
      </c>
      <c r="N1617" s="4" t="str">
        <f>IF(AND(B1616=19,B1617=20,B1618=21),AVERAGE(M1616:M1618),"")</f>
        <v/>
      </c>
      <c r="O1617" s="3">
        <f>IF(OR($B1617=25,$B1617=26,$B1617=27),$F1617,"")</f>
        <v>381.79147200546038</v>
      </c>
      <c r="P1617" s="4" t="str">
        <f>IF(AND(B1616=25,B1617=26,B1618=27),AVERAGE(O1616:O1618),"")</f>
        <v/>
      </c>
    </row>
    <row r="1618" spans="1:16" x14ac:dyDescent="0.25">
      <c r="A1618" s="2">
        <v>42917.072962962964</v>
      </c>
      <c r="B1618">
        <v>1</v>
      </c>
      <c r="C1618">
        <v>4</v>
      </c>
      <c r="D1618">
        <v>2</v>
      </c>
      <c r="E1618">
        <v>3</v>
      </c>
      <c r="F1618">
        <v>5849.2748130510718</v>
      </c>
      <c r="G1618" s="3">
        <f>IF(OR($B1618=1,$B1618=2,$B1618=3),$F1618,"")</f>
        <v>5849.2748130510718</v>
      </c>
      <c r="H1618" s="4" t="str">
        <f>IF(AND(B1617=1,B1618=2,B1619=3),AVERAGE(G1617:G1619),"")</f>
        <v/>
      </c>
      <c r="I1618" s="3" t="str">
        <f>IF(OR($B1618=7,$B1618=8,$B1618=9),$F1618,"")</f>
        <v/>
      </c>
      <c r="J1618" s="4" t="str">
        <f>IF(AND(B1617=7,B1618=8,B1619=9),AVERAGE(I1617:I1619),"")</f>
        <v/>
      </c>
      <c r="K1618" t="str">
        <f>IF(OR($B1618=13,$B1618=14,$B1618=15),$F1618,"")</f>
        <v/>
      </c>
      <c r="L1618" s="4" t="str">
        <f>IF(AND(B1617=13,B1618=14,B1619=15),AVERAGE(K1617:K1619),"")</f>
        <v/>
      </c>
      <c r="M1618" s="3" t="str">
        <f>IF(OR($B1618=19,$B1618=20,$B1618=21),$F1618,"")</f>
        <v/>
      </c>
      <c r="N1618" s="4" t="str">
        <f>IF(AND(B1617=19,B1618=20,B1619=21),AVERAGE(M1617:M1619),"")</f>
        <v/>
      </c>
      <c r="O1618" s="3" t="str">
        <f>IF(OR($B1618=25,$B1618=26,$B1618=27),$F1618,"")</f>
        <v/>
      </c>
      <c r="P1618" s="4" t="str">
        <f>IF(AND(B1617=25,B1618=26,B1619=27),AVERAGE(O1617:O1619),"")</f>
        <v/>
      </c>
    </row>
    <row r="1619" spans="1:16" x14ac:dyDescent="0.25">
      <c r="A1619" s="2">
        <v>42917.072997685187</v>
      </c>
      <c r="B1619">
        <v>2</v>
      </c>
      <c r="C1619">
        <v>5</v>
      </c>
      <c r="D1619">
        <v>3</v>
      </c>
      <c r="E1619">
        <v>4</v>
      </c>
      <c r="F1619">
        <v>8.8162451805837296</v>
      </c>
      <c r="G1619" s="3">
        <f>IF(OR($B1619=1,$B1619=2,$B1619=3),$F1619,"")</f>
        <v>8.8162451805837296</v>
      </c>
      <c r="H1619" s="4">
        <f>IF(AND(B1618=1,B1619=2,B1620=3),AVERAGE(G1618:G1620),"")</f>
        <v>2899.5281204275693</v>
      </c>
      <c r="I1619" s="3" t="str">
        <f>IF(OR($B1619=7,$B1619=8,$B1619=9),$F1619,"")</f>
        <v/>
      </c>
      <c r="J1619" s="4" t="str">
        <f>IF(AND(B1618=7,B1619=8,B1620=9),AVERAGE(I1618:I1620),"")</f>
        <v/>
      </c>
      <c r="K1619" t="str">
        <f>IF(OR($B1619=13,$B1619=14,$B1619=15),$F1619,"")</f>
        <v/>
      </c>
      <c r="L1619" s="4" t="str">
        <f>IF(AND(B1618=13,B1619=14,B1620=15),AVERAGE(K1618:K1620),"")</f>
        <v/>
      </c>
      <c r="M1619" s="3" t="str">
        <f>IF(OR($B1619=19,$B1619=20,$B1619=21),$F1619,"")</f>
        <v/>
      </c>
      <c r="N1619" s="4" t="str">
        <f>IF(AND(B1618=19,B1619=20,B1620=21),AVERAGE(M1618:M1620),"")</f>
        <v/>
      </c>
      <c r="O1619" s="3" t="str">
        <f>IF(OR($B1619=25,$B1619=26,$B1619=27),$F1619,"")</f>
        <v/>
      </c>
      <c r="P1619" s="4" t="str">
        <f>IF(AND(B1618=25,B1619=26,B1620=27),AVERAGE(O1618:O1620),"")</f>
        <v/>
      </c>
    </row>
    <row r="1620" spans="1:16" x14ac:dyDescent="0.25">
      <c r="A1620" s="2">
        <v>42917.07304398148</v>
      </c>
      <c r="B1620">
        <v>3</v>
      </c>
      <c r="C1620">
        <v>6</v>
      </c>
      <c r="D1620">
        <v>4</v>
      </c>
      <c r="E1620">
        <v>5</v>
      </c>
      <c r="F1620">
        <v>2840.493303051052</v>
      </c>
      <c r="G1620" s="3">
        <f>IF(OR($B1620=1,$B1620=2,$B1620=3),$F1620,"")</f>
        <v>2840.493303051052</v>
      </c>
      <c r="H1620" s="4" t="str">
        <f>IF(AND(B1619=1,B1620=2,B1621=3),AVERAGE(G1619:G1621),"")</f>
        <v/>
      </c>
      <c r="I1620" s="3" t="str">
        <f>IF(OR($B1620=7,$B1620=8,$B1620=9),$F1620,"")</f>
        <v/>
      </c>
      <c r="J1620" s="4" t="str">
        <f>IF(AND(B1619=7,B1620=8,B1621=9),AVERAGE(I1619:I1621),"")</f>
        <v/>
      </c>
      <c r="K1620" t="str">
        <f>IF(OR($B1620=13,$B1620=14,$B1620=15),$F1620,"")</f>
        <v/>
      </c>
      <c r="L1620" s="4" t="str">
        <f>IF(AND(B1619=13,B1620=14,B1621=15),AVERAGE(K1619:K1621),"")</f>
        <v/>
      </c>
      <c r="M1620" s="3" t="str">
        <f>IF(OR($B1620=19,$B1620=20,$B1620=21),$F1620,"")</f>
        <v/>
      </c>
      <c r="N1620" s="4" t="str">
        <f>IF(AND(B1619=19,B1620=20,B1621=21),AVERAGE(M1619:M1621),"")</f>
        <v/>
      </c>
      <c r="O1620" s="3" t="str">
        <f>IF(OR($B1620=25,$B1620=26,$B1620=27),$F1620,"")</f>
        <v/>
      </c>
      <c r="P1620" s="4" t="str">
        <f>IF(AND(B1619=25,B1620=26,B1621=27),AVERAGE(O1619:O1621),"")</f>
        <v/>
      </c>
    </row>
    <row r="1621" spans="1:16" x14ac:dyDescent="0.25">
      <c r="A1621" s="2">
        <v>42917.073078703703</v>
      </c>
      <c r="B1621">
        <v>7</v>
      </c>
      <c r="C1621">
        <v>10</v>
      </c>
      <c r="D1621">
        <v>8</v>
      </c>
      <c r="E1621">
        <v>9</v>
      </c>
      <c r="F1621">
        <v>3184.8831720377298</v>
      </c>
      <c r="G1621" s="3" t="str">
        <f>IF(OR($B1621=1,$B1621=2,$B1621=3),$F1621,"")</f>
        <v/>
      </c>
      <c r="H1621" s="4" t="str">
        <f>IF(AND(B1620=1,B1621=2,B1622=3),AVERAGE(G1620:G1622),"")</f>
        <v/>
      </c>
      <c r="I1621" s="3">
        <f>IF(OR($B1621=7,$B1621=8,$B1621=9),$F1621,"")</f>
        <v>3184.8831720377298</v>
      </c>
      <c r="J1621" s="4" t="str">
        <f>IF(AND(B1620=7,B1621=8,B1622=9),AVERAGE(I1620:I1622),"")</f>
        <v/>
      </c>
      <c r="K1621" t="str">
        <f>IF(OR($B1621=13,$B1621=14,$B1621=15),$F1621,"")</f>
        <v/>
      </c>
      <c r="L1621" s="4" t="str">
        <f>IF(AND(B1620=13,B1621=14,B1622=15),AVERAGE(K1620:K1622),"")</f>
        <v/>
      </c>
      <c r="M1621" s="3" t="str">
        <f>IF(OR($B1621=19,$B1621=20,$B1621=21),$F1621,"")</f>
        <v/>
      </c>
      <c r="N1621" s="4" t="str">
        <f>IF(AND(B1620=19,B1621=20,B1622=21),AVERAGE(M1620:M1622),"")</f>
        <v/>
      </c>
      <c r="O1621" s="3" t="str">
        <f>IF(OR($B1621=25,$B1621=26,$B1621=27),$F1621,"")</f>
        <v/>
      </c>
      <c r="P1621" s="4" t="str">
        <f>IF(AND(B1620=25,B1621=26,B1622=27),AVERAGE(O1620:O1622),"")</f>
        <v/>
      </c>
    </row>
    <row r="1622" spans="1:16" x14ac:dyDescent="0.25">
      <c r="A1622" s="2">
        <v>42917.073125000003</v>
      </c>
      <c r="B1622">
        <v>8</v>
      </c>
      <c r="C1622">
        <v>11</v>
      </c>
      <c r="D1622">
        <v>9</v>
      </c>
      <c r="E1622">
        <v>10</v>
      </c>
      <c r="F1622">
        <v>32.767612483068206</v>
      </c>
      <c r="G1622" s="3" t="str">
        <f>IF(OR($B1622=1,$B1622=2,$B1622=3),$F1622,"")</f>
        <v/>
      </c>
      <c r="H1622" s="4" t="str">
        <f>IF(AND(B1621=1,B1622=2,B1623=3),AVERAGE(G1621:G1623),"")</f>
        <v/>
      </c>
      <c r="I1622" s="3">
        <f>IF(OR($B1622=7,$B1622=8,$B1622=9),$F1622,"")</f>
        <v>32.767612483068206</v>
      </c>
      <c r="J1622" s="4">
        <f>IF(AND(B1621=7,B1622=8,B1623=9),AVERAGE(I1621:I1623),"")</f>
        <v>2884.5277035154686</v>
      </c>
      <c r="K1622" t="str">
        <f>IF(OR($B1622=13,$B1622=14,$B1622=15),$F1622,"")</f>
        <v/>
      </c>
      <c r="L1622" s="4" t="str">
        <f>IF(AND(B1621=13,B1622=14,B1623=15),AVERAGE(K1621:K1623),"")</f>
        <v/>
      </c>
      <c r="M1622" s="3" t="str">
        <f>IF(OR($B1622=19,$B1622=20,$B1622=21),$F1622,"")</f>
        <v/>
      </c>
      <c r="N1622" s="4" t="str">
        <f>IF(AND(B1621=19,B1622=20,B1623=21),AVERAGE(M1621:M1623),"")</f>
        <v/>
      </c>
      <c r="O1622" s="3" t="str">
        <f>IF(OR($B1622=25,$B1622=26,$B1622=27),$F1622,"")</f>
        <v/>
      </c>
      <c r="P1622" s="4" t="str">
        <f>IF(AND(B1621=25,B1622=26,B1623=27),AVERAGE(O1621:O1623),"")</f>
        <v/>
      </c>
    </row>
    <row r="1623" spans="1:16" x14ac:dyDescent="0.25">
      <c r="A1623" s="2">
        <v>42917.073159722226</v>
      </c>
      <c r="B1623">
        <v>9</v>
      </c>
      <c r="C1623">
        <v>12</v>
      </c>
      <c r="D1623">
        <v>10</v>
      </c>
      <c r="E1623">
        <v>11</v>
      </c>
      <c r="F1623">
        <v>5435.9323260256087</v>
      </c>
      <c r="G1623" s="3" t="str">
        <f>IF(OR($B1623=1,$B1623=2,$B1623=3),$F1623,"")</f>
        <v/>
      </c>
      <c r="H1623" s="4" t="str">
        <f>IF(AND(B1622=1,B1623=2,B1624=3),AVERAGE(G1622:G1624),"")</f>
        <v/>
      </c>
      <c r="I1623" s="3">
        <f>IF(OR($B1623=7,$B1623=8,$B1623=9),$F1623,"")</f>
        <v>5435.9323260256087</v>
      </c>
      <c r="J1623" s="4" t="str">
        <f>IF(AND(B1622=7,B1623=8,B1624=9),AVERAGE(I1622:I1624),"")</f>
        <v/>
      </c>
      <c r="K1623" t="str">
        <f>IF(OR($B1623=13,$B1623=14,$B1623=15),$F1623,"")</f>
        <v/>
      </c>
      <c r="L1623" s="4" t="str">
        <f>IF(AND(B1622=13,B1623=14,B1624=15),AVERAGE(K1622:K1624),"")</f>
        <v/>
      </c>
      <c r="M1623" s="3" t="str">
        <f>IF(OR($B1623=19,$B1623=20,$B1623=21),$F1623,"")</f>
        <v/>
      </c>
      <c r="N1623" s="4" t="str">
        <f>IF(AND(B1622=19,B1623=20,B1624=21),AVERAGE(M1622:M1624),"")</f>
        <v/>
      </c>
      <c r="O1623" s="3" t="str">
        <f>IF(OR($B1623=25,$B1623=26,$B1623=27),$F1623,"")</f>
        <v/>
      </c>
      <c r="P1623" s="4" t="str">
        <f>IF(AND(B1622=25,B1623=26,B1624=27),AVERAGE(O1622:O1624),"")</f>
        <v/>
      </c>
    </row>
    <row r="1624" spans="1:16" x14ac:dyDescent="0.25">
      <c r="A1624" s="2">
        <v>42917.073206018518</v>
      </c>
      <c r="B1624">
        <v>13</v>
      </c>
      <c r="C1624">
        <v>16</v>
      </c>
      <c r="D1624">
        <v>14</v>
      </c>
      <c r="E1624">
        <v>15</v>
      </c>
      <c r="F1624">
        <v>37.597889727778856</v>
      </c>
      <c r="G1624" s="3" t="str">
        <f>IF(OR($B1624=1,$B1624=2,$B1624=3),$F1624,"")</f>
        <v/>
      </c>
      <c r="H1624" s="4" t="str">
        <f>IF(AND(B1623=1,B1624=2,B1625=3),AVERAGE(G1623:G1625),"")</f>
        <v/>
      </c>
      <c r="I1624" s="3" t="str">
        <f>IF(OR($B1624=7,$B1624=8,$B1624=9),$F1624,"")</f>
        <v/>
      </c>
      <c r="J1624" s="4" t="str">
        <f>IF(AND(B1623=7,B1624=8,B1625=9),AVERAGE(I1623:I1625),"")</f>
        <v/>
      </c>
      <c r="K1624">
        <f>IF(OR($B1624=13,$B1624=14,$B1624=15),$F1624,"")</f>
        <v>37.597889727778856</v>
      </c>
      <c r="L1624" s="4" t="str">
        <f>IF(AND(B1623=13,B1624=14,B1625=15),AVERAGE(K1623:K1625),"")</f>
        <v/>
      </c>
      <c r="M1624" s="3" t="str">
        <f>IF(OR($B1624=19,$B1624=20,$B1624=21),$F1624,"")</f>
        <v/>
      </c>
      <c r="N1624" s="4" t="str">
        <f>IF(AND(B1623=19,B1624=20,B1625=21),AVERAGE(M1623:M1625),"")</f>
        <v/>
      </c>
      <c r="O1624" s="3" t="str">
        <f>IF(OR($B1624=25,$B1624=26,$B1624=27),$F1624,"")</f>
        <v/>
      </c>
      <c r="P1624" s="4" t="str">
        <f>IF(AND(B1623=25,B1624=26,B1625=27),AVERAGE(O1623:O1625),"")</f>
        <v/>
      </c>
    </row>
    <row r="1625" spans="1:16" x14ac:dyDescent="0.25">
      <c r="A1625" s="2">
        <v>42917.073252314818</v>
      </c>
      <c r="B1625">
        <v>14</v>
      </c>
      <c r="C1625">
        <v>17</v>
      </c>
      <c r="D1625">
        <v>15</v>
      </c>
      <c r="E1625">
        <v>16</v>
      </c>
      <c r="F1625">
        <v>5504.8745768086364</v>
      </c>
      <c r="G1625" s="3" t="str">
        <f>IF(OR($B1625=1,$B1625=2,$B1625=3),$F1625,"")</f>
        <v/>
      </c>
      <c r="H1625" s="4" t="str">
        <f>IF(AND(B1624=1,B1625=2,B1626=3),AVERAGE(G1624:G1626),"")</f>
        <v/>
      </c>
      <c r="I1625" s="3" t="str">
        <f>IF(OR($B1625=7,$B1625=8,$B1625=9),$F1625,"")</f>
        <v/>
      </c>
      <c r="J1625" s="4" t="str">
        <f>IF(AND(B1624=7,B1625=8,B1626=9),AVERAGE(I1624:I1626),"")</f>
        <v/>
      </c>
      <c r="K1625">
        <f>IF(OR($B1625=13,$B1625=14,$B1625=15),$F1625,"")</f>
        <v>5504.8745768086364</v>
      </c>
      <c r="L1625" s="4">
        <f>IF(AND(B1624=13,B1625=14,B1626=15),AVERAGE(K1624:K1626),"")</f>
        <v>1856.3837389752973</v>
      </c>
      <c r="M1625" s="3" t="str">
        <f>IF(OR($B1625=19,$B1625=20,$B1625=21),$F1625,"")</f>
        <v/>
      </c>
      <c r="N1625" s="4" t="str">
        <f>IF(AND(B1624=19,B1625=20,B1626=21),AVERAGE(M1624:M1626),"")</f>
        <v/>
      </c>
      <c r="O1625" s="3" t="str">
        <f>IF(OR($B1625=25,$B1625=26,$B1625=27),$F1625,"")</f>
        <v/>
      </c>
      <c r="P1625" s="4" t="str">
        <f>IF(AND(B1624=25,B1625=26,B1626=27),AVERAGE(O1624:O1626),"")</f>
        <v/>
      </c>
    </row>
    <row r="1626" spans="1:16" x14ac:dyDescent="0.25">
      <c r="A1626" s="2">
        <v>42917.073287037034</v>
      </c>
      <c r="B1626">
        <v>15</v>
      </c>
      <c r="C1626">
        <v>18</v>
      </c>
      <c r="D1626">
        <v>16</v>
      </c>
      <c r="E1626">
        <v>17</v>
      </c>
      <c r="F1626">
        <v>26.678750389476413</v>
      </c>
      <c r="G1626" s="3" t="str">
        <f>IF(OR($B1626=1,$B1626=2,$B1626=3),$F1626,"")</f>
        <v/>
      </c>
      <c r="H1626" s="4" t="str">
        <f>IF(AND(B1625=1,B1626=2,B1627=3),AVERAGE(G1625:G1627),"")</f>
        <v/>
      </c>
      <c r="I1626" s="3" t="str">
        <f>IF(OR($B1626=7,$B1626=8,$B1626=9),$F1626,"")</f>
        <v/>
      </c>
      <c r="J1626" s="4" t="str">
        <f>IF(AND(B1625=7,B1626=8,B1627=9),AVERAGE(I1625:I1627),"")</f>
        <v/>
      </c>
      <c r="K1626">
        <f>IF(OR($B1626=13,$B1626=14,$B1626=15),$F1626,"")</f>
        <v>26.678750389476413</v>
      </c>
      <c r="L1626" s="4" t="str">
        <f>IF(AND(B1625=13,B1626=14,B1627=15),AVERAGE(K1625:K1627),"")</f>
        <v/>
      </c>
      <c r="M1626" s="3" t="str">
        <f>IF(OR($B1626=19,$B1626=20,$B1626=21),$F1626,"")</f>
        <v/>
      </c>
      <c r="N1626" s="4" t="str">
        <f>IF(AND(B1625=19,B1626=20,B1627=21),AVERAGE(M1625:M1627),"")</f>
        <v/>
      </c>
      <c r="O1626" s="3" t="str">
        <f>IF(OR($B1626=25,$B1626=26,$B1626=27),$F1626,"")</f>
        <v/>
      </c>
      <c r="P1626" s="4" t="str">
        <f>IF(AND(B1625=25,B1626=26,B1627=27),AVERAGE(O1625:O1627),"")</f>
        <v/>
      </c>
    </row>
    <row r="1627" spans="1:16" x14ac:dyDescent="0.25">
      <c r="A1627" s="2">
        <v>42917.073333333334</v>
      </c>
      <c r="B1627">
        <v>19</v>
      </c>
      <c r="C1627">
        <v>22</v>
      </c>
      <c r="D1627">
        <v>20</v>
      </c>
      <c r="E1627">
        <v>21</v>
      </c>
      <c r="F1627">
        <v>151.92902293985571</v>
      </c>
      <c r="G1627" s="3" t="str">
        <f>IF(OR($B1627=1,$B1627=2,$B1627=3),$F1627,"")</f>
        <v/>
      </c>
      <c r="H1627" s="4" t="str">
        <f>IF(AND(B1626=1,B1627=2,B1628=3),AVERAGE(G1626:G1628),"")</f>
        <v/>
      </c>
      <c r="I1627" s="3" t="str">
        <f>IF(OR($B1627=7,$B1627=8,$B1627=9),$F1627,"")</f>
        <v/>
      </c>
      <c r="J1627" s="4" t="str">
        <f>IF(AND(B1626=7,B1627=8,B1628=9),AVERAGE(I1626:I1628),"")</f>
        <v/>
      </c>
      <c r="K1627" t="str">
        <f>IF(OR($B1627=13,$B1627=14,$B1627=15),$F1627,"")</f>
        <v/>
      </c>
      <c r="L1627" s="4" t="str">
        <f>IF(AND(B1626=13,B1627=14,B1628=15),AVERAGE(K1626:K1628),"")</f>
        <v/>
      </c>
      <c r="M1627" s="3">
        <f>IF(OR($B1627=19,$B1627=20,$B1627=21),$F1627,"")</f>
        <v>151.92902293985571</v>
      </c>
      <c r="N1627" s="4" t="str">
        <f>IF(AND(B1626=19,B1627=20,B1628=21),AVERAGE(M1626:M1628),"")</f>
        <v/>
      </c>
      <c r="O1627" s="3" t="str">
        <f>IF(OR($B1627=25,$B1627=26,$B1627=27),$F1627,"")</f>
        <v/>
      </c>
      <c r="P1627" s="4" t="str">
        <f>IF(AND(B1626=25,B1627=26,B1628=27),AVERAGE(O1626:O1628),"")</f>
        <v/>
      </c>
    </row>
    <row r="1628" spans="1:16" x14ac:dyDescent="0.25">
      <c r="A1628" s="2">
        <v>42917.073414351849</v>
      </c>
      <c r="B1628">
        <v>21</v>
      </c>
      <c r="C1628">
        <v>24</v>
      </c>
      <c r="D1628">
        <v>22</v>
      </c>
      <c r="E1628">
        <v>23</v>
      </c>
      <c r="F1628">
        <v>1897.0039141396583</v>
      </c>
      <c r="G1628" s="3" t="str">
        <f>IF(OR($B1628=1,$B1628=2,$B1628=3),$F1628,"")</f>
        <v/>
      </c>
      <c r="H1628" s="4" t="str">
        <f>IF(AND(B1627=1,B1628=2,B1629=3),AVERAGE(G1627:G1629),"")</f>
        <v/>
      </c>
      <c r="I1628" s="3" t="str">
        <f>IF(OR($B1628=7,$B1628=8,$B1628=9),$F1628,"")</f>
        <v/>
      </c>
      <c r="J1628" s="4" t="str">
        <f>IF(AND(B1627=7,B1628=8,B1629=9),AVERAGE(I1627:I1629),"")</f>
        <v/>
      </c>
      <c r="K1628" t="str">
        <f>IF(OR($B1628=13,$B1628=14,$B1628=15),$F1628,"")</f>
        <v/>
      </c>
      <c r="L1628" s="4" t="str">
        <f>IF(AND(B1627=13,B1628=14,B1629=15),AVERAGE(K1627:K1629),"")</f>
        <v/>
      </c>
      <c r="M1628" s="3">
        <f>IF(OR($B1628=19,$B1628=20,$B1628=21),$F1628,"")</f>
        <v>1897.0039141396583</v>
      </c>
      <c r="N1628" s="4">
        <f>AVERAGE(M1627:M1629)</f>
        <v>1024.466468539757</v>
      </c>
      <c r="O1628" s="3" t="str">
        <f>IF(OR($B1628=25,$B1628=26,$B1628=27),$F1628,"")</f>
        <v/>
      </c>
      <c r="P1628" s="4" t="str">
        <f>IF(AND(B1627=25,B1628=26,B1629=27),AVERAGE(O1627:O1629),"")</f>
        <v/>
      </c>
    </row>
    <row r="1629" spans="1:16" x14ac:dyDescent="0.25">
      <c r="A1629" s="2">
        <v>42917.073460648149</v>
      </c>
      <c r="B1629">
        <v>25</v>
      </c>
      <c r="C1629">
        <v>28</v>
      </c>
      <c r="D1629">
        <v>26</v>
      </c>
      <c r="E1629">
        <v>27</v>
      </c>
      <c r="F1629">
        <v>412.15716411726328</v>
      </c>
      <c r="G1629" s="3" t="str">
        <f>IF(OR($B1629=1,$B1629=2,$B1629=3),$F1629,"")</f>
        <v/>
      </c>
      <c r="H1629" s="4" t="str">
        <f>IF(AND(B1628=1,B1629=2,B1630=3),AVERAGE(G1628:G1630),"")</f>
        <v/>
      </c>
      <c r="I1629" s="3" t="str">
        <f>IF(OR($B1629=7,$B1629=8,$B1629=9),$F1629,"")</f>
        <v/>
      </c>
      <c r="J1629" s="4" t="str">
        <f>IF(AND(B1628=7,B1629=8,B1630=9),AVERAGE(I1628:I1630),"")</f>
        <v/>
      </c>
      <c r="K1629" t="str">
        <f>IF(OR($B1629=13,$B1629=14,$B1629=15),$F1629,"")</f>
        <v/>
      </c>
      <c r="L1629" s="4" t="str">
        <f>IF(AND(B1628=13,B1629=14,B1630=15),AVERAGE(K1628:K1630),"")</f>
        <v/>
      </c>
      <c r="M1629" s="3" t="str">
        <f>IF(OR($B1629=19,$B1629=20,$B1629=21),$F1629,"")</f>
        <v/>
      </c>
      <c r="N1629" s="4" t="str">
        <f>IF(AND(B1628=19,B1629=20,B1630=21),AVERAGE(M1628:M1630),"")</f>
        <v/>
      </c>
      <c r="O1629" s="3">
        <f>IF(OR($B1629=25,$B1629=26,$B1629=27),$F1629,"")</f>
        <v>412.15716411726328</v>
      </c>
      <c r="P1629" s="4" t="str">
        <f>IF(AND(B1628=25,B1629=26,B1630=27),AVERAGE(O1628:O1630),"")</f>
        <v/>
      </c>
    </row>
    <row r="1630" spans="1:16" x14ac:dyDescent="0.25">
      <c r="A1630" s="2">
        <v>42917.073506944442</v>
      </c>
      <c r="B1630">
        <v>26</v>
      </c>
      <c r="C1630">
        <v>29</v>
      </c>
      <c r="D1630">
        <v>27</v>
      </c>
      <c r="E1630">
        <v>28</v>
      </c>
      <c r="F1630">
        <v>194.26958660119988</v>
      </c>
      <c r="G1630" s="3" t="str">
        <f>IF(OR($B1630=1,$B1630=2,$B1630=3),$F1630,"")</f>
        <v/>
      </c>
      <c r="H1630" s="4" t="str">
        <f>IF(AND(B1629=1,B1630=2,B1631=3),AVERAGE(G1629:G1631),"")</f>
        <v/>
      </c>
      <c r="I1630" s="3" t="str">
        <f>IF(OR($B1630=7,$B1630=8,$B1630=9),$F1630,"")</f>
        <v/>
      </c>
      <c r="J1630" s="4" t="str">
        <f>IF(AND(B1629=7,B1630=8,B1631=9),AVERAGE(I1629:I1631),"")</f>
        <v/>
      </c>
      <c r="K1630" t="str">
        <f>IF(OR($B1630=13,$B1630=14,$B1630=15),$F1630,"")</f>
        <v/>
      </c>
      <c r="L1630" s="4" t="str">
        <f>IF(AND(B1629=13,B1630=14,B1631=15),AVERAGE(K1629:K1631),"")</f>
        <v/>
      </c>
      <c r="M1630" s="3" t="str">
        <f>IF(OR($B1630=19,$B1630=20,$B1630=21),$F1630,"")</f>
        <v/>
      </c>
      <c r="N1630" s="4" t="str">
        <f>IF(AND(B1629=19,B1630=20,B1631=21),AVERAGE(M1629:M1631),"")</f>
        <v/>
      </c>
      <c r="O1630" s="3">
        <f>IF(OR($B1630=25,$B1630=26,$B1630=27),$F1630,"")</f>
        <v>194.26958660119988</v>
      </c>
      <c r="P1630" s="4">
        <f>IF(AND(B1629=25,B1630=26,B1631=27),AVERAGE(O1629:O1631),"")</f>
        <v>321.27123422410244</v>
      </c>
    </row>
    <row r="1631" spans="1:16" x14ac:dyDescent="0.25">
      <c r="A1631" s="2">
        <v>42917.073553240742</v>
      </c>
      <c r="B1631">
        <v>27</v>
      </c>
      <c r="C1631">
        <v>30</v>
      </c>
      <c r="D1631">
        <v>28</v>
      </c>
      <c r="E1631">
        <v>29</v>
      </c>
      <c r="F1631">
        <v>357.38695195384418</v>
      </c>
      <c r="G1631" s="3" t="str">
        <f>IF(OR($B1631=1,$B1631=2,$B1631=3),$F1631,"")</f>
        <v/>
      </c>
      <c r="H1631" s="4" t="str">
        <f>IF(AND(B1630=1,B1631=2,B1632=3),AVERAGE(G1630:G1632),"")</f>
        <v/>
      </c>
      <c r="I1631" s="3" t="str">
        <f>IF(OR($B1631=7,$B1631=8,$B1631=9),$F1631,"")</f>
        <v/>
      </c>
      <c r="J1631" s="4" t="str">
        <f>IF(AND(B1630=7,B1631=8,B1632=9),AVERAGE(I1630:I1632),"")</f>
        <v/>
      </c>
      <c r="K1631" t="str">
        <f>IF(OR($B1631=13,$B1631=14,$B1631=15),$F1631,"")</f>
        <v/>
      </c>
      <c r="L1631" s="4" t="str">
        <f>IF(AND(B1630=13,B1631=14,B1632=15),AVERAGE(K1630:K1632),"")</f>
        <v/>
      </c>
      <c r="M1631" s="3" t="str">
        <f>IF(OR($B1631=19,$B1631=20,$B1631=21),$F1631,"")</f>
        <v/>
      </c>
      <c r="N1631" s="4" t="str">
        <f>IF(AND(B1630=19,B1631=20,B1632=21),AVERAGE(M1630:M1632),"")</f>
        <v/>
      </c>
      <c r="O1631" s="3">
        <f>IF(OR($B1631=25,$B1631=26,$B1631=27),$F1631,"")</f>
        <v>357.38695195384418</v>
      </c>
      <c r="P1631" s="4" t="str">
        <f>IF(AND(B1630=25,B1631=26,B1632=27),AVERAGE(O1630:O1632),"")</f>
        <v/>
      </c>
    </row>
    <row r="1632" spans="1:16" x14ac:dyDescent="0.25">
      <c r="A1632" s="2">
        <v>42917.086851851855</v>
      </c>
      <c r="B1632">
        <v>1</v>
      </c>
      <c r="C1632">
        <v>4</v>
      </c>
      <c r="D1632">
        <v>2</v>
      </c>
      <c r="E1632">
        <v>3</v>
      </c>
      <c r="F1632">
        <v>5933.4569297966636</v>
      </c>
      <c r="G1632" s="3">
        <f>IF(OR($B1632=1,$B1632=2,$B1632=3),$F1632,"")</f>
        <v>5933.4569297966636</v>
      </c>
      <c r="H1632" s="4" t="str">
        <f>IF(AND(B1631=1,B1632=2,B1633=3),AVERAGE(G1631:G1633),"")</f>
        <v/>
      </c>
      <c r="I1632" s="3" t="str">
        <f>IF(OR($B1632=7,$B1632=8,$B1632=9),$F1632,"")</f>
        <v/>
      </c>
      <c r="J1632" s="4" t="str">
        <f>IF(AND(B1631=7,B1632=8,B1633=9),AVERAGE(I1631:I1633),"")</f>
        <v/>
      </c>
      <c r="K1632" t="str">
        <f>IF(OR($B1632=13,$B1632=14,$B1632=15),$F1632,"")</f>
        <v/>
      </c>
      <c r="L1632" s="4" t="str">
        <f>IF(AND(B1631=13,B1632=14,B1633=15),AVERAGE(K1631:K1633),"")</f>
        <v/>
      </c>
      <c r="M1632" s="3" t="str">
        <f>IF(OR($B1632=19,$B1632=20,$B1632=21),$F1632,"")</f>
        <v/>
      </c>
      <c r="N1632" s="4" t="str">
        <f>IF(AND(B1631=19,B1632=20,B1633=21),AVERAGE(M1631:M1633),"")</f>
        <v/>
      </c>
      <c r="O1632" s="3" t="str">
        <f>IF(OR($B1632=25,$B1632=26,$B1632=27),$F1632,"")</f>
        <v/>
      </c>
      <c r="P1632" s="4" t="str">
        <f>IF(AND(B1631=25,B1632=26,B1633=27),AVERAGE(O1631:O1633),"")</f>
        <v/>
      </c>
    </row>
    <row r="1633" spans="1:16" x14ac:dyDescent="0.25">
      <c r="A1633" s="2">
        <v>42917.086898148147</v>
      </c>
      <c r="B1633">
        <v>2</v>
      </c>
      <c r="C1633">
        <v>5</v>
      </c>
      <c r="D1633">
        <v>3</v>
      </c>
      <c r="E1633">
        <v>4</v>
      </c>
      <c r="F1633">
        <v>9.431680039829315</v>
      </c>
      <c r="G1633" s="3">
        <f>IF(OR($B1633=1,$B1633=2,$B1633=3),$F1633,"")</f>
        <v>9.431680039829315</v>
      </c>
      <c r="H1633" s="4">
        <f>IF(AND(B1632=1,B1633=2,B1634=3),AVERAGE(G1632:G1634),"")</f>
        <v>2895.2246610437287</v>
      </c>
      <c r="I1633" s="3" t="str">
        <f>IF(OR($B1633=7,$B1633=8,$B1633=9),$F1633,"")</f>
        <v/>
      </c>
      <c r="J1633" s="4" t="str">
        <f>IF(AND(B1632=7,B1633=8,B1634=9),AVERAGE(I1632:I1634),"")</f>
        <v/>
      </c>
      <c r="K1633" t="str">
        <f>IF(OR($B1633=13,$B1633=14,$B1633=15),$F1633,"")</f>
        <v/>
      </c>
      <c r="L1633" s="4" t="str">
        <f>IF(AND(B1632=13,B1633=14,B1634=15),AVERAGE(K1632:K1634),"")</f>
        <v/>
      </c>
      <c r="M1633" s="3" t="str">
        <f>IF(OR($B1633=19,$B1633=20,$B1633=21),$F1633,"")</f>
        <v/>
      </c>
      <c r="N1633" s="4" t="str">
        <f>IF(AND(B1632=19,B1633=20,B1634=21),AVERAGE(M1632:M1634),"")</f>
        <v/>
      </c>
      <c r="O1633" s="3" t="str">
        <f>IF(OR($B1633=25,$B1633=26,$B1633=27),$F1633,"")</f>
        <v/>
      </c>
      <c r="P1633" s="4" t="str">
        <f>IF(AND(B1632=25,B1633=26,B1634=27),AVERAGE(O1632:O1634),"")</f>
        <v/>
      </c>
    </row>
    <row r="1634" spans="1:16" x14ac:dyDescent="0.25">
      <c r="A1634" s="2">
        <v>42917.086944444447</v>
      </c>
      <c r="B1634">
        <v>3</v>
      </c>
      <c r="C1634">
        <v>6</v>
      </c>
      <c r="D1634">
        <v>4</v>
      </c>
      <c r="E1634">
        <v>5</v>
      </c>
      <c r="F1634">
        <v>2742.7853732946942</v>
      </c>
      <c r="G1634" s="3">
        <f>IF(OR($B1634=1,$B1634=2,$B1634=3),$F1634,"")</f>
        <v>2742.7853732946942</v>
      </c>
      <c r="H1634" s="4" t="str">
        <f>IF(AND(B1633=1,B1634=2,B1635=3),AVERAGE(G1633:G1635),"")</f>
        <v/>
      </c>
      <c r="I1634" s="3" t="str">
        <f>IF(OR($B1634=7,$B1634=8,$B1634=9),$F1634,"")</f>
        <v/>
      </c>
      <c r="J1634" s="4" t="str">
        <f>IF(AND(B1633=7,B1634=8,B1635=9),AVERAGE(I1633:I1635),"")</f>
        <v/>
      </c>
      <c r="K1634" t="str">
        <f>IF(OR($B1634=13,$B1634=14,$B1634=15),$F1634,"")</f>
        <v/>
      </c>
      <c r="L1634" s="4" t="str">
        <f>IF(AND(B1633=13,B1634=14,B1635=15),AVERAGE(K1633:K1635),"")</f>
        <v/>
      </c>
      <c r="M1634" s="3" t="str">
        <f>IF(OR($B1634=19,$B1634=20,$B1634=21),$F1634,"")</f>
        <v/>
      </c>
      <c r="N1634" s="4" t="str">
        <f>IF(AND(B1633=19,B1634=20,B1635=21),AVERAGE(M1633:M1635),"")</f>
        <v/>
      </c>
      <c r="O1634" s="3" t="str">
        <f>IF(OR($B1634=25,$B1634=26,$B1634=27),$F1634,"")</f>
        <v/>
      </c>
      <c r="P1634" s="4" t="str">
        <f>IF(AND(B1633=25,B1634=26,B1635=27),AVERAGE(O1633:O1635),"")</f>
        <v/>
      </c>
    </row>
    <row r="1635" spans="1:16" x14ac:dyDescent="0.25">
      <c r="A1635" s="2">
        <v>42917.08697916667</v>
      </c>
      <c r="B1635">
        <v>7</v>
      </c>
      <c r="C1635">
        <v>10</v>
      </c>
      <c r="D1635">
        <v>8</v>
      </c>
      <c r="E1635">
        <v>9</v>
      </c>
      <c r="F1635">
        <v>3319.0734748024292</v>
      </c>
      <c r="G1635" s="3" t="str">
        <f>IF(OR($B1635=1,$B1635=2,$B1635=3),$F1635,"")</f>
        <v/>
      </c>
      <c r="H1635" s="4" t="str">
        <f>IF(AND(B1634=1,B1635=2,B1636=3),AVERAGE(G1634:G1636),"")</f>
        <v/>
      </c>
      <c r="I1635" s="3">
        <f>IF(OR($B1635=7,$B1635=8,$B1635=9),$F1635,"")</f>
        <v>3319.0734748024292</v>
      </c>
      <c r="J1635" s="4" t="str">
        <f>IF(AND(B1634=7,B1635=8,B1636=9),AVERAGE(I1634:I1636),"")</f>
        <v/>
      </c>
      <c r="K1635" t="str">
        <f>IF(OR($B1635=13,$B1635=14,$B1635=15),$F1635,"")</f>
        <v/>
      </c>
      <c r="L1635" s="4" t="str">
        <f>IF(AND(B1634=13,B1635=14,B1636=15),AVERAGE(K1634:K1636),"")</f>
        <v/>
      </c>
      <c r="M1635" s="3" t="str">
        <f>IF(OR($B1635=19,$B1635=20,$B1635=21),$F1635,"")</f>
        <v/>
      </c>
      <c r="N1635" s="4" t="str">
        <f>IF(AND(B1634=19,B1635=20,B1636=21),AVERAGE(M1634:M1636),"")</f>
        <v/>
      </c>
      <c r="O1635" s="3" t="str">
        <f>IF(OR($B1635=25,$B1635=26,$B1635=27),$F1635,"")</f>
        <v/>
      </c>
      <c r="P1635" s="4" t="str">
        <f>IF(AND(B1634=25,B1635=26,B1636=27),AVERAGE(O1634:O1636),"")</f>
        <v/>
      </c>
    </row>
    <row r="1636" spans="1:16" x14ac:dyDescent="0.25">
      <c r="A1636" s="2">
        <v>42917.087013888886</v>
      </c>
      <c r="B1636">
        <v>8</v>
      </c>
      <c r="C1636">
        <v>11</v>
      </c>
      <c r="D1636">
        <v>9</v>
      </c>
      <c r="E1636">
        <v>10</v>
      </c>
      <c r="F1636">
        <v>27.406117053376757</v>
      </c>
      <c r="G1636" s="3" t="str">
        <f>IF(OR($B1636=1,$B1636=2,$B1636=3),$F1636,"")</f>
        <v/>
      </c>
      <c r="H1636" s="4" t="str">
        <f>IF(AND(B1635=1,B1636=2,B1637=3),AVERAGE(G1635:G1637),"")</f>
        <v/>
      </c>
      <c r="I1636" s="3">
        <f>IF(OR($B1636=7,$B1636=8,$B1636=9),$F1636,"")</f>
        <v>27.406117053376757</v>
      </c>
      <c r="J1636" s="4">
        <f>IF(AND(B1635=7,B1636=8,B1637=9),AVERAGE(I1635:I1637),"")</f>
        <v>3035.6817510491542</v>
      </c>
      <c r="K1636" t="str">
        <f>IF(OR($B1636=13,$B1636=14,$B1636=15),$F1636,"")</f>
        <v/>
      </c>
      <c r="L1636" s="4" t="str">
        <f>IF(AND(B1635=13,B1636=14,B1637=15),AVERAGE(K1635:K1637),"")</f>
        <v/>
      </c>
      <c r="M1636" s="3" t="str">
        <f>IF(OR($B1636=19,$B1636=20,$B1636=21),$F1636,"")</f>
        <v/>
      </c>
      <c r="N1636" s="4" t="str">
        <f>IF(AND(B1635=19,B1636=20,B1637=21),AVERAGE(M1635:M1637),"")</f>
        <v/>
      </c>
      <c r="O1636" s="3" t="str">
        <f>IF(OR($B1636=25,$B1636=26,$B1636=27),$F1636,"")</f>
        <v/>
      </c>
      <c r="P1636" s="4" t="str">
        <f>IF(AND(B1635=25,B1636=26,B1637=27),AVERAGE(O1635:O1637),"")</f>
        <v/>
      </c>
    </row>
    <row r="1637" spans="1:16" x14ac:dyDescent="0.25">
      <c r="A1637" s="2">
        <v>42917.087060185186</v>
      </c>
      <c r="B1637">
        <v>9</v>
      </c>
      <c r="C1637">
        <v>12</v>
      </c>
      <c r="D1637">
        <v>10</v>
      </c>
      <c r="E1637">
        <v>11</v>
      </c>
      <c r="F1637">
        <v>5760.5656612916564</v>
      </c>
      <c r="G1637" s="3" t="str">
        <f>IF(OR($B1637=1,$B1637=2,$B1637=3),$F1637,"")</f>
        <v/>
      </c>
      <c r="H1637" s="4" t="str">
        <f>IF(AND(B1636=1,B1637=2,B1638=3),AVERAGE(G1636:G1638),"")</f>
        <v/>
      </c>
      <c r="I1637" s="3">
        <f>IF(OR($B1637=7,$B1637=8,$B1637=9),$F1637,"")</f>
        <v>5760.5656612916564</v>
      </c>
      <c r="J1637" s="4" t="str">
        <f>IF(AND(B1636=7,B1637=8,B1638=9),AVERAGE(I1636:I1638),"")</f>
        <v/>
      </c>
      <c r="K1637" t="str">
        <f>IF(OR($B1637=13,$B1637=14,$B1637=15),$F1637,"")</f>
        <v/>
      </c>
      <c r="L1637" s="4" t="str">
        <f>IF(AND(B1636=13,B1637=14,B1638=15),AVERAGE(K1636:K1638),"")</f>
        <v/>
      </c>
      <c r="M1637" s="3" t="str">
        <f>IF(OR($B1637=19,$B1637=20,$B1637=21),$F1637,"")</f>
        <v/>
      </c>
      <c r="N1637" s="4" t="str">
        <f>IF(AND(B1636=19,B1637=20,B1638=21),AVERAGE(M1636:M1638),"")</f>
        <v/>
      </c>
      <c r="O1637" s="3" t="str">
        <f>IF(OR($B1637=25,$B1637=26,$B1637=27),$F1637,"")</f>
        <v/>
      </c>
      <c r="P1637" s="4" t="str">
        <f>IF(AND(B1636=25,B1637=26,B1638=27),AVERAGE(O1636:O1638),"")</f>
        <v/>
      </c>
    </row>
    <row r="1638" spans="1:16" x14ac:dyDescent="0.25">
      <c r="A1638" s="2">
        <v>42917.087094907409</v>
      </c>
      <c r="B1638">
        <v>13</v>
      </c>
      <c r="C1638">
        <v>16</v>
      </c>
      <c r="D1638">
        <v>14</v>
      </c>
      <c r="E1638">
        <v>15</v>
      </c>
      <c r="F1638">
        <v>36.588119017062027</v>
      </c>
      <c r="G1638" s="3" t="str">
        <f>IF(OR($B1638=1,$B1638=2,$B1638=3),$F1638,"")</f>
        <v/>
      </c>
      <c r="H1638" s="4" t="str">
        <f>IF(AND(B1637=1,B1638=2,B1639=3),AVERAGE(G1637:G1639),"")</f>
        <v/>
      </c>
      <c r="I1638" s="3" t="str">
        <f>IF(OR($B1638=7,$B1638=8,$B1638=9),$F1638,"")</f>
        <v/>
      </c>
      <c r="J1638" s="4" t="str">
        <f>IF(AND(B1637=7,B1638=8,B1639=9),AVERAGE(I1637:I1639),"")</f>
        <v/>
      </c>
      <c r="K1638">
        <f>IF(OR($B1638=13,$B1638=14,$B1638=15),$F1638,"")</f>
        <v>36.588119017062027</v>
      </c>
      <c r="L1638" s="4">
        <f>AVERAGE(K1638:K1639)</f>
        <v>33.105999710971673</v>
      </c>
      <c r="M1638" s="3" t="str">
        <f>IF(OR($B1638=19,$B1638=20,$B1638=21),$F1638,"")</f>
        <v/>
      </c>
      <c r="N1638" s="4" t="str">
        <f>IF(AND(B1637=19,B1638=20,B1639=21),AVERAGE(M1637:M1639),"")</f>
        <v/>
      </c>
      <c r="O1638" s="3" t="str">
        <f>IF(OR($B1638=25,$B1638=26,$B1638=27),$F1638,"")</f>
        <v/>
      </c>
      <c r="P1638" s="4" t="str">
        <f>IF(AND(B1637=25,B1638=26,B1639=27),AVERAGE(O1637:O1639),"")</f>
        <v/>
      </c>
    </row>
    <row r="1639" spans="1:16" x14ac:dyDescent="0.25">
      <c r="A1639" s="2">
        <v>42917.087175925924</v>
      </c>
      <c r="B1639">
        <v>15</v>
      </c>
      <c r="C1639">
        <v>18</v>
      </c>
      <c r="D1639">
        <v>16</v>
      </c>
      <c r="E1639">
        <v>17</v>
      </c>
      <c r="F1639">
        <v>29.623880404881319</v>
      </c>
      <c r="G1639" s="3" t="str">
        <f>IF(OR($B1639=1,$B1639=2,$B1639=3),$F1639,"")</f>
        <v/>
      </c>
      <c r="H1639" s="4" t="str">
        <f>IF(AND(B1638=1,B1639=2,B1640=3),AVERAGE(G1638:G1640),"")</f>
        <v/>
      </c>
      <c r="I1639" s="3" t="str">
        <f>IF(OR($B1639=7,$B1639=8,$B1639=9),$F1639,"")</f>
        <v/>
      </c>
      <c r="J1639" s="4" t="str">
        <f>IF(AND(B1638=7,B1639=8,B1640=9),AVERAGE(I1638:I1640),"")</f>
        <v/>
      </c>
      <c r="K1639">
        <f>IF(OR($B1639=13,$B1639=14,$B1639=15),$F1639,"")</f>
        <v>29.623880404881319</v>
      </c>
      <c r="L1639" s="4" t="str">
        <f>IF(AND(B1638=13,B1639=14,B1640=15),AVERAGE(K1638:K1640),"")</f>
        <v/>
      </c>
      <c r="M1639" s="3" t="str">
        <f>IF(OR($B1639=19,$B1639=20,$B1639=21),$F1639,"")</f>
        <v/>
      </c>
      <c r="N1639" s="4" t="str">
        <f>IF(AND(B1638=19,B1639=20,B1640=21),AVERAGE(M1638:M1640),"")</f>
        <v/>
      </c>
      <c r="O1639" s="3" t="str">
        <f>IF(OR($B1639=25,$B1639=26,$B1639=27),$F1639,"")</f>
        <v/>
      </c>
      <c r="P1639" s="4" t="str">
        <f>IF(AND(B1638=25,B1639=26,B1640=27),AVERAGE(O1638:O1640),"")</f>
        <v/>
      </c>
    </row>
    <row r="1640" spans="1:16" x14ac:dyDescent="0.25">
      <c r="A1640" s="2">
        <v>42917.087222222224</v>
      </c>
      <c r="B1640">
        <v>19</v>
      </c>
      <c r="C1640">
        <v>22</v>
      </c>
      <c r="D1640">
        <v>20</v>
      </c>
      <c r="E1640">
        <v>21</v>
      </c>
      <c r="F1640">
        <v>158.08509940827108</v>
      </c>
      <c r="G1640" s="3" t="str">
        <f>IF(OR($B1640=1,$B1640=2,$B1640=3),$F1640,"")</f>
        <v/>
      </c>
      <c r="H1640" s="4" t="str">
        <f>IF(AND(B1639=1,B1640=2,B1641=3),AVERAGE(G1639:G1641),"")</f>
        <v/>
      </c>
      <c r="I1640" s="3" t="str">
        <f>IF(OR($B1640=7,$B1640=8,$B1640=9),$F1640,"")</f>
        <v/>
      </c>
      <c r="J1640" s="4" t="str">
        <f>IF(AND(B1639=7,B1640=8,B1641=9),AVERAGE(I1639:I1641),"")</f>
        <v/>
      </c>
      <c r="K1640" t="str">
        <f>IF(OR($B1640=13,$B1640=14,$B1640=15),$F1640,"")</f>
        <v/>
      </c>
      <c r="L1640" s="4" t="str">
        <f>IF(AND(B1639=13,B1640=14,B1641=15),AVERAGE(K1639:K1641),"")</f>
        <v/>
      </c>
      <c r="M1640" s="3">
        <f>IF(OR($B1640=19,$B1640=20,$B1640=21),$F1640,"")</f>
        <v>158.08509940827108</v>
      </c>
      <c r="N1640" s="4" t="str">
        <f>IF(AND(B1639=19,B1640=20,B1641=21),AVERAGE(M1639:M1641),"")</f>
        <v/>
      </c>
      <c r="O1640" s="3" t="str">
        <f>IF(OR($B1640=25,$B1640=26,$B1640=27),$F1640,"")</f>
        <v/>
      </c>
      <c r="P1640" s="4" t="str">
        <f>IF(AND(B1639=25,B1640=26,B1641=27),AVERAGE(O1639:O1641),"")</f>
        <v/>
      </c>
    </row>
    <row r="1641" spans="1:16" x14ac:dyDescent="0.25">
      <c r="A1641" s="2">
        <v>42917.08730324074</v>
      </c>
      <c r="B1641">
        <v>21</v>
      </c>
      <c r="C1641">
        <v>24</v>
      </c>
      <c r="D1641">
        <v>22</v>
      </c>
      <c r="E1641">
        <v>23</v>
      </c>
      <c r="F1641">
        <v>63.444840630364304</v>
      </c>
      <c r="G1641" s="3" t="str">
        <f>IF(OR($B1641=1,$B1641=2,$B1641=3),$F1641,"")</f>
        <v/>
      </c>
      <c r="H1641" s="4" t="str">
        <f>IF(AND(B1640=1,B1641=2,B1642=3),AVERAGE(G1640:G1642),"")</f>
        <v/>
      </c>
      <c r="I1641" s="3" t="str">
        <f>IF(OR($B1641=7,$B1641=8,$B1641=9),$F1641,"")</f>
        <v/>
      </c>
      <c r="J1641" s="4" t="str">
        <f>IF(AND(B1640=7,B1641=8,B1642=9),AVERAGE(I1640:I1642),"")</f>
        <v/>
      </c>
      <c r="K1641" t="str">
        <f>IF(OR($B1641=13,$B1641=14,$B1641=15),$F1641,"")</f>
        <v/>
      </c>
      <c r="L1641" s="4" t="str">
        <f>IF(AND(B1640=13,B1641=14,B1642=15),AVERAGE(K1640:K1642),"")</f>
        <v/>
      </c>
      <c r="M1641" s="3">
        <f>IF(OR($B1641=19,$B1641=20,$B1641=21),$F1641,"")</f>
        <v>63.444840630364304</v>
      </c>
      <c r="N1641" s="4">
        <f>AVERAGE(M1640:M1642)</f>
        <v>110.76497001931769</v>
      </c>
      <c r="O1641" s="3" t="str">
        <f>IF(OR($B1641=25,$B1641=26,$B1641=27),$F1641,"")</f>
        <v/>
      </c>
      <c r="P1641" s="4" t="str">
        <f>IF(AND(B1640=25,B1641=26,B1642=27),AVERAGE(O1640:O1642),"")</f>
        <v/>
      </c>
    </row>
    <row r="1642" spans="1:16" x14ac:dyDescent="0.25">
      <c r="A1642" s="2">
        <v>42917.08734953704</v>
      </c>
      <c r="B1642">
        <v>25</v>
      </c>
      <c r="C1642">
        <v>28</v>
      </c>
      <c r="D1642">
        <v>26</v>
      </c>
      <c r="E1642">
        <v>27</v>
      </c>
      <c r="F1642">
        <v>413.90231883633237</v>
      </c>
      <c r="G1642" s="3" t="str">
        <f>IF(OR($B1642=1,$B1642=2,$B1642=3),$F1642,"")</f>
        <v/>
      </c>
      <c r="H1642" s="4" t="str">
        <f>IF(AND(B1641=1,B1642=2,B1643=3),AVERAGE(G1641:G1643),"")</f>
        <v/>
      </c>
      <c r="I1642" s="3" t="str">
        <f>IF(OR($B1642=7,$B1642=8,$B1642=9),$F1642,"")</f>
        <v/>
      </c>
      <c r="J1642" s="4" t="str">
        <f>IF(AND(B1641=7,B1642=8,B1643=9),AVERAGE(I1641:I1643),"")</f>
        <v/>
      </c>
      <c r="K1642" t="str">
        <f>IF(OR($B1642=13,$B1642=14,$B1642=15),$F1642,"")</f>
        <v/>
      </c>
      <c r="L1642" s="4" t="str">
        <f>IF(AND(B1641=13,B1642=14,B1643=15),AVERAGE(K1641:K1643),"")</f>
        <v/>
      </c>
      <c r="M1642" s="3" t="str">
        <f>IF(OR($B1642=19,$B1642=20,$B1642=21),$F1642,"")</f>
        <v/>
      </c>
      <c r="O1642" s="3">
        <f>IF(OR($B1642=25,$B1642=26,$B1642=27),$F1642,"")</f>
        <v>413.90231883633237</v>
      </c>
      <c r="P1642" s="4" t="str">
        <f>IF(AND(B1641=25,B1642=26,B1643=27),AVERAGE(O1641:O1643),"")</f>
        <v/>
      </c>
    </row>
    <row r="1643" spans="1:16" x14ac:dyDescent="0.25">
      <c r="A1643" s="2">
        <v>42917.087395833332</v>
      </c>
      <c r="B1643">
        <v>26</v>
      </c>
      <c r="C1643">
        <v>29</v>
      </c>
      <c r="D1643">
        <v>27</v>
      </c>
      <c r="E1643">
        <v>28</v>
      </c>
      <c r="F1643">
        <v>208.27782257985061</v>
      </c>
      <c r="G1643" s="3" t="str">
        <f>IF(OR($B1643=1,$B1643=2,$B1643=3),$F1643,"")</f>
        <v/>
      </c>
      <c r="H1643" s="4" t="str">
        <f>IF(AND(B1642=1,B1643=2,B1644=3),AVERAGE(G1642:G1644),"")</f>
        <v/>
      </c>
      <c r="I1643" s="3" t="str">
        <f>IF(OR($B1643=7,$B1643=8,$B1643=9),$F1643,"")</f>
        <v/>
      </c>
      <c r="J1643" s="4" t="str">
        <f>IF(AND(B1642=7,B1643=8,B1644=9),AVERAGE(I1642:I1644),"")</f>
        <v/>
      </c>
      <c r="K1643" t="str">
        <f>IF(OR($B1643=13,$B1643=14,$B1643=15),$F1643,"")</f>
        <v/>
      </c>
      <c r="L1643" s="4" t="str">
        <f>IF(AND(B1642=13,B1643=14,B1644=15),AVERAGE(K1642:K1644),"")</f>
        <v/>
      </c>
      <c r="M1643" s="3" t="str">
        <f>IF(OR($B1643=19,$B1643=20,$B1643=21),$F1643,"")</f>
        <v/>
      </c>
      <c r="N1643" s="4" t="str">
        <f>IF(AND(B1642=19,B1643=20,B1644=21),AVERAGE(M1642:M1644),"")</f>
        <v/>
      </c>
      <c r="O1643" s="3">
        <f>IF(OR($B1643=25,$B1643=26,$B1643=27),$F1643,"")</f>
        <v>208.27782257985061</v>
      </c>
      <c r="P1643" s="4">
        <f>IF(AND(B1642=25,B1643=26,B1644=27),AVERAGE(O1642:O1644),"")</f>
        <v>331.11621067426495</v>
      </c>
    </row>
    <row r="1644" spans="1:16" x14ac:dyDescent="0.25">
      <c r="A1644" s="2">
        <v>42917.087442129632</v>
      </c>
      <c r="B1644">
        <v>27</v>
      </c>
      <c r="C1644">
        <v>30</v>
      </c>
      <c r="D1644">
        <v>28</v>
      </c>
      <c r="E1644">
        <v>29</v>
      </c>
      <c r="F1644">
        <v>371.16849060661184</v>
      </c>
      <c r="G1644" s="3" t="str">
        <f>IF(OR($B1644=1,$B1644=2,$B1644=3),$F1644,"")</f>
        <v/>
      </c>
      <c r="H1644" s="4" t="str">
        <f>IF(AND(B1643=1,B1644=2,B1645=3),AVERAGE(G1643:G1645),"")</f>
        <v/>
      </c>
      <c r="I1644" s="3" t="str">
        <f>IF(OR($B1644=7,$B1644=8,$B1644=9),$F1644,"")</f>
        <v/>
      </c>
      <c r="J1644" s="4" t="str">
        <f>IF(AND(B1643=7,B1644=8,B1645=9),AVERAGE(I1643:I1645),"")</f>
        <v/>
      </c>
      <c r="K1644" t="str">
        <f>IF(OR($B1644=13,$B1644=14,$B1644=15),$F1644,"")</f>
        <v/>
      </c>
      <c r="L1644" s="4" t="str">
        <f>IF(AND(B1643=13,B1644=14,B1645=15),AVERAGE(K1643:K1645),"")</f>
        <v/>
      </c>
      <c r="M1644" s="3" t="str">
        <f>IF(OR($B1644=19,$B1644=20,$B1644=21),$F1644,"")</f>
        <v/>
      </c>
      <c r="N1644" s="4" t="str">
        <f>IF(AND(B1643=19,B1644=20,B1645=21),AVERAGE(M1643:M1645),"")</f>
        <v/>
      </c>
      <c r="O1644" s="3">
        <f>IF(OR($B1644=25,$B1644=26,$B1644=27),$F1644,"")</f>
        <v>371.16849060661184</v>
      </c>
      <c r="P1644" s="4" t="str">
        <f>IF(AND(B1643=25,B1644=26,B1645=27),AVERAGE(O1643:O1645),"")</f>
        <v/>
      </c>
    </row>
    <row r="1645" spans="1:16" x14ac:dyDescent="0.25">
      <c r="A1645" s="2">
        <v>42917.100740740738</v>
      </c>
      <c r="B1645">
        <v>1</v>
      </c>
      <c r="C1645">
        <v>4</v>
      </c>
      <c r="D1645">
        <v>2</v>
      </c>
      <c r="E1645">
        <v>3</v>
      </c>
      <c r="F1645">
        <v>6102.6851012675852</v>
      </c>
      <c r="G1645" s="3">
        <f>IF(OR($B1645=1,$B1645=2,$B1645=3),$F1645,"")</f>
        <v>6102.6851012675852</v>
      </c>
      <c r="H1645" s="4" t="str">
        <f>IF(AND(B1644=1,B1645=2,B1646=3),AVERAGE(G1644:G1646),"")</f>
        <v/>
      </c>
      <c r="I1645" s="3" t="str">
        <f>IF(OR($B1645=7,$B1645=8,$B1645=9),$F1645,"")</f>
        <v/>
      </c>
      <c r="J1645" s="4" t="str">
        <f>IF(AND(B1644=7,B1645=8,B1646=9),AVERAGE(I1644:I1646),"")</f>
        <v/>
      </c>
      <c r="K1645" t="str">
        <f>IF(OR($B1645=13,$B1645=14,$B1645=15),$F1645,"")</f>
        <v/>
      </c>
      <c r="L1645" s="4" t="str">
        <f>IF(AND(B1644=13,B1645=14,B1646=15),AVERAGE(K1644:K1646),"")</f>
        <v/>
      </c>
      <c r="M1645" s="3" t="str">
        <f>IF(OR($B1645=19,$B1645=20,$B1645=21),$F1645,"")</f>
        <v/>
      </c>
      <c r="N1645" s="4" t="str">
        <f>IF(AND(B1644=19,B1645=20,B1646=21),AVERAGE(M1644:M1646),"")</f>
        <v/>
      </c>
      <c r="O1645" s="3" t="str">
        <f>IF(OR($B1645=25,$B1645=26,$B1645=27),$F1645,"")</f>
        <v/>
      </c>
      <c r="P1645" s="4" t="str">
        <f>IF(AND(B1644=25,B1645=26,B1646=27),AVERAGE(O1644:O1646),"")</f>
        <v/>
      </c>
    </row>
    <row r="1646" spans="1:16" x14ac:dyDescent="0.25">
      <c r="A1646" s="2">
        <v>42917.100787037038</v>
      </c>
      <c r="B1646">
        <v>2</v>
      </c>
      <c r="C1646">
        <v>5</v>
      </c>
      <c r="D1646">
        <v>3</v>
      </c>
      <c r="E1646">
        <v>4</v>
      </c>
      <c r="F1646">
        <v>9.9519780487462448</v>
      </c>
      <c r="G1646" s="3">
        <f>IF(OR($B1646=1,$B1646=2,$B1646=3),$F1646,"")</f>
        <v>9.9519780487462448</v>
      </c>
      <c r="H1646" s="4">
        <f>IF(AND(B1645=1,B1646=2,B1647=3),AVERAGE(G1645:G1647),"")</f>
        <v>2960.8638580659335</v>
      </c>
      <c r="I1646" s="3" t="str">
        <f>IF(OR($B1646=7,$B1646=8,$B1646=9),$F1646,"")</f>
        <v/>
      </c>
      <c r="J1646" s="4" t="str">
        <f>IF(AND(B1645=7,B1646=8,B1647=9),AVERAGE(I1645:I1647),"")</f>
        <v/>
      </c>
      <c r="K1646" t="str">
        <f>IF(OR($B1646=13,$B1646=14,$B1646=15),$F1646,"")</f>
        <v/>
      </c>
      <c r="L1646" s="4" t="str">
        <f>IF(AND(B1645=13,B1646=14,B1647=15),AVERAGE(K1645:K1647),"")</f>
        <v/>
      </c>
      <c r="M1646" s="3" t="str">
        <f>IF(OR($B1646=19,$B1646=20,$B1646=21),$F1646,"")</f>
        <v/>
      </c>
      <c r="N1646" s="4" t="str">
        <f>IF(AND(B1645=19,B1646=20,B1647=21),AVERAGE(M1645:M1647),"")</f>
        <v/>
      </c>
      <c r="O1646" s="3" t="str">
        <f>IF(OR($B1646=25,$B1646=26,$B1646=27),$F1646,"")</f>
        <v/>
      </c>
      <c r="P1646" s="4" t="str">
        <f>IF(AND(B1645=25,B1646=26,B1647=27),AVERAGE(O1645:O1647),"")</f>
        <v/>
      </c>
    </row>
    <row r="1647" spans="1:16" x14ac:dyDescent="0.25">
      <c r="A1647" s="2">
        <v>42917.100821759261</v>
      </c>
      <c r="B1647">
        <v>3</v>
      </c>
      <c r="C1647">
        <v>6</v>
      </c>
      <c r="D1647">
        <v>4</v>
      </c>
      <c r="E1647">
        <v>5</v>
      </c>
      <c r="F1647">
        <v>2769.9544948814696</v>
      </c>
      <c r="G1647" s="3">
        <f>IF(OR($B1647=1,$B1647=2,$B1647=3),$F1647,"")</f>
        <v>2769.9544948814696</v>
      </c>
      <c r="H1647" s="4" t="str">
        <f>IF(AND(B1646=1,B1647=2,B1648=3),AVERAGE(G1646:G1648),"")</f>
        <v/>
      </c>
      <c r="I1647" s="3" t="str">
        <f>IF(OR($B1647=7,$B1647=8,$B1647=9),$F1647,"")</f>
        <v/>
      </c>
      <c r="J1647" s="4" t="str">
        <f>IF(AND(B1646=7,B1647=8,B1648=9),AVERAGE(I1646:I1648),"")</f>
        <v/>
      </c>
      <c r="K1647" t="str">
        <f>IF(OR($B1647=13,$B1647=14,$B1647=15),$F1647,"")</f>
        <v/>
      </c>
      <c r="L1647" s="4" t="str">
        <f>IF(AND(B1646=13,B1647=14,B1648=15),AVERAGE(K1646:K1648),"")</f>
        <v/>
      </c>
      <c r="M1647" s="3" t="str">
        <f>IF(OR($B1647=19,$B1647=20,$B1647=21),$F1647,"")</f>
        <v/>
      </c>
      <c r="N1647" s="4" t="str">
        <f>IF(AND(B1646=19,B1647=20,B1648=21),AVERAGE(M1646:M1648),"")</f>
        <v/>
      </c>
      <c r="O1647" s="3" t="str">
        <f>IF(OR($B1647=25,$B1647=26,$B1647=27),$F1647,"")</f>
        <v/>
      </c>
      <c r="P1647" s="4" t="str">
        <f>IF(AND(B1646=25,B1647=26,B1648=27),AVERAGE(O1646:O1648),"")</f>
        <v/>
      </c>
    </row>
    <row r="1648" spans="1:16" x14ac:dyDescent="0.25">
      <c r="A1648" s="2">
        <v>42917.100868055553</v>
      </c>
      <c r="B1648">
        <v>7</v>
      </c>
      <c r="C1648">
        <v>10</v>
      </c>
      <c r="D1648">
        <v>8</v>
      </c>
      <c r="E1648">
        <v>9</v>
      </c>
      <c r="F1648">
        <v>3402.7510517678547</v>
      </c>
      <c r="G1648" s="3" t="str">
        <f>IF(OR($B1648=1,$B1648=2,$B1648=3),$F1648,"")</f>
        <v/>
      </c>
      <c r="H1648" s="4" t="str">
        <f>IF(AND(B1647=1,B1648=2,B1649=3),AVERAGE(G1647:G1649),"")</f>
        <v/>
      </c>
      <c r="I1648" s="3">
        <f>IF(OR($B1648=7,$B1648=8,$B1648=9),$F1648,"")</f>
        <v>3402.7510517678547</v>
      </c>
      <c r="J1648" s="4" t="str">
        <f>IF(AND(B1647=7,B1648=8,B1649=9),AVERAGE(I1647:I1649),"")</f>
        <v/>
      </c>
      <c r="K1648" t="str">
        <f>IF(OR($B1648=13,$B1648=14,$B1648=15),$F1648,"")</f>
        <v/>
      </c>
      <c r="L1648" s="4" t="str">
        <f>IF(AND(B1647=13,B1648=14,B1649=15),AVERAGE(K1647:K1649),"")</f>
        <v/>
      </c>
      <c r="M1648" s="3" t="str">
        <f>IF(OR($B1648=19,$B1648=20,$B1648=21),$F1648,"")</f>
        <v/>
      </c>
      <c r="N1648" s="4" t="str">
        <f>IF(AND(B1647=19,B1648=20,B1649=21),AVERAGE(M1647:M1649),"")</f>
        <v/>
      </c>
      <c r="O1648" s="3" t="str">
        <f>IF(OR($B1648=25,$B1648=26,$B1648=27),$F1648,"")</f>
        <v/>
      </c>
      <c r="P1648" s="4" t="str">
        <f>IF(AND(B1647=25,B1648=26,B1649=27),AVERAGE(O1647:O1649),"")</f>
        <v/>
      </c>
    </row>
    <row r="1649" spans="1:16" x14ac:dyDescent="0.25">
      <c r="A1649" s="2">
        <v>42917.100914351853</v>
      </c>
      <c r="B1649">
        <v>8</v>
      </c>
      <c r="C1649">
        <v>11</v>
      </c>
      <c r="D1649">
        <v>9</v>
      </c>
      <c r="E1649">
        <v>10</v>
      </c>
      <c r="F1649">
        <v>31.927519191571761</v>
      </c>
      <c r="G1649" s="3" t="str">
        <f>IF(OR($B1649=1,$B1649=2,$B1649=3),$F1649,"")</f>
        <v/>
      </c>
      <c r="H1649" s="4" t="str">
        <f>IF(AND(B1648=1,B1649=2,B1650=3),AVERAGE(G1648:G1650),"")</f>
        <v/>
      </c>
      <c r="I1649" s="3">
        <f>IF(OR($B1649=7,$B1649=8,$B1649=9),$F1649,"")</f>
        <v>31.927519191571761</v>
      </c>
      <c r="J1649" s="4">
        <f>IF(AND(B1648=7,B1649=8,B1650=9),AVERAGE(I1648:I1650),"")</f>
        <v>3084.2493147274636</v>
      </c>
      <c r="K1649" t="str">
        <f>IF(OR($B1649=13,$B1649=14,$B1649=15),$F1649,"")</f>
        <v/>
      </c>
      <c r="L1649" s="4" t="str">
        <f>IF(AND(B1648=13,B1649=14,B1650=15),AVERAGE(K1648:K1650),"")</f>
        <v/>
      </c>
      <c r="M1649" s="3" t="str">
        <f>IF(OR($B1649=19,$B1649=20,$B1649=21),$F1649,"")</f>
        <v/>
      </c>
      <c r="N1649" s="4" t="str">
        <f>IF(AND(B1648=19,B1649=20,B1650=21),AVERAGE(M1648:M1650),"")</f>
        <v/>
      </c>
      <c r="O1649" s="3" t="str">
        <f>IF(OR($B1649=25,$B1649=26,$B1649=27),$F1649,"")</f>
        <v/>
      </c>
      <c r="P1649" s="4" t="str">
        <f>IF(AND(B1648=25,B1649=26,B1650=27),AVERAGE(O1648:O1650),"")</f>
        <v/>
      </c>
    </row>
    <row r="1650" spans="1:16" x14ac:dyDescent="0.25">
      <c r="A1650" s="2">
        <v>42917.100949074076</v>
      </c>
      <c r="B1650">
        <v>9</v>
      </c>
      <c r="C1650">
        <v>12</v>
      </c>
      <c r="D1650">
        <v>10</v>
      </c>
      <c r="E1650">
        <v>11</v>
      </c>
      <c r="F1650">
        <v>5818.0693732229647</v>
      </c>
      <c r="G1650" s="3" t="str">
        <f>IF(OR($B1650=1,$B1650=2,$B1650=3),$F1650,"")</f>
        <v/>
      </c>
      <c r="H1650" s="4" t="str">
        <f>IF(AND(B1649=1,B1650=2,B1651=3),AVERAGE(G1649:G1651),"")</f>
        <v/>
      </c>
      <c r="I1650" s="3">
        <f>IF(OR($B1650=7,$B1650=8,$B1650=9),$F1650,"")</f>
        <v>5818.0693732229647</v>
      </c>
      <c r="J1650" s="4" t="str">
        <f>IF(AND(B1649=7,B1650=8,B1651=9),AVERAGE(I1649:I1651),"")</f>
        <v/>
      </c>
      <c r="K1650" t="str">
        <f>IF(OR($B1650=13,$B1650=14,$B1650=15),$F1650,"")</f>
        <v/>
      </c>
      <c r="L1650" s="4" t="str">
        <f>IF(AND(B1649=13,B1650=14,B1651=15),AVERAGE(K1649:K1651),"")</f>
        <v/>
      </c>
      <c r="M1650" s="3" t="str">
        <f>IF(OR($B1650=19,$B1650=20,$B1650=21),$F1650,"")</f>
        <v/>
      </c>
      <c r="N1650" s="4" t="str">
        <f>IF(AND(B1649=19,B1650=20,B1651=21),AVERAGE(M1649:M1651),"")</f>
        <v/>
      </c>
      <c r="O1650" s="3" t="str">
        <f>IF(OR($B1650=25,$B1650=26,$B1650=27),$F1650,"")</f>
        <v/>
      </c>
      <c r="P1650" s="4" t="str">
        <f>IF(AND(B1649=25,B1650=26,B1651=27),AVERAGE(O1649:O1651),"")</f>
        <v/>
      </c>
    </row>
    <row r="1651" spans="1:16" x14ac:dyDescent="0.25">
      <c r="A1651" s="2">
        <v>42917.100995370369</v>
      </c>
      <c r="B1651">
        <v>13</v>
      </c>
      <c r="C1651">
        <v>16</v>
      </c>
      <c r="D1651">
        <v>14</v>
      </c>
      <c r="E1651">
        <v>15</v>
      </c>
      <c r="F1651">
        <v>38.363338777826009</v>
      </c>
      <c r="G1651" s="3" t="str">
        <f>IF(OR($B1651=1,$B1651=2,$B1651=3),$F1651,"")</f>
        <v/>
      </c>
      <c r="H1651" s="4" t="str">
        <f>IF(AND(B1650=1,B1651=2,B1652=3),AVERAGE(G1650:G1652),"")</f>
        <v/>
      </c>
      <c r="I1651" s="3" t="str">
        <f>IF(OR($B1651=7,$B1651=8,$B1651=9),$F1651,"")</f>
        <v/>
      </c>
      <c r="J1651" s="4" t="str">
        <f>IF(AND(B1650=7,B1651=8,B1652=9),AVERAGE(I1650:I1652),"")</f>
        <v/>
      </c>
      <c r="K1651">
        <f>IF(OR($B1651=13,$B1651=14,$B1651=15),$F1651,"")</f>
        <v>38.363338777826009</v>
      </c>
      <c r="L1651" s="4" t="str">
        <f>IF(AND(B1650=13,B1651=14,B1652=15),AVERAGE(K1650:K1652),"")</f>
        <v/>
      </c>
      <c r="M1651" s="3" t="str">
        <f>IF(OR($B1651=19,$B1651=20,$B1651=21),$F1651,"")</f>
        <v/>
      </c>
      <c r="N1651" s="4" t="str">
        <f>IF(AND(B1650=19,B1651=20,B1652=21),AVERAGE(M1650:M1652),"")</f>
        <v/>
      </c>
      <c r="O1651" s="3" t="str">
        <f>IF(OR($B1651=25,$B1651=26,$B1651=27),$F1651,"")</f>
        <v/>
      </c>
      <c r="P1651" s="4" t="str">
        <f>IF(AND(B1650=25,B1651=26,B1652=27),AVERAGE(O1650:O1652),"")</f>
        <v/>
      </c>
    </row>
    <row r="1652" spans="1:16" x14ac:dyDescent="0.25">
      <c r="A1652" s="2">
        <v>42917.101030092592</v>
      </c>
      <c r="B1652">
        <v>14</v>
      </c>
      <c r="C1652">
        <v>17</v>
      </c>
      <c r="D1652">
        <v>15</v>
      </c>
      <c r="E1652">
        <v>16</v>
      </c>
      <c r="F1652">
        <v>5569.1861200202738</v>
      </c>
      <c r="G1652" s="3" t="str">
        <f>IF(OR($B1652=1,$B1652=2,$B1652=3),$F1652,"")</f>
        <v/>
      </c>
      <c r="H1652" s="4" t="str">
        <f>IF(AND(B1651=1,B1652=2,B1653=3),AVERAGE(G1651:G1653),"")</f>
        <v/>
      </c>
      <c r="I1652" s="3" t="str">
        <f>IF(OR($B1652=7,$B1652=8,$B1652=9),$F1652,"")</f>
        <v/>
      </c>
      <c r="J1652" s="4" t="str">
        <f>IF(AND(B1651=7,B1652=8,B1653=9),AVERAGE(I1651:I1653),"")</f>
        <v/>
      </c>
      <c r="K1652">
        <f>IF(OR($B1652=13,$B1652=14,$B1652=15),$F1652,"")</f>
        <v>5569.1861200202738</v>
      </c>
      <c r="L1652" s="4">
        <f>IF(AND(B1651=13,B1652=14,B1653=15),AVERAGE(K1651:K1653),"")</f>
        <v>1878.8167295188075</v>
      </c>
      <c r="M1652" s="3" t="str">
        <f>IF(OR($B1652=19,$B1652=20,$B1652=21),$F1652,"")</f>
        <v/>
      </c>
      <c r="N1652" s="4" t="str">
        <f>IF(AND(B1651=19,B1652=20,B1653=21),AVERAGE(M1651:M1653),"")</f>
        <v/>
      </c>
      <c r="O1652" s="3" t="str">
        <f>IF(OR($B1652=25,$B1652=26,$B1652=27),$F1652,"")</f>
        <v/>
      </c>
      <c r="P1652" s="4" t="str">
        <f>IF(AND(B1651=25,B1652=26,B1653=27),AVERAGE(O1651:O1653),"")</f>
        <v/>
      </c>
    </row>
    <row r="1653" spans="1:16" x14ac:dyDescent="0.25">
      <c r="A1653" s="2">
        <v>42917.101076388892</v>
      </c>
      <c r="B1653">
        <v>15</v>
      </c>
      <c r="C1653">
        <v>18</v>
      </c>
      <c r="D1653">
        <v>16</v>
      </c>
      <c r="E1653">
        <v>17</v>
      </c>
      <c r="F1653">
        <v>28.900729758322097</v>
      </c>
      <c r="G1653" s="3" t="str">
        <f>IF(OR($B1653=1,$B1653=2,$B1653=3),$F1653,"")</f>
        <v/>
      </c>
      <c r="H1653" s="4" t="str">
        <f>IF(AND(B1652=1,B1653=2,B1654=3),AVERAGE(G1652:G1654),"")</f>
        <v/>
      </c>
      <c r="I1653" s="3" t="str">
        <f>IF(OR($B1653=7,$B1653=8,$B1653=9),$F1653,"")</f>
        <v/>
      </c>
      <c r="J1653" s="4" t="str">
        <f>IF(AND(B1652=7,B1653=8,B1654=9),AVERAGE(I1652:I1654),"")</f>
        <v/>
      </c>
      <c r="K1653">
        <f>IF(OR($B1653=13,$B1653=14,$B1653=15),$F1653,"")</f>
        <v>28.900729758322097</v>
      </c>
      <c r="L1653" s="4" t="str">
        <f>IF(AND(B1652=13,B1653=14,B1654=15),AVERAGE(K1652:K1654),"")</f>
        <v/>
      </c>
      <c r="M1653" s="3" t="str">
        <f>IF(OR($B1653=19,$B1653=20,$B1653=21),$F1653,"")</f>
        <v/>
      </c>
      <c r="N1653" s="4" t="str">
        <f>IF(AND(B1652=19,B1653=20,B1654=21),AVERAGE(M1652:M1654),"")</f>
        <v/>
      </c>
      <c r="O1653" s="3" t="str">
        <f>IF(OR($B1653=25,$B1653=26,$B1653=27),$F1653,"")</f>
        <v/>
      </c>
      <c r="P1653" s="4" t="str">
        <f>IF(AND(B1652=25,B1653=26,B1654=27),AVERAGE(O1652:O1654),"")</f>
        <v/>
      </c>
    </row>
    <row r="1654" spans="1:16" x14ac:dyDescent="0.25">
      <c r="A1654" s="2">
        <v>42917.101122685184</v>
      </c>
      <c r="B1654">
        <v>19</v>
      </c>
      <c r="C1654">
        <v>22</v>
      </c>
      <c r="D1654">
        <v>20</v>
      </c>
      <c r="E1654">
        <v>21</v>
      </c>
      <c r="F1654">
        <v>155.81916287501636</v>
      </c>
      <c r="G1654" s="3" t="str">
        <f>IF(OR($B1654=1,$B1654=2,$B1654=3),$F1654,"")</f>
        <v/>
      </c>
      <c r="H1654" s="4" t="str">
        <f>IF(AND(B1653=1,B1654=2,B1655=3),AVERAGE(G1653:G1655),"")</f>
        <v/>
      </c>
      <c r="I1654" s="3" t="str">
        <f>IF(OR($B1654=7,$B1654=8,$B1654=9),$F1654,"")</f>
        <v/>
      </c>
      <c r="J1654" s="4" t="str">
        <f>IF(AND(B1653=7,B1654=8,B1655=9),AVERAGE(I1653:I1655),"")</f>
        <v/>
      </c>
      <c r="K1654" t="str">
        <f>IF(OR($B1654=13,$B1654=14,$B1654=15),$F1654,"")</f>
        <v/>
      </c>
      <c r="L1654" s="4" t="str">
        <f>IF(AND(B1653=13,B1654=14,B1655=15),AVERAGE(K1653:K1655),"")</f>
        <v/>
      </c>
      <c r="M1654" s="3">
        <f>IF(OR($B1654=19,$B1654=20,$B1654=21),$F1654,"")</f>
        <v>155.81916287501636</v>
      </c>
      <c r="N1654" s="4" t="str">
        <f>IF(AND(B1653=19,B1654=20,B1655=21),AVERAGE(M1653:M1655),"")</f>
        <v/>
      </c>
      <c r="O1654" s="3" t="str">
        <f>IF(OR($B1654=25,$B1654=26,$B1654=27),$F1654,"")</f>
        <v/>
      </c>
      <c r="P1654" s="4" t="str">
        <f>IF(AND(B1653=25,B1654=26,B1655=27),AVERAGE(O1653:O1655),"")</f>
        <v/>
      </c>
    </row>
    <row r="1655" spans="1:16" x14ac:dyDescent="0.25">
      <c r="A1655" s="2">
        <v>42917.101203703707</v>
      </c>
      <c r="B1655">
        <v>21</v>
      </c>
      <c r="C1655">
        <v>24</v>
      </c>
      <c r="D1655">
        <v>22</v>
      </c>
      <c r="E1655">
        <v>23</v>
      </c>
      <c r="F1655">
        <v>2253.1951759295462</v>
      </c>
      <c r="G1655" s="3" t="str">
        <f>IF(OR($B1655=1,$B1655=2,$B1655=3),$F1655,"")</f>
        <v/>
      </c>
      <c r="H1655" s="4" t="str">
        <f>IF(AND(B1654=1,B1655=2,B1656=3),AVERAGE(G1654:G1656),"")</f>
        <v/>
      </c>
      <c r="I1655" s="3" t="str">
        <f>IF(OR($B1655=7,$B1655=8,$B1655=9),$F1655,"")</f>
        <v/>
      </c>
      <c r="J1655" s="4" t="str">
        <f>IF(AND(B1654=7,B1655=8,B1656=9),AVERAGE(I1654:I1656),"")</f>
        <v/>
      </c>
      <c r="K1655" t="str">
        <f>IF(OR($B1655=13,$B1655=14,$B1655=15),$F1655,"")</f>
        <v/>
      </c>
      <c r="L1655" s="4" t="str">
        <f>IF(AND(B1654=13,B1655=14,B1656=15),AVERAGE(K1654:K1656),"")</f>
        <v/>
      </c>
      <c r="M1655" s="3">
        <f>IF(OR($B1655=19,$B1655=20,$B1655=21),$F1655,"")</f>
        <v>2253.1951759295462</v>
      </c>
      <c r="N1655" s="4">
        <f>AVERAGE(M1654:M1656)</f>
        <v>1204.5071694022813</v>
      </c>
      <c r="O1655" s="3" t="str">
        <f>IF(OR($B1655=25,$B1655=26,$B1655=27),$F1655,"")</f>
        <v/>
      </c>
      <c r="P1655" s="4" t="str">
        <f>IF(AND(B1654=25,B1655=26,B1656=27),AVERAGE(O1654:O1656),"")</f>
        <v/>
      </c>
    </row>
    <row r="1656" spans="1:16" x14ac:dyDescent="0.25">
      <c r="A1656" s="2">
        <v>42917.101238425923</v>
      </c>
      <c r="B1656">
        <v>25</v>
      </c>
      <c r="C1656">
        <v>28</v>
      </c>
      <c r="D1656">
        <v>26</v>
      </c>
      <c r="E1656">
        <v>27</v>
      </c>
      <c r="F1656">
        <v>174.26942237028388</v>
      </c>
      <c r="G1656" s="3" t="str">
        <f>IF(OR($B1656=1,$B1656=2,$B1656=3),$F1656,"")</f>
        <v/>
      </c>
      <c r="H1656" s="4" t="str">
        <f>IF(AND(B1655=1,B1656=2,B1657=3),AVERAGE(G1655:G1657),"")</f>
        <v/>
      </c>
      <c r="I1656" s="3" t="str">
        <f>IF(OR($B1656=7,$B1656=8,$B1656=9),$F1656,"")</f>
        <v/>
      </c>
      <c r="J1656" s="4" t="str">
        <f>IF(AND(B1655=7,B1656=8,B1657=9),AVERAGE(I1655:I1657),"")</f>
        <v/>
      </c>
      <c r="K1656" t="str">
        <f>IF(OR($B1656=13,$B1656=14,$B1656=15),$F1656,"")</f>
        <v/>
      </c>
      <c r="L1656" s="4" t="str">
        <f>IF(AND(B1655=13,B1656=14,B1657=15),AVERAGE(K1655:K1657),"")</f>
        <v/>
      </c>
      <c r="M1656" s="3" t="str">
        <f>IF(OR($B1656=19,$B1656=20,$B1656=21),$F1656,"")</f>
        <v/>
      </c>
      <c r="N1656" s="4" t="str">
        <f>IF(AND(B1655=19,B1656=20,B1657=21),AVERAGE(M1655:M1657),"")</f>
        <v/>
      </c>
      <c r="O1656" s="3">
        <f>IF(OR($B1656=25,$B1656=26,$B1656=27),$F1656,"")</f>
        <v>174.26942237028388</v>
      </c>
      <c r="P1656" s="4" t="str">
        <f>IF(AND(B1655=25,B1656=26,B1657=27),AVERAGE(O1655:O1657),"")</f>
        <v/>
      </c>
    </row>
    <row r="1657" spans="1:16" x14ac:dyDescent="0.25">
      <c r="A1657" s="2">
        <v>42917.101284722223</v>
      </c>
      <c r="B1657">
        <v>26</v>
      </c>
      <c r="C1657">
        <v>29</v>
      </c>
      <c r="D1657">
        <v>27</v>
      </c>
      <c r="E1657">
        <v>28</v>
      </c>
      <c r="F1657">
        <v>159.06722410363633</v>
      </c>
      <c r="G1657" s="3" t="str">
        <f>IF(OR($B1657=1,$B1657=2,$B1657=3),$F1657,"")</f>
        <v/>
      </c>
      <c r="H1657" s="4" t="str">
        <f>IF(AND(B1656=1,B1657=2,B1658=3),AVERAGE(G1656:G1658),"")</f>
        <v/>
      </c>
      <c r="I1657" s="3" t="str">
        <f>IF(OR($B1657=7,$B1657=8,$B1657=9),$F1657,"")</f>
        <v/>
      </c>
      <c r="J1657" s="4" t="str">
        <f>IF(AND(B1656=7,B1657=8,B1658=9),AVERAGE(I1656:I1658),"")</f>
        <v/>
      </c>
      <c r="K1657" t="str">
        <f>IF(OR($B1657=13,$B1657=14,$B1657=15),$F1657,"")</f>
        <v/>
      </c>
      <c r="L1657" s="4" t="str">
        <f>IF(AND(B1656=13,B1657=14,B1658=15),AVERAGE(K1656:K1658),"")</f>
        <v/>
      </c>
      <c r="M1657" s="3" t="str">
        <f>IF(OR($B1657=19,$B1657=20,$B1657=21),$F1657,"")</f>
        <v/>
      </c>
      <c r="N1657" s="4" t="str">
        <f>IF(AND(B1656=19,B1657=20,B1658=21),AVERAGE(M1656:M1658),"")</f>
        <v/>
      </c>
      <c r="O1657" s="3">
        <f>IF(OR($B1657=25,$B1657=26,$B1657=27),$F1657,"")</f>
        <v>159.06722410363633</v>
      </c>
      <c r="P1657" s="4">
        <f>IF(AND(B1656=25,B1657=26,B1658=27),AVERAGE(O1656:O1658),"")</f>
        <v>239.28490224781038</v>
      </c>
    </row>
    <row r="1658" spans="1:16" x14ac:dyDescent="0.25">
      <c r="A1658" s="2">
        <v>42917.101331018515</v>
      </c>
      <c r="B1658">
        <v>27</v>
      </c>
      <c r="C1658">
        <v>30</v>
      </c>
      <c r="D1658">
        <v>28</v>
      </c>
      <c r="E1658">
        <v>29</v>
      </c>
      <c r="F1658">
        <v>384.51806026951095</v>
      </c>
      <c r="G1658" s="3" t="str">
        <f>IF(OR($B1658=1,$B1658=2,$B1658=3),$F1658,"")</f>
        <v/>
      </c>
      <c r="H1658" s="4" t="str">
        <f>IF(AND(B1657=1,B1658=2,B1659=3),AVERAGE(G1657:G1659),"")</f>
        <v/>
      </c>
      <c r="I1658" s="3" t="str">
        <f>IF(OR($B1658=7,$B1658=8,$B1658=9),$F1658,"")</f>
        <v/>
      </c>
      <c r="J1658" s="4" t="str">
        <f>IF(AND(B1657=7,B1658=8,B1659=9),AVERAGE(I1657:I1659),"")</f>
        <v/>
      </c>
      <c r="K1658" t="str">
        <f>IF(OR($B1658=13,$B1658=14,$B1658=15),$F1658,"")</f>
        <v/>
      </c>
      <c r="L1658" s="4" t="str">
        <f>IF(AND(B1657=13,B1658=14,B1659=15),AVERAGE(K1657:K1659),"")</f>
        <v/>
      </c>
      <c r="M1658" s="3" t="str">
        <f>IF(OR($B1658=19,$B1658=20,$B1658=21),$F1658,"")</f>
        <v/>
      </c>
      <c r="N1658" s="4" t="str">
        <f>IF(AND(B1657=19,B1658=20,B1659=21),AVERAGE(M1657:M1659),"")</f>
        <v/>
      </c>
      <c r="O1658" s="3">
        <f>IF(OR($B1658=25,$B1658=26,$B1658=27),$F1658,"")</f>
        <v>384.51806026951095</v>
      </c>
      <c r="P1658" s="4" t="str">
        <f>IF(AND(B1657=25,B1658=26,B1659=27),AVERAGE(O1657:O1659),"")</f>
        <v/>
      </c>
    </row>
    <row r="1659" spans="1:16" x14ac:dyDescent="0.25">
      <c r="A1659" s="2">
        <v>42917.114618055559</v>
      </c>
      <c r="B1659">
        <v>1</v>
      </c>
      <c r="C1659">
        <v>4</v>
      </c>
      <c r="D1659">
        <v>2</v>
      </c>
      <c r="E1659">
        <v>3</v>
      </c>
      <c r="F1659">
        <v>6316.423357454566</v>
      </c>
      <c r="G1659" s="3">
        <f>IF(OR($B1659=1,$B1659=2,$B1659=3),$F1659,"")</f>
        <v>6316.423357454566</v>
      </c>
      <c r="H1659" s="4" t="str">
        <f>IF(AND(B1658=1,B1659=2,B1660=3),AVERAGE(G1658:G1660),"")</f>
        <v/>
      </c>
      <c r="I1659" s="3" t="str">
        <f>IF(OR($B1659=7,$B1659=8,$B1659=9),$F1659,"")</f>
        <v/>
      </c>
      <c r="J1659" s="4" t="str">
        <f>IF(AND(B1658=7,B1659=8,B1660=9),AVERAGE(I1658:I1660),"")</f>
        <v/>
      </c>
      <c r="K1659" t="str">
        <f>IF(OR($B1659=13,$B1659=14,$B1659=15),$F1659,"")</f>
        <v/>
      </c>
      <c r="L1659" s="4" t="str">
        <f>IF(AND(B1658=13,B1659=14,B1660=15),AVERAGE(K1658:K1660),"")</f>
        <v/>
      </c>
      <c r="M1659" s="3" t="str">
        <f>IF(OR($B1659=19,$B1659=20,$B1659=21),$F1659,"")</f>
        <v/>
      </c>
      <c r="N1659" s="4" t="str">
        <f>IF(AND(B1658=19,B1659=20,B1660=21),AVERAGE(M1658:M1660),"")</f>
        <v/>
      </c>
      <c r="O1659" s="3" t="str">
        <f>IF(OR($B1659=25,$B1659=26,$B1659=27),$F1659,"")</f>
        <v/>
      </c>
      <c r="P1659" s="4" t="str">
        <f>IF(AND(B1658=25,B1659=26,B1660=27),AVERAGE(O1658:O1660),"")</f>
        <v/>
      </c>
    </row>
    <row r="1660" spans="1:16" x14ac:dyDescent="0.25">
      <c r="A1660" s="2">
        <v>42917.114664351851</v>
      </c>
      <c r="B1660">
        <v>2</v>
      </c>
      <c r="C1660">
        <v>5</v>
      </c>
      <c r="D1660">
        <v>3</v>
      </c>
      <c r="E1660">
        <v>4</v>
      </c>
      <c r="F1660">
        <v>8.035314361939685</v>
      </c>
      <c r="G1660" s="3">
        <f>IF(OR($B1660=1,$B1660=2,$B1660=3),$F1660,"")</f>
        <v>8.035314361939685</v>
      </c>
      <c r="H1660" s="4">
        <f>IF(AND(B1659=1,B1660=2,B1661=3),AVERAGE(G1659:G1661),"")</f>
        <v>3082.2268359168988</v>
      </c>
      <c r="I1660" s="3" t="str">
        <f>IF(OR($B1660=7,$B1660=8,$B1660=9),$F1660,"")</f>
        <v/>
      </c>
      <c r="J1660" s="4" t="str">
        <f>IF(AND(B1659=7,B1660=8,B1661=9),AVERAGE(I1659:I1661),"")</f>
        <v/>
      </c>
      <c r="K1660" t="str">
        <f>IF(OR($B1660=13,$B1660=14,$B1660=15),$F1660,"")</f>
        <v/>
      </c>
      <c r="L1660" s="4" t="str">
        <f>IF(AND(B1659=13,B1660=14,B1661=15),AVERAGE(K1659:K1661),"")</f>
        <v/>
      </c>
      <c r="M1660" s="3" t="str">
        <f>IF(OR($B1660=19,$B1660=20,$B1660=21),$F1660,"")</f>
        <v/>
      </c>
      <c r="N1660" s="4" t="str">
        <f>IF(AND(B1659=19,B1660=20,B1661=21),AVERAGE(M1659:M1661),"")</f>
        <v/>
      </c>
      <c r="O1660" s="3" t="str">
        <f>IF(OR($B1660=25,$B1660=26,$B1660=27),$F1660,"")</f>
        <v/>
      </c>
      <c r="P1660" s="4" t="str">
        <f>IF(AND(B1659=25,B1660=26,B1661=27),AVERAGE(O1659:O1661),"")</f>
        <v/>
      </c>
    </row>
    <row r="1661" spans="1:16" x14ac:dyDescent="0.25">
      <c r="A1661" s="2">
        <v>42917.114699074074</v>
      </c>
      <c r="B1661">
        <v>3</v>
      </c>
      <c r="C1661">
        <v>6</v>
      </c>
      <c r="D1661">
        <v>4</v>
      </c>
      <c r="E1661">
        <v>5</v>
      </c>
      <c r="F1661">
        <v>2922.2218359341905</v>
      </c>
      <c r="G1661" s="3">
        <f>IF(OR($B1661=1,$B1661=2,$B1661=3),$F1661,"")</f>
        <v>2922.2218359341905</v>
      </c>
      <c r="H1661" s="4" t="str">
        <f>IF(AND(B1660=1,B1661=2,B1662=3),AVERAGE(G1660:G1662),"")</f>
        <v/>
      </c>
      <c r="I1661" s="3" t="str">
        <f>IF(OR($B1661=7,$B1661=8,$B1661=9),$F1661,"")</f>
        <v/>
      </c>
      <c r="J1661" s="4" t="str">
        <f>IF(AND(B1660=7,B1661=8,B1662=9),AVERAGE(I1660:I1662),"")</f>
        <v/>
      </c>
      <c r="K1661" t="str">
        <f>IF(OR($B1661=13,$B1661=14,$B1661=15),$F1661,"")</f>
        <v/>
      </c>
      <c r="L1661" s="4" t="str">
        <f>IF(AND(B1660=13,B1661=14,B1662=15),AVERAGE(K1660:K1662),"")</f>
        <v/>
      </c>
      <c r="M1661" s="3" t="str">
        <f>IF(OR($B1661=19,$B1661=20,$B1661=21),$F1661,"")</f>
        <v/>
      </c>
      <c r="N1661" s="4" t="str">
        <f>IF(AND(B1660=19,B1661=20,B1662=21),AVERAGE(M1660:M1662),"")</f>
        <v/>
      </c>
      <c r="O1661" s="3" t="str">
        <f>IF(OR($B1661=25,$B1661=26,$B1661=27),$F1661,"")</f>
        <v/>
      </c>
      <c r="P1661" s="4" t="str">
        <f>IF(AND(B1660=25,B1661=26,B1662=27),AVERAGE(O1660:O1662),"")</f>
        <v/>
      </c>
    </row>
    <row r="1662" spans="1:16" x14ac:dyDescent="0.25">
      <c r="A1662" s="2">
        <v>42917.114745370367</v>
      </c>
      <c r="B1662">
        <v>7</v>
      </c>
      <c r="C1662">
        <v>10</v>
      </c>
      <c r="D1662">
        <v>8</v>
      </c>
      <c r="E1662">
        <v>9</v>
      </c>
      <c r="F1662">
        <v>3542.9059823446605</v>
      </c>
      <c r="G1662" s="3" t="str">
        <f>IF(OR($B1662=1,$B1662=2,$B1662=3),$F1662,"")</f>
        <v/>
      </c>
      <c r="H1662" s="4" t="str">
        <f>IF(AND(B1661=1,B1662=2,B1663=3),AVERAGE(G1661:G1663),"")</f>
        <v/>
      </c>
      <c r="I1662" s="3">
        <f>IF(OR($B1662=7,$B1662=8,$B1662=9),$F1662,"")</f>
        <v>3542.9059823446605</v>
      </c>
      <c r="J1662" s="4" t="str">
        <f>IF(AND(B1661=7,B1662=8,B1663=9),AVERAGE(I1661:I1663),"")</f>
        <v/>
      </c>
      <c r="K1662" t="str">
        <f>IF(OR($B1662=13,$B1662=14,$B1662=15),$F1662,"")</f>
        <v/>
      </c>
      <c r="L1662" s="4" t="str">
        <f>IF(AND(B1661=13,B1662=14,B1663=15),AVERAGE(K1661:K1663),"")</f>
        <v/>
      </c>
      <c r="M1662" s="3" t="str">
        <f>IF(OR($B1662=19,$B1662=20,$B1662=21),$F1662,"")</f>
        <v/>
      </c>
      <c r="N1662" s="4" t="str">
        <f>IF(AND(B1661=19,B1662=20,B1663=21),AVERAGE(M1661:M1663),"")</f>
        <v/>
      </c>
      <c r="O1662" s="3" t="str">
        <f>IF(OR($B1662=25,$B1662=26,$B1662=27),$F1662,"")</f>
        <v/>
      </c>
      <c r="P1662" s="4" t="str">
        <f>IF(AND(B1661=25,B1662=26,B1663=27),AVERAGE(O1661:O1663),"")</f>
        <v/>
      </c>
    </row>
    <row r="1663" spans="1:16" x14ac:dyDescent="0.25">
      <c r="A1663" s="2">
        <v>42917.114791666667</v>
      </c>
      <c r="B1663">
        <v>8</v>
      </c>
      <c r="C1663">
        <v>11</v>
      </c>
      <c r="D1663">
        <v>9</v>
      </c>
      <c r="E1663">
        <v>10</v>
      </c>
      <c r="F1663">
        <v>30.705427082954717</v>
      </c>
      <c r="G1663" s="3" t="str">
        <f>IF(OR($B1663=1,$B1663=2,$B1663=3),$F1663,"")</f>
        <v/>
      </c>
      <c r="H1663" s="4" t="str">
        <f>IF(AND(B1662=1,B1663=2,B1664=3),AVERAGE(G1662:G1664),"")</f>
        <v/>
      </c>
      <c r="I1663" s="3">
        <f>IF(OR($B1663=7,$B1663=8,$B1663=9),$F1663,"")</f>
        <v>30.705427082954717</v>
      </c>
      <c r="J1663" s="4">
        <f>IF(AND(B1662=7,B1663=8,B1664=9),AVERAGE(I1662:I1664),"")</f>
        <v>3203.8913166036195</v>
      </c>
      <c r="K1663" t="str">
        <f>IF(OR($B1663=13,$B1663=14,$B1663=15),$F1663,"")</f>
        <v/>
      </c>
      <c r="L1663" s="4" t="str">
        <f>IF(AND(B1662=13,B1663=14,B1664=15),AVERAGE(K1662:K1664),"")</f>
        <v/>
      </c>
      <c r="M1663" s="3" t="str">
        <f>IF(OR($B1663=19,$B1663=20,$B1663=21),$F1663,"")</f>
        <v/>
      </c>
      <c r="N1663" s="4" t="str">
        <f>IF(AND(B1662=19,B1663=20,B1664=21),AVERAGE(M1662:M1664),"")</f>
        <v/>
      </c>
      <c r="O1663" s="3" t="str">
        <f>IF(OR($B1663=25,$B1663=26,$B1663=27),$F1663,"")</f>
        <v/>
      </c>
      <c r="P1663" s="4" t="str">
        <f>IF(AND(B1662=25,B1663=26,B1664=27),AVERAGE(O1662:O1664),"")</f>
        <v/>
      </c>
    </row>
    <row r="1664" spans="1:16" x14ac:dyDescent="0.25">
      <c r="A1664" s="2">
        <v>42917.11482638889</v>
      </c>
      <c r="B1664">
        <v>9</v>
      </c>
      <c r="C1664">
        <v>12</v>
      </c>
      <c r="D1664">
        <v>10</v>
      </c>
      <c r="E1664">
        <v>11</v>
      </c>
      <c r="F1664">
        <v>6038.0625403832428</v>
      </c>
      <c r="G1664" s="3" t="str">
        <f>IF(OR($B1664=1,$B1664=2,$B1664=3),$F1664,"")</f>
        <v/>
      </c>
      <c r="H1664" s="4" t="str">
        <f>IF(AND(B1663=1,B1664=2,B1665=3),AVERAGE(G1663:G1665),"")</f>
        <v/>
      </c>
      <c r="I1664" s="3">
        <f>IF(OR($B1664=7,$B1664=8,$B1664=9),$F1664,"")</f>
        <v>6038.0625403832428</v>
      </c>
      <c r="J1664" s="4" t="str">
        <f>IF(AND(B1663=7,B1664=8,B1665=9),AVERAGE(I1663:I1665),"")</f>
        <v/>
      </c>
      <c r="K1664" t="str">
        <f>IF(OR($B1664=13,$B1664=14,$B1664=15),$F1664,"")</f>
        <v/>
      </c>
      <c r="L1664" s="4" t="str">
        <f>IF(AND(B1663=13,B1664=14,B1665=15),AVERAGE(K1663:K1665),"")</f>
        <v/>
      </c>
      <c r="M1664" s="3" t="str">
        <f>IF(OR($B1664=19,$B1664=20,$B1664=21),$F1664,"")</f>
        <v/>
      </c>
      <c r="N1664" s="4" t="str">
        <f>IF(AND(B1663=19,B1664=20,B1665=21),AVERAGE(M1663:M1665),"")</f>
        <v/>
      </c>
      <c r="O1664" s="3" t="str">
        <f>IF(OR($B1664=25,$B1664=26,$B1664=27),$F1664,"")</f>
        <v/>
      </c>
      <c r="P1664" s="4" t="str">
        <f>IF(AND(B1663=25,B1664=26,B1665=27),AVERAGE(O1663:O1665),"")</f>
        <v/>
      </c>
    </row>
    <row r="1665" spans="1:16" x14ac:dyDescent="0.25">
      <c r="A1665" s="2">
        <v>42917.114861111113</v>
      </c>
      <c r="B1665">
        <v>13</v>
      </c>
      <c r="C1665">
        <v>16</v>
      </c>
      <c r="D1665">
        <v>14</v>
      </c>
      <c r="E1665">
        <v>15</v>
      </c>
      <c r="F1665">
        <v>36.128504011841841</v>
      </c>
      <c r="G1665" s="3" t="str">
        <f>IF(OR($B1665=1,$B1665=2,$B1665=3),$F1665,"")</f>
        <v/>
      </c>
      <c r="H1665" s="4" t="str">
        <f>IF(AND(B1664=1,B1665=2,B1666=3),AVERAGE(G1664:G1666),"")</f>
        <v/>
      </c>
      <c r="I1665" s="3" t="str">
        <f>IF(OR($B1665=7,$B1665=8,$B1665=9),$F1665,"")</f>
        <v/>
      </c>
      <c r="J1665" s="4" t="str">
        <f>IF(AND(B1664=7,B1665=8,B1666=9),AVERAGE(I1664:I1666),"")</f>
        <v/>
      </c>
      <c r="K1665">
        <f>IF(OR($B1665=13,$B1665=14,$B1665=15),$F1665,"")</f>
        <v>36.128504011841841</v>
      </c>
      <c r="L1665" s="4" t="str">
        <f>IF(AND(B1664=13,B1665=14,B1666=15),AVERAGE(K1664:K1666),"")</f>
        <v/>
      </c>
      <c r="M1665" s="3" t="str">
        <f>IF(OR($B1665=19,$B1665=20,$B1665=21),$F1665,"")</f>
        <v/>
      </c>
      <c r="N1665" s="4" t="str">
        <f>IF(AND(B1664=19,B1665=20,B1666=21),AVERAGE(M1664:M1666),"")</f>
        <v/>
      </c>
      <c r="O1665" s="3" t="str">
        <f>IF(OR($B1665=25,$B1665=26,$B1665=27),$F1665,"")</f>
        <v/>
      </c>
      <c r="P1665" s="4" t="str">
        <f>IF(AND(B1664=25,B1665=26,B1666=27),AVERAGE(O1664:O1666),"")</f>
        <v/>
      </c>
    </row>
    <row r="1666" spans="1:16" x14ac:dyDescent="0.25">
      <c r="A1666" s="2">
        <v>42917.114907407406</v>
      </c>
      <c r="B1666">
        <v>14</v>
      </c>
      <c r="C1666">
        <v>17</v>
      </c>
      <c r="D1666">
        <v>15</v>
      </c>
      <c r="E1666">
        <v>16</v>
      </c>
      <c r="F1666">
        <v>5785.2742875121403</v>
      </c>
      <c r="G1666" s="3" t="str">
        <f>IF(OR($B1666=1,$B1666=2,$B1666=3),$F1666,"")</f>
        <v/>
      </c>
      <c r="H1666" s="4" t="str">
        <f>IF(AND(B1665=1,B1666=2,B1667=3),AVERAGE(G1665:G1667),"")</f>
        <v/>
      </c>
      <c r="I1666" s="3" t="str">
        <f>IF(OR($B1666=7,$B1666=8,$B1666=9),$F1666,"")</f>
        <v/>
      </c>
      <c r="J1666" s="4" t="str">
        <f>IF(AND(B1665=7,B1666=8,B1667=9),AVERAGE(I1665:I1667),"")</f>
        <v/>
      </c>
      <c r="K1666">
        <f>IF(OR($B1666=13,$B1666=14,$B1666=15),$F1666,"")</f>
        <v>5785.2742875121403</v>
      </c>
      <c r="L1666" s="4">
        <f>IF(AND(B1665=13,B1666=14,B1667=15),AVERAGE(K1665:K1667),"")</f>
        <v>1949.9441789510902</v>
      </c>
      <c r="M1666" s="3" t="str">
        <f>IF(OR($B1666=19,$B1666=20,$B1666=21),$F1666,"")</f>
        <v/>
      </c>
      <c r="N1666" s="4" t="str">
        <f>IF(AND(B1665=19,B1666=20,B1667=21),AVERAGE(M1665:M1667),"")</f>
        <v/>
      </c>
      <c r="O1666" s="3" t="str">
        <f>IF(OR($B1666=25,$B1666=26,$B1666=27),$F1666,"")</f>
        <v/>
      </c>
      <c r="P1666" s="4" t="str">
        <f>IF(AND(B1665=25,B1666=26,B1667=27),AVERAGE(O1665:O1667),"")</f>
        <v/>
      </c>
    </row>
    <row r="1667" spans="1:16" x14ac:dyDescent="0.25">
      <c r="A1667" s="2">
        <v>42917.114953703705</v>
      </c>
      <c r="B1667">
        <v>15</v>
      </c>
      <c r="C1667">
        <v>18</v>
      </c>
      <c r="D1667">
        <v>16</v>
      </c>
      <c r="E1667">
        <v>17</v>
      </c>
      <c r="F1667">
        <v>28.429745329288572</v>
      </c>
      <c r="G1667" s="3" t="str">
        <f>IF(OR($B1667=1,$B1667=2,$B1667=3),$F1667,"")</f>
        <v/>
      </c>
      <c r="H1667" s="4" t="str">
        <f>IF(AND(B1666=1,B1667=2,B1668=3),AVERAGE(G1666:G1668),"")</f>
        <v/>
      </c>
      <c r="I1667" s="3" t="str">
        <f>IF(OR($B1667=7,$B1667=8,$B1667=9),$F1667,"")</f>
        <v/>
      </c>
      <c r="J1667" s="4" t="str">
        <f>IF(AND(B1666=7,B1667=8,B1668=9),AVERAGE(I1666:I1668),"")</f>
        <v/>
      </c>
      <c r="K1667">
        <f>IF(OR($B1667=13,$B1667=14,$B1667=15),$F1667,"")</f>
        <v>28.429745329288572</v>
      </c>
      <c r="L1667" s="4" t="str">
        <f>IF(AND(B1666=13,B1667=14,B1668=15),AVERAGE(K1666:K1668),"")</f>
        <v/>
      </c>
      <c r="M1667" s="3" t="str">
        <f>IF(OR($B1667=19,$B1667=20,$B1667=21),$F1667,"")</f>
        <v/>
      </c>
      <c r="N1667" s="4" t="str">
        <f>IF(AND(B1666=19,B1667=20,B1668=21),AVERAGE(M1666:M1668),"")</f>
        <v/>
      </c>
      <c r="O1667" s="3" t="str">
        <f>IF(OR($B1667=25,$B1667=26,$B1667=27),$F1667,"")</f>
        <v/>
      </c>
      <c r="P1667" s="4" t="str">
        <f>IF(AND(B1666=25,B1667=26,B1668=27),AVERAGE(O1666:O1668),"")</f>
        <v/>
      </c>
    </row>
    <row r="1668" spans="1:16" x14ac:dyDescent="0.25">
      <c r="A1668" s="2">
        <v>42917.114999999998</v>
      </c>
      <c r="B1668">
        <v>19</v>
      </c>
      <c r="C1668">
        <v>22</v>
      </c>
      <c r="D1668">
        <v>20</v>
      </c>
      <c r="E1668">
        <v>21</v>
      </c>
      <c r="F1668">
        <v>154.49837449159415</v>
      </c>
      <c r="G1668" s="3" t="str">
        <f>IF(OR($B1668=1,$B1668=2,$B1668=3),$F1668,"")</f>
        <v/>
      </c>
      <c r="H1668" s="4" t="str">
        <f>IF(AND(B1667=1,B1668=2,B1669=3),AVERAGE(G1667:G1669),"")</f>
        <v/>
      </c>
      <c r="I1668" s="3" t="str">
        <f>IF(OR($B1668=7,$B1668=8,$B1668=9),$F1668,"")</f>
        <v/>
      </c>
      <c r="J1668" s="4" t="str">
        <f>IF(AND(B1667=7,B1668=8,B1669=9),AVERAGE(I1667:I1669),"")</f>
        <v/>
      </c>
      <c r="K1668" t="str">
        <f>IF(OR($B1668=13,$B1668=14,$B1668=15),$F1668,"")</f>
        <v/>
      </c>
      <c r="L1668" s="4" t="str">
        <f>IF(AND(B1667=13,B1668=14,B1669=15),AVERAGE(K1667:K1669),"")</f>
        <v/>
      </c>
      <c r="M1668" s="3">
        <f>IF(OR($B1668=19,$B1668=20,$B1668=21),$F1668,"")</f>
        <v>154.49837449159415</v>
      </c>
      <c r="N1668" s="4" t="str">
        <f>IF(AND(B1667=19,B1668=20,B1669=21),AVERAGE(M1667:M1669),"")</f>
        <v/>
      </c>
      <c r="O1668" s="3" t="str">
        <f>IF(OR($B1668=25,$B1668=26,$B1668=27),$F1668,"")</f>
        <v/>
      </c>
      <c r="P1668" s="4" t="str">
        <f>IF(AND(B1667=25,B1668=26,B1669=27),AVERAGE(O1667:O1669),"")</f>
        <v/>
      </c>
    </row>
    <row r="1669" spans="1:16" x14ac:dyDescent="0.25">
      <c r="A1669" s="2">
        <v>42917.115081018521</v>
      </c>
      <c r="B1669">
        <v>21</v>
      </c>
      <c r="C1669">
        <v>24</v>
      </c>
      <c r="D1669">
        <v>22</v>
      </c>
      <c r="E1669">
        <v>23</v>
      </c>
      <c r="F1669">
        <v>2273.2800060824761</v>
      </c>
      <c r="G1669" s="3" t="str">
        <f>IF(OR($B1669=1,$B1669=2,$B1669=3),$F1669,"")</f>
        <v/>
      </c>
      <c r="H1669" s="4" t="str">
        <f>IF(AND(B1668=1,B1669=2,B1670=3),AVERAGE(G1668:G1670),"")</f>
        <v/>
      </c>
      <c r="I1669" s="3" t="str">
        <f>IF(OR($B1669=7,$B1669=8,$B1669=9),$F1669,"")</f>
        <v/>
      </c>
      <c r="J1669" s="4" t="str">
        <f>IF(AND(B1668=7,B1669=8,B1670=9),AVERAGE(I1668:I1670),"")</f>
        <v/>
      </c>
      <c r="K1669" t="str">
        <f>IF(OR($B1669=13,$B1669=14,$B1669=15),$F1669,"")</f>
        <v/>
      </c>
      <c r="L1669" s="4" t="str">
        <f>IF(AND(B1668=13,B1669=14,B1670=15),AVERAGE(K1668:K1670),"")</f>
        <v/>
      </c>
      <c r="M1669" s="3">
        <f>IF(OR($B1669=19,$B1669=20,$B1669=21),$F1669,"")</f>
        <v>2273.2800060824761</v>
      </c>
      <c r="N1669" s="4">
        <f>AVERAGE(M1668:M1670)</f>
        <v>1213.889190287035</v>
      </c>
      <c r="O1669" s="3" t="str">
        <f>IF(OR($B1669=25,$B1669=26,$B1669=27),$F1669,"")</f>
        <v/>
      </c>
      <c r="P1669" s="4" t="str">
        <f>IF(AND(B1668=25,B1669=26,B1670=27),AVERAGE(O1668:O1670),"")</f>
        <v/>
      </c>
    </row>
    <row r="1670" spans="1:16" x14ac:dyDescent="0.25">
      <c r="A1670" s="2">
        <v>42917.115127314813</v>
      </c>
      <c r="B1670">
        <v>25</v>
      </c>
      <c r="C1670">
        <v>28</v>
      </c>
      <c r="D1670">
        <v>26</v>
      </c>
      <c r="E1670">
        <v>27</v>
      </c>
      <c r="F1670">
        <v>175.72394835296939</v>
      </c>
      <c r="G1670" s="3" t="str">
        <f>IF(OR($B1670=1,$B1670=2,$B1670=3),$F1670,"")</f>
        <v/>
      </c>
      <c r="H1670" s="4" t="str">
        <f>IF(AND(B1669=1,B1670=2,B1671=3),AVERAGE(G1669:G1671),"")</f>
        <v/>
      </c>
      <c r="I1670" s="3" t="str">
        <f>IF(OR($B1670=7,$B1670=8,$B1670=9),$F1670,"")</f>
        <v/>
      </c>
      <c r="J1670" s="4" t="str">
        <f>IF(AND(B1669=7,B1670=8,B1671=9),AVERAGE(I1669:I1671),"")</f>
        <v/>
      </c>
      <c r="K1670" t="str">
        <f>IF(OR($B1670=13,$B1670=14,$B1670=15),$F1670,"")</f>
        <v/>
      </c>
      <c r="L1670" s="4" t="str">
        <f>IF(AND(B1669=13,B1670=14,B1671=15),AVERAGE(K1669:K1671),"")</f>
        <v/>
      </c>
      <c r="M1670" s="3" t="str">
        <f>IF(OR($B1670=19,$B1670=20,$B1670=21),$F1670,"")</f>
        <v/>
      </c>
      <c r="N1670" s="4" t="str">
        <f>IF(AND(B1669=19,B1670=20,B1671=21),AVERAGE(M1669:M1671),"")</f>
        <v/>
      </c>
      <c r="O1670" s="3">
        <f>IF(OR($B1670=25,$B1670=26,$B1670=27),$F1670,"")</f>
        <v>175.72394835296939</v>
      </c>
      <c r="P1670" s="4" t="str">
        <f>IF(AND(B1669=25,B1670=26,B1671=27),AVERAGE(O1669:O1671),"")</f>
        <v/>
      </c>
    </row>
    <row r="1671" spans="1:16" x14ac:dyDescent="0.25">
      <c r="A1671" s="2">
        <v>42917.115173611113</v>
      </c>
      <c r="B1671">
        <v>26</v>
      </c>
      <c r="C1671">
        <v>29</v>
      </c>
      <c r="D1671">
        <v>27</v>
      </c>
      <c r="E1671">
        <v>28</v>
      </c>
      <c r="F1671">
        <v>165.98805847171502</v>
      </c>
      <c r="G1671" s="3" t="str">
        <f>IF(OR($B1671=1,$B1671=2,$B1671=3),$F1671,"")</f>
        <v/>
      </c>
      <c r="H1671" s="4" t="str">
        <f>IF(AND(B1670=1,B1671=2,B1672=3),AVERAGE(G1670:G1672),"")</f>
        <v/>
      </c>
      <c r="I1671" s="3" t="str">
        <f>IF(OR($B1671=7,$B1671=8,$B1671=9),$F1671,"")</f>
        <v/>
      </c>
      <c r="J1671" s="4" t="str">
        <f>IF(AND(B1670=7,B1671=8,B1672=9),AVERAGE(I1670:I1672),"")</f>
        <v/>
      </c>
      <c r="K1671" t="str">
        <f>IF(OR($B1671=13,$B1671=14,$B1671=15),$F1671,"")</f>
        <v/>
      </c>
      <c r="L1671" s="4" t="str">
        <f>IF(AND(B1670=13,B1671=14,B1672=15),AVERAGE(K1670:K1672),"")</f>
        <v/>
      </c>
      <c r="M1671" s="3" t="str">
        <f>IF(OR($B1671=19,$B1671=20,$B1671=21),$F1671,"")</f>
        <v/>
      </c>
      <c r="N1671" s="4" t="str">
        <f>IF(AND(B1670=19,B1671=20,B1672=21),AVERAGE(M1670:M1672),"")</f>
        <v/>
      </c>
      <c r="O1671" s="3">
        <f>IF(OR($B1671=25,$B1671=26,$B1671=27),$F1671,"")</f>
        <v>165.98805847171502</v>
      </c>
      <c r="P1671" s="4">
        <f>IF(AND(B1670=25,B1671=26,B1672=27),AVERAGE(O1670:O1672),"")</f>
        <v>244.2699395826246</v>
      </c>
    </row>
    <row r="1672" spans="1:16" x14ac:dyDescent="0.25">
      <c r="A1672" s="2">
        <v>42917.115219907406</v>
      </c>
      <c r="B1672">
        <v>27</v>
      </c>
      <c r="C1672">
        <v>30</v>
      </c>
      <c r="D1672">
        <v>28</v>
      </c>
      <c r="E1672">
        <v>29</v>
      </c>
      <c r="F1672">
        <v>391.09781192318945</v>
      </c>
      <c r="G1672" s="3" t="str">
        <f>IF(OR($B1672=1,$B1672=2,$B1672=3),$F1672,"")</f>
        <v/>
      </c>
      <c r="H1672" s="4" t="str">
        <f>IF(AND(B1671=1,B1672=2,B1673=3),AVERAGE(G1671:G1673),"")</f>
        <v/>
      </c>
      <c r="I1672" s="3" t="str">
        <f>IF(OR($B1672=7,$B1672=8,$B1672=9),$F1672,"")</f>
        <v/>
      </c>
      <c r="J1672" s="4" t="str">
        <f>IF(AND(B1671=7,B1672=8,B1673=9),AVERAGE(I1671:I1673),"")</f>
        <v/>
      </c>
      <c r="K1672" t="str">
        <f>IF(OR($B1672=13,$B1672=14,$B1672=15),$F1672,"")</f>
        <v/>
      </c>
      <c r="L1672" s="4" t="str">
        <f>IF(AND(B1671=13,B1672=14,B1673=15),AVERAGE(K1671:K1673),"")</f>
        <v/>
      </c>
      <c r="M1672" s="3" t="str">
        <f>IF(OR($B1672=19,$B1672=20,$B1672=21),$F1672,"")</f>
        <v/>
      </c>
      <c r="N1672" s="4" t="str">
        <f>IF(AND(B1671=19,B1672=20,B1673=21),AVERAGE(M1671:M1673),"")</f>
        <v/>
      </c>
      <c r="O1672" s="3">
        <f>IF(OR($B1672=25,$B1672=26,$B1672=27),$F1672,"")</f>
        <v>391.09781192318945</v>
      </c>
      <c r="P1672" s="4" t="str">
        <f>IF(AND(B1671=25,B1672=26,B1673=27),AVERAGE(O1671:O1673),"")</f>
        <v/>
      </c>
    </row>
    <row r="1673" spans="1:16" x14ac:dyDescent="0.25">
      <c r="A1673" s="2">
        <v>42917.128506944442</v>
      </c>
      <c r="B1673">
        <v>1</v>
      </c>
      <c r="C1673">
        <v>4</v>
      </c>
      <c r="D1673">
        <v>2</v>
      </c>
      <c r="E1673">
        <v>3</v>
      </c>
      <c r="F1673">
        <v>6135.4801869784096</v>
      </c>
      <c r="G1673" s="3">
        <f>IF(OR($B1673=1,$B1673=2,$B1673=3),$F1673,"")</f>
        <v>6135.4801869784096</v>
      </c>
      <c r="H1673" s="4" t="str">
        <f>IF(AND(B1672=1,B1673=2,B1674=3),AVERAGE(G1672:G1674),"")</f>
        <v/>
      </c>
      <c r="I1673" s="3" t="str">
        <f>IF(OR($B1673=7,$B1673=8,$B1673=9),$F1673,"")</f>
        <v/>
      </c>
      <c r="J1673" s="4" t="str">
        <f>IF(AND(B1672=7,B1673=8,B1674=9),AVERAGE(I1672:I1674),"")</f>
        <v/>
      </c>
      <c r="K1673" t="str">
        <f>IF(OR($B1673=13,$B1673=14,$B1673=15),$F1673,"")</f>
        <v/>
      </c>
      <c r="L1673" s="4" t="str">
        <f>IF(AND(B1672=13,B1673=14,B1674=15),AVERAGE(K1672:K1674),"")</f>
        <v/>
      </c>
      <c r="M1673" s="3" t="str">
        <f>IF(OR($B1673=19,$B1673=20,$B1673=21),$F1673,"")</f>
        <v/>
      </c>
      <c r="N1673" s="4" t="str">
        <f>IF(AND(B1672=19,B1673=20,B1674=21),AVERAGE(M1672:M1674),"")</f>
        <v/>
      </c>
      <c r="O1673" s="3" t="str">
        <f>IF(OR($B1673=25,$B1673=26,$B1673=27),$F1673,"")</f>
        <v/>
      </c>
      <c r="P1673" s="4" t="str">
        <f>IF(AND(B1672=25,B1673=26,B1674=27),AVERAGE(O1672:O1674),"")</f>
        <v/>
      </c>
    </row>
    <row r="1674" spans="1:16" x14ac:dyDescent="0.25">
      <c r="A1674" s="2">
        <v>42917.128553240742</v>
      </c>
      <c r="B1674">
        <v>2</v>
      </c>
      <c r="C1674">
        <v>5</v>
      </c>
      <c r="D1674">
        <v>3</v>
      </c>
      <c r="E1674">
        <v>4</v>
      </c>
      <c r="F1674">
        <v>8.9613867611795772</v>
      </c>
      <c r="G1674" s="3">
        <f>IF(OR($B1674=1,$B1674=2,$B1674=3),$F1674,"")</f>
        <v>8.9613867611795772</v>
      </c>
      <c r="H1674" s="4">
        <f>IF(AND(B1673=1,B1674=2,B1675=3),AVERAGE(G1673:G1675),"")</f>
        <v>3023.8153901098685</v>
      </c>
      <c r="I1674" s="3" t="str">
        <f>IF(OR($B1674=7,$B1674=8,$B1674=9),$F1674,"")</f>
        <v/>
      </c>
      <c r="J1674" s="4" t="str">
        <f>IF(AND(B1673=7,B1674=8,B1675=9),AVERAGE(I1673:I1675),"")</f>
        <v/>
      </c>
      <c r="K1674" t="str">
        <f>IF(OR($B1674=13,$B1674=14,$B1674=15),$F1674,"")</f>
        <v/>
      </c>
      <c r="L1674" s="4" t="str">
        <f>IF(AND(B1673=13,B1674=14,B1675=15),AVERAGE(K1673:K1675),"")</f>
        <v/>
      </c>
      <c r="M1674" s="3" t="str">
        <f>IF(OR($B1674=19,$B1674=20,$B1674=21),$F1674,"")</f>
        <v/>
      </c>
      <c r="N1674" s="4" t="str">
        <f>IF(AND(B1673=19,B1674=20,B1675=21),AVERAGE(M1673:M1675),"")</f>
        <v/>
      </c>
      <c r="O1674" s="3" t="str">
        <f>IF(OR($B1674=25,$B1674=26,$B1674=27),$F1674,"")</f>
        <v/>
      </c>
      <c r="P1674" s="4" t="str">
        <f>IF(AND(B1673=25,B1674=26,B1675=27),AVERAGE(O1673:O1675),"")</f>
        <v/>
      </c>
    </row>
    <row r="1675" spans="1:16" x14ac:dyDescent="0.25">
      <c r="A1675" s="2">
        <v>42917.128587962965</v>
      </c>
      <c r="B1675">
        <v>3</v>
      </c>
      <c r="C1675">
        <v>6</v>
      </c>
      <c r="D1675">
        <v>4</v>
      </c>
      <c r="E1675">
        <v>5</v>
      </c>
      <c r="F1675">
        <v>2927.0045965900158</v>
      </c>
      <c r="G1675" s="3">
        <f>IF(OR($B1675=1,$B1675=2,$B1675=3),$F1675,"")</f>
        <v>2927.0045965900158</v>
      </c>
      <c r="H1675" s="4" t="str">
        <f>IF(AND(B1674=1,B1675=2,B1676=3),AVERAGE(G1674:G1676),"")</f>
        <v/>
      </c>
      <c r="I1675" s="3" t="str">
        <f>IF(OR($B1675=7,$B1675=8,$B1675=9),$F1675,"")</f>
        <v/>
      </c>
      <c r="J1675" s="4" t="str">
        <f>IF(AND(B1674=7,B1675=8,B1676=9),AVERAGE(I1674:I1676),"")</f>
        <v/>
      </c>
      <c r="K1675" t="str">
        <f>IF(OR($B1675=13,$B1675=14,$B1675=15),$F1675,"")</f>
        <v/>
      </c>
      <c r="L1675" s="4" t="str">
        <f>IF(AND(B1674=13,B1675=14,B1676=15),AVERAGE(K1674:K1676),"")</f>
        <v/>
      </c>
      <c r="M1675" s="3" t="str">
        <f>IF(OR($B1675=19,$B1675=20,$B1675=21),$F1675,"")</f>
        <v/>
      </c>
      <c r="N1675" s="4" t="str">
        <f>IF(AND(B1674=19,B1675=20,B1676=21),AVERAGE(M1674:M1676),"")</f>
        <v/>
      </c>
      <c r="O1675" s="3" t="str">
        <f>IF(OR($B1675=25,$B1675=26,$B1675=27),$F1675,"")</f>
        <v/>
      </c>
      <c r="P1675" s="4" t="str">
        <f>IF(AND(B1674=25,B1675=26,B1676=27),AVERAGE(O1674:O1676),"")</f>
        <v/>
      </c>
    </row>
    <row r="1676" spans="1:16" x14ac:dyDescent="0.25">
      <c r="A1676" s="2">
        <v>42917.128634259258</v>
      </c>
      <c r="B1676">
        <v>7</v>
      </c>
      <c r="C1676">
        <v>10</v>
      </c>
      <c r="D1676">
        <v>8</v>
      </c>
      <c r="E1676">
        <v>9</v>
      </c>
      <c r="F1676">
        <v>3687.2872975183404</v>
      </c>
      <c r="G1676" s="3" t="str">
        <f>IF(OR($B1676=1,$B1676=2,$B1676=3),$F1676,"")</f>
        <v/>
      </c>
      <c r="H1676" s="4" t="str">
        <f>IF(AND(B1675=1,B1676=2,B1677=3),AVERAGE(G1675:G1677),"")</f>
        <v/>
      </c>
      <c r="I1676" s="3">
        <f>IF(OR($B1676=7,$B1676=8,$B1676=9),$F1676,"")</f>
        <v>3687.2872975183404</v>
      </c>
      <c r="J1676" s="4" t="str">
        <f>IF(AND(B1675=7,B1676=8,B1677=9),AVERAGE(I1675:I1677),"")</f>
        <v/>
      </c>
      <c r="K1676" t="str">
        <f>IF(OR($B1676=13,$B1676=14,$B1676=15),$F1676,"")</f>
        <v/>
      </c>
      <c r="L1676" s="4" t="str">
        <f>IF(AND(B1675=13,B1676=14,B1677=15),AVERAGE(K1675:K1677),"")</f>
        <v/>
      </c>
      <c r="M1676" s="3" t="str">
        <f>IF(OR($B1676=19,$B1676=20,$B1676=21),$F1676,"")</f>
        <v/>
      </c>
      <c r="N1676" s="4" t="str">
        <f>IF(AND(B1675=19,B1676=20,B1677=21),AVERAGE(M1675:M1677),"")</f>
        <v/>
      </c>
      <c r="O1676" s="3" t="str">
        <f>IF(OR($B1676=25,$B1676=26,$B1676=27),$F1676,"")</f>
        <v/>
      </c>
      <c r="P1676" s="4" t="str">
        <f>IF(AND(B1675=25,B1676=26,B1677=27),AVERAGE(O1675:O1677),"")</f>
        <v/>
      </c>
    </row>
    <row r="1677" spans="1:16" x14ac:dyDescent="0.25">
      <c r="A1677" s="2">
        <v>42917.128668981481</v>
      </c>
      <c r="B1677">
        <v>8</v>
      </c>
      <c r="C1677">
        <v>11</v>
      </c>
      <c r="D1677">
        <v>9</v>
      </c>
      <c r="E1677">
        <v>10</v>
      </c>
      <c r="F1677">
        <v>38.309083472698511</v>
      </c>
      <c r="G1677" s="3" t="str">
        <f>IF(OR($B1677=1,$B1677=2,$B1677=3),$F1677,"")</f>
        <v/>
      </c>
      <c r="H1677" s="4" t="str">
        <f>IF(AND(B1676=1,B1677=2,B1678=3),AVERAGE(G1676:G1678),"")</f>
        <v/>
      </c>
      <c r="I1677" s="3">
        <f>IF(OR($B1677=7,$B1677=8,$B1677=9),$F1677,"")</f>
        <v>38.309083472698511</v>
      </c>
      <c r="J1677" s="4">
        <f>IF(AND(B1676=7,B1677=8,B1678=9),AVERAGE(I1676:I1678),"")</f>
        <v>3307.4720548435962</v>
      </c>
      <c r="K1677" t="str">
        <f>IF(OR($B1677=13,$B1677=14,$B1677=15),$F1677,"")</f>
        <v/>
      </c>
      <c r="L1677" s="4" t="str">
        <f>IF(AND(B1676=13,B1677=14,B1678=15),AVERAGE(K1676:K1678),"")</f>
        <v/>
      </c>
      <c r="M1677" s="3" t="str">
        <f>IF(OR($B1677=19,$B1677=20,$B1677=21),$F1677,"")</f>
        <v/>
      </c>
      <c r="N1677" s="4" t="str">
        <f>IF(AND(B1676=19,B1677=20,B1678=21),AVERAGE(M1676:M1678),"")</f>
        <v/>
      </c>
      <c r="O1677" s="3" t="str">
        <f>IF(OR($B1677=25,$B1677=26,$B1677=27),$F1677,"")</f>
        <v/>
      </c>
      <c r="P1677" s="4" t="str">
        <f>IF(AND(B1676=25,B1677=26,B1678=27),AVERAGE(O1676:O1678),"")</f>
        <v/>
      </c>
    </row>
    <row r="1678" spans="1:16" x14ac:dyDescent="0.25">
      <c r="A1678" s="2">
        <v>42917.12871527778</v>
      </c>
      <c r="B1678">
        <v>9</v>
      </c>
      <c r="C1678">
        <v>12</v>
      </c>
      <c r="D1678">
        <v>10</v>
      </c>
      <c r="E1678">
        <v>11</v>
      </c>
      <c r="F1678">
        <v>6196.8197835397496</v>
      </c>
      <c r="G1678" s="3" t="str">
        <f>IF(OR($B1678=1,$B1678=2,$B1678=3),$F1678,"")</f>
        <v/>
      </c>
      <c r="H1678" s="4" t="str">
        <f>IF(AND(B1677=1,B1678=2,B1679=3),AVERAGE(G1677:G1679),"")</f>
        <v/>
      </c>
      <c r="I1678" s="3">
        <f>IF(OR($B1678=7,$B1678=8,$B1678=9),$F1678,"")</f>
        <v>6196.8197835397496</v>
      </c>
      <c r="J1678" s="4" t="str">
        <f>IF(AND(B1677=7,B1678=8,B1679=9),AVERAGE(I1677:I1679),"")</f>
        <v/>
      </c>
      <c r="K1678" t="str">
        <f>IF(OR($B1678=13,$B1678=14,$B1678=15),$F1678,"")</f>
        <v/>
      </c>
      <c r="L1678" s="4" t="str">
        <f>IF(AND(B1677=13,B1678=14,B1679=15),AVERAGE(K1677:K1679),"")</f>
        <v/>
      </c>
      <c r="M1678" s="3" t="str">
        <f>IF(OR($B1678=19,$B1678=20,$B1678=21),$F1678,"")</f>
        <v/>
      </c>
      <c r="N1678" s="4" t="str">
        <f>IF(AND(B1677=19,B1678=20,B1679=21),AVERAGE(M1677:M1679),"")</f>
        <v/>
      </c>
      <c r="O1678" s="3" t="str">
        <f>IF(OR($B1678=25,$B1678=26,$B1678=27),$F1678,"")</f>
        <v/>
      </c>
      <c r="P1678" s="4" t="str">
        <f>IF(AND(B1677=25,B1678=26,B1679=27),AVERAGE(O1677:O1679),"")</f>
        <v/>
      </c>
    </row>
    <row r="1679" spans="1:16" x14ac:dyDescent="0.25">
      <c r="A1679" s="2">
        <v>42917.128750000003</v>
      </c>
      <c r="B1679">
        <v>13</v>
      </c>
      <c r="C1679">
        <v>16</v>
      </c>
      <c r="D1679">
        <v>14</v>
      </c>
      <c r="E1679">
        <v>15</v>
      </c>
      <c r="F1679">
        <v>42.71102026705546</v>
      </c>
      <c r="G1679" s="3" t="str">
        <f>IF(OR($B1679=1,$B1679=2,$B1679=3),$F1679,"")</f>
        <v/>
      </c>
      <c r="H1679" s="4" t="str">
        <f>IF(AND(B1678=1,B1679=2,B1680=3),AVERAGE(G1678:G1680),"")</f>
        <v/>
      </c>
      <c r="I1679" s="3" t="str">
        <f>IF(OR($B1679=7,$B1679=8,$B1679=9),$F1679,"")</f>
        <v/>
      </c>
      <c r="J1679" s="4" t="str">
        <f>IF(AND(B1678=7,B1679=8,B1680=9),AVERAGE(I1678:I1680),"")</f>
        <v/>
      </c>
      <c r="K1679">
        <f>IF(OR($B1679=13,$B1679=14,$B1679=15),$F1679,"")</f>
        <v>42.71102026705546</v>
      </c>
      <c r="L1679" s="4" t="str">
        <f>IF(AND(B1678=13,B1679=14,B1680=15),AVERAGE(K1678:K1680),"")</f>
        <v/>
      </c>
      <c r="M1679" s="3" t="str">
        <f>IF(OR($B1679=19,$B1679=20,$B1679=21),$F1679,"")</f>
        <v/>
      </c>
      <c r="N1679" s="4" t="str">
        <f>IF(AND(B1678=19,B1679=20,B1680=21),AVERAGE(M1678:M1680),"")</f>
        <v/>
      </c>
      <c r="O1679" s="3" t="str">
        <f>IF(OR($B1679=25,$B1679=26,$B1679=27),$F1679,"")</f>
        <v/>
      </c>
      <c r="P1679" s="4" t="str">
        <f>IF(AND(B1678=25,B1679=26,B1680=27),AVERAGE(O1678:O1680),"")</f>
        <v/>
      </c>
    </row>
    <row r="1680" spans="1:16" x14ac:dyDescent="0.25">
      <c r="A1680" s="2">
        <v>42917.128796296296</v>
      </c>
      <c r="B1680">
        <v>14</v>
      </c>
      <c r="C1680">
        <v>17</v>
      </c>
      <c r="D1680">
        <v>15</v>
      </c>
      <c r="E1680">
        <v>16</v>
      </c>
      <c r="F1680">
        <v>6110.598773161978</v>
      </c>
      <c r="G1680" s="3" t="str">
        <f>IF(OR($B1680=1,$B1680=2,$B1680=3),$F1680,"")</f>
        <v/>
      </c>
      <c r="H1680" s="4" t="str">
        <f>IF(AND(B1679=1,B1680=2,B1681=3),AVERAGE(G1679:G1681),"")</f>
        <v/>
      </c>
      <c r="I1680" s="3" t="str">
        <f>IF(OR($B1680=7,$B1680=8,$B1680=9),$F1680,"")</f>
        <v/>
      </c>
      <c r="J1680" s="4" t="str">
        <f>IF(AND(B1679=7,B1680=8,B1681=9),AVERAGE(I1679:I1681),"")</f>
        <v/>
      </c>
      <c r="K1680">
        <f>IF(OR($B1680=13,$B1680=14,$B1680=15),$F1680,"")</f>
        <v>6110.598773161978</v>
      </c>
      <c r="L1680" s="4">
        <f>IF(AND(B1679=13,B1680=14,B1681=15),AVERAGE(K1679:K1681),"")</f>
        <v>2061.6901793443321</v>
      </c>
      <c r="M1680" s="3" t="str">
        <f>IF(OR($B1680=19,$B1680=20,$B1680=21),$F1680,"")</f>
        <v/>
      </c>
      <c r="N1680" s="4" t="str">
        <f>IF(AND(B1679=19,B1680=20,B1681=21),AVERAGE(M1679:M1681),"")</f>
        <v/>
      </c>
      <c r="O1680" s="3" t="str">
        <f>IF(OR($B1680=25,$B1680=26,$B1680=27),$F1680,"")</f>
        <v/>
      </c>
      <c r="P1680" s="4" t="str">
        <f>IF(AND(B1679=25,B1680=26,B1681=27),AVERAGE(O1679:O1681),"")</f>
        <v/>
      </c>
    </row>
    <row r="1681" spans="1:16" x14ac:dyDescent="0.25">
      <c r="A1681" s="2">
        <v>42917.128842592596</v>
      </c>
      <c r="B1681">
        <v>15</v>
      </c>
      <c r="C1681">
        <v>18</v>
      </c>
      <c r="D1681">
        <v>16</v>
      </c>
      <c r="E1681">
        <v>17</v>
      </c>
      <c r="F1681">
        <v>31.760744603963293</v>
      </c>
      <c r="G1681" s="3" t="str">
        <f>IF(OR($B1681=1,$B1681=2,$B1681=3),$F1681,"")</f>
        <v/>
      </c>
      <c r="H1681" s="4" t="str">
        <f>IF(AND(B1680=1,B1681=2,B1682=3),AVERAGE(G1680:G1682),"")</f>
        <v/>
      </c>
      <c r="I1681" s="3" t="str">
        <f>IF(OR($B1681=7,$B1681=8,$B1681=9),$F1681,"")</f>
        <v/>
      </c>
      <c r="J1681" s="4" t="str">
        <f>IF(AND(B1680=7,B1681=8,B1682=9),AVERAGE(I1680:I1682),"")</f>
        <v/>
      </c>
      <c r="K1681">
        <f>IF(OR($B1681=13,$B1681=14,$B1681=15),$F1681,"")</f>
        <v>31.760744603963293</v>
      </c>
      <c r="L1681" s="4" t="str">
        <f>IF(AND(B1680=13,B1681=14,B1682=15),AVERAGE(K1680:K1682),"")</f>
        <v/>
      </c>
      <c r="M1681" s="3" t="str">
        <f>IF(OR($B1681=19,$B1681=20,$B1681=21),$F1681,"")</f>
        <v/>
      </c>
      <c r="N1681" s="4" t="str">
        <f>IF(AND(B1680=19,B1681=20,B1682=21),AVERAGE(M1680:M1682),"")</f>
        <v/>
      </c>
      <c r="O1681" s="3" t="str">
        <f>IF(OR($B1681=25,$B1681=26,$B1681=27),$F1681,"")</f>
        <v/>
      </c>
      <c r="P1681" s="4" t="str">
        <f>IF(AND(B1680=25,B1681=26,B1682=27),AVERAGE(O1680:O1682),"")</f>
        <v/>
      </c>
    </row>
    <row r="1682" spans="1:16" x14ac:dyDescent="0.25">
      <c r="A1682" s="2">
        <v>42917.128888888888</v>
      </c>
      <c r="B1682">
        <v>19</v>
      </c>
      <c r="C1682">
        <v>22</v>
      </c>
      <c r="D1682">
        <v>20</v>
      </c>
      <c r="E1682">
        <v>21</v>
      </c>
      <c r="F1682">
        <v>149.41841917073944</v>
      </c>
      <c r="G1682" s="3" t="str">
        <f>IF(OR($B1682=1,$B1682=2,$B1682=3),$F1682,"")</f>
        <v/>
      </c>
      <c r="H1682" s="4" t="str">
        <f>IF(AND(B1681=1,B1682=2,B1683=3),AVERAGE(G1681:G1683),"")</f>
        <v/>
      </c>
      <c r="I1682" s="3" t="str">
        <f>IF(OR($B1682=7,$B1682=8,$B1682=9),$F1682,"")</f>
        <v/>
      </c>
      <c r="J1682" s="4" t="str">
        <f>IF(AND(B1681=7,B1682=8,B1683=9),AVERAGE(I1681:I1683),"")</f>
        <v/>
      </c>
      <c r="K1682" t="str">
        <f>IF(OR($B1682=13,$B1682=14,$B1682=15),$F1682,"")</f>
        <v/>
      </c>
      <c r="L1682" s="4" t="str">
        <f>IF(AND(B1681=13,B1682=14,B1683=15),AVERAGE(K1681:K1683),"")</f>
        <v/>
      </c>
      <c r="M1682" s="3">
        <f>IF(OR($B1682=19,$B1682=20,$B1682=21),$F1682,"")</f>
        <v>149.41841917073944</v>
      </c>
      <c r="N1682" s="4" t="str">
        <f>IF(AND(B1681=19,B1682=20,B1683=21),AVERAGE(M1681:M1683),"")</f>
        <v/>
      </c>
      <c r="O1682" s="3" t="str">
        <f>IF(OR($B1682=25,$B1682=26,$B1682=27),$F1682,"")</f>
        <v/>
      </c>
      <c r="P1682" s="4" t="str">
        <f>IF(AND(B1681=25,B1682=26,B1683=27),AVERAGE(O1681:O1683),"")</f>
        <v/>
      </c>
    </row>
    <row r="1683" spans="1:16" x14ac:dyDescent="0.25">
      <c r="A1683" s="2">
        <v>42917.128969907404</v>
      </c>
      <c r="B1683">
        <v>21</v>
      </c>
      <c r="C1683">
        <v>24</v>
      </c>
      <c r="D1683">
        <v>22</v>
      </c>
      <c r="E1683">
        <v>23</v>
      </c>
      <c r="F1683">
        <v>2436.0182754496122</v>
      </c>
      <c r="G1683" s="3" t="str">
        <f>IF(OR($B1683=1,$B1683=2,$B1683=3),$F1683,"")</f>
        <v/>
      </c>
      <c r="H1683" s="4" t="str">
        <f>IF(AND(B1682=1,B1683=2,B1684=3),AVERAGE(G1682:G1684),"")</f>
        <v/>
      </c>
      <c r="I1683" s="3" t="str">
        <f>IF(OR($B1683=7,$B1683=8,$B1683=9),$F1683,"")</f>
        <v/>
      </c>
      <c r="J1683" s="4" t="str">
        <f>IF(AND(B1682=7,B1683=8,B1684=9),AVERAGE(I1682:I1684),"")</f>
        <v/>
      </c>
      <c r="K1683" t="str">
        <f>IF(OR($B1683=13,$B1683=14,$B1683=15),$F1683,"")</f>
        <v/>
      </c>
      <c r="L1683" s="4" t="str">
        <f>IF(AND(B1682=13,B1683=14,B1684=15),AVERAGE(K1682:K1684),"")</f>
        <v/>
      </c>
      <c r="M1683" s="3">
        <f>IF(OR($B1683=19,$B1683=20,$B1683=21),$F1683,"")</f>
        <v>2436.0182754496122</v>
      </c>
      <c r="N1683" s="4">
        <f>AVERAGE(M1682:M1684)</f>
        <v>1292.7183473101759</v>
      </c>
      <c r="O1683" s="3" t="str">
        <f>IF(OR($B1683=25,$B1683=26,$B1683=27),$F1683,"")</f>
        <v/>
      </c>
      <c r="P1683" s="4" t="str">
        <f>IF(AND(B1682=25,B1683=26,B1684=27),AVERAGE(O1682:O1684),"")</f>
        <v/>
      </c>
    </row>
    <row r="1684" spans="1:16" x14ac:dyDescent="0.25">
      <c r="A1684" s="2">
        <v>42917.129016203704</v>
      </c>
      <c r="B1684">
        <v>25</v>
      </c>
      <c r="C1684">
        <v>28</v>
      </c>
      <c r="D1684">
        <v>26</v>
      </c>
      <c r="E1684">
        <v>27</v>
      </c>
      <c r="F1684">
        <v>186.03418420315305</v>
      </c>
      <c r="G1684" s="3" t="str">
        <f>IF(OR($B1684=1,$B1684=2,$B1684=3),$F1684,"")</f>
        <v/>
      </c>
      <c r="H1684" s="4" t="str">
        <f>IF(AND(B1683=1,B1684=2,B1685=3),AVERAGE(G1683:G1685),"")</f>
        <v/>
      </c>
      <c r="I1684" s="3" t="str">
        <f>IF(OR($B1684=7,$B1684=8,$B1684=9),$F1684,"")</f>
        <v/>
      </c>
      <c r="J1684" s="4" t="str">
        <f>IF(AND(B1683=7,B1684=8,B1685=9),AVERAGE(I1683:I1685),"")</f>
        <v/>
      </c>
      <c r="K1684" t="str">
        <f>IF(OR($B1684=13,$B1684=14,$B1684=15),$F1684,"")</f>
        <v/>
      </c>
      <c r="L1684" s="4" t="str">
        <f>IF(AND(B1683=13,B1684=14,B1685=15),AVERAGE(K1683:K1685),"")</f>
        <v/>
      </c>
      <c r="M1684" s="3" t="str">
        <f>IF(OR($B1684=19,$B1684=20,$B1684=21),$F1684,"")</f>
        <v/>
      </c>
      <c r="N1684" s="4" t="str">
        <f>IF(AND(B1683=19,B1684=20,B1685=21),AVERAGE(M1683:M1685),"")</f>
        <v/>
      </c>
      <c r="O1684" s="3">
        <f>IF(OR($B1684=25,$B1684=26,$B1684=27),$F1684,"")</f>
        <v>186.03418420315305</v>
      </c>
      <c r="P1684" s="4" t="str">
        <f>IF(AND(B1683=25,B1684=26,B1685=27),AVERAGE(O1683:O1685),"")</f>
        <v/>
      </c>
    </row>
    <row r="1685" spans="1:16" x14ac:dyDescent="0.25">
      <c r="A1685" s="2">
        <v>42917.129050925927</v>
      </c>
      <c r="B1685">
        <v>26</v>
      </c>
      <c r="C1685">
        <v>29</v>
      </c>
      <c r="D1685">
        <v>27</v>
      </c>
      <c r="E1685">
        <v>28</v>
      </c>
      <c r="F1685">
        <v>151.46629775790851</v>
      </c>
      <c r="G1685" s="3" t="str">
        <f>IF(OR($B1685=1,$B1685=2,$B1685=3),$F1685,"")</f>
        <v/>
      </c>
      <c r="H1685" s="4" t="str">
        <f>IF(AND(B1684=1,B1685=2,B1686=3),AVERAGE(G1684:G1686),"")</f>
        <v/>
      </c>
      <c r="I1685" s="3" t="str">
        <f>IF(OR($B1685=7,$B1685=8,$B1685=9),$F1685,"")</f>
        <v/>
      </c>
      <c r="J1685" s="4" t="str">
        <f>IF(AND(B1684=7,B1685=8,B1686=9),AVERAGE(I1684:I1686),"")</f>
        <v/>
      </c>
      <c r="K1685" t="str">
        <f>IF(OR($B1685=13,$B1685=14,$B1685=15),$F1685,"")</f>
        <v/>
      </c>
      <c r="L1685" s="4" t="str">
        <f>IF(AND(B1684=13,B1685=14,B1686=15),AVERAGE(K1684:K1686),"")</f>
        <v/>
      </c>
      <c r="M1685" s="3" t="str">
        <f>IF(OR($B1685=19,$B1685=20,$B1685=21),$F1685,"")</f>
        <v/>
      </c>
      <c r="N1685" s="4" t="str">
        <f>IF(AND(B1684=19,B1685=20,B1686=21),AVERAGE(M1684:M1686),"")</f>
        <v/>
      </c>
      <c r="O1685" s="3">
        <f>IF(OR($B1685=25,$B1685=26,$B1685=27),$F1685,"")</f>
        <v>151.46629775790851</v>
      </c>
      <c r="P1685" s="4">
        <f>IF(AND(B1684=25,B1685=26,B1686=27),AVERAGE(O1684:O1686),"")</f>
        <v>248.20062700696758</v>
      </c>
    </row>
    <row r="1686" spans="1:16" x14ac:dyDescent="0.25">
      <c r="A1686" s="2">
        <v>42917.12908564815</v>
      </c>
      <c r="B1686">
        <v>27</v>
      </c>
      <c r="C1686">
        <v>30</v>
      </c>
      <c r="D1686">
        <v>28</v>
      </c>
      <c r="E1686">
        <v>29</v>
      </c>
      <c r="F1686">
        <v>407.10139905984113</v>
      </c>
      <c r="G1686" s="3" t="str">
        <f>IF(OR($B1686=1,$B1686=2,$B1686=3),$F1686,"")</f>
        <v/>
      </c>
      <c r="H1686" s="4" t="str">
        <f>IF(AND(B1685=1,B1686=2,B1687=3),AVERAGE(G1685:G1687),"")</f>
        <v/>
      </c>
      <c r="I1686" s="3" t="str">
        <f>IF(OR($B1686=7,$B1686=8,$B1686=9),$F1686,"")</f>
        <v/>
      </c>
      <c r="J1686" s="4" t="str">
        <f>IF(AND(B1685=7,B1686=8,B1687=9),AVERAGE(I1685:I1687),"")</f>
        <v/>
      </c>
      <c r="K1686" t="str">
        <f>IF(OR($B1686=13,$B1686=14,$B1686=15),$F1686,"")</f>
        <v/>
      </c>
      <c r="L1686" s="4" t="str">
        <f>IF(AND(B1685=13,B1686=14,B1687=15),AVERAGE(K1685:K1687),"")</f>
        <v/>
      </c>
      <c r="M1686" s="3" t="str">
        <f>IF(OR($B1686=19,$B1686=20,$B1686=21),$F1686,"")</f>
        <v/>
      </c>
      <c r="N1686" s="4" t="str">
        <f>IF(AND(B1685=19,B1686=20,B1687=21),AVERAGE(M1685:M1687),"")</f>
        <v/>
      </c>
      <c r="O1686" s="3">
        <f>IF(OR($B1686=25,$B1686=26,$B1686=27),$F1686,"")</f>
        <v>407.10139905984113</v>
      </c>
      <c r="P1686" s="4" t="str">
        <f>IF(AND(B1685=25,B1686=26,B1687=27),AVERAGE(O1685:O1687),"")</f>
        <v/>
      </c>
    </row>
    <row r="1687" spans="1:16" x14ac:dyDescent="0.25">
      <c r="A1687" s="2">
        <v>42917.142395833333</v>
      </c>
      <c r="B1687">
        <v>1</v>
      </c>
      <c r="C1687">
        <v>4</v>
      </c>
      <c r="D1687">
        <v>2</v>
      </c>
      <c r="E1687">
        <v>3</v>
      </c>
      <c r="F1687">
        <v>6884.859990602451</v>
      </c>
      <c r="G1687" s="3">
        <f>IF(OR($B1687=1,$B1687=2,$B1687=3),$F1687,"")</f>
        <v>6884.859990602451</v>
      </c>
      <c r="H1687" s="4" t="str">
        <f>IF(AND(B1686=1,B1687=2,B1688=3),AVERAGE(G1686:G1688),"")</f>
        <v/>
      </c>
      <c r="I1687" s="3" t="str">
        <f>IF(OR($B1687=7,$B1687=8,$B1687=9),$F1687,"")</f>
        <v/>
      </c>
      <c r="J1687" s="4" t="str">
        <f>IF(AND(B1686=7,B1687=8,B1688=9),AVERAGE(I1686:I1688),"")</f>
        <v/>
      </c>
      <c r="K1687" t="str">
        <f>IF(OR($B1687=13,$B1687=14,$B1687=15),$F1687,"")</f>
        <v/>
      </c>
      <c r="L1687" s="4" t="str">
        <f>IF(AND(B1686=13,B1687=14,B1688=15),AVERAGE(K1686:K1688),"")</f>
        <v/>
      </c>
      <c r="M1687" s="3" t="str">
        <f>IF(OR($B1687=19,$B1687=20,$B1687=21),$F1687,"")</f>
        <v/>
      </c>
      <c r="N1687" s="4" t="str">
        <f>IF(AND(B1686=19,B1687=20,B1688=21),AVERAGE(M1686:M1688),"")</f>
        <v/>
      </c>
      <c r="O1687" s="3" t="str">
        <f>IF(OR($B1687=25,$B1687=26,$B1687=27),$F1687,"")</f>
        <v/>
      </c>
      <c r="P1687" s="4" t="str">
        <f>IF(AND(B1686=25,B1687=26,B1688=27),AVERAGE(O1686:O1688),"")</f>
        <v/>
      </c>
    </row>
    <row r="1688" spans="1:16" x14ac:dyDescent="0.25">
      <c r="A1688" s="2">
        <v>42917.142442129632</v>
      </c>
      <c r="B1688">
        <v>2</v>
      </c>
      <c r="C1688">
        <v>5</v>
      </c>
      <c r="D1688">
        <v>3</v>
      </c>
      <c r="E1688">
        <v>4</v>
      </c>
      <c r="F1688">
        <v>6.948756843583813</v>
      </c>
      <c r="G1688" s="3">
        <f>IF(OR($B1688=1,$B1688=2,$B1688=3),$F1688,"")</f>
        <v>6.948756843583813</v>
      </c>
      <c r="H1688" s="4">
        <f>IF(AND(B1687=1,B1688=2,B1689=3),AVERAGE(G1687:G1689),"")</f>
        <v>3357.4228523425031</v>
      </c>
      <c r="I1688" s="3" t="str">
        <f>IF(OR($B1688=7,$B1688=8,$B1688=9),$F1688,"")</f>
        <v/>
      </c>
      <c r="J1688" s="4" t="str">
        <f>IF(AND(B1687=7,B1688=8,B1689=9),AVERAGE(I1687:I1689),"")</f>
        <v/>
      </c>
      <c r="K1688" t="str">
        <f>IF(OR($B1688=13,$B1688=14,$B1688=15),$F1688,"")</f>
        <v/>
      </c>
      <c r="L1688" s="4" t="str">
        <f>IF(AND(B1687=13,B1688=14,B1689=15),AVERAGE(K1687:K1689),"")</f>
        <v/>
      </c>
      <c r="M1688" s="3" t="str">
        <f>IF(OR($B1688=19,$B1688=20,$B1688=21),$F1688,"")</f>
        <v/>
      </c>
      <c r="N1688" s="4" t="str">
        <f>IF(AND(B1687=19,B1688=20,B1689=21),AVERAGE(M1687:M1689),"")</f>
        <v/>
      </c>
      <c r="O1688" s="3" t="str">
        <f>IF(OR($B1688=25,$B1688=26,$B1688=27),$F1688,"")</f>
        <v/>
      </c>
      <c r="P1688" s="4" t="str">
        <f>IF(AND(B1687=25,B1688=26,B1689=27),AVERAGE(O1687:O1689),"")</f>
        <v/>
      </c>
    </row>
    <row r="1689" spans="1:16" x14ac:dyDescent="0.25">
      <c r="A1689" s="2">
        <v>42917.142476851855</v>
      </c>
      <c r="B1689">
        <v>3</v>
      </c>
      <c r="C1689">
        <v>6</v>
      </c>
      <c r="D1689">
        <v>4</v>
      </c>
      <c r="E1689">
        <v>5</v>
      </c>
      <c r="F1689">
        <v>3180.4598095814749</v>
      </c>
      <c r="G1689" s="3">
        <f>IF(OR($B1689=1,$B1689=2,$B1689=3),$F1689,"")</f>
        <v>3180.4598095814749</v>
      </c>
      <c r="H1689" s="4" t="str">
        <f>IF(AND(B1688=1,B1689=2,B1690=3),AVERAGE(G1688:G1690),"")</f>
        <v/>
      </c>
      <c r="I1689" s="3" t="str">
        <f>IF(OR($B1689=7,$B1689=8,$B1689=9),$F1689,"")</f>
        <v/>
      </c>
      <c r="J1689" s="4" t="str">
        <f>IF(AND(B1688=7,B1689=8,B1690=9),AVERAGE(I1688:I1690),"")</f>
        <v/>
      </c>
      <c r="K1689" t="str">
        <f>IF(OR($B1689=13,$B1689=14,$B1689=15),$F1689,"")</f>
        <v/>
      </c>
      <c r="L1689" s="4" t="str">
        <f>IF(AND(B1688=13,B1689=14,B1690=15),AVERAGE(K1688:K1690),"")</f>
        <v/>
      </c>
      <c r="M1689" s="3" t="str">
        <f>IF(OR($B1689=19,$B1689=20,$B1689=21),$F1689,"")</f>
        <v/>
      </c>
      <c r="N1689" s="4" t="str">
        <f>IF(AND(B1688=19,B1689=20,B1690=21),AVERAGE(M1688:M1690),"")</f>
        <v/>
      </c>
      <c r="O1689" s="3" t="str">
        <f>IF(OR($B1689=25,$B1689=26,$B1689=27),$F1689,"")</f>
        <v/>
      </c>
      <c r="P1689" s="4" t="str">
        <f>IF(AND(B1688=25,B1689=26,B1690=27),AVERAGE(O1688:O1690),"")</f>
        <v/>
      </c>
    </row>
    <row r="1690" spans="1:16" x14ac:dyDescent="0.25">
      <c r="A1690" s="2">
        <v>42917.142523148148</v>
      </c>
      <c r="B1690">
        <v>7</v>
      </c>
      <c r="C1690">
        <v>10</v>
      </c>
      <c r="D1690">
        <v>8</v>
      </c>
      <c r="E1690">
        <v>9</v>
      </c>
      <c r="F1690">
        <v>3773.7847680496275</v>
      </c>
      <c r="G1690" s="3" t="str">
        <f>IF(OR($B1690=1,$B1690=2,$B1690=3),$F1690,"")</f>
        <v/>
      </c>
      <c r="H1690" s="4" t="str">
        <f>IF(AND(B1689=1,B1690=2,B1691=3),AVERAGE(G1689:G1691),"")</f>
        <v/>
      </c>
      <c r="I1690" s="3">
        <f>IF(OR($B1690=7,$B1690=8,$B1690=9),$F1690,"")</f>
        <v>3773.7847680496275</v>
      </c>
      <c r="J1690" s="4" t="str">
        <f>IF(AND(B1689=7,B1690=8,B1691=9),AVERAGE(I1689:I1691),"")</f>
        <v/>
      </c>
      <c r="K1690" t="str">
        <f>IF(OR($B1690=13,$B1690=14,$B1690=15),$F1690,"")</f>
        <v/>
      </c>
      <c r="L1690" s="4" t="str">
        <f>IF(AND(B1689=13,B1690=14,B1691=15),AVERAGE(K1689:K1691),"")</f>
        <v/>
      </c>
      <c r="M1690" s="3" t="str">
        <f>IF(OR($B1690=19,$B1690=20,$B1690=21),$F1690,"")</f>
        <v/>
      </c>
      <c r="N1690" s="4" t="str">
        <f>IF(AND(B1689=19,B1690=20,B1691=21),AVERAGE(M1689:M1691),"")</f>
        <v/>
      </c>
      <c r="O1690" s="3" t="str">
        <f>IF(OR($B1690=25,$B1690=26,$B1690=27),$F1690,"")</f>
        <v/>
      </c>
      <c r="P1690" s="4" t="str">
        <f>IF(AND(B1689=25,B1690=26,B1691=27),AVERAGE(O1689:O1691),"")</f>
        <v/>
      </c>
    </row>
    <row r="1691" spans="1:16" x14ac:dyDescent="0.25">
      <c r="A1691" s="2">
        <v>42917.142569444448</v>
      </c>
      <c r="B1691">
        <v>8</v>
      </c>
      <c r="C1691">
        <v>11</v>
      </c>
      <c r="D1691">
        <v>9</v>
      </c>
      <c r="E1691">
        <v>10</v>
      </c>
      <c r="F1691">
        <v>40.220459859069074</v>
      </c>
      <c r="G1691" s="3" t="str">
        <f>IF(OR($B1691=1,$B1691=2,$B1691=3),$F1691,"")</f>
        <v/>
      </c>
      <c r="H1691" s="4" t="str">
        <f>IF(AND(B1690=1,B1691=2,B1692=3),AVERAGE(G1690:G1692),"")</f>
        <v/>
      </c>
      <c r="I1691" s="3">
        <f>IF(OR($B1691=7,$B1691=8,$B1691=9),$F1691,"")</f>
        <v>40.220459859069074</v>
      </c>
      <c r="J1691" s="4">
        <f>IF(AND(B1690=7,B1691=8,B1692=9),AVERAGE(I1690:I1692),"")</f>
        <v>3415.0416638510578</v>
      </c>
      <c r="K1691" t="str">
        <f>IF(OR($B1691=13,$B1691=14,$B1691=15),$F1691,"")</f>
        <v/>
      </c>
      <c r="L1691" s="4" t="str">
        <f>IF(AND(B1690=13,B1691=14,B1692=15),AVERAGE(K1690:K1692),"")</f>
        <v/>
      </c>
      <c r="M1691" s="3" t="str">
        <f>IF(OR($B1691=19,$B1691=20,$B1691=21),$F1691,"")</f>
        <v/>
      </c>
      <c r="N1691" s="4" t="str">
        <f>IF(AND(B1690=19,B1691=20,B1692=21),AVERAGE(M1690:M1692),"")</f>
        <v/>
      </c>
      <c r="O1691" s="3" t="str">
        <f>IF(OR($B1691=25,$B1691=26,$B1691=27),$F1691,"")</f>
        <v/>
      </c>
      <c r="P1691" s="4" t="str">
        <f>IF(AND(B1690=25,B1691=26,B1692=27),AVERAGE(O1690:O1692),"")</f>
        <v/>
      </c>
    </row>
    <row r="1692" spans="1:16" x14ac:dyDescent="0.25">
      <c r="A1692" s="2">
        <v>42917.142604166664</v>
      </c>
      <c r="B1692">
        <v>9</v>
      </c>
      <c r="C1692">
        <v>12</v>
      </c>
      <c r="D1692">
        <v>10</v>
      </c>
      <c r="E1692">
        <v>11</v>
      </c>
      <c r="F1692">
        <v>6431.1197636444767</v>
      </c>
      <c r="G1692" s="3" t="str">
        <f>IF(OR($B1692=1,$B1692=2,$B1692=3),$F1692,"")</f>
        <v/>
      </c>
      <c r="H1692" s="4" t="str">
        <f>IF(AND(B1691=1,B1692=2,B1693=3),AVERAGE(G1691:G1693),"")</f>
        <v/>
      </c>
      <c r="I1692" s="3">
        <f>IF(OR($B1692=7,$B1692=8,$B1692=9),$F1692,"")</f>
        <v>6431.1197636444767</v>
      </c>
      <c r="J1692" s="4" t="str">
        <f>IF(AND(B1691=7,B1692=8,B1693=9),AVERAGE(I1691:I1693),"")</f>
        <v/>
      </c>
      <c r="K1692" t="str">
        <f>IF(OR($B1692=13,$B1692=14,$B1692=15),$F1692,"")</f>
        <v/>
      </c>
      <c r="L1692" s="4" t="str">
        <f>IF(AND(B1691=13,B1692=14,B1693=15),AVERAGE(K1691:K1693),"")</f>
        <v/>
      </c>
      <c r="M1692" s="3" t="str">
        <f>IF(OR($B1692=19,$B1692=20,$B1692=21),$F1692,"")</f>
        <v/>
      </c>
      <c r="N1692" s="4" t="str">
        <f>IF(AND(B1691=19,B1692=20,B1693=21),AVERAGE(M1691:M1693),"")</f>
        <v/>
      </c>
      <c r="O1692" s="3" t="str">
        <f>IF(OR($B1692=25,$B1692=26,$B1692=27),$F1692,"")</f>
        <v/>
      </c>
      <c r="P1692" s="4" t="str">
        <f>IF(AND(B1691=25,B1692=26,B1693=27),AVERAGE(O1691:O1693),"")</f>
        <v/>
      </c>
    </row>
    <row r="1693" spans="1:16" x14ac:dyDescent="0.25">
      <c r="A1693" s="2">
        <v>42917.142638888887</v>
      </c>
      <c r="B1693">
        <v>13</v>
      </c>
      <c r="C1693">
        <v>16</v>
      </c>
      <c r="D1693">
        <v>14</v>
      </c>
      <c r="E1693">
        <v>15</v>
      </c>
      <c r="F1693">
        <v>40.4886262079795</v>
      </c>
      <c r="G1693" s="3" t="str">
        <f>IF(OR($B1693=1,$B1693=2,$B1693=3),$F1693,"")</f>
        <v/>
      </c>
      <c r="H1693" s="4" t="str">
        <f>IF(AND(B1692=1,B1693=2,B1694=3),AVERAGE(G1692:G1694),"")</f>
        <v/>
      </c>
      <c r="I1693" s="3" t="str">
        <f>IF(OR($B1693=7,$B1693=8,$B1693=9),$F1693,"")</f>
        <v/>
      </c>
      <c r="J1693" s="4" t="str">
        <f>IF(AND(B1692=7,B1693=8,B1694=9),AVERAGE(I1692:I1694),"")</f>
        <v/>
      </c>
      <c r="K1693">
        <f>IF(OR($B1693=13,$B1693=14,$B1693=15),$F1693,"")</f>
        <v>40.4886262079795</v>
      </c>
      <c r="L1693" s="4" t="str">
        <f>IF(AND(B1692=13,B1693=14,B1694=15),AVERAGE(K1692:K1694),"")</f>
        <v/>
      </c>
      <c r="M1693" s="3" t="str">
        <f>IF(OR($B1693=19,$B1693=20,$B1693=21),$F1693,"")</f>
        <v/>
      </c>
      <c r="N1693" s="4" t="str">
        <f>IF(AND(B1692=19,B1693=20,B1694=21),AVERAGE(M1692:M1694),"")</f>
        <v/>
      </c>
      <c r="O1693" s="3" t="str">
        <f>IF(OR($B1693=25,$B1693=26,$B1693=27),$F1693,"")</f>
        <v/>
      </c>
      <c r="P1693" s="4" t="str">
        <f>IF(AND(B1692=25,B1693=26,B1694=27),AVERAGE(O1692:O1694),"")</f>
        <v/>
      </c>
    </row>
    <row r="1694" spans="1:16" x14ac:dyDescent="0.25">
      <c r="A1694" s="2">
        <v>42917.142685185187</v>
      </c>
      <c r="B1694">
        <v>14</v>
      </c>
      <c r="C1694">
        <v>17</v>
      </c>
      <c r="D1694">
        <v>15</v>
      </c>
      <c r="E1694">
        <v>16</v>
      </c>
      <c r="F1694">
        <v>6353.2962304297498</v>
      </c>
      <c r="G1694" s="3" t="str">
        <f>IF(OR($B1694=1,$B1694=2,$B1694=3),$F1694,"")</f>
        <v/>
      </c>
      <c r="H1694" s="4" t="str">
        <f>IF(AND(B1693=1,B1694=2,B1695=3),AVERAGE(G1693:G1695),"")</f>
        <v/>
      </c>
      <c r="I1694" s="3" t="str">
        <f>IF(OR($B1694=7,$B1694=8,$B1694=9),$F1694,"")</f>
        <v/>
      </c>
      <c r="J1694" s="4" t="str">
        <f>IF(AND(B1693=7,B1694=8,B1695=9),AVERAGE(I1693:I1695),"")</f>
        <v/>
      </c>
      <c r="K1694">
        <f>IF(OR($B1694=13,$B1694=14,$B1694=15),$F1694,"")</f>
        <v>6353.2962304297498</v>
      </c>
      <c r="L1694" s="4">
        <f>IF(AND(B1693=13,B1694=14,B1695=15),AVERAGE(K1693:K1695),"")</f>
        <v>2141.4282221605022</v>
      </c>
      <c r="M1694" s="3" t="str">
        <f>IF(OR($B1694=19,$B1694=20,$B1694=21),$F1694,"")</f>
        <v/>
      </c>
      <c r="N1694" s="4" t="str">
        <f>IF(AND(B1693=19,B1694=20,B1695=21),AVERAGE(M1693:M1695),"")</f>
        <v/>
      </c>
      <c r="O1694" s="3" t="str">
        <f>IF(OR($B1694=25,$B1694=26,$B1694=27),$F1694,"")</f>
        <v/>
      </c>
      <c r="P1694" s="4" t="str">
        <f>IF(AND(B1693=25,B1694=26,B1695=27),AVERAGE(O1693:O1695),"")</f>
        <v/>
      </c>
    </row>
    <row r="1695" spans="1:16" x14ac:dyDescent="0.25">
      <c r="A1695" s="2">
        <v>42917.142731481479</v>
      </c>
      <c r="B1695">
        <v>15</v>
      </c>
      <c r="C1695">
        <v>18</v>
      </c>
      <c r="D1695">
        <v>16</v>
      </c>
      <c r="E1695">
        <v>17</v>
      </c>
      <c r="F1695">
        <v>30.499809843777268</v>
      </c>
      <c r="G1695" s="3" t="str">
        <f>IF(OR($B1695=1,$B1695=2,$B1695=3),$F1695,"")</f>
        <v/>
      </c>
      <c r="H1695" s="4" t="str">
        <f>IF(AND(B1694=1,B1695=2,B1696=3),AVERAGE(G1694:G1696),"")</f>
        <v/>
      </c>
      <c r="I1695" s="3" t="str">
        <f>IF(OR($B1695=7,$B1695=8,$B1695=9),$F1695,"")</f>
        <v/>
      </c>
      <c r="J1695" s="4" t="str">
        <f>IF(AND(B1694=7,B1695=8,B1696=9),AVERAGE(I1694:I1696),"")</f>
        <v/>
      </c>
      <c r="K1695">
        <f>IF(OR($B1695=13,$B1695=14,$B1695=15),$F1695,"")</f>
        <v>30.499809843777268</v>
      </c>
      <c r="L1695" s="4" t="str">
        <f>IF(AND(B1694=13,B1695=14,B1696=15),AVERAGE(K1694:K1696),"")</f>
        <v/>
      </c>
      <c r="M1695" s="3" t="str">
        <f>IF(OR($B1695=19,$B1695=20,$B1695=21),$F1695,"")</f>
        <v/>
      </c>
      <c r="N1695" s="4" t="str">
        <f>IF(AND(B1694=19,B1695=20,B1696=21),AVERAGE(M1694:M1696),"")</f>
        <v/>
      </c>
      <c r="O1695" s="3" t="str">
        <f>IF(OR($B1695=25,$B1695=26,$B1695=27),$F1695,"")</f>
        <v/>
      </c>
      <c r="P1695" s="4" t="str">
        <f>IF(AND(B1694=25,B1695=26,B1696=27),AVERAGE(O1694:O1696),"")</f>
        <v/>
      </c>
    </row>
    <row r="1696" spans="1:16" x14ac:dyDescent="0.25">
      <c r="A1696" s="2">
        <v>42917.142777777779</v>
      </c>
      <c r="B1696">
        <v>19</v>
      </c>
      <c r="C1696">
        <v>22</v>
      </c>
      <c r="D1696">
        <v>20</v>
      </c>
      <c r="E1696">
        <v>21</v>
      </c>
      <c r="F1696">
        <v>153.49033165683679</v>
      </c>
      <c r="G1696" s="3" t="str">
        <f>IF(OR($B1696=1,$B1696=2,$B1696=3),$F1696,"")</f>
        <v/>
      </c>
      <c r="H1696" s="4" t="str">
        <f>IF(AND(B1695=1,B1696=2,B1697=3),AVERAGE(G1695:G1697),"")</f>
        <v/>
      </c>
      <c r="I1696" s="3" t="str">
        <f>IF(OR($B1696=7,$B1696=8,$B1696=9),$F1696,"")</f>
        <v/>
      </c>
      <c r="J1696" s="4" t="str">
        <f>IF(AND(B1695=7,B1696=8,B1697=9),AVERAGE(I1695:I1697),"")</f>
        <v/>
      </c>
      <c r="K1696" t="str">
        <f>IF(OR($B1696=13,$B1696=14,$B1696=15),$F1696,"")</f>
        <v/>
      </c>
      <c r="L1696" s="4" t="str">
        <f>IF(AND(B1695=13,B1696=14,B1697=15),AVERAGE(K1695:K1697),"")</f>
        <v/>
      </c>
      <c r="M1696" s="3">
        <f>IF(OR($B1696=19,$B1696=20,$B1696=21),$F1696,"")</f>
        <v>153.49033165683679</v>
      </c>
      <c r="N1696" s="4" t="str">
        <f>IF(AND(B1695=19,B1696=20,B1697=21),AVERAGE(M1695:M1697),"")</f>
        <v/>
      </c>
      <c r="O1696" s="3" t="str">
        <f>IF(OR($B1696=25,$B1696=26,$B1696=27),$F1696,"")</f>
        <v/>
      </c>
      <c r="P1696" s="4" t="str">
        <f>IF(AND(B1695=25,B1696=26,B1697=27),AVERAGE(O1695:O1697),"")</f>
        <v/>
      </c>
    </row>
    <row r="1697" spans="1:16" x14ac:dyDescent="0.25">
      <c r="A1697" s="2">
        <v>42917.142858796295</v>
      </c>
      <c r="B1697">
        <v>21</v>
      </c>
      <c r="C1697">
        <v>24</v>
      </c>
      <c r="D1697">
        <v>22</v>
      </c>
      <c r="E1697">
        <v>23</v>
      </c>
      <c r="F1697">
        <v>2571.7014630432973</v>
      </c>
      <c r="G1697" s="3" t="str">
        <f>IF(OR($B1697=1,$B1697=2,$B1697=3),$F1697,"")</f>
        <v/>
      </c>
      <c r="H1697" s="4" t="str">
        <f>IF(AND(B1696=1,B1697=2,B1698=3),AVERAGE(G1696:G1698),"")</f>
        <v/>
      </c>
      <c r="I1697" s="3" t="str">
        <f>IF(OR($B1697=7,$B1697=8,$B1697=9),$F1697,"")</f>
        <v/>
      </c>
      <c r="J1697" s="4" t="str">
        <f>IF(AND(B1696=7,B1697=8,B1698=9),AVERAGE(I1696:I1698),"")</f>
        <v/>
      </c>
      <c r="K1697" t="str">
        <f>IF(OR($B1697=13,$B1697=14,$B1697=15),$F1697,"")</f>
        <v/>
      </c>
      <c r="L1697" s="4" t="str">
        <f>IF(AND(B1696=13,B1697=14,B1698=15),AVERAGE(K1696:K1698),"")</f>
        <v/>
      </c>
      <c r="M1697" s="3">
        <f>IF(OR($B1697=19,$B1697=20,$B1697=21),$F1697,"")</f>
        <v>2571.7014630432973</v>
      </c>
      <c r="N1697" s="4">
        <f>AVERAGE(M1696:M1698)</f>
        <v>1362.5958973500669</v>
      </c>
      <c r="O1697" s="3" t="str">
        <f>IF(OR($B1697=25,$B1697=26,$B1697=27),$F1697,"")</f>
        <v/>
      </c>
      <c r="P1697" s="4" t="str">
        <f>IF(AND(B1696=25,B1697=26,B1698=27),AVERAGE(O1696:O1698),"")</f>
        <v/>
      </c>
    </row>
    <row r="1698" spans="1:16" x14ac:dyDescent="0.25">
      <c r="A1698" s="2">
        <v>42917.142905092594</v>
      </c>
      <c r="B1698">
        <v>25</v>
      </c>
      <c r="C1698">
        <v>28</v>
      </c>
      <c r="D1698">
        <v>26</v>
      </c>
      <c r="E1698">
        <v>27</v>
      </c>
      <c r="F1698">
        <v>178.63576491987564</v>
      </c>
      <c r="G1698" s="3" t="str">
        <f>IF(OR($B1698=1,$B1698=2,$B1698=3),$F1698,"")</f>
        <v/>
      </c>
      <c r="H1698" s="4" t="str">
        <f>IF(AND(B1697=1,B1698=2,B1699=3),AVERAGE(G1697:G1699),"")</f>
        <v/>
      </c>
      <c r="I1698" s="3" t="str">
        <f>IF(OR($B1698=7,$B1698=8,$B1698=9),$F1698,"")</f>
        <v/>
      </c>
      <c r="J1698" s="4" t="str">
        <f>IF(AND(B1697=7,B1698=8,B1699=9),AVERAGE(I1697:I1699),"")</f>
        <v/>
      </c>
      <c r="K1698" t="str">
        <f>IF(OR($B1698=13,$B1698=14,$B1698=15),$F1698,"")</f>
        <v/>
      </c>
      <c r="L1698" s="4" t="str">
        <f>IF(AND(B1697=13,B1698=14,B1699=15),AVERAGE(K1697:K1699),"")</f>
        <v/>
      </c>
      <c r="M1698" s="3" t="str">
        <f>IF(OR($B1698=19,$B1698=20,$B1698=21),$F1698,"")</f>
        <v/>
      </c>
      <c r="N1698" s="4" t="str">
        <f>IF(AND(B1697=19,B1698=20,B1699=21),AVERAGE(M1697:M1699),"")</f>
        <v/>
      </c>
      <c r="O1698" s="3">
        <f>IF(OR($B1698=25,$B1698=26,$B1698=27),$F1698,"")</f>
        <v>178.63576491987564</v>
      </c>
      <c r="P1698" s="4" t="str">
        <f>IF(AND(B1697=25,B1698=26,B1699=27),AVERAGE(O1697:O1699),"")</f>
        <v/>
      </c>
    </row>
    <row r="1699" spans="1:16" x14ac:dyDescent="0.25">
      <c r="A1699" s="2">
        <v>42917.142951388887</v>
      </c>
      <c r="B1699">
        <v>26</v>
      </c>
      <c r="C1699">
        <v>29</v>
      </c>
      <c r="D1699">
        <v>27</v>
      </c>
      <c r="E1699">
        <v>28</v>
      </c>
      <c r="F1699">
        <v>144.32809659412789</v>
      </c>
      <c r="G1699" s="3" t="str">
        <f>IF(OR($B1699=1,$B1699=2,$B1699=3),$F1699,"")</f>
        <v/>
      </c>
      <c r="H1699" s="4" t="str">
        <f>IF(AND(B1698=1,B1699=2,B1700=3),AVERAGE(G1698:G1700),"")</f>
        <v/>
      </c>
      <c r="I1699" s="3" t="str">
        <f>IF(OR($B1699=7,$B1699=8,$B1699=9),$F1699,"")</f>
        <v/>
      </c>
      <c r="J1699" s="4" t="str">
        <f>IF(AND(B1698=7,B1699=8,B1700=9),AVERAGE(I1698:I1700),"")</f>
        <v/>
      </c>
      <c r="K1699" t="str">
        <f>IF(OR($B1699=13,$B1699=14,$B1699=15),$F1699,"")</f>
        <v/>
      </c>
      <c r="L1699" s="4" t="str">
        <f>IF(AND(B1698=13,B1699=14,B1700=15),AVERAGE(K1698:K1700),"")</f>
        <v/>
      </c>
      <c r="M1699" s="3" t="str">
        <f>IF(OR($B1699=19,$B1699=20,$B1699=21),$F1699,"")</f>
        <v/>
      </c>
      <c r="N1699" s="4" t="str">
        <f>IF(AND(B1698=19,B1699=20,B1700=21),AVERAGE(M1698:M1700),"")</f>
        <v/>
      </c>
      <c r="O1699" s="3">
        <f>IF(OR($B1699=25,$B1699=26,$B1699=27),$F1699,"")</f>
        <v>144.32809659412789</v>
      </c>
      <c r="P1699" s="4">
        <f>IF(AND(B1698=25,B1699=26,B1700=27),AVERAGE(O1698:O1700),"")</f>
        <v>242.02231853454032</v>
      </c>
    </row>
    <row r="1700" spans="1:16" x14ac:dyDescent="0.25">
      <c r="A1700" s="2">
        <v>42917.142997685187</v>
      </c>
      <c r="B1700">
        <v>27</v>
      </c>
      <c r="C1700">
        <v>30</v>
      </c>
      <c r="D1700">
        <v>28</v>
      </c>
      <c r="E1700">
        <v>29</v>
      </c>
      <c r="F1700">
        <v>403.10309408961746</v>
      </c>
      <c r="G1700" s="3" t="str">
        <f>IF(OR($B1700=1,$B1700=2,$B1700=3),$F1700,"")</f>
        <v/>
      </c>
      <c r="H1700" s="4" t="str">
        <f>IF(AND(B1699=1,B1700=2,B1701=3),AVERAGE(G1699:G1701),"")</f>
        <v/>
      </c>
      <c r="I1700" s="3" t="str">
        <f>IF(OR($B1700=7,$B1700=8,$B1700=9),$F1700,"")</f>
        <v/>
      </c>
      <c r="J1700" s="4" t="str">
        <f>IF(AND(B1699=7,B1700=8,B1701=9),AVERAGE(I1699:I1701),"")</f>
        <v/>
      </c>
      <c r="K1700" t="str">
        <f>IF(OR($B1700=13,$B1700=14,$B1700=15),$F1700,"")</f>
        <v/>
      </c>
      <c r="L1700" s="4" t="str">
        <f>IF(AND(B1699=13,B1700=14,B1701=15),AVERAGE(K1699:K1701),"")</f>
        <v/>
      </c>
      <c r="M1700" s="3" t="str">
        <f>IF(OR($B1700=19,$B1700=20,$B1700=21),$F1700,"")</f>
        <v/>
      </c>
      <c r="N1700" s="4" t="str">
        <f>IF(AND(B1699=19,B1700=20,B1701=21),AVERAGE(M1699:M1701),"")</f>
        <v/>
      </c>
      <c r="O1700" s="3">
        <f>IF(OR($B1700=25,$B1700=26,$B1700=27),$F1700,"")</f>
        <v>403.10309408961746</v>
      </c>
      <c r="P1700" s="4" t="str">
        <f>IF(AND(B1699=25,B1700=26,B1701=27),AVERAGE(O1699:O1701),"")</f>
        <v/>
      </c>
    </row>
    <row r="1701" spans="1:16" x14ac:dyDescent="0.25">
      <c r="A1701" s="2">
        <v>42917.156284722223</v>
      </c>
      <c r="B1701">
        <v>1</v>
      </c>
      <c r="C1701">
        <v>4</v>
      </c>
      <c r="D1701">
        <v>2</v>
      </c>
      <c r="E1701">
        <v>3</v>
      </c>
      <c r="F1701">
        <v>7016.3859086376406</v>
      </c>
      <c r="G1701" s="3">
        <f>IF(OR($B1701=1,$B1701=2,$B1701=3),$F1701,"")</f>
        <v>7016.3859086376406</v>
      </c>
      <c r="H1701" s="4" t="str">
        <f>IF(AND(B1700=1,B1701=2,B1702=3),AVERAGE(G1700:G1702),"")</f>
        <v/>
      </c>
      <c r="I1701" s="3" t="str">
        <f>IF(OR($B1701=7,$B1701=8,$B1701=9),$F1701,"")</f>
        <v/>
      </c>
      <c r="J1701" s="4" t="str">
        <f>IF(AND(B1700=7,B1701=8,B1702=9),AVERAGE(I1700:I1702),"")</f>
        <v/>
      </c>
      <c r="K1701" t="str">
        <f>IF(OR($B1701=13,$B1701=14,$B1701=15),$F1701,"")</f>
        <v/>
      </c>
      <c r="L1701" s="4" t="str">
        <f>IF(AND(B1700=13,B1701=14,B1702=15),AVERAGE(K1700:K1702),"")</f>
        <v/>
      </c>
      <c r="M1701" s="3" t="str">
        <f>IF(OR($B1701=19,$B1701=20,$B1701=21),$F1701,"")</f>
        <v/>
      </c>
      <c r="N1701" s="4" t="str">
        <f>IF(AND(B1700=19,B1701=20,B1702=21),AVERAGE(M1700:M1702),"")</f>
        <v/>
      </c>
      <c r="O1701" s="3" t="str">
        <f>IF(OR($B1701=25,$B1701=26,$B1701=27),$F1701,"")</f>
        <v/>
      </c>
      <c r="P1701" s="4" t="str">
        <f>IF(AND(B1700=25,B1701=26,B1702=27),AVERAGE(O1700:O1702),"")</f>
        <v/>
      </c>
    </row>
    <row r="1702" spans="1:16" x14ac:dyDescent="0.25">
      <c r="A1702" s="2">
        <v>42917.156331018516</v>
      </c>
      <c r="B1702">
        <v>2</v>
      </c>
      <c r="C1702">
        <v>5</v>
      </c>
      <c r="D1702">
        <v>3</v>
      </c>
      <c r="E1702">
        <v>4</v>
      </c>
      <c r="F1702">
        <v>6.9229423767492655</v>
      </c>
      <c r="G1702" s="3">
        <f>IF(OR($B1702=1,$B1702=2,$B1702=3),$F1702,"")</f>
        <v>6.9229423767492655</v>
      </c>
      <c r="H1702" s="4">
        <f>IF(AND(B1701=1,B1702=2,B1703=3),AVERAGE(G1701:G1703),"")</f>
        <v>3447.1866189533698</v>
      </c>
      <c r="I1702" s="3" t="str">
        <f>IF(OR($B1702=7,$B1702=8,$B1702=9),$F1702,"")</f>
        <v/>
      </c>
      <c r="J1702" s="4" t="str">
        <f>IF(AND(B1701=7,B1702=8,B1703=9),AVERAGE(I1701:I1703),"")</f>
        <v/>
      </c>
      <c r="K1702" t="str">
        <f>IF(OR($B1702=13,$B1702=14,$B1702=15),$F1702,"")</f>
        <v/>
      </c>
      <c r="L1702" s="4" t="str">
        <f>IF(AND(B1701=13,B1702=14,B1703=15),AVERAGE(K1701:K1703),"")</f>
        <v/>
      </c>
      <c r="M1702" s="3" t="str">
        <f>IF(OR($B1702=19,$B1702=20,$B1702=21),$F1702,"")</f>
        <v/>
      </c>
      <c r="N1702" s="4" t="str">
        <f>IF(AND(B1701=19,B1702=20,B1703=21),AVERAGE(M1701:M1703),"")</f>
        <v/>
      </c>
      <c r="O1702" s="3" t="str">
        <f>IF(OR($B1702=25,$B1702=26,$B1702=27),$F1702,"")</f>
        <v/>
      </c>
      <c r="P1702" s="4" t="str">
        <f>IF(AND(B1701=25,B1702=26,B1703=27),AVERAGE(O1701:O1703),"")</f>
        <v/>
      </c>
    </row>
    <row r="1703" spans="1:16" x14ac:dyDescent="0.25">
      <c r="A1703" s="2">
        <v>42917.156365740739</v>
      </c>
      <c r="B1703">
        <v>3</v>
      </c>
      <c r="C1703">
        <v>6</v>
      </c>
      <c r="D1703">
        <v>4</v>
      </c>
      <c r="E1703">
        <v>5</v>
      </c>
      <c r="F1703">
        <v>3318.2510058457196</v>
      </c>
      <c r="G1703" s="3">
        <f>IF(OR($B1703=1,$B1703=2,$B1703=3),$F1703,"")</f>
        <v>3318.2510058457196</v>
      </c>
      <c r="H1703" s="4" t="str">
        <f>IF(AND(B1702=1,B1703=2,B1704=3),AVERAGE(G1702:G1704),"")</f>
        <v/>
      </c>
      <c r="I1703" s="3" t="str">
        <f>IF(OR($B1703=7,$B1703=8,$B1703=9),$F1703,"")</f>
        <v/>
      </c>
      <c r="J1703" s="4" t="str">
        <f>IF(AND(B1702=7,B1703=8,B1704=9),AVERAGE(I1702:I1704),"")</f>
        <v/>
      </c>
      <c r="K1703" t="str">
        <f>IF(OR($B1703=13,$B1703=14,$B1703=15),$F1703,"")</f>
        <v/>
      </c>
      <c r="L1703" s="4" t="str">
        <f>IF(AND(B1702=13,B1703=14,B1704=15),AVERAGE(K1702:K1704),"")</f>
        <v/>
      </c>
      <c r="M1703" s="3" t="str">
        <f>IF(OR($B1703=19,$B1703=20,$B1703=21),$F1703,"")</f>
        <v/>
      </c>
      <c r="N1703" s="4" t="str">
        <f>IF(AND(B1702=19,B1703=20,B1704=21),AVERAGE(M1702:M1704),"")</f>
        <v/>
      </c>
      <c r="O1703" s="3" t="str">
        <f>IF(OR($B1703=25,$B1703=26,$B1703=27),$F1703,"")</f>
        <v/>
      </c>
      <c r="P1703" s="4" t="str">
        <f>IF(AND(B1702=25,B1703=26,B1704=27),AVERAGE(O1702:O1704),"")</f>
        <v/>
      </c>
    </row>
    <row r="1704" spans="1:16" x14ac:dyDescent="0.25">
      <c r="A1704" s="2">
        <v>42917.156412037039</v>
      </c>
      <c r="B1704">
        <v>7</v>
      </c>
      <c r="C1704">
        <v>10</v>
      </c>
      <c r="D1704">
        <v>8</v>
      </c>
      <c r="E1704">
        <v>9</v>
      </c>
      <c r="F1704">
        <v>3907.1767921210503</v>
      </c>
      <c r="G1704" s="3" t="str">
        <f>IF(OR($B1704=1,$B1704=2,$B1704=3),$F1704,"")</f>
        <v/>
      </c>
      <c r="H1704" s="4" t="str">
        <f>IF(AND(B1703=1,B1704=2,B1705=3),AVERAGE(G1703:G1705),"")</f>
        <v/>
      </c>
      <c r="I1704" s="3">
        <f>IF(OR($B1704=7,$B1704=8,$B1704=9),$F1704,"")</f>
        <v>3907.1767921210503</v>
      </c>
      <c r="J1704" s="4" t="str">
        <f>IF(AND(B1703=7,B1704=8,B1705=9),AVERAGE(I1703:I1705),"")</f>
        <v/>
      </c>
      <c r="K1704" t="str">
        <f>IF(OR($B1704=13,$B1704=14,$B1704=15),$F1704,"")</f>
        <v/>
      </c>
      <c r="L1704" s="4" t="str">
        <f>IF(AND(B1703=13,B1704=14,B1705=15),AVERAGE(K1703:K1705),"")</f>
        <v/>
      </c>
      <c r="M1704" s="3" t="str">
        <f>IF(OR($B1704=19,$B1704=20,$B1704=21),$F1704,"")</f>
        <v/>
      </c>
      <c r="N1704" s="4" t="str">
        <f>IF(AND(B1703=19,B1704=20,B1705=21),AVERAGE(M1703:M1705),"")</f>
        <v/>
      </c>
      <c r="O1704" s="3" t="str">
        <f>IF(OR($B1704=25,$B1704=26,$B1704=27),$F1704,"")</f>
        <v/>
      </c>
      <c r="P1704" s="4" t="str">
        <f>IF(AND(B1703=25,B1704=26,B1705=27),AVERAGE(O1703:O1705),"")</f>
        <v/>
      </c>
    </row>
    <row r="1705" spans="1:16" x14ac:dyDescent="0.25">
      <c r="A1705" s="2">
        <v>42917.156446759262</v>
      </c>
      <c r="B1705">
        <v>8</v>
      </c>
      <c r="C1705">
        <v>11</v>
      </c>
      <c r="D1705">
        <v>9</v>
      </c>
      <c r="E1705">
        <v>10</v>
      </c>
      <c r="F1705">
        <v>44.401574105805189</v>
      </c>
      <c r="G1705" s="3" t="str">
        <f>IF(OR($B1705=1,$B1705=2,$B1705=3),$F1705,"")</f>
        <v/>
      </c>
      <c r="H1705" s="4" t="str">
        <f>IF(AND(B1704=1,B1705=2,B1706=3),AVERAGE(G1704:G1706),"")</f>
        <v/>
      </c>
      <c r="I1705" s="3">
        <f>IF(OR($B1705=7,$B1705=8,$B1705=9),$F1705,"")</f>
        <v>44.401574105805189</v>
      </c>
      <c r="J1705" s="4">
        <f>IF(AND(B1704=7,B1705=8,B1706=9),AVERAGE(I1704:I1706),"")</f>
        <v>3496.3784296583181</v>
      </c>
      <c r="K1705" t="str">
        <f>IF(OR($B1705=13,$B1705=14,$B1705=15),$F1705,"")</f>
        <v/>
      </c>
      <c r="L1705" s="4" t="str">
        <f>IF(AND(B1704=13,B1705=14,B1706=15),AVERAGE(K1704:K1706),"")</f>
        <v/>
      </c>
      <c r="M1705" s="3" t="str">
        <f>IF(OR($B1705=19,$B1705=20,$B1705=21),$F1705,"")</f>
        <v/>
      </c>
      <c r="N1705" s="4" t="str">
        <f>IF(AND(B1704=19,B1705=20,B1706=21),AVERAGE(M1704:M1706),"")</f>
        <v/>
      </c>
      <c r="O1705" s="3" t="str">
        <f>IF(OR($B1705=25,$B1705=26,$B1705=27),$F1705,"")</f>
        <v/>
      </c>
      <c r="P1705" s="4" t="str">
        <f>IF(AND(B1704=25,B1705=26,B1706=27),AVERAGE(O1704:O1706),"")</f>
        <v/>
      </c>
    </row>
    <row r="1706" spans="1:16" x14ac:dyDescent="0.25">
      <c r="A1706" s="2">
        <v>42917.156493055554</v>
      </c>
      <c r="B1706">
        <v>9</v>
      </c>
      <c r="C1706">
        <v>12</v>
      </c>
      <c r="D1706">
        <v>10</v>
      </c>
      <c r="E1706">
        <v>11</v>
      </c>
      <c r="F1706">
        <v>6537.5569227480992</v>
      </c>
      <c r="G1706" s="3" t="str">
        <f>IF(OR($B1706=1,$B1706=2,$B1706=3),$F1706,"")</f>
        <v/>
      </c>
      <c r="H1706" s="4" t="str">
        <f>IF(AND(B1705=1,B1706=2,B1707=3),AVERAGE(G1705:G1707),"")</f>
        <v/>
      </c>
      <c r="I1706" s="3">
        <f>IF(OR($B1706=7,$B1706=8,$B1706=9),$F1706,"")</f>
        <v>6537.5569227480992</v>
      </c>
      <c r="J1706" s="4" t="str">
        <f>IF(AND(B1705=7,B1706=8,B1707=9),AVERAGE(I1705:I1707),"")</f>
        <v/>
      </c>
      <c r="K1706" t="str">
        <f>IF(OR($B1706=13,$B1706=14,$B1706=15),$F1706,"")</f>
        <v/>
      </c>
      <c r="L1706" s="4" t="str">
        <f>IF(AND(B1705=13,B1706=14,B1707=15),AVERAGE(K1705:K1707),"")</f>
        <v/>
      </c>
      <c r="M1706" s="3" t="str">
        <f>IF(OR($B1706=19,$B1706=20,$B1706=21),$F1706,"")</f>
        <v/>
      </c>
      <c r="N1706" s="4" t="str">
        <f>IF(AND(B1705=19,B1706=20,B1707=21),AVERAGE(M1705:M1707),"")</f>
        <v/>
      </c>
      <c r="O1706" s="3" t="str">
        <f>IF(OR($B1706=25,$B1706=26,$B1706=27),$F1706,"")</f>
        <v/>
      </c>
      <c r="P1706" s="4" t="str">
        <f>IF(AND(B1705=25,B1706=26,B1707=27),AVERAGE(O1705:O1707),"")</f>
        <v/>
      </c>
    </row>
    <row r="1707" spans="1:16" x14ac:dyDescent="0.25">
      <c r="A1707" s="2">
        <v>42917.156539351854</v>
      </c>
      <c r="B1707">
        <v>13</v>
      </c>
      <c r="C1707">
        <v>16</v>
      </c>
      <c r="D1707">
        <v>14</v>
      </c>
      <c r="E1707">
        <v>15</v>
      </c>
      <c r="F1707">
        <v>44.439932952105536</v>
      </c>
      <c r="G1707" s="3" t="str">
        <f>IF(OR($B1707=1,$B1707=2,$B1707=3),$F1707,"")</f>
        <v/>
      </c>
      <c r="H1707" s="4" t="str">
        <f>IF(AND(B1706=1,B1707=2,B1708=3),AVERAGE(G1706:G1708),"")</f>
        <v/>
      </c>
      <c r="I1707" s="3" t="str">
        <f>IF(OR($B1707=7,$B1707=8,$B1707=9),$F1707,"")</f>
        <v/>
      </c>
      <c r="J1707" s="4" t="str">
        <f>IF(AND(B1706=7,B1707=8,B1708=9),AVERAGE(I1706:I1708),"")</f>
        <v/>
      </c>
      <c r="K1707">
        <f>IF(OR($B1707=13,$B1707=14,$B1707=15),$F1707,"")</f>
        <v>44.439932952105536</v>
      </c>
      <c r="L1707" s="4" t="str">
        <f>IF(AND(B1706=13,B1707=14,B1708=15),AVERAGE(K1706:K1708),"")</f>
        <v/>
      </c>
      <c r="M1707" s="3" t="str">
        <f>IF(OR($B1707=19,$B1707=20,$B1707=21),$F1707,"")</f>
        <v/>
      </c>
      <c r="N1707" s="4" t="str">
        <f>IF(AND(B1706=19,B1707=20,B1708=21),AVERAGE(M1706:M1708),"")</f>
        <v/>
      </c>
      <c r="O1707" s="3" t="str">
        <f>IF(OR($B1707=25,$B1707=26,$B1707=27),$F1707,"")</f>
        <v/>
      </c>
      <c r="P1707" s="4" t="str">
        <f>IF(AND(B1706=25,B1707=26,B1708=27),AVERAGE(O1706:O1708),"")</f>
        <v/>
      </c>
    </row>
    <row r="1708" spans="1:16" x14ac:dyDescent="0.25">
      <c r="A1708" s="2">
        <v>42917.156574074077</v>
      </c>
      <c r="B1708">
        <v>14</v>
      </c>
      <c r="C1708">
        <v>17</v>
      </c>
      <c r="D1708">
        <v>15</v>
      </c>
      <c r="E1708">
        <v>16</v>
      </c>
      <c r="F1708">
        <v>6462.8435662604261</v>
      </c>
      <c r="G1708" s="3" t="str">
        <f>IF(OR($B1708=1,$B1708=2,$B1708=3),$F1708,"")</f>
        <v/>
      </c>
      <c r="H1708" s="4" t="str">
        <f>IF(AND(B1707=1,B1708=2,B1709=3),AVERAGE(G1707:G1709),"")</f>
        <v/>
      </c>
      <c r="I1708" s="3" t="str">
        <f>IF(OR($B1708=7,$B1708=8,$B1708=9),$F1708,"")</f>
        <v/>
      </c>
      <c r="J1708" s="4" t="str">
        <f>IF(AND(B1707=7,B1708=8,B1709=9),AVERAGE(I1707:I1709),"")</f>
        <v/>
      </c>
      <c r="K1708">
        <f>IF(OR($B1708=13,$B1708=14,$B1708=15),$F1708,"")</f>
        <v>6462.8435662604261</v>
      </c>
      <c r="L1708" s="4">
        <f>IF(AND(B1707=13,B1708=14,B1709=15),AVERAGE(K1707:K1709),"")</f>
        <v>2179.7448737299032</v>
      </c>
      <c r="M1708" s="3" t="str">
        <f>IF(OR($B1708=19,$B1708=20,$B1708=21),$F1708,"")</f>
        <v/>
      </c>
      <c r="N1708" s="4" t="str">
        <f>IF(AND(B1707=19,B1708=20,B1709=21),AVERAGE(M1707:M1709),"")</f>
        <v/>
      </c>
      <c r="O1708" s="3" t="str">
        <f>IF(OR($B1708=25,$B1708=26,$B1708=27),$F1708,"")</f>
        <v/>
      </c>
      <c r="P1708" s="4" t="str">
        <f>IF(AND(B1707=25,B1708=26,B1709=27),AVERAGE(O1707:O1709),"")</f>
        <v/>
      </c>
    </row>
    <row r="1709" spans="1:16" x14ac:dyDescent="0.25">
      <c r="A1709" s="2">
        <v>42917.15662037037</v>
      </c>
      <c r="B1709">
        <v>15</v>
      </c>
      <c r="C1709">
        <v>18</v>
      </c>
      <c r="D1709">
        <v>16</v>
      </c>
      <c r="E1709">
        <v>17</v>
      </c>
      <c r="F1709">
        <v>31.951121977178186</v>
      </c>
      <c r="G1709" s="3" t="str">
        <f>IF(OR($B1709=1,$B1709=2,$B1709=3),$F1709,"")</f>
        <v/>
      </c>
      <c r="H1709" s="4" t="str">
        <f>IF(AND(B1708=1,B1709=2,B1710=3),AVERAGE(G1708:G1710),"")</f>
        <v/>
      </c>
      <c r="I1709" s="3" t="str">
        <f>IF(OR($B1709=7,$B1709=8,$B1709=9),$F1709,"")</f>
        <v/>
      </c>
      <c r="J1709" s="4" t="str">
        <f>IF(AND(B1708=7,B1709=8,B1710=9),AVERAGE(I1708:I1710),"")</f>
        <v/>
      </c>
      <c r="K1709">
        <f>IF(OR($B1709=13,$B1709=14,$B1709=15),$F1709,"")</f>
        <v>31.951121977178186</v>
      </c>
      <c r="L1709" s="4" t="str">
        <f>IF(AND(B1708=13,B1709=14,B1710=15),AVERAGE(K1708:K1710),"")</f>
        <v/>
      </c>
      <c r="M1709" s="3" t="str">
        <f>IF(OR($B1709=19,$B1709=20,$B1709=21),$F1709,"")</f>
        <v/>
      </c>
      <c r="N1709" s="4" t="str">
        <f>IF(AND(B1708=19,B1709=20,B1710=21),AVERAGE(M1708:M1710),"")</f>
        <v/>
      </c>
      <c r="O1709" s="3" t="str">
        <f>IF(OR($B1709=25,$B1709=26,$B1709=27),$F1709,"")</f>
        <v/>
      </c>
      <c r="P1709" s="4" t="str">
        <f>IF(AND(B1708=25,B1709=26,B1710=27),AVERAGE(O1708:O1710),"")</f>
        <v/>
      </c>
    </row>
    <row r="1710" spans="1:16" x14ac:dyDescent="0.25">
      <c r="A1710" s="2">
        <v>42917.156666666669</v>
      </c>
      <c r="B1710">
        <v>19</v>
      </c>
      <c r="C1710">
        <v>22</v>
      </c>
      <c r="D1710">
        <v>20</v>
      </c>
      <c r="E1710">
        <v>21</v>
      </c>
      <c r="F1710">
        <v>151.67709862496434</v>
      </c>
      <c r="G1710" s="3" t="str">
        <f>IF(OR($B1710=1,$B1710=2,$B1710=3),$F1710,"")</f>
        <v/>
      </c>
      <c r="H1710" s="4" t="str">
        <f>IF(AND(B1709=1,B1710=2,B1711=3),AVERAGE(G1709:G1711),"")</f>
        <v/>
      </c>
      <c r="I1710" s="3" t="str">
        <f>IF(OR($B1710=7,$B1710=8,$B1710=9),$F1710,"")</f>
        <v/>
      </c>
      <c r="J1710" s="4" t="str">
        <f>IF(AND(B1709=7,B1710=8,B1711=9),AVERAGE(I1709:I1711),"")</f>
        <v/>
      </c>
      <c r="K1710" t="str">
        <f>IF(OR($B1710=13,$B1710=14,$B1710=15),$F1710,"")</f>
        <v/>
      </c>
      <c r="L1710" s="4" t="str">
        <f>IF(AND(B1709=13,B1710=14,B1711=15),AVERAGE(K1709:K1711),"")</f>
        <v/>
      </c>
      <c r="M1710" s="3">
        <f>IF(OR($B1710=19,$B1710=20,$B1710=21),$F1710,"")</f>
        <v>151.67709862496434</v>
      </c>
      <c r="N1710" s="4" t="str">
        <f>IF(AND(B1709=19,B1710=20,B1711=21),AVERAGE(M1709:M1711),"")</f>
        <v/>
      </c>
      <c r="O1710" s="3" t="str">
        <f>IF(OR($B1710=25,$B1710=26,$B1710=27),$F1710,"")</f>
        <v/>
      </c>
      <c r="P1710" s="4" t="str">
        <f>IF(AND(B1709=25,B1710=26,B1711=27),AVERAGE(O1709:O1711),"")</f>
        <v/>
      </c>
    </row>
    <row r="1711" spans="1:16" x14ac:dyDescent="0.25">
      <c r="A1711" s="2">
        <v>42917.156747685185</v>
      </c>
      <c r="B1711">
        <v>21</v>
      </c>
      <c r="C1711">
        <v>24</v>
      </c>
      <c r="D1711">
        <v>22</v>
      </c>
      <c r="E1711">
        <v>23</v>
      </c>
      <c r="F1711">
        <v>2616.197724751682</v>
      </c>
      <c r="G1711" s="3" t="str">
        <f>IF(OR($B1711=1,$B1711=2,$B1711=3),$F1711,"")</f>
        <v/>
      </c>
      <c r="H1711" s="4" t="str">
        <f>IF(AND(B1710=1,B1711=2,B1712=3),AVERAGE(G1710:G1712),"")</f>
        <v/>
      </c>
      <c r="I1711" s="3" t="str">
        <f>IF(OR($B1711=7,$B1711=8,$B1711=9),$F1711,"")</f>
        <v/>
      </c>
      <c r="J1711" s="4" t="str">
        <f>IF(AND(B1710=7,B1711=8,B1712=9),AVERAGE(I1710:I1712),"")</f>
        <v/>
      </c>
      <c r="K1711" t="str">
        <f>IF(OR($B1711=13,$B1711=14,$B1711=15),$F1711,"")</f>
        <v/>
      </c>
      <c r="L1711" s="4" t="str">
        <f>IF(AND(B1710=13,B1711=14,B1712=15),AVERAGE(K1710:K1712),"")</f>
        <v/>
      </c>
      <c r="M1711" s="3">
        <f>IF(OR($B1711=19,$B1711=20,$B1711=21),$F1711,"")</f>
        <v>2616.197724751682</v>
      </c>
      <c r="N1711" s="4">
        <f>AVERAGE(M1710:M1712)</f>
        <v>1383.9374116883232</v>
      </c>
      <c r="O1711" s="3" t="str">
        <f>IF(OR($B1711=25,$B1711=26,$B1711=27),$F1711,"")</f>
        <v/>
      </c>
      <c r="P1711" s="4" t="str">
        <f>IF(AND(B1710=25,B1711=26,B1712=27),AVERAGE(O1710:O1712),"")</f>
        <v/>
      </c>
    </row>
    <row r="1712" spans="1:16" x14ac:dyDescent="0.25">
      <c r="A1712" s="2">
        <v>42917.156793981485</v>
      </c>
      <c r="B1712">
        <v>25</v>
      </c>
      <c r="C1712">
        <v>28</v>
      </c>
      <c r="D1712">
        <v>26</v>
      </c>
      <c r="E1712">
        <v>27</v>
      </c>
      <c r="F1712">
        <v>190.0324891733768</v>
      </c>
      <c r="G1712" s="3" t="str">
        <f>IF(OR($B1712=1,$B1712=2,$B1712=3),$F1712,"")</f>
        <v/>
      </c>
      <c r="H1712" s="4" t="str">
        <f>IF(AND(B1711=1,B1712=2,B1713=3),AVERAGE(G1711:G1713),"")</f>
        <v/>
      </c>
      <c r="I1712" s="3" t="str">
        <f>IF(OR($B1712=7,$B1712=8,$B1712=9),$F1712,"")</f>
        <v/>
      </c>
      <c r="J1712" s="4" t="str">
        <f>IF(AND(B1711=7,B1712=8,B1713=9),AVERAGE(I1711:I1713),"")</f>
        <v/>
      </c>
      <c r="K1712" t="str">
        <f>IF(OR($B1712=13,$B1712=14,$B1712=15),$F1712,"")</f>
        <v/>
      </c>
      <c r="L1712" s="4" t="str">
        <f>IF(AND(B1711=13,B1712=14,B1713=15),AVERAGE(K1711:K1713),"")</f>
        <v/>
      </c>
      <c r="M1712" s="3" t="str">
        <f>IF(OR($B1712=19,$B1712=20,$B1712=21),$F1712,"")</f>
        <v/>
      </c>
      <c r="N1712" s="4" t="str">
        <f>IF(AND(B1711=19,B1712=20,B1713=21),AVERAGE(M1711:M1713),"")</f>
        <v/>
      </c>
      <c r="O1712" s="3">
        <f>IF(OR($B1712=25,$B1712=26,$B1712=27),$F1712,"")</f>
        <v>190.0324891733768</v>
      </c>
      <c r="P1712" s="4" t="str">
        <f>IF(AND(B1711=25,B1712=26,B1713=27),AVERAGE(O1711:O1713),"")</f>
        <v/>
      </c>
    </row>
    <row r="1713" spans="1:16" x14ac:dyDescent="0.25">
      <c r="A1713" s="2">
        <v>42917.156828703701</v>
      </c>
      <c r="B1713">
        <v>26</v>
      </c>
      <c r="C1713">
        <v>29</v>
      </c>
      <c r="D1713">
        <v>27</v>
      </c>
      <c r="E1713">
        <v>28</v>
      </c>
      <c r="F1713">
        <v>159.69236962577415</v>
      </c>
      <c r="G1713" s="3" t="str">
        <f>IF(OR($B1713=1,$B1713=2,$B1713=3),$F1713,"")</f>
        <v/>
      </c>
      <c r="H1713" s="4" t="str">
        <f>IF(AND(B1712=1,B1713=2,B1714=3),AVERAGE(G1712:G1714),"")</f>
        <v/>
      </c>
      <c r="I1713" s="3" t="str">
        <f>IF(OR($B1713=7,$B1713=8,$B1713=9),$F1713,"")</f>
        <v/>
      </c>
      <c r="J1713" s="4" t="str">
        <f>IF(AND(B1712=7,B1713=8,B1714=9),AVERAGE(I1712:I1714),"")</f>
        <v/>
      </c>
      <c r="K1713" t="str">
        <f>IF(OR($B1713=13,$B1713=14,$B1713=15),$F1713,"")</f>
        <v/>
      </c>
      <c r="L1713" s="4" t="str">
        <f>IF(AND(B1712=13,B1713=14,B1714=15),AVERAGE(K1712:K1714),"")</f>
        <v/>
      </c>
      <c r="M1713" s="3" t="str">
        <f>IF(OR($B1713=19,$B1713=20,$B1713=21),$F1713,"")</f>
        <v/>
      </c>
      <c r="N1713" s="4" t="str">
        <f>IF(AND(B1712=19,B1713=20,B1714=21),AVERAGE(M1712:M1714),"")</f>
        <v/>
      </c>
      <c r="O1713" s="3">
        <f>IF(OR($B1713=25,$B1713=26,$B1713=27),$F1713,"")</f>
        <v>159.69236962577415</v>
      </c>
      <c r="P1713" s="4">
        <f>IF(AND(B1712=25,B1713=26,B1714=27),AVERAGE(O1712:O1714),"")</f>
        <v>253.21538380828483</v>
      </c>
    </row>
    <row r="1714" spans="1:16" x14ac:dyDescent="0.25">
      <c r="A1714" s="2">
        <v>42917.156875000001</v>
      </c>
      <c r="B1714">
        <v>27</v>
      </c>
      <c r="C1714">
        <v>30</v>
      </c>
      <c r="D1714">
        <v>28</v>
      </c>
      <c r="E1714">
        <v>29</v>
      </c>
      <c r="F1714">
        <v>409.92129262570342</v>
      </c>
      <c r="G1714" s="3" t="str">
        <f>IF(OR($B1714=1,$B1714=2,$B1714=3),$F1714,"")</f>
        <v/>
      </c>
      <c r="H1714" s="4" t="str">
        <f>IF(AND(B1713=1,B1714=2,B1715=3),AVERAGE(G1713:G1715),"")</f>
        <v/>
      </c>
      <c r="I1714" s="3" t="str">
        <f>IF(OR($B1714=7,$B1714=8,$B1714=9),$F1714,"")</f>
        <v/>
      </c>
      <c r="J1714" s="4" t="str">
        <f>IF(AND(B1713=7,B1714=8,B1715=9),AVERAGE(I1713:I1715),"")</f>
        <v/>
      </c>
      <c r="K1714" t="str">
        <f>IF(OR($B1714=13,$B1714=14,$B1714=15),$F1714,"")</f>
        <v/>
      </c>
      <c r="L1714" s="4" t="str">
        <f>IF(AND(B1713=13,B1714=14,B1715=15),AVERAGE(K1713:K1715),"")</f>
        <v/>
      </c>
      <c r="M1714" s="3" t="str">
        <f>IF(OR($B1714=19,$B1714=20,$B1714=21),$F1714,"")</f>
        <v/>
      </c>
      <c r="N1714" s="4" t="str">
        <f>IF(AND(B1713=19,B1714=20,B1715=21),AVERAGE(M1713:M1715),"")</f>
        <v/>
      </c>
      <c r="O1714" s="3">
        <f>IF(OR($B1714=25,$B1714=26,$B1714=27),$F1714,"")</f>
        <v>409.92129262570342</v>
      </c>
      <c r="P1714" s="4" t="str">
        <f>IF(AND(B1713=25,B1714=26,B1715=27),AVERAGE(O1713:O1715),"")</f>
        <v/>
      </c>
    </row>
    <row r="1715" spans="1:16" x14ac:dyDescent="0.25">
      <c r="A1715" s="2">
        <v>42917.170173611114</v>
      </c>
      <c r="B1715">
        <v>1</v>
      </c>
      <c r="C1715">
        <v>4</v>
      </c>
      <c r="D1715">
        <v>2</v>
      </c>
      <c r="E1715">
        <v>3</v>
      </c>
      <c r="F1715">
        <v>7244.4309777690696</v>
      </c>
      <c r="G1715" s="3">
        <f>IF(OR($B1715=1,$B1715=2,$B1715=3),$F1715,"")</f>
        <v>7244.4309777690696</v>
      </c>
      <c r="H1715" s="4" t="str">
        <f>IF(AND(B1714=1,B1715=2,B1716=3),AVERAGE(G1714:G1716),"")</f>
        <v/>
      </c>
      <c r="I1715" s="3" t="str">
        <f>IF(OR($B1715=7,$B1715=8,$B1715=9),$F1715,"")</f>
        <v/>
      </c>
      <c r="J1715" s="4" t="str">
        <f>IF(AND(B1714=7,B1715=8,B1716=9),AVERAGE(I1714:I1716),"")</f>
        <v/>
      </c>
      <c r="K1715" t="str">
        <f>IF(OR($B1715=13,$B1715=14,$B1715=15),$F1715,"")</f>
        <v/>
      </c>
      <c r="L1715" s="4" t="str">
        <f>IF(AND(B1714=13,B1715=14,B1716=15),AVERAGE(K1714:K1716),"")</f>
        <v/>
      </c>
      <c r="M1715" s="3" t="str">
        <f>IF(OR($B1715=19,$B1715=20,$B1715=21),$F1715,"")</f>
        <v/>
      </c>
      <c r="N1715" s="4" t="str">
        <f>IF(AND(B1714=19,B1715=20,B1716=21),AVERAGE(M1714:M1716),"")</f>
        <v/>
      </c>
      <c r="O1715" s="3" t="str">
        <f>IF(OR($B1715=25,$B1715=26,$B1715=27),$F1715,"")</f>
        <v/>
      </c>
      <c r="P1715" s="4" t="str">
        <f>IF(AND(B1714=25,B1715=26,B1716=27),AVERAGE(O1714:O1716),"")</f>
        <v/>
      </c>
    </row>
    <row r="1716" spans="1:16" x14ac:dyDescent="0.25">
      <c r="A1716" s="2">
        <v>42917.170219907406</v>
      </c>
      <c r="B1716">
        <v>2</v>
      </c>
      <c r="C1716">
        <v>5</v>
      </c>
      <c r="D1716">
        <v>3</v>
      </c>
      <c r="E1716">
        <v>4</v>
      </c>
      <c r="F1716">
        <v>8.4521126008840977</v>
      </c>
      <c r="G1716" s="3">
        <f>IF(OR($B1716=1,$B1716=2,$B1716=3),$F1716,"")</f>
        <v>8.4521126008840977</v>
      </c>
      <c r="H1716" s="4">
        <f>IF(AND(B1715=1,B1716=2,B1717=3),AVERAGE(G1715:G1717),"")</f>
        <v>3550.8090681190079</v>
      </c>
      <c r="I1716" s="3" t="str">
        <f>IF(OR($B1716=7,$B1716=8,$B1716=9),$F1716,"")</f>
        <v/>
      </c>
      <c r="J1716" s="4" t="str">
        <f>IF(AND(B1715=7,B1716=8,B1717=9),AVERAGE(I1715:I1717),"")</f>
        <v/>
      </c>
      <c r="K1716" t="str">
        <f>IF(OR($B1716=13,$B1716=14,$B1716=15),$F1716,"")</f>
        <v/>
      </c>
      <c r="L1716" s="4" t="str">
        <f>IF(AND(B1715=13,B1716=14,B1717=15),AVERAGE(K1715:K1717),"")</f>
        <v/>
      </c>
      <c r="M1716" s="3" t="str">
        <f>IF(OR($B1716=19,$B1716=20,$B1716=21),$F1716,"")</f>
        <v/>
      </c>
      <c r="N1716" s="4" t="str">
        <f>IF(AND(B1715=19,B1716=20,B1717=21),AVERAGE(M1715:M1717),"")</f>
        <v/>
      </c>
      <c r="O1716" s="3" t="str">
        <f>IF(OR($B1716=25,$B1716=26,$B1716=27),$F1716,"")</f>
        <v/>
      </c>
      <c r="P1716" s="4" t="str">
        <f>IF(AND(B1715=25,B1716=26,B1717=27),AVERAGE(O1715:O1717),"")</f>
        <v/>
      </c>
    </row>
    <row r="1717" spans="1:16" x14ac:dyDescent="0.25">
      <c r="A1717" s="2">
        <v>42917.170254629629</v>
      </c>
      <c r="B1717">
        <v>3</v>
      </c>
      <c r="C1717">
        <v>6</v>
      </c>
      <c r="D1717">
        <v>4</v>
      </c>
      <c r="E1717">
        <v>5</v>
      </c>
      <c r="F1717">
        <v>3399.5441139870709</v>
      </c>
      <c r="G1717" s="3">
        <f>IF(OR($B1717=1,$B1717=2,$B1717=3),$F1717,"")</f>
        <v>3399.5441139870709</v>
      </c>
      <c r="H1717" s="4" t="str">
        <f>IF(AND(B1716=1,B1717=2,B1718=3),AVERAGE(G1716:G1718),"")</f>
        <v/>
      </c>
      <c r="I1717" s="3" t="str">
        <f>IF(OR($B1717=7,$B1717=8,$B1717=9),$F1717,"")</f>
        <v/>
      </c>
      <c r="J1717" s="4" t="str">
        <f>IF(AND(B1716=7,B1717=8,B1718=9),AVERAGE(I1716:I1718),"")</f>
        <v/>
      </c>
      <c r="K1717" t="str">
        <f>IF(OR($B1717=13,$B1717=14,$B1717=15),$F1717,"")</f>
        <v/>
      </c>
      <c r="L1717" s="4" t="str">
        <f>IF(AND(B1716=13,B1717=14,B1718=15),AVERAGE(K1716:K1718),"")</f>
        <v/>
      </c>
      <c r="M1717" s="3" t="str">
        <f>IF(OR($B1717=19,$B1717=20,$B1717=21),$F1717,"")</f>
        <v/>
      </c>
      <c r="N1717" s="4" t="str">
        <f>IF(AND(B1716=19,B1717=20,B1718=21),AVERAGE(M1716:M1718),"")</f>
        <v/>
      </c>
      <c r="O1717" s="3" t="str">
        <f>IF(OR($B1717=25,$B1717=26,$B1717=27),$F1717,"")</f>
        <v/>
      </c>
      <c r="P1717" s="4" t="str">
        <f>IF(AND(B1716=25,B1717=26,B1718=27),AVERAGE(O1716:O1718),"")</f>
        <v/>
      </c>
    </row>
    <row r="1718" spans="1:16" x14ac:dyDescent="0.25">
      <c r="A1718" s="2">
        <v>42917.170300925929</v>
      </c>
      <c r="B1718">
        <v>7</v>
      </c>
      <c r="C1718">
        <v>10</v>
      </c>
      <c r="D1718">
        <v>8</v>
      </c>
      <c r="E1718">
        <v>9</v>
      </c>
      <c r="F1718">
        <v>3972.0066981205296</v>
      </c>
      <c r="G1718" s="3" t="str">
        <f>IF(OR($B1718=1,$B1718=2,$B1718=3),$F1718,"")</f>
        <v/>
      </c>
      <c r="H1718" s="4" t="str">
        <f>IF(AND(B1717=1,B1718=2,B1719=3),AVERAGE(G1717:G1719),"")</f>
        <v/>
      </c>
      <c r="I1718" s="3">
        <f>IF(OR($B1718=7,$B1718=8,$B1718=9),$F1718,"")</f>
        <v>3972.0066981205296</v>
      </c>
      <c r="J1718" s="4" t="str">
        <f>IF(AND(B1717=7,B1718=8,B1719=9),AVERAGE(I1717:I1719),"")</f>
        <v/>
      </c>
      <c r="K1718" t="str">
        <f>IF(OR($B1718=13,$B1718=14,$B1718=15),$F1718,"")</f>
        <v/>
      </c>
      <c r="L1718" s="4" t="str">
        <f>IF(AND(B1717=13,B1718=14,B1719=15),AVERAGE(K1717:K1719),"")</f>
        <v/>
      </c>
      <c r="M1718" s="3" t="str">
        <f>IF(OR($B1718=19,$B1718=20,$B1718=21),$F1718,"")</f>
        <v/>
      </c>
      <c r="N1718" s="4" t="str">
        <f>IF(AND(B1717=19,B1718=20,B1719=21),AVERAGE(M1717:M1719),"")</f>
        <v/>
      </c>
      <c r="O1718" s="3" t="str">
        <f>IF(OR($B1718=25,$B1718=26,$B1718=27),$F1718,"")</f>
        <v/>
      </c>
      <c r="P1718" s="4" t="str">
        <f>IF(AND(B1717=25,B1718=26,B1719=27),AVERAGE(O1717:O1719),"")</f>
        <v/>
      </c>
    </row>
    <row r="1719" spans="1:16" x14ac:dyDescent="0.25">
      <c r="A1719" s="2">
        <v>42917.170347222222</v>
      </c>
      <c r="B1719">
        <v>8</v>
      </c>
      <c r="C1719">
        <v>11</v>
      </c>
      <c r="D1719">
        <v>9</v>
      </c>
      <c r="E1719">
        <v>10</v>
      </c>
      <c r="F1719">
        <v>39.932595724220647</v>
      </c>
      <c r="G1719" s="3" t="str">
        <f>IF(OR($B1719=1,$B1719=2,$B1719=3),$F1719,"")</f>
        <v/>
      </c>
      <c r="H1719" s="4" t="str">
        <f>IF(AND(B1718=1,B1719=2,B1720=3),AVERAGE(G1718:G1720),"")</f>
        <v/>
      </c>
      <c r="I1719" s="3">
        <f>IF(OR($B1719=7,$B1719=8,$B1719=9),$F1719,"")</f>
        <v>39.932595724220647</v>
      </c>
      <c r="J1719" s="4">
        <f>IF(AND(B1718=7,B1719=8,B1720=9),AVERAGE(I1718:I1720),"")</f>
        <v>3546.897836577969</v>
      </c>
      <c r="K1719" t="str">
        <f>IF(OR($B1719=13,$B1719=14,$B1719=15),$F1719,"")</f>
        <v/>
      </c>
      <c r="L1719" s="4" t="str">
        <f>IF(AND(B1718=13,B1719=14,B1720=15),AVERAGE(K1718:K1720),"")</f>
        <v/>
      </c>
      <c r="M1719" s="3" t="str">
        <f>IF(OR($B1719=19,$B1719=20,$B1719=21),$F1719,"")</f>
        <v/>
      </c>
      <c r="N1719" s="4" t="str">
        <f>IF(AND(B1718=19,B1719=20,B1720=21),AVERAGE(M1718:M1720),"")</f>
        <v/>
      </c>
      <c r="O1719" s="3" t="str">
        <f>IF(OR($B1719=25,$B1719=26,$B1719=27),$F1719,"")</f>
        <v/>
      </c>
      <c r="P1719" s="4" t="str">
        <f>IF(AND(B1718=25,B1719=26,B1720=27),AVERAGE(O1718:O1720),"")</f>
        <v/>
      </c>
    </row>
    <row r="1720" spans="1:16" x14ac:dyDescent="0.25">
      <c r="A1720" s="2">
        <v>42917.170381944445</v>
      </c>
      <c r="B1720">
        <v>9</v>
      </c>
      <c r="C1720">
        <v>12</v>
      </c>
      <c r="D1720">
        <v>10</v>
      </c>
      <c r="E1720">
        <v>11</v>
      </c>
      <c r="F1720">
        <v>6628.7542158891556</v>
      </c>
      <c r="G1720" s="3" t="str">
        <f>IF(OR($B1720=1,$B1720=2,$B1720=3),$F1720,"")</f>
        <v/>
      </c>
      <c r="H1720" s="4" t="str">
        <f>IF(AND(B1719=1,B1720=2,B1721=3),AVERAGE(G1719:G1721),"")</f>
        <v/>
      </c>
      <c r="I1720" s="3">
        <f>IF(OR($B1720=7,$B1720=8,$B1720=9),$F1720,"")</f>
        <v>6628.7542158891556</v>
      </c>
      <c r="J1720" s="4" t="str">
        <f>IF(AND(B1719=7,B1720=8,B1721=9),AVERAGE(I1719:I1721),"")</f>
        <v/>
      </c>
      <c r="K1720" t="str">
        <f>IF(OR($B1720=13,$B1720=14,$B1720=15),$F1720,"")</f>
        <v/>
      </c>
      <c r="L1720" s="4" t="str">
        <f>IF(AND(B1719=13,B1720=14,B1721=15),AVERAGE(K1719:K1721),"")</f>
        <v/>
      </c>
      <c r="M1720" s="3" t="str">
        <f>IF(OR($B1720=19,$B1720=20,$B1720=21),$F1720,"")</f>
        <v/>
      </c>
      <c r="N1720" s="4" t="str">
        <f>IF(AND(B1719=19,B1720=20,B1721=21),AVERAGE(M1719:M1721),"")</f>
        <v/>
      </c>
      <c r="O1720" s="3" t="str">
        <f>IF(OR($B1720=25,$B1720=26,$B1720=27),$F1720,"")</f>
        <v/>
      </c>
      <c r="P1720" s="4" t="str">
        <f>IF(AND(B1719=25,B1720=26,B1721=27),AVERAGE(O1719:O1721),"")</f>
        <v/>
      </c>
    </row>
    <row r="1721" spans="1:16" x14ac:dyDescent="0.25">
      <c r="A1721" s="2">
        <v>42917.170428240737</v>
      </c>
      <c r="B1721">
        <v>13</v>
      </c>
      <c r="C1721">
        <v>16</v>
      </c>
      <c r="D1721">
        <v>14</v>
      </c>
      <c r="E1721">
        <v>15</v>
      </c>
      <c r="F1721">
        <v>46.792954433717753</v>
      </c>
      <c r="G1721" s="3" t="str">
        <f>IF(OR($B1721=1,$B1721=2,$B1721=3),$F1721,"")</f>
        <v/>
      </c>
      <c r="H1721" s="4" t="str">
        <f>IF(AND(B1720=1,B1721=2,B1722=3),AVERAGE(G1720:G1722),"")</f>
        <v/>
      </c>
      <c r="I1721" s="3" t="str">
        <f>IF(OR($B1721=7,$B1721=8,$B1721=9),$F1721,"")</f>
        <v/>
      </c>
      <c r="J1721" s="4" t="str">
        <f>IF(AND(B1720=7,B1721=8,B1722=9),AVERAGE(I1720:I1722),"")</f>
        <v/>
      </c>
      <c r="K1721">
        <f>IF(OR($B1721=13,$B1721=14,$B1721=15),$F1721,"")</f>
        <v>46.792954433717753</v>
      </c>
      <c r="L1721" s="4" t="str">
        <f>IF(AND(B1720=13,B1721=14,B1722=15),AVERAGE(K1720:K1722),"")</f>
        <v/>
      </c>
      <c r="M1721" s="3" t="str">
        <f>IF(OR($B1721=19,$B1721=20,$B1721=21),$F1721,"")</f>
        <v/>
      </c>
      <c r="N1721" s="4" t="str">
        <f>IF(AND(B1720=19,B1721=20,B1722=21),AVERAGE(M1720:M1722),"")</f>
        <v/>
      </c>
      <c r="O1721" s="3" t="str">
        <f>IF(OR($B1721=25,$B1721=26,$B1721=27),$F1721,"")</f>
        <v/>
      </c>
      <c r="P1721" s="4" t="str">
        <f>IF(AND(B1720=25,B1721=26,B1722=27),AVERAGE(O1720:O1722),"")</f>
        <v/>
      </c>
    </row>
    <row r="1722" spans="1:16" x14ac:dyDescent="0.25">
      <c r="A1722" s="2">
        <v>42917.17046296296</v>
      </c>
      <c r="B1722">
        <v>14</v>
      </c>
      <c r="C1722">
        <v>17</v>
      </c>
      <c r="D1722">
        <v>15</v>
      </c>
      <c r="E1722">
        <v>16</v>
      </c>
      <c r="F1722">
        <v>6961.8541433566288</v>
      </c>
      <c r="G1722" s="3" t="str">
        <f>IF(OR($B1722=1,$B1722=2,$B1722=3),$F1722,"")</f>
        <v/>
      </c>
      <c r="H1722" s="4" t="str">
        <f>IF(AND(B1721=1,B1722=2,B1723=3),AVERAGE(G1721:G1723),"")</f>
        <v/>
      </c>
      <c r="I1722" s="3" t="str">
        <f>IF(OR($B1722=7,$B1722=8,$B1722=9),$F1722,"")</f>
        <v/>
      </c>
      <c r="J1722" s="4" t="str">
        <f>IF(AND(B1721=7,B1722=8,B1723=9),AVERAGE(I1721:I1723),"")</f>
        <v/>
      </c>
      <c r="K1722">
        <f>IF(OR($B1722=13,$B1722=14,$B1722=15),$F1722,"")</f>
        <v>6961.8541433566288</v>
      </c>
      <c r="L1722" s="4">
        <f>IF(AND(B1721=13,B1722=14,B1723=15),AVERAGE(K1721:K1723),"")</f>
        <v>2347.7920074250046</v>
      </c>
      <c r="M1722" s="3" t="str">
        <f>IF(OR($B1722=19,$B1722=20,$B1722=21),$F1722,"")</f>
        <v/>
      </c>
      <c r="N1722" s="4" t="str">
        <f>IF(AND(B1721=19,B1722=20,B1723=21),AVERAGE(M1721:M1723),"")</f>
        <v/>
      </c>
      <c r="O1722" s="3" t="str">
        <f>IF(OR($B1722=25,$B1722=26,$B1722=27),$F1722,"")</f>
        <v/>
      </c>
      <c r="P1722" s="4" t="str">
        <f>IF(AND(B1721=25,B1722=26,B1723=27),AVERAGE(O1721:O1723),"")</f>
        <v/>
      </c>
    </row>
    <row r="1723" spans="1:16" x14ac:dyDescent="0.25">
      <c r="A1723" s="2">
        <v>42917.17050925926</v>
      </c>
      <c r="B1723">
        <v>15</v>
      </c>
      <c r="C1723">
        <v>18</v>
      </c>
      <c r="D1723">
        <v>16</v>
      </c>
      <c r="E1723">
        <v>17</v>
      </c>
      <c r="F1723">
        <v>34.728924484667587</v>
      </c>
      <c r="G1723" s="3" t="str">
        <f>IF(OR($B1723=1,$B1723=2,$B1723=3),$F1723,"")</f>
        <v/>
      </c>
      <c r="H1723" s="4" t="str">
        <f>IF(AND(B1722=1,B1723=2,B1724=3),AVERAGE(G1722:G1724),"")</f>
        <v/>
      </c>
      <c r="I1723" s="3" t="str">
        <f>IF(OR($B1723=7,$B1723=8,$B1723=9),$F1723,"")</f>
        <v/>
      </c>
      <c r="J1723" s="4" t="str">
        <f>IF(AND(B1722=7,B1723=8,B1724=9),AVERAGE(I1722:I1724),"")</f>
        <v/>
      </c>
      <c r="K1723">
        <f>IF(OR($B1723=13,$B1723=14,$B1723=15),$F1723,"")</f>
        <v>34.728924484667587</v>
      </c>
      <c r="L1723" s="4" t="str">
        <f>IF(AND(B1722=13,B1723=14,B1724=15),AVERAGE(K1722:K1724),"")</f>
        <v/>
      </c>
      <c r="M1723" s="3" t="str">
        <f>IF(OR($B1723=19,$B1723=20,$B1723=21),$F1723,"")</f>
        <v/>
      </c>
      <c r="N1723" s="4" t="str">
        <f>IF(AND(B1722=19,B1723=20,B1724=21),AVERAGE(M1722:M1724),"")</f>
        <v/>
      </c>
      <c r="O1723" s="3" t="str">
        <f>IF(OR($B1723=25,$B1723=26,$B1723=27),$F1723,"")</f>
        <v/>
      </c>
      <c r="P1723" s="4" t="str">
        <f>IF(AND(B1722=25,B1723=26,B1724=27),AVERAGE(O1722:O1724),"")</f>
        <v/>
      </c>
    </row>
    <row r="1724" spans="1:16" x14ac:dyDescent="0.25">
      <c r="A1724" s="2">
        <v>42917.170555555553</v>
      </c>
      <c r="B1724">
        <v>19</v>
      </c>
      <c r="C1724">
        <v>22</v>
      </c>
      <c r="D1724">
        <v>20</v>
      </c>
      <c r="E1724">
        <v>21</v>
      </c>
      <c r="F1724">
        <v>143.37603694045751</v>
      </c>
      <c r="G1724" s="3" t="str">
        <f>IF(OR($B1724=1,$B1724=2,$B1724=3),$F1724,"")</f>
        <v/>
      </c>
      <c r="H1724" s="4" t="str">
        <f>IF(AND(B1723=1,B1724=2,B1725=3),AVERAGE(G1723:G1725),"")</f>
        <v/>
      </c>
      <c r="I1724" s="3" t="str">
        <f>IF(OR($B1724=7,$B1724=8,$B1724=9),$F1724,"")</f>
        <v/>
      </c>
      <c r="J1724" s="4" t="str">
        <f>IF(AND(B1723=7,B1724=8,B1725=9),AVERAGE(I1723:I1725),"")</f>
        <v/>
      </c>
      <c r="K1724" t="str">
        <f>IF(OR($B1724=13,$B1724=14,$B1724=15),$F1724,"")</f>
        <v/>
      </c>
      <c r="L1724" s="4" t="str">
        <f>IF(AND(B1723=13,B1724=14,B1725=15),AVERAGE(K1723:K1725),"")</f>
        <v/>
      </c>
      <c r="M1724" s="3">
        <f>IF(OR($B1724=19,$B1724=20,$B1724=21),$F1724,"")</f>
        <v>143.37603694045751</v>
      </c>
      <c r="N1724" s="4" t="str">
        <f>IF(AND(B1723=19,B1724=20,B1725=21),AVERAGE(M1723:M1725),"")</f>
        <v/>
      </c>
      <c r="O1724" s="3" t="str">
        <f>IF(OR($B1724=25,$B1724=26,$B1724=27),$F1724,"")</f>
        <v/>
      </c>
      <c r="P1724" s="4" t="str">
        <f>IF(AND(B1723=25,B1724=26,B1725=27),AVERAGE(O1723:O1725),"")</f>
        <v/>
      </c>
    </row>
    <row r="1725" spans="1:16" x14ac:dyDescent="0.25">
      <c r="A1725" s="2">
        <v>42917.170636574076</v>
      </c>
      <c r="B1725">
        <v>21</v>
      </c>
      <c r="C1725">
        <v>24</v>
      </c>
      <c r="D1725">
        <v>22</v>
      </c>
      <c r="E1725">
        <v>23</v>
      </c>
      <c r="F1725">
        <v>2494.1198324628976</v>
      </c>
      <c r="G1725" s="3" t="str">
        <f>IF(OR($B1725=1,$B1725=2,$B1725=3),$F1725,"")</f>
        <v/>
      </c>
      <c r="H1725" s="4" t="str">
        <f>IF(AND(B1724=1,B1725=2,B1726=3),AVERAGE(G1724:G1726),"")</f>
        <v/>
      </c>
      <c r="I1725" s="3" t="str">
        <f>IF(OR($B1725=7,$B1725=8,$B1725=9),$F1725,"")</f>
        <v/>
      </c>
      <c r="J1725" s="4" t="str">
        <f>IF(AND(B1724=7,B1725=8,B1726=9),AVERAGE(I1724:I1726),"")</f>
        <v/>
      </c>
      <c r="K1725" t="str">
        <f>IF(OR($B1725=13,$B1725=14,$B1725=15),$F1725,"")</f>
        <v/>
      </c>
      <c r="L1725" s="4" t="str">
        <f>IF(AND(B1724=13,B1725=14,B1726=15),AVERAGE(K1724:K1726),"")</f>
        <v/>
      </c>
      <c r="M1725" s="3">
        <f>IF(OR($B1725=19,$B1725=20,$B1725=21),$F1725,"")</f>
        <v>2494.1198324628976</v>
      </c>
      <c r="N1725" s="4">
        <f>AVERAGE(M1724:M1726)</f>
        <v>1318.7479347016777</v>
      </c>
      <c r="O1725" s="3" t="str">
        <f>IF(OR($B1725=25,$B1725=26,$B1725=27),$F1725,"")</f>
        <v/>
      </c>
      <c r="P1725" s="4" t="str">
        <f>IF(AND(B1724=25,B1725=26,B1726=27),AVERAGE(O1724:O1726),"")</f>
        <v/>
      </c>
    </row>
    <row r="1726" spans="1:16" x14ac:dyDescent="0.25">
      <c r="A1726" s="2">
        <v>42917.170682870368</v>
      </c>
      <c r="B1726">
        <v>25</v>
      </c>
      <c r="C1726">
        <v>28</v>
      </c>
      <c r="D1726">
        <v>26</v>
      </c>
      <c r="E1726">
        <v>27</v>
      </c>
      <c r="F1726">
        <v>179.98212586749804</v>
      </c>
      <c r="G1726" s="3" t="str">
        <f>IF(OR($B1726=1,$B1726=2,$B1726=3),$F1726,"")</f>
        <v/>
      </c>
      <c r="H1726" s="4" t="str">
        <f>IF(AND(B1725=1,B1726=2,B1727=3),AVERAGE(G1725:G1727),"")</f>
        <v/>
      </c>
      <c r="I1726" s="3" t="str">
        <f>IF(OR($B1726=7,$B1726=8,$B1726=9),$F1726,"")</f>
        <v/>
      </c>
      <c r="J1726" s="4" t="str">
        <f>IF(AND(B1725=7,B1726=8,B1727=9),AVERAGE(I1725:I1727),"")</f>
        <v/>
      </c>
      <c r="K1726" t="str">
        <f>IF(OR($B1726=13,$B1726=14,$B1726=15),$F1726,"")</f>
        <v/>
      </c>
      <c r="L1726" s="4" t="str">
        <f>IF(AND(B1725=13,B1726=14,B1727=15),AVERAGE(K1725:K1727),"")</f>
        <v/>
      </c>
      <c r="M1726" s="3" t="str">
        <f>IF(OR($B1726=19,$B1726=20,$B1726=21),$F1726,"")</f>
        <v/>
      </c>
      <c r="N1726" s="4" t="str">
        <f>IF(AND(B1725=19,B1726=20,B1727=21),AVERAGE(M1725:M1727),"")</f>
        <v/>
      </c>
      <c r="O1726" s="3">
        <f>IF(OR($B1726=25,$B1726=26,$B1726=27),$F1726,"")</f>
        <v>179.98212586749804</v>
      </c>
      <c r="P1726" s="4" t="str">
        <f>IF(AND(B1725=25,B1726=26,B1727=27),AVERAGE(O1725:O1727),"")</f>
        <v/>
      </c>
    </row>
    <row r="1727" spans="1:16" x14ac:dyDescent="0.25">
      <c r="A1727" s="2">
        <v>42917.170729166668</v>
      </c>
      <c r="B1727">
        <v>26</v>
      </c>
      <c r="C1727">
        <v>29</v>
      </c>
      <c r="D1727">
        <v>27</v>
      </c>
      <c r="E1727">
        <v>28</v>
      </c>
      <c r="F1727">
        <v>179.72536349992018</v>
      </c>
      <c r="G1727" s="3" t="str">
        <f>IF(OR($B1727=1,$B1727=2,$B1727=3),$F1727,"")</f>
        <v/>
      </c>
      <c r="H1727" s="4" t="str">
        <f>IF(AND(B1726=1,B1727=2,B1728=3),AVERAGE(G1726:G1728),"")</f>
        <v/>
      </c>
      <c r="I1727" s="3" t="str">
        <f>IF(OR($B1727=7,$B1727=8,$B1727=9),$F1727,"")</f>
        <v/>
      </c>
      <c r="J1727" s="4" t="str">
        <f>IF(AND(B1726=7,B1727=8,B1728=9),AVERAGE(I1726:I1728),"")</f>
        <v/>
      </c>
      <c r="K1727" t="str">
        <f>IF(OR($B1727=13,$B1727=14,$B1727=15),$F1727,"")</f>
        <v/>
      </c>
      <c r="L1727" s="4" t="str">
        <f>IF(AND(B1726=13,B1727=14,B1728=15),AVERAGE(K1726:K1728),"")</f>
        <v/>
      </c>
      <c r="M1727" s="3" t="str">
        <f>IF(OR($B1727=19,$B1727=20,$B1727=21),$F1727,"")</f>
        <v/>
      </c>
      <c r="N1727" s="4" t="str">
        <f>IF(AND(B1726=19,B1727=20,B1728=21),AVERAGE(M1726:M1728),"")</f>
        <v/>
      </c>
      <c r="O1727" s="3">
        <f>IF(OR($B1727=25,$B1727=26,$B1727=27),$F1727,"")</f>
        <v>179.72536349992018</v>
      </c>
      <c r="P1727" s="4">
        <f>IF(AND(B1726=25,B1727=26,B1728=27),AVERAGE(O1726:O1728),"")</f>
        <v>249.54963736439456</v>
      </c>
    </row>
    <row r="1728" spans="1:16" x14ac:dyDescent="0.25">
      <c r="A1728" s="2">
        <v>42917.170763888891</v>
      </c>
      <c r="B1728">
        <v>27</v>
      </c>
      <c r="C1728">
        <v>30</v>
      </c>
      <c r="D1728">
        <v>28</v>
      </c>
      <c r="E1728">
        <v>29</v>
      </c>
      <c r="F1728">
        <v>388.94142272576539</v>
      </c>
      <c r="G1728" s="3" t="str">
        <f>IF(OR($B1728=1,$B1728=2,$B1728=3),$F1728,"")</f>
        <v/>
      </c>
      <c r="H1728" s="4" t="str">
        <f>IF(AND(B1727=1,B1728=2,B1729=3),AVERAGE(G1727:G1729),"")</f>
        <v/>
      </c>
      <c r="I1728" s="3" t="str">
        <f>IF(OR($B1728=7,$B1728=8,$B1728=9),$F1728,"")</f>
        <v/>
      </c>
      <c r="J1728" s="4" t="str">
        <f>IF(AND(B1727=7,B1728=8,B1729=9),AVERAGE(I1727:I1729),"")</f>
        <v/>
      </c>
      <c r="K1728" t="str">
        <f>IF(OR($B1728=13,$B1728=14,$B1728=15),$F1728,"")</f>
        <v/>
      </c>
      <c r="L1728" s="4" t="str">
        <f>IF(AND(B1727=13,B1728=14,B1729=15),AVERAGE(K1727:K1729),"")</f>
        <v/>
      </c>
      <c r="M1728" s="3" t="str">
        <f>IF(OR($B1728=19,$B1728=20,$B1728=21),$F1728,"")</f>
        <v/>
      </c>
      <c r="N1728" s="4" t="str">
        <f>IF(AND(B1727=19,B1728=20,B1729=21),AVERAGE(M1727:M1729),"")</f>
        <v/>
      </c>
      <c r="O1728" s="3">
        <f>IF(OR($B1728=25,$B1728=26,$B1728=27),$F1728,"")</f>
        <v>388.94142272576539</v>
      </c>
      <c r="P1728" s="4" t="str">
        <f>IF(AND(B1727=25,B1728=26,B1729=27),AVERAGE(O1727:O1729),"")</f>
        <v/>
      </c>
    </row>
    <row r="1729" spans="1:16" x14ac:dyDescent="0.25">
      <c r="A1729" s="2">
        <v>42917.184062499997</v>
      </c>
      <c r="B1729">
        <v>1</v>
      </c>
      <c r="C1729">
        <v>4</v>
      </c>
      <c r="D1729">
        <v>2</v>
      </c>
      <c r="E1729">
        <v>3</v>
      </c>
      <c r="F1729">
        <v>7187.5838587023627</v>
      </c>
      <c r="G1729" s="3">
        <f>IF(OR($B1729=1,$B1729=2,$B1729=3),$F1729,"")</f>
        <v>7187.5838587023627</v>
      </c>
      <c r="H1729" s="4" t="str">
        <f>IF(AND(B1728=1,B1729=2,B1730=3),AVERAGE(G1728:G1730),"")</f>
        <v/>
      </c>
      <c r="I1729" s="3" t="str">
        <f>IF(OR($B1729=7,$B1729=8,$B1729=9),$F1729,"")</f>
        <v/>
      </c>
      <c r="J1729" s="4" t="str">
        <f>IF(AND(B1728=7,B1729=8,B1730=9),AVERAGE(I1728:I1730),"")</f>
        <v/>
      </c>
      <c r="K1729" t="str">
        <f>IF(OR($B1729=13,$B1729=14,$B1729=15),$F1729,"")</f>
        <v/>
      </c>
      <c r="L1729" s="4" t="str">
        <f>IF(AND(B1728=13,B1729=14,B1730=15),AVERAGE(K1728:K1730),"")</f>
        <v/>
      </c>
      <c r="M1729" s="3" t="str">
        <f>IF(OR($B1729=19,$B1729=20,$B1729=21),$F1729,"")</f>
        <v/>
      </c>
      <c r="N1729" s="4" t="str">
        <f>IF(AND(B1728=19,B1729=20,B1730=21),AVERAGE(M1728:M1730),"")</f>
        <v/>
      </c>
      <c r="O1729" s="3" t="str">
        <f>IF(OR($B1729=25,$B1729=26,$B1729=27),$F1729,"")</f>
        <v/>
      </c>
      <c r="P1729" s="4" t="str">
        <f>IF(AND(B1728=25,B1729=26,B1730=27),AVERAGE(O1728:O1730),"")</f>
        <v/>
      </c>
    </row>
    <row r="1730" spans="1:16" x14ac:dyDescent="0.25">
      <c r="A1730" s="2">
        <v>42917.184108796297</v>
      </c>
      <c r="B1730">
        <v>2</v>
      </c>
      <c r="C1730">
        <v>5</v>
      </c>
      <c r="D1730">
        <v>3</v>
      </c>
      <c r="E1730">
        <v>4</v>
      </c>
      <c r="F1730">
        <v>7.228396288865147</v>
      </c>
      <c r="G1730" s="3">
        <f>IF(OR($B1730=1,$B1730=2,$B1730=3),$F1730,"")</f>
        <v>7.228396288865147</v>
      </c>
      <c r="H1730" s="4">
        <f>IF(AND(B1729=1,B1730=2,B1731=3),AVERAGE(G1729:G1731),"")</f>
        <v>3504.1136695619625</v>
      </c>
      <c r="I1730" s="3" t="str">
        <f>IF(OR($B1730=7,$B1730=8,$B1730=9),$F1730,"")</f>
        <v/>
      </c>
      <c r="J1730" s="4" t="str">
        <f>IF(AND(B1729=7,B1730=8,B1731=9),AVERAGE(I1729:I1731),"")</f>
        <v/>
      </c>
      <c r="K1730" t="str">
        <f>IF(OR($B1730=13,$B1730=14,$B1730=15),$F1730,"")</f>
        <v/>
      </c>
      <c r="L1730" s="4" t="str">
        <f>IF(AND(B1729=13,B1730=14,B1731=15),AVERAGE(K1729:K1731),"")</f>
        <v/>
      </c>
      <c r="M1730" s="3" t="str">
        <f>IF(OR($B1730=19,$B1730=20,$B1730=21),$F1730,"")</f>
        <v/>
      </c>
      <c r="N1730" s="4" t="str">
        <f>IF(AND(B1729=19,B1730=20,B1731=21),AVERAGE(M1729:M1731),"")</f>
        <v/>
      </c>
      <c r="O1730" s="3" t="str">
        <f>IF(OR($B1730=25,$B1730=26,$B1730=27),$F1730,"")</f>
        <v/>
      </c>
      <c r="P1730" s="4" t="str">
        <f>IF(AND(B1729=25,B1730=26,B1731=27),AVERAGE(O1729:O1731),"")</f>
        <v/>
      </c>
    </row>
    <row r="1731" spans="1:16" x14ac:dyDescent="0.25">
      <c r="A1731" s="2">
        <v>42917.18414351852</v>
      </c>
      <c r="B1731">
        <v>3</v>
      </c>
      <c r="C1731">
        <v>6</v>
      </c>
      <c r="D1731">
        <v>4</v>
      </c>
      <c r="E1731">
        <v>5</v>
      </c>
      <c r="F1731">
        <v>3317.5287536946594</v>
      </c>
      <c r="G1731" s="3">
        <f>IF(OR($B1731=1,$B1731=2,$B1731=3),$F1731,"")</f>
        <v>3317.5287536946594</v>
      </c>
      <c r="H1731" s="4" t="str">
        <f>IF(AND(B1730=1,B1731=2,B1732=3),AVERAGE(G1730:G1732),"")</f>
        <v/>
      </c>
      <c r="I1731" s="3" t="str">
        <f>IF(OR($B1731=7,$B1731=8,$B1731=9),$F1731,"")</f>
        <v/>
      </c>
      <c r="J1731" s="4" t="str">
        <f>IF(AND(B1730=7,B1731=8,B1732=9),AVERAGE(I1730:I1732),"")</f>
        <v/>
      </c>
      <c r="K1731" t="str">
        <f>IF(OR($B1731=13,$B1731=14,$B1731=15),$F1731,"")</f>
        <v/>
      </c>
      <c r="L1731" s="4" t="str">
        <f>IF(AND(B1730=13,B1731=14,B1732=15),AVERAGE(K1730:K1732),"")</f>
        <v/>
      </c>
      <c r="M1731" s="3" t="str">
        <f>IF(OR($B1731=19,$B1731=20,$B1731=21),$F1731,"")</f>
        <v/>
      </c>
      <c r="N1731" s="4" t="str">
        <f>IF(AND(B1730=19,B1731=20,B1732=21),AVERAGE(M1730:M1732),"")</f>
        <v/>
      </c>
      <c r="O1731" s="3" t="str">
        <f>IF(OR($B1731=25,$B1731=26,$B1731=27),$F1731,"")</f>
        <v/>
      </c>
      <c r="P1731" s="4" t="str">
        <f>IF(AND(B1730=25,B1731=26,B1732=27),AVERAGE(O1730:O1732),"")</f>
        <v/>
      </c>
    </row>
    <row r="1732" spans="1:16" x14ac:dyDescent="0.25">
      <c r="A1732" s="2">
        <v>42917.184189814812</v>
      </c>
      <c r="B1732">
        <v>7</v>
      </c>
      <c r="C1732">
        <v>10</v>
      </c>
      <c r="D1732">
        <v>8</v>
      </c>
      <c r="E1732">
        <v>9</v>
      </c>
      <c r="F1732">
        <v>4062.3400532818505</v>
      </c>
      <c r="G1732" s="3" t="str">
        <f>IF(OR($B1732=1,$B1732=2,$B1732=3),$F1732,"")</f>
        <v/>
      </c>
      <c r="H1732" s="4" t="str">
        <f>IF(AND(B1731=1,B1732=2,B1733=3),AVERAGE(G1731:G1733),"")</f>
        <v/>
      </c>
      <c r="I1732" s="3">
        <f>IF(OR($B1732=7,$B1732=8,$B1732=9),$F1732,"")</f>
        <v>4062.3400532818505</v>
      </c>
      <c r="J1732" s="4" t="str">
        <f>IF(AND(B1731=7,B1732=8,B1733=9),AVERAGE(I1731:I1733),"")</f>
        <v/>
      </c>
      <c r="K1732" t="str">
        <f>IF(OR($B1732=13,$B1732=14,$B1732=15),$F1732,"")</f>
        <v/>
      </c>
      <c r="L1732" s="4" t="str">
        <f>IF(AND(B1731=13,B1732=14,B1733=15),AVERAGE(K1731:K1733),"")</f>
        <v/>
      </c>
      <c r="M1732" s="3" t="str">
        <f>IF(OR($B1732=19,$B1732=20,$B1732=21),$F1732,"")</f>
        <v/>
      </c>
      <c r="N1732" s="4" t="str">
        <f>IF(AND(B1731=19,B1732=20,B1733=21),AVERAGE(M1731:M1733),"")</f>
        <v/>
      </c>
      <c r="O1732" s="3" t="str">
        <f>IF(OR($B1732=25,$B1732=26,$B1732=27),$F1732,"")</f>
        <v/>
      </c>
      <c r="P1732" s="4" t="str">
        <f>IF(AND(B1731=25,B1732=26,B1733=27),AVERAGE(O1731:O1733),"")</f>
        <v/>
      </c>
    </row>
    <row r="1733" spans="1:16" x14ac:dyDescent="0.25">
      <c r="A1733" s="2">
        <v>42917.184236111112</v>
      </c>
      <c r="B1733">
        <v>8</v>
      </c>
      <c r="C1733">
        <v>11</v>
      </c>
      <c r="D1733">
        <v>9</v>
      </c>
      <c r="E1733">
        <v>10</v>
      </c>
      <c r="F1733">
        <v>44.347318800677705</v>
      </c>
      <c r="G1733" s="3" t="str">
        <f>IF(OR($B1733=1,$B1733=2,$B1733=3),$F1733,"")</f>
        <v/>
      </c>
      <c r="H1733" s="4" t="str">
        <f>IF(AND(B1732=1,B1733=2,B1734=3),AVERAGE(G1732:G1734),"")</f>
        <v/>
      </c>
      <c r="I1733" s="3">
        <f>IF(OR($B1733=7,$B1733=8,$B1733=9),$F1733,"")</f>
        <v>44.347318800677705</v>
      </c>
      <c r="J1733" s="4">
        <f>IF(AND(B1732=7,B1733=8,B1734=9),AVERAGE(I1732:I1734),"")</f>
        <v>3610.2273702859711</v>
      </c>
      <c r="K1733" t="str">
        <f>IF(OR($B1733=13,$B1733=14,$B1733=15),$F1733,"")</f>
        <v/>
      </c>
      <c r="L1733" s="4" t="str">
        <f>IF(AND(B1732=13,B1733=14,B1734=15),AVERAGE(K1732:K1734),"")</f>
        <v/>
      </c>
      <c r="M1733" s="3" t="str">
        <f>IF(OR($B1733=19,$B1733=20,$B1733=21),$F1733,"")</f>
        <v/>
      </c>
      <c r="N1733" s="4" t="str">
        <f>IF(AND(B1732=19,B1733=20,B1734=21),AVERAGE(M1732:M1734),"")</f>
        <v/>
      </c>
      <c r="O1733" s="3" t="str">
        <f>IF(OR($B1733=25,$B1733=26,$B1733=27),$F1733,"")</f>
        <v/>
      </c>
      <c r="P1733" s="4" t="str">
        <f>IF(AND(B1732=25,B1733=26,B1734=27),AVERAGE(O1732:O1734),"")</f>
        <v/>
      </c>
    </row>
    <row r="1734" spans="1:16" x14ac:dyDescent="0.25">
      <c r="A1734" s="2">
        <v>42917.184270833335</v>
      </c>
      <c r="B1734">
        <v>9</v>
      </c>
      <c r="C1734">
        <v>12</v>
      </c>
      <c r="D1734">
        <v>10</v>
      </c>
      <c r="E1734">
        <v>11</v>
      </c>
      <c r="F1734">
        <v>6723.9947387753855</v>
      </c>
      <c r="G1734" s="3" t="str">
        <f>IF(OR($B1734=1,$B1734=2,$B1734=3),$F1734,"")</f>
        <v/>
      </c>
      <c r="H1734" s="4" t="str">
        <f>IF(AND(B1733=1,B1734=2,B1735=3),AVERAGE(G1733:G1735),"")</f>
        <v/>
      </c>
      <c r="I1734" s="3">
        <f>IF(OR($B1734=7,$B1734=8,$B1734=9),$F1734,"")</f>
        <v>6723.9947387753855</v>
      </c>
      <c r="J1734" s="4" t="str">
        <f>IF(AND(B1733=7,B1734=8,B1735=9),AVERAGE(I1733:I1735),"")</f>
        <v/>
      </c>
      <c r="K1734" t="str">
        <f>IF(OR($B1734=13,$B1734=14,$B1734=15),$F1734,"")</f>
        <v/>
      </c>
      <c r="L1734" s="4" t="str">
        <f>IF(AND(B1733=13,B1734=14,B1735=15),AVERAGE(K1733:K1735),"")</f>
        <v/>
      </c>
      <c r="M1734" s="3" t="str">
        <f>IF(OR($B1734=19,$B1734=20,$B1734=21),$F1734,"")</f>
        <v/>
      </c>
      <c r="N1734" s="4" t="str">
        <f>IF(AND(B1733=19,B1734=20,B1735=21),AVERAGE(M1733:M1735),"")</f>
        <v/>
      </c>
      <c r="O1734" s="3" t="str">
        <f>IF(OR($B1734=25,$B1734=26,$B1734=27),$F1734,"")</f>
        <v/>
      </c>
      <c r="P1734" s="4" t="str">
        <f>IF(AND(B1733=25,B1734=26,B1735=27),AVERAGE(O1733:O1735),"")</f>
        <v/>
      </c>
    </row>
    <row r="1735" spans="1:16" x14ac:dyDescent="0.25">
      <c r="A1735" s="2">
        <v>42917.184317129628</v>
      </c>
      <c r="B1735">
        <v>13</v>
      </c>
      <c r="C1735">
        <v>16</v>
      </c>
      <c r="D1735">
        <v>14</v>
      </c>
      <c r="E1735">
        <v>15</v>
      </c>
      <c r="F1735">
        <v>47.347602616709025</v>
      </c>
      <c r="G1735" s="3" t="str">
        <f>IF(OR($B1735=1,$B1735=2,$B1735=3),$F1735,"")</f>
        <v/>
      </c>
      <c r="H1735" s="4" t="str">
        <f>IF(AND(B1734=1,B1735=2,B1736=3),AVERAGE(G1734:G1736),"")</f>
        <v/>
      </c>
      <c r="I1735" s="3" t="str">
        <f>IF(OR($B1735=7,$B1735=8,$B1735=9),$F1735,"")</f>
        <v/>
      </c>
      <c r="J1735" s="4" t="str">
        <f>IF(AND(B1734=7,B1735=8,B1736=9),AVERAGE(I1734:I1736),"")</f>
        <v/>
      </c>
      <c r="K1735">
        <f>IF(OR($B1735=13,$B1735=14,$B1735=15),$F1735,"")</f>
        <v>47.347602616709025</v>
      </c>
      <c r="L1735" s="4" t="str">
        <f>IF(AND(B1734=13,B1735=14,B1736=15),AVERAGE(K1734:K1736),"")</f>
        <v/>
      </c>
      <c r="M1735" s="3" t="str">
        <f>IF(OR($B1735=19,$B1735=20,$B1735=21),$F1735,"")</f>
        <v/>
      </c>
      <c r="N1735" s="4" t="str">
        <f>IF(AND(B1734=19,B1735=20,B1736=21),AVERAGE(M1734:M1736),"")</f>
        <v/>
      </c>
      <c r="O1735" s="3" t="str">
        <f>IF(OR($B1735=25,$B1735=26,$B1735=27),$F1735,"")</f>
        <v/>
      </c>
      <c r="P1735" s="4" t="str">
        <f>IF(AND(B1734=25,B1735=26,B1736=27),AVERAGE(O1734:O1736),"")</f>
        <v/>
      </c>
    </row>
    <row r="1736" spans="1:16" x14ac:dyDescent="0.25">
      <c r="A1736" s="2">
        <v>42917.184363425928</v>
      </c>
      <c r="B1736">
        <v>14</v>
      </c>
      <c r="C1736">
        <v>17</v>
      </c>
      <c r="D1736">
        <v>15</v>
      </c>
      <c r="E1736">
        <v>16</v>
      </c>
      <c r="F1736">
        <v>7014.5198026014077</v>
      </c>
      <c r="G1736" s="3" t="str">
        <f>IF(OR($B1736=1,$B1736=2,$B1736=3),$F1736,"")</f>
        <v/>
      </c>
      <c r="H1736" s="4" t="str">
        <f>IF(AND(B1735=1,B1736=2,B1737=3),AVERAGE(G1735:G1737),"")</f>
        <v/>
      </c>
      <c r="I1736" s="3" t="str">
        <f>IF(OR($B1736=7,$B1736=8,$B1736=9),$F1736,"")</f>
        <v/>
      </c>
      <c r="J1736" s="4" t="str">
        <f>IF(AND(B1735=7,B1736=8,B1737=9),AVERAGE(I1735:I1737),"")</f>
        <v/>
      </c>
      <c r="K1736">
        <f>IF(OR($B1736=13,$B1736=14,$B1736=15),$F1736,"")</f>
        <v>7014.5198026014077</v>
      </c>
      <c r="L1736" s="4">
        <f>IF(AND(B1735=13,B1736=14,B1737=15),AVERAGE(K1735:K1737),"")</f>
        <v>2366.6516583309372</v>
      </c>
      <c r="M1736" s="3" t="str">
        <f>IF(OR($B1736=19,$B1736=20,$B1736=21),$F1736,"")</f>
        <v/>
      </c>
      <c r="N1736" s="4" t="str">
        <f>IF(AND(B1735=19,B1736=20,B1737=21),AVERAGE(M1735:M1737),"")</f>
        <v/>
      </c>
      <c r="O1736" s="3" t="str">
        <f>IF(OR($B1736=25,$B1736=26,$B1736=27),$F1736,"")</f>
        <v/>
      </c>
      <c r="P1736" s="4" t="str">
        <f>IF(AND(B1735=25,B1736=26,B1737=27),AVERAGE(O1735:O1737),"")</f>
        <v/>
      </c>
    </row>
    <row r="1737" spans="1:16" x14ac:dyDescent="0.25">
      <c r="A1737" s="2">
        <v>42917.18440972222</v>
      </c>
      <c r="B1737">
        <v>15</v>
      </c>
      <c r="C1737">
        <v>18</v>
      </c>
      <c r="D1737">
        <v>16</v>
      </c>
      <c r="E1737">
        <v>17</v>
      </c>
      <c r="F1737">
        <v>38.087569774693897</v>
      </c>
      <c r="G1737" s="3" t="str">
        <f>IF(OR($B1737=1,$B1737=2,$B1737=3),$F1737,"")</f>
        <v/>
      </c>
      <c r="H1737" s="4" t="str">
        <f>IF(AND(B1736=1,B1737=2,B1738=3),AVERAGE(G1736:G1738),"")</f>
        <v/>
      </c>
      <c r="I1737" s="3" t="str">
        <f>IF(OR($B1737=7,$B1737=8,$B1737=9),$F1737,"")</f>
        <v/>
      </c>
      <c r="J1737" s="4" t="str">
        <f>IF(AND(B1736=7,B1737=8,B1738=9),AVERAGE(I1736:I1738),"")</f>
        <v/>
      </c>
      <c r="K1737">
        <f>IF(OR($B1737=13,$B1737=14,$B1737=15),$F1737,"")</f>
        <v>38.087569774693897</v>
      </c>
      <c r="L1737" s="4" t="str">
        <f>IF(AND(B1736=13,B1737=14,B1738=15),AVERAGE(K1736:K1738),"")</f>
        <v/>
      </c>
      <c r="M1737" s="3" t="str">
        <f>IF(OR($B1737=19,$B1737=20,$B1737=21),$F1737,"")</f>
        <v/>
      </c>
      <c r="N1737" s="4" t="str">
        <f>IF(AND(B1736=19,B1737=20,B1738=21),AVERAGE(M1736:M1738),"")</f>
        <v/>
      </c>
      <c r="O1737" s="3" t="str">
        <f>IF(OR($B1737=25,$B1737=26,$B1737=27),$F1737,"")</f>
        <v/>
      </c>
      <c r="P1737" s="4" t="str">
        <f>IF(AND(B1736=25,B1737=26,B1738=27),AVERAGE(O1736:O1738),"")</f>
        <v/>
      </c>
    </row>
    <row r="1738" spans="1:16" x14ac:dyDescent="0.25">
      <c r="A1738" s="2">
        <v>42917.18445601852</v>
      </c>
      <c r="B1738">
        <v>19</v>
      </c>
      <c r="C1738">
        <v>22</v>
      </c>
      <c r="D1738">
        <v>20</v>
      </c>
      <c r="E1738">
        <v>21</v>
      </c>
      <c r="F1738">
        <v>131.36107866865643</v>
      </c>
      <c r="G1738" s="3" t="str">
        <f>IF(OR($B1738=1,$B1738=2,$B1738=3),$F1738,"")</f>
        <v/>
      </c>
      <c r="H1738" s="4" t="str">
        <f>IF(AND(B1737=1,B1738=2,B1739=3),AVERAGE(G1737:G1739),"")</f>
        <v/>
      </c>
      <c r="I1738" s="3" t="str">
        <f>IF(OR($B1738=7,$B1738=8,$B1738=9),$F1738,"")</f>
        <v/>
      </c>
      <c r="J1738" s="4" t="str">
        <f>IF(AND(B1737=7,B1738=8,B1739=9),AVERAGE(I1737:I1739),"")</f>
        <v/>
      </c>
      <c r="K1738" t="str">
        <f>IF(OR($B1738=13,$B1738=14,$B1738=15),$F1738,"")</f>
        <v/>
      </c>
      <c r="L1738" s="4" t="str">
        <f>IF(AND(B1737=13,B1738=14,B1739=15),AVERAGE(K1737:K1739),"")</f>
        <v/>
      </c>
      <c r="M1738" s="3">
        <f>IF(OR($B1738=19,$B1738=20,$B1738=21),$F1738,"")</f>
        <v>131.36107866865643</v>
      </c>
      <c r="N1738" s="4" t="str">
        <f>IF(AND(B1737=19,B1738=20,B1739=21),AVERAGE(M1737:M1739),"")</f>
        <v/>
      </c>
      <c r="O1738" s="3" t="str">
        <f>IF(OR($B1738=25,$B1738=26,$B1738=27),$F1738,"")</f>
        <v/>
      </c>
      <c r="P1738" s="4" t="str">
        <f>IF(AND(B1737=25,B1738=26,B1739=27),AVERAGE(O1737:O1739),"")</f>
        <v/>
      </c>
    </row>
    <row r="1739" spans="1:16" x14ac:dyDescent="0.25">
      <c r="A1739" s="2">
        <v>42917.184537037036</v>
      </c>
      <c r="B1739">
        <v>21</v>
      </c>
      <c r="C1739">
        <v>24</v>
      </c>
      <c r="D1739">
        <v>22</v>
      </c>
      <c r="E1739">
        <v>23</v>
      </c>
      <c r="F1739">
        <v>2763.9103847752285</v>
      </c>
      <c r="G1739" s="3" t="str">
        <f>IF(OR($B1739=1,$B1739=2,$B1739=3),$F1739,"")</f>
        <v/>
      </c>
      <c r="H1739" s="4" t="str">
        <f>IF(AND(B1738=1,B1739=2,B1740=3),AVERAGE(G1738:G1740),"")</f>
        <v/>
      </c>
      <c r="I1739" s="3" t="str">
        <f>IF(OR($B1739=7,$B1739=8,$B1739=9),$F1739,"")</f>
        <v/>
      </c>
      <c r="J1739" s="4" t="str">
        <f>IF(AND(B1738=7,B1739=8,B1740=9),AVERAGE(I1738:I1740),"")</f>
        <v/>
      </c>
      <c r="K1739" t="str">
        <f>IF(OR($B1739=13,$B1739=14,$B1739=15),$F1739,"")</f>
        <v/>
      </c>
      <c r="L1739" s="4" t="str">
        <f>IF(AND(B1738=13,B1739=14,B1740=15),AVERAGE(K1738:K1740),"")</f>
        <v/>
      </c>
      <c r="M1739" s="3">
        <f>IF(OR($B1739=19,$B1739=20,$B1739=21),$F1739,"")</f>
        <v>2763.9103847752285</v>
      </c>
      <c r="N1739" s="4">
        <f>AVERAGE(M1738:M1740)</f>
        <v>1447.6357317219424</v>
      </c>
      <c r="O1739" s="3" t="str">
        <f>IF(OR($B1739=25,$B1739=26,$B1739=27),$F1739,"")</f>
        <v/>
      </c>
      <c r="P1739" s="4" t="str">
        <f>IF(AND(B1738=25,B1739=26,B1740=27),AVERAGE(O1738:O1740),"")</f>
        <v/>
      </c>
    </row>
    <row r="1740" spans="1:16" x14ac:dyDescent="0.25">
      <c r="A1740" s="2">
        <v>42917.184583333335</v>
      </c>
      <c r="B1740">
        <v>25</v>
      </c>
      <c r="C1740">
        <v>28</v>
      </c>
      <c r="D1740">
        <v>26</v>
      </c>
      <c r="E1740">
        <v>27</v>
      </c>
      <c r="F1740">
        <v>190.55603558909752</v>
      </c>
      <c r="G1740" s="3" t="str">
        <f>IF(OR($B1740=1,$B1740=2,$B1740=3),$F1740,"")</f>
        <v/>
      </c>
      <c r="H1740" s="4" t="str">
        <f>IF(AND(B1739=1,B1740=2,B1741=3),AVERAGE(G1739:G1741),"")</f>
        <v/>
      </c>
      <c r="I1740" s="3" t="str">
        <f>IF(OR($B1740=7,$B1740=8,$B1740=9),$F1740,"")</f>
        <v/>
      </c>
      <c r="J1740" s="4" t="str">
        <f>IF(AND(B1739=7,B1740=8,B1741=9),AVERAGE(I1739:I1741),"")</f>
        <v/>
      </c>
      <c r="K1740" t="str">
        <f>IF(OR($B1740=13,$B1740=14,$B1740=15),$F1740,"")</f>
        <v/>
      </c>
      <c r="L1740" s="4" t="str">
        <f>IF(AND(B1739=13,B1740=14,B1741=15),AVERAGE(K1739:K1741),"")</f>
        <v/>
      </c>
      <c r="M1740" s="3" t="str">
        <f>IF(OR($B1740=19,$B1740=20,$B1740=21),$F1740,"")</f>
        <v/>
      </c>
      <c r="N1740" s="4" t="str">
        <f>IF(AND(B1739=19,B1740=20,B1741=21),AVERAGE(M1739:M1741),"")</f>
        <v/>
      </c>
      <c r="O1740" s="3">
        <f>IF(OR($B1740=25,$B1740=26,$B1740=27),$F1740,"")</f>
        <v>190.55603558909752</v>
      </c>
      <c r="P1740" s="4" t="str">
        <f>IF(AND(B1739=25,B1740=26,B1741=27),AVERAGE(O1739:O1741),"")</f>
        <v/>
      </c>
    </row>
    <row r="1741" spans="1:16" x14ac:dyDescent="0.25">
      <c r="A1741" s="2">
        <v>42917.184629629628</v>
      </c>
      <c r="B1741">
        <v>26</v>
      </c>
      <c r="C1741">
        <v>29</v>
      </c>
      <c r="D1741">
        <v>27</v>
      </c>
      <c r="E1741">
        <v>28</v>
      </c>
      <c r="F1741">
        <v>187.90443714168816</v>
      </c>
      <c r="G1741" s="3" t="str">
        <f>IF(OR($B1741=1,$B1741=2,$B1741=3),$F1741,"")</f>
        <v/>
      </c>
      <c r="H1741" s="4" t="str">
        <f>IF(AND(B1740=1,B1741=2,B1742=3),AVERAGE(G1740:G1742),"")</f>
        <v/>
      </c>
      <c r="I1741" s="3" t="str">
        <f>IF(OR($B1741=7,$B1741=8,$B1741=9),$F1741,"")</f>
        <v/>
      </c>
      <c r="J1741" s="4" t="str">
        <f>IF(AND(B1740=7,B1741=8,B1742=9),AVERAGE(I1740:I1742),"")</f>
        <v/>
      </c>
      <c r="K1741" t="str">
        <f>IF(OR($B1741=13,$B1741=14,$B1741=15),$F1741,"")</f>
        <v/>
      </c>
      <c r="L1741" s="4" t="str">
        <f>IF(AND(B1740=13,B1741=14,B1742=15),AVERAGE(K1740:K1742),"")</f>
        <v/>
      </c>
      <c r="M1741" s="3" t="str">
        <f>IF(OR($B1741=19,$B1741=20,$B1741=21),$F1741,"")</f>
        <v/>
      </c>
      <c r="N1741" s="4" t="str">
        <f>IF(AND(B1740=19,B1741=20,B1742=21),AVERAGE(M1740:M1742),"")</f>
        <v/>
      </c>
      <c r="O1741" s="3">
        <f>IF(OR($B1741=25,$B1741=26,$B1741=27),$F1741,"")</f>
        <v>187.90443714168816</v>
      </c>
      <c r="P1741" s="4">
        <f>IF(AND(B1740=25,B1741=26,B1742=27),AVERAGE(O1740:O1742),"")</f>
        <v>258.680425084641</v>
      </c>
    </row>
    <row r="1742" spans="1:16" x14ac:dyDescent="0.25">
      <c r="A1742" s="2">
        <v>42917.184664351851</v>
      </c>
      <c r="B1742">
        <v>27</v>
      </c>
      <c r="C1742">
        <v>30</v>
      </c>
      <c r="D1742">
        <v>28</v>
      </c>
      <c r="E1742">
        <v>29</v>
      </c>
      <c r="F1742">
        <v>397.58080252313732</v>
      </c>
      <c r="G1742" s="3" t="str">
        <f>IF(OR($B1742=1,$B1742=2,$B1742=3),$F1742,"")</f>
        <v/>
      </c>
      <c r="H1742" s="4" t="str">
        <f>IF(AND(B1741=1,B1742=2,B1743=3),AVERAGE(G1741:G1743),"")</f>
        <v/>
      </c>
      <c r="I1742" s="3" t="str">
        <f>IF(OR($B1742=7,$B1742=8,$B1742=9),$F1742,"")</f>
        <v/>
      </c>
      <c r="J1742" s="4" t="str">
        <f>IF(AND(B1741=7,B1742=8,B1743=9),AVERAGE(I1741:I1743),"")</f>
        <v/>
      </c>
      <c r="K1742" t="str">
        <f>IF(OR($B1742=13,$B1742=14,$B1742=15),$F1742,"")</f>
        <v/>
      </c>
      <c r="L1742" s="4" t="str">
        <f>IF(AND(B1741=13,B1742=14,B1743=15),AVERAGE(K1741:K1743),"")</f>
        <v/>
      </c>
      <c r="M1742" s="3" t="str">
        <f>IF(OR($B1742=19,$B1742=20,$B1742=21),$F1742,"")</f>
        <v/>
      </c>
      <c r="N1742" s="4" t="str">
        <f>IF(AND(B1741=19,B1742=20,B1743=21),AVERAGE(M1741:M1743),"")</f>
        <v/>
      </c>
      <c r="O1742" s="3">
        <f>IF(OR($B1742=25,$B1742=26,$B1742=27),$F1742,"")</f>
        <v>397.58080252313732</v>
      </c>
      <c r="P1742" s="4" t="str">
        <f>IF(AND(B1741=25,B1742=26,B1743=27),AVERAGE(O1741:O1743),"")</f>
        <v/>
      </c>
    </row>
    <row r="1743" spans="1:16" x14ac:dyDescent="0.25">
      <c r="A1743" s="2">
        <v>42917.197951388887</v>
      </c>
      <c r="B1743">
        <v>1</v>
      </c>
      <c r="C1743">
        <v>4</v>
      </c>
      <c r="D1743">
        <v>2</v>
      </c>
      <c r="E1743">
        <v>3</v>
      </c>
      <c r="F1743">
        <v>6935.6595438109971</v>
      </c>
      <c r="G1743" s="3">
        <f>IF(OR($B1743=1,$B1743=2,$B1743=3),$F1743,"")</f>
        <v>6935.6595438109971</v>
      </c>
      <c r="H1743" s="4" t="str">
        <f>IF(AND(B1742=1,B1743=2,B1744=3),AVERAGE(G1742:G1744),"")</f>
        <v/>
      </c>
      <c r="I1743" s="3" t="str">
        <f>IF(OR($B1743=7,$B1743=8,$B1743=9),$F1743,"")</f>
        <v/>
      </c>
      <c r="J1743" s="4" t="str">
        <f>IF(AND(B1742=7,B1743=8,B1744=9),AVERAGE(I1742:I1744),"")</f>
        <v/>
      </c>
      <c r="K1743" t="str">
        <f>IF(OR($B1743=13,$B1743=14,$B1743=15),$F1743,"")</f>
        <v/>
      </c>
      <c r="L1743" s="4" t="str">
        <f>IF(AND(B1742=13,B1743=14,B1744=15),AVERAGE(K1742:K1744),"")</f>
        <v/>
      </c>
      <c r="M1743" s="3" t="str">
        <f>IF(OR($B1743=19,$B1743=20,$B1743=21),$F1743,"")</f>
        <v/>
      </c>
      <c r="N1743" s="4" t="str">
        <f>IF(AND(B1742=19,B1743=20,B1744=21),AVERAGE(M1742:M1744),"")</f>
        <v/>
      </c>
      <c r="O1743" s="3" t="str">
        <f>IF(OR($B1743=25,$B1743=26,$B1743=27),$F1743,"")</f>
        <v/>
      </c>
      <c r="P1743" s="4" t="str">
        <f>IF(AND(B1742=25,B1743=26,B1744=27),AVERAGE(O1742:O1744),"")</f>
        <v/>
      </c>
    </row>
    <row r="1744" spans="1:16" x14ac:dyDescent="0.25">
      <c r="A1744" s="2">
        <v>42917.197997685187</v>
      </c>
      <c r="B1744">
        <v>2</v>
      </c>
      <c r="C1744">
        <v>5</v>
      </c>
      <c r="D1744">
        <v>3</v>
      </c>
      <c r="E1744">
        <v>4</v>
      </c>
      <c r="F1744">
        <v>7.6862143030874819</v>
      </c>
      <c r="G1744" s="3">
        <f>IF(OR($B1744=1,$B1744=2,$B1744=3),$F1744,"")</f>
        <v>7.6862143030874819</v>
      </c>
      <c r="H1744" s="4">
        <f>IF(AND(B1743=1,B1744=2,B1745=3),AVERAGE(G1743:G1745),"")</f>
        <v>3440.6055656331355</v>
      </c>
      <c r="I1744" s="3" t="str">
        <f>IF(OR($B1744=7,$B1744=8,$B1744=9),$F1744,"")</f>
        <v/>
      </c>
      <c r="J1744" s="4" t="str">
        <f>IF(AND(B1743=7,B1744=8,B1745=9),AVERAGE(I1743:I1745),"")</f>
        <v/>
      </c>
      <c r="K1744" t="str">
        <f>IF(OR($B1744=13,$B1744=14,$B1744=15),$F1744,"")</f>
        <v/>
      </c>
      <c r="L1744" s="4" t="str">
        <f>IF(AND(B1743=13,B1744=14,B1745=15),AVERAGE(K1743:K1745),"")</f>
        <v/>
      </c>
      <c r="M1744" s="3" t="str">
        <f>IF(OR($B1744=19,$B1744=20,$B1744=21),$F1744,"")</f>
        <v/>
      </c>
      <c r="N1744" s="4" t="str">
        <f>IF(AND(B1743=19,B1744=20,B1745=21),AVERAGE(M1743:M1745),"")</f>
        <v/>
      </c>
      <c r="O1744" s="3" t="str">
        <f>IF(OR($B1744=25,$B1744=26,$B1744=27),$F1744,"")</f>
        <v/>
      </c>
      <c r="P1744" s="4" t="str">
        <f>IF(AND(B1743=25,B1744=26,B1745=27),AVERAGE(O1743:O1745),"")</f>
        <v/>
      </c>
    </row>
    <row r="1745" spans="1:16" x14ac:dyDescent="0.25">
      <c r="A1745" s="2">
        <v>42917.19804398148</v>
      </c>
      <c r="B1745">
        <v>3</v>
      </c>
      <c r="C1745">
        <v>6</v>
      </c>
      <c r="D1745">
        <v>4</v>
      </c>
      <c r="E1745">
        <v>5</v>
      </c>
      <c r="F1745">
        <v>3378.4709387853213</v>
      </c>
      <c r="G1745" s="3">
        <f>IF(OR($B1745=1,$B1745=2,$B1745=3),$F1745,"")</f>
        <v>3378.4709387853213</v>
      </c>
      <c r="H1745" s="4" t="str">
        <f>IF(AND(B1744=1,B1745=2,B1746=3),AVERAGE(G1744:G1746),"")</f>
        <v/>
      </c>
      <c r="I1745" s="3" t="str">
        <f>IF(OR($B1745=7,$B1745=8,$B1745=9),$F1745,"")</f>
        <v/>
      </c>
      <c r="J1745" s="4" t="str">
        <f>IF(AND(B1744=7,B1745=8,B1746=9),AVERAGE(I1744:I1746),"")</f>
        <v/>
      </c>
      <c r="K1745" t="str">
        <f>IF(OR($B1745=13,$B1745=14,$B1745=15),$F1745,"")</f>
        <v/>
      </c>
      <c r="L1745" s="4" t="str">
        <f>IF(AND(B1744=13,B1745=14,B1746=15),AVERAGE(K1744:K1746),"")</f>
        <v/>
      </c>
      <c r="M1745" s="3" t="str">
        <f>IF(OR($B1745=19,$B1745=20,$B1745=21),$F1745,"")</f>
        <v/>
      </c>
      <c r="N1745" s="4" t="str">
        <f>IF(AND(B1744=19,B1745=20,B1746=21),AVERAGE(M1744:M1746),"")</f>
        <v/>
      </c>
      <c r="O1745" s="3" t="str">
        <f>IF(OR($B1745=25,$B1745=26,$B1745=27),$F1745,"")</f>
        <v/>
      </c>
      <c r="P1745" s="4" t="str">
        <f>IF(AND(B1744=25,B1745=26,B1746=27),AVERAGE(O1744:O1746),"")</f>
        <v/>
      </c>
    </row>
    <row r="1746" spans="1:16" x14ac:dyDescent="0.25">
      <c r="A1746" s="2">
        <v>42917.198078703703</v>
      </c>
      <c r="B1746">
        <v>7</v>
      </c>
      <c r="C1746">
        <v>10</v>
      </c>
      <c r="D1746">
        <v>8</v>
      </c>
      <c r="E1746">
        <v>9</v>
      </c>
      <c r="F1746">
        <v>4088.2927501931558</v>
      </c>
      <c r="G1746" s="3" t="str">
        <f>IF(OR($B1746=1,$B1746=2,$B1746=3),$F1746,"")</f>
        <v/>
      </c>
      <c r="H1746" s="4" t="str">
        <f>IF(AND(B1745=1,B1746=2,B1747=3),AVERAGE(G1745:G1747),"")</f>
        <v/>
      </c>
      <c r="I1746" s="3">
        <f>IF(OR($B1746=7,$B1746=8,$B1746=9),$F1746,"")</f>
        <v>4088.2927501931558</v>
      </c>
      <c r="J1746" s="4" t="str">
        <f>IF(AND(B1745=7,B1746=8,B1747=9),AVERAGE(I1745:I1747),"")</f>
        <v/>
      </c>
      <c r="K1746" t="str">
        <f>IF(OR($B1746=13,$B1746=14,$B1746=15),$F1746,"")</f>
        <v/>
      </c>
      <c r="L1746" s="4" t="str">
        <f>IF(AND(B1745=13,B1746=14,B1747=15),AVERAGE(K1745:K1747),"")</f>
        <v/>
      </c>
      <c r="M1746" s="3" t="str">
        <f>IF(OR($B1746=19,$B1746=20,$B1746=21),$F1746,"")</f>
        <v/>
      </c>
      <c r="N1746" s="4" t="str">
        <f>IF(AND(B1745=19,B1746=20,B1747=21),AVERAGE(M1745:M1747),"")</f>
        <v/>
      </c>
      <c r="O1746" s="3" t="str">
        <f>IF(OR($B1746=25,$B1746=26,$B1746=27),$F1746,"")</f>
        <v/>
      </c>
      <c r="P1746" s="4" t="str">
        <f>IF(AND(B1745=25,B1746=26,B1747=27),AVERAGE(O1745:O1747),"")</f>
        <v/>
      </c>
    </row>
    <row r="1747" spans="1:16" x14ac:dyDescent="0.25">
      <c r="A1747" s="2">
        <v>42917.198125000003</v>
      </c>
      <c r="B1747">
        <v>8</v>
      </c>
      <c r="C1747">
        <v>11</v>
      </c>
      <c r="D1747">
        <v>9</v>
      </c>
      <c r="E1747">
        <v>10</v>
      </c>
      <c r="F1747">
        <v>46.610836307589139</v>
      </c>
      <c r="G1747" s="3" t="str">
        <f>IF(OR($B1747=1,$B1747=2,$B1747=3),$F1747,"")</f>
        <v/>
      </c>
      <c r="H1747" s="4" t="str">
        <f>IF(AND(B1746=1,B1747=2,B1748=3),AVERAGE(G1746:G1748),"")</f>
        <v/>
      </c>
      <c r="I1747" s="3">
        <f>IF(OR($B1747=7,$B1747=8,$B1747=9),$F1747,"")</f>
        <v>46.610836307589139</v>
      </c>
      <c r="J1747" s="4">
        <f>IF(AND(B1746=7,B1747=8,B1748=9),AVERAGE(I1746:I1748),"")</f>
        <v>3701.3613079751826</v>
      </c>
      <c r="K1747" t="str">
        <f>IF(OR($B1747=13,$B1747=14,$B1747=15),$F1747,"")</f>
        <v/>
      </c>
      <c r="L1747" s="4" t="str">
        <f>IF(AND(B1746=13,B1747=14,B1748=15),AVERAGE(K1746:K1748),"")</f>
        <v/>
      </c>
      <c r="M1747" s="3" t="str">
        <f>IF(OR($B1747=19,$B1747=20,$B1747=21),$F1747,"")</f>
        <v/>
      </c>
      <c r="N1747" s="4" t="str">
        <f>IF(AND(B1746=19,B1747=20,B1748=21),AVERAGE(M1746:M1748),"")</f>
        <v/>
      </c>
      <c r="O1747" s="3" t="str">
        <f>IF(OR($B1747=25,$B1747=26,$B1747=27),$F1747,"")</f>
        <v/>
      </c>
      <c r="P1747" s="4" t="str">
        <f>IF(AND(B1746=25,B1747=26,B1748=27),AVERAGE(O1746:O1748),"")</f>
        <v/>
      </c>
    </row>
    <row r="1748" spans="1:16" x14ac:dyDescent="0.25">
      <c r="A1748" s="2">
        <v>42917.198159722226</v>
      </c>
      <c r="B1748">
        <v>9</v>
      </c>
      <c r="C1748">
        <v>12</v>
      </c>
      <c r="D1748">
        <v>10</v>
      </c>
      <c r="E1748">
        <v>11</v>
      </c>
      <c r="F1748">
        <v>6969.1803374248011</v>
      </c>
      <c r="G1748" s="3" t="str">
        <f>IF(OR($B1748=1,$B1748=2,$B1748=3),$F1748,"")</f>
        <v/>
      </c>
      <c r="H1748" s="4" t="str">
        <f>IF(AND(B1747=1,B1748=2,B1749=3),AVERAGE(G1747:G1749),"")</f>
        <v/>
      </c>
      <c r="I1748" s="3">
        <f>IF(OR($B1748=7,$B1748=8,$B1748=9),$F1748,"")</f>
        <v>6969.1803374248011</v>
      </c>
      <c r="J1748" s="4" t="str">
        <f>IF(AND(B1747=7,B1748=8,B1749=9),AVERAGE(I1747:I1749),"")</f>
        <v/>
      </c>
      <c r="K1748" t="str">
        <f>IF(OR($B1748=13,$B1748=14,$B1748=15),$F1748,"")</f>
        <v/>
      </c>
      <c r="L1748" s="4" t="str">
        <f>IF(AND(B1747=13,B1748=14,B1749=15),AVERAGE(K1747:K1749),"")</f>
        <v/>
      </c>
      <c r="M1748" s="3" t="str">
        <f>IF(OR($B1748=19,$B1748=20,$B1748=21),$F1748,"")</f>
        <v/>
      </c>
      <c r="N1748" s="4" t="str">
        <f>IF(AND(B1747=19,B1748=20,B1749=21),AVERAGE(M1747:M1749),"")</f>
        <v/>
      </c>
      <c r="O1748" s="3" t="str">
        <f>IF(OR($B1748=25,$B1748=26,$B1748=27),$F1748,"")</f>
        <v/>
      </c>
      <c r="P1748" s="4" t="str">
        <f>IF(AND(B1747=25,B1748=26,B1749=27),AVERAGE(O1747:O1749),"")</f>
        <v/>
      </c>
    </row>
    <row r="1749" spans="1:16" x14ac:dyDescent="0.25">
      <c r="A1749" s="2">
        <v>42917.198206018518</v>
      </c>
      <c r="B1749">
        <v>13</v>
      </c>
      <c r="C1749">
        <v>16</v>
      </c>
      <c r="D1749">
        <v>14</v>
      </c>
      <c r="E1749">
        <v>15</v>
      </c>
      <c r="F1749">
        <v>44.650733819161402</v>
      </c>
      <c r="G1749" s="3" t="str">
        <f>IF(OR($B1749=1,$B1749=2,$B1749=3),$F1749,"")</f>
        <v/>
      </c>
      <c r="H1749" s="4" t="str">
        <f>IF(AND(B1748=1,B1749=2,B1750=3),AVERAGE(G1748:G1750),"")</f>
        <v/>
      </c>
      <c r="I1749" s="3" t="str">
        <f>IF(OR($B1749=7,$B1749=8,$B1749=9),$F1749,"")</f>
        <v/>
      </c>
      <c r="J1749" s="4" t="str">
        <f>IF(AND(B1748=7,B1749=8,B1750=9),AVERAGE(I1748:I1750),"")</f>
        <v/>
      </c>
      <c r="K1749">
        <f>IF(OR($B1749=13,$B1749=14,$B1749=15),$F1749,"")</f>
        <v>44.650733819161402</v>
      </c>
      <c r="L1749" s="4" t="str">
        <f>IF(AND(B1748=13,B1749=14,B1750=15),AVERAGE(K1748:K1750),"")</f>
        <v/>
      </c>
      <c r="M1749" s="3" t="str">
        <f>IF(OR($B1749=19,$B1749=20,$B1749=21),$F1749,"")</f>
        <v/>
      </c>
      <c r="N1749" s="4" t="str">
        <f>IF(AND(B1748=19,B1749=20,B1750=21),AVERAGE(M1748:M1750),"")</f>
        <v/>
      </c>
      <c r="O1749" s="3" t="str">
        <f>IF(OR($B1749=25,$B1749=26,$B1749=27),$F1749,"")</f>
        <v/>
      </c>
      <c r="P1749" s="4" t="str">
        <f>IF(AND(B1748=25,B1749=26,B1750=27),AVERAGE(O1748:O1750),"")</f>
        <v/>
      </c>
    </row>
    <row r="1750" spans="1:16" x14ac:dyDescent="0.25">
      <c r="A1750" s="2">
        <v>42917.198287037034</v>
      </c>
      <c r="B1750">
        <v>15</v>
      </c>
      <c r="C1750">
        <v>18</v>
      </c>
      <c r="D1750">
        <v>16</v>
      </c>
      <c r="E1750">
        <v>17</v>
      </c>
      <c r="F1750">
        <v>36.66967476234921</v>
      </c>
      <c r="G1750" s="3" t="str">
        <f>IF(OR($B1750=1,$B1750=2,$B1750=3),$F1750,"")</f>
        <v/>
      </c>
      <c r="H1750" s="4" t="str">
        <f>IF(AND(B1749=1,B1750=2,B1751=3),AVERAGE(G1749:G1751),"")</f>
        <v/>
      </c>
      <c r="I1750" s="3" t="str">
        <f>IF(OR($B1750=7,$B1750=8,$B1750=9),$F1750,"")</f>
        <v/>
      </c>
      <c r="J1750" s="4" t="str">
        <f>IF(AND(B1749=7,B1750=8,B1751=9),AVERAGE(I1749:I1751),"")</f>
        <v/>
      </c>
      <c r="K1750">
        <f>IF(OR($B1750=13,$B1750=14,$B1750=15),$F1750,"")</f>
        <v>36.66967476234921</v>
      </c>
      <c r="L1750" s="4">
        <f>AVERAGE(K1749:K1750)</f>
        <v>40.660204290755303</v>
      </c>
      <c r="M1750" s="3" t="str">
        <f>IF(OR($B1750=19,$B1750=20,$B1750=21),$F1750,"")</f>
        <v/>
      </c>
      <c r="N1750" s="4" t="str">
        <f>IF(AND(B1749=19,B1750=20,B1751=21),AVERAGE(M1749:M1751),"")</f>
        <v/>
      </c>
      <c r="O1750" s="3" t="str">
        <f>IF(OR($B1750=25,$B1750=26,$B1750=27),$F1750,"")</f>
        <v/>
      </c>
      <c r="P1750" s="4" t="str">
        <f>IF(AND(B1749=25,B1750=26,B1751=27),AVERAGE(O1749:O1751),"")</f>
        <v/>
      </c>
    </row>
    <row r="1751" spans="1:16" x14ac:dyDescent="0.25">
      <c r="A1751" s="2">
        <v>42917.198333333334</v>
      </c>
      <c r="B1751">
        <v>19</v>
      </c>
      <c r="C1751">
        <v>22</v>
      </c>
      <c r="D1751">
        <v>20</v>
      </c>
      <c r="E1751">
        <v>21</v>
      </c>
      <c r="F1751">
        <v>146.91403575507726</v>
      </c>
      <c r="G1751" s="3" t="str">
        <f>IF(OR($B1751=1,$B1751=2,$B1751=3),$F1751,"")</f>
        <v/>
      </c>
      <c r="H1751" s="4" t="str">
        <f>IF(AND(B1750=1,B1751=2,B1752=3),AVERAGE(G1750:G1752),"")</f>
        <v/>
      </c>
      <c r="I1751" s="3" t="str">
        <f>IF(OR($B1751=7,$B1751=8,$B1751=9),$F1751,"")</f>
        <v/>
      </c>
      <c r="J1751" s="4" t="str">
        <f>IF(AND(B1750=7,B1751=8,B1752=9),AVERAGE(I1750:I1752),"")</f>
        <v/>
      </c>
      <c r="K1751" t="str">
        <f>IF(OR($B1751=13,$B1751=14,$B1751=15),$F1751,"")</f>
        <v/>
      </c>
      <c r="L1751" s="4" t="str">
        <f>IF(AND(B1750=13,B1751=14,B1752=15),AVERAGE(K1750:K1752),"")</f>
        <v/>
      </c>
      <c r="M1751" s="3">
        <f>IF(OR($B1751=19,$B1751=20,$B1751=21),$F1751,"")</f>
        <v>146.91403575507726</v>
      </c>
      <c r="N1751" s="4" t="str">
        <f>IF(AND(B1750=19,B1751=20,B1752=21),AVERAGE(M1750:M1752),"")</f>
        <v/>
      </c>
      <c r="O1751" s="3" t="str">
        <f>IF(OR($B1751=25,$B1751=26,$B1751=27),$F1751,"")</f>
        <v/>
      </c>
      <c r="P1751" s="4" t="str">
        <f>IF(AND(B1750=25,B1751=26,B1752=27),AVERAGE(O1750:O1752),"")</f>
        <v/>
      </c>
    </row>
    <row r="1752" spans="1:16" x14ac:dyDescent="0.25">
      <c r="A1752" s="2">
        <v>42917.198414351849</v>
      </c>
      <c r="B1752">
        <v>21</v>
      </c>
      <c r="C1752">
        <v>24</v>
      </c>
      <c r="D1752">
        <v>22</v>
      </c>
      <c r="E1752">
        <v>23</v>
      </c>
      <c r="F1752">
        <v>2623.3995117507711</v>
      </c>
      <c r="G1752" s="3" t="str">
        <f>IF(OR($B1752=1,$B1752=2,$B1752=3),$F1752,"")</f>
        <v/>
      </c>
      <c r="H1752" s="4" t="str">
        <f>IF(AND(B1751=1,B1752=2,B1753=3),AVERAGE(G1751:G1753),"")</f>
        <v/>
      </c>
      <c r="I1752" s="3" t="str">
        <f>IF(OR($B1752=7,$B1752=8,$B1752=9),$F1752,"")</f>
        <v/>
      </c>
      <c r="J1752" s="4" t="str">
        <f>IF(AND(B1751=7,B1752=8,B1753=9),AVERAGE(I1751:I1753),"")</f>
        <v/>
      </c>
      <c r="K1752" t="str">
        <f>IF(OR($B1752=13,$B1752=14,$B1752=15),$F1752,"")</f>
        <v/>
      </c>
      <c r="L1752" s="4" t="str">
        <f>IF(AND(B1751=13,B1752=14,B1753=15),AVERAGE(K1751:K1753),"")</f>
        <v/>
      </c>
      <c r="M1752" s="3">
        <f>IF(OR($B1752=19,$B1752=20,$B1752=21),$F1752,"")</f>
        <v>2623.3995117507711</v>
      </c>
      <c r="N1752" s="4">
        <f>AVERAGE(M1751:M1753)</f>
        <v>1385.1567737529242</v>
      </c>
      <c r="O1752" s="3" t="str">
        <f>IF(OR($B1752=25,$B1752=26,$B1752=27),$F1752,"")</f>
        <v/>
      </c>
      <c r="P1752" s="4" t="str">
        <f>IF(AND(B1751=25,B1752=26,B1753=27),AVERAGE(O1751:O1753),"")</f>
        <v/>
      </c>
    </row>
    <row r="1753" spans="1:16" x14ac:dyDescent="0.25">
      <c r="A1753" s="2">
        <v>42917.198472222219</v>
      </c>
      <c r="B1753">
        <v>25</v>
      </c>
      <c r="C1753">
        <v>28</v>
      </c>
      <c r="D1753">
        <v>26</v>
      </c>
      <c r="E1753">
        <v>27</v>
      </c>
      <c r="F1753">
        <v>176.02045186761521</v>
      </c>
      <c r="G1753" s="3" t="str">
        <f>IF(OR($B1753=1,$B1753=2,$B1753=3),$F1753,"")</f>
        <v/>
      </c>
      <c r="H1753" s="4" t="str">
        <f>IF(AND(B1752=1,B1753=2,B1754=3),AVERAGE(G1752:G1754),"")</f>
        <v/>
      </c>
      <c r="I1753" s="3" t="str">
        <f>IF(OR($B1753=7,$B1753=8,$B1753=9),$F1753,"")</f>
        <v/>
      </c>
      <c r="J1753" s="4" t="str">
        <f>IF(AND(B1752=7,B1753=8,B1754=9),AVERAGE(I1752:I1754),"")</f>
        <v/>
      </c>
      <c r="K1753" t="str">
        <f>IF(OR($B1753=13,$B1753=14,$B1753=15),$F1753,"")</f>
        <v/>
      </c>
      <c r="L1753" s="4" t="str">
        <f>IF(AND(B1752=13,B1753=14,B1754=15),AVERAGE(K1752:K1754),"")</f>
        <v/>
      </c>
      <c r="M1753" s="3" t="str">
        <f>IF(OR($B1753=19,$B1753=20,$B1753=21),$F1753,"")</f>
        <v/>
      </c>
      <c r="N1753" s="4" t="str">
        <f>IF(AND(B1752=19,B1753=20,B1754=21),AVERAGE(M1752:M1754),"")</f>
        <v/>
      </c>
      <c r="O1753" s="3">
        <f>IF(OR($B1753=25,$B1753=26,$B1753=27),$F1753,"")</f>
        <v>176.02045186761521</v>
      </c>
      <c r="P1753" s="4" t="str">
        <f>IF(AND(B1752=25,B1753=26,B1754=27),AVERAGE(O1752:O1754),"")</f>
        <v/>
      </c>
    </row>
    <row r="1754" spans="1:16" x14ac:dyDescent="0.25">
      <c r="A1754" s="2">
        <v>42917.198518518519</v>
      </c>
      <c r="B1754">
        <v>26</v>
      </c>
      <c r="C1754">
        <v>29</v>
      </c>
      <c r="D1754">
        <v>27</v>
      </c>
      <c r="E1754">
        <v>28</v>
      </c>
      <c r="F1754">
        <v>164.44333736394489</v>
      </c>
      <c r="G1754" s="3" t="str">
        <f>IF(OR($B1754=1,$B1754=2,$B1754=3),$F1754,"")</f>
        <v/>
      </c>
      <c r="H1754" s="4" t="str">
        <f>IF(AND(B1753=1,B1754=2,B1755=3),AVERAGE(G1753:G1755),"")</f>
        <v/>
      </c>
      <c r="I1754" s="3" t="str">
        <f>IF(OR($B1754=7,$B1754=8,$B1754=9),$F1754,"")</f>
        <v/>
      </c>
      <c r="J1754" s="4" t="str">
        <f>IF(AND(B1753=7,B1754=8,B1755=9),AVERAGE(I1753:I1755),"")</f>
        <v/>
      </c>
      <c r="K1754" t="str">
        <f>IF(OR($B1754=13,$B1754=14,$B1754=15),$F1754,"")</f>
        <v/>
      </c>
      <c r="L1754" s="4" t="str">
        <f>IF(AND(B1753=13,B1754=14,B1755=15),AVERAGE(K1753:K1755),"")</f>
        <v/>
      </c>
      <c r="M1754" s="3" t="str">
        <f>IF(OR($B1754=19,$B1754=20,$B1754=21),$F1754,"")</f>
        <v/>
      </c>
      <c r="N1754" s="4" t="str">
        <f>IF(AND(B1753=19,B1754=20,B1755=21),AVERAGE(M1753:M1755),"")</f>
        <v/>
      </c>
      <c r="O1754" s="3">
        <f>IF(OR($B1754=25,$B1754=26,$B1754=27),$F1754,"")</f>
        <v>164.44333736394489</v>
      </c>
      <c r="P1754" s="4">
        <f>IF(AND(B1753=25,B1754=26,B1755=27),AVERAGE(O1753:O1755),"")</f>
        <v>245.27994067680268</v>
      </c>
    </row>
    <row r="1755" spans="1:16" x14ac:dyDescent="0.25">
      <c r="A1755" s="2">
        <v>42917.198564814818</v>
      </c>
      <c r="B1755">
        <v>27</v>
      </c>
      <c r="C1755">
        <v>30</v>
      </c>
      <c r="D1755">
        <v>28</v>
      </c>
      <c r="E1755">
        <v>29</v>
      </c>
      <c r="F1755">
        <v>395.37603279884797</v>
      </c>
      <c r="G1755" s="3" t="str">
        <f>IF(OR($B1755=1,$B1755=2,$B1755=3),$F1755,"")</f>
        <v/>
      </c>
      <c r="H1755" s="4" t="str">
        <f>IF(AND(B1754=1,B1755=2,B1756=3),AVERAGE(G1754:G1756),"")</f>
        <v/>
      </c>
      <c r="I1755" s="3" t="str">
        <f>IF(OR($B1755=7,$B1755=8,$B1755=9),$F1755,"")</f>
        <v/>
      </c>
      <c r="J1755" s="4" t="str">
        <f>IF(AND(B1754=7,B1755=8,B1756=9),AVERAGE(I1754:I1756),"")</f>
        <v/>
      </c>
      <c r="K1755" t="str">
        <f>IF(OR($B1755=13,$B1755=14,$B1755=15),$F1755,"")</f>
        <v/>
      </c>
      <c r="L1755" s="4" t="str">
        <f>IF(AND(B1754=13,B1755=14,B1756=15),AVERAGE(K1754:K1756),"")</f>
        <v/>
      </c>
      <c r="M1755" s="3" t="str">
        <f>IF(OR($B1755=19,$B1755=20,$B1755=21),$F1755,"")</f>
        <v/>
      </c>
      <c r="N1755" s="4" t="str">
        <f>IF(AND(B1754=19,B1755=20,B1756=21),AVERAGE(M1754:M1756),"")</f>
        <v/>
      </c>
      <c r="O1755" s="3">
        <f>IF(OR($B1755=25,$B1755=26,$B1755=27),$F1755,"")</f>
        <v>395.37603279884797</v>
      </c>
      <c r="P1755" s="4" t="str">
        <f>IF(AND(B1754=25,B1755=26,B1756=27),AVERAGE(O1754:O1756),"")</f>
        <v/>
      </c>
    </row>
    <row r="1756" spans="1:16" x14ac:dyDescent="0.25">
      <c r="A1756" s="2">
        <v>42917.211840277778</v>
      </c>
      <c r="B1756">
        <v>1</v>
      </c>
      <c r="C1756">
        <v>4</v>
      </c>
      <c r="D1756">
        <v>2</v>
      </c>
      <c r="E1756">
        <v>3</v>
      </c>
      <c r="F1756">
        <v>6605.6697930705786</v>
      </c>
      <c r="G1756" s="3">
        <f>IF(OR($B1756=1,$B1756=2,$B1756=3),$F1756,"")</f>
        <v>6605.6697930705786</v>
      </c>
      <c r="H1756" s="4" t="str">
        <f>IF(AND(B1755=1,B1756=2,B1757=3),AVERAGE(G1755:G1757),"")</f>
        <v/>
      </c>
      <c r="I1756" s="3" t="str">
        <f>IF(OR($B1756=7,$B1756=8,$B1756=9),$F1756,"")</f>
        <v/>
      </c>
      <c r="J1756" s="4" t="str">
        <f>IF(AND(B1755=7,B1756=8,B1757=9),AVERAGE(I1755:I1757),"")</f>
        <v/>
      </c>
      <c r="K1756" t="str">
        <f>IF(OR($B1756=13,$B1756=14,$B1756=15),$F1756,"")</f>
        <v/>
      </c>
      <c r="L1756" s="4" t="str">
        <f>IF(AND(B1755=13,B1756=14,B1757=15),AVERAGE(K1755:K1757),"")</f>
        <v/>
      </c>
      <c r="M1756" s="3" t="str">
        <f>IF(OR($B1756=19,$B1756=20,$B1756=21),$F1756,"")</f>
        <v/>
      </c>
      <c r="N1756" s="4" t="str">
        <f>IF(AND(B1755=19,B1756=20,B1757=21),AVERAGE(M1755:M1757),"")</f>
        <v/>
      </c>
      <c r="O1756" s="3" t="str">
        <f>IF(OR($B1756=25,$B1756=26,$B1756=27),$F1756,"")</f>
        <v/>
      </c>
      <c r="P1756" s="4" t="str">
        <f>IF(AND(B1755=25,B1756=26,B1757=27),AVERAGE(O1755:O1757),"")</f>
        <v/>
      </c>
    </row>
    <row r="1757" spans="1:16" x14ac:dyDescent="0.25">
      <c r="A1757" s="2">
        <v>42917.211886574078</v>
      </c>
      <c r="B1757">
        <v>2</v>
      </c>
      <c r="C1757">
        <v>5</v>
      </c>
      <c r="D1757">
        <v>3</v>
      </c>
      <c r="E1757">
        <v>4</v>
      </c>
      <c r="F1757">
        <v>8.3359302213690381</v>
      </c>
      <c r="G1757" s="3">
        <f>IF(OR($B1757=1,$B1757=2,$B1757=3),$F1757,"")</f>
        <v>8.3359302213690381</v>
      </c>
      <c r="H1757" s="4">
        <f>IF(AND(B1756=1,B1757=2,B1758=3),AVERAGE(G1756:G1758),"")</f>
        <v>3374.256292225798</v>
      </c>
      <c r="I1757" s="3" t="str">
        <f>IF(OR($B1757=7,$B1757=8,$B1757=9),$F1757,"")</f>
        <v/>
      </c>
      <c r="J1757" s="4" t="str">
        <f>IF(AND(B1756=7,B1757=8,B1758=9),AVERAGE(I1756:I1758),"")</f>
        <v/>
      </c>
      <c r="K1757" t="str">
        <f>IF(OR($B1757=13,$B1757=14,$B1757=15),$F1757,"")</f>
        <v/>
      </c>
      <c r="L1757" s="4" t="str">
        <f>IF(AND(B1756=13,B1757=14,B1758=15),AVERAGE(K1756:K1758),"")</f>
        <v/>
      </c>
      <c r="M1757" s="3" t="str">
        <f>IF(OR($B1757=19,$B1757=20,$B1757=21),$F1757,"")</f>
        <v/>
      </c>
      <c r="N1757" s="4" t="str">
        <f>IF(AND(B1756=19,B1757=20,B1758=21),AVERAGE(M1756:M1758),"")</f>
        <v/>
      </c>
      <c r="O1757" s="3" t="str">
        <f>IF(OR($B1757=25,$B1757=26,$B1757=27),$F1757,"")</f>
        <v/>
      </c>
      <c r="P1757" s="4" t="str">
        <f>IF(AND(B1756=25,B1757=26,B1758=27),AVERAGE(O1756:O1758),"")</f>
        <v/>
      </c>
    </row>
    <row r="1758" spans="1:16" x14ac:dyDescent="0.25">
      <c r="A1758" s="2">
        <v>42917.211921296293</v>
      </c>
      <c r="B1758">
        <v>3</v>
      </c>
      <c r="C1758">
        <v>6</v>
      </c>
      <c r="D1758">
        <v>4</v>
      </c>
      <c r="E1758">
        <v>5</v>
      </c>
      <c r="F1758">
        <v>3508.7631533854465</v>
      </c>
      <c r="G1758" s="3">
        <f>IF(OR($B1758=1,$B1758=2,$B1758=3),$F1758,"")</f>
        <v>3508.7631533854465</v>
      </c>
      <c r="H1758" s="4" t="str">
        <f>IF(AND(B1757=1,B1758=2,B1759=3),AVERAGE(G1757:G1759),"")</f>
        <v/>
      </c>
      <c r="I1758" s="3" t="str">
        <f>IF(OR($B1758=7,$B1758=8,$B1758=9),$F1758,"")</f>
        <v/>
      </c>
      <c r="J1758" s="4" t="str">
        <f>IF(AND(B1757=7,B1758=8,B1759=9),AVERAGE(I1757:I1759),"")</f>
        <v/>
      </c>
      <c r="K1758" t="str">
        <f>IF(OR($B1758=13,$B1758=14,$B1758=15),$F1758,"")</f>
        <v/>
      </c>
      <c r="L1758" s="4" t="str">
        <f>IF(AND(B1757=13,B1758=14,B1759=15),AVERAGE(K1757:K1759),"")</f>
        <v/>
      </c>
      <c r="M1758" s="3" t="str">
        <f>IF(OR($B1758=19,$B1758=20,$B1758=21),$F1758,"")</f>
        <v/>
      </c>
      <c r="N1758" s="4" t="str">
        <f>IF(AND(B1757=19,B1758=20,B1759=21),AVERAGE(M1757:M1759),"")</f>
        <v/>
      </c>
      <c r="O1758" s="3" t="str">
        <f>IF(OR($B1758=25,$B1758=26,$B1758=27),$F1758,"")</f>
        <v/>
      </c>
      <c r="P1758" s="4" t="str">
        <f>IF(AND(B1757=25,B1758=26,B1759=27),AVERAGE(O1757:O1759),"")</f>
        <v/>
      </c>
    </row>
    <row r="1759" spans="1:16" x14ac:dyDescent="0.25">
      <c r="A1759" s="2">
        <v>42917.211967592593</v>
      </c>
      <c r="B1759">
        <v>7</v>
      </c>
      <c r="C1759">
        <v>10</v>
      </c>
      <c r="D1759">
        <v>8</v>
      </c>
      <c r="E1759">
        <v>9</v>
      </c>
      <c r="F1759">
        <v>4276.6312297758641</v>
      </c>
      <c r="G1759" s="3" t="str">
        <f>IF(OR($B1759=1,$B1759=2,$B1759=3),$F1759,"")</f>
        <v/>
      </c>
      <c r="H1759" s="4" t="str">
        <f>IF(AND(B1758=1,B1759=2,B1760=3),AVERAGE(G1758:G1760),"")</f>
        <v/>
      </c>
      <c r="I1759" s="3">
        <f>IF(OR($B1759=7,$B1759=8,$B1759=9),$F1759,"")</f>
        <v>4276.6312297758641</v>
      </c>
      <c r="J1759" s="4" t="str">
        <f>IF(AND(B1758=7,B1759=8,B1760=9),AVERAGE(I1758:I1760),"")</f>
        <v/>
      </c>
      <c r="K1759" t="str">
        <f>IF(OR($B1759=13,$B1759=14,$B1759=15),$F1759,"")</f>
        <v/>
      </c>
      <c r="L1759" s="4" t="str">
        <f>IF(AND(B1758=13,B1759=14,B1760=15),AVERAGE(K1758:K1760),"")</f>
        <v/>
      </c>
      <c r="M1759" s="3" t="str">
        <f>IF(OR($B1759=19,$B1759=20,$B1759=21),$F1759,"")</f>
        <v/>
      </c>
      <c r="N1759" s="4" t="str">
        <f>IF(AND(B1758=19,B1759=20,B1760=21),AVERAGE(M1758:M1760),"")</f>
        <v/>
      </c>
      <c r="O1759" s="3" t="str">
        <f>IF(OR($B1759=25,$B1759=26,$B1759=27),$F1759,"")</f>
        <v/>
      </c>
      <c r="P1759" s="4" t="str">
        <f>IF(AND(B1758=25,B1759=26,B1760=27),AVERAGE(O1758:O1760),"")</f>
        <v/>
      </c>
    </row>
    <row r="1760" spans="1:16" x14ac:dyDescent="0.25">
      <c r="A1760" s="2">
        <v>42917.212013888886</v>
      </c>
      <c r="B1760">
        <v>8</v>
      </c>
      <c r="C1760">
        <v>11</v>
      </c>
      <c r="D1760">
        <v>9</v>
      </c>
      <c r="E1760">
        <v>10</v>
      </c>
      <c r="F1760">
        <v>43.988611751490822</v>
      </c>
      <c r="G1760" s="3" t="str">
        <f>IF(OR($B1760=1,$B1760=2,$B1760=3),$F1760,"")</f>
        <v/>
      </c>
      <c r="H1760" s="4" t="str">
        <f>IF(AND(B1759=1,B1760=2,B1761=3),AVERAGE(G1759:G1761),"")</f>
        <v/>
      </c>
      <c r="I1760" s="3">
        <f>IF(OR($B1760=7,$B1760=8,$B1760=9),$F1760,"")</f>
        <v>43.988611751490822</v>
      </c>
      <c r="J1760" s="4">
        <f>IF(AND(B1759=7,B1760=8,B1761=9),AVERAGE(I1759:I1761),"")</f>
        <v>3859.0716886837085</v>
      </c>
      <c r="K1760" t="str">
        <f>IF(OR($B1760=13,$B1760=14,$B1760=15),$F1760,"")</f>
        <v/>
      </c>
      <c r="L1760" s="4" t="str">
        <f>IF(AND(B1759=13,B1760=14,B1761=15),AVERAGE(K1759:K1761),"")</f>
        <v/>
      </c>
      <c r="M1760" s="3" t="str">
        <f>IF(OR($B1760=19,$B1760=20,$B1760=21),$F1760,"")</f>
        <v/>
      </c>
      <c r="N1760" s="4" t="str">
        <f>IF(AND(B1759=19,B1760=20,B1761=21),AVERAGE(M1759:M1761),"")</f>
        <v/>
      </c>
      <c r="O1760" s="3" t="str">
        <f>IF(OR($B1760=25,$B1760=26,$B1760=27),$F1760,"")</f>
        <v/>
      </c>
      <c r="P1760" s="4" t="str">
        <f>IF(AND(B1759=25,B1760=26,B1761=27),AVERAGE(O1759:O1761),"")</f>
        <v/>
      </c>
    </row>
    <row r="1761" spans="1:16" x14ac:dyDescent="0.25">
      <c r="A1761" s="2">
        <v>42917.212048611109</v>
      </c>
      <c r="B1761">
        <v>9</v>
      </c>
      <c r="C1761">
        <v>12</v>
      </c>
      <c r="D1761">
        <v>10</v>
      </c>
      <c r="E1761">
        <v>11</v>
      </c>
      <c r="F1761">
        <v>7256.5952245237695</v>
      </c>
      <c r="G1761" s="3" t="str">
        <f>IF(OR($B1761=1,$B1761=2,$B1761=3),$F1761,"")</f>
        <v/>
      </c>
      <c r="H1761" s="4" t="str">
        <f>IF(AND(B1760=1,B1761=2,B1762=3),AVERAGE(G1760:G1762),"")</f>
        <v/>
      </c>
      <c r="I1761" s="3">
        <f>IF(OR($B1761=7,$B1761=8,$B1761=9),$F1761,"")</f>
        <v>7256.5952245237695</v>
      </c>
      <c r="J1761" s="4" t="str">
        <f>IF(AND(B1760=7,B1761=8,B1762=9),AVERAGE(I1760:I1762),"")</f>
        <v/>
      </c>
      <c r="K1761" t="str">
        <f>IF(OR($B1761=13,$B1761=14,$B1761=15),$F1761,"")</f>
        <v/>
      </c>
      <c r="L1761" s="4" t="str">
        <f>IF(AND(B1760=13,B1761=14,B1762=15),AVERAGE(K1760:K1762),"")</f>
        <v/>
      </c>
      <c r="M1761" s="3" t="str">
        <f>IF(OR($B1761=19,$B1761=20,$B1761=21),$F1761,"")</f>
        <v/>
      </c>
      <c r="N1761" s="4" t="str">
        <f>IF(AND(B1760=19,B1761=20,B1762=21),AVERAGE(M1760:M1762),"")</f>
        <v/>
      </c>
      <c r="O1761" s="3" t="str">
        <f>IF(OR($B1761=25,$B1761=26,$B1761=27),$F1761,"")</f>
        <v/>
      </c>
      <c r="P1761" s="4" t="str">
        <f>IF(AND(B1760=25,B1761=26,B1762=27),AVERAGE(O1760:O1762),"")</f>
        <v/>
      </c>
    </row>
    <row r="1762" spans="1:16" x14ac:dyDescent="0.25">
      <c r="A1762" s="2">
        <v>42917.212094907409</v>
      </c>
      <c r="B1762">
        <v>13</v>
      </c>
      <c r="C1762">
        <v>16</v>
      </c>
      <c r="D1762">
        <v>14</v>
      </c>
      <c r="E1762">
        <v>15</v>
      </c>
      <c r="F1762">
        <v>55.244341326698866</v>
      </c>
      <c r="G1762" s="3" t="str">
        <f>IF(OR($B1762=1,$B1762=2,$B1762=3),$F1762,"")</f>
        <v/>
      </c>
      <c r="H1762" s="4" t="str">
        <f>IF(AND(B1761=1,B1762=2,B1763=3),AVERAGE(G1761:G1763),"")</f>
        <v/>
      </c>
      <c r="I1762" s="3" t="str">
        <f>IF(OR($B1762=7,$B1762=8,$B1762=9),$F1762,"")</f>
        <v/>
      </c>
      <c r="J1762" s="4" t="str">
        <f>IF(AND(B1761=7,B1762=8,B1763=9),AVERAGE(I1761:I1763),"")</f>
        <v/>
      </c>
      <c r="K1762">
        <f>IF(OR($B1762=13,$B1762=14,$B1762=15),$F1762,"")</f>
        <v>55.244341326698866</v>
      </c>
      <c r="L1762" s="4" t="str">
        <f>IF(AND(B1761=13,B1762=14,B1763=15),AVERAGE(K1761:K1763),"")</f>
        <v/>
      </c>
      <c r="M1762" s="3" t="str">
        <f>IF(OR($B1762=19,$B1762=20,$B1762=21),$F1762,"")</f>
        <v/>
      </c>
      <c r="N1762" s="4" t="str">
        <f>IF(AND(B1761=19,B1762=20,B1763=21),AVERAGE(M1761:M1763),"")</f>
        <v/>
      </c>
      <c r="O1762" s="3" t="str">
        <f>IF(OR($B1762=25,$B1762=26,$B1762=27),$F1762,"")</f>
        <v/>
      </c>
      <c r="P1762" s="4" t="str">
        <f>IF(AND(B1761=25,B1762=26,B1763=27),AVERAGE(O1761:O1763),"")</f>
        <v/>
      </c>
    </row>
    <row r="1763" spans="1:16" x14ac:dyDescent="0.25">
      <c r="A1763" s="2">
        <v>42917.212141203701</v>
      </c>
      <c r="B1763">
        <v>14</v>
      </c>
      <c r="C1763">
        <v>17</v>
      </c>
      <c r="D1763">
        <v>15</v>
      </c>
      <c r="E1763">
        <v>16</v>
      </c>
      <c r="F1763">
        <v>6890.4237511919573</v>
      </c>
      <c r="G1763" s="3" t="str">
        <f>IF(OR($B1763=1,$B1763=2,$B1763=3),$F1763,"")</f>
        <v/>
      </c>
      <c r="H1763" s="4" t="str">
        <f>IF(AND(B1762=1,B1763=2,B1764=3),AVERAGE(G1762:G1764),"")</f>
        <v/>
      </c>
      <c r="I1763" s="3" t="str">
        <f>IF(OR($B1763=7,$B1763=8,$B1763=9),$F1763,"")</f>
        <v/>
      </c>
      <c r="J1763" s="4" t="str">
        <f>IF(AND(B1762=7,B1763=8,B1764=9),AVERAGE(I1762:I1764),"")</f>
        <v/>
      </c>
      <c r="K1763">
        <f>IF(OR($B1763=13,$B1763=14,$B1763=15),$F1763,"")</f>
        <v>6890.4237511919573</v>
      </c>
      <c r="L1763" s="4">
        <f>IF(AND(B1762=13,B1763=14,B1764=15),AVERAGE(K1762:K1764),"")</f>
        <v>2327.8185676755952</v>
      </c>
      <c r="M1763" s="3" t="str">
        <f>IF(OR($B1763=19,$B1763=20,$B1763=21),$F1763,"")</f>
        <v/>
      </c>
      <c r="N1763" s="4" t="str">
        <f>IF(AND(B1762=19,B1763=20,B1764=21),AVERAGE(M1762:M1764),"")</f>
        <v/>
      </c>
      <c r="O1763" s="3" t="str">
        <f>IF(OR($B1763=25,$B1763=26,$B1763=27),$F1763,"")</f>
        <v/>
      </c>
      <c r="P1763" s="4" t="str">
        <f>IF(AND(B1762=25,B1763=26,B1764=27),AVERAGE(O1762:O1764),"")</f>
        <v/>
      </c>
    </row>
    <row r="1764" spans="1:16" x14ac:dyDescent="0.25">
      <c r="A1764" s="2">
        <v>42917.212187500001</v>
      </c>
      <c r="B1764">
        <v>15</v>
      </c>
      <c r="C1764">
        <v>18</v>
      </c>
      <c r="D1764">
        <v>16</v>
      </c>
      <c r="E1764">
        <v>17</v>
      </c>
      <c r="F1764">
        <v>37.787610508129141</v>
      </c>
      <c r="G1764" s="3" t="str">
        <f>IF(OR($B1764=1,$B1764=2,$B1764=3),$F1764,"")</f>
        <v/>
      </c>
      <c r="H1764" s="4" t="str">
        <f>IF(AND(B1763=1,B1764=2,B1765=3),AVERAGE(G1763:G1765),"")</f>
        <v/>
      </c>
      <c r="I1764" s="3" t="str">
        <f>IF(OR($B1764=7,$B1764=8,$B1764=9),$F1764,"")</f>
        <v/>
      </c>
      <c r="J1764" s="4" t="str">
        <f>IF(AND(B1763=7,B1764=8,B1765=9),AVERAGE(I1763:I1765),"")</f>
        <v/>
      </c>
      <c r="K1764">
        <f>IF(OR($B1764=13,$B1764=14,$B1764=15),$F1764,"")</f>
        <v>37.787610508129141</v>
      </c>
      <c r="L1764" s="4" t="str">
        <f>IF(AND(B1763=13,B1764=14,B1765=15),AVERAGE(K1763:K1765),"")</f>
        <v/>
      </c>
      <c r="M1764" s="3" t="str">
        <f>IF(OR($B1764=19,$B1764=20,$B1764=21),$F1764,"")</f>
        <v/>
      </c>
      <c r="N1764" s="4" t="str">
        <f>IF(AND(B1763=19,B1764=20,B1765=21),AVERAGE(M1763:M1765),"")</f>
        <v/>
      </c>
      <c r="O1764" s="3" t="str">
        <f>IF(OR($B1764=25,$B1764=26,$B1764=27),$F1764,"")</f>
        <v/>
      </c>
      <c r="P1764" s="4" t="str">
        <f>IF(AND(B1763=25,B1764=26,B1765=27),AVERAGE(O1763:O1765),"")</f>
        <v/>
      </c>
    </row>
    <row r="1765" spans="1:16" x14ac:dyDescent="0.25">
      <c r="A1765" s="2">
        <v>42917.212233796294</v>
      </c>
      <c r="B1765">
        <v>19</v>
      </c>
      <c r="C1765">
        <v>22</v>
      </c>
      <c r="D1765">
        <v>20</v>
      </c>
      <c r="E1765">
        <v>21</v>
      </c>
      <c r="F1765">
        <v>162.72686538580305</v>
      </c>
      <c r="G1765" s="3" t="str">
        <f>IF(OR($B1765=1,$B1765=2,$B1765=3),$F1765,"")</f>
        <v/>
      </c>
      <c r="H1765" s="4" t="str">
        <f>IF(AND(B1764=1,B1765=2,B1766=3),AVERAGE(G1764:G1766),"")</f>
        <v/>
      </c>
      <c r="I1765" s="3" t="str">
        <f>IF(OR($B1765=7,$B1765=8,$B1765=9),$F1765,"")</f>
        <v/>
      </c>
      <c r="J1765" s="4" t="str">
        <f>IF(AND(B1764=7,B1765=8,B1766=9),AVERAGE(I1764:I1766),"")</f>
        <v/>
      </c>
      <c r="K1765" t="str">
        <f>IF(OR($B1765=13,$B1765=14,$B1765=15),$F1765,"")</f>
        <v/>
      </c>
      <c r="L1765" s="4" t="str">
        <f>IF(AND(B1764=13,B1765=14,B1766=15),AVERAGE(K1764:K1766),"")</f>
        <v/>
      </c>
      <c r="M1765" s="3">
        <f>IF(OR($B1765=19,$B1765=20,$B1765=21),$F1765,"")</f>
        <v>162.72686538580305</v>
      </c>
      <c r="N1765" s="4" t="str">
        <f>IF(AND(B1764=19,B1765=20,B1766=21),AVERAGE(M1764:M1766),"")</f>
        <v/>
      </c>
      <c r="O1765" s="3" t="str">
        <f>IF(OR($B1765=25,$B1765=26,$B1765=27),$F1765,"")</f>
        <v/>
      </c>
      <c r="P1765" s="4" t="str">
        <f>IF(AND(B1764=25,B1765=26,B1766=27),AVERAGE(O1764:O1766),"")</f>
        <v/>
      </c>
    </row>
    <row r="1766" spans="1:16" x14ac:dyDescent="0.25">
      <c r="A1766" s="2">
        <v>42917.212314814817</v>
      </c>
      <c r="B1766">
        <v>21</v>
      </c>
      <c r="C1766">
        <v>24</v>
      </c>
      <c r="D1766">
        <v>22</v>
      </c>
      <c r="E1766">
        <v>23</v>
      </c>
      <c r="F1766">
        <v>2983.3990121553402</v>
      </c>
      <c r="G1766" s="3" t="str">
        <f>IF(OR($B1766=1,$B1766=2,$B1766=3),$F1766,"")</f>
        <v/>
      </c>
      <c r="H1766" s="4" t="str">
        <f>IF(AND(B1765=1,B1766=2,B1767=3),AVERAGE(G1765:G1767),"")</f>
        <v/>
      </c>
      <c r="I1766" s="3" t="str">
        <f>IF(OR($B1766=7,$B1766=8,$B1766=9),$F1766,"")</f>
        <v/>
      </c>
      <c r="J1766" s="4" t="str">
        <f>IF(AND(B1765=7,B1766=8,B1767=9),AVERAGE(I1765:I1767),"")</f>
        <v/>
      </c>
      <c r="K1766" t="str">
        <f>IF(OR($B1766=13,$B1766=14,$B1766=15),$F1766,"")</f>
        <v/>
      </c>
      <c r="L1766" s="4" t="str">
        <f>IF(AND(B1765=13,B1766=14,B1767=15),AVERAGE(K1765:K1767),"")</f>
        <v/>
      </c>
      <c r="M1766" s="3">
        <f>IF(OR($B1766=19,$B1766=20,$B1766=21),$F1766,"")</f>
        <v>2983.3990121553402</v>
      </c>
      <c r="N1766" s="4">
        <f>AVERAGE(M1765:M1767)</f>
        <v>1573.0629387705717</v>
      </c>
      <c r="O1766" s="3" t="str">
        <f>IF(OR($B1766=25,$B1766=26,$B1766=27),$F1766,"")</f>
        <v/>
      </c>
      <c r="P1766" s="4" t="str">
        <f>IF(AND(B1765=25,B1766=26,B1767=27),AVERAGE(O1765:O1767),"")</f>
        <v/>
      </c>
    </row>
    <row r="1767" spans="1:16" x14ac:dyDescent="0.25">
      <c r="A1767" s="2">
        <v>42917.212361111109</v>
      </c>
      <c r="B1767">
        <v>25</v>
      </c>
      <c r="C1767">
        <v>28</v>
      </c>
      <c r="D1767">
        <v>26</v>
      </c>
      <c r="E1767">
        <v>27</v>
      </c>
      <c r="F1767">
        <v>187.50806239658471</v>
      </c>
      <c r="G1767" s="3" t="str">
        <f>IF(OR($B1767=1,$B1767=2,$B1767=3),$F1767,"")</f>
        <v/>
      </c>
      <c r="H1767" s="4" t="str">
        <f>IF(AND(B1766=1,B1767=2,B1768=3),AVERAGE(G1766:G1768),"")</f>
        <v/>
      </c>
      <c r="I1767" s="3" t="str">
        <f>IF(OR($B1767=7,$B1767=8,$B1767=9),$F1767,"")</f>
        <v/>
      </c>
      <c r="J1767" s="4" t="str">
        <f>IF(AND(B1766=7,B1767=8,B1768=9),AVERAGE(I1766:I1768),"")</f>
        <v/>
      </c>
      <c r="K1767" t="str">
        <f>IF(OR($B1767=13,$B1767=14,$B1767=15),$F1767,"")</f>
        <v/>
      </c>
      <c r="L1767" s="4" t="str">
        <f>IF(AND(B1766=13,B1767=14,B1768=15),AVERAGE(K1766:K1768),"")</f>
        <v/>
      </c>
      <c r="M1767" s="3" t="str">
        <f>IF(OR($B1767=19,$B1767=20,$B1767=21),$F1767,"")</f>
        <v/>
      </c>
      <c r="N1767" s="4" t="str">
        <f>IF(AND(B1766=19,B1767=20,B1768=21),AVERAGE(M1766:M1768),"")</f>
        <v/>
      </c>
      <c r="O1767" s="3">
        <f>IF(OR($B1767=25,$B1767=26,$B1767=27),$F1767,"")</f>
        <v>187.50806239658471</v>
      </c>
      <c r="P1767" s="4" t="str">
        <f>IF(AND(B1766=25,B1767=26,B1768=27),AVERAGE(O1766:O1768),"")</f>
        <v/>
      </c>
    </row>
    <row r="1768" spans="1:16" x14ac:dyDescent="0.25">
      <c r="A1768" s="2">
        <v>42917.212407407409</v>
      </c>
      <c r="B1768">
        <v>26</v>
      </c>
      <c r="C1768">
        <v>29</v>
      </c>
      <c r="D1768">
        <v>27</v>
      </c>
      <c r="E1768">
        <v>28</v>
      </c>
      <c r="F1768">
        <v>173.41239589438456</v>
      </c>
      <c r="G1768" s="3" t="str">
        <f>IF(OR($B1768=1,$B1768=2,$B1768=3),$F1768,"")</f>
        <v/>
      </c>
      <c r="H1768" s="4" t="str">
        <f>IF(AND(B1767=1,B1768=2,B1769=3),AVERAGE(G1767:G1769),"")</f>
        <v/>
      </c>
      <c r="I1768" s="3" t="str">
        <f>IF(OR($B1768=7,$B1768=8,$B1768=9),$F1768,"")</f>
        <v/>
      </c>
      <c r="J1768" s="4" t="str">
        <f>IF(AND(B1767=7,B1768=8,B1769=9),AVERAGE(I1767:I1769),"")</f>
        <v/>
      </c>
      <c r="K1768" t="str">
        <f>IF(OR($B1768=13,$B1768=14,$B1768=15),$F1768,"")</f>
        <v/>
      </c>
      <c r="L1768" s="4" t="str">
        <f>IF(AND(B1767=13,B1768=14,B1769=15),AVERAGE(K1767:K1769),"")</f>
        <v/>
      </c>
      <c r="M1768" s="3" t="str">
        <f>IF(OR($B1768=19,$B1768=20,$B1768=21),$F1768,"")</f>
        <v/>
      </c>
      <c r="N1768" s="4" t="str">
        <f>IF(AND(B1767=19,B1768=20,B1769=21),AVERAGE(M1767:M1769),"")</f>
        <v/>
      </c>
      <c r="O1768" s="3">
        <f>IF(OR($B1768=25,$B1768=26,$B1768=27),$F1768,"")</f>
        <v>173.41239589438456</v>
      </c>
      <c r="P1768" s="4">
        <f>IF(AND(B1767=25,B1768=26,B1769=27),AVERAGE(O1767:O1769),"")</f>
        <v>257.83653046603371</v>
      </c>
    </row>
    <row r="1769" spans="1:16" x14ac:dyDescent="0.25">
      <c r="A1769" s="2">
        <v>42917.212453703702</v>
      </c>
      <c r="B1769">
        <v>27</v>
      </c>
      <c r="C1769">
        <v>30</v>
      </c>
      <c r="D1769">
        <v>28</v>
      </c>
      <c r="E1769">
        <v>29</v>
      </c>
      <c r="F1769">
        <v>412.58913310713189</v>
      </c>
      <c r="G1769" s="3" t="str">
        <f>IF(OR($B1769=1,$B1769=2,$B1769=3),$F1769,"")</f>
        <v/>
      </c>
      <c r="H1769" s="4" t="str">
        <f>IF(AND(B1768=1,B1769=2,B1770=3),AVERAGE(G1768:G1770),"")</f>
        <v/>
      </c>
      <c r="I1769" s="3" t="str">
        <f>IF(OR($B1769=7,$B1769=8,$B1769=9),$F1769,"")</f>
        <v/>
      </c>
      <c r="J1769" s="4" t="str">
        <f>IF(AND(B1768=7,B1769=8,B1770=9),AVERAGE(I1768:I1770),"")</f>
        <v/>
      </c>
      <c r="K1769" t="str">
        <f>IF(OR($B1769=13,$B1769=14,$B1769=15),$F1769,"")</f>
        <v/>
      </c>
      <c r="L1769" s="4" t="str">
        <f>IF(AND(B1768=13,B1769=14,B1770=15),AVERAGE(K1768:K1770),"")</f>
        <v/>
      </c>
      <c r="M1769" s="3" t="str">
        <f>IF(OR($B1769=19,$B1769=20,$B1769=21),$F1769,"")</f>
        <v/>
      </c>
      <c r="N1769" s="4" t="str">
        <f>IF(AND(B1768=19,B1769=20,B1770=21),AVERAGE(M1768:M1770),"")</f>
        <v/>
      </c>
      <c r="O1769" s="3">
        <f>IF(OR($B1769=25,$B1769=26,$B1769=27),$F1769,"")</f>
        <v>412.58913310713189</v>
      </c>
      <c r="P1769" s="4" t="str">
        <f>IF(AND(B1768=25,B1769=26,B1770=27),AVERAGE(O1768:O1770),"")</f>
        <v/>
      </c>
    </row>
    <row r="1770" spans="1:16" x14ac:dyDescent="0.25">
      <c r="A1770" s="2">
        <v>42917.225729166668</v>
      </c>
      <c r="B1770">
        <v>1</v>
      </c>
      <c r="C1770">
        <v>4</v>
      </c>
      <c r="D1770">
        <v>2</v>
      </c>
      <c r="E1770">
        <v>3</v>
      </c>
      <c r="F1770">
        <v>6803.5461479495843</v>
      </c>
      <c r="G1770" s="3">
        <f>IF(OR($B1770=1,$B1770=2,$B1770=3),$F1770,"")</f>
        <v>6803.5461479495843</v>
      </c>
      <c r="H1770" s="4" t="str">
        <f>IF(AND(B1769=1,B1770=2,B1771=3),AVERAGE(G1769:G1771),"")</f>
        <v/>
      </c>
      <c r="I1770" s="3" t="str">
        <f>IF(OR($B1770=7,$B1770=8,$B1770=9),$F1770,"")</f>
        <v/>
      </c>
      <c r="J1770" s="4" t="str">
        <f>IF(AND(B1769=7,B1770=8,B1771=9),AVERAGE(I1769:I1771),"")</f>
        <v/>
      </c>
      <c r="K1770" t="str">
        <f>IF(OR($B1770=13,$B1770=14,$B1770=15),$F1770,"")</f>
        <v/>
      </c>
      <c r="L1770" s="4" t="str">
        <f>IF(AND(B1769=13,B1770=14,B1771=15),AVERAGE(K1769:K1771),"")</f>
        <v/>
      </c>
      <c r="M1770" s="3" t="str">
        <f>IF(OR($B1770=19,$B1770=20,$B1770=21),$F1770,"")</f>
        <v/>
      </c>
      <c r="N1770" s="4" t="str">
        <f>IF(AND(B1769=19,B1770=20,B1771=21),AVERAGE(M1769:M1771),"")</f>
        <v/>
      </c>
      <c r="O1770" s="3" t="str">
        <f>IF(OR($B1770=25,$B1770=26,$B1770=27),$F1770,"")</f>
        <v/>
      </c>
      <c r="P1770" s="4" t="str">
        <f>IF(AND(B1769=25,B1770=26,B1771=27),AVERAGE(O1769:O1771),"")</f>
        <v/>
      </c>
    </row>
    <row r="1771" spans="1:16" x14ac:dyDescent="0.25">
      <c r="A1771" s="2">
        <v>42917.225775462961</v>
      </c>
      <c r="B1771">
        <v>2</v>
      </c>
      <c r="C1771">
        <v>5</v>
      </c>
      <c r="D1771">
        <v>3</v>
      </c>
      <c r="E1771">
        <v>4</v>
      </c>
      <c r="F1771">
        <v>7.7017651867227492</v>
      </c>
      <c r="G1771" s="3">
        <f>IF(OR($B1771=1,$B1771=2,$B1771=3),$F1771,"")</f>
        <v>7.7017651867227492</v>
      </c>
      <c r="H1771" s="4">
        <f>IF(AND(B1770=1,B1771=2,B1772=3),AVERAGE(G1770:G1772),"")</f>
        <v>3486.184053650803</v>
      </c>
      <c r="I1771" s="3" t="str">
        <f>IF(OR($B1771=7,$B1771=8,$B1771=9),$F1771,"")</f>
        <v/>
      </c>
      <c r="J1771" s="4" t="str">
        <f>IF(AND(B1770=7,B1771=8,B1772=9),AVERAGE(I1770:I1772),"")</f>
        <v/>
      </c>
      <c r="K1771" t="str">
        <f>IF(OR($B1771=13,$B1771=14,$B1771=15),$F1771,"")</f>
        <v/>
      </c>
      <c r="L1771" s="4" t="str">
        <f>IF(AND(B1770=13,B1771=14,B1772=15),AVERAGE(K1770:K1772),"")</f>
        <v/>
      </c>
      <c r="M1771" s="3" t="str">
        <f>IF(OR($B1771=19,$B1771=20,$B1771=21),$F1771,"")</f>
        <v/>
      </c>
      <c r="N1771" s="4" t="str">
        <f>IF(AND(B1770=19,B1771=20,B1772=21),AVERAGE(M1770:M1772),"")</f>
        <v/>
      </c>
      <c r="O1771" s="3" t="str">
        <f>IF(OR($B1771=25,$B1771=26,$B1771=27),$F1771,"")</f>
        <v/>
      </c>
      <c r="P1771" s="4" t="str">
        <f>IF(AND(B1770=25,B1771=26,B1772=27),AVERAGE(O1770:O1772),"")</f>
        <v/>
      </c>
    </row>
    <row r="1772" spans="1:16" x14ac:dyDescent="0.25">
      <c r="A1772" s="2">
        <v>42917.225821759261</v>
      </c>
      <c r="B1772">
        <v>3</v>
      </c>
      <c r="C1772">
        <v>6</v>
      </c>
      <c r="D1772">
        <v>4</v>
      </c>
      <c r="E1772">
        <v>5</v>
      </c>
      <c r="F1772">
        <v>3647.3042478161024</v>
      </c>
      <c r="G1772" s="3">
        <f>IF(OR($B1772=1,$B1772=2,$B1772=3),$F1772,"")</f>
        <v>3647.3042478161024</v>
      </c>
      <c r="H1772" s="4" t="str">
        <f>IF(AND(B1771=1,B1772=2,B1773=3),AVERAGE(G1771:G1773),"")</f>
        <v/>
      </c>
      <c r="I1772" s="3" t="str">
        <f>IF(OR($B1772=7,$B1772=8,$B1772=9),$F1772,"")</f>
        <v/>
      </c>
      <c r="J1772" s="4" t="str">
        <f>IF(AND(B1771=7,B1772=8,B1773=9),AVERAGE(I1771:I1773),"")</f>
        <v/>
      </c>
      <c r="K1772" t="str">
        <f>IF(OR($B1772=13,$B1772=14,$B1772=15),$F1772,"")</f>
        <v/>
      </c>
      <c r="L1772" s="4" t="str">
        <f>IF(AND(B1771=13,B1772=14,B1773=15),AVERAGE(K1771:K1773),"")</f>
        <v/>
      </c>
      <c r="M1772" s="3" t="str">
        <f>IF(OR($B1772=19,$B1772=20,$B1772=21),$F1772,"")</f>
        <v/>
      </c>
      <c r="N1772" s="4" t="str">
        <f>IF(AND(B1771=19,B1772=20,B1773=21),AVERAGE(M1771:M1773),"")</f>
        <v/>
      </c>
      <c r="O1772" s="3" t="str">
        <f>IF(OR($B1772=25,$B1772=26,$B1772=27),$F1772,"")</f>
        <v/>
      </c>
      <c r="P1772" s="4" t="str">
        <f>IF(AND(B1771=25,B1772=26,B1773=27),AVERAGE(O1771:O1773),"")</f>
        <v/>
      </c>
    </row>
    <row r="1773" spans="1:16" x14ac:dyDescent="0.25">
      <c r="A1773" s="2">
        <v>42917.225856481484</v>
      </c>
      <c r="B1773">
        <v>7</v>
      </c>
      <c r="C1773">
        <v>10</v>
      </c>
      <c r="D1773">
        <v>8</v>
      </c>
      <c r="E1773">
        <v>9</v>
      </c>
      <c r="F1773">
        <v>4238.5142861098584</v>
      </c>
      <c r="G1773" s="3" t="str">
        <f>IF(OR($B1773=1,$B1773=2,$B1773=3),$F1773,"")</f>
        <v/>
      </c>
      <c r="H1773" s="4" t="str">
        <f>IF(AND(B1772=1,B1773=2,B1774=3),AVERAGE(G1772:G1774),"")</f>
        <v/>
      </c>
      <c r="I1773" s="3">
        <f>IF(OR($B1773=7,$B1773=8,$B1773=9),$F1773,"")</f>
        <v>4238.5142861098584</v>
      </c>
      <c r="J1773" s="4" t="str">
        <f>IF(AND(B1772=7,B1773=8,B1774=9),AVERAGE(I1772:I1774),"")</f>
        <v/>
      </c>
      <c r="K1773" t="str">
        <f>IF(OR($B1773=13,$B1773=14,$B1773=15),$F1773,"")</f>
        <v/>
      </c>
      <c r="L1773" s="4" t="str">
        <f>IF(AND(B1772=13,B1773=14,B1774=15),AVERAGE(K1772:K1774),"")</f>
        <v/>
      </c>
      <c r="M1773" s="3" t="str">
        <f>IF(OR($B1773=19,$B1773=20,$B1773=21),$F1773,"")</f>
        <v/>
      </c>
      <c r="N1773" s="4" t="str">
        <f>IF(AND(B1772=19,B1773=20,B1774=21),AVERAGE(M1772:M1774),"")</f>
        <v/>
      </c>
      <c r="O1773" s="3" t="str">
        <f>IF(OR($B1773=25,$B1773=26,$B1773=27),$F1773,"")</f>
        <v/>
      </c>
      <c r="P1773" s="4" t="str">
        <f>IF(AND(B1772=25,B1773=26,B1774=27),AVERAGE(O1772:O1774),"")</f>
        <v/>
      </c>
    </row>
    <row r="1774" spans="1:16" x14ac:dyDescent="0.25">
      <c r="A1774" s="2">
        <v>42917.225902777776</v>
      </c>
      <c r="B1774">
        <v>8</v>
      </c>
      <c r="C1774">
        <v>11</v>
      </c>
      <c r="D1774">
        <v>9</v>
      </c>
      <c r="E1774">
        <v>10</v>
      </c>
      <c r="F1774">
        <v>58.266050804627668</v>
      </c>
      <c r="G1774" s="3" t="str">
        <f>IF(OR($B1774=1,$B1774=2,$B1774=3),$F1774,"")</f>
        <v/>
      </c>
      <c r="H1774" s="4" t="str">
        <f>IF(AND(B1773=1,B1774=2,B1775=3),AVERAGE(G1773:G1775),"")</f>
        <v/>
      </c>
      <c r="I1774" s="3">
        <f>IF(OR($B1774=7,$B1774=8,$B1774=9),$F1774,"")</f>
        <v>58.266050804627668</v>
      </c>
      <c r="J1774" s="4">
        <f>IF(AND(B1773=7,B1774=8,B1775=9),AVERAGE(I1773:I1775),"")</f>
        <v>3967.6416226799743</v>
      </c>
      <c r="K1774" t="str">
        <f>IF(OR($B1774=13,$B1774=14,$B1774=15),$F1774,"")</f>
        <v/>
      </c>
      <c r="L1774" s="4" t="str">
        <f>IF(AND(B1773=13,B1774=14,B1775=15),AVERAGE(K1773:K1775),"")</f>
        <v/>
      </c>
      <c r="M1774" s="3" t="str">
        <f>IF(OR($B1774=19,$B1774=20,$B1774=21),$F1774,"")</f>
        <v/>
      </c>
      <c r="N1774" s="4" t="str">
        <f>IF(AND(B1773=19,B1774=20,B1775=21),AVERAGE(M1773:M1775),"")</f>
        <v/>
      </c>
      <c r="O1774" s="3" t="str">
        <f>IF(OR($B1774=25,$B1774=26,$B1774=27),$F1774,"")</f>
        <v/>
      </c>
      <c r="P1774" s="4" t="str">
        <f>IF(AND(B1773=25,B1774=26,B1775=27),AVERAGE(O1773:O1775),"")</f>
        <v/>
      </c>
    </row>
    <row r="1775" spans="1:16" x14ac:dyDescent="0.25">
      <c r="A1775" s="2">
        <v>42917.225937499999</v>
      </c>
      <c r="B1775">
        <v>9</v>
      </c>
      <c r="C1775">
        <v>12</v>
      </c>
      <c r="D1775">
        <v>10</v>
      </c>
      <c r="E1775">
        <v>11</v>
      </c>
      <c r="F1775">
        <v>7606.1445311254374</v>
      </c>
      <c r="G1775" s="3" t="str">
        <f>IF(OR($B1775=1,$B1775=2,$B1775=3),$F1775,"")</f>
        <v/>
      </c>
      <c r="H1775" s="4" t="str">
        <f>IF(AND(B1774=1,B1775=2,B1776=3),AVERAGE(G1774:G1776),"")</f>
        <v/>
      </c>
      <c r="I1775" s="3">
        <f>IF(OR($B1775=7,$B1775=8,$B1775=9),$F1775,"")</f>
        <v>7606.1445311254374</v>
      </c>
      <c r="J1775" s="4" t="str">
        <f>IF(AND(B1774=7,B1775=8,B1776=9),AVERAGE(I1774:I1776),"")</f>
        <v/>
      </c>
      <c r="K1775" t="str">
        <f>IF(OR($B1775=13,$B1775=14,$B1775=15),$F1775,"")</f>
        <v/>
      </c>
      <c r="L1775" s="4" t="str">
        <f>IF(AND(B1774=13,B1775=14,B1776=15),AVERAGE(K1774:K1776),"")</f>
        <v/>
      </c>
      <c r="M1775" s="3" t="str">
        <f>IF(OR($B1775=19,$B1775=20,$B1775=21),$F1775,"")</f>
        <v/>
      </c>
      <c r="N1775" s="4" t="str">
        <f>IF(AND(B1774=19,B1775=20,B1776=21),AVERAGE(M1774:M1776),"")</f>
        <v/>
      </c>
      <c r="O1775" s="3" t="str">
        <f>IF(OR($B1775=25,$B1775=26,$B1775=27),$F1775,"")</f>
        <v/>
      </c>
      <c r="P1775" s="4" t="str">
        <f>IF(AND(B1774=25,B1775=26,B1776=27),AVERAGE(O1774:O1776),"")</f>
        <v/>
      </c>
    </row>
    <row r="1776" spans="1:16" x14ac:dyDescent="0.25">
      <c r="A1776" s="2">
        <v>42917.225983796299</v>
      </c>
      <c r="B1776">
        <v>13</v>
      </c>
      <c r="C1776">
        <v>16</v>
      </c>
      <c r="D1776">
        <v>14</v>
      </c>
      <c r="E1776">
        <v>15</v>
      </c>
      <c r="F1776">
        <v>57.666823421881965</v>
      </c>
      <c r="G1776" s="3" t="str">
        <f>IF(OR($B1776=1,$B1776=2,$B1776=3),$F1776,"")</f>
        <v/>
      </c>
      <c r="H1776" s="4" t="str">
        <f>IF(AND(B1775=1,B1776=2,B1777=3),AVERAGE(G1775:G1777),"")</f>
        <v/>
      </c>
      <c r="I1776" s="3" t="str">
        <f>IF(OR($B1776=7,$B1776=8,$B1776=9),$F1776,"")</f>
        <v/>
      </c>
      <c r="J1776" s="4" t="str">
        <f>IF(AND(B1775=7,B1776=8,B1777=9),AVERAGE(I1775:I1777),"")</f>
        <v/>
      </c>
      <c r="K1776">
        <f>IF(OR($B1776=13,$B1776=14,$B1776=15),$F1776,"")</f>
        <v>57.666823421881965</v>
      </c>
      <c r="L1776" s="4" t="str">
        <f>IF(AND(B1775=13,B1776=14,B1777=15),AVERAGE(K1775:K1777),"")</f>
        <v/>
      </c>
      <c r="M1776" s="3" t="str">
        <f>IF(OR($B1776=19,$B1776=20,$B1776=21),$F1776,"")</f>
        <v/>
      </c>
      <c r="N1776" s="4" t="str">
        <f>IF(AND(B1775=19,B1776=20,B1777=21),AVERAGE(M1775:M1777),"")</f>
        <v/>
      </c>
      <c r="O1776" s="3" t="str">
        <f>IF(OR($B1776=25,$B1776=26,$B1776=27),$F1776,"")</f>
        <v/>
      </c>
      <c r="P1776" s="4" t="str">
        <f>IF(AND(B1775=25,B1776=26,B1777=27),AVERAGE(O1775:O1777),"")</f>
        <v/>
      </c>
    </row>
    <row r="1777" spans="1:16" x14ac:dyDescent="0.25">
      <c r="A1777" s="2">
        <v>42917.226053240738</v>
      </c>
      <c r="B1777">
        <v>15</v>
      </c>
      <c r="C1777">
        <v>18</v>
      </c>
      <c r="D1777">
        <v>16</v>
      </c>
      <c r="E1777">
        <v>17</v>
      </c>
      <c r="F1777">
        <v>40.512470896220243</v>
      </c>
      <c r="G1777" s="3" t="str">
        <f>IF(OR($B1777=1,$B1777=2,$B1777=3),$F1777,"")</f>
        <v/>
      </c>
      <c r="H1777" s="4" t="str">
        <f>IF(AND(B1776=1,B1777=2,B1778=3),AVERAGE(G1776:G1778),"")</f>
        <v/>
      </c>
      <c r="I1777" s="3" t="str">
        <f>IF(OR($B1777=7,$B1777=8,$B1777=9),$F1777,"")</f>
        <v/>
      </c>
      <c r="J1777" s="4" t="str">
        <f>IF(AND(B1776=7,B1777=8,B1778=9),AVERAGE(I1776:I1778),"")</f>
        <v/>
      </c>
      <c r="K1777">
        <f>IF(OR($B1777=13,$B1777=14,$B1777=15),$F1777,"")</f>
        <v>40.512470896220243</v>
      </c>
      <c r="L1777" s="4">
        <f>AVERAGE(K1776:K1777)</f>
        <v>49.089647159051104</v>
      </c>
      <c r="M1777" s="3" t="str">
        <f>IF(OR($B1777=19,$B1777=20,$B1777=21),$F1777,"")</f>
        <v/>
      </c>
      <c r="N1777" s="4" t="str">
        <f>IF(AND(B1776=19,B1777=20,B1778=21),AVERAGE(M1776:M1778),"")</f>
        <v/>
      </c>
      <c r="O1777" s="3" t="str">
        <f>IF(OR($B1777=25,$B1777=26,$B1777=27),$F1777,"")</f>
        <v/>
      </c>
      <c r="P1777" s="4" t="str">
        <f>IF(AND(B1776=25,B1777=26,B1778=27),AVERAGE(O1776:O1778),"")</f>
        <v/>
      </c>
    </row>
    <row r="1778" spans="1:16" x14ac:dyDescent="0.25">
      <c r="A1778" s="2">
        <v>42917.226099537038</v>
      </c>
      <c r="B1778">
        <v>19</v>
      </c>
      <c r="C1778">
        <v>22</v>
      </c>
      <c r="D1778">
        <v>20</v>
      </c>
      <c r="E1778">
        <v>21</v>
      </c>
      <c r="F1778">
        <v>154.79971605892646</v>
      </c>
      <c r="G1778" s="3" t="str">
        <f>IF(OR($B1778=1,$B1778=2,$B1778=3),$F1778,"")</f>
        <v/>
      </c>
      <c r="H1778" s="4" t="str">
        <f>IF(AND(B1777=1,B1778=2,B1779=3),AVERAGE(G1777:G1779),"")</f>
        <v/>
      </c>
      <c r="I1778" s="3" t="str">
        <f>IF(OR($B1778=7,$B1778=8,$B1778=9),$F1778,"")</f>
        <v/>
      </c>
      <c r="J1778" s="4" t="str">
        <f>IF(AND(B1777=7,B1778=8,B1779=9),AVERAGE(I1777:I1779),"")</f>
        <v/>
      </c>
      <c r="K1778" t="str">
        <f>IF(OR($B1778=13,$B1778=14,$B1778=15),$F1778,"")</f>
        <v/>
      </c>
      <c r="L1778" s="4" t="str">
        <f>IF(AND(B1777=13,B1778=14,B1779=15),AVERAGE(K1777:K1779),"")</f>
        <v/>
      </c>
      <c r="M1778" s="3">
        <f>IF(OR($B1778=19,$B1778=20,$B1778=21),$F1778,"")</f>
        <v>154.79971605892646</v>
      </c>
      <c r="N1778" s="4" t="str">
        <f>IF(AND(B1777=19,B1778=20,B1779=21),AVERAGE(M1777:M1779),"")</f>
        <v/>
      </c>
      <c r="O1778" s="3" t="str">
        <f>IF(OR($B1778=25,$B1778=26,$B1778=27),$F1778,"")</f>
        <v/>
      </c>
      <c r="P1778" s="4" t="str">
        <f>IF(AND(B1777=25,B1778=26,B1779=27),AVERAGE(O1777:O1779),"")</f>
        <v/>
      </c>
    </row>
    <row r="1779" spans="1:16" x14ac:dyDescent="0.25">
      <c r="A1779" s="2">
        <v>42917.226180555554</v>
      </c>
      <c r="B1779">
        <v>21</v>
      </c>
      <c r="C1779">
        <v>24</v>
      </c>
      <c r="D1779">
        <v>22</v>
      </c>
      <c r="E1779">
        <v>23</v>
      </c>
      <c r="F1779">
        <v>3077.1051811895554</v>
      </c>
      <c r="G1779" s="3" t="str">
        <f>IF(OR($B1779=1,$B1779=2,$B1779=3),$F1779,"")</f>
        <v/>
      </c>
      <c r="H1779" s="4" t="str">
        <f>IF(AND(B1778=1,B1779=2,B1780=3),AVERAGE(G1778:G1780),"")</f>
        <v/>
      </c>
      <c r="I1779" s="3" t="str">
        <f>IF(OR($B1779=7,$B1779=8,$B1779=9),$F1779,"")</f>
        <v/>
      </c>
      <c r="J1779" s="4" t="str">
        <f>IF(AND(B1778=7,B1779=8,B1780=9),AVERAGE(I1778:I1780),"")</f>
        <v/>
      </c>
      <c r="K1779" t="str">
        <f>IF(OR($B1779=13,$B1779=14,$B1779=15),$F1779,"")</f>
        <v/>
      </c>
      <c r="L1779" s="4" t="str">
        <f>IF(AND(B1778=13,B1779=14,B1780=15),AVERAGE(K1778:K1780),"")</f>
        <v/>
      </c>
      <c r="M1779" s="3">
        <f>IF(OR($B1779=19,$B1779=20,$B1779=21),$F1779,"")</f>
        <v>3077.1051811895554</v>
      </c>
      <c r="N1779" s="4">
        <f>AVERAGE(M1778:M1780)</f>
        <v>1615.952448624241</v>
      </c>
      <c r="O1779" s="3" t="str">
        <f>IF(OR($B1779=25,$B1779=26,$B1779=27),$F1779,"")</f>
        <v/>
      </c>
      <c r="P1779" s="4" t="str">
        <f>IF(AND(B1778=25,B1779=26,B1780=27),AVERAGE(O1778:O1780),"")</f>
        <v/>
      </c>
    </row>
    <row r="1780" spans="1:16" x14ac:dyDescent="0.25">
      <c r="A1780" s="2">
        <v>42917.226226851853</v>
      </c>
      <c r="B1780">
        <v>25</v>
      </c>
      <c r="C1780">
        <v>28</v>
      </c>
      <c r="D1780">
        <v>26</v>
      </c>
      <c r="E1780">
        <v>27</v>
      </c>
      <c r="F1780">
        <v>204.24979814312394</v>
      </c>
      <c r="G1780" s="3" t="str">
        <f>IF(OR($B1780=1,$B1780=2,$B1780=3),$F1780,"")</f>
        <v/>
      </c>
      <c r="H1780" s="4" t="str">
        <f>IF(AND(B1779=1,B1780=2,B1781=3),AVERAGE(G1779:G1781),"")</f>
        <v/>
      </c>
      <c r="I1780" s="3" t="str">
        <f>IF(OR($B1780=7,$B1780=8,$B1780=9),$F1780,"")</f>
        <v/>
      </c>
      <c r="J1780" s="4" t="str">
        <f>IF(AND(B1779=7,B1780=8,B1781=9),AVERAGE(I1779:I1781),"")</f>
        <v/>
      </c>
      <c r="K1780" t="str">
        <f>IF(OR($B1780=13,$B1780=14,$B1780=15),$F1780,"")</f>
        <v/>
      </c>
      <c r="L1780" s="4" t="str">
        <f>IF(AND(B1779=13,B1780=14,B1781=15),AVERAGE(K1779:K1781),"")</f>
        <v/>
      </c>
      <c r="M1780" s="3" t="str">
        <f>IF(OR($B1780=19,$B1780=20,$B1780=21),$F1780,"")</f>
        <v/>
      </c>
      <c r="N1780" s="4" t="str">
        <f>IF(AND(B1779=19,B1780=20,B1781=21),AVERAGE(M1779:M1781),"")</f>
        <v/>
      </c>
      <c r="O1780" s="3">
        <f>IF(OR($B1780=25,$B1780=26,$B1780=27),$F1780,"")</f>
        <v>204.24979814312394</v>
      </c>
      <c r="P1780" s="4" t="str">
        <f>IF(AND(B1779=25,B1780=26,B1781=27),AVERAGE(O1779:O1781),"")</f>
        <v/>
      </c>
    </row>
    <row r="1781" spans="1:16" x14ac:dyDescent="0.25">
      <c r="A1781" s="2">
        <v>42917.226273148146</v>
      </c>
      <c r="B1781">
        <v>26</v>
      </c>
      <c r="C1781">
        <v>29</v>
      </c>
      <c r="D1781">
        <v>27</v>
      </c>
      <c r="E1781">
        <v>28</v>
      </c>
      <c r="F1781">
        <v>195.75072187366129</v>
      </c>
      <c r="G1781" s="3" t="str">
        <f>IF(OR($B1781=1,$B1781=2,$B1781=3),$F1781,"")</f>
        <v/>
      </c>
      <c r="H1781" s="4" t="str">
        <f>IF(AND(B1780=1,B1781=2,B1782=3),AVERAGE(G1780:G1782),"")</f>
        <v/>
      </c>
      <c r="I1781" s="3" t="str">
        <f>IF(OR($B1781=7,$B1781=8,$B1781=9),$F1781,"")</f>
        <v/>
      </c>
      <c r="J1781" s="4" t="str">
        <f>IF(AND(B1780=7,B1781=8,B1782=9),AVERAGE(I1780:I1782),"")</f>
        <v/>
      </c>
      <c r="K1781" t="str">
        <f>IF(OR($B1781=13,$B1781=14,$B1781=15),$F1781,"")</f>
        <v/>
      </c>
      <c r="L1781" s="4" t="str">
        <f>IF(AND(B1780=13,B1781=14,B1782=15),AVERAGE(K1780:K1782),"")</f>
        <v/>
      </c>
      <c r="M1781" s="3" t="str">
        <f>IF(OR($B1781=19,$B1781=20,$B1781=21),$F1781,"")</f>
        <v/>
      </c>
      <c r="N1781" s="4" t="str">
        <f>IF(AND(B1780=19,B1781=20,B1782=21),AVERAGE(M1780:M1782),"")</f>
        <v/>
      </c>
      <c r="O1781" s="3">
        <f>IF(OR($B1781=25,$B1781=26,$B1781=27),$F1781,"")</f>
        <v>195.75072187366129</v>
      </c>
      <c r="P1781" s="4">
        <f>IF(AND(B1780=25,B1781=26,B1782=27),AVERAGE(O1780:O1782),"")</f>
        <v>266.58038916308851</v>
      </c>
    </row>
    <row r="1782" spans="1:16" x14ac:dyDescent="0.25">
      <c r="A1782" s="2">
        <v>42917.226307870369</v>
      </c>
      <c r="B1782">
        <v>27</v>
      </c>
      <c r="C1782">
        <v>30</v>
      </c>
      <c r="D1782">
        <v>28</v>
      </c>
      <c r="E1782">
        <v>29</v>
      </c>
      <c r="F1782">
        <v>399.7406474724803</v>
      </c>
      <c r="G1782" s="3" t="str">
        <f>IF(OR($B1782=1,$B1782=2,$B1782=3),$F1782,"")</f>
        <v/>
      </c>
      <c r="H1782" s="4" t="str">
        <f>IF(AND(B1781=1,B1782=2,B1783=3),AVERAGE(G1781:G1783),"")</f>
        <v/>
      </c>
      <c r="I1782" s="3" t="str">
        <f>IF(OR($B1782=7,$B1782=8,$B1782=9),$F1782,"")</f>
        <v/>
      </c>
      <c r="J1782" s="4" t="str">
        <f>IF(AND(B1781=7,B1782=8,B1783=9),AVERAGE(I1781:I1783),"")</f>
        <v/>
      </c>
      <c r="K1782" t="str">
        <f>IF(OR($B1782=13,$B1782=14,$B1782=15),$F1782,"")</f>
        <v/>
      </c>
      <c r="L1782" s="4" t="str">
        <f>IF(AND(B1781=13,B1782=14,B1783=15),AVERAGE(K1781:K1783),"")</f>
        <v/>
      </c>
      <c r="M1782" s="3" t="str">
        <f>IF(OR($B1782=19,$B1782=20,$B1782=21),$F1782,"")</f>
        <v/>
      </c>
      <c r="N1782" s="4" t="str">
        <f>IF(AND(B1781=19,B1782=20,B1783=21),AVERAGE(M1781:M1783),"")</f>
        <v/>
      </c>
      <c r="O1782" s="3">
        <f>IF(OR($B1782=25,$B1782=26,$B1782=27),$F1782,"")</f>
        <v>399.7406474724803</v>
      </c>
      <c r="P1782" s="4" t="str">
        <f>IF(AND(B1781=25,B1782=26,B1783=27),AVERAGE(O1781:O1783),"")</f>
        <v/>
      </c>
    </row>
    <row r="1783" spans="1:16" x14ac:dyDescent="0.25">
      <c r="A1783" s="2">
        <v>42917.239618055559</v>
      </c>
      <c r="B1783">
        <v>1</v>
      </c>
      <c r="C1783">
        <v>4</v>
      </c>
      <c r="D1783">
        <v>2</v>
      </c>
      <c r="E1783">
        <v>3</v>
      </c>
      <c r="F1783">
        <v>6909.8796344956381</v>
      </c>
      <c r="G1783" s="3">
        <f>IF(OR($B1783=1,$B1783=2,$B1783=3),$F1783,"")</f>
        <v>6909.8796344956381</v>
      </c>
      <c r="H1783" s="4" t="str">
        <f>IF(AND(B1782=1,B1783=2,B1784=3),AVERAGE(G1782:G1784),"")</f>
        <v/>
      </c>
      <c r="I1783" s="3" t="str">
        <f>IF(OR($B1783=7,$B1783=8,$B1783=9),$F1783,"")</f>
        <v/>
      </c>
      <c r="J1783" s="4" t="str">
        <f>IF(AND(B1782=7,B1783=8,B1784=9),AVERAGE(I1782:I1784),"")</f>
        <v/>
      </c>
      <c r="K1783" t="str">
        <f>IF(OR($B1783=13,$B1783=14,$B1783=15),$F1783,"")</f>
        <v/>
      </c>
      <c r="L1783" s="4" t="str">
        <f>IF(AND(B1782=13,B1783=14,B1784=15),AVERAGE(K1782:K1784),"")</f>
        <v/>
      </c>
      <c r="M1783" s="3" t="str">
        <f>IF(OR($B1783=19,$B1783=20,$B1783=21),$F1783,"")</f>
        <v/>
      </c>
      <c r="N1783" s="4" t="str">
        <f>IF(AND(B1782=19,B1783=20,B1784=21),AVERAGE(M1782:M1784),"")</f>
        <v/>
      </c>
      <c r="O1783" s="3" t="str">
        <f>IF(OR($B1783=25,$B1783=26,$B1783=27),$F1783,"")</f>
        <v/>
      </c>
      <c r="P1783" s="4" t="str">
        <f>IF(AND(B1782=25,B1783=26,B1784=27),AVERAGE(O1782:O1784),"")</f>
        <v/>
      </c>
    </row>
    <row r="1784" spans="1:16" x14ac:dyDescent="0.25">
      <c r="A1784" s="2">
        <v>42917.239664351851</v>
      </c>
      <c r="B1784">
        <v>2</v>
      </c>
      <c r="C1784">
        <v>5</v>
      </c>
      <c r="D1784">
        <v>3</v>
      </c>
      <c r="E1784">
        <v>4</v>
      </c>
      <c r="F1784">
        <v>7.387982912482201</v>
      </c>
      <c r="G1784" s="3">
        <f>IF(OR($B1784=1,$B1784=2,$B1784=3),$F1784,"")</f>
        <v>7.387982912482201</v>
      </c>
      <c r="H1784" s="4">
        <f>IF(AND(B1783=1,B1784=2,B1785=3),AVERAGE(G1783:G1785),"")</f>
        <v>3562.2787893722102</v>
      </c>
      <c r="I1784" s="3" t="str">
        <f>IF(OR($B1784=7,$B1784=8,$B1784=9),$F1784,"")</f>
        <v/>
      </c>
      <c r="J1784" s="4" t="str">
        <f>IF(AND(B1783=7,B1784=8,B1785=9),AVERAGE(I1783:I1785),"")</f>
        <v/>
      </c>
      <c r="K1784" t="str">
        <f>IF(OR($B1784=13,$B1784=14,$B1784=15),$F1784,"")</f>
        <v/>
      </c>
      <c r="L1784" s="4" t="str">
        <f>IF(AND(B1783=13,B1784=14,B1785=15),AVERAGE(K1783:K1785),"")</f>
        <v/>
      </c>
      <c r="M1784" s="3" t="str">
        <f>IF(OR($B1784=19,$B1784=20,$B1784=21),$F1784,"")</f>
        <v/>
      </c>
      <c r="N1784" s="4" t="str">
        <f>IF(AND(B1783=19,B1784=20,B1785=21),AVERAGE(M1783:M1785),"")</f>
        <v/>
      </c>
      <c r="O1784" s="3" t="str">
        <f>IF(OR($B1784=25,$B1784=26,$B1784=27),$F1784,"")</f>
        <v/>
      </c>
      <c r="P1784" s="4" t="str">
        <f>IF(AND(B1783=25,B1784=26,B1785=27),AVERAGE(O1783:O1785),"")</f>
        <v/>
      </c>
    </row>
    <row r="1785" spans="1:16" x14ac:dyDescent="0.25">
      <c r="A1785" s="2">
        <v>42917.239699074074</v>
      </c>
      <c r="B1785">
        <v>3</v>
      </c>
      <c r="C1785">
        <v>6</v>
      </c>
      <c r="D1785">
        <v>4</v>
      </c>
      <c r="E1785">
        <v>5</v>
      </c>
      <c r="F1785">
        <v>3769.5687507085104</v>
      </c>
      <c r="G1785" s="3">
        <f>IF(OR($B1785=1,$B1785=2,$B1785=3),$F1785,"")</f>
        <v>3769.5687507085104</v>
      </c>
      <c r="H1785" s="4" t="str">
        <f>IF(AND(B1784=1,B1785=2,B1786=3),AVERAGE(G1784:G1786),"")</f>
        <v/>
      </c>
      <c r="I1785" s="3" t="str">
        <f>IF(OR($B1785=7,$B1785=8,$B1785=9),$F1785,"")</f>
        <v/>
      </c>
      <c r="J1785" s="4" t="str">
        <f>IF(AND(B1784=7,B1785=8,B1786=9),AVERAGE(I1784:I1786),"")</f>
        <v/>
      </c>
      <c r="K1785" t="str">
        <f>IF(OR($B1785=13,$B1785=14,$B1785=15),$F1785,"")</f>
        <v/>
      </c>
      <c r="L1785" s="4" t="str">
        <f>IF(AND(B1784=13,B1785=14,B1786=15),AVERAGE(K1784:K1786),"")</f>
        <v/>
      </c>
      <c r="M1785" s="3" t="str">
        <f>IF(OR($B1785=19,$B1785=20,$B1785=21),$F1785,"")</f>
        <v/>
      </c>
      <c r="N1785" s="4" t="str">
        <f>IF(AND(B1784=19,B1785=20,B1786=21),AVERAGE(M1784:M1786),"")</f>
        <v/>
      </c>
      <c r="O1785" s="3" t="str">
        <f>IF(OR($B1785=25,$B1785=26,$B1785=27),$F1785,"")</f>
        <v/>
      </c>
      <c r="P1785" s="4" t="str">
        <f>IF(AND(B1784=25,B1785=26,B1786=27),AVERAGE(O1784:O1786),"")</f>
        <v/>
      </c>
    </row>
    <row r="1786" spans="1:16" x14ac:dyDescent="0.25">
      <c r="A1786" s="2">
        <v>42917.239745370367</v>
      </c>
      <c r="B1786">
        <v>7</v>
      </c>
      <c r="C1786">
        <v>10</v>
      </c>
      <c r="D1786">
        <v>8</v>
      </c>
      <c r="E1786">
        <v>9</v>
      </c>
      <c r="F1786">
        <v>4439.5008177159198</v>
      </c>
      <c r="G1786" s="3" t="str">
        <f>IF(OR($B1786=1,$B1786=2,$B1786=3),$F1786,"")</f>
        <v/>
      </c>
      <c r="H1786" s="4" t="str">
        <f>IF(AND(B1785=1,B1786=2,B1787=3),AVERAGE(G1785:G1787),"")</f>
        <v/>
      </c>
      <c r="I1786" s="3">
        <f>IF(OR($B1786=7,$B1786=8,$B1786=9),$F1786,"")</f>
        <v>4439.5008177159198</v>
      </c>
      <c r="J1786" s="4" t="str">
        <f>IF(AND(B1785=7,B1786=8,B1787=9),AVERAGE(I1785:I1787),"")</f>
        <v/>
      </c>
      <c r="K1786" t="str">
        <f>IF(OR($B1786=13,$B1786=14,$B1786=15),$F1786,"")</f>
        <v/>
      </c>
      <c r="L1786" s="4" t="str">
        <f>IF(AND(B1785=13,B1786=14,B1787=15),AVERAGE(K1785:K1787),"")</f>
        <v/>
      </c>
      <c r="M1786" s="3" t="str">
        <f>IF(OR($B1786=19,$B1786=20,$B1786=21),$F1786,"")</f>
        <v/>
      </c>
      <c r="N1786" s="4" t="str">
        <f>IF(AND(B1785=19,B1786=20,B1787=21),AVERAGE(M1785:M1787),"")</f>
        <v/>
      </c>
      <c r="O1786" s="3" t="str">
        <f>IF(OR($B1786=25,$B1786=26,$B1786=27),$F1786,"")</f>
        <v/>
      </c>
      <c r="P1786" s="4" t="str">
        <f>IF(AND(B1785=25,B1786=26,B1787=27),AVERAGE(O1785:O1787),"")</f>
        <v/>
      </c>
    </row>
    <row r="1787" spans="1:16" x14ac:dyDescent="0.25">
      <c r="A1787" s="2">
        <v>42917.239791666667</v>
      </c>
      <c r="B1787">
        <v>8</v>
      </c>
      <c r="C1787">
        <v>11</v>
      </c>
      <c r="D1787">
        <v>9</v>
      </c>
      <c r="E1787">
        <v>10</v>
      </c>
      <c r="F1787">
        <v>53.671283053193385</v>
      </c>
      <c r="G1787" s="3" t="str">
        <f>IF(OR($B1787=1,$B1787=2,$B1787=3),$F1787,"")</f>
        <v/>
      </c>
      <c r="H1787" s="4" t="str">
        <f>IF(AND(B1786=1,B1787=2,B1788=3),AVERAGE(G1786:G1788),"")</f>
        <v/>
      </c>
      <c r="I1787" s="3">
        <f>IF(OR($B1787=7,$B1787=8,$B1787=9),$F1787,"")</f>
        <v>53.671283053193385</v>
      </c>
      <c r="J1787" s="4">
        <f>IF(AND(B1786=7,B1787=8,B1788=9),AVERAGE(I1786:I1788),"")</f>
        <v>4230.5672086135828</v>
      </c>
      <c r="K1787" t="str">
        <f>IF(OR($B1787=13,$B1787=14,$B1787=15),$F1787,"")</f>
        <v/>
      </c>
      <c r="L1787" s="4" t="str">
        <f>IF(AND(B1786=13,B1787=14,B1788=15),AVERAGE(K1786:K1788),"")</f>
        <v/>
      </c>
      <c r="M1787" s="3" t="str">
        <f>IF(OR($B1787=19,$B1787=20,$B1787=21),$F1787,"")</f>
        <v/>
      </c>
      <c r="N1787" s="4" t="str">
        <f>IF(AND(B1786=19,B1787=20,B1788=21),AVERAGE(M1786:M1788),"")</f>
        <v/>
      </c>
      <c r="O1787" s="3" t="str">
        <f>IF(OR($B1787=25,$B1787=26,$B1787=27),$F1787,"")</f>
        <v/>
      </c>
      <c r="P1787" s="4" t="str">
        <f>IF(AND(B1786=25,B1787=26,B1788=27),AVERAGE(O1786:O1788),"")</f>
        <v/>
      </c>
    </row>
    <row r="1788" spans="1:16" x14ac:dyDescent="0.25">
      <c r="A1788" s="2">
        <v>42917.23982638889</v>
      </c>
      <c r="B1788">
        <v>9</v>
      </c>
      <c r="C1788">
        <v>12</v>
      </c>
      <c r="D1788">
        <v>10</v>
      </c>
      <c r="E1788">
        <v>11</v>
      </c>
      <c r="F1788">
        <v>8198.5295250716354</v>
      </c>
      <c r="G1788" s="3" t="str">
        <f>IF(OR($B1788=1,$B1788=2,$B1788=3),$F1788,"")</f>
        <v/>
      </c>
      <c r="H1788" s="4" t="str">
        <f>IF(AND(B1787=1,B1788=2,B1789=3),AVERAGE(G1787:G1789),"")</f>
        <v/>
      </c>
      <c r="I1788" s="3">
        <f>IF(OR($B1788=7,$B1788=8,$B1788=9),$F1788,"")</f>
        <v>8198.5295250716354</v>
      </c>
      <c r="J1788" s="4" t="str">
        <f>IF(AND(B1787=7,B1788=8,B1789=9),AVERAGE(I1787:I1789),"")</f>
        <v/>
      </c>
      <c r="K1788" t="str">
        <f>IF(OR($B1788=13,$B1788=14,$B1788=15),$F1788,"")</f>
        <v/>
      </c>
      <c r="L1788" s="4" t="str">
        <f>IF(AND(B1787=13,B1788=14,B1789=15),AVERAGE(K1787:K1789),"")</f>
        <v/>
      </c>
      <c r="M1788" s="3" t="str">
        <f>IF(OR($B1788=19,$B1788=20,$B1788=21),$F1788,"")</f>
        <v/>
      </c>
      <c r="N1788" s="4" t="str">
        <f>IF(AND(B1787=19,B1788=20,B1789=21),AVERAGE(M1787:M1789),"")</f>
        <v/>
      </c>
      <c r="O1788" s="3" t="str">
        <f>IF(OR($B1788=25,$B1788=26,$B1788=27),$F1788,"")</f>
        <v/>
      </c>
      <c r="P1788" s="4" t="str">
        <f>IF(AND(B1787=25,B1788=26,B1789=27),AVERAGE(O1787:O1789),"")</f>
        <v/>
      </c>
    </row>
    <row r="1789" spans="1:16" x14ac:dyDescent="0.25">
      <c r="A1789" s="2">
        <v>42917.239872685182</v>
      </c>
      <c r="B1789">
        <v>13</v>
      </c>
      <c r="C1789">
        <v>16</v>
      </c>
      <c r="D1789">
        <v>14</v>
      </c>
      <c r="E1789">
        <v>15</v>
      </c>
      <c r="F1789">
        <v>59.17387683373552</v>
      </c>
      <c r="G1789" s="3" t="str">
        <f>IF(OR($B1789=1,$B1789=2,$B1789=3),$F1789,"")</f>
        <v/>
      </c>
      <c r="H1789" s="4" t="str">
        <f>IF(AND(B1788=1,B1789=2,B1790=3),AVERAGE(G1788:G1790),"")</f>
        <v/>
      </c>
      <c r="I1789" s="3" t="str">
        <f>IF(OR($B1789=7,$B1789=8,$B1789=9),$F1789,"")</f>
        <v/>
      </c>
      <c r="J1789" s="4" t="str">
        <f>IF(AND(B1788=7,B1789=8,B1790=9),AVERAGE(I1788:I1790),"")</f>
        <v/>
      </c>
      <c r="K1789">
        <f>IF(OR($B1789=13,$B1789=14,$B1789=15),$F1789,"")</f>
        <v>59.17387683373552</v>
      </c>
      <c r="L1789" s="4" t="str">
        <f>IF(AND(B1788=13,B1789=14,B1790=15),AVERAGE(K1788:K1790),"")</f>
        <v/>
      </c>
      <c r="M1789" s="3" t="str">
        <f>IF(OR($B1789=19,$B1789=20,$B1789=21),$F1789,"")</f>
        <v/>
      </c>
      <c r="N1789" s="4" t="str">
        <f>IF(AND(B1788=19,B1789=20,B1790=21),AVERAGE(M1788:M1790),"")</f>
        <v/>
      </c>
      <c r="O1789" s="3" t="str">
        <f>IF(OR($B1789=25,$B1789=26,$B1789=27),$F1789,"")</f>
        <v/>
      </c>
      <c r="P1789" s="4" t="str">
        <f>IF(AND(B1788=25,B1789=26,B1790=27),AVERAGE(O1788:O1790),"")</f>
        <v/>
      </c>
    </row>
    <row r="1790" spans="1:16" x14ac:dyDescent="0.25">
      <c r="A1790" s="2">
        <v>42917.239918981482</v>
      </c>
      <c r="B1790">
        <v>14</v>
      </c>
      <c r="C1790">
        <v>17</v>
      </c>
      <c r="D1790">
        <v>15</v>
      </c>
      <c r="E1790">
        <v>16</v>
      </c>
      <c r="F1790">
        <v>6989.5692737465979</v>
      </c>
      <c r="G1790" s="3" t="str">
        <f>IF(OR($B1790=1,$B1790=2,$B1790=3),$F1790,"")</f>
        <v/>
      </c>
      <c r="H1790" s="4" t="str">
        <f>IF(AND(B1789=1,B1790=2,B1791=3),AVERAGE(G1789:G1791),"")</f>
        <v/>
      </c>
      <c r="I1790" s="3" t="str">
        <f>IF(OR($B1790=7,$B1790=8,$B1790=9),$F1790,"")</f>
        <v/>
      </c>
      <c r="J1790" s="4" t="str">
        <f>IF(AND(B1789=7,B1790=8,B1791=9),AVERAGE(I1789:I1791),"")</f>
        <v/>
      </c>
      <c r="K1790">
        <f>IF(OR($B1790=13,$B1790=14,$B1790=15),$F1790,"")</f>
        <v>6989.5692737465979</v>
      </c>
      <c r="L1790" s="4">
        <f>IF(AND(B1789=13,B1790=14,B1791=15),AVERAGE(K1789:K1791),"")</f>
        <v>2363.6910004702427</v>
      </c>
      <c r="M1790" s="3" t="str">
        <f>IF(OR($B1790=19,$B1790=20,$B1790=21),$F1790,"")</f>
        <v/>
      </c>
      <c r="N1790" s="4" t="str">
        <f>IF(AND(B1789=19,B1790=20,B1791=21),AVERAGE(M1789:M1791),"")</f>
        <v/>
      </c>
      <c r="O1790" s="3" t="str">
        <f>IF(OR($B1790=25,$B1790=26,$B1790=27),$F1790,"")</f>
        <v/>
      </c>
      <c r="P1790" s="4" t="str">
        <f>IF(AND(B1789=25,B1790=26,B1791=27),AVERAGE(O1789:O1791),"")</f>
        <v/>
      </c>
    </row>
    <row r="1791" spans="1:16" x14ac:dyDescent="0.25">
      <c r="A1791" s="2">
        <v>42917.239965277775</v>
      </c>
      <c r="B1791">
        <v>15</v>
      </c>
      <c r="C1791">
        <v>18</v>
      </c>
      <c r="D1791">
        <v>16</v>
      </c>
      <c r="E1791">
        <v>17</v>
      </c>
      <c r="F1791">
        <v>42.329850830395408</v>
      </c>
      <c r="G1791" s="3" t="str">
        <f>IF(OR($B1791=1,$B1791=2,$B1791=3),$F1791,"")</f>
        <v/>
      </c>
      <c r="H1791" s="4" t="str">
        <f>IF(AND(B1790=1,B1791=2,B1792=3),AVERAGE(G1790:G1792),"")</f>
        <v/>
      </c>
      <c r="I1791" s="3" t="str">
        <f>IF(OR($B1791=7,$B1791=8,$B1791=9),$F1791,"")</f>
        <v/>
      </c>
      <c r="J1791" s="4" t="str">
        <f>IF(AND(B1790=7,B1791=8,B1792=9),AVERAGE(I1790:I1792),"")</f>
        <v/>
      </c>
      <c r="K1791">
        <f>IF(OR($B1791=13,$B1791=14,$B1791=15),$F1791,"")</f>
        <v>42.329850830395408</v>
      </c>
      <c r="L1791" s="4" t="str">
        <f>IF(AND(B1790=13,B1791=14,B1792=15),AVERAGE(K1790:K1792),"")</f>
        <v/>
      </c>
      <c r="M1791" s="3" t="str">
        <f>IF(OR($B1791=19,$B1791=20,$B1791=21),$F1791,"")</f>
        <v/>
      </c>
      <c r="N1791" s="4" t="str">
        <f>IF(AND(B1790=19,B1791=20,B1792=21),AVERAGE(M1790:M1792),"")</f>
        <v/>
      </c>
      <c r="O1791" s="3" t="str">
        <f>IF(OR($B1791=25,$B1791=26,$B1791=27),$F1791,"")</f>
        <v/>
      </c>
      <c r="P1791" s="4" t="str">
        <f>IF(AND(B1790=25,B1791=26,B1792=27),AVERAGE(O1790:O1792),"")</f>
        <v/>
      </c>
    </row>
    <row r="1792" spans="1:16" x14ac:dyDescent="0.25">
      <c r="A1792" s="2">
        <v>42917.24</v>
      </c>
      <c r="B1792">
        <v>19</v>
      </c>
      <c r="C1792">
        <v>22</v>
      </c>
      <c r="D1792">
        <v>20</v>
      </c>
      <c r="E1792">
        <v>21</v>
      </c>
      <c r="F1792">
        <v>156.46642520943547</v>
      </c>
      <c r="G1792" s="3" t="str">
        <f>IF(OR($B1792=1,$B1792=2,$B1792=3),$F1792,"")</f>
        <v/>
      </c>
      <c r="H1792" s="4" t="str">
        <f>IF(AND(B1791=1,B1792=2,B1793=3),AVERAGE(G1791:G1793),"")</f>
        <v/>
      </c>
      <c r="I1792" s="3" t="str">
        <f>IF(OR($B1792=7,$B1792=8,$B1792=9),$F1792,"")</f>
        <v/>
      </c>
      <c r="J1792" s="4" t="str">
        <f>IF(AND(B1791=7,B1792=8,B1793=9),AVERAGE(I1791:I1793),"")</f>
        <v/>
      </c>
      <c r="K1792" t="str">
        <f>IF(OR($B1792=13,$B1792=14,$B1792=15),$F1792,"")</f>
        <v/>
      </c>
      <c r="L1792" s="4" t="str">
        <f>IF(AND(B1791=13,B1792=14,B1793=15),AVERAGE(K1791:K1793),"")</f>
        <v/>
      </c>
      <c r="M1792" s="3">
        <f>IF(OR($B1792=19,$B1792=20,$B1792=21),$F1792,"")</f>
        <v>156.46642520943547</v>
      </c>
      <c r="N1792" s="4" t="str">
        <f>IF(AND(B1791=19,B1792=20,B1793=21),AVERAGE(M1791:M1793),"")</f>
        <v/>
      </c>
      <c r="O1792" s="3" t="str">
        <f>IF(OR($B1792=25,$B1792=26,$B1792=27),$F1792,"")</f>
        <v/>
      </c>
      <c r="P1792" s="4" t="str">
        <f>IF(AND(B1791=25,B1792=26,B1793=27),AVERAGE(O1791:O1793),"")</f>
        <v/>
      </c>
    </row>
    <row r="1793" spans="1:16" x14ac:dyDescent="0.25">
      <c r="A1793" s="2">
        <v>42917.24009259259</v>
      </c>
      <c r="B1793">
        <v>21</v>
      </c>
      <c r="C1793">
        <v>24</v>
      </c>
      <c r="D1793">
        <v>22</v>
      </c>
      <c r="E1793">
        <v>23</v>
      </c>
      <c r="F1793">
        <v>2976.9298445630684</v>
      </c>
      <c r="G1793" s="3" t="str">
        <f>IF(OR($B1793=1,$B1793=2,$B1793=3),$F1793,"")</f>
        <v/>
      </c>
      <c r="H1793" s="4" t="str">
        <f>IF(AND(B1792=1,B1793=2,B1794=3),AVERAGE(G1792:G1794),"")</f>
        <v/>
      </c>
      <c r="I1793" s="3" t="str">
        <f>IF(OR($B1793=7,$B1793=8,$B1793=9),$F1793,"")</f>
        <v/>
      </c>
      <c r="J1793" s="4" t="str">
        <f>IF(AND(B1792=7,B1793=8,B1794=9),AVERAGE(I1792:I1794),"")</f>
        <v/>
      </c>
      <c r="K1793" t="str">
        <f>IF(OR($B1793=13,$B1793=14,$B1793=15),$F1793,"")</f>
        <v/>
      </c>
      <c r="L1793" s="4" t="str">
        <f>IF(AND(B1792=13,B1793=14,B1794=15),AVERAGE(K1792:K1794),"")</f>
        <v/>
      </c>
      <c r="M1793" s="3">
        <f>IF(OR($B1793=19,$B1793=20,$B1793=21),$F1793,"")</f>
        <v>2976.9298445630684</v>
      </c>
      <c r="N1793" s="4">
        <f>AVERAGE(M1792:M1794)</f>
        <v>1566.6981348862519</v>
      </c>
      <c r="O1793" s="3" t="str">
        <f>IF(OR($B1793=25,$B1793=26,$B1793=27),$F1793,"")</f>
        <v/>
      </c>
      <c r="P1793" s="4" t="str">
        <f>IF(AND(B1792=25,B1793=26,B1794=27),AVERAGE(O1792:O1794),"")</f>
        <v/>
      </c>
    </row>
    <row r="1794" spans="1:16" x14ac:dyDescent="0.25">
      <c r="A1794" s="2">
        <v>42917.240127314813</v>
      </c>
      <c r="B1794">
        <v>25</v>
      </c>
      <c r="C1794">
        <v>28</v>
      </c>
      <c r="D1794">
        <v>26</v>
      </c>
      <c r="E1794">
        <v>27</v>
      </c>
      <c r="F1794">
        <v>174.98856434461712</v>
      </c>
      <c r="G1794" s="3" t="str">
        <f>IF(OR($B1794=1,$B1794=2,$B1794=3),$F1794,"")</f>
        <v/>
      </c>
      <c r="H1794" s="4" t="str">
        <f>IF(AND(B1793=1,B1794=2,B1795=3),AVERAGE(G1793:G1795),"")</f>
        <v/>
      </c>
      <c r="I1794" s="3" t="str">
        <f>IF(OR($B1794=7,$B1794=8,$B1794=9),$F1794,"")</f>
        <v/>
      </c>
      <c r="J1794" s="4" t="str">
        <f>IF(AND(B1793=7,B1794=8,B1795=9),AVERAGE(I1793:I1795),"")</f>
        <v/>
      </c>
      <c r="K1794" t="str">
        <f>IF(OR($B1794=13,$B1794=14,$B1794=15),$F1794,"")</f>
        <v/>
      </c>
      <c r="L1794" s="4" t="str">
        <f>IF(AND(B1793=13,B1794=14,B1795=15),AVERAGE(K1793:K1795),"")</f>
        <v/>
      </c>
      <c r="M1794" s="3" t="str">
        <f>IF(OR($B1794=19,$B1794=20,$B1794=21),$F1794,"")</f>
        <v/>
      </c>
      <c r="N1794" s="4" t="str">
        <f>IF(AND(B1793=19,B1794=20,B1795=21),AVERAGE(M1793:M1795),"")</f>
        <v/>
      </c>
      <c r="O1794" s="3">
        <f>IF(OR($B1794=25,$B1794=26,$B1794=27),$F1794,"")</f>
        <v>174.98856434461712</v>
      </c>
      <c r="P1794" s="4" t="str">
        <f>IF(AND(B1793=25,B1794=26,B1795=27),AVERAGE(O1793:O1795),"")</f>
        <v/>
      </c>
    </row>
    <row r="1795" spans="1:16" x14ac:dyDescent="0.25">
      <c r="A1795" s="2">
        <v>42917.240173611113</v>
      </c>
      <c r="B1795">
        <v>26</v>
      </c>
      <c r="C1795">
        <v>29</v>
      </c>
      <c r="D1795">
        <v>27</v>
      </c>
      <c r="E1795">
        <v>28</v>
      </c>
      <c r="F1795">
        <v>163.47296222510408</v>
      </c>
      <c r="G1795" s="3" t="str">
        <f>IF(OR($B1795=1,$B1795=2,$B1795=3),$F1795,"")</f>
        <v/>
      </c>
      <c r="H1795" s="4" t="str">
        <f>IF(AND(B1794=1,B1795=2,B1796=3),AVERAGE(G1794:G1796),"")</f>
        <v/>
      </c>
      <c r="I1795" s="3" t="str">
        <f>IF(OR($B1795=7,$B1795=8,$B1795=9),$F1795,"")</f>
        <v/>
      </c>
      <c r="J1795" s="4" t="str">
        <f>IF(AND(B1794=7,B1795=8,B1796=9),AVERAGE(I1794:I1796),"")</f>
        <v/>
      </c>
      <c r="K1795" t="str">
        <f>IF(OR($B1795=13,$B1795=14,$B1795=15),$F1795,"")</f>
        <v/>
      </c>
      <c r="L1795" s="4" t="str">
        <f>IF(AND(B1794=13,B1795=14,B1796=15),AVERAGE(K1794:K1796),"")</f>
        <v/>
      </c>
      <c r="M1795" s="3" t="str">
        <f>IF(OR($B1795=19,$B1795=20,$B1795=21),$F1795,"")</f>
        <v/>
      </c>
      <c r="N1795" s="4" t="str">
        <f>IF(AND(B1794=19,B1795=20,B1796=21),AVERAGE(M1794:M1796),"")</f>
        <v/>
      </c>
      <c r="O1795" s="3">
        <f>IF(OR($B1795=25,$B1795=26,$B1795=27),$F1795,"")</f>
        <v>163.47296222510408</v>
      </c>
      <c r="P1795" s="4">
        <f>IF(AND(B1794=25,B1795=26,B1796=27),AVERAGE(O1794:O1796),"")</f>
        <v>243.5170464312163</v>
      </c>
    </row>
    <row r="1796" spans="1:16" x14ac:dyDescent="0.25">
      <c r="A1796" s="2">
        <v>42917.240219907406</v>
      </c>
      <c r="B1796">
        <v>27</v>
      </c>
      <c r="C1796">
        <v>30</v>
      </c>
      <c r="D1796">
        <v>28</v>
      </c>
      <c r="E1796">
        <v>29</v>
      </c>
      <c r="F1796">
        <v>392.0896127239277</v>
      </c>
      <c r="G1796" s="3" t="str">
        <f>IF(OR($B1796=1,$B1796=2,$B1796=3),$F1796,"")</f>
        <v/>
      </c>
      <c r="H1796" s="4" t="str">
        <f>IF(AND(B1795=1,B1796=2,B1797=3),AVERAGE(G1795:G1797),"")</f>
        <v/>
      </c>
      <c r="I1796" s="3" t="str">
        <f>IF(OR($B1796=7,$B1796=8,$B1796=9),$F1796,"")</f>
        <v/>
      </c>
      <c r="J1796" s="4" t="str">
        <f>IF(AND(B1795=7,B1796=8,B1797=9),AVERAGE(I1795:I1797),"")</f>
        <v/>
      </c>
      <c r="K1796" t="str">
        <f>IF(OR($B1796=13,$B1796=14,$B1796=15),$F1796,"")</f>
        <v/>
      </c>
      <c r="L1796" s="4" t="str">
        <f>IF(AND(B1795=13,B1796=14,B1797=15),AVERAGE(K1795:K1797),"")</f>
        <v/>
      </c>
      <c r="M1796" s="3" t="str">
        <f>IF(OR($B1796=19,$B1796=20,$B1796=21),$F1796,"")</f>
        <v/>
      </c>
      <c r="N1796" s="4" t="str">
        <f>IF(AND(B1795=19,B1796=20,B1797=21),AVERAGE(M1795:M1797),"")</f>
        <v/>
      </c>
      <c r="O1796" s="3">
        <f>IF(OR($B1796=25,$B1796=26,$B1796=27),$F1796,"")</f>
        <v>392.0896127239277</v>
      </c>
      <c r="P1796" s="4" t="str">
        <f>IF(AND(B1795=25,B1796=26,B1797=27),AVERAGE(O1795:O1797),"")</f>
        <v/>
      </c>
    </row>
    <row r="1797" spans="1:16" x14ac:dyDescent="0.25">
      <c r="A1797" s="2">
        <v>42917.253506944442</v>
      </c>
      <c r="B1797">
        <v>1</v>
      </c>
      <c r="C1797">
        <v>4</v>
      </c>
      <c r="D1797">
        <v>2</v>
      </c>
      <c r="E1797">
        <v>3</v>
      </c>
      <c r="F1797">
        <v>6997.4138306026107</v>
      </c>
      <c r="G1797" s="3">
        <f>IF(OR($B1797=1,$B1797=2,$B1797=3),$F1797,"")</f>
        <v>6997.4138306026107</v>
      </c>
      <c r="H1797" s="4" t="str">
        <f>IF(AND(B1796=1,B1797=2,B1798=3),AVERAGE(G1796:G1798),"")</f>
        <v/>
      </c>
      <c r="I1797" s="3" t="str">
        <f>IF(OR($B1797=7,$B1797=8,$B1797=9),$F1797,"")</f>
        <v/>
      </c>
      <c r="J1797" s="4" t="str">
        <f>IF(AND(B1796=7,B1797=8,B1798=9),AVERAGE(I1796:I1798),"")</f>
        <v/>
      </c>
      <c r="K1797" t="str">
        <f>IF(OR($B1797=13,$B1797=14,$B1797=15),$F1797,"")</f>
        <v/>
      </c>
      <c r="L1797" s="4" t="str">
        <f>IF(AND(B1796=13,B1797=14,B1798=15),AVERAGE(K1796:K1798),"")</f>
        <v/>
      </c>
      <c r="M1797" s="3" t="str">
        <f>IF(OR($B1797=19,$B1797=20,$B1797=21),$F1797,"")</f>
        <v/>
      </c>
      <c r="N1797" s="4" t="str">
        <f>IF(AND(B1796=19,B1797=20,B1798=21),AVERAGE(M1796:M1798),"")</f>
        <v/>
      </c>
      <c r="O1797" s="3" t="str">
        <f>IF(OR($B1797=25,$B1797=26,$B1797=27),$F1797,"")</f>
        <v/>
      </c>
      <c r="P1797" s="4" t="str">
        <f>IF(AND(B1796=25,B1797=26,B1798=27),AVERAGE(O1796:O1798),"")</f>
        <v/>
      </c>
    </row>
    <row r="1798" spans="1:16" x14ac:dyDescent="0.25">
      <c r="A1798" s="2">
        <v>42917.253553240742</v>
      </c>
      <c r="B1798">
        <v>2</v>
      </c>
      <c r="C1798">
        <v>5</v>
      </c>
      <c r="D1798">
        <v>3</v>
      </c>
      <c r="E1798">
        <v>4</v>
      </c>
      <c r="F1798">
        <v>6.4868264845779304</v>
      </c>
      <c r="G1798" s="3">
        <f>IF(OR($B1798=1,$B1798=2,$B1798=3),$F1798,"")</f>
        <v>6.4868264845779304</v>
      </c>
      <c r="H1798" s="4">
        <f>IF(AND(B1797=1,B1798=2,B1799=3),AVERAGE(G1797:G1799),"")</f>
        <v>3658.462997473292</v>
      </c>
      <c r="I1798" s="3" t="str">
        <f>IF(OR($B1798=7,$B1798=8,$B1798=9),$F1798,"")</f>
        <v/>
      </c>
      <c r="J1798" s="4" t="str">
        <f>IF(AND(B1797=7,B1798=8,B1799=9),AVERAGE(I1797:I1799),"")</f>
        <v/>
      </c>
      <c r="K1798" t="str">
        <f>IF(OR($B1798=13,$B1798=14,$B1798=15),$F1798,"")</f>
        <v/>
      </c>
      <c r="L1798" s="4" t="str">
        <f>IF(AND(B1797=13,B1798=14,B1799=15),AVERAGE(K1797:K1799),"")</f>
        <v/>
      </c>
      <c r="M1798" s="3" t="str">
        <f>IF(OR($B1798=19,$B1798=20,$B1798=21),$F1798,"")</f>
        <v/>
      </c>
      <c r="N1798" s="4" t="str">
        <f>IF(AND(B1797=19,B1798=20,B1799=21),AVERAGE(M1797:M1799),"")</f>
        <v/>
      </c>
      <c r="O1798" s="3" t="str">
        <f>IF(OR($B1798=25,$B1798=26,$B1798=27),$F1798,"")</f>
        <v/>
      </c>
      <c r="P1798" s="4" t="str">
        <f>IF(AND(B1797=25,B1798=26,B1799=27),AVERAGE(O1797:O1799),"")</f>
        <v/>
      </c>
    </row>
    <row r="1799" spans="1:16" x14ac:dyDescent="0.25">
      <c r="A1799" s="2">
        <v>42917.253587962965</v>
      </c>
      <c r="B1799">
        <v>3</v>
      </c>
      <c r="C1799">
        <v>6</v>
      </c>
      <c r="D1799">
        <v>4</v>
      </c>
      <c r="E1799">
        <v>5</v>
      </c>
      <c r="F1799">
        <v>3971.4883353326873</v>
      </c>
      <c r="G1799" s="3">
        <f>IF(OR($B1799=1,$B1799=2,$B1799=3),$F1799,"")</f>
        <v>3971.4883353326873</v>
      </c>
      <c r="H1799" s="4" t="str">
        <f>IF(AND(B1798=1,B1799=2,B1800=3),AVERAGE(G1798:G1800),"")</f>
        <v/>
      </c>
      <c r="I1799" s="3" t="str">
        <f>IF(OR($B1799=7,$B1799=8,$B1799=9),$F1799,"")</f>
        <v/>
      </c>
      <c r="J1799" s="4" t="str">
        <f>IF(AND(B1798=7,B1799=8,B1800=9),AVERAGE(I1798:I1800),"")</f>
        <v/>
      </c>
      <c r="K1799" t="str">
        <f>IF(OR($B1799=13,$B1799=14,$B1799=15),$F1799,"")</f>
        <v/>
      </c>
      <c r="L1799" s="4" t="str">
        <f>IF(AND(B1798=13,B1799=14,B1800=15),AVERAGE(K1798:K1800),"")</f>
        <v/>
      </c>
      <c r="M1799" s="3" t="str">
        <f>IF(OR($B1799=19,$B1799=20,$B1799=21),$F1799,"")</f>
        <v/>
      </c>
      <c r="N1799" s="4" t="str">
        <f>IF(AND(B1798=19,B1799=20,B1800=21),AVERAGE(M1798:M1800),"")</f>
        <v/>
      </c>
      <c r="O1799" s="3" t="str">
        <f>IF(OR($B1799=25,$B1799=26,$B1799=27),$F1799,"")</f>
        <v/>
      </c>
      <c r="P1799" s="4" t="str">
        <f>IF(AND(B1798=25,B1799=26,B1800=27),AVERAGE(O1798:O1800),"")</f>
        <v/>
      </c>
    </row>
    <row r="1800" spans="1:16" x14ac:dyDescent="0.25">
      <c r="A1800" s="2">
        <v>42917.253634259258</v>
      </c>
      <c r="B1800">
        <v>7</v>
      </c>
      <c r="C1800">
        <v>10</v>
      </c>
      <c r="D1800">
        <v>8</v>
      </c>
      <c r="E1800">
        <v>9</v>
      </c>
      <c r="F1800">
        <v>4433.522366896138</v>
      </c>
      <c r="G1800" s="3" t="str">
        <f>IF(OR($B1800=1,$B1800=2,$B1800=3),$F1800,"")</f>
        <v/>
      </c>
      <c r="H1800" s="4" t="str">
        <f>IF(AND(B1799=1,B1800=2,B1801=3),AVERAGE(G1799:G1801),"")</f>
        <v/>
      </c>
      <c r="I1800" s="3">
        <f>IF(OR($B1800=7,$B1800=8,$B1800=9),$F1800,"")</f>
        <v>4433.522366896138</v>
      </c>
      <c r="J1800" s="4" t="str">
        <f>IF(AND(B1799=7,B1800=8,B1801=9),AVERAGE(I1799:I1801),"")</f>
        <v/>
      </c>
      <c r="K1800" t="str">
        <f>IF(OR($B1800=13,$B1800=14,$B1800=15),$F1800,"")</f>
        <v/>
      </c>
      <c r="L1800" s="4" t="str">
        <f>IF(AND(B1799=13,B1800=14,B1801=15),AVERAGE(K1799:K1801),"")</f>
        <v/>
      </c>
      <c r="M1800" s="3" t="str">
        <f>IF(OR($B1800=19,$B1800=20,$B1800=21),$F1800,"")</f>
        <v/>
      </c>
      <c r="N1800" s="4" t="str">
        <f>IF(AND(B1799=19,B1800=20,B1801=21),AVERAGE(M1799:M1801),"")</f>
        <v/>
      </c>
      <c r="O1800" s="3" t="str">
        <f>IF(OR($B1800=25,$B1800=26,$B1800=27),$F1800,"")</f>
        <v/>
      </c>
      <c r="P1800" s="4" t="str">
        <f>IF(AND(B1799=25,B1800=26,B1801=27),AVERAGE(O1799:O1801),"")</f>
        <v/>
      </c>
    </row>
    <row r="1801" spans="1:16" x14ac:dyDescent="0.25">
      <c r="A1801" s="2">
        <v>42917.253680555557</v>
      </c>
      <c r="B1801">
        <v>8</v>
      </c>
      <c r="C1801">
        <v>11</v>
      </c>
      <c r="D1801">
        <v>9</v>
      </c>
      <c r="E1801">
        <v>10</v>
      </c>
      <c r="F1801">
        <v>46.365477921343789</v>
      </c>
      <c r="G1801" s="3" t="str">
        <f>IF(OR($B1801=1,$B1801=2,$B1801=3),$F1801,"")</f>
        <v/>
      </c>
      <c r="H1801" s="4" t="str">
        <f>IF(AND(B1800=1,B1801=2,B1802=3),AVERAGE(G1800:G1802),"")</f>
        <v/>
      </c>
      <c r="I1801" s="3">
        <f>IF(OR($B1801=7,$B1801=8,$B1801=9),$F1801,"")</f>
        <v>46.365477921343789</v>
      </c>
      <c r="J1801" s="4">
        <f>IF(AND(B1800=7,B1801=8,B1802=9),AVERAGE(I1800:I1802),"")</f>
        <v>3971.0931125048901</v>
      </c>
      <c r="K1801" t="str">
        <f>IF(OR($B1801=13,$B1801=14,$B1801=15),$F1801,"")</f>
        <v/>
      </c>
      <c r="L1801" s="4" t="str">
        <f>IF(AND(B1800=13,B1801=14,B1802=15),AVERAGE(K1800:K1802),"")</f>
        <v/>
      </c>
      <c r="M1801" s="3" t="str">
        <f>IF(OR($B1801=19,$B1801=20,$B1801=21),$F1801,"")</f>
        <v/>
      </c>
      <c r="N1801" s="4" t="str">
        <f>IF(AND(B1800=19,B1801=20,B1802=21),AVERAGE(M1800:M1802),"")</f>
        <v/>
      </c>
      <c r="O1801" s="3" t="str">
        <f>IF(OR($B1801=25,$B1801=26,$B1801=27),$F1801,"")</f>
        <v/>
      </c>
      <c r="P1801" s="4" t="str">
        <f>IF(AND(B1800=25,B1801=26,B1802=27),AVERAGE(O1800:O1802),"")</f>
        <v/>
      </c>
    </row>
    <row r="1802" spans="1:16" x14ac:dyDescent="0.25">
      <c r="A1802" s="2">
        <v>42917.253738425927</v>
      </c>
      <c r="B1802">
        <v>9</v>
      </c>
      <c r="C1802">
        <v>12</v>
      </c>
      <c r="D1802">
        <v>10</v>
      </c>
      <c r="E1802">
        <v>11</v>
      </c>
      <c r="F1802">
        <v>7433.3914926971884</v>
      </c>
      <c r="G1802" s="3" t="str">
        <f>IF(OR($B1802=1,$B1802=2,$B1802=3),$F1802,"")</f>
        <v/>
      </c>
      <c r="H1802" s="4" t="str">
        <f>IF(AND(B1801=1,B1802=2,B1803=3),AVERAGE(G1801:G1803),"")</f>
        <v/>
      </c>
      <c r="I1802" s="3">
        <f>IF(OR($B1802=7,$B1802=8,$B1802=9),$F1802,"")</f>
        <v>7433.3914926971884</v>
      </c>
      <c r="J1802" s="4" t="str">
        <f>IF(AND(B1801=7,B1802=8,B1803=9),AVERAGE(I1801:I1803),"")</f>
        <v/>
      </c>
      <c r="K1802" t="str">
        <f>IF(OR($B1802=13,$B1802=14,$B1802=15),$F1802,"")</f>
        <v/>
      </c>
      <c r="L1802" s="4" t="str">
        <f>IF(AND(B1801=13,B1802=14,B1803=15),AVERAGE(K1801:K1803),"")</f>
        <v/>
      </c>
      <c r="M1802" s="3" t="str">
        <f>IF(OR($B1802=19,$B1802=20,$B1802=21),$F1802,"")</f>
        <v/>
      </c>
      <c r="N1802" s="4" t="str">
        <f>IF(AND(B1801=19,B1802=20,B1803=21),AVERAGE(M1801:M1803),"")</f>
        <v/>
      </c>
      <c r="O1802" s="3" t="str">
        <f>IF(OR($B1802=25,$B1802=26,$B1802=27),$F1802,"")</f>
        <v/>
      </c>
      <c r="P1802" s="4" t="str">
        <f>IF(AND(B1801=25,B1802=26,B1803=27),AVERAGE(O1801:O1803),"")</f>
        <v/>
      </c>
    </row>
    <row r="1803" spans="1:16" x14ac:dyDescent="0.25">
      <c r="A1803" s="2">
        <v>42917.253784722219</v>
      </c>
      <c r="B1803">
        <v>13</v>
      </c>
      <c r="C1803">
        <v>16</v>
      </c>
      <c r="D1803">
        <v>14</v>
      </c>
      <c r="E1803">
        <v>15</v>
      </c>
      <c r="F1803">
        <v>63.423760543658723</v>
      </c>
      <c r="G1803" s="3" t="str">
        <f>IF(OR($B1803=1,$B1803=2,$B1803=3),$F1803,"")</f>
        <v/>
      </c>
      <c r="H1803" s="4" t="str">
        <f>IF(AND(B1802=1,B1803=2,B1804=3),AVERAGE(G1802:G1804),"")</f>
        <v/>
      </c>
      <c r="I1803" s="3" t="str">
        <f>IF(OR($B1803=7,$B1803=8,$B1803=9),$F1803,"")</f>
        <v/>
      </c>
      <c r="J1803" s="4" t="str">
        <f>IF(AND(B1802=7,B1803=8,B1804=9),AVERAGE(I1802:I1804),"")</f>
        <v/>
      </c>
      <c r="K1803">
        <f>IF(OR($B1803=13,$B1803=14,$B1803=15),$F1803,"")</f>
        <v>63.423760543658723</v>
      </c>
      <c r="L1803" s="4" t="str">
        <f>IF(AND(B1802=13,B1803=14,B1804=15),AVERAGE(K1802:K1804),"")</f>
        <v/>
      </c>
      <c r="M1803" s="3" t="str">
        <f>IF(OR($B1803=19,$B1803=20,$B1803=21),$F1803,"")</f>
        <v/>
      </c>
      <c r="N1803" s="4" t="str">
        <f>IF(AND(B1802=19,B1803=20,B1804=21),AVERAGE(M1802:M1804),"")</f>
        <v/>
      </c>
      <c r="O1803" s="3" t="str">
        <f>IF(OR($B1803=25,$B1803=26,$B1803=27),$F1803,"")</f>
        <v/>
      </c>
      <c r="P1803" s="4" t="str">
        <f>IF(AND(B1802=25,B1803=26,B1804=27),AVERAGE(O1802:O1804),"")</f>
        <v/>
      </c>
    </row>
    <row r="1804" spans="1:16" x14ac:dyDescent="0.25">
      <c r="A1804" s="2">
        <v>42917.253854166665</v>
      </c>
      <c r="B1804">
        <v>15</v>
      </c>
      <c r="C1804">
        <v>18</v>
      </c>
      <c r="D1804">
        <v>16</v>
      </c>
      <c r="E1804">
        <v>17</v>
      </c>
      <c r="F1804">
        <v>42.627391070616895</v>
      </c>
      <c r="G1804" s="3" t="str">
        <f>IF(OR($B1804=1,$B1804=2,$B1804=3),$F1804,"")</f>
        <v/>
      </c>
      <c r="H1804" s="4" t="str">
        <f>IF(AND(B1803=1,B1804=2,B1805=3),AVERAGE(G1803:G1805),"")</f>
        <v/>
      </c>
      <c r="I1804" s="3" t="str">
        <f>IF(OR($B1804=7,$B1804=8,$B1804=9),$F1804,"")</f>
        <v/>
      </c>
      <c r="J1804" s="4" t="str">
        <f>IF(AND(B1803=7,B1804=8,B1805=9),AVERAGE(I1803:I1805),"")</f>
        <v/>
      </c>
      <c r="K1804">
        <f>IF(OR($B1804=13,$B1804=14,$B1804=15),$F1804,"")</f>
        <v>42.627391070616895</v>
      </c>
      <c r="L1804" s="4">
        <f>AVERAGE(K1803:K1804)</f>
        <v>53.025575807137812</v>
      </c>
      <c r="M1804" s="3" t="str">
        <f>IF(OR($B1804=19,$B1804=20,$B1804=21),$F1804,"")</f>
        <v/>
      </c>
      <c r="N1804" s="4" t="str">
        <f>IF(AND(B1803=19,B1804=20,B1805=21),AVERAGE(M1803:M1805),"")</f>
        <v/>
      </c>
      <c r="O1804" s="3" t="str">
        <f>IF(OR($B1804=25,$B1804=26,$B1804=27),$F1804,"")</f>
        <v/>
      </c>
      <c r="P1804" s="4" t="str">
        <f>IF(AND(B1803=25,B1804=26,B1805=27),AVERAGE(O1803:O1805),"")</f>
        <v/>
      </c>
    </row>
    <row r="1805" spans="1:16" x14ac:dyDescent="0.25">
      <c r="A1805" s="2">
        <v>42917.253900462965</v>
      </c>
      <c r="B1805">
        <v>19</v>
      </c>
      <c r="C1805">
        <v>22</v>
      </c>
      <c r="D1805">
        <v>20</v>
      </c>
      <c r="E1805">
        <v>21</v>
      </c>
      <c r="F1805">
        <v>147.17840077687683</v>
      </c>
      <c r="G1805" s="3" t="str">
        <f>IF(OR($B1805=1,$B1805=2,$B1805=3),$F1805,"")</f>
        <v/>
      </c>
      <c r="H1805" s="4" t="str">
        <f>IF(AND(B1804=1,B1805=2,B1806=3),AVERAGE(G1804:G1806),"")</f>
        <v/>
      </c>
      <c r="I1805" s="3" t="str">
        <f>IF(OR($B1805=7,$B1805=8,$B1805=9),$F1805,"")</f>
        <v/>
      </c>
      <c r="J1805" s="4" t="str">
        <f>IF(AND(B1804=7,B1805=8,B1806=9),AVERAGE(I1804:I1806),"")</f>
        <v/>
      </c>
      <c r="K1805" t="str">
        <f>IF(OR($B1805=13,$B1805=14,$B1805=15),$F1805,"")</f>
        <v/>
      </c>
      <c r="L1805" s="4" t="str">
        <f>IF(AND(B1804=13,B1805=14,B1806=15),AVERAGE(K1804:K1806),"")</f>
        <v/>
      </c>
      <c r="M1805" s="3">
        <f>IF(OR($B1805=19,$B1805=20,$B1805=21),$F1805,"")</f>
        <v>147.17840077687683</v>
      </c>
      <c r="N1805" s="4" t="str">
        <f>IF(AND(B1804=19,B1805=20,B1806=21),AVERAGE(M1804:M1806),"")</f>
        <v/>
      </c>
      <c r="O1805" s="3" t="str">
        <f>IF(OR($B1805=25,$B1805=26,$B1805=27),$F1805,"")</f>
        <v/>
      </c>
      <c r="P1805" s="4" t="str">
        <f>IF(AND(B1804=25,B1805=26,B1806=27),AVERAGE(O1804:O1806),"")</f>
        <v/>
      </c>
    </row>
    <row r="1806" spans="1:16" x14ac:dyDescent="0.25">
      <c r="A1806" s="2">
        <v>42917.253993055558</v>
      </c>
      <c r="B1806">
        <v>21</v>
      </c>
      <c r="C1806">
        <v>24</v>
      </c>
      <c r="D1806">
        <v>22</v>
      </c>
      <c r="E1806">
        <v>23</v>
      </c>
      <c r="F1806">
        <v>3432.9335890279535</v>
      </c>
      <c r="G1806" s="3" t="str">
        <f>IF(OR($B1806=1,$B1806=2,$B1806=3),$F1806,"")</f>
        <v/>
      </c>
      <c r="H1806" s="4" t="str">
        <f>IF(AND(B1805=1,B1806=2,B1807=3),AVERAGE(G1805:G1807),"")</f>
        <v/>
      </c>
      <c r="I1806" s="3" t="str">
        <f>IF(OR($B1806=7,$B1806=8,$B1806=9),$F1806,"")</f>
        <v/>
      </c>
      <c r="J1806" s="4" t="str">
        <f>IF(AND(B1805=7,B1806=8,B1807=9),AVERAGE(I1805:I1807),"")</f>
        <v/>
      </c>
      <c r="K1806" t="str">
        <f>IF(OR($B1806=13,$B1806=14,$B1806=15),$F1806,"")</f>
        <v/>
      </c>
      <c r="L1806" s="4" t="str">
        <f>IF(AND(B1805=13,B1806=14,B1807=15),AVERAGE(K1805:K1807),"")</f>
        <v/>
      </c>
      <c r="M1806" s="3">
        <f>IF(OR($B1806=19,$B1806=20,$B1806=21),$F1806,"")</f>
        <v>3432.9335890279535</v>
      </c>
      <c r="N1806" s="4">
        <f>AVERAGE(M1805:M1807)</f>
        <v>1790.0559949024153</v>
      </c>
      <c r="O1806" s="3" t="str">
        <f>IF(OR($B1806=25,$B1806=26,$B1806=27),$F1806,"")</f>
        <v/>
      </c>
      <c r="P1806" s="4" t="str">
        <f>IF(AND(B1805=25,B1806=26,B1807=27),AVERAGE(O1805:O1807),"")</f>
        <v/>
      </c>
    </row>
    <row r="1807" spans="1:16" x14ac:dyDescent="0.25">
      <c r="A1807" s="2">
        <v>42917.25403935185</v>
      </c>
      <c r="B1807">
        <v>25</v>
      </c>
      <c r="C1807">
        <v>28</v>
      </c>
      <c r="D1807">
        <v>26</v>
      </c>
      <c r="E1807">
        <v>27</v>
      </c>
      <c r="F1807">
        <v>200.18859848797536</v>
      </c>
      <c r="G1807" s="3" t="str">
        <f>IF(OR($B1807=1,$B1807=2,$B1807=3),$F1807,"")</f>
        <v/>
      </c>
      <c r="H1807" s="4" t="str">
        <f>IF(AND(B1806=1,B1807=2,B1808=3),AVERAGE(G1806:G1808),"")</f>
        <v/>
      </c>
      <c r="I1807" s="3" t="str">
        <f>IF(OR($B1807=7,$B1807=8,$B1807=9),$F1807,"")</f>
        <v/>
      </c>
      <c r="J1807" s="4" t="str">
        <f>IF(AND(B1806=7,B1807=8,B1808=9),AVERAGE(I1806:I1808),"")</f>
        <v/>
      </c>
      <c r="K1807" t="str">
        <f>IF(OR($B1807=13,$B1807=14,$B1807=15),$F1807,"")</f>
        <v/>
      </c>
      <c r="L1807" s="4" t="str">
        <f>IF(AND(B1806=13,B1807=14,B1808=15),AVERAGE(K1806:K1808),"")</f>
        <v/>
      </c>
      <c r="M1807" s="3" t="str">
        <f>IF(OR($B1807=19,$B1807=20,$B1807=21),$F1807,"")</f>
        <v/>
      </c>
      <c r="N1807" s="4" t="str">
        <f>IF(AND(B1806=19,B1807=20,B1808=21),AVERAGE(M1806:M1808),"")</f>
        <v/>
      </c>
      <c r="O1807" s="3">
        <f>IF(OR($B1807=25,$B1807=26,$B1807=27),$F1807,"")</f>
        <v>200.18859848797536</v>
      </c>
      <c r="P1807" s="4" t="str">
        <f>IF(AND(B1806=25,B1807=26,B1808=27),AVERAGE(O1806:O1808),"")</f>
        <v/>
      </c>
    </row>
    <row r="1808" spans="1:16" x14ac:dyDescent="0.25">
      <c r="A1808" s="2">
        <v>42917.254074074073</v>
      </c>
      <c r="B1808">
        <v>26</v>
      </c>
      <c r="C1808">
        <v>29</v>
      </c>
      <c r="D1808">
        <v>27</v>
      </c>
      <c r="E1808">
        <v>28</v>
      </c>
      <c r="F1808">
        <v>188.37994860573548</v>
      </c>
      <c r="G1808" s="3" t="str">
        <f>IF(OR($B1808=1,$B1808=2,$B1808=3),$F1808,"")</f>
        <v/>
      </c>
      <c r="H1808" s="4" t="str">
        <f>IF(AND(B1807=1,B1808=2,B1809=3),AVERAGE(G1807:G1809),"")</f>
        <v/>
      </c>
      <c r="I1808" s="3" t="str">
        <f>IF(OR($B1808=7,$B1808=8,$B1808=9),$F1808,"")</f>
        <v/>
      </c>
      <c r="J1808" s="4" t="str">
        <f>IF(AND(B1807=7,B1808=8,B1809=9),AVERAGE(I1807:I1809),"")</f>
        <v/>
      </c>
      <c r="K1808" t="str">
        <f>IF(OR($B1808=13,$B1808=14,$B1808=15),$F1808,"")</f>
        <v/>
      </c>
      <c r="L1808" s="4" t="str">
        <f>IF(AND(B1807=13,B1808=14,B1809=15),AVERAGE(K1807:K1809),"")</f>
        <v/>
      </c>
      <c r="M1808" s="3" t="str">
        <f>IF(OR($B1808=19,$B1808=20,$B1808=21),$F1808,"")</f>
        <v/>
      </c>
      <c r="N1808" s="4" t="str">
        <f>IF(AND(B1807=19,B1808=20,B1809=21),AVERAGE(M1807:M1809),"")</f>
        <v/>
      </c>
      <c r="O1808" s="3">
        <f>IF(OR($B1808=25,$B1808=26,$B1808=27),$F1808,"")</f>
        <v>188.37994860573548</v>
      </c>
      <c r="P1808" s="4">
        <f>IF(AND(B1807=25,B1808=26,B1809=27),AVERAGE(O1807:O1809),"")</f>
        <v>264.10249984547164</v>
      </c>
    </row>
    <row r="1809" spans="1:16" x14ac:dyDescent="0.25">
      <c r="A1809" s="2">
        <v>42917.254120370373</v>
      </c>
      <c r="B1809">
        <v>27</v>
      </c>
      <c r="C1809">
        <v>30</v>
      </c>
      <c r="D1809">
        <v>28</v>
      </c>
      <c r="E1809">
        <v>29</v>
      </c>
      <c r="F1809">
        <v>403.73895244270403</v>
      </c>
      <c r="G1809" s="3" t="str">
        <f>IF(OR($B1809=1,$B1809=2,$B1809=3),$F1809,"")</f>
        <v/>
      </c>
      <c r="H1809" s="4" t="str">
        <f>IF(AND(B1808=1,B1809=2,B1810=3),AVERAGE(G1808:G1810),"")</f>
        <v/>
      </c>
      <c r="I1809" s="3" t="str">
        <f>IF(OR($B1809=7,$B1809=8,$B1809=9),$F1809,"")</f>
        <v/>
      </c>
      <c r="J1809" s="4" t="str">
        <f>IF(AND(B1808=7,B1809=8,B1810=9),AVERAGE(I1808:I1810),"")</f>
        <v/>
      </c>
      <c r="K1809" t="str">
        <f>IF(OR($B1809=13,$B1809=14,$B1809=15),$F1809,"")</f>
        <v/>
      </c>
      <c r="L1809" s="4" t="str">
        <f>IF(AND(B1808=13,B1809=14,B1810=15),AVERAGE(K1808:K1810),"")</f>
        <v/>
      </c>
      <c r="M1809" s="3" t="str">
        <f>IF(OR($B1809=19,$B1809=20,$B1809=21),$F1809,"")</f>
        <v/>
      </c>
      <c r="N1809" s="4" t="str">
        <f>IF(AND(B1808=19,B1809=20,B1810=21),AVERAGE(M1808:M1810),"")</f>
        <v/>
      </c>
      <c r="O1809" s="3">
        <f>IF(OR($B1809=25,$B1809=26,$B1809=27),$F1809,"")</f>
        <v>403.73895244270403</v>
      </c>
      <c r="P1809" s="4" t="str">
        <f>IF(AND(B1808=25,B1809=26,B1810=27),AVERAGE(O1808:O1810),"")</f>
        <v/>
      </c>
    </row>
    <row r="1810" spans="1:16" x14ac:dyDescent="0.25">
      <c r="A1810" s="2">
        <v>42917.267395833333</v>
      </c>
      <c r="B1810">
        <v>1</v>
      </c>
      <c r="C1810">
        <v>4</v>
      </c>
      <c r="D1810">
        <v>2</v>
      </c>
      <c r="E1810">
        <v>3</v>
      </c>
      <c r="F1810">
        <v>7208.1110251009177</v>
      </c>
      <c r="G1810" s="3">
        <f>IF(OR($B1810=1,$B1810=2,$B1810=3),$F1810,"")</f>
        <v>7208.1110251009177</v>
      </c>
      <c r="H1810" s="4" t="str">
        <f>IF(AND(B1809=1,B1810=2,B1811=3),AVERAGE(G1809:G1811),"")</f>
        <v/>
      </c>
      <c r="I1810" s="3" t="str">
        <f>IF(OR($B1810=7,$B1810=8,$B1810=9),$F1810,"")</f>
        <v/>
      </c>
      <c r="J1810" s="4" t="str">
        <f>IF(AND(B1809=7,B1810=8,B1811=9),AVERAGE(I1809:I1811),"")</f>
        <v/>
      </c>
      <c r="K1810" t="str">
        <f>IF(OR($B1810=13,$B1810=14,$B1810=15),$F1810,"")</f>
        <v/>
      </c>
      <c r="L1810" s="4" t="str">
        <f>IF(AND(B1809=13,B1810=14,B1811=15),AVERAGE(K1809:K1811),"")</f>
        <v/>
      </c>
      <c r="M1810" s="3" t="str">
        <f>IF(OR($B1810=19,$B1810=20,$B1810=21),$F1810,"")</f>
        <v/>
      </c>
      <c r="N1810" s="4" t="str">
        <f>IF(AND(B1809=19,B1810=20,B1811=21),AVERAGE(M1809:M1811),"")</f>
        <v/>
      </c>
      <c r="O1810" s="3" t="str">
        <f>IF(OR($B1810=25,$B1810=26,$B1810=27),$F1810,"")</f>
        <v/>
      </c>
      <c r="P1810" s="4" t="str">
        <f>IF(AND(B1809=25,B1810=26,B1811=27),AVERAGE(O1809:O1811),"")</f>
        <v/>
      </c>
    </row>
    <row r="1811" spans="1:16" x14ac:dyDescent="0.25">
      <c r="A1811" s="2">
        <v>42917.267442129632</v>
      </c>
      <c r="B1811">
        <v>2</v>
      </c>
      <c r="C1811">
        <v>5</v>
      </c>
      <c r="D1811">
        <v>3</v>
      </c>
      <c r="E1811">
        <v>4</v>
      </c>
      <c r="F1811">
        <v>6.5266021891650308</v>
      </c>
      <c r="G1811" s="3">
        <f>IF(OR($B1811=1,$B1811=2,$B1811=3),$F1811,"")</f>
        <v>6.5266021891650308</v>
      </c>
      <c r="H1811" s="4">
        <f>IF(AND(B1810=1,B1811=2,B1812=3),AVERAGE(G1810:G1812),"")</f>
        <v>3772.6773377896811</v>
      </c>
      <c r="I1811" s="3" t="str">
        <f>IF(OR($B1811=7,$B1811=8,$B1811=9),$F1811,"")</f>
        <v/>
      </c>
      <c r="J1811" s="4" t="str">
        <f>IF(AND(B1810=7,B1811=8,B1812=9),AVERAGE(I1810:I1812),"")</f>
        <v/>
      </c>
      <c r="K1811" t="str">
        <f>IF(OR($B1811=13,$B1811=14,$B1811=15),$F1811,"")</f>
        <v/>
      </c>
      <c r="L1811" s="4" t="str">
        <f>IF(AND(B1810=13,B1811=14,B1812=15),AVERAGE(K1810:K1812),"")</f>
        <v/>
      </c>
      <c r="M1811" s="3" t="str">
        <f>IF(OR($B1811=19,$B1811=20,$B1811=21),$F1811,"")</f>
        <v/>
      </c>
      <c r="N1811" s="4" t="str">
        <f>IF(AND(B1810=19,B1811=20,B1812=21),AVERAGE(M1810:M1812),"")</f>
        <v/>
      </c>
      <c r="O1811" s="3" t="str">
        <f>IF(OR($B1811=25,$B1811=26,$B1811=27),$F1811,"")</f>
        <v/>
      </c>
      <c r="P1811" s="4" t="str">
        <f>IF(AND(B1810=25,B1811=26,B1812=27),AVERAGE(O1810:O1812),"")</f>
        <v/>
      </c>
    </row>
    <row r="1812" spans="1:16" x14ac:dyDescent="0.25">
      <c r="A1812" s="2">
        <v>42917.267488425925</v>
      </c>
      <c r="B1812">
        <v>3</v>
      </c>
      <c r="C1812">
        <v>6</v>
      </c>
      <c r="D1812">
        <v>4</v>
      </c>
      <c r="E1812">
        <v>5</v>
      </c>
      <c r="F1812">
        <v>4103.3943860789623</v>
      </c>
      <c r="G1812" s="3">
        <f>IF(OR($B1812=1,$B1812=2,$B1812=3),$F1812,"")</f>
        <v>4103.3943860789623</v>
      </c>
      <c r="H1812" s="4" t="str">
        <f>IF(AND(B1811=1,B1812=2,B1813=3),AVERAGE(G1811:G1813),"")</f>
        <v/>
      </c>
      <c r="I1812" s="3" t="str">
        <f>IF(OR($B1812=7,$B1812=8,$B1812=9),$F1812,"")</f>
        <v/>
      </c>
      <c r="J1812" s="4" t="str">
        <f>IF(AND(B1811=7,B1812=8,B1813=9),AVERAGE(I1811:I1813),"")</f>
        <v/>
      </c>
      <c r="K1812" t="str">
        <f>IF(OR($B1812=13,$B1812=14,$B1812=15),$F1812,"")</f>
        <v/>
      </c>
      <c r="L1812" s="4" t="str">
        <f>IF(AND(B1811=13,B1812=14,B1813=15),AVERAGE(K1811:K1813),"")</f>
        <v/>
      </c>
      <c r="M1812" s="3" t="str">
        <f>IF(OR($B1812=19,$B1812=20,$B1812=21),$F1812,"")</f>
        <v/>
      </c>
      <c r="N1812" s="4" t="str">
        <f>IF(AND(B1811=19,B1812=20,B1813=21),AVERAGE(M1811:M1813),"")</f>
        <v/>
      </c>
      <c r="O1812" s="3" t="str">
        <f>IF(OR($B1812=25,$B1812=26,$B1812=27),$F1812,"")</f>
        <v/>
      </c>
      <c r="P1812" s="4" t="str">
        <f>IF(AND(B1811=25,B1812=26,B1813=27),AVERAGE(O1811:O1813),"")</f>
        <v/>
      </c>
    </row>
    <row r="1813" spans="1:16" x14ac:dyDescent="0.25">
      <c r="A1813" s="2">
        <v>42917.267523148148</v>
      </c>
      <c r="B1813">
        <v>7</v>
      </c>
      <c r="C1813">
        <v>10</v>
      </c>
      <c r="D1813">
        <v>8</v>
      </c>
      <c r="E1813">
        <v>9</v>
      </c>
      <c r="F1813">
        <v>4641.8005350511812</v>
      </c>
      <c r="G1813" s="3" t="str">
        <f>IF(OR($B1813=1,$B1813=2,$B1813=3),$F1813,"")</f>
        <v/>
      </c>
      <c r="H1813" s="4" t="str">
        <f>IF(AND(B1812=1,B1813=2,B1814=3),AVERAGE(G1812:G1814),"")</f>
        <v/>
      </c>
      <c r="I1813" s="3">
        <f>IF(OR($B1813=7,$B1813=8,$B1813=9),$F1813,"")</f>
        <v>4641.8005350511812</v>
      </c>
      <c r="J1813" s="4" t="str">
        <f>IF(AND(B1812=7,B1813=8,B1814=9),AVERAGE(I1812:I1814),"")</f>
        <v/>
      </c>
      <c r="K1813" t="str">
        <f>IF(OR($B1813=13,$B1813=14,$B1813=15),$F1813,"")</f>
        <v/>
      </c>
      <c r="L1813" s="4" t="str">
        <f>IF(AND(B1812=13,B1813=14,B1814=15),AVERAGE(K1812:K1814),"")</f>
        <v/>
      </c>
      <c r="M1813" s="3" t="str">
        <f>IF(OR($B1813=19,$B1813=20,$B1813=21),$F1813,"")</f>
        <v/>
      </c>
      <c r="N1813" s="4" t="str">
        <f>IF(AND(B1812=19,B1813=20,B1814=21),AVERAGE(M1812:M1814),"")</f>
        <v/>
      </c>
      <c r="O1813" s="3" t="str">
        <f>IF(OR($B1813=25,$B1813=26,$B1813=27),$F1813,"")</f>
        <v/>
      </c>
      <c r="P1813" s="4" t="str">
        <f>IF(AND(B1812=25,B1813=26,B1814=27),AVERAGE(O1812:O1814),"")</f>
        <v/>
      </c>
    </row>
    <row r="1814" spans="1:16" x14ac:dyDescent="0.25">
      <c r="A1814" s="2">
        <v>42917.267569444448</v>
      </c>
      <c r="B1814">
        <v>8</v>
      </c>
      <c r="C1814">
        <v>11</v>
      </c>
      <c r="D1814">
        <v>9</v>
      </c>
      <c r="E1814">
        <v>10</v>
      </c>
      <c r="F1814">
        <v>58.01101631300925</v>
      </c>
      <c r="G1814" s="3" t="str">
        <f>IF(OR($B1814=1,$B1814=2,$B1814=3),$F1814,"")</f>
        <v/>
      </c>
      <c r="H1814" s="4" t="str">
        <f>IF(AND(B1813=1,B1814=2,B1815=3),AVERAGE(G1813:G1815),"")</f>
        <v/>
      </c>
      <c r="I1814" s="3">
        <f>IF(OR($B1814=7,$B1814=8,$B1814=9),$F1814,"")</f>
        <v>58.01101631300925</v>
      </c>
      <c r="J1814" s="4">
        <f>IF(AND(B1813=7,B1814=8,B1815=9),AVERAGE(I1813:I1815),"")</f>
        <v>4282.5714369410753</v>
      </c>
      <c r="K1814" t="str">
        <f>IF(OR($B1814=13,$B1814=14,$B1814=15),$F1814,"")</f>
        <v/>
      </c>
      <c r="L1814" s="4" t="str">
        <f>IF(AND(B1813=13,B1814=14,B1815=15),AVERAGE(K1813:K1815),"")</f>
        <v/>
      </c>
      <c r="M1814" s="3" t="str">
        <f>IF(OR($B1814=19,$B1814=20,$B1814=21),$F1814,"")</f>
        <v/>
      </c>
      <c r="N1814" s="4" t="str">
        <f>IF(AND(B1813=19,B1814=20,B1815=21),AVERAGE(M1813:M1815),"")</f>
        <v/>
      </c>
      <c r="O1814" s="3" t="str">
        <f>IF(OR($B1814=25,$B1814=26,$B1814=27),$F1814,"")</f>
        <v/>
      </c>
      <c r="P1814" s="4" t="str">
        <f>IF(AND(B1813=25,B1814=26,B1815=27),AVERAGE(O1813:O1815),"")</f>
        <v/>
      </c>
    </row>
    <row r="1815" spans="1:16" x14ac:dyDescent="0.25">
      <c r="A1815" s="2">
        <v>42917.267604166664</v>
      </c>
      <c r="B1815">
        <v>9</v>
      </c>
      <c r="C1815">
        <v>12</v>
      </c>
      <c r="D1815">
        <v>10</v>
      </c>
      <c r="E1815">
        <v>11</v>
      </c>
      <c r="F1815">
        <v>8147.902759459037</v>
      </c>
      <c r="G1815" s="3" t="str">
        <f>IF(OR($B1815=1,$B1815=2,$B1815=3),$F1815,"")</f>
        <v/>
      </c>
      <c r="H1815" s="4" t="str">
        <f>IF(AND(B1814=1,B1815=2,B1816=3),AVERAGE(G1814:G1816),"")</f>
        <v/>
      </c>
      <c r="I1815" s="3">
        <f>IF(OR($B1815=7,$B1815=8,$B1815=9),$F1815,"")</f>
        <v>8147.902759459037</v>
      </c>
      <c r="J1815" s="4" t="str">
        <f>IF(AND(B1814=7,B1815=8,B1816=9),AVERAGE(I1814:I1816),"")</f>
        <v/>
      </c>
      <c r="K1815" t="str">
        <f>IF(OR($B1815=13,$B1815=14,$B1815=15),$F1815,"")</f>
        <v/>
      </c>
      <c r="L1815" s="4" t="str">
        <f>IF(AND(B1814=13,B1815=14,B1816=15),AVERAGE(K1814:K1816),"")</f>
        <v/>
      </c>
      <c r="M1815" s="3" t="str">
        <f>IF(OR($B1815=19,$B1815=20,$B1815=21),$F1815,"")</f>
        <v/>
      </c>
      <c r="N1815" s="4" t="str">
        <f>IF(AND(B1814=19,B1815=20,B1816=21),AVERAGE(M1814:M1816),"")</f>
        <v/>
      </c>
      <c r="O1815" s="3" t="str">
        <f>IF(OR($B1815=25,$B1815=26,$B1815=27),$F1815,"")</f>
        <v/>
      </c>
      <c r="P1815" s="4" t="str">
        <f>IF(AND(B1814=25,B1815=26,B1816=27),AVERAGE(O1814:O1816),"")</f>
        <v/>
      </c>
    </row>
    <row r="1816" spans="1:16" x14ac:dyDescent="0.25">
      <c r="A1816" s="2">
        <v>42917.267650462964</v>
      </c>
      <c r="B1816">
        <v>13</v>
      </c>
      <c r="C1816">
        <v>16</v>
      </c>
      <c r="D1816">
        <v>14</v>
      </c>
      <c r="E1816">
        <v>15</v>
      </c>
      <c r="F1816">
        <v>61.496833273652882</v>
      </c>
      <c r="G1816" s="3" t="str">
        <f>IF(OR($B1816=1,$B1816=2,$B1816=3),$F1816,"")</f>
        <v/>
      </c>
      <c r="H1816" s="4" t="str">
        <f>IF(AND(B1815=1,B1816=2,B1817=3),AVERAGE(G1815:G1817),"")</f>
        <v/>
      </c>
      <c r="I1816" s="3" t="str">
        <f>IF(OR($B1816=7,$B1816=8,$B1816=9),$F1816,"")</f>
        <v/>
      </c>
      <c r="J1816" s="4" t="str">
        <f>IF(AND(B1815=7,B1816=8,B1817=9),AVERAGE(I1815:I1817),"")</f>
        <v/>
      </c>
      <c r="K1816">
        <f>IF(OR($B1816=13,$B1816=14,$B1816=15),$F1816,"")</f>
        <v>61.496833273652882</v>
      </c>
      <c r="L1816" s="4" t="str">
        <f>IF(AND(B1815=13,B1816=14,B1817=15),AVERAGE(K1815:K1817),"")</f>
        <v/>
      </c>
      <c r="M1816" s="3" t="str">
        <f>IF(OR($B1816=19,$B1816=20,$B1816=21),$F1816,"")</f>
        <v/>
      </c>
      <c r="N1816" s="4" t="str">
        <f>IF(AND(B1815=19,B1816=20,B1817=21),AVERAGE(M1815:M1817),"")</f>
        <v/>
      </c>
      <c r="O1816" s="3" t="str">
        <f>IF(OR($B1816=25,$B1816=26,$B1816=27),$F1816,"")</f>
        <v/>
      </c>
      <c r="P1816" s="4" t="str">
        <f>IF(AND(B1815=25,B1816=26,B1817=27),AVERAGE(O1815:O1817),"")</f>
        <v/>
      </c>
    </row>
    <row r="1817" spans="1:16" x14ac:dyDescent="0.25">
      <c r="A1817" s="2">
        <v>42917.267696759256</v>
      </c>
      <c r="B1817">
        <v>14</v>
      </c>
      <c r="C1817">
        <v>17</v>
      </c>
      <c r="D1817">
        <v>15</v>
      </c>
      <c r="E1817">
        <v>16</v>
      </c>
      <c r="F1817">
        <v>7507.6901589545869</v>
      </c>
      <c r="G1817" s="3" t="str">
        <f>IF(OR($B1817=1,$B1817=2,$B1817=3),$F1817,"")</f>
        <v/>
      </c>
      <c r="H1817" s="4" t="str">
        <f>IF(AND(B1816=1,B1817=2,B1818=3),AVERAGE(G1816:G1818),"")</f>
        <v/>
      </c>
      <c r="I1817" s="3" t="str">
        <f>IF(OR($B1817=7,$B1817=8,$B1817=9),$F1817,"")</f>
        <v/>
      </c>
      <c r="J1817" s="4" t="str">
        <f>IF(AND(B1816=7,B1817=8,B1818=9),AVERAGE(I1816:I1818),"")</f>
        <v/>
      </c>
      <c r="K1817">
        <f>IF(OR($B1817=13,$B1817=14,$B1817=15),$F1817,"")</f>
        <v>7507.6901589545869</v>
      </c>
      <c r="L1817" s="4">
        <f>IF(AND(B1816=13,B1817=14,B1818=15),AVERAGE(K1816:K1818),"")</f>
        <v>3784.5934961141197</v>
      </c>
      <c r="M1817" s="3" t="str">
        <f>IF(OR($B1817=19,$B1817=20,$B1817=21),$F1817,"")</f>
        <v/>
      </c>
      <c r="N1817" s="4" t="str">
        <f>IF(AND(B1816=19,B1817=20,B1818=21),AVERAGE(M1816:M1818),"")</f>
        <v/>
      </c>
      <c r="O1817" s="3" t="str">
        <f>IF(OR($B1817=25,$B1817=26,$B1817=27),$F1817,"")</f>
        <v/>
      </c>
      <c r="P1817" s="4" t="str">
        <f>IF(AND(B1816=25,B1817=26,B1818=27),AVERAGE(O1816:O1818),"")</f>
        <v/>
      </c>
    </row>
    <row r="1818" spans="1:16" x14ac:dyDescent="0.25">
      <c r="A1818" s="2">
        <v>42917.267754629633</v>
      </c>
      <c r="B1818">
        <v>15</v>
      </c>
      <c r="C1818">
        <v>18</v>
      </c>
      <c r="D1818">
        <v>16</v>
      </c>
      <c r="E1818">
        <v>17</v>
      </c>
      <c r="F1818">
        <v>1.3150898485078742E-3</v>
      </c>
      <c r="G1818" s="3" t="str">
        <f>IF(OR($B1818=1,$B1818=2,$B1818=3),$F1818,"")</f>
        <v/>
      </c>
      <c r="H1818" s="4" t="str">
        <f>IF(AND(B1817=1,B1818=2,B1819=3),AVERAGE(G1817:G1819),"")</f>
        <v/>
      </c>
      <c r="I1818" s="3" t="str">
        <f>IF(OR($B1818=7,$B1818=8,$B1818=9),$F1818,"")</f>
        <v/>
      </c>
      <c r="J1818" s="4" t="str">
        <f>IF(AND(B1817=7,B1818=8,B1819=9),AVERAGE(I1817:I1819),"")</f>
        <v/>
      </c>
      <c r="L1818" s="4" t="str">
        <f>IF(AND(B1817=13,B1818=14,B1819=15),AVERAGE(K1817:K1819),"")</f>
        <v/>
      </c>
      <c r="M1818" s="3" t="str">
        <f>IF(OR($B1818=19,$B1818=20,$B1818=21),$F1818,"")</f>
        <v/>
      </c>
      <c r="N1818" s="4" t="str">
        <f>IF(AND(B1817=19,B1818=20,B1819=21),AVERAGE(M1817:M1819),"")</f>
        <v/>
      </c>
      <c r="O1818" s="3" t="str">
        <f>IF(OR($B1818=25,$B1818=26,$B1818=27),$F1818,"")</f>
        <v/>
      </c>
      <c r="P1818" s="4" t="str">
        <f>IF(AND(B1817=25,B1818=26,B1819=27),AVERAGE(O1817:O1819),"")</f>
        <v/>
      </c>
    </row>
    <row r="1819" spans="1:16" x14ac:dyDescent="0.25">
      <c r="A1819" s="2">
        <v>42917.267800925925</v>
      </c>
      <c r="B1819">
        <v>19</v>
      </c>
      <c r="C1819">
        <v>22</v>
      </c>
      <c r="D1819">
        <v>20</v>
      </c>
      <c r="E1819">
        <v>21</v>
      </c>
      <c r="F1819">
        <v>148.80675108108551</v>
      </c>
      <c r="G1819" s="3" t="str">
        <f>IF(OR($B1819=1,$B1819=2,$B1819=3),$F1819,"")</f>
        <v/>
      </c>
      <c r="H1819" s="4" t="str">
        <f>IF(AND(B1818=1,B1819=2,B1820=3),AVERAGE(G1818:G1820),"")</f>
        <v/>
      </c>
      <c r="I1819" s="3" t="str">
        <f>IF(OR($B1819=7,$B1819=8,$B1819=9),$F1819,"")</f>
        <v/>
      </c>
      <c r="J1819" s="4" t="str">
        <f>IF(AND(B1818=7,B1819=8,B1820=9),AVERAGE(I1818:I1820),"")</f>
        <v/>
      </c>
      <c r="K1819" t="str">
        <f>IF(OR($B1819=13,$B1819=14,$B1819=15),$F1819,"")</f>
        <v/>
      </c>
      <c r="L1819" s="4" t="str">
        <f>IF(AND(B1818=13,B1819=14,B1820=15),AVERAGE(K1818:K1820),"")</f>
        <v/>
      </c>
      <c r="M1819" s="3">
        <f>IF(OR($B1819=19,$B1819=20,$B1819=21),$F1819,"")</f>
        <v>148.80675108108551</v>
      </c>
      <c r="N1819" s="4" t="str">
        <f>IF(AND(B1818=19,B1819=20,B1820=21),AVERAGE(M1818:M1820),"")</f>
        <v/>
      </c>
      <c r="O1819" s="3" t="str">
        <f>IF(OR($B1819=25,$B1819=26,$B1819=27),$F1819,"")</f>
        <v/>
      </c>
      <c r="P1819" s="4" t="str">
        <f>IF(AND(B1818=25,B1819=26,B1820=27),AVERAGE(O1818:O1820),"")</f>
        <v/>
      </c>
    </row>
    <row r="1820" spans="1:16" x14ac:dyDescent="0.25">
      <c r="A1820" s="2">
        <v>42917.267893518518</v>
      </c>
      <c r="B1820">
        <v>21</v>
      </c>
      <c r="C1820">
        <v>24</v>
      </c>
      <c r="D1820">
        <v>22</v>
      </c>
      <c r="E1820">
        <v>23</v>
      </c>
      <c r="F1820">
        <v>3282.0692832543264</v>
      </c>
      <c r="G1820" s="3" t="str">
        <f>IF(OR($B1820=1,$B1820=2,$B1820=3),$F1820,"")</f>
        <v/>
      </c>
      <c r="H1820" s="4" t="str">
        <f>IF(AND(B1819=1,B1820=2,B1821=3),AVERAGE(G1819:G1821),"")</f>
        <v/>
      </c>
      <c r="I1820" s="3" t="str">
        <f>IF(OR($B1820=7,$B1820=8,$B1820=9),$F1820,"")</f>
        <v/>
      </c>
      <c r="J1820" s="4" t="str">
        <f>IF(AND(B1819=7,B1820=8,B1821=9),AVERAGE(I1819:I1821),"")</f>
        <v/>
      </c>
      <c r="K1820" t="str">
        <f>IF(OR($B1820=13,$B1820=14,$B1820=15),$F1820,"")</f>
        <v/>
      </c>
      <c r="L1820" s="4" t="str">
        <f>IF(AND(B1819=13,B1820=14,B1821=15),AVERAGE(K1819:K1821),"")</f>
        <v/>
      </c>
      <c r="M1820" s="3">
        <f>IF(OR($B1820=19,$B1820=20,$B1820=21),$F1820,"")</f>
        <v>3282.0692832543264</v>
      </c>
      <c r="N1820" s="4">
        <f>AVERAGE(M1819:M1821)</f>
        <v>1715.438017167706</v>
      </c>
      <c r="O1820" s="3" t="str">
        <f>IF(OR($B1820=25,$B1820=26,$B1820=27),$F1820,"")</f>
        <v/>
      </c>
      <c r="P1820" s="4" t="str">
        <f>IF(AND(B1819=25,B1820=26,B1821=27),AVERAGE(O1819:O1821),"")</f>
        <v/>
      </c>
    </row>
    <row r="1821" spans="1:16" x14ac:dyDescent="0.25">
      <c r="A1821" s="2">
        <v>42917.267939814818</v>
      </c>
      <c r="B1821">
        <v>25</v>
      </c>
      <c r="C1821">
        <v>28</v>
      </c>
      <c r="D1821">
        <v>26</v>
      </c>
      <c r="E1821">
        <v>27</v>
      </c>
      <c r="F1821">
        <v>197.92300752991252</v>
      </c>
      <c r="G1821" s="3" t="str">
        <f>IF(OR($B1821=1,$B1821=2,$B1821=3),$F1821,"")</f>
        <v/>
      </c>
      <c r="H1821" s="4" t="str">
        <f>IF(AND(B1820=1,B1821=2,B1822=3),AVERAGE(G1820:G1822),"")</f>
        <v/>
      </c>
      <c r="I1821" s="3" t="str">
        <f>IF(OR($B1821=7,$B1821=8,$B1821=9),$F1821,"")</f>
        <v/>
      </c>
      <c r="J1821" s="4" t="str">
        <f>IF(AND(B1820=7,B1821=8,B1822=9),AVERAGE(I1820:I1822),"")</f>
        <v/>
      </c>
      <c r="K1821" t="str">
        <f>IF(OR($B1821=13,$B1821=14,$B1821=15),$F1821,"")</f>
        <v/>
      </c>
      <c r="L1821" s="4" t="str">
        <f>IF(AND(B1820=13,B1821=14,B1822=15),AVERAGE(K1820:K1822),"")</f>
        <v/>
      </c>
      <c r="M1821" s="3" t="str">
        <f>IF(OR($B1821=19,$B1821=20,$B1821=21),$F1821,"")</f>
        <v/>
      </c>
      <c r="N1821" s="4" t="str">
        <f>IF(AND(B1820=19,B1821=20,B1822=21),AVERAGE(M1820:M1822),"")</f>
        <v/>
      </c>
      <c r="O1821" s="3">
        <f>IF(OR($B1821=25,$B1821=26,$B1821=27),$F1821,"")</f>
        <v>197.92300752991252</v>
      </c>
      <c r="P1821" s="4" t="str">
        <f>IF(AND(B1820=25,B1821=26,B1822=27),AVERAGE(O1820:O1822),"")</f>
        <v/>
      </c>
    </row>
    <row r="1822" spans="1:16" x14ac:dyDescent="0.25">
      <c r="A1822" s="2">
        <v>42917.26798611111</v>
      </c>
      <c r="B1822">
        <v>26</v>
      </c>
      <c r="C1822">
        <v>29</v>
      </c>
      <c r="D1822">
        <v>27</v>
      </c>
      <c r="E1822">
        <v>28</v>
      </c>
      <c r="F1822">
        <v>181.4864146778165</v>
      </c>
      <c r="G1822" s="3" t="str">
        <f>IF(OR($B1822=1,$B1822=2,$B1822=3),$F1822,"")</f>
        <v/>
      </c>
      <c r="H1822" s="4" t="str">
        <f>IF(AND(B1821=1,B1822=2,B1823=3),AVERAGE(G1821:G1823),"")</f>
        <v/>
      </c>
      <c r="I1822" s="3" t="str">
        <f>IF(OR($B1822=7,$B1822=8,$B1822=9),$F1822,"")</f>
        <v/>
      </c>
      <c r="J1822" s="4" t="str">
        <f>IF(AND(B1821=7,B1822=8,B1823=9),AVERAGE(I1821:I1823),"")</f>
        <v/>
      </c>
      <c r="K1822" t="str">
        <f>IF(OR($B1822=13,$B1822=14,$B1822=15),$F1822,"")</f>
        <v/>
      </c>
      <c r="L1822" s="4" t="str">
        <f>IF(AND(B1821=13,B1822=14,B1823=15),AVERAGE(K1821:K1823),"")</f>
        <v/>
      </c>
      <c r="M1822" s="3" t="str">
        <f>IF(OR($B1822=19,$B1822=20,$B1822=21),$F1822,"")</f>
        <v/>
      </c>
      <c r="N1822" s="4" t="str">
        <f>IF(AND(B1821=19,B1822=20,B1823=21),AVERAGE(M1821:M1823),"")</f>
        <v/>
      </c>
      <c r="O1822" s="3">
        <f>IF(OR($B1822=25,$B1822=26,$B1822=27),$F1822,"")</f>
        <v>181.4864146778165</v>
      </c>
      <c r="P1822" s="4">
        <f>IF(AND(B1821=25,B1822=26,B1823=27),AVERAGE(O1821:O1823),"")</f>
        <v>269.10481593988061</v>
      </c>
    </row>
    <row r="1823" spans="1:16" x14ac:dyDescent="0.25">
      <c r="A1823" s="2">
        <v>42917.26803240741</v>
      </c>
      <c r="B1823">
        <v>27</v>
      </c>
      <c r="C1823">
        <v>30</v>
      </c>
      <c r="D1823">
        <v>28</v>
      </c>
      <c r="E1823">
        <v>29</v>
      </c>
      <c r="F1823">
        <v>427.90502561191278</v>
      </c>
      <c r="G1823" s="3" t="str">
        <f>IF(OR($B1823=1,$B1823=2,$B1823=3),$F1823,"")</f>
        <v/>
      </c>
      <c r="H1823" s="4" t="str">
        <f>IF(AND(B1822=1,B1823=2,B1824=3),AVERAGE(G1822:G1824),"")</f>
        <v/>
      </c>
      <c r="I1823" s="3" t="str">
        <f>IF(OR($B1823=7,$B1823=8,$B1823=9),$F1823,"")</f>
        <v/>
      </c>
      <c r="J1823" s="4" t="str">
        <f>IF(AND(B1822=7,B1823=8,B1824=9),AVERAGE(I1822:I1824),"")</f>
        <v/>
      </c>
      <c r="K1823" t="str">
        <f>IF(OR($B1823=13,$B1823=14,$B1823=15),$F1823,"")</f>
        <v/>
      </c>
      <c r="L1823" s="4" t="str">
        <f>IF(AND(B1822=13,B1823=14,B1824=15),AVERAGE(K1822:K1824),"")</f>
        <v/>
      </c>
      <c r="M1823" s="3" t="str">
        <f>IF(OR($B1823=19,$B1823=20,$B1823=21),$F1823,"")</f>
        <v/>
      </c>
      <c r="N1823" s="4" t="str">
        <f>IF(AND(B1822=19,B1823=20,B1824=21),AVERAGE(M1822:M1824),"")</f>
        <v/>
      </c>
      <c r="O1823" s="3">
        <f>IF(OR($B1823=25,$B1823=26,$B1823=27),$F1823,"")</f>
        <v>427.90502561191278</v>
      </c>
      <c r="P1823" s="4" t="str">
        <f>IF(AND(B1822=25,B1823=26,B1824=27),AVERAGE(O1822:O1824),"")</f>
        <v/>
      </c>
    </row>
    <row r="1824" spans="1:16" x14ac:dyDescent="0.25">
      <c r="A1824" s="2">
        <v>42917.2812962963</v>
      </c>
      <c r="B1824">
        <v>1</v>
      </c>
      <c r="C1824">
        <v>4</v>
      </c>
      <c r="D1824">
        <v>2</v>
      </c>
      <c r="E1824">
        <v>3</v>
      </c>
      <c r="F1824">
        <v>7260.431109153802</v>
      </c>
      <c r="G1824" s="3">
        <f>IF(OR($B1824=1,$B1824=2,$B1824=3),$F1824,"")</f>
        <v>7260.431109153802</v>
      </c>
      <c r="H1824" s="4" t="str">
        <f>IF(AND(B1823=1,B1824=2,B1825=3),AVERAGE(G1823:G1825),"")</f>
        <v/>
      </c>
      <c r="I1824" s="3" t="str">
        <f>IF(OR($B1824=7,$B1824=8,$B1824=9),$F1824,"")</f>
        <v/>
      </c>
      <c r="J1824" s="4" t="str">
        <f>IF(AND(B1823=7,B1824=8,B1825=9),AVERAGE(I1823:I1825),"")</f>
        <v/>
      </c>
      <c r="K1824" t="str">
        <f>IF(OR($B1824=13,$B1824=14,$B1824=15),$F1824,"")</f>
        <v/>
      </c>
      <c r="L1824" s="4" t="str">
        <f>IF(AND(B1823=13,B1824=14,B1825=15),AVERAGE(K1823:K1825),"")</f>
        <v/>
      </c>
      <c r="M1824" s="3" t="str">
        <f>IF(OR($B1824=19,$B1824=20,$B1824=21),$F1824,"")</f>
        <v/>
      </c>
      <c r="N1824" s="4" t="str">
        <f>IF(AND(B1823=19,B1824=20,B1825=21),AVERAGE(M1823:M1825),"")</f>
        <v/>
      </c>
      <c r="O1824" s="3" t="str">
        <f>IF(OR($B1824=25,$B1824=26,$B1824=27),$F1824,"")</f>
        <v/>
      </c>
      <c r="P1824" s="4" t="str">
        <f>IF(AND(B1823=25,B1824=26,B1825=27),AVERAGE(O1823:O1825),"")</f>
        <v/>
      </c>
    </row>
    <row r="1825" spans="1:16" x14ac:dyDescent="0.25">
      <c r="A1825" s="2">
        <v>42917.281331018516</v>
      </c>
      <c r="B1825">
        <v>2</v>
      </c>
      <c r="C1825">
        <v>5</v>
      </c>
      <c r="D1825">
        <v>3</v>
      </c>
      <c r="E1825">
        <v>4</v>
      </c>
      <c r="F1825">
        <v>6.484891263503318</v>
      </c>
      <c r="G1825" s="3">
        <f>IF(OR($B1825=1,$B1825=2,$B1825=3),$F1825,"")</f>
        <v>6.484891263503318</v>
      </c>
      <c r="H1825" s="4">
        <f>IF(AND(B1824=1,B1825=2,B1826=3),AVERAGE(G1824:G1826),"")</f>
        <v>3776.0039943361116</v>
      </c>
      <c r="I1825" s="3" t="str">
        <f>IF(OR($B1825=7,$B1825=8,$B1825=9),$F1825,"")</f>
        <v/>
      </c>
      <c r="J1825" s="4" t="str">
        <f>IF(AND(B1824=7,B1825=8,B1826=9),AVERAGE(I1824:I1826),"")</f>
        <v/>
      </c>
      <c r="K1825" t="str">
        <f>IF(OR($B1825=13,$B1825=14,$B1825=15),$F1825,"")</f>
        <v/>
      </c>
      <c r="L1825" s="4" t="str">
        <f>IF(AND(B1824=13,B1825=14,B1826=15),AVERAGE(K1824:K1826),"")</f>
        <v/>
      </c>
      <c r="M1825" s="3" t="str">
        <f>IF(OR($B1825=19,$B1825=20,$B1825=21),$F1825,"")</f>
        <v/>
      </c>
      <c r="N1825" s="4" t="str">
        <f>IF(AND(B1824=19,B1825=20,B1826=21),AVERAGE(M1824:M1826),"")</f>
        <v/>
      </c>
      <c r="O1825" s="3" t="str">
        <f>IF(OR($B1825=25,$B1825=26,$B1825=27),$F1825,"")</f>
        <v/>
      </c>
      <c r="P1825" s="4" t="str">
        <f>IF(AND(B1824=25,B1825=26,B1826=27),AVERAGE(O1824:O1826),"")</f>
        <v/>
      </c>
    </row>
    <row r="1826" spans="1:16" x14ac:dyDescent="0.25">
      <c r="A1826" s="2">
        <v>42917.281377314815</v>
      </c>
      <c r="B1826">
        <v>3</v>
      </c>
      <c r="C1826">
        <v>6</v>
      </c>
      <c r="D1826">
        <v>4</v>
      </c>
      <c r="E1826">
        <v>5</v>
      </c>
      <c r="F1826">
        <v>4061.095982591029</v>
      </c>
      <c r="G1826" s="3">
        <f>IF(OR($B1826=1,$B1826=2,$B1826=3),$F1826,"")</f>
        <v>4061.095982591029</v>
      </c>
      <c r="H1826" s="4" t="str">
        <f>IF(AND(B1825=1,B1826=2,B1827=3),AVERAGE(G1825:G1827),"")</f>
        <v/>
      </c>
      <c r="I1826" s="3" t="str">
        <f>IF(OR($B1826=7,$B1826=8,$B1826=9),$F1826,"")</f>
        <v/>
      </c>
      <c r="J1826" s="4" t="str">
        <f>IF(AND(B1825=7,B1826=8,B1827=9),AVERAGE(I1825:I1827),"")</f>
        <v/>
      </c>
      <c r="K1826" t="str">
        <f>IF(OR($B1826=13,$B1826=14,$B1826=15),$F1826,"")</f>
        <v/>
      </c>
      <c r="L1826" s="4" t="str">
        <f>IF(AND(B1825=13,B1826=14,B1827=15),AVERAGE(K1825:K1827),"")</f>
        <v/>
      </c>
      <c r="M1826" s="3" t="str">
        <f>IF(OR($B1826=19,$B1826=20,$B1826=21),$F1826,"")</f>
        <v/>
      </c>
      <c r="N1826" s="4" t="str">
        <f>IF(AND(B1825=19,B1826=20,B1827=21),AVERAGE(M1825:M1827),"")</f>
        <v/>
      </c>
      <c r="O1826" s="3" t="str">
        <f>IF(OR($B1826=25,$B1826=26,$B1826=27),$F1826,"")</f>
        <v/>
      </c>
      <c r="P1826" s="4" t="str">
        <f>IF(AND(B1825=25,B1826=26,B1827=27),AVERAGE(O1825:O1827),"")</f>
        <v/>
      </c>
    </row>
    <row r="1827" spans="1:16" x14ac:dyDescent="0.25">
      <c r="A1827" s="2">
        <v>42917.281423611108</v>
      </c>
      <c r="B1827">
        <v>7</v>
      </c>
      <c r="C1827">
        <v>10</v>
      </c>
      <c r="D1827">
        <v>8</v>
      </c>
      <c r="E1827">
        <v>9</v>
      </c>
      <c r="F1827">
        <v>4684.8937614804718</v>
      </c>
      <c r="G1827" s="3" t="str">
        <f>IF(OR($B1827=1,$B1827=2,$B1827=3),$F1827,"")</f>
        <v/>
      </c>
      <c r="H1827" s="4" t="str">
        <f>IF(AND(B1826=1,B1827=2,B1828=3),AVERAGE(G1826:G1828),"")</f>
        <v/>
      </c>
      <c r="I1827" s="3">
        <f>IF(OR($B1827=7,$B1827=8,$B1827=9),$F1827,"")</f>
        <v>4684.8937614804718</v>
      </c>
      <c r="J1827" s="4" t="str">
        <f>IF(AND(B1826=7,B1827=8,B1828=9),AVERAGE(I1826:I1828),"")</f>
        <v/>
      </c>
      <c r="K1827" t="str">
        <f>IF(OR($B1827=13,$B1827=14,$B1827=15),$F1827,"")</f>
        <v/>
      </c>
      <c r="L1827" s="4" t="str">
        <f>IF(AND(B1826=13,B1827=14,B1828=15),AVERAGE(K1826:K1828),"")</f>
        <v/>
      </c>
      <c r="M1827" s="3" t="str">
        <f>IF(OR($B1827=19,$B1827=20,$B1827=21),$F1827,"")</f>
        <v/>
      </c>
      <c r="N1827" s="4" t="str">
        <f>IF(AND(B1826=19,B1827=20,B1828=21),AVERAGE(M1826:M1828),"")</f>
        <v/>
      </c>
      <c r="O1827" s="3" t="str">
        <f>IF(OR($B1827=25,$B1827=26,$B1827=27),$F1827,"")</f>
        <v/>
      </c>
      <c r="P1827" s="4" t="str">
        <f>IF(AND(B1826=25,B1827=26,B1828=27),AVERAGE(O1826:O1828),"")</f>
        <v/>
      </c>
    </row>
    <row r="1828" spans="1:16" x14ac:dyDescent="0.25">
      <c r="A1828" s="2">
        <v>42917.281458333331</v>
      </c>
      <c r="B1828">
        <v>8</v>
      </c>
      <c r="C1828">
        <v>11</v>
      </c>
      <c r="D1828">
        <v>9</v>
      </c>
      <c r="E1828">
        <v>10</v>
      </c>
      <c r="F1828">
        <v>99.402284922218172</v>
      </c>
      <c r="G1828" s="3" t="str">
        <f>IF(OR($B1828=1,$B1828=2,$B1828=3),$F1828,"")</f>
        <v/>
      </c>
      <c r="H1828" s="4" t="str">
        <f>IF(AND(B1827=1,B1828=2,B1829=3),AVERAGE(G1827:G1829),"")</f>
        <v/>
      </c>
      <c r="I1828" s="3">
        <f>IF(OR($B1828=7,$B1828=8,$B1828=9),$F1828,"")</f>
        <v>99.402284922218172</v>
      </c>
      <c r="J1828" s="4">
        <f>IF(AND(B1827=7,B1828=8,B1829=9),AVERAGE(I1827:I1829),"")</f>
        <v>4297.0366385151419</v>
      </c>
      <c r="K1828" t="str">
        <f>IF(OR($B1828=13,$B1828=14,$B1828=15),$F1828,"")</f>
        <v/>
      </c>
      <c r="L1828" s="4" t="str">
        <f>IF(AND(B1827=13,B1828=14,B1829=15),AVERAGE(K1827:K1829),"")</f>
        <v/>
      </c>
      <c r="M1828" s="3" t="str">
        <f>IF(OR($B1828=19,$B1828=20,$B1828=21),$F1828,"")</f>
        <v/>
      </c>
      <c r="N1828" s="4" t="str">
        <f>IF(AND(B1827=19,B1828=20,B1829=21),AVERAGE(M1827:M1829),"")</f>
        <v/>
      </c>
      <c r="O1828" s="3" t="str">
        <f>IF(OR($B1828=25,$B1828=26,$B1828=27),$F1828,"")</f>
        <v/>
      </c>
      <c r="P1828" s="4" t="str">
        <f>IF(AND(B1827=25,B1828=26,B1829=27),AVERAGE(O1827:O1829),"")</f>
        <v/>
      </c>
    </row>
    <row r="1829" spans="1:16" x14ac:dyDescent="0.25">
      <c r="A1829" s="2">
        <v>42917.281504629631</v>
      </c>
      <c r="B1829">
        <v>9</v>
      </c>
      <c r="C1829">
        <v>12</v>
      </c>
      <c r="D1829">
        <v>10</v>
      </c>
      <c r="E1829">
        <v>11</v>
      </c>
      <c r="F1829">
        <v>8106.8138691427366</v>
      </c>
      <c r="G1829" s="3" t="str">
        <f>IF(OR($B1829=1,$B1829=2,$B1829=3),$F1829,"")</f>
        <v/>
      </c>
      <c r="H1829" s="4" t="str">
        <f>IF(AND(B1828=1,B1829=2,B1830=3),AVERAGE(G1828:G1830),"")</f>
        <v/>
      </c>
      <c r="I1829" s="3">
        <f>IF(OR($B1829=7,$B1829=8,$B1829=9),$F1829,"")</f>
        <v>8106.8138691427366</v>
      </c>
      <c r="J1829" s="4" t="str">
        <f>IF(AND(B1828=7,B1829=8,B1830=9),AVERAGE(I1828:I1830),"")</f>
        <v/>
      </c>
      <c r="K1829" t="str">
        <f>IF(OR($B1829=13,$B1829=14,$B1829=15),$F1829,"")</f>
        <v/>
      </c>
      <c r="L1829" s="4" t="str">
        <f>IF(AND(B1828=13,B1829=14,B1830=15),AVERAGE(K1828:K1830),"")</f>
        <v/>
      </c>
      <c r="M1829" s="3" t="str">
        <f>IF(OR($B1829=19,$B1829=20,$B1829=21),$F1829,"")</f>
        <v/>
      </c>
      <c r="N1829" s="4" t="str">
        <f>IF(AND(B1828=19,B1829=20,B1830=21),AVERAGE(M1828:M1830),"")</f>
        <v/>
      </c>
      <c r="O1829" s="3" t="str">
        <f>IF(OR($B1829=25,$B1829=26,$B1829=27),$F1829,"")</f>
        <v/>
      </c>
      <c r="P1829" s="4" t="str">
        <f>IF(AND(B1828=25,B1829=26,B1830=27),AVERAGE(O1828:O1830),"")</f>
        <v/>
      </c>
    </row>
    <row r="1830" spans="1:16" x14ac:dyDescent="0.25">
      <c r="A1830" s="2">
        <v>42917.281550925924</v>
      </c>
      <c r="B1830">
        <v>13</v>
      </c>
      <c r="C1830">
        <v>16</v>
      </c>
      <c r="D1830">
        <v>14</v>
      </c>
      <c r="E1830">
        <v>15</v>
      </c>
      <c r="F1830">
        <v>64.476037002978615</v>
      </c>
      <c r="G1830" s="3" t="str">
        <f>IF(OR($B1830=1,$B1830=2,$B1830=3),$F1830,"")</f>
        <v/>
      </c>
      <c r="H1830" s="4" t="str">
        <f>IF(AND(B1829=1,B1830=2,B1831=3),AVERAGE(G1829:G1831),"")</f>
        <v/>
      </c>
      <c r="I1830" s="3" t="str">
        <f>IF(OR($B1830=7,$B1830=8,$B1830=9),$F1830,"")</f>
        <v/>
      </c>
      <c r="J1830" s="4" t="str">
        <f>IF(AND(B1829=7,B1830=8,B1831=9),AVERAGE(I1829:I1831),"")</f>
        <v/>
      </c>
      <c r="K1830">
        <f>IF(OR($B1830=13,$B1830=14,$B1830=15),$F1830,"")</f>
        <v>64.476037002978615</v>
      </c>
      <c r="L1830" s="4" t="str">
        <f>IF(AND(B1829=13,B1830=14,B1831=15),AVERAGE(K1829:K1831),"")</f>
        <v/>
      </c>
      <c r="M1830" s="3" t="str">
        <f>IF(OR($B1830=19,$B1830=20,$B1830=21),$F1830,"")</f>
        <v/>
      </c>
      <c r="N1830" s="4" t="str">
        <f>IF(AND(B1829=19,B1830=20,B1831=21),AVERAGE(M1829:M1831),"")</f>
        <v/>
      </c>
      <c r="O1830" s="3" t="str">
        <f>IF(OR($B1830=25,$B1830=26,$B1830=27),$F1830,"")</f>
        <v/>
      </c>
      <c r="P1830" s="4" t="str">
        <f>IF(AND(B1829=25,B1830=26,B1831=27),AVERAGE(O1829:O1831),"")</f>
        <v/>
      </c>
    </row>
    <row r="1831" spans="1:16" x14ac:dyDescent="0.25">
      <c r="A1831" s="2">
        <v>42917.281597222223</v>
      </c>
      <c r="B1831">
        <v>14</v>
      </c>
      <c r="C1831">
        <v>17</v>
      </c>
      <c r="D1831">
        <v>15</v>
      </c>
      <c r="E1831">
        <v>16</v>
      </c>
      <c r="F1831">
        <v>7686.9054534712704</v>
      </c>
      <c r="G1831" s="3" t="str">
        <f>IF(OR($B1831=1,$B1831=2,$B1831=3),$F1831,"")</f>
        <v/>
      </c>
      <c r="H1831" s="4" t="str">
        <f>IF(AND(B1830=1,B1831=2,B1832=3),AVERAGE(G1830:G1832),"")</f>
        <v/>
      </c>
      <c r="I1831" s="3" t="str">
        <f>IF(OR($B1831=7,$B1831=8,$B1831=9),$F1831,"")</f>
        <v/>
      </c>
      <c r="J1831" s="4" t="str">
        <f>IF(AND(B1830=7,B1831=8,B1832=9),AVERAGE(I1830:I1832),"")</f>
        <v/>
      </c>
      <c r="K1831">
        <f>IF(OR($B1831=13,$B1831=14,$B1831=15),$F1831,"")</f>
        <v>7686.9054534712704</v>
      </c>
      <c r="L1831" s="4">
        <f>IF(AND(B1830=13,B1831=14,B1832=15),AVERAGE(K1830:K1832),"")</f>
        <v>2597.7820227756042</v>
      </c>
      <c r="M1831" s="3" t="str">
        <f>IF(OR($B1831=19,$B1831=20,$B1831=21),$F1831,"")</f>
        <v/>
      </c>
      <c r="N1831" s="4" t="str">
        <f>IF(AND(B1830=19,B1831=20,B1832=21),AVERAGE(M1830:M1832),"")</f>
        <v/>
      </c>
      <c r="O1831" s="3" t="str">
        <f>IF(OR($B1831=25,$B1831=26,$B1831=27),$F1831,"")</f>
        <v/>
      </c>
      <c r="P1831" s="4" t="str">
        <f>IF(AND(B1830=25,B1831=26,B1832=27),AVERAGE(O1830:O1832),"")</f>
        <v/>
      </c>
    </row>
    <row r="1832" spans="1:16" x14ac:dyDescent="0.25">
      <c r="A1832" s="2">
        <v>42917.281643518516</v>
      </c>
      <c r="B1832">
        <v>15</v>
      </c>
      <c r="C1832">
        <v>18</v>
      </c>
      <c r="D1832">
        <v>16</v>
      </c>
      <c r="E1832">
        <v>17</v>
      </c>
      <c r="F1832">
        <v>41.96457785256252</v>
      </c>
      <c r="G1832" s="3" t="str">
        <f>IF(OR($B1832=1,$B1832=2,$B1832=3),$F1832,"")</f>
        <v/>
      </c>
      <c r="H1832" s="4" t="str">
        <f>IF(AND(B1831=1,B1832=2,B1833=3),AVERAGE(G1831:G1833),"")</f>
        <v/>
      </c>
      <c r="I1832" s="3" t="str">
        <f>IF(OR($B1832=7,$B1832=8,$B1832=9),$F1832,"")</f>
        <v/>
      </c>
      <c r="J1832" s="4" t="str">
        <f>IF(AND(B1831=7,B1832=8,B1833=9),AVERAGE(I1831:I1833),"")</f>
        <v/>
      </c>
      <c r="K1832">
        <f>IF(OR($B1832=13,$B1832=14,$B1832=15),$F1832,"")</f>
        <v>41.96457785256252</v>
      </c>
      <c r="L1832" s="4" t="str">
        <f>IF(AND(B1831=13,B1832=14,B1833=15),AVERAGE(K1831:K1833),"")</f>
        <v/>
      </c>
      <c r="M1832" s="3" t="str">
        <f>IF(OR($B1832=19,$B1832=20,$B1832=21),$F1832,"")</f>
        <v/>
      </c>
      <c r="N1832" s="4" t="str">
        <f>IF(AND(B1831=19,B1832=20,B1833=21),AVERAGE(M1831:M1833),"")</f>
        <v/>
      </c>
      <c r="O1832" s="3" t="str">
        <f>IF(OR($B1832=25,$B1832=26,$B1832=27),$F1832,"")</f>
        <v/>
      </c>
      <c r="P1832" s="4" t="str">
        <f>IF(AND(B1831=25,B1832=26,B1833=27),AVERAGE(O1831:O1833),"")</f>
        <v/>
      </c>
    </row>
    <row r="1833" spans="1:16" x14ac:dyDescent="0.25">
      <c r="A1833" s="2">
        <v>42917.281678240739</v>
      </c>
      <c r="B1833">
        <v>19</v>
      </c>
      <c r="C1833">
        <v>22</v>
      </c>
      <c r="D1833">
        <v>20</v>
      </c>
      <c r="E1833">
        <v>21</v>
      </c>
      <c r="F1833">
        <v>137.32363302961065</v>
      </c>
      <c r="G1833" s="3" t="str">
        <f>IF(OR($B1833=1,$B1833=2,$B1833=3),$F1833,"")</f>
        <v/>
      </c>
      <c r="H1833" s="4" t="str">
        <f>IF(AND(B1832=1,B1833=2,B1834=3),AVERAGE(G1832:G1834),"")</f>
        <v/>
      </c>
      <c r="I1833" s="3" t="str">
        <f>IF(OR($B1833=7,$B1833=8,$B1833=9),$F1833,"")</f>
        <v/>
      </c>
      <c r="J1833" s="4" t="str">
        <f>IF(AND(B1832=7,B1833=8,B1834=9),AVERAGE(I1832:I1834),"")</f>
        <v/>
      </c>
      <c r="K1833" t="str">
        <f>IF(OR($B1833=13,$B1833=14,$B1833=15),$F1833,"")</f>
        <v/>
      </c>
      <c r="L1833" s="4" t="str">
        <f>IF(AND(B1832=13,B1833=14,B1834=15),AVERAGE(K1832:K1834),"")</f>
        <v/>
      </c>
      <c r="M1833" s="3">
        <f>IF(OR($B1833=19,$B1833=20,$B1833=21),$F1833,"")</f>
        <v>137.32363302961065</v>
      </c>
      <c r="N1833" s="4" t="str">
        <f>IF(AND(B1832=19,B1833=20,B1834=21),AVERAGE(M1832:M1834),"")</f>
        <v/>
      </c>
      <c r="O1833" s="3" t="str">
        <f>IF(OR($B1833=25,$B1833=26,$B1833=27),$F1833,"")</f>
        <v/>
      </c>
      <c r="P1833" s="4" t="str">
        <f>IF(AND(B1832=25,B1833=26,B1834=27),AVERAGE(O1832:O1834),"")</f>
        <v/>
      </c>
    </row>
    <row r="1834" spans="1:16" x14ac:dyDescent="0.25">
      <c r="A1834" s="2">
        <v>42917.281770833331</v>
      </c>
      <c r="B1834">
        <v>21</v>
      </c>
      <c r="C1834">
        <v>24</v>
      </c>
      <c r="D1834">
        <v>22</v>
      </c>
      <c r="E1834">
        <v>23</v>
      </c>
      <c r="F1834">
        <v>3498.0848799558948</v>
      </c>
      <c r="G1834" s="3" t="str">
        <f>IF(OR($B1834=1,$B1834=2,$B1834=3),$F1834,"")</f>
        <v/>
      </c>
      <c r="H1834" s="4" t="str">
        <f>IF(AND(B1833=1,B1834=2,B1835=3),AVERAGE(G1833:G1835),"")</f>
        <v/>
      </c>
      <c r="I1834" s="3" t="str">
        <f>IF(OR($B1834=7,$B1834=8,$B1834=9),$F1834,"")</f>
        <v/>
      </c>
      <c r="J1834" s="4" t="str">
        <f>IF(AND(B1833=7,B1834=8,B1835=9),AVERAGE(I1833:I1835),"")</f>
        <v/>
      </c>
      <c r="K1834" t="str">
        <f>IF(OR($B1834=13,$B1834=14,$B1834=15),$F1834,"")</f>
        <v/>
      </c>
      <c r="L1834" s="4" t="str">
        <f>IF(AND(B1833=13,B1834=14,B1835=15),AVERAGE(K1833:K1835),"")</f>
        <v/>
      </c>
      <c r="M1834" s="3">
        <f>IF(OR($B1834=19,$B1834=20,$B1834=21),$F1834,"")</f>
        <v>3498.0848799558948</v>
      </c>
      <c r="N1834" s="4">
        <f>AVERAGE(M1833:M1835)</f>
        <v>1817.7042564927528</v>
      </c>
      <c r="O1834" s="3" t="str">
        <f>IF(OR($B1834=25,$B1834=26,$B1834=27),$F1834,"")</f>
        <v/>
      </c>
      <c r="P1834" s="4" t="str">
        <f>IF(AND(B1833=25,B1834=26,B1835=27),AVERAGE(O1833:O1835),"")</f>
        <v/>
      </c>
    </row>
    <row r="1835" spans="1:16" x14ac:dyDescent="0.25">
      <c r="A1835" s="2">
        <v>42917.281817129631</v>
      </c>
      <c r="B1835">
        <v>25</v>
      </c>
      <c r="C1835">
        <v>28</v>
      </c>
      <c r="D1835">
        <v>26</v>
      </c>
      <c r="E1835">
        <v>27</v>
      </c>
      <c r="F1835">
        <v>214.64677336647321</v>
      </c>
      <c r="G1835" s="3" t="str">
        <f>IF(OR($B1835=1,$B1835=2,$B1835=3),$F1835,"")</f>
        <v/>
      </c>
      <c r="H1835" s="4" t="str">
        <f>IF(AND(B1834=1,B1835=2,B1836=3),AVERAGE(G1834:G1836),"")</f>
        <v/>
      </c>
      <c r="I1835" s="3" t="str">
        <f>IF(OR($B1835=7,$B1835=8,$B1835=9),$F1835,"")</f>
        <v/>
      </c>
      <c r="J1835" s="4" t="str">
        <f>IF(AND(B1834=7,B1835=8,B1836=9),AVERAGE(I1834:I1836),"")</f>
        <v/>
      </c>
      <c r="K1835" t="str">
        <f>IF(OR($B1835=13,$B1835=14,$B1835=15),$F1835,"")</f>
        <v/>
      </c>
      <c r="L1835" s="4" t="str">
        <f>IF(AND(B1834=13,B1835=14,B1836=15),AVERAGE(K1834:K1836),"")</f>
        <v/>
      </c>
      <c r="M1835" s="3" t="str">
        <f>IF(OR($B1835=19,$B1835=20,$B1835=21),$F1835,"")</f>
        <v/>
      </c>
      <c r="N1835" s="4" t="str">
        <f>IF(AND(B1834=19,B1835=20,B1836=21),AVERAGE(M1834:M1836),"")</f>
        <v/>
      </c>
      <c r="O1835" s="3">
        <f>IF(OR($B1835=25,$B1835=26,$B1835=27),$F1835,"")</f>
        <v>214.64677336647321</v>
      </c>
      <c r="P1835" s="4" t="str">
        <f>IF(AND(B1834=25,B1835=26,B1836=27),AVERAGE(O1834:O1836),"")</f>
        <v/>
      </c>
    </row>
    <row r="1836" spans="1:16" x14ac:dyDescent="0.25">
      <c r="A1836" s="2">
        <v>42917.281863425924</v>
      </c>
      <c r="B1836">
        <v>26</v>
      </c>
      <c r="C1836">
        <v>29</v>
      </c>
      <c r="D1836">
        <v>27</v>
      </c>
      <c r="E1836">
        <v>28</v>
      </c>
      <c r="F1836">
        <v>211.72700857015337</v>
      </c>
      <c r="G1836" s="3" t="str">
        <f>IF(OR($B1836=1,$B1836=2,$B1836=3),$F1836,"")</f>
        <v/>
      </c>
      <c r="H1836" s="4" t="str">
        <f>IF(AND(B1835=1,B1836=2,B1837=3),AVERAGE(G1835:G1837),"")</f>
        <v/>
      </c>
      <c r="I1836" s="3" t="str">
        <f>IF(OR($B1836=7,$B1836=8,$B1836=9),$F1836,"")</f>
        <v/>
      </c>
      <c r="J1836" s="4" t="str">
        <f>IF(AND(B1835=7,B1836=8,B1837=9),AVERAGE(I1835:I1837),"")</f>
        <v/>
      </c>
      <c r="K1836" t="str">
        <f>IF(OR($B1836=13,$B1836=14,$B1836=15),$F1836,"")</f>
        <v/>
      </c>
      <c r="L1836" s="4" t="str">
        <f>IF(AND(B1835=13,B1836=14,B1837=15),AVERAGE(K1835:K1837),"")</f>
        <v/>
      </c>
      <c r="M1836" s="3" t="str">
        <f>IF(OR($B1836=19,$B1836=20,$B1836=21),$F1836,"")</f>
        <v/>
      </c>
      <c r="N1836" s="4" t="str">
        <f>IF(AND(B1835=19,B1836=20,B1837=21),AVERAGE(M1835:M1837),"")</f>
        <v/>
      </c>
      <c r="O1836" s="3">
        <f>IF(OR($B1836=25,$B1836=26,$B1836=27),$F1836,"")</f>
        <v>211.72700857015337</v>
      </c>
      <c r="P1836" s="4">
        <f>IF(AND(B1835=25,B1836=26,B1837=27),AVERAGE(O1835:O1837),"")</f>
        <v>276.72958697384917</v>
      </c>
    </row>
    <row r="1837" spans="1:16" x14ac:dyDescent="0.25">
      <c r="A1837" s="2">
        <v>42917.281909722224</v>
      </c>
      <c r="B1837">
        <v>27</v>
      </c>
      <c r="C1837">
        <v>30</v>
      </c>
      <c r="D1837">
        <v>28</v>
      </c>
      <c r="E1837">
        <v>29</v>
      </c>
      <c r="F1837">
        <v>403.81497898492086</v>
      </c>
      <c r="G1837" s="3" t="str">
        <f>IF(OR($B1837=1,$B1837=2,$B1837=3),$F1837,"")</f>
        <v/>
      </c>
      <c r="H1837" s="4" t="str">
        <f>IF(AND(B1836=1,B1837=2,B1838=3),AVERAGE(G1836:G1838),"")</f>
        <v/>
      </c>
      <c r="I1837" s="3" t="str">
        <f>IF(OR($B1837=7,$B1837=8,$B1837=9),$F1837,"")</f>
        <v/>
      </c>
      <c r="J1837" s="4" t="str">
        <f>IF(AND(B1836=7,B1837=8,B1838=9),AVERAGE(I1836:I1838),"")</f>
        <v/>
      </c>
      <c r="K1837" t="str">
        <f>IF(OR($B1837=13,$B1837=14,$B1837=15),$F1837,"")</f>
        <v/>
      </c>
      <c r="L1837" s="4" t="str">
        <f>IF(AND(B1836=13,B1837=14,B1838=15),AVERAGE(K1836:K1838),"")</f>
        <v/>
      </c>
      <c r="M1837" s="3" t="str">
        <f>IF(OR($B1837=19,$B1837=20,$B1837=21),$F1837,"")</f>
        <v/>
      </c>
      <c r="N1837" s="4" t="str">
        <f>IF(AND(B1836=19,B1837=20,B1838=21),AVERAGE(M1836:M1838),"")</f>
        <v/>
      </c>
      <c r="O1837" s="3">
        <f>IF(OR($B1837=25,$B1837=26,$B1837=27),$F1837,"")</f>
        <v>403.81497898492086</v>
      </c>
      <c r="P1837" s="4" t="str">
        <f>IF(AND(B1836=25,B1837=26,B1838=27),AVERAGE(O1836:O1838),"")</f>
        <v/>
      </c>
    </row>
    <row r="1838" spans="1:16" x14ac:dyDescent="0.25">
      <c r="A1838" s="2">
        <v>42917.295173611114</v>
      </c>
      <c r="B1838">
        <v>1</v>
      </c>
      <c r="C1838">
        <v>4</v>
      </c>
      <c r="D1838">
        <v>2</v>
      </c>
      <c r="E1838">
        <v>3</v>
      </c>
      <c r="F1838">
        <v>7734.2146972416795</v>
      </c>
      <c r="G1838" s="3">
        <f>IF(OR($B1838=1,$B1838=2,$B1838=3),$F1838,"")</f>
        <v>7734.2146972416795</v>
      </c>
      <c r="H1838" s="4" t="str">
        <f>IF(AND(B1837=1,B1838=2,B1839=3),AVERAGE(G1837:G1839),"")</f>
        <v/>
      </c>
      <c r="I1838" s="3" t="str">
        <f>IF(OR($B1838=7,$B1838=8,$B1838=9),$F1838,"")</f>
        <v/>
      </c>
      <c r="J1838" s="4" t="str">
        <f>IF(AND(B1837=7,B1838=8,B1839=9),AVERAGE(I1837:I1839),"")</f>
        <v/>
      </c>
      <c r="K1838" t="str">
        <f>IF(OR($B1838=13,$B1838=14,$B1838=15),$F1838,"")</f>
        <v/>
      </c>
      <c r="L1838" s="4" t="str">
        <f>IF(AND(B1837=13,B1838=14,B1839=15),AVERAGE(K1837:K1839),"")</f>
        <v/>
      </c>
      <c r="M1838" s="3" t="str">
        <f>IF(OR($B1838=19,$B1838=20,$B1838=21),$F1838,"")</f>
        <v/>
      </c>
      <c r="N1838" s="4" t="str">
        <f>IF(AND(B1837=19,B1838=20,B1839=21),AVERAGE(M1837:M1839),"")</f>
        <v/>
      </c>
      <c r="O1838" s="3" t="str">
        <f>IF(OR($B1838=25,$B1838=26,$B1838=27),$F1838,"")</f>
        <v/>
      </c>
      <c r="P1838" s="4" t="str">
        <f>IF(AND(B1837=25,B1838=26,B1839=27),AVERAGE(O1837:O1839),"")</f>
        <v/>
      </c>
    </row>
    <row r="1839" spans="1:16" x14ac:dyDescent="0.25">
      <c r="A1839" s="2">
        <v>42917.295219907406</v>
      </c>
      <c r="B1839">
        <v>2</v>
      </c>
      <c r="C1839">
        <v>5</v>
      </c>
      <c r="D1839">
        <v>3</v>
      </c>
      <c r="E1839">
        <v>4</v>
      </c>
      <c r="F1839">
        <v>5.999461791448585</v>
      </c>
      <c r="G1839" s="3">
        <f>IF(OR($B1839=1,$B1839=2,$B1839=3),$F1839,"")</f>
        <v>5.999461791448585</v>
      </c>
      <c r="H1839" s="4">
        <f>IF(AND(B1838=1,B1839=2,B1840=3),AVERAGE(G1838:G1840),"")</f>
        <v>3962.3145580585697</v>
      </c>
      <c r="I1839" s="3" t="str">
        <f>IF(OR($B1839=7,$B1839=8,$B1839=9),$F1839,"")</f>
        <v/>
      </c>
      <c r="J1839" s="4" t="str">
        <f>IF(AND(B1838=7,B1839=8,B1840=9),AVERAGE(I1838:I1840),"")</f>
        <v/>
      </c>
      <c r="K1839" t="str">
        <f>IF(OR($B1839=13,$B1839=14,$B1839=15),$F1839,"")</f>
        <v/>
      </c>
      <c r="L1839" s="4" t="str">
        <f>IF(AND(B1838=13,B1839=14,B1840=15),AVERAGE(K1838:K1840),"")</f>
        <v/>
      </c>
      <c r="M1839" s="3" t="str">
        <f>IF(OR($B1839=19,$B1839=20,$B1839=21),$F1839,"")</f>
        <v/>
      </c>
      <c r="N1839" s="4" t="str">
        <f>IF(AND(B1838=19,B1839=20,B1840=21),AVERAGE(M1838:M1840),"")</f>
        <v/>
      </c>
      <c r="O1839" s="3" t="str">
        <f>IF(OR($B1839=25,$B1839=26,$B1839=27),$F1839,"")</f>
        <v/>
      </c>
      <c r="P1839" s="4" t="str">
        <f>IF(AND(B1838=25,B1839=26,B1840=27),AVERAGE(O1838:O1840),"")</f>
        <v/>
      </c>
    </row>
    <row r="1840" spans="1:16" x14ac:dyDescent="0.25">
      <c r="A1840" s="2">
        <v>42917.295266203706</v>
      </c>
      <c r="B1840">
        <v>3</v>
      </c>
      <c r="C1840">
        <v>6</v>
      </c>
      <c r="D1840">
        <v>4</v>
      </c>
      <c r="E1840">
        <v>5</v>
      </c>
      <c r="F1840">
        <v>4146.7295151425797</v>
      </c>
      <c r="G1840" s="3">
        <f>IF(OR($B1840=1,$B1840=2,$B1840=3),$F1840,"")</f>
        <v>4146.7295151425797</v>
      </c>
      <c r="H1840" s="4" t="str">
        <f>IF(AND(B1839=1,B1840=2,B1841=3),AVERAGE(G1839:G1841),"")</f>
        <v/>
      </c>
      <c r="I1840" s="3" t="str">
        <f>IF(OR($B1840=7,$B1840=8,$B1840=9),$F1840,"")</f>
        <v/>
      </c>
      <c r="J1840" s="4" t="str">
        <f>IF(AND(B1839=7,B1840=8,B1841=9),AVERAGE(I1839:I1841),"")</f>
        <v/>
      </c>
      <c r="K1840" t="str">
        <f>IF(OR($B1840=13,$B1840=14,$B1840=15),$F1840,"")</f>
        <v/>
      </c>
      <c r="L1840" s="4" t="str">
        <f>IF(AND(B1839=13,B1840=14,B1841=15),AVERAGE(K1839:K1841),"")</f>
        <v/>
      </c>
      <c r="M1840" s="3" t="str">
        <f>IF(OR($B1840=19,$B1840=20,$B1840=21),$F1840,"")</f>
        <v/>
      </c>
      <c r="N1840" s="4" t="str">
        <f>IF(AND(B1839=19,B1840=20,B1841=21),AVERAGE(M1839:M1841),"")</f>
        <v/>
      </c>
      <c r="O1840" s="3" t="str">
        <f>IF(OR($B1840=25,$B1840=26,$B1840=27),$F1840,"")</f>
        <v/>
      </c>
      <c r="P1840" s="4" t="str">
        <f>IF(AND(B1839=25,B1840=26,B1841=27),AVERAGE(O1839:O1841),"")</f>
        <v/>
      </c>
    </row>
    <row r="1841" spans="1:16" x14ac:dyDescent="0.25">
      <c r="A1841" s="2">
        <v>42917.295300925929</v>
      </c>
      <c r="B1841">
        <v>7</v>
      </c>
      <c r="C1841">
        <v>10</v>
      </c>
      <c r="D1841">
        <v>8</v>
      </c>
      <c r="E1841">
        <v>9</v>
      </c>
      <c r="F1841">
        <v>4638.0337654595269</v>
      </c>
      <c r="G1841" s="3" t="str">
        <f>IF(OR($B1841=1,$B1841=2,$B1841=3),$F1841,"")</f>
        <v/>
      </c>
      <c r="H1841" s="4" t="str">
        <f>IF(AND(B1840=1,B1841=2,B1842=3),AVERAGE(G1840:G1842),"")</f>
        <v/>
      </c>
      <c r="I1841" s="3">
        <f>IF(OR($B1841=7,$B1841=8,$B1841=9),$F1841,"")</f>
        <v>4638.0337654595269</v>
      </c>
      <c r="J1841" s="4" t="str">
        <f>IF(AND(B1840=7,B1841=8,B1842=9),AVERAGE(I1840:I1842),"")</f>
        <v/>
      </c>
      <c r="K1841" t="str">
        <f>IF(OR($B1841=13,$B1841=14,$B1841=15),$F1841,"")</f>
        <v/>
      </c>
      <c r="L1841" s="4" t="str">
        <f>IF(AND(B1840=13,B1841=14,B1842=15),AVERAGE(K1840:K1842),"")</f>
        <v/>
      </c>
      <c r="M1841" s="3" t="str">
        <f>IF(OR($B1841=19,$B1841=20,$B1841=21),$F1841,"")</f>
        <v/>
      </c>
      <c r="N1841" s="4" t="str">
        <f>IF(AND(B1840=19,B1841=20,B1842=21),AVERAGE(M1840:M1842),"")</f>
        <v/>
      </c>
      <c r="O1841" s="3" t="str">
        <f>IF(OR($B1841=25,$B1841=26,$B1841=27),$F1841,"")</f>
        <v/>
      </c>
      <c r="P1841" s="4" t="str">
        <f>IF(AND(B1840=25,B1841=26,B1842=27),AVERAGE(O1840:O1842),"")</f>
        <v/>
      </c>
    </row>
    <row r="1842" spans="1:16" x14ac:dyDescent="0.25">
      <c r="A1842" s="2">
        <v>42917.295347222222</v>
      </c>
      <c r="B1842">
        <v>8</v>
      </c>
      <c r="C1842">
        <v>11</v>
      </c>
      <c r="D1842">
        <v>9</v>
      </c>
      <c r="E1842">
        <v>10</v>
      </c>
      <c r="F1842">
        <v>56.973254011748935</v>
      </c>
      <c r="G1842" s="3" t="str">
        <f>IF(OR($B1842=1,$B1842=2,$B1842=3),$F1842,"")</f>
        <v/>
      </c>
      <c r="H1842" s="4" t="str">
        <f>IF(AND(B1841=1,B1842=2,B1843=3),AVERAGE(G1841:G1843),"")</f>
        <v/>
      </c>
      <c r="I1842" s="3">
        <f>IF(OR($B1842=7,$B1842=8,$B1842=9),$F1842,"")</f>
        <v>56.973254011748935</v>
      </c>
      <c r="J1842" s="4">
        <f>IF(AND(B1841=7,B1842=8,B1843=9),AVERAGE(I1841:I1843),"")</f>
        <v>4429.6133355171542</v>
      </c>
      <c r="K1842" t="str">
        <f>IF(OR($B1842=13,$B1842=14,$B1842=15),$F1842,"")</f>
        <v/>
      </c>
      <c r="L1842" s="4" t="str">
        <f>IF(AND(B1841=13,B1842=14,B1843=15),AVERAGE(K1841:K1843),"")</f>
        <v/>
      </c>
      <c r="M1842" s="3" t="str">
        <f>IF(OR($B1842=19,$B1842=20,$B1842=21),$F1842,"")</f>
        <v/>
      </c>
      <c r="N1842" s="4" t="str">
        <f>IF(AND(B1841=19,B1842=20,B1843=21),AVERAGE(M1841:M1843),"")</f>
        <v/>
      </c>
      <c r="O1842" s="3" t="str">
        <f>IF(OR($B1842=25,$B1842=26,$B1842=27),$F1842,"")</f>
        <v/>
      </c>
      <c r="P1842" s="4" t="str">
        <f>IF(AND(B1841=25,B1842=26,B1843=27),AVERAGE(O1841:O1843),"")</f>
        <v/>
      </c>
    </row>
    <row r="1843" spans="1:16" x14ac:dyDescent="0.25">
      <c r="A1843" s="2">
        <v>42917.295393518521</v>
      </c>
      <c r="B1843">
        <v>9</v>
      </c>
      <c r="C1843">
        <v>12</v>
      </c>
      <c r="D1843">
        <v>10</v>
      </c>
      <c r="E1843">
        <v>11</v>
      </c>
      <c r="F1843">
        <v>8593.8329870801863</v>
      </c>
      <c r="G1843" s="3" t="str">
        <f>IF(OR($B1843=1,$B1843=2,$B1843=3),$F1843,"")</f>
        <v/>
      </c>
      <c r="H1843" s="4" t="str">
        <f>IF(AND(B1842=1,B1843=2,B1844=3),AVERAGE(G1842:G1844),"")</f>
        <v/>
      </c>
      <c r="I1843" s="3">
        <f>IF(OR($B1843=7,$B1843=8,$B1843=9),$F1843,"")</f>
        <v>8593.8329870801863</v>
      </c>
      <c r="J1843" s="4" t="str">
        <f>IF(AND(B1842=7,B1843=8,B1844=9),AVERAGE(I1842:I1844),"")</f>
        <v/>
      </c>
      <c r="K1843" t="str">
        <f>IF(OR($B1843=13,$B1843=14,$B1843=15),$F1843,"")</f>
        <v/>
      </c>
      <c r="L1843" s="4" t="str">
        <f>IF(AND(B1842=13,B1843=14,B1844=15),AVERAGE(K1842:K1844),"")</f>
        <v/>
      </c>
      <c r="M1843" s="3" t="str">
        <f>IF(OR($B1843=19,$B1843=20,$B1843=21),$F1843,"")</f>
        <v/>
      </c>
      <c r="N1843" s="4" t="str">
        <f>IF(AND(B1842=19,B1843=20,B1844=21),AVERAGE(M1842:M1844),"")</f>
        <v/>
      </c>
      <c r="O1843" s="3" t="str">
        <f>IF(OR($B1843=25,$B1843=26,$B1843=27),$F1843,"")</f>
        <v/>
      </c>
      <c r="P1843" s="4" t="str">
        <f>IF(AND(B1842=25,B1843=26,B1844=27),AVERAGE(O1842:O1844),"")</f>
        <v/>
      </c>
    </row>
    <row r="1844" spans="1:16" x14ac:dyDescent="0.25">
      <c r="A1844" s="2">
        <v>42917.295439814814</v>
      </c>
      <c r="B1844">
        <v>13</v>
      </c>
      <c r="C1844">
        <v>16</v>
      </c>
      <c r="D1844">
        <v>14</v>
      </c>
      <c r="E1844">
        <v>15</v>
      </c>
      <c r="F1844">
        <v>58.783722442086209</v>
      </c>
      <c r="G1844" s="3" t="str">
        <f>IF(OR($B1844=1,$B1844=2,$B1844=3),$F1844,"")</f>
        <v/>
      </c>
      <c r="H1844" s="4" t="str">
        <f>IF(AND(B1843=1,B1844=2,B1845=3),AVERAGE(G1843:G1845),"")</f>
        <v/>
      </c>
      <c r="I1844" s="3" t="str">
        <f>IF(OR($B1844=7,$B1844=8,$B1844=9),$F1844,"")</f>
        <v/>
      </c>
      <c r="J1844" s="4" t="str">
        <f>IF(AND(B1843=7,B1844=8,B1845=9),AVERAGE(I1843:I1845),"")</f>
        <v/>
      </c>
      <c r="K1844">
        <f>IF(OR($B1844=13,$B1844=14,$B1844=15),$F1844,"")</f>
        <v>58.783722442086209</v>
      </c>
      <c r="L1844" s="4" t="str">
        <f>IF(AND(B1843=13,B1844=14,B1845=15),AVERAGE(K1843:K1845),"")</f>
        <v/>
      </c>
      <c r="M1844" s="3" t="str">
        <f>IF(OR($B1844=19,$B1844=20,$B1844=21),$F1844,"")</f>
        <v/>
      </c>
      <c r="N1844" s="4" t="str">
        <f>IF(AND(B1843=19,B1844=20,B1845=21),AVERAGE(M1843:M1845),"")</f>
        <v/>
      </c>
      <c r="O1844" s="3" t="str">
        <f>IF(OR($B1844=25,$B1844=26,$B1844=27),$F1844,"")</f>
        <v/>
      </c>
      <c r="P1844" s="4" t="str">
        <f>IF(AND(B1843=25,B1844=26,B1845=27),AVERAGE(O1843:O1845),"")</f>
        <v/>
      </c>
    </row>
    <row r="1845" spans="1:16" x14ac:dyDescent="0.25">
      <c r="A1845" s="2">
        <v>42917.295520833337</v>
      </c>
      <c r="B1845">
        <v>15</v>
      </c>
      <c r="C1845">
        <v>18</v>
      </c>
      <c r="D1845">
        <v>16</v>
      </c>
      <c r="E1845">
        <v>17</v>
      </c>
      <c r="F1845">
        <v>47.881861863378496</v>
      </c>
      <c r="G1845" s="3" t="str">
        <f>IF(OR($B1845=1,$B1845=2,$B1845=3),$F1845,"")</f>
        <v/>
      </c>
      <c r="H1845" s="4" t="str">
        <f>IF(AND(B1844=1,B1845=2,B1846=3),AVERAGE(G1844:G1846),"")</f>
        <v/>
      </c>
      <c r="I1845" s="3" t="str">
        <f>IF(OR($B1845=7,$B1845=8,$B1845=9),$F1845,"")</f>
        <v/>
      </c>
      <c r="J1845" s="4" t="str">
        <f>IF(AND(B1844=7,B1845=8,B1846=9),AVERAGE(I1844:I1846),"")</f>
        <v/>
      </c>
      <c r="K1845">
        <f>IF(OR($B1845=13,$B1845=14,$B1845=15),$F1845,"")</f>
        <v>47.881861863378496</v>
      </c>
      <c r="L1845" s="4">
        <f>AVERAGE(K1844:K1845)</f>
        <v>53.332792152732353</v>
      </c>
      <c r="M1845" s="3" t="str">
        <f>IF(OR($B1845=19,$B1845=20,$B1845=21),$F1845,"")</f>
        <v/>
      </c>
      <c r="N1845" s="4" t="str">
        <f>IF(AND(B1844=19,B1845=20,B1846=21),AVERAGE(M1844:M1846),"")</f>
        <v/>
      </c>
      <c r="O1845" s="3" t="str">
        <f>IF(OR($B1845=25,$B1845=26,$B1845=27),$F1845,"")</f>
        <v/>
      </c>
      <c r="P1845" s="4" t="str">
        <f>IF(AND(B1844=25,B1845=26,B1846=27),AVERAGE(O1844:O1846),"")</f>
        <v/>
      </c>
    </row>
    <row r="1846" spans="1:16" x14ac:dyDescent="0.25">
      <c r="A1846" s="2">
        <v>42917.295567129629</v>
      </c>
      <c r="B1846">
        <v>19</v>
      </c>
      <c r="C1846">
        <v>22</v>
      </c>
      <c r="D1846">
        <v>20</v>
      </c>
      <c r="E1846">
        <v>21</v>
      </c>
      <c r="F1846">
        <v>144.22649748771079</v>
      </c>
      <c r="G1846" s="3" t="str">
        <f>IF(OR($B1846=1,$B1846=2,$B1846=3),$F1846,"")</f>
        <v/>
      </c>
      <c r="H1846" s="4" t="str">
        <f>IF(AND(B1845=1,B1846=2,B1847=3),AVERAGE(G1845:G1847),"")</f>
        <v/>
      </c>
      <c r="I1846" s="3" t="str">
        <f>IF(OR($B1846=7,$B1846=8,$B1846=9),$F1846,"")</f>
        <v/>
      </c>
      <c r="J1846" s="4" t="str">
        <f>IF(AND(B1845=7,B1846=8,B1847=9),AVERAGE(I1845:I1847),"")</f>
        <v/>
      </c>
      <c r="K1846" t="str">
        <f>IF(OR($B1846=13,$B1846=14,$B1846=15),$F1846,"")</f>
        <v/>
      </c>
      <c r="L1846" s="4" t="str">
        <f>IF(AND(B1845=13,B1846=14,B1847=15),AVERAGE(K1845:K1847),"")</f>
        <v/>
      </c>
      <c r="M1846" s="3">
        <f>IF(OR($B1846=19,$B1846=20,$B1846=21),$F1846,"")</f>
        <v>144.22649748771079</v>
      </c>
      <c r="O1846" s="3" t="str">
        <f>IF(OR($B1846=25,$B1846=26,$B1846=27),$F1846,"")</f>
        <v/>
      </c>
      <c r="P1846" s="4" t="str">
        <f>IF(AND(B1845=25,B1846=26,B1847=27),AVERAGE(O1845:O1847),"")</f>
        <v/>
      </c>
    </row>
    <row r="1847" spans="1:16" x14ac:dyDescent="0.25">
      <c r="A1847" s="2">
        <v>42917.295659722222</v>
      </c>
      <c r="B1847">
        <v>21</v>
      </c>
      <c r="C1847">
        <v>24</v>
      </c>
      <c r="D1847">
        <v>22</v>
      </c>
      <c r="E1847">
        <v>23</v>
      </c>
      <c r="F1847">
        <v>3446.7393179441542</v>
      </c>
      <c r="G1847" s="3" t="str">
        <f>IF(OR($B1847=1,$B1847=2,$B1847=3),$F1847,"")</f>
        <v/>
      </c>
      <c r="H1847" s="4" t="str">
        <f>IF(AND(B1846=1,B1847=2,B1848=3),AVERAGE(G1846:G1848),"")</f>
        <v/>
      </c>
      <c r="I1847" s="3" t="str">
        <f>IF(OR($B1847=7,$B1847=8,$B1847=9),$F1847,"")</f>
        <v/>
      </c>
      <c r="J1847" s="4" t="str">
        <f>IF(AND(B1846=7,B1847=8,B1848=9),AVERAGE(I1846:I1848),"")</f>
        <v/>
      </c>
      <c r="K1847" t="str">
        <f>IF(OR($B1847=13,$B1847=14,$B1847=15),$F1847,"")</f>
        <v/>
      </c>
      <c r="L1847" s="4" t="str">
        <f>IF(AND(B1846=13,B1847=14,B1848=15),AVERAGE(K1846:K1848),"")</f>
        <v/>
      </c>
      <c r="M1847" s="3">
        <f>IF(OR($B1847=19,$B1847=20,$B1847=21),$F1847,"")</f>
        <v>3446.7393179441542</v>
      </c>
      <c r="N1847" s="4">
        <f t="shared" ref="N1847" si="5">AVERAGE(M1846:M1848)</f>
        <v>1795.4829077159325</v>
      </c>
      <c r="O1847" s="3" t="str">
        <f>IF(OR($B1847=25,$B1847=26,$B1847=27),$F1847,"")</f>
        <v/>
      </c>
      <c r="P1847" s="4" t="str">
        <f>IF(AND(B1846=25,B1847=26,B1848=27),AVERAGE(O1846:O1848),"")</f>
        <v/>
      </c>
    </row>
    <row r="1848" spans="1:16" x14ac:dyDescent="0.25">
      <c r="A1848" s="2">
        <v>42917.295706018522</v>
      </c>
      <c r="B1848">
        <v>25</v>
      </c>
      <c r="C1848">
        <v>28</v>
      </c>
      <c r="D1848">
        <v>26</v>
      </c>
      <c r="E1848">
        <v>27</v>
      </c>
      <c r="F1848">
        <v>204.13644948018242</v>
      </c>
      <c r="G1848" s="3" t="str">
        <f>IF(OR($B1848=1,$B1848=2,$B1848=3),$F1848,"")</f>
        <v/>
      </c>
      <c r="H1848" s="4" t="str">
        <f>IF(AND(B1847=1,B1848=2,B1849=3),AVERAGE(G1847:G1849),"")</f>
        <v/>
      </c>
      <c r="I1848" s="3" t="str">
        <f>IF(OR($B1848=7,$B1848=8,$B1848=9),$F1848,"")</f>
        <v/>
      </c>
      <c r="J1848" s="4" t="str">
        <f>IF(AND(B1847=7,B1848=8,B1849=9),AVERAGE(I1847:I1849),"")</f>
        <v/>
      </c>
      <c r="K1848" t="str">
        <f>IF(OR($B1848=13,$B1848=14,$B1848=15),$F1848,"")</f>
        <v/>
      </c>
      <c r="L1848" s="4" t="str">
        <f>IF(AND(B1847=13,B1848=14,B1849=15),AVERAGE(K1847:K1849),"")</f>
        <v/>
      </c>
      <c r="M1848" s="3" t="str">
        <f>IF(OR($B1848=19,$B1848=20,$B1848=21),$F1848,"")</f>
        <v/>
      </c>
      <c r="N1848" s="4" t="str">
        <f>IF(AND(B1847=19,B1848=20,B1849=21),AVERAGE(M1847:M1849),"")</f>
        <v/>
      </c>
      <c r="O1848" s="3">
        <f>IF(OR($B1848=25,$B1848=26,$B1848=27),$F1848,"")</f>
        <v>204.13644948018242</v>
      </c>
      <c r="P1848" s="4" t="str">
        <f>IF(AND(B1847=25,B1848=26,B1849=27),AVERAGE(O1847:O1849),"")</f>
        <v/>
      </c>
    </row>
    <row r="1849" spans="1:16" x14ac:dyDescent="0.25">
      <c r="A1849" s="2">
        <v>42917.295740740738</v>
      </c>
      <c r="B1849">
        <v>26</v>
      </c>
      <c r="C1849">
        <v>29</v>
      </c>
      <c r="D1849">
        <v>27</v>
      </c>
      <c r="E1849">
        <v>28</v>
      </c>
      <c r="F1849">
        <v>196.75254435496456</v>
      </c>
      <c r="G1849" s="3" t="str">
        <f>IF(OR($B1849=1,$B1849=2,$B1849=3),$F1849,"")</f>
        <v/>
      </c>
      <c r="H1849" s="4" t="str">
        <f>IF(AND(B1848=1,B1849=2,B1850=3),AVERAGE(G1848:G1850),"")</f>
        <v/>
      </c>
      <c r="I1849" s="3" t="str">
        <f>IF(OR($B1849=7,$B1849=8,$B1849=9),$F1849,"")</f>
        <v/>
      </c>
      <c r="J1849" s="4" t="str">
        <f>IF(AND(B1848=7,B1849=8,B1850=9),AVERAGE(I1848:I1850),"")</f>
        <v/>
      </c>
      <c r="K1849" t="str">
        <f>IF(OR($B1849=13,$B1849=14,$B1849=15),$F1849,"")</f>
        <v/>
      </c>
      <c r="L1849" s="4" t="str">
        <f>IF(AND(B1848=13,B1849=14,B1850=15),AVERAGE(K1848:K1850),"")</f>
        <v/>
      </c>
      <c r="M1849" s="3" t="str">
        <f>IF(OR($B1849=19,$B1849=20,$B1849=21),$F1849,"")</f>
        <v/>
      </c>
      <c r="N1849" s="4" t="str">
        <f>IF(AND(B1848=19,B1849=20,B1850=21),AVERAGE(M1848:M1850),"")</f>
        <v/>
      </c>
      <c r="O1849" s="3">
        <f>IF(OR($B1849=25,$B1849=26,$B1849=27),$F1849,"")</f>
        <v>196.75254435496456</v>
      </c>
      <c r="P1849" s="4">
        <f>IF(AND(B1848=25,B1849=26,B1850=27),AVERAGE(O1848:O1850),"")</f>
        <v>270.56959398659234</v>
      </c>
    </row>
    <row r="1850" spans="1:16" x14ac:dyDescent="0.25">
      <c r="A1850" s="2">
        <v>42917.295787037037</v>
      </c>
      <c r="B1850">
        <v>27</v>
      </c>
      <c r="C1850">
        <v>30</v>
      </c>
      <c r="D1850">
        <v>28</v>
      </c>
      <c r="E1850">
        <v>29</v>
      </c>
      <c r="F1850">
        <v>410.81978812463007</v>
      </c>
      <c r="G1850" s="3" t="str">
        <f>IF(OR($B1850=1,$B1850=2,$B1850=3),$F1850,"")</f>
        <v/>
      </c>
      <c r="H1850" s="4" t="str">
        <f>IF(AND(B1849=1,B1850=2,B1851=3),AVERAGE(G1849:G1851),"")</f>
        <v/>
      </c>
      <c r="I1850" s="3" t="str">
        <f>IF(OR($B1850=7,$B1850=8,$B1850=9),$F1850,"")</f>
        <v/>
      </c>
      <c r="J1850" s="4" t="str">
        <f>IF(AND(B1849=7,B1850=8,B1851=9),AVERAGE(I1849:I1851),"")</f>
        <v/>
      </c>
      <c r="K1850" t="str">
        <f>IF(OR($B1850=13,$B1850=14,$B1850=15),$F1850,"")</f>
        <v/>
      </c>
      <c r="L1850" s="4" t="str">
        <f>IF(AND(B1849=13,B1850=14,B1851=15),AVERAGE(K1849:K1851),"")</f>
        <v/>
      </c>
      <c r="M1850" s="3" t="str">
        <f>IF(OR($B1850=19,$B1850=20,$B1850=21),$F1850,"")</f>
        <v/>
      </c>
      <c r="N1850" s="4" t="str">
        <f>IF(AND(B1849=19,B1850=20,B1851=21),AVERAGE(M1849:M1851),"")</f>
        <v/>
      </c>
      <c r="O1850" s="3">
        <f>IF(OR($B1850=25,$B1850=26,$B1850=27),$F1850,"")</f>
        <v>410.81978812463007</v>
      </c>
      <c r="P1850" s="4" t="str">
        <f>IF(AND(B1849=25,B1850=26,B1851=27),AVERAGE(O1849:O1851),"")</f>
        <v/>
      </c>
    </row>
    <row r="1851" spans="1:16" x14ac:dyDescent="0.25">
      <c r="A1851" s="2">
        <v>42917.309062499997</v>
      </c>
      <c r="B1851">
        <v>1</v>
      </c>
      <c r="C1851">
        <v>4</v>
      </c>
      <c r="D1851">
        <v>2</v>
      </c>
      <c r="E1851">
        <v>3</v>
      </c>
      <c r="F1851">
        <v>7614.3001056541571</v>
      </c>
      <c r="G1851" s="3">
        <f>IF(OR($B1851=1,$B1851=2,$B1851=3),$F1851,"")</f>
        <v>7614.3001056541571</v>
      </c>
      <c r="H1851" s="4" t="str">
        <f>IF(AND(B1850=1,B1851=2,B1852=3),AVERAGE(G1850:G1852),"")</f>
        <v/>
      </c>
      <c r="I1851" s="3" t="str">
        <f>IF(OR($B1851=7,$B1851=8,$B1851=9),$F1851,"")</f>
        <v/>
      </c>
      <c r="J1851" s="4" t="str">
        <f>IF(AND(B1850=7,B1851=8,B1852=9),AVERAGE(I1850:I1852),"")</f>
        <v/>
      </c>
      <c r="K1851" t="str">
        <f>IF(OR($B1851=13,$B1851=14,$B1851=15),$F1851,"")</f>
        <v/>
      </c>
      <c r="L1851" s="4" t="str">
        <f>IF(AND(B1850=13,B1851=14,B1852=15),AVERAGE(K1850:K1852),"")</f>
        <v/>
      </c>
      <c r="M1851" s="3" t="str">
        <f>IF(OR($B1851=19,$B1851=20,$B1851=21),$F1851,"")</f>
        <v/>
      </c>
      <c r="N1851" s="4" t="str">
        <f>IF(AND(B1850=19,B1851=20,B1852=21),AVERAGE(M1850:M1852),"")</f>
        <v/>
      </c>
      <c r="O1851" s="3" t="str">
        <f>IF(OR($B1851=25,$B1851=26,$B1851=27),$F1851,"")</f>
        <v/>
      </c>
      <c r="P1851" s="4" t="str">
        <f>IF(AND(B1850=25,B1851=26,B1852=27),AVERAGE(O1850:O1852),"")</f>
        <v/>
      </c>
    </row>
    <row r="1852" spans="1:16" x14ac:dyDescent="0.25">
      <c r="A1852" s="2">
        <v>42917.309108796297</v>
      </c>
      <c r="B1852">
        <v>2</v>
      </c>
      <c r="C1852">
        <v>5</v>
      </c>
      <c r="D1852">
        <v>3</v>
      </c>
      <c r="E1852">
        <v>4</v>
      </c>
      <c r="F1852">
        <v>5.9504246717187019</v>
      </c>
      <c r="G1852" s="3">
        <f>IF(OR($B1852=1,$B1852=2,$B1852=3),$F1852,"")</f>
        <v>5.9504246717187019</v>
      </c>
      <c r="H1852" s="4">
        <f>IF(AND(B1851=1,B1852=2,B1853=3),AVERAGE(G1851:G1853),"")</f>
        <v>3998.6642417123971</v>
      </c>
      <c r="I1852" s="3" t="str">
        <f>IF(OR($B1852=7,$B1852=8,$B1852=9),$F1852,"")</f>
        <v/>
      </c>
      <c r="J1852" s="4" t="str">
        <f>IF(AND(B1851=7,B1852=8,B1853=9),AVERAGE(I1851:I1853),"")</f>
        <v/>
      </c>
      <c r="K1852" t="str">
        <f>IF(OR($B1852=13,$B1852=14,$B1852=15),$F1852,"")</f>
        <v/>
      </c>
      <c r="L1852" s="4" t="str">
        <f>IF(AND(B1851=13,B1852=14,B1853=15),AVERAGE(K1851:K1853),"")</f>
        <v/>
      </c>
      <c r="M1852" s="3" t="str">
        <f>IF(OR($B1852=19,$B1852=20,$B1852=21),$F1852,"")</f>
        <v/>
      </c>
      <c r="N1852" s="4" t="str">
        <f>IF(AND(B1851=19,B1852=20,B1853=21),AVERAGE(M1851:M1853),"")</f>
        <v/>
      </c>
      <c r="O1852" s="3" t="str">
        <f>IF(OR($B1852=25,$B1852=26,$B1852=27),$F1852,"")</f>
        <v/>
      </c>
      <c r="P1852" s="4" t="str">
        <f>IF(AND(B1851=25,B1852=26,B1853=27),AVERAGE(O1851:O1853),"")</f>
        <v/>
      </c>
    </row>
    <row r="1853" spans="1:16" x14ac:dyDescent="0.25">
      <c r="A1853" s="2">
        <v>42917.309155092589</v>
      </c>
      <c r="B1853">
        <v>3</v>
      </c>
      <c r="C1853">
        <v>6</v>
      </c>
      <c r="D1853">
        <v>4</v>
      </c>
      <c r="E1853">
        <v>5</v>
      </c>
      <c r="F1853">
        <v>4375.7421948113151</v>
      </c>
      <c r="G1853" s="3">
        <f>IF(OR($B1853=1,$B1853=2,$B1853=3),$F1853,"")</f>
        <v>4375.7421948113151</v>
      </c>
      <c r="H1853" s="4" t="str">
        <f>IF(AND(B1852=1,B1853=2,B1854=3),AVERAGE(G1852:G1854),"")</f>
        <v/>
      </c>
      <c r="I1853" s="3" t="str">
        <f>IF(OR($B1853=7,$B1853=8,$B1853=9),$F1853,"")</f>
        <v/>
      </c>
      <c r="J1853" s="4" t="str">
        <f>IF(AND(B1852=7,B1853=8,B1854=9),AVERAGE(I1852:I1854),"")</f>
        <v/>
      </c>
      <c r="K1853" t="str">
        <f>IF(OR($B1853=13,$B1853=14,$B1853=15),$F1853,"")</f>
        <v/>
      </c>
      <c r="L1853" s="4" t="str">
        <f>IF(AND(B1852=13,B1853=14,B1854=15),AVERAGE(K1852:K1854),"")</f>
        <v/>
      </c>
      <c r="M1853" s="3" t="str">
        <f>IF(OR($B1853=19,$B1853=20,$B1853=21),$F1853,"")</f>
        <v/>
      </c>
      <c r="N1853" s="4" t="str">
        <f>IF(AND(B1852=19,B1853=20,B1854=21),AVERAGE(M1852:M1854),"")</f>
        <v/>
      </c>
      <c r="O1853" s="3" t="str">
        <f>IF(OR($B1853=25,$B1853=26,$B1853=27),$F1853,"")</f>
        <v/>
      </c>
      <c r="P1853" s="4" t="str">
        <f>IF(AND(B1852=25,B1853=26,B1854=27),AVERAGE(O1852:O1854),"")</f>
        <v/>
      </c>
    </row>
    <row r="1854" spans="1:16" x14ac:dyDescent="0.25">
      <c r="A1854" s="2">
        <v>42917.309201388889</v>
      </c>
      <c r="B1854">
        <v>7</v>
      </c>
      <c r="C1854">
        <v>10</v>
      </c>
      <c r="D1854">
        <v>8</v>
      </c>
      <c r="E1854">
        <v>9</v>
      </c>
      <c r="F1854">
        <v>4712.2978741977358</v>
      </c>
      <c r="G1854" s="3" t="str">
        <f>IF(OR($B1854=1,$B1854=2,$B1854=3),$F1854,"")</f>
        <v/>
      </c>
      <c r="H1854" s="4" t="str">
        <f>IF(AND(B1853=1,B1854=2,B1855=3),AVERAGE(G1853:G1855),"")</f>
        <v/>
      </c>
      <c r="I1854" s="3">
        <f>IF(OR($B1854=7,$B1854=8,$B1854=9),$F1854,"")</f>
        <v>4712.2978741977358</v>
      </c>
      <c r="J1854" s="4" t="str">
        <f>IF(AND(B1853=7,B1854=8,B1855=9),AVERAGE(I1853:I1855),"")</f>
        <v/>
      </c>
      <c r="K1854" t="str">
        <f>IF(OR($B1854=13,$B1854=14,$B1854=15),$F1854,"")</f>
        <v/>
      </c>
      <c r="L1854" s="4" t="str">
        <f>IF(AND(B1853=13,B1854=14,B1855=15),AVERAGE(K1853:K1855),"")</f>
        <v/>
      </c>
      <c r="M1854" s="3" t="str">
        <f>IF(OR($B1854=19,$B1854=20,$B1854=21),$F1854,"")</f>
        <v/>
      </c>
      <c r="N1854" s="4" t="str">
        <f>IF(AND(B1853=19,B1854=20,B1855=21),AVERAGE(M1853:M1855),"")</f>
        <v/>
      </c>
      <c r="O1854" s="3" t="str">
        <f>IF(OR($B1854=25,$B1854=26,$B1854=27),$F1854,"")</f>
        <v/>
      </c>
      <c r="P1854" s="4" t="str">
        <f>IF(AND(B1853=25,B1854=26,B1855=27),AVERAGE(O1853:O1855),"")</f>
        <v/>
      </c>
    </row>
    <row r="1855" spans="1:16" x14ac:dyDescent="0.25">
      <c r="A1855" s="2">
        <v>42917.309236111112</v>
      </c>
      <c r="B1855">
        <v>8</v>
      </c>
      <c r="C1855">
        <v>11</v>
      </c>
      <c r="D1855">
        <v>9</v>
      </c>
      <c r="E1855">
        <v>10</v>
      </c>
      <c r="F1855">
        <v>56.807032344447499</v>
      </c>
      <c r="G1855" s="3" t="str">
        <f>IF(OR($B1855=1,$B1855=2,$B1855=3),$F1855,"")</f>
        <v/>
      </c>
      <c r="H1855" s="4" t="str">
        <f>IF(AND(B1854=1,B1855=2,B1856=3),AVERAGE(G1854:G1856),"")</f>
        <v/>
      </c>
      <c r="I1855" s="3">
        <f>IF(OR($B1855=7,$B1855=8,$B1855=9),$F1855,"")</f>
        <v>56.807032344447499</v>
      </c>
      <c r="J1855" s="4">
        <f>IF(AND(B1854=7,B1855=8,B1856=9),AVERAGE(I1854:I1856),"")</f>
        <v>4431.9193587726686</v>
      </c>
      <c r="K1855" t="str">
        <f>IF(OR($B1855=13,$B1855=14,$B1855=15),$F1855,"")</f>
        <v/>
      </c>
      <c r="L1855" s="4" t="str">
        <f>IF(AND(B1854=13,B1855=14,B1856=15),AVERAGE(K1854:K1856),"")</f>
        <v/>
      </c>
      <c r="M1855" s="3" t="str">
        <f>IF(OR($B1855=19,$B1855=20,$B1855=21),$F1855,"")</f>
        <v/>
      </c>
      <c r="N1855" s="4" t="str">
        <f>IF(AND(B1854=19,B1855=20,B1856=21),AVERAGE(M1854:M1856),"")</f>
        <v/>
      </c>
      <c r="O1855" s="3" t="str">
        <f>IF(OR($B1855=25,$B1855=26,$B1855=27),$F1855,"")</f>
        <v/>
      </c>
      <c r="P1855" s="4" t="str">
        <f>IF(AND(B1854=25,B1855=26,B1856=27),AVERAGE(O1854:O1856),"")</f>
        <v/>
      </c>
    </row>
    <row r="1856" spans="1:16" x14ac:dyDescent="0.25">
      <c r="A1856" s="2">
        <v>42917.309282407405</v>
      </c>
      <c r="B1856">
        <v>9</v>
      </c>
      <c r="C1856">
        <v>12</v>
      </c>
      <c r="D1856">
        <v>10</v>
      </c>
      <c r="E1856">
        <v>11</v>
      </c>
      <c r="F1856">
        <v>8526.6531697758219</v>
      </c>
      <c r="G1856" s="3" t="str">
        <f>IF(OR($B1856=1,$B1856=2,$B1856=3),$F1856,"")</f>
        <v/>
      </c>
      <c r="H1856" s="4" t="str">
        <f>IF(AND(B1855=1,B1856=2,B1857=3),AVERAGE(G1855:G1857),"")</f>
        <v/>
      </c>
      <c r="I1856" s="3">
        <f>IF(OR($B1856=7,$B1856=8,$B1856=9),$F1856,"")</f>
        <v>8526.6531697758219</v>
      </c>
      <c r="J1856" s="4" t="str">
        <f>IF(AND(B1855=7,B1856=8,B1857=9),AVERAGE(I1855:I1857),"")</f>
        <v/>
      </c>
      <c r="K1856" t="str">
        <f>IF(OR($B1856=13,$B1856=14,$B1856=15),$F1856,"")</f>
        <v/>
      </c>
      <c r="L1856" s="4" t="str">
        <f>IF(AND(B1855=13,B1856=14,B1857=15),AVERAGE(K1855:K1857),"")</f>
        <v/>
      </c>
      <c r="M1856" s="3" t="str">
        <f>IF(OR($B1856=19,$B1856=20,$B1856=21),$F1856,"")</f>
        <v/>
      </c>
      <c r="N1856" s="4" t="str">
        <f>IF(AND(B1855=19,B1856=20,B1857=21),AVERAGE(M1855:M1857),"")</f>
        <v/>
      </c>
      <c r="O1856" s="3" t="str">
        <f>IF(OR($B1856=25,$B1856=26,$B1856=27),$F1856,"")</f>
        <v/>
      </c>
      <c r="P1856" s="4" t="str">
        <f>IF(AND(B1855=25,B1856=26,B1857=27),AVERAGE(O1855:O1857),"")</f>
        <v/>
      </c>
    </row>
    <row r="1857" spans="1:16" x14ac:dyDescent="0.25">
      <c r="A1857" s="2">
        <v>42917.309328703705</v>
      </c>
      <c r="B1857">
        <v>13</v>
      </c>
      <c r="C1857">
        <v>16</v>
      </c>
      <c r="D1857">
        <v>14</v>
      </c>
      <c r="E1857">
        <v>15</v>
      </c>
      <c r="F1857">
        <v>59.853623236192732</v>
      </c>
      <c r="G1857" s="3" t="str">
        <f>IF(OR($B1857=1,$B1857=2,$B1857=3),$F1857,"")</f>
        <v/>
      </c>
      <c r="H1857" s="4" t="str">
        <f>IF(AND(B1856=1,B1857=2,B1858=3),AVERAGE(G1856:G1858),"")</f>
        <v/>
      </c>
      <c r="I1857" s="3" t="str">
        <f>IF(OR($B1857=7,$B1857=8,$B1857=9),$F1857,"")</f>
        <v/>
      </c>
      <c r="J1857" s="4" t="str">
        <f>IF(AND(B1856=7,B1857=8,B1858=9),AVERAGE(I1856:I1858),"")</f>
        <v/>
      </c>
      <c r="K1857">
        <f>IF(OR($B1857=13,$B1857=14,$B1857=15),$F1857,"")</f>
        <v>59.853623236192732</v>
      </c>
      <c r="L1857" s="4">
        <f>AVERAGE(K1856:K1857)</f>
        <v>59.853623236192732</v>
      </c>
      <c r="M1857" s="3" t="str">
        <f>IF(OR($B1857=19,$B1857=20,$B1857=21),$F1857,"")</f>
        <v/>
      </c>
      <c r="N1857" s="4" t="str">
        <f>IF(AND(B1856=19,B1857=20,B1858=21),AVERAGE(M1856:M1858),"")</f>
        <v/>
      </c>
      <c r="O1857" s="3" t="str">
        <f>IF(OR($B1857=25,$B1857=26,$B1857=27),$F1857,"")</f>
        <v/>
      </c>
      <c r="P1857" s="4" t="str">
        <f>IF(AND(B1856=25,B1857=26,B1858=27),AVERAGE(O1856:O1858),"")</f>
        <v/>
      </c>
    </row>
    <row r="1858" spans="1:16" x14ac:dyDescent="0.25">
      <c r="A1858" s="2">
        <v>42917.30940972222</v>
      </c>
      <c r="B1858">
        <v>15</v>
      </c>
      <c r="C1858">
        <v>18</v>
      </c>
      <c r="D1858">
        <v>16</v>
      </c>
      <c r="E1858">
        <v>17</v>
      </c>
      <c r="F1858">
        <v>2.3051593175347786E-3</v>
      </c>
      <c r="G1858" s="3" t="str">
        <f>IF(OR($B1858=1,$B1858=2,$B1858=3),$F1858,"")</f>
        <v/>
      </c>
      <c r="H1858" s="4" t="str">
        <f>IF(AND(B1857=1,B1858=2,B1859=3),AVERAGE(G1857:G1859),"")</f>
        <v/>
      </c>
      <c r="I1858" s="3" t="str">
        <f>IF(OR($B1858=7,$B1858=8,$B1858=9),$F1858,"")</f>
        <v/>
      </c>
      <c r="J1858" s="4" t="str">
        <f>IF(AND(B1857=7,B1858=8,B1859=9),AVERAGE(I1857:I1859),"")</f>
        <v/>
      </c>
      <c r="L1858" s="4" t="str">
        <f>IF(AND(B1857=13,B1858=14,B1859=15),AVERAGE(K1857:K1859),"")</f>
        <v/>
      </c>
      <c r="M1858" s="3" t="str">
        <f>IF(OR($B1858=19,$B1858=20,$B1858=21),$F1858,"")</f>
        <v/>
      </c>
      <c r="N1858" s="4" t="str">
        <f>IF(AND(B1857=19,B1858=20,B1859=21),AVERAGE(M1857:M1859),"")</f>
        <v/>
      </c>
      <c r="O1858" s="3" t="str">
        <f>IF(OR($B1858=25,$B1858=26,$B1858=27),$F1858,"")</f>
        <v/>
      </c>
      <c r="P1858" s="4" t="str">
        <f>IF(AND(B1857=25,B1858=26,B1859=27),AVERAGE(O1857:O1859),"")</f>
        <v/>
      </c>
    </row>
    <row r="1859" spans="1:16" x14ac:dyDescent="0.25">
      <c r="A1859" s="2">
        <v>42917.309444444443</v>
      </c>
      <c r="B1859">
        <v>19</v>
      </c>
      <c r="C1859">
        <v>22</v>
      </c>
      <c r="D1859">
        <v>20</v>
      </c>
      <c r="E1859">
        <v>21</v>
      </c>
      <c r="F1859">
        <v>152.75114632137362</v>
      </c>
      <c r="G1859" s="3" t="str">
        <f>IF(OR($B1859=1,$B1859=2,$B1859=3),$F1859,"")</f>
        <v/>
      </c>
      <c r="H1859" s="4" t="str">
        <f>IF(AND(B1858=1,B1859=2,B1860=3),AVERAGE(G1858:G1860),"")</f>
        <v/>
      </c>
      <c r="I1859" s="3" t="str">
        <f>IF(OR($B1859=7,$B1859=8,$B1859=9),$F1859,"")</f>
        <v/>
      </c>
      <c r="J1859" s="4" t="str">
        <f>IF(AND(B1858=7,B1859=8,B1860=9),AVERAGE(I1858:I1860),"")</f>
        <v/>
      </c>
      <c r="K1859" t="str">
        <f>IF(OR($B1859=13,$B1859=14,$B1859=15),$F1859,"")</f>
        <v/>
      </c>
      <c r="L1859" s="4" t="str">
        <f>IF(AND(B1858=13,B1859=14,B1860=15),AVERAGE(K1858:K1860),"")</f>
        <v/>
      </c>
      <c r="M1859" s="3">
        <f>IF(OR($B1859=19,$B1859=20,$B1859=21),$F1859,"")</f>
        <v>152.75114632137362</v>
      </c>
      <c r="N1859" s="4" t="str">
        <f>IF(AND(B1858=19,B1859=20,B1860=21),AVERAGE(M1858:M1860),"")</f>
        <v/>
      </c>
      <c r="O1859" s="3" t="str">
        <f>IF(OR($B1859=25,$B1859=26,$B1859=27),$F1859,"")</f>
        <v/>
      </c>
      <c r="P1859" s="4" t="str">
        <f>IF(AND(B1858=25,B1859=26,B1860=27),AVERAGE(O1858:O1860),"")</f>
        <v/>
      </c>
    </row>
    <row r="1860" spans="1:16" x14ac:dyDescent="0.25">
      <c r="A1860" s="2">
        <v>42917.309537037036</v>
      </c>
      <c r="B1860">
        <v>21</v>
      </c>
      <c r="C1860">
        <v>24</v>
      </c>
      <c r="D1860">
        <v>22</v>
      </c>
      <c r="E1860">
        <v>23</v>
      </c>
      <c r="F1860">
        <v>3424.4600853226916</v>
      </c>
      <c r="G1860" s="3" t="str">
        <f>IF(OR($B1860=1,$B1860=2,$B1860=3),$F1860,"")</f>
        <v/>
      </c>
      <c r="H1860" s="4" t="str">
        <f>IF(AND(B1859=1,B1860=2,B1861=3),AVERAGE(G1859:G1861),"")</f>
        <v/>
      </c>
      <c r="I1860" s="3" t="str">
        <f>IF(OR($B1860=7,$B1860=8,$B1860=9),$F1860,"")</f>
        <v/>
      </c>
      <c r="J1860" s="4" t="str">
        <f>IF(AND(B1859=7,B1860=8,B1861=9),AVERAGE(I1859:I1861),"")</f>
        <v/>
      </c>
      <c r="K1860" t="str">
        <f>IF(OR($B1860=13,$B1860=14,$B1860=15),$F1860,"")</f>
        <v/>
      </c>
      <c r="L1860" s="4" t="str">
        <f>IF(AND(B1859=13,B1860=14,B1861=15),AVERAGE(K1859:K1861),"")</f>
        <v/>
      </c>
      <c r="M1860" s="3">
        <f>IF(OR($B1860=19,$B1860=20,$B1860=21),$F1860,"")</f>
        <v>3424.4600853226916</v>
      </c>
      <c r="N1860" s="4">
        <f>AVERAGE(M1859:M1861)</f>
        <v>1788.6056158220326</v>
      </c>
      <c r="O1860" s="3" t="str">
        <f>IF(OR($B1860=25,$B1860=26,$B1860=27),$F1860,"")</f>
        <v/>
      </c>
      <c r="P1860" s="4" t="str">
        <f>IF(AND(B1859=25,B1860=26,B1861=27),AVERAGE(O1859:O1861),"")</f>
        <v/>
      </c>
    </row>
    <row r="1861" spans="1:16" x14ac:dyDescent="0.25">
      <c r="A1861" s="2">
        <v>42917.309583333335</v>
      </c>
      <c r="B1861">
        <v>25</v>
      </c>
      <c r="C1861">
        <v>28</v>
      </c>
      <c r="D1861">
        <v>26</v>
      </c>
      <c r="E1861">
        <v>27</v>
      </c>
      <c r="F1861">
        <v>192.9671137029481</v>
      </c>
      <c r="G1861" s="3" t="str">
        <f>IF(OR($B1861=1,$B1861=2,$B1861=3),$F1861,"")</f>
        <v/>
      </c>
      <c r="H1861" s="4" t="str">
        <f>IF(AND(B1860=1,B1861=2,B1862=3),AVERAGE(G1860:G1862),"")</f>
        <v/>
      </c>
      <c r="I1861" s="3" t="str">
        <f>IF(OR($B1861=7,$B1861=8,$B1861=9),$F1861,"")</f>
        <v/>
      </c>
      <c r="J1861" s="4" t="str">
        <f>IF(AND(B1860=7,B1861=8,B1862=9),AVERAGE(I1860:I1862),"")</f>
        <v/>
      </c>
      <c r="K1861" t="str">
        <f>IF(OR($B1861=13,$B1861=14,$B1861=15),$F1861,"")</f>
        <v/>
      </c>
      <c r="L1861" s="4" t="str">
        <f>IF(AND(B1860=13,B1861=14,B1862=15),AVERAGE(K1860:K1862),"")</f>
        <v/>
      </c>
      <c r="M1861" s="3" t="str">
        <f>IF(OR($B1861=19,$B1861=20,$B1861=21),$F1861,"")</f>
        <v/>
      </c>
      <c r="N1861" s="4" t="str">
        <f>IF(AND(B1860=19,B1861=20,B1862=21),AVERAGE(M1860:M1862),"")</f>
        <v/>
      </c>
      <c r="O1861" s="3">
        <f>IF(OR($B1861=25,$B1861=26,$B1861=27),$F1861,"")</f>
        <v>192.9671137029481</v>
      </c>
      <c r="P1861" s="4" t="str">
        <f>IF(AND(B1860=25,B1861=26,B1862=27),AVERAGE(O1860:O1862),"")</f>
        <v/>
      </c>
    </row>
    <row r="1862" spans="1:16" x14ac:dyDescent="0.25">
      <c r="A1862" s="2">
        <v>42917.309618055559</v>
      </c>
      <c r="B1862">
        <v>26</v>
      </c>
      <c r="C1862">
        <v>29</v>
      </c>
      <c r="D1862">
        <v>27</v>
      </c>
      <c r="E1862">
        <v>28</v>
      </c>
      <c r="F1862">
        <v>187.09959251976494</v>
      </c>
      <c r="G1862" s="3" t="str">
        <f>IF(OR($B1862=1,$B1862=2,$B1862=3),$F1862,"")</f>
        <v/>
      </c>
      <c r="H1862" s="4" t="str">
        <f>IF(AND(B1861=1,B1862=2,B1863=3),AVERAGE(G1861:G1863),"")</f>
        <v/>
      </c>
      <c r="I1862" s="3" t="str">
        <f>IF(OR($B1862=7,$B1862=8,$B1862=9),$F1862,"")</f>
        <v/>
      </c>
      <c r="J1862" s="4" t="str">
        <f>IF(AND(B1861=7,B1862=8,B1863=9),AVERAGE(I1861:I1863),"")</f>
        <v/>
      </c>
      <c r="K1862" t="str">
        <f>IF(OR($B1862=13,$B1862=14,$B1862=15),$F1862,"")</f>
        <v/>
      </c>
      <c r="L1862" s="4" t="str">
        <f>IF(AND(B1861=13,B1862=14,B1863=15),AVERAGE(K1861:K1863),"")</f>
        <v/>
      </c>
      <c r="M1862" s="3" t="str">
        <f>IF(OR($B1862=19,$B1862=20,$B1862=21),$F1862,"")</f>
        <v/>
      </c>
      <c r="N1862" s="4" t="str">
        <f>IF(AND(B1861=19,B1862=20,B1863=21),AVERAGE(M1861:M1863),"")</f>
        <v/>
      </c>
      <c r="O1862" s="3">
        <f>IF(OR($B1862=25,$B1862=26,$B1862=27),$F1862,"")</f>
        <v>187.09959251976494</v>
      </c>
      <c r="P1862" s="4">
        <f>IF(AND(B1861=25,B1862=26,B1863=27),AVERAGE(O1861:O1863),"")</f>
        <v>249.33353767772962</v>
      </c>
    </row>
    <row r="1863" spans="1:16" x14ac:dyDescent="0.25">
      <c r="A1863" s="2">
        <v>42917.309664351851</v>
      </c>
      <c r="B1863">
        <v>27</v>
      </c>
      <c r="C1863">
        <v>30</v>
      </c>
      <c r="D1863">
        <v>28</v>
      </c>
      <c r="E1863">
        <v>29</v>
      </c>
      <c r="F1863">
        <v>367.93390681047583</v>
      </c>
      <c r="G1863" s="3" t="str">
        <f>IF(OR($B1863=1,$B1863=2,$B1863=3),$F1863,"")</f>
        <v/>
      </c>
      <c r="H1863" s="4" t="str">
        <f>IF(AND(B1862=1,B1863=2,B1864=3),AVERAGE(G1862:G1864),"")</f>
        <v/>
      </c>
      <c r="I1863" s="3" t="str">
        <f>IF(OR($B1863=7,$B1863=8,$B1863=9),$F1863,"")</f>
        <v/>
      </c>
      <c r="J1863" s="4" t="str">
        <f>IF(AND(B1862=7,B1863=8,B1864=9),AVERAGE(I1862:I1864),"")</f>
        <v/>
      </c>
      <c r="K1863" t="str">
        <f>IF(OR($B1863=13,$B1863=14,$B1863=15),$F1863,"")</f>
        <v/>
      </c>
      <c r="L1863" s="4" t="str">
        <f>IF(AND(B1862=13,B1863=14,B1864=15),AVERAGE(K1862:K1864),"")</f>
        <v/>
      </c>
      <c r="M1863" s="3" t="str">
        <f>IF(OR($B1863=19,$B1863=20,$B1863=21),$F1863,"")</f>
        <v/>
      </c>
      <c r="N1863" s="4" t="str">
        <f>IF(AND(B1862=19,B1863=20,B1864=21),AVERAGE(M1862:M1864),"")</f>
        <v/>
      </c>
      <c r="O1863" s="3">
        <f>IF(OR($B1863=25,$B1863=26,$B1863=27),$F1863,"")</f>
        <v>367.93390681047583</v>
      </c>
      <c r="P1863" s="4" t="str">
        <f>IF(AND(B1862=25,B1863=26,B1864=27),AVERAGE(O1862:O1864),"")</f>
        <v/>
      </c>
    </row>
    <row r="1864" spans="1:16" x14ac:dyDescent="0.25">
      <c r="A1864" s="2">
        <v>42917.322951388887</v>
      </c>
      <c r="B1864">
        <v>1</v>
      </c>
      <c r="C1864">
        <v>4</v>
      </c>
      <c r="D1864">
        <v>2</v>
      </c>
      <c r="E1864">
        <v>3</v>
      </c>
      <c r="F1864">
        <v>8195.0392156334983</v>
      </c>
      <c r="G1864" s="3">
        <f>IF(OR($B1864=1,$B1864=2,$B1864=3),$F1864,"")</f>
        <v>8195.0392156334983</v>
      </c>
      <c r="H1864" s="4" t="str">
        <f>IF(AND(B1863=1,B1864=2,B1865=3),AVERAGE(G1863:G1865),"")</f>
        <v/>
      </c>
      <c r="I1864" s="3" t="str">
        <f>IF(OR($B1864=7,$B1864=8,$B1864=9),$F1864,"")</f>
        <v/>
      </c>
      <c r="J1864" s="4" t="str">
        <f>IF(AND(B1863=7,B1864=8,B1865=9),AVERAGE(I1863:I1865),"")</f>
        <v/>
      </c>
      <c r="K1864" t="str">
        <f>IF(OR($B1864=13,$B1864=14,$B1864=15),$F1864,"")</f>
        <v/>
      </c>
      <c r="L1864" s="4" t="str">
        <f>IF(AND(B1863=13,B1864=14,B1865=15),AVERAGE(K1863:K1865),"")</f>
        <v/>
      </c>
      <c r="M1864" s="3" t="str">
        <f>IF(OR($B1864=19,$B1864=20,$B1864=21),$F1864,"")</f>
        <v/>
      </c>
      <c r="N1864" s="4" t="str">
        <f>IF(AND(B1863=19,B1864=20,B1865=21),AVERAGE(M1863:M1865),"")</f>
        <v/>
      </c>
      <c r="O1864" s="3" t="str">
        <f>IF(OR($B1864=25,$B1864=26,$B1864=27),$F1864,"")</f>
        <v/>
      </c>
      <c r="P1864" s="4" t="str">
        <f>IF(AND(B1863=25,B1864=26,B1865=27),AVERAGE(O1863:O1865),"")</f>
        <v/>
      </c>
    </row>
    <row r="1865" spans="1:16" x14ac:dyDescent="0.25">
      <c r="A1865" s="2">
        <v>42917.322997685187</v>
      </c>
      <c r="B1865">
        <v>2</v>
      </c>
      <c r="C1865">
        <v>5</v>
      </c>
      <c r="D1865">
        <v>3</v>
      </c>
      <c r="E1865">
        <v>4</v>
      </c>
      <c r="F1865">
        <v>6.4194393221584294</v>
      </c>
      <c r="G1865" s="3">
        <f>IF(OR($B1865=1,$B1865=2,$B1865=3),$F1865,"")</f>
        <v>6.4194393221584294</v>
      </c>
      <c r="H1865" s="4">
        <f>IF(AND(B1864=1,B1865=2,B1866=3),AVERAGE(G1864:G1866),"")</f>
        <v>4288.4125907371172</v>
      </c>
      <c r="I1865" s="3" t="str">
        <f>IF(OR($B1865=7,$B1865=8,$B1865=9),$F1865,"")</f>
        <v/>
      </c>
      <c r="J1865" s="4" t="str">
        <f>IF(AND(B1864=7,B1865=8,B1866=9),AVERAGE(I1864:I1866),"")</f>
        <v/>
      </c>
      <c r="K1865" t="str">
        <f>IF(OR($B1865=13,$B1865=14,$B1865=15),$F1865,"")</f>
        <v/>
      </c>
      <c r="L1865" s="4" t="str">
        <f>IF(AND(B1864=13,B1865=14,B1866=15),AVERAGE(K1864:K1866),"")</f>
        <v/>
      </c>
      <c r="M1865" s="3" t="str">
        <f>IF(OR($B1865=19,$B1865=20,$B1865=21),$F1865,"")</f>
        <v/>
      </c>
      <c r="N1865" s="4" t="str">
        <f>IF(AND(B1864=19,B1865=20,B1866=21),AVERAGE(M1864:M1866),"")</f>
        <v/>
      </c>
      <c r="O1865" s="3" t="str">
        <f>IF(OR($B1865=25,$B1865=26,$B1865=27),$F1865,"")</f>
        <v/>
      </c>
      <c r="P1865" s="4" t="str">
        <f>IF(AND(B1864=25,B1865=26,B1866=27),AVERAGE(O1864:O1866),"")</f>
        <v/>
      </c>
    </row>
    <row r="1866" spans="1:16" x14ac:dyDescent="0.25">
      <c r="A1866" s="2">
        <v>42917.32304398148</v>
      </c>
      <c r="B1866">
        <v>3</v>
      </c>
      <c r="C1866">
        <v>6</v>
      </c>
      <c r="D1866">
        <v>4</v>
      </c>
      <c r="E1866">
        <v>5</v>
      </c>
      <c r="F1866">
        <v>4663.7791172556954</v>
      </c>
      <c r="G1866" s="3">
        <f>IF(OR($B1866=1,$B1866=2,$B1866=3),$F1866,"")</f>
        <v>4663.7791172556954</v>
      </c>
      <c r="H1866" s="4" t="str">
        <f>IF(AND(B1865=1,B1866=2,B1867=3),AVERAGE(G1865:G1867),"")</f>
        <v/>
      </c>
      <c r="I1866" s="3" t="str">
        <f>IF(OR($B1866=7,$B1866=8,$B1866=9),$F1866,"")</f>
        <v/>
      </c>
      <c r="J1866" s="4" t="str">
        <f>IF(AND(B1865=7,B1866=8,B1867=9),AVERAGE(I1865:I1867),"")</f>
        <v/>
      </c>
      <c r="K1866" t="str">
        <f>IF(OR($B1866=13,$B1866=14,$B1866=15),$F1866,"")</f>
        <v/>
      </c>
      <c r="L1866" s="4" t="str">
        <f>IF(AND(B1865=13,B1866=14,B1867=15),AVERAGE(K1865:K1867),"")</f>
        <v/>
      </c>
      <c r="M1866" s="3" t="str">
        <f>IF(OR($B1866=19,$B1866=20,$B1866=21),$F1866,"")</f>
        <v/>
      </c>
      <c r="N1866" s="4" t="str">
        <f>IF(AND(B1865=19,B1866=20,B1867=21),AVERAGE(M1865:M1867),"")</f>
        <v/>
      </c>
      <c r="O1866" s="3" t="str">
        <f>IF(OR($B1866=25,$B1866=26,$B1866=27),$F1866,"")</f>
        <v/>
      </c>
      <c r="P1866" s="4" t="str">
        <f>IF(AND(B1865=25,B1866=26,B1867=27),AVERAGE(O1865:O1867),"")</f>
        <v/>
      </c>
    </row>
    <row r="1867" spans="1:16" x14ac:dyDescent="0.25">
      <c r="A1867" s="2">
        <v>42917.323078703703</v>
      </c>
      <c r="B1867">
        <v>7</v>
      </c>
      <c r="C1867">
        <v>10</v>
      </c>
      <c r="D1867">
        <v>8</v>
      </c>
      <c r="E1867">
        <v>9</v>
      </c>
      <c r="F1867">
        <v>4897.975424802853</v>
      </c>
      <c r="G1867" s="3" t="str">
        <f>IF(OR($B1867=1,$B1867=2,$B1867=3),$F1867,"")</f>
        <v/>
      </c>
      <c r="H1867" s="4" t="str">
        <f>IF(AND(B1866=1,B1867=2,B1868=3),AVERAGE(G1866:G1868),"")</f>
        <v/>
      </c>
      <c r="I1867" s="3">
        <f>IF(OR($B1867=7,$B1867=8,$B1867=9),$F1867,"")</f>
        <v>4897.975424802853</v>
      </c>
      <c r="J1867" s="4" t="str">
        <f>IF(AND(B1866=7,B1867=8,B1868=9),AVERAGE(I1866:I1868),"")</f>
        <v/>
      </c>
      <c r="K1867" t="str">
        <f>IF(OR($B1867=13,$B1867=14,$B1867=15),$F1867,"")</f>
        <v/>
      </c>
      <c r="L1867" s="4" t="str">
        <f>IF(AND(B1866=13,B1867=14,B1868=15),AVERAGE(K1866:K1868),"")</f>
        <v/>
      </c>
      <c r="M1867" s="3" t="str">
        <f>IF(OR($B1867=19,$B1867=20,$B1867=21),$F1867,"")</f>
        <v/>
      </c>
      <c r="N1867" s="4" t="str">
        <f>IF(AND(B1866=19,B1867=20,B1868=21),AVERAGE(M1866:M1868),"")</f>
        <v/>
      </c>
      <c r="O1867" s="3" t="str">
        <f>IF(OR($B1867=25,$B1867=26,$B1867=27),$F1867,"")</f>
        <v/>
      </c>
      <c r="P1867" s="4" t="str">
        <f>IF(AND(B1866=25,B1867=26,B1868=27),AVERAGE(O1866:O1868),"")</f>
        <v/>
      </c>
    </row>
    <row r="1868" spans="1:16" x14ac:dyDescent="0.25">
      <c r="A1868" s="2">
        <v>42917.323125000003</v>
      </c>
      <c r="B1868">
        <v>8</v>
      </c>
      <c r="C1868">
        <v>11</v>
      </c>
      <c r="D1868">
        <v>9</v>
      </c>
      <c r="E1868">
        <v>10</v>
      </c>
      <c r="F1868">
        <v>98.977227436187476</v>
      </c>
      <c r="G1868" s="3" t="str">
        <f>IF(OR($B1868=1,$B1868=2,$B1868=3),$F1868,"")</f>
        <v/>
      </c>
      <c r="H1868" s="4" t="str">
        <f>IF(AND(B1867=1,B1868=2,B1869=3),AVERAGE(G1867:G1869),"")</f>
        <v/>
      </c>
      <c r="I1868" s="3">
        <f>IF(OR($B1868=7,$B1868=8,$B1868=9),$F1868,"")</f>
        <v>98.977227436187476</v>
      </c>
      <c r="J1868" s="4">
        <f>IF(AND(B1867=7,B1868=8,B1869=9),AVERAGE(I1867:I1869),"")</f>
        <v>4517.7290194803545</v>
      </c>
      <c r="K1868" t="str">
        <f>IF(OR($B1868=13,$B1868=14,$B1868=15),$F1868,"")</f>
        <v/>
      </c>
      <c r="L1868" s="4" t="str">
        <f>IF(AND(B1867=13,B1868=14,B1869=15),AVERAGE(K1867:K1869),"")</f>
        <v/>
      </c>
      <c r="M1868" s="3" t="str">
        <f>IF(OR($B1868=19,$B1868=20,$B1868=21),$F1868,"")</f>
        <v/>
      </c>
      <c r="N1868" s="4" t="str">
        <f>IF(AND(B1867=19,B1868=20,B1869=21),AVERAGE(M1867:M1869),"")</f>
        <v/>
      </c>
      <c r="O1868" s="3" t="str">
        <f>IF(OR($B1868=25,$B1868=26,$B1868=27),$F1868,"")</f>
        <v/>
      </c>
      <c r="P1868" s="4" t="str">
        <f>IF(AND(B1867=25,B1868=26,B1869=27),AVERAGE(O1867:O1869),"")</f>
        <v/>
      </c>
    </row>
    <row r="1869" spans="1:16" x14ac:dyDescent="0.25">
      <c r="A1869" s="2">
        <v>42917.323159722226</v>
      </c>
      <c r="B1869">
        <v>9</v>
      </c>
      <c r="C1869">
        <v>12</v>
      </c>
      <c r="D1869">
        <v>10</v>
      </c>
      <c r="E1869">
        <v>11</v>
      </c>
      <c r="F1869">
        <v>8556.2344062020238</v>
      </c>
      <c r="G1869" s="3" t="str">
        <f>IF(OR($B1869=1,$B1869=2,$B1869=3),$F1869,"")</f>
        <v/>
      </c>
      <c r="H1869" s="4" t="str">
        <f>IF(AND(B1868=1,B1869=2,B1870=3),AVERAGE(G1868:G1870),"")</f>
        <v/>
      </c>
      <c r="I1869" s="3">
        <f>IF(OR($B1869=7,$B1869=8,$B1869=9),$F1869,"")</f>
        <v>8556.2344062020238</v>
      </c>
      <c r="J1869" s="4" t="str">
        <f>IF(AND(B1868=7,B1869=8,B1870=9),AVERAGE(I1868:I1870),"")</f>
        <v/>
      </c>
      <c r="K1869" t="str">
        <f>IF(OR($B1869=13,$B1869=14,$B1869=15),$F1869,"")</f>
        <v/>
      </c>
      <c r="L1869" s="4" t="str">
        <f>IF(AND(B1868=13,B1869=14,B1870=15),AVERAGE(K1868:K1870),"")</f>
        <v/>
      </c>
      <c r="M1869" s="3" t="str">
        <f>IF(OR($B1869=19,$B1869=20,$B1869=21),$F1869,"")</f>
        <v/>
      </c>
      <c r="N1869" s="4" t="str">
        <f>IF(AND(B1868=19,B1869=20,B1870=21),AVERAGE(M1868:M1870),"")</f>
        <v/>
      </c>
      <c r="O1869" s="3" t="str">
        <f>IF(OR($B1869=25,$B1869=26,$B1869=27),$F1869,"")</f>
        <v/>
      </c>
      <c r="P1869" s="4" t="str">
        <f>IF(AND(B1868=25,B1869=26,B1870=27),AVERAGE(O1868:O1870),"")</f>
        <v/>
      </c>
    </row>
    <row r="1870" spans="1:16" x14ac:dyDescent="0.25">
      <c r="A1870" s="2">
        <v>42917.323206018518</v>
      </c>
      <c r="B1870">
        <v>13</v>
      </c>
      <c r="C1870">
        <v>16</v>
      </c>
      <c r="D1870">
        <v>14</v>
      </c>
      <c r="E1870">
        <v>15</v>
      </c>
      <c r="F1870">
        <v>58.374561414882663</v>
      </c>
      <c r="G1870" s="3" t="str">
        <f>IF(OR($B1870=1,$B1870=2,$B1870=3),$F1870,"")</f>
        <v/>
      </c>
      <c r="H1870" s="4" t="str">
        <f>IF(AND(B1869=1,B1870=2,B1871=3),AVERAGE(G1869:G1871),"")</f>
        <v/>
      </c>
      <c r="I1870" s="3" t="str">
        <f>IF(OR($B1870=7,$B1870=8,$B1870=9),$F1870,"")</f>
        <v/>
      </c>
      <c r="J1870" s="4" t="str">
        <f>IF(AND(B1869=7,B1870=8,B1871=9),AVERAGE(I1869:I1871),"")</f>
        <v/>
      </c>
      <c r="K1870">
        <f>IF(OR($B1870=13,$B1870=14,$B1870=15),$F1870,"")</f>
        <v>58.374561414882663</v>
      </c>
      <c r="L1870" s="4" t="str">
        <f>IF(AND(B1869=13,B1870=14,B1871=15),AVERAGE(K1869:K1871),"")</f>
        <v/>
      </c>
      <c r="M1870" s="3" t="str">
        <f>IF(OR($B1870=19,$B1870=20,$B1870=21),$F1870,"")</f>
        <v/>
      </c>
      <c r="N1870" s="4" t="str">
        <f>IF(AND(B1869=19,B1870=20,B1871=21),AVERAGE(M1869:M1871),"")</f>
        <v/>
      </c>
      <c r="O1870" s="3" t="str">
        <f>IF(OR($B1870=25,$B1870=26,$B1870=27),$F1870,"")</f>
        <v/>
      </c>
      <c r="P1870" s="4" t="str">
        <f>IF(AND(B1869=25,B1870=26,B1871=27),AVERAGE(O1869:O1871),"")</f>
        <v/>
      </c>
    </row>
    <row r="1871" spans="1:16" x14ac:dyDescent="0.25">
      <c r="A1871" s="2">
        <v>42917.323287037034</v>
      </c>
      <c r="B1871">
        <v>15</v>
      </c>
      <c r="C1871">
        <v>18</v>
      </c>
      <c r="D1871">
        <v>16</v>
      </c>
      <c r="E1871">
        <v>17</v>
      </c>
      <c r="F1871">
        <v>49.581400657117513</v>
      </c>
      <c r="G1871" s="3" t="str">
        <f>IF(OR($B1871=1,$B1871=2,$B1871=3),$F1871,"")</f>
        <v/>
      </c>
      <c r="H1871" s="4" t="str">
        <f>IF(AND(B1870=1,B1871=2,B1872=3),AVERAGE(G1870:G1872),"")</f>
        <v/>
      </c>
      <c r="I1871" s="3" t="str">
        <f>IF(OR($B1871=7,$B1871=8,$B1871=9),$F1871,"")</f>
        <v/>
      </c>
      <c r="J1871" s="4" t="str">
        <f>IF(AND(B1870=7,B1871=8,B1872=9),AVERAGE(I1870:I1872),"")</f>
        <v/>
      </c>
      <c r="K1871">
        <f>IF(OR($B1871=13,$B1871=14,$B1871=15),$F1871,"")</f>
        <v>49.581400657117513</v>
      </c>
      <c r="L1871" s="4">
        <f>AVERAGE(K1870:K1871)</f>
        <v>53.977981036000088</v>
      </c>
      <c r="M1871" s="3" t="str">
        <f>IF(OR($B1871=19,$B1871=20,$B1871=21),$F1871,"")</f>
        <v/>
      </c>
      <c r="N1871" s="4" t="str">
        <f>IF(AND(B1870=19,B1871=20,B1872=21),AVERAGE(M1870:M1872),"")</f>
        <v/>
      </c>
      <c r="O1871" s="3" t="str">
        <f>IF(OR($B1871=25,$B1871=26,$B1871=27),$F1871,"")</f>
        <v/>
      </c>
      <c r="P1871" s="4" t="str">
        <f>IF(AND(B1870=25,B1871=26,B1872=27),AVERAGE(O1870:O1872),"")</f>
        <v/>
      </c>
    </row>
    <row r="1872" spans="1:16" x14ac:dyDescent="0.25">
      <c r="A1872" s="2">
        <v>42917.323321759257</v>
      </c>
      <c r="B1872">
        <v>19</v>
      </c>
      <c r="C1872">
        <v>22</v>
      </c>
      <c r="D1872">
        <v>20</v>
      </c>
      <c r="E1872">
        <v>21</v>
      </c>
      <c r="F1872">
        <v>146.35973314727786</v>
      </c>
      <c r="G1872" s="3" t="str">
        <f>IF(OR($B1872=1,$B1872=2,$B1872=3),$F1872,"")</f>
        <v/>
      </c>
      <c r="H1872" s="4" t="str">
        <f>IF(AND(B1871=1,B1872=2,B1873=3),AVERAGE(G1871:G1873),"")</f>
        <v/>
      </c>
      <c r="I1872" s="3" t="str">
        <f>IF(OR($B1872=7,$B1872=8,$B1872=9),$F1872,"")</f>
        <v/>
      </c>
      <c r="J1872" s="4" t="str">
        <f>IF(AND(B1871=7,B1872=8,B1873=9),AVERAGE(I1871:I1873),"")</f>
        <v/>
      </c>
      <c r="K1872" t="str">
        <f>IF(OR($B1872=13,$B1872=14,$B1872=15),$F1872,"")</f>
        <v/>
      </c>
      <c r="L1872" s="4" t="str">
        <f>IF(AND(B1871=13,B1872=14,B1873=15),AVERAGE(K1871:K1873),"")</f>
        <v/>
      </c>
      <c r="M1872" s="3">
        <f>IF(OR($B1872=19,$B1872=20,$B1872=21),$F1872,"")</f>
        <v>146.35973314727786</v>
      </c>
      <c r="N1872" s="4" t="str">
        <f>IF(AND(B1871=19,B1872=20,B1873=21),AVERAGE(M1871:M1873),"")</f>
        <v/>
      </c>
      <c r="O1872" s="3" t="str">
        <f>IF(OR($B1872=25,$B1872=26,$B1872=27),$F1872,"")</f>
        <v/>
      </c>
      <c r="P1872" s="4" t="str">
        <f>IF(AND(B1871=25,B1872=26,B1873=27),AVERAGE(O1871:O1873),"")</f>
        <v/>
      </c>
    </row>
    <row r="1873" spans="1:16" x14ac:dyDescent="0.25">
      <c r="A1873" s="2">
        <v>42917.323414351849</v>
      </c>
      <c r="B1873">
        <v>21</v>
      </c>
      <c r="C1873">
        <v>24</v>
      </c>
      <c r="D1873">
        <v>22</v>
      </c>
      <c r="E1873">
        <v>23</v>
      </c>
      <c r="F1873">
        <v>3400.4702555013491</v>
      </c>
      <c r="G1873" s="3" t="str">
        <f>IF(OR($B1873=1,$B1873=2,$B1873=3),$F1873,"")</f>
        <v/>
      </c>
      <c r="H1873" s="4" t="str">
        <f>IF(AND(B1872=1,B1873=2,B1874=3),AVERAGE(G1872:G1874),"")</f>
        <v/>
      </c>
      <c r="I1873" s="3" t="str">
        <f>IF(OR($B1873=7,$B1873=8,$B1873=9),$F1873,"")</f>
        <v/>
      </c>
      <c r="J1873" s="4" t="str">
        <f>IF(AND(B1872=7,B1873=8,B1874=9),AVERAGE(I1872:I1874),"")</f>
        <v/>
      </c>
      <c r="K1873" t="str">
        <f>IF(OR($B1873=13,$B1873=14,$B1873=15),$F1873,"")</f>
        <v/>
      </c>
      <c r="L1873" s="4" t="str">
        <f>IF(AND(B1872=13,B1873=14,B1874=15),AVERAGE(K1872:K1874),"")</f>
        <v/>
      </c>
      <c r="M1873" s="3">
        <f>IF(OR($B1873=19,$B1873=20,$B1873=21),$F1873,"")</f>
        <v>3400.4702555013491</v>
      </c>
      <c r="N1873" s="4">
        <f>AVERAGE(M1872:M1874)</f>
        <v>1773.4149943243135</v>
      </c>
      <c r="O1873" s="3" t="str">
        <f>IF(OR($B1873=25,$B1873=26,$B1873=27),$F1873,"")</f>
        <v/>
      </c>
      <c r="P1873" s="4" t="str">
        <f>IF(AND(B1872=25,B1873=26,B1874=27),AVERAGE(O1872:O1874),"")</f>
        <v/>
      </c>
    </row>
    <row r="1874" spans="1:16" x14ac:dyDescent="0.25">
      <c r="A1874" s="2">
        <v>42917.323460648149</v>
      </c>
      <c r="B1874">
        <v>25</v>
      </c>
      <c r="C1874">
        <v>28</v>
      </c>
      <c r="D1874">
        <v>26</v>
      </c>
      <c r="E1874">
        <v>27</v>
      </c>
      <c r="F1874">
        <v>196.43668862957264</v>
      </c>
      <c r="G1874" s="3" t="str">
        <f>IF(OR($B1874=1,$B1874=2,$B1874=3),$F1874,"")</f>
        <v/>
      </c>
      <c r="H1874" s="4" t="str">
        <f>IF(AND(B1873=1,B1874=2,B1875=3),AVERAGE(G1873:G1875),"")</f>
        <v/>
      </c>
      <c r="I1874" s="3" t="str">
        <f>IF(OR($B1874=7,$B1874=8,$B1874=9),$F1874,"")</f>
        <v/>
      </c>
      <c r="J1874" s="4" t="str">
        <f>IF(AND(B1873=7,B1874=8,B1875=9),AVERAGE(I1873:I1875),"")</f>
        <v/>
      </c>
      <c r="K1874" t="str">
        <f>IF(OR($B1874=13,$B1874=14,$B1874=15),$F1874,"")</f>
        <v/>
      </c>
      <c r="L1874" s="4" t="str">
        <f>IF(AND(B1873=13,B1874=14,B1875=15),AVERAGE(K1873:K1875),"")</f>
        <v/>
      </c>
      <c r="M1874" s="3" t="str">
        <f>IF(OR($B1874=19,$B1874=20,$B1874=21),$F1874,"")</f>
        <v/>
      </c>
      <c r="N1874" s="4" t="str">
        <f>IF(AND(B1873=19,B1874=20,B1875=21),AVERAGE(M1873:M1875),"")</f>
        <v/>
      </c>
      <c r="O1874" s="3">
        <f>IF(OR($B1874=25,$B1874=26,$B1874=27),$F1874,"")</f>
        <v>196.43668862957264</v>
      </c>
      <c r="P1874" s="4" t="str">
        <f>IF(AND(B1873=25,B1874=26,B1875=27),AVERAGE(O1873:O1875),"")</f>
        <v/>
      </c>
    </row>
    <row r="1875" spans="1:16" x14ac:dyDescent="0.25">
      <c r="A1875" s="2">
        <v>42917.323506944442</v>
      </c>
      <c r="B1875">
        <v>26</v>
      </c>
      <c r="C1875">
        <v>29</v>
      </c>
      <c r="D1875">
        <v>27</v>
      </c>
      <c r="E1875">
        <v>28</v>
      </c>
      <c r="F1875">
        <v>200.81961878837538</v>
      </c>
      <c r="G1875" s="3" t="str">
        <f>IF(OR($B1875=1,$B1875=2,$B1875=3),$F1875,"")</f>
        <v/>
      </c>
      <c r="H1875" s="4" t="str">
        <f>IF(AND(B1874=1,B1875=2,B1876=3),AVERAGE(G1874:G1876),"")</f>
        <v/>
      </c>
      <c r="I1875" s="3" t="str">
        <f>IF(OR($B1875=7,$B1875=8,$B1875=9),$F1875,"")</f>
        <v/>
      </c>
      <c r="J1875" s="4" t="str">
        <f>IF(AND(B1874=7,B1875=8,B1876=9),AVERAGE(I1874:I1876),"")</f>
        <v/>
      </c>
      <c r="K1875" t="str">
        <f>IF(OR($B1875=13,$B1875=14,$B1875=15),$F1875,"")</f>
        <v/>
      </c>
      <c r="L1875" s="4" t="str">
        <f>IF(AND(B1874=13,B1875=14,B1876=15),AVERAGE(K1874:K1876),"")</f>
        <v/>
      </c>
      <c r="M1875" s="3" t="str">
        <f>IF(OR($B1875=19,$B1875=20,$B1875=21),$F1875,"")</f>
        <v/>
      </c>
      <c r="N1875" s="4" t="str">
        <f>IF(AND(B1874=19,B1875=20,B1876=21),AVERAGE(M1874:M1876),"")</f>
        <v/>
      </c>
      <c r="O1875" s="3">
        <f>IF(OR($B1875=25,$B1875=26,$B1875=27),$F1875,"")</f>
        <v>200.81961878837538</v>
      </c>
      <c r="P1875" s="4">
        <f>IF(AND(B1874=25,B1875=26,B1876=27),AVERAGE(O1874:O1876),"")</f>
        <v>256.91914352328342</v>
      </c>
    </row>
    <row r="1876" spans="1:16" x14ac:dyDescent="0.25">
      <c r="A1876" s="2">
        <v>42917.323553240742</v>
      </c>
      <c r="B1876">
        <v>27</v>
      </c>
      <c r="C1876">
        <v>30</v>
      </c>
      <c r="D1876">
        <v>28</v>
      </c>
      <c r="E1876">
        <v>29</v>
      </c>
      <c r="F1876">
        <v>373.50112315190222</v>
      </c>
      <c r="G1876" s="3" t="str">
        <f>IF(OR($B1876=1,$B1876=2,$B1876=3),$F1876,"")</f>
        <v/>
      </c>
      <c r="H1876" s="4" t="str">
        <f>IF(AND(B1875=1,B1876=2,B1877=3),AVERAGE(G1875:G1877),"")</f>
        <v/>
      </c>
      <c r="I1876" s="3" t="str">
        <f>IF(OR($B1876=7,$B1876=8,$B1876=9),$F1876,"")</f>
        <v/>
      </c>
      <c r="J1876" s="4" t="str">
        <f>IF(AND(B1875=7,B1876=8,B1877=9),AVERAGE(I1875:I1877),"")</f>
        <v/>
      </c>
      <c r="K1876" t="str">
        <f>IF(OR($B1876=13,$B1876=14,$B1876=15),$F1876,"")</f>
        <v/>
      </c>
      <c r="L1876" s="4" t="str">
        <f>IF(AND(B1875=13,B1876=14,B1877=15),AVERAGE(K1875:K1877),"")</f>
        <v/>
      </c>
      <c r="M1876" s="3" t="str">
        <f>IF(OR($B1876=19,$B1876=20,$B1876=21),$F1876,"")</f>
        <v/>
      </c>
      <c r="N1876" s="4" t="str">
        <f>IF(AND(B1875=19,B1876=20,B1877=21),AVERAGE(M1875:M1877),"")</f>
        <v/>
      </c>
      <c r="O1876" s="3">
        <f>IF(OR($B1876=25,$B1876=26,$B1876=27),$F1876,"")</f>
        <v>373.50112315190222</v>
      </c>
      <c r="P1876" s="4" t="str">
        <f>IF(AND(B1875=25,B1876=26,B1877=27),AVERAGE(O1875:O1877),"")</f>
        <v/>
      </c>
    </row>
    <row r="1877" spans="1:16" x14ac:dyDescent="0.25">
      <c r="A1877" s="2">
        <v>42917.336840277778</v>
      </c>
      <c r="B1877">
        <v>1</v>
      </c>
      <c r="C1877">
        <v>4</v>
      </c>
      <c r="D1877">
        <v>2</v>
      </c>
      <c r="E1877">
        <v>3</v>
      </c>
      <c r="F1877">
        <v>8257.7265554432288</v>
      </c>
      <c r="G1877" s="3">
        <f>IF(OR($B1877=1,$B1877=2,$B1877=3),$F1877,"")</f>
        <v>8257.7265554432288</v>
      </c>
      <c r="H1877" s="4" t="str">
        <f>IF(AND(B1876=1,B1877=2,B1878=3),AVERAGE(G1876:G1878),"")</f>
        <v/>
      </c>
      <c r="I1877" s="3" t="str">
        <f>IF(OR($B1877=7,$B1877=8,$B1877=9),$F1877,"")</f>
        <v/>
      </c>
      <c r="J1877" s="4" t="str">
        <f>IF(AND(B1876=7,B1877=8,B1878=9),AVERAGE(I1876:I1878),"")</f>
        <v/>
      </c>
      <c r="K1877" t="str">
        <f>IF(OR($B1877=13,$B1877=14,$B1877=15),$F1877,"")</f>
        <v/>
      </c>
      <c r="L1877" s="4" t="str">
        <f>IF(AND(B1876=13,B1877=14,B1878=15),AVERAGE(K1876:K1878),"")</f>
        <v/>
      </c>
      <c r="M1877" s="3" t="str">
        <f>IF(OR($B1877=19,$B1877=20,$B1877=21),$F1877,"")</f>
        <v/>
      </c>
      <c r="N1877" s="4" t="str">
        <f>IF(AND(B1876=19,B1877=20,B1878=21),AVERAGE(M1876:M1878),"")</f>
        <v/>
      </c>
      <c r="O1877" s="3" t="str">
        <f>IF(OR($B1877=25,$B1877=26,$B1877=27),$F1877,"")</f>
        <v/>
      </c>
      <c r="P1877" s="4" t="str">
        <f>IF(AND(B1876=25,B1877=26,B1878=27),AVERAGE(O1876:O1878),"")</f>
        <v/>
      </c>
    </row>
    <row r="1878" spans="1:16" x14ac:dyDescent="0.25">
      <c r="A1878" s="2">
        <v>42917.336886574078</v>
      </c>
      <c r="B1878">
        <v>2</v>
      </c>
      <c r="C1878">
        <v>5</v>
      </c>
      <c r="D1878">
        <v>3</v>
      </c>
      <c r="E1878">
        <v>4</v>
      </c>
      <c r="F1878">
        <v>7.1019503261508117</v>
      </c>
      <c r="G1878" s="3">
        <f>IF(OR($B1878=1,$B1878=2,$B1878=3),$F1878,"")</f>
        <v>7.1019503261508117</v>
      </c>
      <c r="H1878" s="4">
        <f>IF(AND(B1877=1,B1878=2,B1879=3),AVERAGE(G1877:G1879),"")</f>
        <v>4218.7993481231597</v>
      </c>
      <c r="I1878" s="3" t="str">
        <f>IF(OR($B1878=7,$B1878=8,$B1878=9),$F1878,"")</f>
        <v/>
      </c>
      <c r="J1878" s="4" t="str">
        <f>IF(AND(B1877=7,B1878=8,B1879=9),AVERAGE(I1877:I1879),"")</f>
        <v/>
      </c>
      <c r="K1878" t="str">
        <f>IF(OR($B1878=13,$B1878=14,$B1878=15),$F1878,"")</f>
        <v/>
      </c>
      <c r="L1878" s="4" t="str">
        <f>IF(AND(B1877=13,B1878=14,B1879=15),AVERAGE(K1877:K1879),"")</f>
        <v/>
      </c>
      <c r="M1878" s="3" t="str">
        <f>IF(OR($B1878=19,$B1878=20,$B1878=21),$F1878,"")</f>
        <v/>
      </c>
      <c r="N1878" s="4" t="str">
        <f>IF(AND(B1877=19,B1878=20,B1879=21),AVERAGE(M1877:M1879),"")</f>
        <v/>
      </c>
      <c r="O1878" s="3" t="str">
        <f>IF(OR($B1878=25,$B1878=26,$B1878=27),$F1878,"")</f>
        <v/>
      </c>
      <c r="P1878" s="4" t="str">
        <f>IF(AND(B1877=25,B1878=26,B1879=27),AVERAGE(O1877:O1879),"")</f>
        <v/>
      </c>
    </row>
    <row r="1879" spans="1:16" x14ac:dyDescent="0.25">
      <c r="A1879" s="2">
        <v>42917.33693287037</v>
      </c>
      <c r="B1879">
        <v>3</v>
      </c>
      <c r="C1879">
        <v>6</v>
      </c>
      <c r="D1879">
        <v>4</v>
      </c>
      <c r="E1879">
        <v>5</v>
      </c>
      <c r="F1879">
        <v>4391.5695386000998</v>
      </c>
      <c r="G1879" s="3">
        <f>IF(OR($B1879=1,$B1879=2,$B1879=3),$F1879,"")</f>
        <v>4391.5695386000998</v>
      </c>
      <c r="H1879" s="4" t="str">
        <f>IF(AND(B1878=1,B1879=2,B1880=3),AVERAGE(G1878:G1880),"")</f>
        <v/>
      </c>
      <c r="I1879" s="3" t="str">
        <f>IF(OR($B1879=7,$B1879=8,$B1879=9),$F1879,"")</f>
        <v/>
      </c>
      <c r="J1879" s="4" t="str">
        <f>IF(AND(B1878=7,B1879=8,B1880=9),AVERAGE(I1878:I1880),"")</f>
        <v/>
      </c>
      <c r="K1879" t="str">
        <f>IF(OR($B1879=13,$B1879=14,$B1879=15),$F1879,"")</f>
        <v/>
      </c>
      <c r="L1879" s="4" t="str">
        <f>IF(AND(B1878=13,B1879=14,B1880=15),AVERAGE(K1878:K1880),"")</f>
        <v/>
      </c>
      <c r="M1879" s="3" t="str">
        <f>IF(OR($B1879=19,$B1879=20,$B1879=21),$F1879,"")</f>
        <v/>
      </c>
      <c r="N1879" s="4" t="str">
        <f>IF(AND(B1878=19,B1879=20,B1880=21),AVERAGE(M1878:M1880),"")</f>
        <v/>
      </c>
      <c r="O1879" s="3" t="str">
        <f>IF(OR($B1879=25,$B1879=26,$B1879=27),$F1879,"")</f>
        <v/>
      </c>
      <c r="P1879" s="4" t="str">
        <f>IF(AND(B1878=25,B1879=26,B1880=27),AVERAGE(O1878:O1880),"")</f>
        <v/>
      </c>
    </row>
    <row r="1880" spans="1:16" x14ac:dyDescent="0.25">
      <c r="A1880" s="2">
        <v>42917.336967592593</v>
      </c>
      <c r="B1880">
        <v>7</v>
      </c>
      <c r="C1880">
        <v>10</v>
      </c>
      <c r="D1880">
        <v>8</v>
      </c>
      <c r="E1880">
        <v>9</v>
      </c>
      <c r="F1880">
        <v>4544.4174459752039</v>
      </c>
      <c r="G1880" s="3" t="str">
        <f>IF(OR($B1880=1,$B1880=2,$B1880=3),$F1880,"")</f>
        <v/>
      </c>
      <c r="H1880" s="4" t="str">
        <f>IF(AND(B1879=1,B1880=2,B1881=3),AVERAGE(G1879:G1881),"")</f>
        <v/>
      </c>
      <c r="I1880" s="3">
        <f>IF(OR($B1880=7,$B1880=8,$B1880=9),$F1880,"")</f>
        <v>4544.4174459752039</v>
      </c>
      <c r="J1880" s="4" t="str">
        <f>IF(AND(B1879=7,B1880=8,B1881=9),AVERAGE(I1879:I1881),"")</f>
        <v/>
      </c>
      <c r="K1880" t="str">
        <f>IF(OR($B1880=13,$B1880=14,$B1880=15),$F1880,"")</f>
        <v/>
      </c>
      <c r="L1880" s="4" t="str">
        <f>IF(AND(B1879=13,B1880=14,B1881=15),AVERAGE(K1879:K1881),"")</f>
        <v/>
      </c>
      <c r="M1880" s="3" t="str">
        <f>IF(OR($B1880=19,$B1880=20,$B1880=21),$F1880,"")</f>
        <v/>
      </c>
      <c r="N1880" s="4" t="str">
        <f>IF(AND(B1879=19,B1880=20,B1881=21),AVERAGE(M1879:M1881),"")</f>
        <v/>
      </c>
      <c r="O1880" s="3" t="str">
        <f>IF(OR($B1880=25,$B1880=26,$B1880=27),$F1880,"")</f>
        <v/>
      </c>
      <c r="P1880" s="4" t="str">
        <f>IF(AND(B1879=25,B1880=26,B1881=27),AVERAGE(O1879:O1881),"")</f>
        <v/>
      </c>
    </row>
    <row r="1881" spans="1:16" x14ac:dyDescent="0.25">
      <c r="A1881" s="2">
        <v>42917.337013888886</v>
      </c>
      <c r="B1881">
        <v>8</v>
      </c>
      <c r="C1881">
        <v>11</v>
      </c>
      <c r="D1881">
        <v>9</v>
      </c>
      <c r="E1881">
        <v>10</v>
      </c>
      <c r="F1881">
        <v>96.839844874317663</v>
      </c>
      <c r="G1881" s="3" t="str">
        <f>IF(OR($B1881=1,$B1881=2,$B1881=3),$F1881,"")</f>
        <v/>
      </c>
      <c r="H1881" s="4" t="str">
        <f>IF(AND(B1880=1,B1881=2,B1882=3),AVERAGE(G1880:G1882),"")</f>
        <v/>
      </c>
      <c r="I1881" s="3">
        <f>IF(OR($B1881=7,$B1881=8,$B1881=9),$F1881,"")</f>
        <v>96.839844874317663</v>
      </c>
      <c r="J1881" s="4">
        <f>IF(AND(B1880=7,B1881=8,B1882=9),AVERAGE(I1880:I1882),"")</f>
        <v>4122.8534947511007</v>
      </c>
      <c r="K1881" t="str">
        <f>IF(OR($B1881=13,$B1881=14,$B1881=15),$F1881,"")</f>
        <v/>
      </c>
      <c r="L1881" s="4" t="str">
        <f>IF(AND(B1880=13,B1881=14,B1882=15),AVERAGE(K1880:K1882),"")</f>
        <v/>
      </c>
      <c r="M1881" s="3" t="str">
        <f>IF(OR($B1881=19,$B1881=20,$B1881=21),$F1881,"")</f>
        <v/>
      </c>
      <c r="N1881" s="4" t="str">
        <f>IF(AND(B1880=19,B1881=20,B1882=21),AVERAGE(M1880:M1882),"")</f>
        <v/>
      </c>
      <c r="O1881" s="3" t="str">
        <f>IF(OR($B1881=25,$B1881=26,$B1881=27),$F1881,"")</f>
        <v/>
      </c>
      <c r="P1881" s="4" t="str">
        <f>IF(AND(B1880=25,B1881=26,B1882=27),AVERAGE(O1880:O1882),"")</f>
        <v/>
      </c>
    </row>
    <row r="1882" spans="1:16" x14ac:dyDescent="0.25">
      <c r="A1882" s="2">
        <v>42917.337060185186</v>
      </c>
      <c r="B1882">
        <v>9</v>
      </c>
      <c r="C1882">
        <v>12</v>
      </c>
      <c r="D1882">
        <v>10</v>
      </c>
      <c r="E1882">
        <v>11</v>
      </c>
      <c r="F1882">
        <v>7727.3031934037817</v>
      </c>
      <c r="G1882" s="3" t="str">
        <f>IF(OR($B1882=1,$B1882=2,$B1882=3),$F1882,"")</f>
        <v/>
      </c>
      <c r="H1882" s="4" t="str">
        <f>IF(AND(B1881=1,B1882=2,B1883=3),AVERAGE(G1881:G1883),"")</f>
        <v/>
      </c>
      <c r="I1882" s="3">
        <f>IF(OR($B1882=7,$B1882=8,$B1882=9),$F1882,"")</f>
        <v>7727.3031934037817</v>
      </c>
      <c r="J1882" s="4" t="str">
        <f>IF(AND(B1881=7,B1882=8,B1883=9),AVERAGE(I1881:I1883),"")</f>
        <v/>
      </c>
      <c r="K1882" t="str">
        <f>IF(OR($B1882=13,$B1882=14,$B1882=15),$F1882,"")</f>
        <v/>
      </c>
      <c r="L1882" s="4" t="str">
        <f>IF(AND(B1881=13,B1882=14,B1883=15),AVERAGE(K1881:K1883),"")</f>
        <v/>
      </c>
      <c r="M1882" s="3" t="str">
        <f>IF(OR($B1882=19,$B1882=20,$B1882=21),$F1882,"")</f>
        <v/>
      </c>
      <c r="N1882" s="4" t="str">
        <f>IF(AND(B1881=19,B1882=20,B1883=21),AVERAGE(M1881:M1883),"")</f>
        <v/>
      </c>
      <c r="O1882" s="3" t="str">
        <f>IF(OR($B1882=25,$B1882=26,$B1882=27),$F1882,"")</f>
        <v/>
      </c>
      <c r="P1882" s="4" t="str">
        <f>IF(AND(B1881=25,B1882=26,B1883=27),AVERAGE(O1881:O1883),"")</f>
        <v/>
      </c>
    </row>
    <row r="1883" spans="1:16" x14ac:dyDescent="0.25">
      <c r="A1883" s="2">
        <v>42917.337106481478</v>
      </c>
      <c r="B1883">
        <v>13</v>
      </c>
      <c r="C1883">
        <v>16</v>
      </c>
      <c r="D1883">
        <v>14</v>
      </c>
      <c r="E1883">
        <v>15</v>
      </c>
      <c r="F1883">
        <v>66.662836817289389</v>
      </c>
      <c r="G1883" s="3" t="str">
        <f>IF(OR($B1883=1,$B1883=2,$B1883=3),$F1883,"")</f>
        <v/>
      </c>
      <c r="H1883" s="4" t="str">
        <f>IF(AND(B1882=1,B1883=2,B1884=3),AVERAGE(G1882:G1884),"")</f>
        <v/>
      </c>
      <c r="I1883" s="3" t="str">
        <f>IF(OR($B1883=7,$B1883=8,$B1883=9),$F1883,"")</f>
        <v/>
      </c>
      <c r="J1883" s="4" t="str">
        <f>IF(AND(B1882=7,B1883=8,B1884=9),AVERAGE(I1882:I1884),"")</f>
        <v/>
      </c>
      <c r="K1883">
        <f>IF(OR($B1883=13,$B1883=14,$B1883=15),$F1883,"")</f>
        <v>66.662836817289389</v>
      </c>
      <c r="L1883" s="4" t="str">
        <f>IF(AND(B1882=13,B1883=14,B1884=15),AVERAGE(K1882:K1884),"")</f>
        <v/>
      </c>
      <c r="M1883" s="3" t="str">
        <f>IF(OR($B1883=19,$B1883=20,$B1883=21),$F1883,"")</f>
        <v/>
      </c>
      <c r="N1883" s="4" t="str">
        <f>IF(AND(B1882=19,B1883=20,B1884=21),AVERAGE(M1882:M1884),"")</f>
        <v/>
      </c>
      <c r="O1883" s="3" t="str">
        <f>IF(OR($B1883=25,$B1883=26,$B1883=27),$F1883,"")</f>
        <v/>
      </c>
      <c r="P1883" s="4" t="str">
        <f>IF(AND(B1882=25,B1883=26,B1884=27),AVERAGE(O1882:O1884),"")</f>
        <v/>
      </c>
    </row>
    <row r="1884" spans="1:16" x14ac:dyDescent="0.25">
      <c r="A1884" s="2">
        <v>42917.337152777778</v>
      </c>
      <c r="B1884">
        <v>14</v>
      </c>
      <c r="C1884">
        <v>17</v>
      </c>
      <c r="D1884">
        <v>15</v>
      </c>
      <c r="E1884">
        <v>16</v>
      </c>
      <c r="F1884">
        <v>7923.3825572849337</v>
      </c>
      <c r="G1884" s="3" t="str">
        <f>IF(OR($B1884=1,$B1884=2,$B1884=3),$F1884,"")</f>
        <v/>
      </c>
      <c r="H1884" s="4" t="str">
        <f>IF(AND(B1883=1,B1884=2,B1885=3),AVERAGE(G1883:G1885),"")</f>
        <v/>
      </c>
      <c r="I1884" s="3" t="str">
        <f>IF(OR($B1884=7,$B1884=8,$B1884=9),$F1884,"")</f>
        <v/>
      </c>
      <c r="J1884" s="4" t="str">
        <f>IF(AND(B1883=7,B1884=8,B1885=9),AVERAGE(I1883:I1885),"")</f>
        <v/>
      </c>
      <c r="K1884">
        <f>IF(OR($B1884=13,$B1884=14,$B1884=15),$F1884,"")</f>
        <v>7923.3825572849337</v>
      </c>
      <c r="L1884" s="4">
        <f>IF(AND(B1883=13,B1884=14,B1885=15),AVERAGE(K1883:K1885),"")</f>
        <v>2679.0924096765493</v>
      </c>
      <c r="M1884" s="3" t="str">
        <f>IF(OR($B1884=19,$B1884=20,$B1884=21),$F1884,"")</f>
        <v/>
      </c>
      <c r="N1884" s="4" t="str">
        <f>IF(AND(B1883=19,B1884=20,B1885=21),AVERAGE(M1883:M1885),"")</f>
        <v/>
      </c>
      <c r="O1884" s="3" t="str">
        <f>IF(OR($B1884=25,$B1884=26,$B1884=27),$F1884,"")</f>
        <v/>
      </c>
      <c r="P1884" s="4" t="str">
        <f>IF(AND(B1883=25,B1884=26,B1885=27),AVERAGE(O1883:O1885),"")</f>
        <v/>
      </c>
    </row>
    <row r="1885" spans="1:16" x14ac:dyDescent="0.25">
      <c r="A1885" s="2">
        <v>42917.337199074071</v>
      </c>
      <c r="B1885">
        <v>15</v>
      </c>
      <c r="C1885">
        <v>18</v>
      </c>
      <c r="D1885">
        <v>16</v>
      </c>
      <c r="E1885">
        <v>17</v>
      </c>
      <c r="F1885">
        <v>47.231834927424238</v>
      </c>
      <c r="G1885" s="3" t="str">
        <f>IF(OR($B1885=1,$B1885=2,$B1885=3),$F1885,"")</f>
        <v/>
      </c>
      <c r="H1885" s="4" t="str">
        <f>IF(AND(B1884=1,B1885=2,B1886=3),AVERAGE(G1884:G1886),"")</f>
        <v/>
      </c>
      <c r="I1885" s="3" t="str">
        <f>IF(OR($B1885=7,$B1885=8,$B1885=9),$F1885,"")</f>
        <v/>
      </c>
      <c r="J1885" s="4" t="str">
        <f>IF(AND(B1884=7,B1885=8,B1886=9),AVERAGE(I1884:I1886),"")</f>
        <v/>
      </c>
      <c r="K1885">
        <f>IF(OR($B1885=13,$B1885=14,$B1885=15),$F1885,"")</f>
        <v>47.231834927424238</v>
      </c>
      <c r="L1885" s="4" t="str">
        <f>IF(AND(B1884=13,B1885=14,B1886=15),AVERAGE(K1884:K1886),"")</f>
        <v/>
      </c>
      <c r="M1885" s="3" t="str">
        <f>IF(OR($B1885=19,$B1885=20,$B1885=21),$F1885,"")</f>
        <v/>
      </c>
      <c r="N1885" s="4" t="str">
        <f>IF(AND(B1884=19,B1885=20,B1886=21),AVERAGE(M1884:M1886),"")</f>
        <v/>
      </c>
      <c r="O1885" s="3" t="str">
        <f>IF(OR($B1885=25,$B1885=26,$B1885=27),$F1885,"")</f>
        <v/>
      </c>
      <c r="P1885" s="4" t="str">
        <f>IF(AND(B1884=25,B1885=26,B1886=27),AVERAGE(O1884:O1886),"")</f>
        <v/>
      </c>
    </row>
    <row r="1886" spans="1:16" x14ac:dyDescent="0.25">
      <c r="A1886" s="2">
        <v>42917.337233796294</v>
      </c>
      <c r="B1886">
        <v>19</v>
      </c>
      <c r="C1886">
        <v>22</v>
      </c>
      <c r="D1886">
        <v>20</v>
      </c>
      <c r="E1886">
        <v>21</v>
      </c>
      <c r="F1886">
        <v>137.59352725448053</v>
      </c>
      <c r="G1886" s="3" t="str">
        <f>IF(OR($B1886=1,$B1886=2,$B1886=3),$F1886,"")</f>
        <v/>
      </c>
      <c r="H1886" s="4" t="str">
        <f>IF(AND(B1885=1,B1886=2,B1887=3),AVERAGE(G1885:G1887),"")</f>
        <v/>
      </c>
      <c r="I1886" s="3" t="str">
        <f>IF(OR($B1886=7,$B1886=8,$B1886=9),$F1886,"")</f>
        <v/>
      </c>
      <c r="J1886" s="4" t="str">
        <f>IF(AND(B1885=7,B1886=8,B1887=9),AVERAGE(I1885:I1887),"")</f>
        <v/>
      </c>
      <c r="K1886" t="str">
        <f>IF(OR($B1886=13,$B1886=14,$B1886=15),$F1886,"")</f>
        <v/>
      </c>
      <c r="L1886" s="4" t="str">
        <f>IF(AND(B1885=13,B1886=14,B1887=15),AVERAGE(K1885:K1887),"")</f>
        <v/>
      </c>
      <c r="M1886" s="3">
        <f>IF(OR($B1886=19,$B1886=20,$B1886=21),$F1886,"")</f>
        <v>137.59352725448053</v>
      </c>
      <c r="N1886" s="4" t="str">
        <f>IF(AND(B1885=19,B1886=20,B1887=21),AVERAGE(M1885:M1887),"")</f>
        <v/>
      </c>
      <c r="O1886" s="3" t="str">
        <f>IF(OR($B1886=25,$B1886=26,$B1886=27),$F1886,"")</f>
        <v/>
      </c>
      <c r="P1886" s="4" t="str">
        <f>IF(AND(B1885=25,B1886=26,B1887=27),AVERAGE(O1885:O1887),"")</f>
        <v/>
      </c>
    </row>
    <row r="1887" spans="1:16" x14ac:dyDescent="0.25">
      <c r="A1887" s="2">
        <v>42917.337326388886</v>
      </c>
      <c r="B1887">
        <v>21</v>
      </c>
      <c r="C1887">
        <v>24</v>
      </c>
      <c r="D1887">
        <v>22</v>
      </c>
      <c r="E1887">
        <v>23</v>
      </c>
      <c r="F1887">
        <v>3891.245775774697</v>
      </c>
      <c r="G1887" s="3" t="str">
        <f>IF(OR($B1887=1,$B1887=2,$B1887=3),$F1887,"")</f>
        <v/>
      </c>
      <c r="H1887" s="4" t="str">
        <f>IF(AND(B1886=1,B1887=2,B1888=3),AVERAGE(G1886:G1888),"")</f>
        <v/>
      </c>
      <c r="I1887" s="3" t="str">
        <f>IF(OR($B1887=7,$B1887=8,$B1887=9),$F1887,"")</f>
        <v/>
      </c>
      <c r="J1887" s="4" t="str">
        <f>IF(AND(B1886=7,B1887=8,B1888=9),AVERAGE(I1886:I1888),"")</f>
        <v/>
      </c>
      <c r="K1887" t="str">
        <f>IF(OR($B1887=13,$B1887=14,$B1887=15),$F1887,"")</f>
        <v/>
      </c>
      <c r="L1887" s="4" t="str">
        <f>IF(AND(B1886=13,B1887=14,B1888=15),AVERAGE(K1886:K1888),"")</f>
        <v/>
      </c>
      <c r="M1887" s="3">
        <f>IF(OR($B1887=19,$B1887=20,$B1887=21),$F1887,"")</f>
        <v>3891.245775774697</v>
      </c>
      <c r="N1887" s="4">
        <f>AVERAGE(M1886:M1888)</f>
        <v>2014.4196515145888</v>
      </c>
      <c r="O1887" s="3" t="str">
        <f>IF(OR($B1887=25,$B1887=26,$B1887=27),$F1887,"")</f>
        <v/>
      </c>
      <c r="P1887" s="4" t="str">
        <f>IF(AND(B1886=25,B1887=26,B1888=27),AVERAGE(O1886:O1888),"")</f>
        <v/>
      </c>
    </row>
    <row r="1888" spans="1:16" x14ac:dyDescent="0.25">
      <c r="A1888" s="2">
        <v>42917.337372685186</v>
      </c>
      <c r="B1888">
        <v>25</v>
      </c>
      <c r="C1888">
        <v>28</v>
      </c>
      <c r="D1888">
        <v>26</v>
      </c>
      <c r="E1888">
        <v>27</v>
      </c>
      <c r="F1888">
        <v>218.06658546546493</v>
      </c>
      <c r="G1888" s="3" t="str">
        <f>IF(OR($B1888=1,$B1888=2,$B1888=3),$F1888,"")</f>
        <v/>
      </c>
      <c r="H1888" s="4" t="str">
        <f>IF(AND(B1887=1,B1888=2,B1889=3),AVERAGE(G1887:G1889),"")</f>
        <v/>
      </c>
      <c r="I1888" s="3" t="str">
        <f>IF(OR($B1888=7,$B1888=8,$B1888=9),$F1888,"")</f>
        <v/>
      </c>
      <c r="J1888" s="4" t="str">
        <f>IF(AND(B1887=7,B1888=8,B1889=9),AVERAGE(I1887:I1889),"")</f>
        <v/>
      </c>
      <c r="K1888" t="str">
        <f>IF(OR($B1888=13,$B1888=14,$B1888=15),$F1888,"")</f>
        <v/>
      </c>
      <c r="L1888" s="4" t="str">
        <f>IF(AND(B1887=13,B1888=14,B1889=15),AVERAGE(K1887:K1889),"")</f>
        <v/>
      </c>
      <c r="M1888" s="3" t="str">
        <f>IF(OR($B1888=19,$B1888=20,$B1888=21),$F1888,"")</f>
        <v/>
      </c>
      <c r="N1888" s="4" t="str">
        <f>IF(AND(B1887=19,B1888=20,B1889=21),AVERAGE(M1887:M1889),"")</f>
        <v/>
      </c>
      <c r="O1888" s="3">
        <f>IF(OR($B1888=25,$B1888=26,$B1888=27),$F1888,"")</f>
        <v>218.06658546546493</v>
      </c>
      <c r="P1888" s="4" t="str">
        <f>IF(AND(B1887=25,B1888=26,B1889=27),AVERAGE(O1887:O1889),"")</f>
        <v/>
      </c>
    </row>
    <row r="1889" spans="1:16" x14ac:dyDescent="0.25">
      <c r="A1889" s="2">
        <v>42917.337418981479</v>
      </c>
      <c r="B1889">
        <v>26</v>
      </c>
      <c r="C1889">
        <v>29</v>
      </c>
      <c r="D1889">
        <v>27</v>
      </c>
      <c r="E1889">
        <v>28</v>
      </c>
      <c r="F1889">
        <v>237.61335504461482</v>
      </c>
      <c r="G1889" s="3" t="str">
        <f>IF(OR($B1889=1,$B1889=2,$B1889=3),$F1889,"")</f>
        <v/>
      </c>
      <c r="H1889" s="4" t="str">
        <f>IF(AND(B1888=1,B1889=2,B1890=3),AVERAGE(G1888:G1890),"")</f>
        <v/>
      </c>
      <c r="I1889" s="3" t="str">
        <f>IF(OR($B1889=7,$B1889=8,$B1889=9),$F1889,"")</f>
        <v/>
      </c>
      <c r="J1889" s="4" t="str">
        <f>IF(AND(B1888=7,B1889=8,B1890=9),AVERAGE(I1888:I1890),"")</f>
        <v/>
      </c>
      <c r="K1889" t="str">
        <f>IF(OR($B1889=13,$B1889=14,$B1889=15),$F1889,"")</f>
        <v/>
      </c>
      <c r="L1889" s="4" t="str">
        <f>IF(AND(B1888=13,B1889=14,B1890=15),AVERAGE(K1888:K1890),"")</f>
        <v/>
      </c>
      <c r="M1889" s="3" t="str">
        <f>IF(OR($B1889=19,$B1889=20,$B1889=21),$F1889,"")</f>
        <v/>
      </c>
      <c r="N1889" s="4" t="str">
        <f>IF(AND(B1888=19,B1889=20,B1890=21),AVERAGE(M1888:M1890),"")</f>
        <v/>
      </c>
      <c r="O1889" s="3">
        <f>IF(OR($B1889=25,$B1889=26,$B1889=27),$F1889,"")</f>
        <v>237.61335504461482</v>
      </c>
      <c r="P1889" s="4">
        <f>IF(AND(B1888=25,B1889=26,B1890=27),AVERAGE(O1888:O1890),"")</f>
        <v>287.98427982348153</v>
      </c>
    </row>
    <row r="1890" spans="1:16" x14ac:dyDescent="0.25">
      <c r="A1890" s="2">
        <v>42917.337465277778</v>
      </c>
      <c r="B1890">
        <v>27</v>
      </c>
      <c r="C1890">
        <v>30</v>
      </c>
      <c r="D1890">
        <v>28</v>
      </c>
      <c r="E1890">
        <v>29</v>
      </c>
      <c r="F1890">
        <v>408.27289896036484</v>
      </c>
      <c r="G1890" s="3" t="str">
        <f>IF(OR($B1890=1,$B1890=2,$B1890=3),$F1890,"")</f>
        <v/>
      </c>
      <c r="H1890" s="4" t="str">
        <f>IF(AND(B1889=1,B1890=2,B1891=3),AVERAGE(G1889:G1891),"")</f>
        <v/>
      </c>
      <c r="I1890" s="3" t="str">
        <f>IF(OR($B1890=7,$B1890=8,$B1890=9),$F1890,"")</f>
        <v/>
      </c>
      <c r="J1890" s="4" t="str">
        <f>IF(AND(B1889=7,B1890=8,B1891=9),AVERAGE(I1889:I1891),"")</f>
        <v/>
      </c>
      <c r="K1890" t="str">
        <f>IF(OR($B1890=13,$B1890=14,$B1890=15),$F1890,"")</f>
        <v/>
      </c>
      <c r="L1890" s="4" t="str">
        <f>IF(AND(B1889=13,B1890=14,B1891=15),AVERAGE(K1889:K1891),"")</f>
        <v/>
      </c>
      <c r="M1890" s="3" t="str">
        <f>IF(OR($B1890=19,$B1890=20,$B1890=21),$F1890,"")</f>
        <v/>
      </c>
      <c r="N1890" s="4" t="str">
        <f>IF(AND(B1889=19,B1890=20,B1891=21),AVERAGE(M1889:M1891),"")</f>
        <v/>
      </c>
      <c r="O1890" s="3">
        <f>IF(OR($B1890=25,$B1890=26,$B1890=27),$F1890,"")</f>
        <v>408.27289896036484</v>
      </c>
      <c r="P1890" s="4" t="str">
        <f>IF(AND(B1889=25,B1890=26,B1891=27),AVERAGE(O1889:O1891),"")</f>
        <v/>
      </c>
    </row>
    <row r="1891" spans="1:16" x14ac:dyDescent="0.25">
      <c r="A1891" s="2">
        <v>42917.350729166668</v>
      </c>
      <c r="B1891">
        <v>1</v>
      </c>
      <c r="C1891">
        <v>4</v>
      </c>
      <c r="D1891">
        <v>2</v>
      </c>
      <c r="E1891">
        <v>3</v>
      </c>
      <c r="F1891">
        <v>7848.2545105669878</v>
      </c>
      <c r="G1891" s="3">
        <f>IF(OR($B1891=1,$B1891=2,$B1891=3),$F1891,"")</f>
        <v>7848.2545105669878</v>
      </c>
      <c r="H1891" s="4" t="str">
        <f>IF(AND(B1890=1,B1891=2,B1892=3),AVERAGE(G1890:G1892),"")</f>
        <v/>
      </c>
      <c r="I1891" s="3" t="str">
        <f>IF(OR($B1891=7,$B1891=8,$B1891=9),$F1891,"")</f>
        <v/>
      </c>
      <c r="J1891" s="4" t="str">
        <f>IF(AND(B1890=7,B1891=8,B1892=9),AVERAGE(I1890:I1892),"")</f>
        <v/>
      </c>
      <c r="K1891" t="str">
        <f>IF(OR($B1891=13,$B1891=14,$B1891=15),$F1891,"")</f>
        <v/>
      </c>
      <c r="L1891" s="4" t="str">
        <f>IF(AND(B1890=13,B1891=14,B1892=15),AVERAGE(K1890:K1892),"")</f>
        <v/>
      </c>
      <c r="M1891" s="3" t="str">
        <f>IF(OR($B1891=19,$B1891=20,$B1891=21),$F1891,"")</f>
        <v/>
      </c>
      <c r="N1891" s="4" t="str">
        <f>IF(AND(B1890=19,B1891=20,B1892=21),AVERAGE(M1890:M1892),"")</f>
        <v/>
      </c>
      <c r="O1891" s="3" t="str">
        <f>IF(OR($B1891=25,$B1891=26,$B1891=27),$F1891,"")</f>
        <v/>
      </c>
      <c r="P1891" s="4" t="str">
        <f>IF(AND(B1890=25,B1891=26,B1892=27),AVERAGE(O1890:O1892),"")</f>
        <v/>
      </c>
    </row>
    <row r="1892" spans="1:16" x14ac:dyDescent="0.25">
      <c r="A1892" s="2">
        <v>42917.350775462961</v>
      </c>
      <c r="B1892">
        <v>2</v>
      </c>
      <c r="C1892">
        <v>5</v>
      </c>
      <c r="D1892">
        <v>3</v>
      </c>
      <c r="E1892">
        <v>4</v>
      </c>
      <c r="F1892">
        <v>5.1411566873392784</v>
      </c>
      <c r="G1892" s="3">
        <f>IF(OR($B1892=1,$B1892=2,$B1892=3),$F1892,"")</f>
        <v>5.1411566873392784</v>
      </c>
      <c r="H1892" s="4">
        <f>IF(AND(B1891=1,B1892=2,B1893=3),AVERAGE(G1891:G1893),"")</f>
        <v>4091.8840942982301</v>
      </c>
      <c r="I1892" s="3" t="str">
        <f>IF(OR($B1892=7,$B1892=8,$B1892=9),$F1892,"")</f>
        <v/>
      </c>
      <c r="J1892" s="4" t="str">
        <f>IF(AND(B1891=7,B1892=8,B1893=9),AVERAGE(I1891:I1893),"")</f>
        <v/>
      </c>
      <c r="K1892" t="str">
        <f>IF(OR($B1892=13,$B1892=14,$B1892=15),$F1892,"")</f>
        <v/>
      </c>
      <c r="L1892" s="4" t="str">
        <f>IF(AND(B1891=13,B1892=14,B1893=15),AVERAGE(K1891:K1893),"")</f>
        <v/>
      </c>
      <c r="M1892" s="3" t="str">
        <f>IF(OR($B1892=19,$B1892=20,$B1892=21),$F1892,"")</f>
        <v/>
      </c>
      <c r="N1892" s="4" t="str">
        <f>IF(AND(B1891=19,B1892=20,B1893=21),AVERAGE(M1891:M1893),"")</f>
        <v/>
      </c>
      <c r="O1892" s="3" t="str">
        <f>IF(OR($B1892=25,$B1892=26,$B1892=27),$F1892,"")</f>
        <v/>
      </c>
      <c r="P1892" s="4" t="str">
        <f>IF(AND(B1891=25,B1892=26,B1893=27),AVERAGE(O1891:O1893),"")</f>
        <v/>
      </c>
    </row>
    <row r="1893" spans="1:16" x14ac:dyDescent="0.25">
      <c r="A1893" s="2">
        <v>42917.350821759261</v>
      </c>
      <c r="B1893">
        <v>3</v>
      </c>
      <c r="C1893">
        <v>6</v>
      </c>
      <c r="D1893">
        <v>4</v>
      </c>
      <c r="E1893">
        <v>5</v>
      </c>
      <c r="F1893">
        <v>4422.2566156403645</v>
      </c>
      <c r="G1893" s="3">
        <f>IF(OR($B1893=1,$B1893=2,$B1893=3),$F1893,"")</f>
        <v>4422.2566156403645</v>
      </c>
      <c r="H1893" s="4" t="str">
        <f>IF(AND(B1892=1,B1893=2,B1894=3),AVERAGE(G1892:G1894),"")</f>
        <v/>
      </c>
      <c r="I1893" s="3" t="str">
        <f>IF(OR($B1893=7,$B1893=8,$B1893=9),$F1893,"")</f>
        <v/>
      </c>
      <c r="J1893" s="4" t="str">
        <f>IF(AND(B1892=7,B1893=8,B1894=9),AVERAGE(I1892:I1894),"")</f>
        <v/>
      </c>
      <c r="K1893" t="str">
        <f>IF(OR($B1893=13,$B1893=14,$B1893=15),$F1893,"")</f>
        <v/>
      </c>
      <c r="L1893" s="4" t="str">
        <f>IF(AND(B1892=13,B1893=14,B1894=15),AVERAGE(K1892:K1894),"")</f>
        <v/>
      </c>
      <c r="M1893" s="3" t="str">
        <f>IF(OR($B1893=19,$B1893=20,$B1893=21),$F1893,"")</f>
        <v/>
      </c>
      <c r="N1893" s="4" t="str">
        <f>IF(AND(B1892=19,B1893=20,B1894=21),AVERAGE(M1892:M1894),"")</f>
        <v/>
      </c>
      <c r="O1893" s="3" t="str">
        <f>IF(OR($B1893=25,$B1893=26,$B1893=27),$F1893,"")</f>
        <v/>
      </c>
      <c r="P1893" s="4" t="str">
        <f>IF(AND(B1892=25,B1893=26,B1894=27),AVERAGE(O1892:O1894),"")</f>
        <v/>
      </c>
    </row>
    <row r="1894" spans="1:16" x14ac:dyDescent="0.25">
      <c r="A1894" s="2">
        <v>42917.350868055553</v>
      </c>
      <c r="B1894">
        <v>7</v>
      </c>
      <c r="C1894">
        <v>10</v>
      </c>
      <c r="D1894">
        <v>8</v>
      </c>
      <c r="E1894">
        <v>9</v>
      </c>
      <c r="F1894">
        <v>4326.4631724471055</v>
      </c>
      <c r="G1894" s="3" t="str">
        <f>IF(OR($B1894=1,$B1894=2,$B1894=3),$F1894,"")</f>
        <v/>
      </c>
      <c r="H1894" s="4" t="str">
        <f>IF(AND(B1893=1,B1894=2,B1895=3),AVERAGE(G1893:G1895),"")</f>
        <v/>
      </c>
      <c r="I1894" s="3">
        <f>IF(OR($B1894=7,$B1894=8,$B1894=9),$F1894,"")</f>
        <v>4326.4631724471055</v>
      </c>
      <c r="J1894" s="4" t="str">
        <f>IF(AND(B1893=7,B1894=8,B1895=9),AVERAGE(I1893:I1895),"")</f>
        <v/>
      </c>
      <c r="K1894" t="str">
        <f>IF(OR($B1894=13,$B1894=14,$B1894=15),$F1894,"")</f>
        <v/>
      </c>
      <c r="L1894" s="4" t="str">
        <f>IF(AND(B1893=13,B1894=14,B1895=15),AVERAGE(K1893:K1895),"")</f>
        <v/>
      </c>
      <c r="M1894" s="3" t="str">
        <f>IF(OR($B1894=19,$B1894=20,$B1894=21),$F1894,"")</f>
        <v/>
      </c>
      <c r="N1894" s="4" t="str">
        <f>IF(AND(B1893=19,B1894=20,B1895=21),AVERAGE(M1893:M1895),"")</f>
        <v/>
      </c>
      <c r="O1894" s="3" t="str">
        <f>IF(OR($B1894=25,$B1894=26,$B1894=27),$F1894,"")</f>
        <v/>
      </c>
      <c r="P1894" s="4" t="str">
        <f>IF(AND(B1893=25,B1894=26,B1895=27),AVERAGE(O1893:O1895),"")</f>
        <v/>
      </c>
    </row>
    <row r="1895" spans="1:16" x14ac:dyDescent="0.25">
      <c r="A1895" s="2">
        <v>42917.350902777776</v>
      </c>
      <c r="B1895">
        <v>8</v>
      </c>
      <c r="C1895">
        <v>11</v>
      </c>
      <c r="D1895">
        <v>9</v>
      </c>
      <c r="E1895">
        <v>10</v>
      </c>
      <c r="F1895">
        <v>100.73171268543777</v>
      </c>
      <c r="G1895" s="3" t="str">
        <f>IF(OR($B1895=1,$B1895=2,$B1895=3),$F1895,"")</f>
        <v/>
      </c>
      <c r="H1895" s="4" t="str">
        <f>IF(AND(B1894=1,B1895=2,B1896=3),AVERAGE(G1894:G1896),"")</f>
        <v/>
      </c>
      <c r="I1895" s="3">
        <f>IF(OR($B1895=7,$B1895=8,$B1895=9),$F1895,"")</f>
        <v>100.73171268543777</v>
      </c>
      <c r="J1895" s="4">
        <f>IF(AND(B1894=7,B1895=8,B1896=9),AVERAGE(I1894:I1896),"")</f>
        <v>4052.2711441073407</v>
      </c>
      <c r="K1895" t="str">
        <f>IF(OR($B1895=13,$B1895=14,$B1895=15),$F1895,"")</f>
        <v/>
      </c>
      <c r="L1895" s="4" t="str">
        <f>IF(AND(B1894=13,B1895=14,B1896=15),AVERAGE(K1894:K1896),"")</f>
        <v/>
      </c>
      <c r="M1895" s="3" t="str">
        <f>IF(OR($B1895=19,$B1895=20,$B1895=21),$F1895,"")</f>
        <v/>
      </c>
      <c r="N1895" s="4" t="str">
        <f>IF(AND(B1894=19,B1895=20,B1896=21),AVERAGE(M1894:M1896),"")</f>
        <v/>
      </c>
      <c r="O1895" s="3" t="str">
        <f>IF(OR($B1895=25,$B1895=26,$B1895=27),$F1895,"")</f>
        <v/>
      </c>
      <c r="P1895" s="4" t="str">
        <f>IF(AND(B1894=25,B1895=26,B1896=27),AVERAGE(O1894:O1896),"")</f>
        <v/>
      </c>
    </row>
    <row r="1896" spans="1:16" x14ac:dyDescent="0.25">
      <c r="A1896" s="2">
        <v>42917.350949074076</v>
      </c>
      <c r="B1896">
        <v>9</v>
      </c>
      <c r="C1896">
        <v>12</v>
      </c>
      <c r="D1896">
        <v>10</v>
      </c>
      <c r="E1896">
        <v>11</v>
      </c>
      <c r="F1896">
        <v>7729.6185471894778</v>
      </c>
      <c r="G1896" s="3" t="str">
        <f>IF(OR($B1896=1,$B1896=2,$B1896=3),$F1896,"")</f>
        <v/>
      </c>
      <c r="H1896" s="4" t="str">
        <f>IF(AND(B1895=1,B1896=2,B1897=3),AVERAGE(G1895:G1897),"")</f>
        <v/>
      </c>
      <c r="I1896" s="3">
        <f>IF(OR($B1896=7,$B1896=8,$B1896=9),$F1896,"")</f>
        <v>7729.6185471894778</v>
      </c>
      <c r="J1896" s="4" t="str">
        <f>IF(AND(B1895=7,B1896=8,B1897=9),AVERAGE(I1895:I1897),"")</f>
        <v/>
      </c>
      <c r="K1896" t="str">
        <f>IF(OR($B1896=13,$B1896=14,$B1896=15),$F1896,"")</f>
        <v/>
      </c>
      <c r="L1896" s="4" t="str">
        <f>IF(AND(B1895=13,B1896=14,B1897=15),AVERAGE(K1895:K1897),"")</f>
        <v/>
      </c>
      <c r="M1896" s="3" t="str">
        <f>IF(OR($B1896=19,$B1896=20,$B1896=21),$F1896,"")</f>
        <v/>
      </c>
      <c r="N1896" s="4" t="str">
        <f>IF(AND(B1895=19,B1896=20,B1897=21),AVERAGE(M1895:M1897),"")</f>
        <v/>
      </c>
      <c r="O1896" s="3" t="str">
        <f>IF(OR($B1896=25,$B1896=26,$B1896=27),$F1896,"")</f>
        <v/>
      </c>
      <c r="P1896" s="4" t="str">
        <f>IF(AND(B1895=25,B1896=26,B1897=27),AVERAGE(O1895:O1897),"")</f>
        <v/>
      </c>
    </row>
    <row r="1897" spans="1:16" x14ac:dyDescent="0.25">
      <c r="A1897" s="2">
        <v>42917.350995370369</v>
      </c>
      <c r="B1897">
        <v>13</v>
      </c>
      <c r="C1897">
        <v>16</v>
      </c>
      <c r="D1897">
        <v>14</v>
      </c>
      <c r="E1897">
        <v>15</v>
      </c>
      <c r="F1897">
        <v>61.983057568648967</v>
      </c>
      <c r="G1897" s="3" t="str">
        <f>IF(OR($B1897=1,$B1897=2,$B1897=3),$F1897,"")</f>
        <v/>
      </c>
      <c r="H1897" s="4" t="str">
        <f>IF(AND(B1896=1,B1897=2,B1898=3),AVERAGE(G1896:G1898),"")</f>
        <v/>
      </c>
      <c r="I1897" s="3" t="str">
        <f>IF(OR($B1897=7,$B1897=8,$B1897=9),$F1897,"")</f>
        <v/>
      </c>
      <c r="J1897" s="4" t="str">
        <f>IF(AND(B1896=7,B1897=8,B1898=9),AVERAGE(I1896:I1898),"")</f>
        <v/>
      </c>
      <c r="K1897">
        <f>IF(OR($B1897=13,$B1897=14,$B1897=15),$F1897,"")</f>
        <v>61.983057568648967</v>
      </c>
      <c r="L1897" s="4" t="str">
        <f>IF(AND(B1896=13,B1897=14,B1898=15),AVERAGE(K1896:K1898),"")</f>
        <v/>
      </c>
      <c r="M1897" s="3" t="str">
        <f>IF(OR($B1897=19,$B1897=20,$B1897=21),$F1897,"")</f>
        <v/>
      </c>
      <c r="N1897" s="4" t="str">
        <f>IF(AND(B1896=19,B1897=20,B1898=21),AVERAGE(M1896:M1898),"")</f>
        <v/>
      </c>
      <c r="O1897" s="3" t="str">
        <f>IF(OR($B1897=25,$B1897=26,$B1897=27),$F1897,"")</f>
        <v/>
      </c>
      <c r="P1897" s="4" t="str">
        <f>IF(AND(B1896=25,B1897=26,B1898=27),AVERAGE(O1896:O1898),"")</f>
        <v/>
      </c>
    </row>
    <row r="1898" spans="1:16" x14ac:dyDescent="0.25">
      <c r="A1898" s="2">
        <v>42917.351041666669</v>
      </c>
      <c r="B1898">
        <v>14</v>
      </c>
      <c r="C1898">
        <v>17</v>
      </c>
      <c r="D1898">
        <v>15</v>
      </c>
      <c r="E1898">
        <v>16</v>
      </c>
      <c r="F1898">
        <v>8734.4475326622105</v>
      </c>
      <c r="G1898" s="3" t="str">
        <f>IF(OR($B1898=1,$B1898=2,$B1898=3),$F1898,"")</f>
        <v/>
      </c>
      <c r="H1898" s="4" t="str">
        <f>IF(AND(B1897=1,B1898=2,B1899=3),AVERAGE(G1897:G1899),"")</f>
        <v/>
      </c>
      <c r="I1898" s="3" t="str">
        <f>IF(OR($B1898=7,$B1898=8,$B1898=9),$F1898,"")</f>
        <v/>
      </c>
      <c r="J1898" s="4" t="str">
        <f>IF(AND(B1897=7,B1898=8,B1899=9),AVERAGE(I1897:I1899),"")</f>
        <v/>
      </c>
      <c r="K1898">
        <f>IF(OR($B1898=13,$B1898=14,$B1898=15),$F1898,"")</f>
        <v>8734.4475326622105</v>
      </c>
      <c r="L1898" s="4">
        <f>IF(AND(B1897=13,B1898=14,B1899=15),AVERAGE(K1897:K1899),"")</f>
        <v>4398.2152951154294</v>
      </c>
      <c r="M1898" s="3" t="str">
        <f>IF(OR($B1898=19,$B1898=20,$B1898=21),$F1898,"")</f>
        <v/>
      </c>
      <c r="N1898" s="4" t="str">
        <f>IF(AND(B1897=19,B1898=20,B1899=21),AVERAGE(M1897:M1899),"")</f>
        <v/>
      </c>
      <c r="O1898" s="3" t="str">
        <f>IF(OR($B1898=25,$B1898=26,$B1898=27),$F1898,"")</f>
        <v/>
      </c>
      <c r="P1898" s="4" t="str">
        <f>IF(AND(B1897=25,B1898=26,B1899=27),AVERAGE(O1897:O1899),"")</f>
        <v/>
      </c>
    </row>
    <row r="1899" spans="1:16" x14ac:dyDescent="0.25">
      <c r="A1899" s="2">
        <v>42917.351087962961</v>
      </c>
      <c r="B1899">
        <v>15</v>
      </c>
      <c r="C1899">
        <v>18</v>
      </c>
      <c r="D1899">
        <v>16</v>
      </c>
      <c r="E1899">
        <v>17</v>
      </c>
      <c r="F1899">
        <v>1.5299132107974059E-3</v>
      </c>
      <c r="G1899" s="3" t="str">
        <f>IF(OR($B1899=1,$B1899=2,$B1899=3),$F1899,"")</f>
        <v/>
      </c>
      <c r="H1899" s="4" t="str">
        <f>IF(AND(B1898=1,B1899=2,B1900=3),AVERAGE(G1898:G1900),"")</f>
        <v/>
      </c>
      <c r="I1899" s="3" t="str">
        <f>IF(OR($B1899=7,$B1899=8,$B1899=9),$F1899,"")</f>
        <v/>
      </c>
      <c r="J1899" s="4" t="str">
        <f>IF(AND(B1898=7,B1899=8,B1900=9),AVERAGE(I1898:I1900),"")</f>
        <v/>
      </c>
      <c r="L1899" s="4" t="str">
        <f>IF(AND(B1898=13,B1899=14,B1900=15),AVERAGE(K1898:K1900),"")</f>
        <v/>
      </c>
      <c r="M1899" s="3" t="str">
        <f>IF(OR($B1899=19,$B1899=20,$B1899=21),$F1899,"")</f>
        <v/>
      </c>
      <c r="N1899" s="4" t="str">
        <f>IF(AND(B1898=19,B1899=20,B1900=21),AVERAGE(M1898:M1900),"")</f>
        <v/>
      </c>
      <c r="O1899" s="3" t="str">
        <f>IF(OR($B1899=25,$B1899=26,$B1899=27),$F1899,"")</f>
        <v/>
      </c>
      <c r="P1899" s="4" t="str">
        <f>IF(AND(B1898=25,B1899=26,B1900=27),AVERAGE(O1898:O1900),"")</f>
        <v/>
      </c>
    </row>
    <row r="1900" spans="1:16" x14ac:dyDescent="0.25">
      <c r="A1900" s="2">
        <v>42917.351134259261</v>
      </c>
      <c r="B1900">
        <v>19</v>
      </c>
      <c r="C1900">
        <v>22</v>
      </c>
      <c r="D1900">
        <v>20</v>
      </c>
      <c r="E1900">
        <v>21</v>
      </c>
      <c r="F1900">
        <v>152.28945786500208</v>
      </c>
      <c r="G1900" s="3" t="str">
        <f>IF(OR($B1900=1,$B1900=2,$B1900=3),$F1900,"")</f>
        <v/>
      </c>
      <c r="H1900" s="4" t="str">
        <f>IF(AND(B1899=1,B1900=2,B1901=3),AVERAGE(G1899:G1901),"")</f>
        <v/>
      </c>
      <c r="I1900" s="3" t="str">
        <f>IF(OR($B1900=7,$B1900=8,$B1900=9),$F1900,"")</f>
        <v/>
      </c>
      <c r="J1900" s="4" t="str">
        <f>IF(AND(B1899=7,B1900=8,B1901=9),AVERAGE(I1899:I1901),"")</f>
        <v/>
      </c>
      <c r="K1900" t="str">
        <f>IF(OR($B1900=13,$B1900=14,$B1900=15),$F1900,"")</f>
        <v/>
      </c>
      <c r="L1900" s="4" t="str">
        <f>IF(AND(B1899=13,B1900=14,B1901=15),AVERAGE(K1899:K1901),"")</f>
        <v/>
      </c>
      <c r="M1900" s="3">
        <f>IF(OR($B1900=19,$B1900=20,$B1900=21),$F1900,"")</f>
        <v>152.28945786500208</v>
      </c>
      <c r="N1900" s="4">
        <f>IF(AND(B1900=19,B1901=21),AVERAGE(M1899:M1901),"")</f>
        <v>2043.6079689476055</v>
      </c>
      <c r="O1900" s="3" t="str">
        <f>IF(OR($B1900=25,$B1900=26,$B1900=27),$F1900,"")</f>
        <v/>
      </c>
      <c r="P1900" s="4" t="str">
        <f>IF(AND(B1899=25,B1900=26,B1901=27),AVERAGE(O1899:O1901),"")</f>
        <v/>
      </c>
    </row>
    <row r="1901" spans="1:16" x14ac:dyDescent="0.25">
      <c r="A1901" s="2">
        <v>42917.351226851853</v>
      </c>
      <c r="B1901">
        <v>21</v>
      </c>
      <c r="C1901">
        <v>24</v>
      </c>
      <c r="D1901">
        <v>22</v>
      </c>
      <c r="E1901">
        <v>23</v>
      </c>
      <c r="F1901">
        <v>3934.9264800302089</v>
      </c>
      <c r="G1901" s="3" t="str">
        <f>IF(OR($B1901=1,$B1901=2,$B1901=3),$F1901,"")</f>
        <v/>
      </c>
      <c r="H1901" s="4" t="str">
        <f>IF(AND(B1900=1,B1901=2,B1902=3),AVERAGE(G1900:G1902),"")</f>
        <v/>
      </c>
      <c r="I1901" s="3" t="str">
        <f>IF(OR($B1901=7,$B1901=8,$B1901=9),$F1901,"")</f>
        <v/>
      </c>
      <c r="J1901" s="4" t="str">
        <f>IF(AND(B1900=7,B1901=8,B1902=9),AVERAGE(I1900:I1902),"")</f>
        <v/>
      </c>
      <c r="K1901" t="str">
        <f>IF(OR($B1901=13,$B1901=14,$B1901=15),$F1901,"")</f>
        <v/>
      </c>
      <c r="L1901" s="4" t="str">
        <f>IF(AND(B1900=13,B1901=14,B1902=15),AVERAGE(K1900:K1902),"")</f>
        <v/>
      </c>
      <c r="M1901" s="3">
        <f>IF(OR($B1901=19,$B1901=20,$B1901=21),$F1901,"")</f>
        <v>3934.9264800302089</v>
      </c>
      <c r="N1901" s="4" t="str">
        <f>IF(AND(B1901=19,B1902=21),AVERAGE(M1900:M1902),"")</f>
        <v/>
      </c>
      <c r="O1901" s="3" t="str">
        <f>IF(OR($B1901=25,$B1901=26,$B1901=27),$F1901,"")</f>
        <v/>
      </c>
      <c r="P1901" s="4" t="str">
        <f>IF(AND(B1900=25,B1901=26,B1902=27),AVERAGE(O1900:O1902),"")</f>
        <v/>
      </c>
    </row>
    <row r="1902" spans="1:16" x14ac:dyDescent="0.25">
      <c r="A1902" s="2">
        <v>42917.351273148146</v>
      </c>
      <c r="B1902">
        <v>25</v>
      </c>
      <c r="C1902">
        <v>28</v>
      </c>
      <c r="D1902">
        <v>26</v>
      </c>
      <c r="E1902">
        <v>27</v>
      </c>
      <c r="F1902">
        <v>227.89819967487418</v>
      </c>
      <c r="G1902" s="3" t="str">
        <f>IF(OR($B1902=1,$B1902=2,$B1902=3),$F1902,"")</f>
        <v/>
      </c>
      <c r="H1902" s="4" t="str">
        <f>IF(AND(B1901=1,B1902=2,B1903=3),AVERAGE(G1901:G1903),"")</f>
        <v/>
      </c>
      <c r="I1902" s="3" t="str">
        <f>IF(OR($B1902=7,$B1902=8,$B1902=9),$F1902,"")</f>
        <v/>
      </c>
      <c r="J1902" s="4" t="str">
        <f>IF(AND(B1901=7,B1902=8,B1903=9),AVERAGE(I1901:I1903),"")</f>
        <v/>
      </c>
      <c r="K1902" t="str">
        <f>IF(OR($B1902=13,$B1902=14,$B1902=15),$F1902,"")</f>
        <v/>
      </c>
      <c r="L1902" s="4" t="str">
        <f>IF(AND(B1901=13,B1902=14,B1903=15),AVERAGE(K1901:K1903),"")</f>
        <v/>
      </c>
      <c r="M1902" s="3" t="str">
        <f>IF(OR($B1902=19,$B1902=20,$B1902=21),$F1902,"")</f>
        <v/>
      </c>
      <c r="N1902" s="4" t="str">
        <f>IF(AND(B1902=19,B1903=21),AVERAGE(M1901:M1903),"")</f>
        <v/>
      </c>
      <c r="O1902" s="3">
        <f>IF(OR($B1902=25,$B1902=26,$B1902=27),$F1902,"")</f>
        <v>227.89819967487418</v>
      </c>
      <c r="P1902" s="4" t="str">
        <f>IF(AND(B1901=25,B1902=26,B1903=27),AVERAGE(O1901:O1903),"")</f>
        <v/>
      </c>
    </row>
    <row r="1903" spans="1:16" x14ac:dyDescent="0.25">
      <c r="A1903" s="2">
        <v>42917.351319444446</v>
      </c>
      <c r="B1903">
        <v>26</v>
      </c>
      <c r="C1903">
        <v>29</v>
      </c>
      <c r="D1903">
        <v>27</v>
      </c>
      <c r="E1903">
        <v>28</v>
      </c>
      <c r="F1903">
        <v>195.81465328416189</v>
      </c>
      <c r="G1903" s="3" t="str">
        <f>IF(OR($B1903=1,$B1903=2,$B1903=3),$F1903,"")</f>
        <v/>
      </c>
      <c r="H1903" s="4" t="str">
        <f>IF(AND(B1902=1,B1903=2,B1904=3),AVERAGE(G1902:G1904),"")</f>
        <v/>
      </c>
      <c r="I1903" s="3" t="str">
        <f>IF(OR($B1903=7,$B1903=8,$B1903=9),$F1903,"")</f>
        <v/>
      </c>
      <c r="J1903" s="4" t="str">
        <f>IF(AND(B1902=7,B1903=8,B1904=9),AVERAGE(I1902:I1904),"")</f>
        <v/>
      </c>
      <c r="K1903" t="str">
        <f>IF(OR($B1903=13,$B1903=14,$B1903=15),$F1903,"")</f>
        <v/>
      </c>
      <c r="L1903" s="4" t="str">
        <f>IF(AND(B1902=13,B1903=14,B1904=15),AVERAGE(K1902:K1904),"")</f>
        <v/>
      </c>
      <c r="M1903" s="3" t="str">
        <f>IF(OR($B1903=19,$B1903=20,$B1903=21),$F1903,"")</f>
        <v/>
      </c>
      <c r="N1903" s="4" t="str">
        <f>IF(AND(B1903=19,B1904=21),AVERAGE(M1902:M1904),"")</f>
        <v/>
      </c>
      <c r="O1903" s="3">
        <f>IF(OR($B1903=25,$B1903=26,$B1903=27),$F1903,"")</f>
        <v>195.81465328416189</v>
      </c>
      <c r="P1903" s="4">
        <f>IF(AND(B1902=25,B1903=26,B1904=27),AVERAGE(O1902:O1904),"")</f>
        <v>258.39912687843861</v>
      </c>
    </row>
    <row r="1904" spans="1:16" x14ac:dyDescent="0.25">
      <c r="A1904" s="2">
        <v>42917.351365740738</v>
      </c>
      <c r="B1904">
        <v>27</v>
      </c>
      <c r="C1904">
        <v>30</v>
      </c>
      <c r="D1904">
        <v>28</v>
      </c>
      <c r="E1904">
        <v>29</v>
      </c>
      <c r="F1904">
        <v>351.48452767627964</v>
      </c>
      <c r="G1904" s="3" t="str">
        <f>IF(OR($B1904=1,$B1904=2,$B1904=3),$F1904,"")</f>
        <v/>
      </c>
      <c r="H1904" s="4" t="str">
        <f>IF(AND(B1903=1,B1904=2,B1905=3),AVERAGE(G1903:G1905),"")</f>
        <v/>
      </c>
      <c r="I1904" s="3" t="str">
        <f>IF(OR($B1904=7,$B1904=8,$B1904=9),$F1904,"")</f>
        <v/>
      </c>
      <c r="J1904" s="4" t="str">
        <f>IF(AND(B1903=7,B1904=8,B1905=9),AVERAGE(I1903:I1905),"")</f>
        <v/>
      </c>
      <c r="K1904" t="str">
        <f>IF(OR($B1904=13,$B1904=14,$B1904=15),$F1904,"")</f>
        <v/>
      </c>
      <c r="L1904" s="4" t="str">
        <f>IF(AND(B1903=13,B1904=14,B1905=15),AVERAGE(K1903:K1905),"")</f>
        <v/>
      </c>
      <c r="M1904" s="3" t="str">
        <f>IF(OR($B1904=19,$B1904=20,$B1904=21),$F1904,"")</f>
        <v/>
      </c>
      <c r="N1904" s="4" t="str">
        <f>IF(AND(B1904=19,B1905=21),AVERAGE(M1903:M1905),"")</f>
        <v/>
      </c>
      <c r="O1904" s="3">
        <f>IF(OR($B1904=25,$B1904=26,$B1904=27),$F1904,"")</f>
        <v>351.48452767627964</v>
      </c>
      <c r="P1904" s="4" t="str">
        <f>IF(AND(B1903=25,B1904=26,B1905=27),AVERAGE(O1903:O1905),"")</f>
        <v/>
      </c>
    </row>
    <row r="1905" spans="1:16" x14ac:dyDescent="0.25">
      <c r="A1905" s="2">
        <v>42917.364618055559</v>
      </c>
      <c r="B1905">
        <v>1</v>
      </c>
      <c r="C1905">
        <v>4</v>
      </c>
      <c r="D1905">
        <v>2</v>
      </c>
      <c r="E1905">
        <v>3</v>
      </c>
      <c r="F1905">
        <v>7847.5979177023883</v>
      </c>
      <c r="G1905" s="3">
        <f>IF(OR($B1905=1,$B1905=2,$B1905=3),$F1905,"")</f>
        <v>7847.5979177023883</v>
      </c>
      <c r="H1905" s="4" t="str">
        <f>IF(AND(B1904=1,B1905=2,B1906=3),AVERAGE(G1904:G1906),"")</f>
        <v/>
      </c>
      <c r="I1905" s="3" t="str">
        <f>IF(OR($B1905=7,$B1905=8,$B1905=9),$F1905,"")</f>
        <v/>
      </c>
      <c r="J1905" s="4" t="str">
        <f>IF(AND(B1904=7,B1905=8,B1906=9),AVERAGE(I1904:I1906),"")</f>
        <v/>
      </c>
      <c r="K1905" t="str">
        <f>IF(OR($B1905=13,$B1905=14,$B1905=15),$F1905,"")</f>
        <v/>
      </c>
      <c r="L1905" s="4" t="str">
        <f>IF(AND(B1904=13,B1905=14,B1906=15),AVERAGE(K1904:K1906),"")</f>
        <v/>
      </c>
      <c r="M1905" s="3" t="str">
        <f>IF(OR($B1905=19,$B1905=20,$B1905=21),$F1905,"")</f>
        <v/>
      </c>
      <c r="N1905" s="4" t="str">
        <f>IF(AND(B1905=19,B1906=21),AVERAGE(M1904:M1906),"")</f>
        <v/>
      </c>
      <c r="O1905" s="3" t="str">
        <f>IF(OR($B1905=25,$B1905=26,$B1905=27),$F1905,"")</f>
        <v/>
      </c>
      <c r="P1905" s="4" t="str">
        <f>IF(AND(B1904=25,B1905=26,B1906=27),AVERAGE(O1904:O1906),"")</f>
        <v/>
      </c>
    </row>
    <row r="1906" spans="1:16" x14ac:dyDescent="0.25">
      <c r="A1906" s="2">
        <v>42917.364664351851</v>
      </c>
      <c r="B1906">
        <v>2</v>
      </c>
      <c r="C1906">
        <v>5</v>
      </c>
      <c r="D1906">
        <v>3</v>
      </c>
      <c r="E1906">
        <v>4</v>
      </c>
      <c r="F1906">
        <v>7.2444309777690696</v>
      </c>
      <c r="G1906" s="3">
        <f>IF(OR($B1906=1,$B1906=2,$B1906=3),$F1906,"")</f>
        <v>7.2444309777690696</v>
      </c>
      <c r="H1906" s="4">
        <f>IF(AND(B1905=1,B1906=2,B1907=3),AVERAGE(G1905:G1907),"")</f>
        <v>4106.6385768654327</v>
      </c>
      <c r="I1906" s="3" t="str">
        <f>IF(OR($B1906=7,$B1906=8,$B1906=9),$F1906,"")</f>
        <v/>
      </c>
      <c r="J1906" s="4" t="str">
        <f>IF(AND(B1905=7,B1906=8,B1907=9),AVERAGE(I1905:I1907),"")</f>
        <v/>
      </c>
      <c r="K1906" t="str">
        <f>IF(OR($B1906=13,$B1906=14,$B1906=15),$F1906,"")</f>
        <v/>
      </c>
      <c r="L1906" s="4" t="str">
        <f>IF(AND(B1905=13,B1906=14,B1907=15),AVERAGE(K1905:K1907),"")</f>
        <v/>
      </c>
      <c r="M1906" s="3" t="str">
        <f>IF(OR($B1906=19,$B1906=20,$B1906=21),$F1906,"")</f>
        <v/>
      </c>
      <c r="N1906" s="4" t="str">
        <f>IF(AND(B1906=19,B1907=21),AVERAGE(M1905:M1907),"")</f>
        <v/>
      </c>
      <c r="O1906" s="3" t="str">
        <f>IF(OR($B1906=25,$B1906=26,$B1906=27),$F1906,"")</f>
        <v/>
      </c>
      <c r="P1906" s="4" t="str">
        <f>IF(AND(B1905=25,B1906=26,B1907=27),AVERAGE(O1905:O1907),"")</f>
        <v/>
      </c>
    </row>
    <row r="1907" spans="1:16" x14ac:dyDescent="0.25">
      <c r="A1907" s="2">
        <v>42917.364710648151</v>
      </c>
      <c r="B1907">
        <v>3</v>
      </c>
      <c r="C1907">
        <v>6</v>
      </c>
      <c r="D1907">
        <v>4</v>
      </c>
      <c r="E1907">
        <v>5</v>
      </c>
      <c r="F1907">
        <v>4465.0733819161405</v>
      </c>
      <c r="G1907" s="3">
        <f>IF(OR($B1907=1,$B1907=2,$B1907=3),$F1907,"")</f>
        <v>4465.0733819161405</v>
      </c>
      <c r="H1907" s="4" t="str">
        <f>IF(AND(B1906=1,B1907=2,B1908=3),AVERAGE(G1906:G1908),"")</f>
        <v/>
      </c>
      <c r="I1907" s="3" t="str">
        <f>IF(OR($B1907=7,$B1907=8,$B1907=9),$F1907,"")</f>
        <v/>
      </c>
      <c r="J1907" s="4" t="str">
        <f>IF(AND(B1906=7,B1907=8,B1908=9),AVERAGE(I1906:I1908),"")</f>
        <v/>
      </c>
      <c r="K1907" t="str">
        <f>IF(OR($B1907=13,$B1907=14,$B1907=15),$F1907,"")</f>
        <v/>
      </c>
      <c r="L1907" s="4" t="str">
        <f>IF(AND(B1906=13,B1907=14,B1908=15),AVERAGE(K1906:K1908),"")</f>
        <v/>
      </c>
      <c r="M1907" s="3" t="str">
        <f>IF(OR($B1907=19,$B1907=20,$B1907=21),$F1907,"")</f>
        <v/>
      </c>
      <c r="N1907" s="4" t="str">
        <f>IF(AND(B1907=19,B1908=21),AVERAGE(M1906:M1908),"")</f>
        <v/>
      </c>
      <c r="O1907" s="3" t="str">
        <f>IF(OR($B1907=25,$B1907=26,$B1907=27),$F1907,"")</f>
        <v/>
      </c>
      <c r="P1907" s="4" t="str">
        <f>IF(AND(B1906=25,B1907=26,B1908=27),AVERAGE(O1906:O1908),"")</f>
        <v/>
      </c>
    </row>
    <row r="1908" spans="1:16" x14ac:dyDescent="0.25">
      <c r="A1908" s="2">
        <v>42917.364745370367</v>
      </c>
      <c r="B1908">
        <v>7</v>
      </c>
      <c r="C1908">
        <v>10</v>
      </c>
      <c r="D1908">
        <v>8</v>
      </c>
      <c r="E1908">
        <v>9</v>
      </c>
      <c r="F1908">
        <v>4038.3571349643457</v>
      </c>
      <c r="G1908" s="3" t="str">
        <f>IF(OR($B1908=1,$B1908=2,$B1908=3),$F1908,"")</f>
        <v/>
      </c>
      <c r="H1908" s="4" t="str">
        <f>IF(AND(B1907=1,B1908=2,B1909=3),AVERAGE(G1907:G1909),"")</f>
        <v/>
      </c>
      <c r="I1908" s="3">
        <f>IF(OR($B1908=7,$B1908=8,$B1908=9),$F1908,"")</f>
        <v>4038.3571349643457</v>
      </c>
      <c r="J1908" s="4" t="str">
        <f>IF(AND(B1907=7,B1908=8,B1909=9),AVERAGE(I1907:I1909),"")</f>
        <v/>
      </c>
      <c r="K1908" t="str">
        <f>IF(OR($B1908=13,$B1908=14,$B1908=15),$F1908,"")</f>
        <v/>
      </c>
      <c r="L1908" s="4" t="str">
        <f>IF(AND(B1907=13,B1908=14,B1909=15),AVERAGE(K1907:K1909),"")</f>
        <v/>
      </c>
      <c r="M1908" s="3" t="str">
        <f>IF(OR($B1908=19,$B1908=20,$B1908=21),$F1908,"")</f>
        <v/>
      </c>
      <c r="N1908" s="4" t="str">
        <f>IF(AND(B1908=19,B1909=21),AVERAGE(M1907:M1909),"")</f>
        <v/>
      </c>
      <c r="O1908" s="3" t="str">
        <f>IF(OR($B1908=25,$B1908=26,$B1908=27),$F1908,"")</f>
        <v/>
      </c>
      <c r="P1908" s="4" t="str">
        <f>IF(AND(B1907=25,B1908=26,B1909=27),AVERAGE(O1907:O1909),"")</f>
        <v/>
      </c>
    </row>
    <row r="1909" spans="1:16" x14ac:dyDescent="0.25">
      <c r="A1909" s="2">
        <v>42917.364791666667</v>
      </c>
      <c r="B1909">
        <v>8</v>
      </c>
      <c r="C1909">
        <v>11</v>
      </c>
      <c r="D1909">
        <v>9</v>
      </c>
      <c r="E1909">
        <v>10</v>
      </c>
      <c r="F1909">
        <v>100.87443523969036</v>
      </c>
      <c r="G1909" s="3" t="str">
        <f>IF(OR($B1909=1,$B1909=2,$B1909=3),$F1909,"")</f>
        <v/>
      </c>
      <c r="H1909" s="4" t="str">
        <f>IF(AND(B1908=1,B1909=2,B1910=3),AVERAGE(G1908:G1910),"")</f>
        <v/>
      </c>
      <c r="I1909" s="3">
        <f>IF(OR($B1909=7,$B1909=8,$B1909=9),$F1909,"")</f>
        <v>100.87443523969036</v>
      </c>
      <c r="J1909" s="4">
        <f>IF(AND(B1908=7,B1909=8,B1910=9),AVERAGE(I1908:I1910),"")</f>
        <v>3826.9691356574417</v>
      </c>
      <c r="K1909" t="str">
        <f>IF(OR($B1909=13,$B1909=14,$B1909=15),$F1909,"")</f>
        <v/>
      </c>
      <c r="L1909" s="4" t="str">
        <f>IF(AND(B1908=13,B1909=14,B1910=15),AVERAGE(K1908:K1910),"")</f>
        <v/>
      </c>
      <c r="M1909" s="3" t="str">
        <f>IF(OR($B1909=19,$B1909=20,$B1909=21),$F1909,"")</f>
        <v/>
      </c>
      <c r="N1909" s="4" t="str">
        <f>IF(AND(B1909=19,B1910=21),AVERAGE(M1908:M1910),"")</f>
        <v/>
      </c>
      <c r="O1909" s="3" t="str">
        <f>IF(OR($B1909=25,$B1909=26,$B1909=27),$F1909,"")</f>
        <v/>
      </c>
      <c r="P1909" s="4" t="str">
        <f>IF(AND(B1908=25,B1909=26,B1910=27),AVERAGE(O1908:O1910),"")</f>
        <v/>
      </c>
    </row>
    <row r="1910" spans="1:16" x14ac:dyDescent="0.25">
      <c r="A1910" s="2">
        <v>42917.36482638889</v>
      </c>
      <c r="B1910">
        <v>9</v>
      </c>
      <c r="C1910">
        <v>12</v>
      </c>
      <c r="D1910">
        <v>10</v>
      </c>
      <c r="E1910">
        <v>11</v>
      </c>
      <c r="F1910">
        <v>7341.6758367682878</v>
      </c>
      <c r="G1910" s="3" t="str">
        <f>IF(OR($B1910=1,$B1910=2,$B1910=3),$F1910,"")</f>
        <v/>
      </c>
      <c r="H1910" s="4" t="str">
        <f>IF(AND(B1909=1,B1910=2,B1911=3),AVERAGE(G1909:G1911),"")</f>
        <v/>
      </c>
      <c r="I1910" s="3">
        <f>IF(OR($B1910=7,$B1910=8,$B1910=9),$F1910,"")</f>
        <v>7341.6758367682878</v>
      </c>
      <c r="J1910" s="4" t="str">
        <f>IF(AND(B1909=7,B1910=8,B1911=9),AVERAGE(I1909:I1911),"")</f>
        <v/>
      </c>
      <c r="K1910" t="str">
        <f>IF(OR($B1910=13,$B1910=14,$B1910=15),$F1910,"")</f>
        <v/>
      </c>
      <c r="L1910" s="4" t="str">
        <f>IF(AND(B1909=13,B1910=14,B1911=15),AVERAGE(K1909:K1911),"")</f>
        <v/>
      </c>
      <c r="M1910" s="3" t="str">
        <f>IF(OR($B1910=19,$B1910=20,$B1910=21),$F1910,"")</f>
        <v/>
      </c>
      <c r="N1910" s="4" t="str">
        <f>IF(AND(B1910=19,B1911=21),AVERAGE(M1909:M1911),"")</f>
        <v/>
      </c>
      <c r="O1910" s="3" t="str">
        <f>IF(OR($B1910=25,$B1910=26,$B1910=27),$F1910,"")</f>
        <v/>
      </c>
      <c r="P1910" s="4" t="str">
        <f>IF(AND(B1909=25,B1910=26,B1911=27),AVERAGE(O1909:O1911),"")</f>
        <v/>
      </c>
    </row>
    <row r="1911" spans="1:16" x14ac:dyDescent="0.25">
      <c r="A1911" s="2">
        <v>42917.364872685182</v>
      </c>
      <c r="B1911">
        <v>13</v>
      </c>
      <c r="C1911">
        <v>16</v>
      </c>
      <c r="D1911">
        <v>14</v>
      </c>
      <c r="E1911">
        <v>15</v>
      </c>
      <c r="F1911">
        <v>59.520488751206074</v>
      </c>
      <c r="G1911" s="3" t="str">
        <f>IF(OR($B1911=1,$B1911=2,$B1911=3),$F1911,"")</f>
        <v/>
      </c>
      <c r="H1911" s="4" t="str">
        <f>IF(AND(B1910=1,B1911=2,B1912=3),AVERAGE(G1910:G1912),"")</f>
        <v/>
      </c>
      <c r="I1911" s="3" t="str">
        <f>IF(OR($B1911=7,$B1911=8,$B1911=9),$F1911,"")</f>
        <v/>
      </c>
      <c r="J1911" s="4" t="str">
        <f>IF(AND(B1910=7,B1911=8,B1912=9),AVERAGE(I1910:I1912),"")</f>
        <v/>
      </c>
      <c r="K1911">
        <f>IF(OR($B1911=13,$B1911=14,$B1911=15),$F1911,"")</f>
        <v>59.520488751206074</v>
      </c>
      <c r="L1911" s="4" t="str">
        <f>IF(AND(B1910=13,B1911=14,B1912=15),AVERAGE(K1910:K1912),"")</f>
        <v/>
      </c>
      <c r="M1911" s="3" t="str">
        <f>IF(OR($B1911=19,$B1911=20,$B1911=21),$F1911,"")</f>
        <v/>
      </c>
      <c r="N1911" s="4" t="str">
        <f>IF(AND(B1911=19,B1912=21),AVERAGE(M1910:M1912),"")</f>
        <v/>
      </c>
      <c r="O1911" s="3" t="str">
        <f>IF(OR($B1911=25,$B1911=26,$B1911=27),$F1911,"")</f>
        <v/>
      </c>
      <c r="P1911" s="4" t="str">
        <f>IF(AND(B1910=25,B1911=26,B1912=27),AVERAGE(O1910:O1912),"")</f>
        <v/>
      </c>
    </row>
    <row r="1912" spans="1:16" x14ac:dyDescent="0.25">
      <c r="A1912" s="2">
        <v>42917.364918981482</v>
      </c>
      <c r="B1912">
        <v>14</v>
      </c>
      <c r="C1912">
        <v>17</v>
      </c>
      <c r="D1912">
        <v>15</v>
      </c>
      <c r="E1912">
        <v>16</v>
      </c>
      <c r="F1912">
        <v>7933.335122811508</v>
      </c>
      <c r="G1912" s="3" t="str">
        <f>IF(OR($B1912=1,$B1912=2,$B1912=3),$F1912,"")</f>
        <v/>
      </c>
      <c r="H1912" s="4" t="str">
        <f>IF(AND(B1911=1,B1912=2,B1913=3),AVERAGE(G1911:G1913),"")</f>
        <v/>
      </c>
      <c r="I1912" s="3" t="str">
        <f>IF(OR($B1912=7,$B1912=8,$B1912=9),$F1912,"")</f>
        <v/>
      </c>
      <c r="J1912" s="4" t="str">
        <f>IF(AND(B1911=7,B1912=8,B1913=9),AVERAGE(I1911:I1913),"")</f>
        <v/>
      </c>
      <c r="K1912">
        <f>IF(OR($B1912=13,$B1912=14,$B1912=15),$F1912,"")</f>
        <v>7933.335122811508</v>
      </c>
      <c r="L1912" s="4">
        <f>IF(AND(B1911=13,B1912=14,B1913=15),AVERAGE(K1911:K1913),"")</f>
        <v>3996.4278057813572</v>
      </c>
      <c r="M1912" s="3" t="str">
        <f>IF(OR($B1912=19,$B1912=20,$B1912=21),$F1912,"")</f>
        <v/>
      </c>
      <c r="N1912" s="4" t="str">
        <f>IF(AND(B1912=19,B1913=21),AVERAGE(M1911:M1913),"")</f>
        <v/>
      </c>
      <c r="O1912" s="3" t="str">
        <f>IF(OR($B1912=25,$B1912=26,$B1912=27),$F1912,"")</f>
        <v/>
      </c>
      <c r="P1912" s="4" t="str">
        <f>IF(AND(B1911=25,B1912=26,B1913=27),AVERAGE(O1911:O1913),"")</f>
        <v/>
      </c>
    </row>
    <row r="1913" spans="1:16" x14ac:dyDescent="0.25">
      <c r="A1913" s="2">
        <v>42917.364965277775</v>
      </c>
      <c r="B1913">
        <v>15</v>
      </c>
      <c r="C1913">
        <v>18</v>
      </c>
      <c r="D1913">
        <v>16</v>
      </c>
      <c r="E1913">
        <v>17</v>
      </c>
      <c r="F1913">
        <v>2.2794450675058808E-3</v>
      </c>
      <c r="G1913" s="3" t="str">
        <f>IF(OR($B1913=1,$B1913=2,$B1913=3),$F1913,"")</f>
        <v/>
      </c>
      <c r="H1913" s="4" t="str">
        <f>IF(AND(B1912=1,B1913=2,B1914=3),AVERAGE(G1912:G1914),"")</f>
        <v/>
      </c>
      <c r="I1913" s="3" t="str">
        <f>IF(OR($B1913=7,$B1913=8,$B1913=9),$F1913,"")</f>
        <v/>
      </c>
      <c r="J1913" s="4" t="str">
        <f>IF(AND(B1912=7,B1913=8,B1914=9),AVERAGE(I1912:I1914),"")</f>
        <v/>
      </c>
      <c r="L1913" s="4" t="str">
        <f>IF(AND(B1912=13,B1913=14,B1914=15),AVERAGE(K1912:K1914),"")</f>
        <v/>
      </c>
      <c r="M1913" s="3" t="str">
        <f>IF(OR($B1913=19,$B1913=20,$B1913=21),$F1913,"")</f>
        <v/>
      </c>
      <c r="N1913" s="4" t="str">
        <f>IF(AND(B1913=19,B1914=21),AVERAGE(M1912:M1914),"")</f>
        <v/>
      </c>
      <c r="O1913" s="3" t="str">
        <f>IF(OR($B1913=25,$B1913=26,$B1913=27),$F1913,"")</f>
        <v/>
      </c>
      <c r="P1913" s="4" t="str">
        <f>IF(AND(B1912=25,B1913=26,B1914=27),AVERAGE(O1912:O1914),"")</f>
        <v/>
      </c>
    </row>
    <row r="1914" spans="1:16" x14ac:dyDescent="0.25">
      <c r="A1914" s="2">
        <v>42917.364999999998</v>
      </c>
      <c r="B1914">
        <v>19</v>
      </c>
      <c r="C1914">
        <v>22</v>
      </c>
      <c r="D1914">
        <v>20</v>
      </c>
      <c r="E1914">
        <v>21</v>
      </c>
      <c r="F1914">
        <v>134.84482217814869</v>
      </c>
      <c r="G1914" s="3" t="str">
        <f>IF(OR($B1914=1,$B1914=2,$B1914=3),$F1914,"")</f>
        <v/>
      </c>
      <c r="H1914" s="4" t="str">
        <f>IF(AND(B1913=1,B1914=2,B1915=3),AVERAGE(G1913:G1915),"")</f>
        <v/>
      </c>
      <c r="I1914" s="3" t="str">
        <f>IF(OR($B1914=7,$B1914=8,$B1914=9),$F1914,"")</f>
        <v/>
      </c>
      <c r="J1914" s="4" t="str">
        <f>IF(AND(B1913=7,B1914=8,B1915=9),AVERAGE(I1913:I1915),"")</f>
        <v/>
      </c>
      <c r="K1914" t="str">
        <f>IF(OR($B1914=13,$B1914=14,$B1914=15),$F1914,"")</f>
        <v/>
      </c>
      <c r="L1914" s="4" t="str">
        <f>IF(AND(B1913=13,B1914=14,B1915=15),AVERAGE(K1913:K1915),"")</f>
        <v/>
      </c>
      <c r="M1914" s="3">
        <f>IF(OR($B1914=19,$B1914=20,$B1914=21),$F1914,"")</f>
        <v>134.84482217814869</v>
      </c>
      <c r="N1914" s="4">
        <f>IF(AND(B1914=19,B1915=21),AVERAGE(M1913:M1915),"")</f>
        <v>2039.5681949543546</v>
      </c>
      <c r="O1914" s="3" t="str">
        <f>IF(OR($B1914=25,$B1914=26,$B1914=27),$F1914,"")</f>
        <v/>
      </c>
      <c r="P1914" s="4" t="str">
        <f>IF(AND(B1913=25,B1914=26,B1915=27),AVERAGE(O1913:O1915),"")</f>
        <v/>
      </c>
    </row>
    <row r="1915" spans="1:16" x14ac:dyDescent="0.25">
      <c r="A1915" s="2">
        <v>42917.36509259259</v>
      </c>
      <c r="B1915">
        <v>21</v>
      </c>
      <c r="C1915">
        <v>24</v>
      </c>
      <c r="D1915">
        <v>22</v>
      </c>
      <c r="E1915">
        <v>23</v>
      </c>
      <c r="F1915">
        <v>3944.2915677305605</v>
      </c>
      <c r="G1915" s="3" t="str">
        <f>IF(OR($B1915=1,$B1915=2,$B1915=3),$F1915,"")</f>
        <v/>
      </c>
      <c r="H1915" s="4" t="str">
        <f>IF(AND(B1914=1,B1915=2,B1916=3),AVERAGE(G1914:G1916),"")</f>
        <v/>
      </c>
      <c r="I1915" s="3" t="str">
        <f>IF(OR($B1915=7,$B1915=8,$B1915=9),$F1915,"")</f>
        <v/>
      </c>
      <c r="J1915" s="4" t="str">
        <f>IF(AND(B1914=7,B1915=8,B1916=9),AVERAGE(I1914:I1916),"")</f>
        <v/>
      </c>
      <c r="K1915" t="str">
        <f>IF(OR($B1915=13,$B1915=14,$B1915=15),$F1915,"")</f>
        <v/>
      </c>
      <c r="L1915" s="4" t="str">
        <f>IF(AND(B1914=13,B1915=14,B1916=15),AVERAGE(K1914:K1916),"")</f>
        <v/>
      </c>
      <c r="M1915" s="3">
        <f>IF(OR($B1915=19,$B1915=20,$B1915=21),$F1915,"")</f>
        <v>3944.2915677305605</v>
      </c>
      <c r="N1915" s="4" t="str">
        <f>IF(AND(B1915=19,B1916=21),AVERAGE(M1914:M1916),"")</f>
        <v/>
      </c>
      <c r="O1915" s="3" t="str">
        <f>IF(OR($B1915=25,$B1915=26,$B1915=27),$F1915,"")</f>
        <v/>
      </c>
      <c r="P1915" s="4" t="str">
        <f>IF(AND(B1914=25,B1915=26,B1916=27),AVERAGE(O1914:O1916),"")</f>
        <v/>
      </c>
    </row>
    <row r="1916" spans="1:16" x14ac:dyDescent="0.25">
      <c r="A1916" s="2">
        <v>42917.36513888889</v>
      </c>
      <c r="B1916">
        <v>25</v>
      </c>
      <c r="C1916">
        <v>28</v>
      </c>
      <c r="D1916">
        <v>26</v>
      </c>
      <c r="E1916">
        <v>27</v>
      </c>
      <c r="F1916">
        <v>233.84589430257694</v>
      </c>
      <c r="G1916" s="3" t="str">
        <f>IF(OR($B1916=1,$B1916=2,$B1916=3),$F1916,"")</f>
        <v/>
      </c>
      <c r="H1916" s="4" t="str">
        <f>IF(AND(B1915=1,B1916=2,B1917=3),AVERAGE(G1915:G1917),"")</f>
        <v/>
      </c>
      <c r="I1916" s="3" t="str">
        <f>IF(OR($B1916=7,$B1916=8,$B1916=9),$F1916,"")</f>
        <v/>
      </c>
      <c r="J1916" s="4" t="str">
        <f>IF(AND(B1915=7,B1916=8,B1917=9),AVERAGE(I1915:I1917),"")</f>
        <v/>
      </c>
      <c r="K1916" t="str">
        <f>IF(OR($B1916=13,$B1916=14,$B1916=15),$F1916,"")</f>
        <v/>
      </c>
      <c r="L1916" s="4" t="str">
        <f>IF(AND(B1915=13,B1916=14,B1917=15),AVERAGE(K1915:K1917),"")</f>
        <v/>
      </c>
      <c r="M1916" s="3" t="str">
        <f>IF(OR($B1916=19,$B1916=20,$B1916=21),$F1916,"")</f>
        <v/>
      </c>
      <c r="N1916" s="4" t="str">
        <f>IF(AND(B1916=19,B1917=21),AVERAGE(M1915:M1917),"")</f>
        <v/>
      </c>
      <c r="O1916" s="3">
        <f>IF(OR($B1916=25,$B1916=26,$B1916=27),$F1916,"")</f>
        <v>233.84589430257694</v>
      </c>
      <c r="P1916" s="4" t="str">
        <f>IF(AND(B1915=25,B1916=26,B1917=27),AVERAGE(O1915:O1917),"")</f>
        <v/>
      </c>
    </row>
    <row r="1917" spans="1:16" x14ac:dyDescent="0.25">
      <c r="A1917" s="2">
        <v>42917.365185185183</v>
      </c>
      <c r="B1917">
        <v>26</v>
      </c>
      <c r="C1917">
        <v>29</v>
      </c>
      <c r="D1917">
        <v>27</v>
      </c>
      <c r="E1917">
        <v>28</v>
      </c>
      <c r="F1917">
        <v>223.18144388070101</v>
      </c>
      <c r="G1917" s="3" t="str">
        <f>IF(OR($B1917=1,$B1917=2,$B1917=3),$F1917,"")</f>
        <v/>
      </c>
      <c r="H1917" s="4" t="str">
        <f>IF(AND(B1916=1,B1917=2,B1918=3),AVERAGE(G1916:G1918),"")</f>
        <v/>
      </c>
      <c r="I1917" s="3" t="str">
        <f>IF(OR($B1917=7,$B1917=8,$B1917=9),$F1917,"")</f>
        <v/>
      </c>
      <c r="J1917" s="4" t="str">
        <f>IF(AND(B1916=7,B1917=8,B1918=9),AVERAGE(I1916:I1918),"")</f>
        <v/>
      </c>
      <c r="K1917" t="str">
        <f>IF(OR($B1917=13,$B1917=14,$B1917=15),$F1917,"")</f>
        <v/>
      </c>
      <c r="L1917" s="4" t="str">
        <f>IF(AND(B1916=13,B1917=14,B1918=15),AVERAGE(K1916:K1918),"")</f>
        <v/>
      </c>
      <c r="M1917" s="3" t="str">
        <f>IF(OR($B1917=19,$B1917=20,$B1917=21),$F1917,"")</f>
        <v/>
      </c>
      <c r="N1917" s="4" t="str">
        <f>IF(AND(B1917=19,B1918=21),AVERAGE(M1916:M1918),"")</f>
        <v/>
      </c>
      <c r="O1917" s="3">
        <f>IF(OR($B1917=25,$B1917=26,$B1917=27),$F1917,"")</f>
        <v>223.18144388070101</v>
      </c>
      <c r="P1917" s="4">
        <f>IF(AND(B1916=25,B1917=26,B1918=27),AVERAGE(O1916:O1918),"")</f>
        <v>268.0214377132902</v>
      </c>
    </row>
    <row r="1918" spans="1:16" x14ac:dyDescent="0.25">
      <c r="A1918" s="2">
        <v>42917.365231481483</v>
      </c>
      <c r="B1918">
        <v>27</v>
      </c>
      <c r="C1918">
        <v>30</v>
      </c>
      <c r="D1918">
        <v>28</v>
      </c>
      <c r="E1918">
        <v>29</v>
      </c>
      <c r="F1918">
        <v>347.03697495659259</v>
      </c>
      <c r="G1918" s="3" t="str">
        <f>IF(OR($B1918=1,$B1918=2,$B1918=3),$F1918,"")</f>
        <v/>
      </c>
      <c r="H1918" s="4" t="str">
        <f>IF(AND(B1917=1,B1918=2,B1919=3),AVERAGE(G1917:G1919),"")</f>
        <v/>
      </c>
      <c r="I1918" s="3" t="str">
        <f>IF(OR($B1918=7,$B1918=8,$B1918=9),$F1918,"")</f>
        <v/>
      </c>
      <c r="J1918" s="4" t="str">
        <f>IF(AND(B1917=7,B1918=8,B1919=9),AVERAGE(I1917:I1919),"")</f>
        <v/>
      </c>
      <c r="K1918" t="str">
        <f>IF(OR($B1918=13,$B1918=14,$B1918=15),$F1918,"")</f>
        <v/>
      </c>
      <c r="L1918" s="4" t="str">
        <f>IF(AND(B1917=13,B1918=14,B1919=15),AVERAGE(K1917:K1919),"")</f>
        <v/>
      </c>
      <c r="M1918" s="3" t="str">
        <f>IF(OR($B1918=19,$B1918=20,$B1918=21),$F1918,"")</f>
        <v/>
      </c>
      <c r="N1918" s="4" t="str">
        <f>IF(AND(B1918=19,B1919=21),AVERAGE(M1917:M1919),"")</f>
        <v/>
      </c>
      <c r="O1918" s="3">
        <f>IF(OR($B1918=25,$B1918=26,$B1918=27),$F1918,"")</f>
        <v>347.03697495659259</v>
      </c>
      <c r="P1918" s="4" t="str">
        <f>IF(AND(B1917=25,B1918=26,B1919=27),AVERAGE(O1917:O1919),"")</f>
        <v/>
      </c>
    </row>
    <row r="1919" spans="1:16" x14ac:dyDescent="0.25">
      <c r="A1919" s="2">
        <v>42917.378506944442</v>
      </c>
      <c r="B1919">
        <v>1</v>
      </c>
      <c r="C1919">
        <v>4</v>
      </c>
      <c r="D1919">
        <v>2</v>
      </c>
      <c r="E1919">
        <v>3</v>
      </c>
      <c r="F1919">
        <v>8517.9101174208827</v>
      </c>
      <c r="G1919" s="3">
        <f>IF(OR($B1919=1,$B1919=2,$B1919=3),$F1919,"")</f>
        <v>8517.9101174208827</v>
      </c>
      <c r="H1919" s="4" t="str">
        <f>IF(AND(B1918=1,B1919=2,B1920=3),AVERAGE(G1918:G1920),"")</f>
        <v/>
      </c>
      <c r="I1919" s="3" t="str">
        <f>IF(OR($B1919=7,$B1919=8,$B1919=9),$F1919,"")</f>
        <v/>
      </c>
      <c r="J1919" s="4" t="str">
        <f>IF(AND(B1918=7,B1919=8,B1920=9),AVERAGE(I1918:I1920),"")</f>
        <v/>
      </c>
      <c r="K1919" t="str">
        <f>IF(OR($B1919=13,$B1919=14,$B1919=15),$F1919,"")</f>
        <v/>
      </c>
      <c r="L1919" s="4" t="str">
        <f>IF(AND(B1918=13,B1919=14,B1920=15),AVERAGE(K1918:K1920),"")</f>
        <v/>
      </c>
      <c r="M1919" s="3" t="str">
        <f>IF(OR($B1919=19,$B1919=20,$B1919=21),$F1919,"")</f>
        <v/>
      </c>
      <c r="N1919" s="4" t="str">
        <f>IF(AND(B1919=19,B1920=21),AVERAGE(M1918:M1920),"")</f>
        <v/>
      </c>
      <c r="O1919" s="3" t="str">
        <f>IF(OR($B1919=25,$B1919=26,$B1919=27),$F1919,"")</f>
        <v/>
      </c>
      <c r="P1919" s="4" t="str">
        <f>IF(AND(B1918=25,B1919=26,B1920=27),AVERAGE(O1918:O1920),"")</f>
        <v/>
      </c>
    </row>
    <row r="1920" spans="1:16" x14ac:dyDescent="0.25">
      <c r="A1920" s="2">
        <v>42917.378553240742</v>
      </c>
      <c r="B1920">
        <v>2</v>
      </c>
      <c r="C1920">
        <v>5</v>
      </c>
      <c r="D1920">
        <v>3</v>
      </c>
      <c r="E1920">
        <v>4</v>
      </c>
      <c r="F1920">
        <v>6.2448547352131376</v>
      </c>
      <c r="G1920" s="3">
        <f>IF(OR($B1920=1,$B1920=2,$B1920=3),$F1920,"")</f>
        <v>6.2448547352131376</v>
      </c>
      <c r="H1920" s="4">
        <f>IF(AND(B1919=1,B1920=2,B1921=3),AVERAGE(G1919:G1921),"")</f>
        <v>4351.8595969720172</v>
      </c>
      <c r="I1920" s="3" t="str">
        <f>IF(OR($B1920=7,$B1920=8,$B1920=9),$F1920,"")</f>
        <v/>
      </c>
      <c r="J1920" s="4" t="str">
        <f>IF(AND(B1919=7,B1920=8,B1921=9),AVERAGE(I1919:I1921),"")</f>
        <v/>
      </c>
      <c r="K1920" t="str">
        <f>IF(OR($B1920=13,$B1920=14,$B1920=15),$F1920,"")</f>
        <v/>
      </c>
      <c r="L1920" s="4" t="str">
        <f>IF(AND(B1919=13,B1920=14,B1921=15),AVERAGE(K1919:K1921),"")</f>
        <v/>
      </c>
      <c r="M1920" s="3" t="str">
        <f>IF(OR($B1920=19,$B1920=20,$B1920=21),$F1920,"")</f>
        <v/>
      </c>
      <c r="N1920" s="4" t="str">
        <f>IF(AND(B1920=19,B1921=21),AVERAGE(M1919:M1921),"")</f>
        <v/>
      </c>
      <c r="O1920" s="3" t="str">
        <f>IF(OR($B1920=25,$B1920=26,$B1920=27),$F1920,"")</f>
        <v/>
      </c>
      <c r="P1920" s="4" t="str">
        <f>IF(AND(B1919=25,B1920=26,B1921=27),AVERAGE(O1919:O1921),"")</f>
        <v/>
      </c>
    </row>
    <row r="1921" spans="1:16" x14ac:dyDescent="0.25">
      <c r="A1921" s="2">
        <v>42917.378599537034</v>
      </c>
      <c r="B1921">
        <v>3</v>
      </c>
      <c r="C1921">
        <v>6</v>
      </c>
      <c r="D1921">
        <v>4</v>
      </c>
      <c r="E1921">
        <v>5</v>
      </c>
      <c r="F1921">
        <v>4531.4238187599567</v>
      </c>
      <c r="G1921" s="3">
        <f>IF(OR($B1921=1,$B1921=2,$B1921=3),$F1921,"")</f>
        <v>4531.4238187599567</v>
      </c>
      <c r="H1921" s="4" t="str">
        <f>IF(AND(B1920=1,B1921=2,B1922=3),AVERAGE(G1920:G1922),"")</f>
        <v/>
      </c>
      <c r="I1921" s="3" t="str">
        <f>IF(OR($B1921=7,$B1921=8,$B1921=9),$F1921,"")</f>
        <v/>
      </c>
      <c r="J1921" s="4" t="str">
        <f>IF(AND(B1920=7,B1921=8,B1922=9),AVERAGE(I1920:I1922),"")</f>
        <v/>
      </c>
      <c r="K1921" t="str">
        <f>IF(OR($B1921=13,$B1921=14,$B1921=15),$F1921,"")</f>
        <v/>
      </c>
      <c r="L1921" s="4" t="str">
        <f>IF(AND(B1920=13,B1921=14,B1922=15),AVERAGE(K1920:K1922),"")</f>
        <v/>
      </c>
      <c r="M1921" s="3" t="str">
        <f>IF(OR($B1921=19,$B1921=20,$B1921=21),$F1921,"")</f>
        <v/>
      </c>
      <c r="N1921" s="4" t="str">
        <f>IF(AND(B1921=19,B1922=21),AVERAGE(M1920:M1922),"")</f>
        <v/>
      </c>
      <c r="O1921" s="3" t="str">
        <f>IF(OR($B1921=25,$B1921=26,$B1921=27),$F1921,"")</f>
        <v/>
      </c>
      <c r="P1921" s="4" t="str">
        <f>IF(AND(B1920=25,B1921=26,B1922=27),AVERAGE(O1920:O1922),"")</f>
        <v/>
      </c>
    </row>
    <row r="1922" spans="1:16" x14ac:dyDescent="0.25">
      <c r="A1922" s="2">
        <v>42917.378645833334</v>
      </c>
      <c r="B1922">
        <v>7</v>
      </c>
      <c r="C1922">
        <v>10</v>
      </c>
      <c r="D1922">
        <v>8</v>
      </c>
      <c r="E1922">
        <v>9</v>
      </c>
      <c r="F1922">
        <v>3731.2099044081792</v>
      </c>
      <c r="G1922" s="3" t="str">
        <f>IF(OR($B1922=1,$B1922=2,$B1922=3),$F1922,"")</f>
        <v/>
      </c>
      <c r="H1922" s="4" t="str">
        <f>IF(AND(B1921=1,B1922=2,B1923=3),AVERAGE(G1921:G1923),"")</f>
        <v/>
      </c>
      <c r="I1922" s="3">
        <f>IF(OR($B1922=7,$B1922=8,$B1922=9),$F1922,"")</f>
        <v>3731.2099044081792</v>
      </c>
      <c r="J1922" s="4" t="str">
        <f>IF(AND(B1921=7,B1922=8,B1923=9),AVERAGE(I1921:I1923),"")</f>
        <v/>
      </c>
      <c r="K1922" t="str">
        <f>IF(OR($B1922=13,$B1922=14,$B1922=15),$F1922,"")</f>
        <v/>
      </c>
      <c r="L1922" s="4" t="str">
        <f>IF(AND(B1921=13,B1922=14,B1923=15),AVERAGE(K1921:K1923),"")</f>
        <v/>
      </c>
      <c r="M1922" s="3" t="str">
        <f>IF(OR($B1922=19,$B1922=20,$B1922=21),$F1922,"")</f>
        <v/>
      </c>
      <c r="N1922" s="4" t="str">
        <f>IF(AND(B1922=19,B1923=21),AVERAGE(M1921:M1923),"")</f>
        <v/>
      </c>
      <c r="O1922" s="3" t="str">
        <f>IF(OR($B1922=25,$B1922=26,$B1922=27),$F1922,"")</f>
        <v/>
      </c>
      <c r="P1922" s="4" t="str">
        <f>IF(AND(B1921=25,B1922=26,B1923=27),AVERAGE(O1921:O1923),"")</f>
        <v/>
      </c>
    </row>
    <row r="1923" spans="1:16" x14ac:dyDescent="0.25">
      <c r="A1923" s="2">
        <v>42917.378680555557</v>
      </c>
      <c r="B1923">
        <v>8</v>
      </c>
      <c r="C1923">
        <v>11</v>
      </c>
      <c r="D1923">
        <v>9</v>
      </c>
      <c r="E1923">
        <v>10</v>
      </c>
      <c r="F1923">
        <v>102.79341428028262</v>
      </c>
      <c r="G1923" s="3" t="str">
        <f>IF(OR($B1923=1,$B1923=2,$B1923=3),$F1923,"")</f>
        <v/>
      </c>
      <c r="H1923" s="4" t="str">
        <f>IF(AND(B1922=1,B1923=2,B1924=3),AVERAGE(G1922:G1924),"")</f>
        <v/>
      </c>
      <c r="I1923" s="3">
        <f>IF(OR($B1923=7,$B1923=8,$B1923=9),$F1923,"")</f>
        <v>102.79341428028262</v>
      </c>
      <c r="J1923" s="4">
        <f>IF(AND(B1922=7,B1923=8,B1924=9),AVERAGE(I1922:I1924),"")</f>
        <v>3688.2037629272454</v>
      </c>
      <c r="K1923" t="str">
        <f>IF(OR($B1923=13,$B1923=14,$B1923=15),$F1923,"")</f>
        <v/>
      </c>
      <c r="L1923" s="4" t="str">
        <f>IF(AND(B1922=13,B1923=14,B1924=15),AVERAGE(K1922:K1924),"")</f>
        <v/>
      </c>
      <c r="M1923" s="3" t="str">
        <f>IF(OR($B1923=19,$B1923=20,$B1923=21),$F1923,"")</f>
        <v/>
      </c>
      <c r="N1923" s="4" t="str">
        <f>IF(AND(B1923=19,B1924=21),AVERAGE(M1922:M1924),"")</f>
        <v/>
      </c>
      <c r="O1923" s="3" t="str">
        <f>IF(OR($B1923=25,$B1923=26,$B1923=27),$F1923,"")</f>
        <v/>
      </c>
      <c r="P1923" s="4" t="str">
        <f>IF(AND(B1922=25,B1923=26,B1924=27),AVERAGE(O1922:O1924),"")</f>
        <v/>
      </c>
    </row>
    <row r="1924" spans="1:16" x14ac:dyDescent="0.25">
      <c r="A1924" s="2">
        <v>42917.37871527778</v>
      </c>
      <c r="B1924">
        <v>9</v>
      </c>
      <c r="C1924">
        <v>12</v>
      </c>
      <c r="D1924">
        <v>10</v>
      </c>
      <c r="E1924">
        <v>11</v>
      </c>
      <c r="F1924">
        <v>7230.6079700932742</v>
      </c>
      <c r="G1924" s="3" t="str">
        <f>IF(OR($B1924=1,$B1924=2,$B1924=3),$F1924,"")</f>
        <v/>
      </c>
      <c r="H1924" s="4" t="str">
        <f>IF(AND(B1923=1,B1924=2,B1925=3),AVERAGE(G1923:G1925),"")</f>
        <v/>
      </c>
      <c r="I1924" s="3">
        <f>IF(OR($B1924=7,$B1924=8,$B1924=9),$F1924,"")</f>
        <v>7230.6079700932742</v>
      </c>
      <c r="J1924" s="4" t="str">
        <f>IF(AND(B1923=7,B1924=8,B1925=9),AVERAGE(I1923:I1925),"")</f>
        <v/>
      </c>
      <c r="K1924" t="str">
        <f>IF(OR($B1924=13,$B1924=14,$B1924=15),$F1924,"")</f>
        <v/>
      </c>
      <c r="L1924" s="4" t="str">
        <f>IF(AND(B1923=13,B1924=14,B1925=15),AVERAGE(K1923:K1925),"")</f>
        <v/>
      </c>
      <c r="M1924" s="3" t="str">
        <f>IF(OR($B1924=19,$B1924=20,$B1924=21),$F1924,"")</f>
        <v/>
      </c>
      <c r="N1924" s="4" t="str">
        <f>IF(AND(B1924=19,B1925=21),AVERAGE(M1923:M1925),"")</f>
        <v/>
      </c>
      <c r="O1924" s="3" t="str">
        <f>IF(OR($B1924=25,$B1924=26,$B1924=27),$F1924,"")</f>
        <v/>
      </c>
      <c r="P1924" s="4" t="str">
        <f>IF(AND(B1923=25,B1924=26,B1925=27),AVERAGE(O1923:O1925),"")</f>
        <v/>
      </c>
    </row>
    <row r="1925" spans="1:16" x14ac:dyDescent="0.25">
      <c r="A1925" s="2">
        <v>42917.378761574073</v>
      </c>
      <c r="B1925">
        <v>13</v>
      </c>
      <c r="C1925">
        <v>16</v>
      </c>
      <c r="D1925">
        <v>14</v>
      </c>
      <c r="E1925">
        <v>15</v>
      </c>
      <c r="F1925">
        <v>61.603270432756503</v>
      </c>
      <c r="G1925" s="3" t="str">
        <f>IF(OR($B1925=1,$B1925=2,$B1925=3),$F1925,"")</f>
        <v/>
      </c>
      <c r="H1925" s="4" t="str">
        <f>IF(AND(B1924=1,B1925=2,B1926=3),AVERAGE(G1924:G1926),"")</f>
        <v/>
      </c>
      <c r="I1925" s="3" t="str">
        <f>IF(OR($B1925=7,$B1925=8,$B1925=9),$F1925,"")</f>
        <v/>
      </c>
      <c r="J1925" s="4" t="str">
        <f>IF(AND(B1924=7,B1925=8,B1926=9),AVERAGE(I1924:I1926),"")</f>
        <v/>
      </c>
      <c r="K1925">
        <f>IF(OR($B1925=13,$B1925=14,$B1925=15),$F1925,"")</f>
        <v>61.603270432756503</v>
      </c>
      <c r="L1925" s="4" t="str">
        <f>IF(AND(B1924=13,B1925=14,B1926=15),AVERAGE(K1924:K1926),"")</f>
        <v/>
      </c>
      <c r="M1925" s="3" t="str">
        <f>IF(OR($B1925=19,$B1925=20,$B1925=21),$F1925,"")</f>
        <v/>
      </c>
      <c r="N1925" s="4" t="str">
        <f>IF(AND(B1925=19,B1926=21),AVERAGE(M1924:M1926),"")</f>
        <v/>
      </c>
      <c r="O1925" s="3" t="str">
        <f>IF(OR($B1925=25,$B1925=26,$B1925=27),$F1925,"")</f>
        <v/>
      </c>
      <c r="P1925" s="4" t="str">
        <f>IF(AND(B1924=25,B1925=26,B1926=27),AVERAGE(O1924:O1926),"")</f>
        <v/>
      </c>
    </row>
    <row r="1926" spans="1:16" x14ac:dyDescent="0.25">
      <c r="A1926" s="2">
        <v>42917.378796296296</v>
      </c>
      <c r="B1926">
        <v>14</v>
      </c>
      <c r="C1926">
        <v>17</v>
      </c>
      <c r="D1926">
        <v>15</v>
      </c>
      <c r="E1926">
        <v>16</v>
      </c>
      <c r="F1926">
        <v>7747.6921297255794</v>
      </c>
      <c r="G1926" s="3" t="str">
        <f>IF(OR($B1926=1,$B1926=2,$B1926=3),$F1926,"")</f>
        <v/>
      </c>
      <c r="H1926" s="4" t="str">
        <f>IF(AND(B1925=1,B1926=2,B1927=3),AVERAGE(G1925:G1927),"")</f>
        <v/>
      </c>
      <c r="I1926" s="3" t="str">
        <f>IF(OR($B1926=7,$B1926=8,$B1926=9),$F1926,"")</f>
        <v/>
      </c>
      <c r="J1926" s="4" t="str">
        <f>IF(AND(B1925=7,B1926=8,B1927=9),AVERAGE(I1925:I1927),"")</f>
        <v/>
      </c>
      <c r="K1926">
        <f>IF(OR($B1926=13,$B1926=14,$B1926=15),$F1926,"")</f>
        <v>7747.6921297255794</v>
      </c>
      <c r="L1926" s="4">
        <f>IF(AND(B1925=13,B1926=14,B1927=15),AVERAGE(K1925:K1927),"")</f>
        <v>3904.6477000791679</v>
      </c>
      <c r="M1926" s="3" t="str">
        <f>IF(OR($B1926=19,$B1926=20,$B1926=21),$F1926,"")</f>
        <v/>
      </c>
      <c r="N1926" s="4" t="str">
        <f>IF(AND(B1926=19,B1927=21),AVERAGE(M1925:M1927),"")</f>
        <v/>
      </c>
      <c r="O1926" s="3" t="str">
        <f>IF(OR($B1926=25,$B1926=26,$B1926=27),$F1926,"")</f>
        <v/>
      </c>
      <c r="P1926" s="4" t="str">
        <f>IF(AND(B1925=25,B1926=26,B1927=27),AVERAGE(O1925:O1927),"")</f>
        <v/>
      </c>
    </row>
    <row r="1927" spans="1:16" x14ac:dyDescent="0.25">
      <c r="A1927" s="2">
        <v>42917.378842592596</v>
      </c>
      <c r="B1927">
        <v>15</v>
      </c>
      <c r="C1927">
        <v>18</v>
      </c>
      <c r="D1927">
        <v>16</v>
      </c>
      <c r="E1927">
        <v>17</v>
      </c>
      <c r="F1927">
        <v>2.245316061554343E-3</v>
      </c>
      <c r="G1927" s="3" t="str">
        <f>IF(OR($B1927=1,$B1927=2,$B1927=3),$F1927,"")</f>
        <v/>
      </c>
      <c r="H1927" s="4" t="str">
        <f>IF(AND(B1926=1,B1927=2,B1928=3),AVERAGE(G1926:G1928),"")</f>
        <v/>
      </c>
      <c r="I1927" s="3" t="str">
        <f>IF(OR($B1927=7,$B1927=8,$B1927=9),$F1927,"")</f>
        <v/>
      </c>
      <c r="J1927" s="4" t="str">
        <f>IF(AND(B1926=7,B1927=8,B1928=9),AVERAGE(I1926:I1928),"")</f>
        <v/>
      </c>
      <c r="L1927" s="4" t="str">
        <f>IF(AND(B1926=13,B1927=14,B1928=15),AVERAGE(K1926:K1928),"")</f>
        <v/>
      </c>
      <c r="M1927" s="3" t="str">
        <f>IF(OR($B1927=19,$B1927=20,$B1927=21),$F1927,"")</f>
        <v/>
      </c>
      <c r="N1927" s="4" t="str">
        <f>IF(AND(B1927=19,B1928=21),AVERAGE(M1926:M1928),"")</f>
        <v/>
      </c>
      <c r="O1927" s="3" t="str">
        <f>IF(OR($B1927=25,$B1927=26,$B1927=27),$F1927,"")</f>
        <v/>
      </c>
      <c r="P1927" s="4" t="str">
        <f>IF(AND(B1926=25,B1927=26,B1928=27),AVERAGE(O1926:O1928),"")</f>
        <v/>
      </c>
    </row>
    <row r="1928" spans="1:16" x14ac:dyDescent="0.25">
      <c r="A1928" s="2">
        <v>42917.378877314812</v>
      </c>
      <c r="B1928">
        <v>19</v>
      </c>
      <c r="C1928">
        <v>22</v>
      </c>
      <c r="D1928">
        <v>20</v>
      </c>
      <c r="E1928">
        <v>21</v>
      </c>
      <c r="F1928">
        <v>140.98673006369634</v>
      </c>
      <c r="G1928" s="3" t="str">
        <f>IF(OR($B1928=1,$B1928=2,$B1928=3),$F1928,"")</f>
        <v/>
      </c>
      <c r="H1928" s="4" t="str">
        <f>IF(AND(B1927=1,B1928=2,B1929=3),AVERAGE(G1927:G1929),"")</f>
        <v/>
      </c>
      <c r="I1928" s="3" t="str">
        <f>IF(OR($B1928=7,$B1928=8,$B1928=9),$F1928,"")</f>
        <v/>
      </c>
      <c r="J1928" s="4" t="str">
        <f>IF(AND(B1927=7,B1928=8,B1929=9),AVERAGE(I1927:I1929),"")</f>
        <v/>
      </c>
      <c r="K1928" t="str">
        <f>IF(OR($B1928=13,$B1928=14,$B1928=15),$F1928,"")</f>
        <v/>
      </c>
      <c r="L1928" s="4" t="str">
        <f>IF(AND(B1927=13,B1928=14,B1929=15),AVERAGE(K1927:K1929),"")</f>
        <v/>
      </c>
      <c r="M1928" s="3">
        <f>IF(OR($B1928=19,$B1928=20,$B1928=21),$F1928,"")</f>
        <v>140.98673006369634</v>
      </c>
      <c r="N1928" s="4">
        <f>IF(AND(B1928=19,B1929=21),AVERAGE(M1927:M1929),"")</f>
        <v>2041.6024233214441</v>
      </c>
      <c r="O1928" s="3" t="str">
        <f>IF(OR($B1928=25,$B1928=26,$B1928=27),$F1928,"")</f>
        <v/>
      </c>
      <c r="P1928" s="4" t="str">
        <f>IF(AND(B1927=25,B1928=26,B1929=27),AVERAGE(O1927:O1929),"")</f>
        <v/>
      </c>
    </row>
    <row r="1929" spans="1:16" x14ac:dyDescent="0.25">
      <c r="A1929" s="2">
        <v>42917.378958333335</v>
      </c>
      <c r="B1929">
        <v>21</v>
      </c>
      <c r="C1929">
        <v>24</v>
      </c>
      <c r="D1929">
        <v>22</v>
      </c>
      <c r="E1929">
        <v>23</v>
      </c>
      <c r="F1929">
        <v>3942.2181165791917</v>
      </c>
      <c r="G1929" s="3" t="str">
        <f>IF(OR($B1929=1,$B1929=2,$B1929=3),$F1929,"")</f>
        <v/>
      </c>
      <c r="H1929" s="4" t="str">
        <f>IF(AND(B1928=1,B1929=2,B1930=3),AVERAGE(G1928:G1930),"")</f>
        <v/>
      </c>
      <c r="I1929" s="3" t="str">
        <f>IF(OR($B1929=7,$B1929=8,$B1929=9),$F1929,"")</f>
        <v/>
      </c>
      <c r="J1929" s="4" t="str">
        <f>IF(AND(B1928=7,B1929=8,B1930=9),AVERAGE(I1928:I1930),"")</f>
        <v/>
      </c>
      <c r="K1929" t="str">
        <f>IF(OR($B1929=13,$B1929=14,$B1929=15),$F1929,"")</f>
        <v/>
      </c>
      <c r="L1929" s="4" t="str">
        <f>IF(AND(B1928=13,B1929=14,B1930=15),AVERAGE(K1928:K1930),"")</f>
        <v/>
      </c>
      <c r="M1929" s="3">
        <f>IF(OR($B1929=19,$B1929=20,$B1929=21),$F1929,"")</f>
        <v>3942.2181165791917</v>
      </c>
      <c r="N1929" s="4" t="str">
        <f>IF(AND(B1929=19,B1930=21),AVERAGE(M1928:M1930),"")</f>
        <v/>
      </c>
      <c r="O1929" s="3" t="str">
        <f>IF(OR($B1929=25,$B1929=26,$B1929=27),$F1929,"")</f>
        <v/>
      </c>
      <c r="P1929" s="4" t="str">
        <f>IF(AND(B1928=25,B1929=26,B1930=27),AVERAGE(O1928:O1930),"")</f>
        <v/>
      </c>
    </row>
    <row r="1930" spans="1:16" x14ac:dyDescent="0.25">
      <c r="A1930" s="2">
        <v>42917.379004629627</v>
      </c>
      <c r="B1930">
        <v>25</v>
      </c>
      <c r="C1930">
        <v>28</v>
      </c>
      <c r="D1930">
        <v>26</v>
      </c>
      <c r="E1930">
        <v>27</v>
      </c>
      <c r="F1930">
        <v>186.24740409655217</v>
      </c>
      <c r="G1930" s="3" t="str">
        <f>IF(OR($B1930=1,$B1930=2,$B1930=3),$F1930,"")</f>
        <v/>
      </c>
      <c r="H1930" s="4" t="str">
        <f>IF(AND(B1929=1,B1930=2,B1931=3),AVERAGE(G1929:G1931),"")</f>
        <v/>
      </c>
      <c r="I1930" s="3" t="str">
        <f>IF(OR($B1930=7,$B1930=8,$B1930=9),$F1930,"")</f>
        <v/>
      </c>
      <c r="J1930" s="4" t="str">
        <f>IF(AND(B1929=7,B1930=8,B1931=9),AVERAGE(I1929:I1931),"")</f>
        <v/>
      </c>
      <c r="K1930" t="str">
        <f>IF(OR($B1930=13,$B1930=14,$B1930=15),$F1930,"")</f>
        <v/>
      </c>
      <c r="L1930" s="4" t="str">
        <f>IF(AND(B1929=13,B1930=14,B1931=15),AVERAGE(K1929:K1931),"")</f>
        <v/>
      </c>
      <c r="M1930" s="3" t="str">
        <f>IF(OR($B1930=19,$B1930=20,$B1930=21),$F1930,"")</f>
        <v/>
      </c>
      <c r="N1930" s="4" t="str">
        <f>IF(AND(B1930=19,B1931=21),AVERAGE(M1929:M1931),"")</f>
        <v/>
      </c>
      <c r="O1930" s="3">
        <f>IF(OR($B1930=25,$B1930=26,$B1930=27),$F1930,"")</f>
        <v>186.24740409655217</v>
      </c>
      <c r="P1930" s="4" t="str">
        <f>IF(AND(B1929=25,B1930=26,B1931=27),AVERAGE(O1929:O1931),"")</f>
        <v/>
      </c>
    </row>
    <row r="1931" spans="1:16" x14ac:dyDescent="0.25">
      <c r="A1931" s="2">
        <v>42917.379050925927</v>
      </c>
      <c r="B1931">
        <v>26</v>
      </c>
      <c r="C1931">
        <v>29</v>
      </c>
      <c r="D1931">
        <v>27</v>
      </c>
      <c r="E1931">
        <v>28</v>
      </c>
      <c r="F1931">
        <v>178.48094723390673</v>
      </c>
      <c r="G1931" s="3" t="str">
        <f>IF(OR($B1931=1,$B1931=2,$B1931=3),$F1931,"")</f>
        <v/>
      </c>
      <c r="H1931" s="4" t="str">
        <f>IF(AND(B1930=1,B1931=2,B1932=3),AVERAGE(G1930:G1932),"")</f>
        <v/>
      </c>
      <c r="I1931" s="3" t="str">
        <f>IF(OR($B1931=7,$B1931=8,$B1931=9),$F1931,"")</f>
        <v/>
      </c>
      <c r="J1931" s="4" t="str">
        <f>IF(AND(B1930=7,B1931=8,B1932=9),AVERAGE(I1930:I1932),"")</f>
        <v/>
      </c>
      <c r="K1931" t="str">
        <f>IF(OR($B1931=13,$B1931=14,$B1931=15),$F1931,"")</f>
        <v/>
      </c>
      <c r="L1931" s="4" t="str">
        <f>IF(AND(B1930=13,B1931=14,B1932=15),AVERAGE(K1930:K1932),"")</f>
        <v/>
      </c>
      <c r="M1931" s="3" t="str">
        <f>IF(OR($B1931=19,$B1931=20,$B1931=21),$F1931,"")</f>
        <v/>
      </c>
      <c r="N1931" s="4" t="str">
        <f>IF(AND(B1931=19,B1932=21),AVERAGE(M1930:M1932),"")</f>
        <v/>
      </c>
      <c r="O1931" s="3">
        <f>IF(OR($B1931=25,$B1931=26,$B1931=27),$F1931,"")</f>
        <v>178.48094723390673</v>
      </c>
      <c r="P1931" s="4">
        <f>IF(AND(B1930=25,B1931=26,B1932=27),AVERAGE(O1930:O1932),"")</f>
        <v>232.33411802976744</v>
      </c>
    </row>
    <row r="1932" spans="1:16" x14ac:dyDescent="0.25">
      <c r="A1932" s="2">
        <v>42917.37908564815</v>
      </c>
      <c r="B1932">
        <v>27</v>
      </c>
      <c r="C1932">
        <v>30</v>
      </c>
      <c r="D1932">
        <v>28</v>
      </c>
      <c r="E1932">
        <v>29</v>
      </c>
      <c r="F1932">
        <v>332.27400275884338</v>
      </c>
      <c r="G1932" s="3" t="str">
        <f>IF(OR($B1932=1,$B1932=2,$B1932=3),$F1932,"")</f>
        <v/>
      </c>
      <c r="H1932" s="4" t="str">
        <f>IF(AND(B1931=1,B1932=2,B1933=3),AVERAGE(G1931:G1933),"")</f>
        <v/>
      </c>
      <c r="I1932" s="3" t="str">
        <f>IF(OR($B1932=7,$B1932=8,$B1932=9),$F1932,"")</f>
        <v/>
      </c>
      <c r="J1932" s="4" t="str">
        <f>IF(AND(B1931=7,B1932=8,B1933=9),AVERAGE(I1931:I1933),"")</f>
        <v/>
      </c>
      <c r="K1932" t="str">
        <f>IF(OR($B1932=13,$B1932=14,$B1932=15),$F1932,"")</f>
        <v/>
      </c>
      <c r="L1932" s="4" t="str">
        <f>IF(AND(B1931=13,B1932=14,B1933=15),AVERAGE(K1931:K1933),"")</f>
        <v/>
      </c>
      <c r="M1932" s="3" t="str">
        <f>IF(OR($B1932=19,$B1932=20,$B1932=21),$F1932,"")</f>
        <v/>
      </c>
      <c r="N1932" s="4" t="str">
        <f>IF(AND(B1932=19,B1933=21),AVERAGE(M1931:M1933),"")</f>
        <v/>
      </c>
      <c r="O1932" s="3">
        <f>IF(OR($B1932=25,$B1932=26,$B1932=27),$F1932,"")</f>
        <v>332.27400275884338</v>
      </c>
      <c r="P1932" s="4" t="str">
        <f>IF(AND(B1931=25,B1932=26,B1933=27),AVERAGE(O1931:O1933),"")</f>
        <v/>
      </c>
    </row>
    <row r="1933" spans="1:16" x14ac:dyDescent="0.25">
      <c r="A1933" s="2">
        <v>42917.392395833333</v>
      </c>
      <c r="B1933">
        <v>1</v>
      </c>
      <c r="C1933">
        <v>4</v>
      </c>
      <c r="D1933">
        <v>2</v>
      </c>
      <c r="E1933">
        <v>3</v>
      </c>
      <c r="F1933">
        <v>8725.8081528648381</v>
      </c>
      <c r="G1933" s="3">
        <f>IF(OR($B1933=1,$B1933=2,$B1933=3),$F1933,"")</f>
        <v>8725.8081528648381</v>
      </c>
      <c r="H1933" s="4" t="str">
        <f>IF(AND(B1932=1,B1933=2,B1934=3),AVERAGE(G1932:G1934),"")</f>
        <v/>
      </c>
      <c r="I1933" s="3" t="str">
        <f>IF(OR($B1933=7,$B1933=8,$B1933=9),$F1933,"")</f>
        <v/>
      </c>
      <c r="J1933" s="4" t="str">
        <f>IF(AND(B1932=7,B1933=8,B1934=9),AVERAGE(I1932:I1934),"")</f>
        <v/>
      </c>
      <c r="K1933" t="str">
        <f>IF(OR($B1933=13,$B1933=14,$B1933=15),$F1933,"")</f>
        <v/>
      </c>
      <c r="L1933" s="4" t="str">
        <f>IF(AND(B1932=13,B1933=14,B1934=15),AVERAGE(K1932:K1934),"")</f>
        <v/>
      </c>
      <c r="M1933" s="3" t="str">
        <f>IF(OR($B1933=19,$B1933=20,$B1933=21),$F1933,"")</f>
        <v/>
      </c>
      <c r="N1933" s="4" t="str">
        <f>IF(AND(B1933=19,B1934=21),AVERAGE(M1932:M1934),"")</f>
        <v/>
      </c>
      <c r="O1933" s="3" t="str">
        <f>IF(OR($B1933=25,$B1933=26,$B1933=27),$F1933,"")</f>
        <v/>
      </c>
      <c r="P1933" s="4" t="str">
        <f>IF(AND(B1932=25,B1933=26,B1934=27),AVERAGE(O1932:O1934),"")</f>
        <v/>
      </c>
    </row>
    <row r="1934" spans="1:16" x14ac:dyDescent="0.25">
      <c r="A1934" s="2">
        <v>42917.392442129632</v>
      </c>
      <c r="B1934">
        <v>2</v>
      </c>
      <c r="C1934">
        <v>5</v>
      </c>
      <c r="D1934">
        <v>3</v>
      </c>
      <c r="E1934">
        <v>4</v>
      </c>
      <c r="F1934">
        <v>4.7496199949223818</v>
      </c>
      <c r="G1934" s="3">
        <f>IF(OR($B1934=1,$B1934=2,$B1934=3),$F1934,"")</f>
        <v>4.7496199949223818</v>
      </c>
      <c r="H1934" s="4">
        <f>IF(AND(B1933=1,B1934=2,B1935=3),AVERAGE(G1933:G1935),"")</f>
        <v>4426.9845565515816</v>
      </c>
      <c r="I1934" s="3" t="str">
        <f>IF(OR($B1934=7,$B1934=8,$B1934=9),$F1934,"")</f>
        <v/>
      </c>
      <c r="J1934" s="4" t="str">
        <f>IF(AND(B1933=7,B1934=8,B1935=9),AVERAGE(I1933:I1935),"")</f>
        <v/>
      </c>
      <c r="K1934" t="str">
        <f>IF(OR($B1934=13,$B1934=14,$B1934=15),$F1934,"")</f>
        <v/>
      </c>
      <c r="L1934" s="4" t="str">
        <f>IF(AND(B1933=13,B1934=14,B1935=15),AVERAGE(K1933:K1935),"")</f>
        <v/>
      </c>
      <c r="M1934" s="3" t="str">
        <f>IF(OR($B1934=19,$B1934=20,$B1934=21),$F1934,"")</f>
        <v/>
      </c>
      <c r="N1934" s="4" t="str">
        <f>IF(AND(B1934=19,B1935=21),AVERAGE(M1933:M1935),"")</f>
        <v/>
      </c>
      <c r="O1934" s="3" t="str">
        <f>IF(OR($B1934=25,$B1934=26,$B1934=27),$F1934,"")</f>
        <v/>
      </c>
      <c r="P1934" s="4" t="str">
        <f>IF(AND(B1933=25,B1934=26,B1935=27),AVERAGE(O1933:O1935),"")</f>
        <v/>
      </c>
    </row>
    <row r="1935" spans="1:16" x14ac:dyDescent="0.25">
      <c r="A1935" s="2">
        <v>42917.392476851855</v>
      </c>
      <c r="B1935">
        <v>3</v>
      </c>
      <c r="C1935">
        <v>6</v>
      </c>
      <c r="D1935">
        <v>4</v>
      </c>
      <c r="E1935">
        <v>5</v>
      </c>
      <c r="F1935">
        <v>4550.3958967949857</v>
      </c>
      <c r="G1935" s="3">
        <f>IF(OR($B1935=1,$B1935=2,$B1935=3),$F1935,"")</f>
        <v>4550.3958967949857</v>
      </c>
      <c r="H1935" s="4" t="str">
        <f>IF(AND(B1934=1,B1935=2,B1936=3),AVERAGE(G1934:G1936),"")</f>
        <v/>
      </c>
      <c r="I1935" s="3" t="str">
        <f>IF(OR($B1935=7,$B1935=8,$B1935=9),$F1935,"")</f>
        <v/>
      </c>
      <c r="J1935" s="4" t="str">
        <f>IF(AND(B1934=7,B1935=8,B1936=9),AVERAGE(I1934:I1936),"")</f>
        <v/>
      </c>
      <c r="K1935" t="str">
        <f>IF(OR($B1935=13,$B1935=14,$B1935=15),$F1935,"")</f>
        <v/>
      </c>
      <c r="L1935" s="4" t="str">
        <f>IF(AND(B1934=13,B1935=14,B1936=15),AVERAGE(K1934:K1936),"")</f>
        <v/>
      </c>
      <c r="M1935" s="3" t="str">
        <f>IF(OR($B1935=19,$B1935=20,$B1935=21),$F1935,"")</f>
        <v/>
      </c>
      <c r="N1935" s="4" t="str">
        <f>IF(AND(B1935=19,B1936=21),AVERAGE(M1934:M1936),"")</f>
        <v/>
      </c>
      <c r="O1935" s="3" t="str">
        <f>IF(OR($B1935=25,$B1935=26,$B1935=27),$F1935,"")</f>
        <v/>
      </c>
      <c r="P1935" s="4" t="str">
        <f>IF(AND(B1934=25,B1935=26,B1936=27),AVERAGE(O1934:O1936),"")</f>
        <v/>
      </c>
    </row>
    <row r="1936" spans="1:16" x14ac:dyDescent="0.25">
      <c r="A1936" s="2">
        <v>42917.392523148148</v>
      </c>
      <c r="B1936">
        <v>7</v>
      </c>
      <c r="C1936">
        <v>10</v>
      </c>
      <c r="D1936">
        <v>8</v>
      </c>
      <c r="E1936">
        <v>9</v>
      </c>
      <c r="F1936">
        <v>3456.9614321204044</v>
      </c>
      <c r="G1936" s="3" t="str">
        <f>IF(OR($B1936=1,$B1936=2,$B1936=3),$F1936,"")</f>
        <v/>
      </c>
      <c r="H1936" s="4" t="str">
        <f>IF(AND(B1935=1,B1936=2,B1937=3),AVERAGE(G1935:G1937),"")</f>
        <v/>
      </c>
      <c r="I1936" s="3">
        <f>IF(OR($B1936=7,$B1936=8,$B1936=9),$F1936,"")</f>
        <v>3456.9614321204044</v>
      </c>
      <c r="J1936" s="4" t="str">
        <f>IF(AND(B1935=7,B1936=8,B1937=9),AVERAGE(I1935:I1937),"")</f>
        <v/>
      </c>
      <c r="K1936" t="str">
        <f>IF(OR($B1936=13,$B1936=14,$B1936=15),$F1936,"")</f>
        <v/>
      </c>
      <c r="L1936" s="4" t="str">
        <f>IF(AND(B1935=13,B1936=14,B1937=15),AVERAGE(K1935:K1937),"")</f>
        <v/>
      </c>
      <c r="M1936" s="3" t="str">
        <f>IF(OR($B1936=19,$B1936=20,$B1936=21),$F1936,"")</f>
        <v/>
      </c>
      <c r="N1936" s="4" t="str">
        <f>IF(AND(B1936=19,B1937=21),AVERAGE(M1935:M1937),"")</f>
        <v/>
      </c>
      <c r="O1936" s="3" t="str">
        <f>IF(OR($B1936=25,$B1936=26,$B1936=27),$F1936,"")</f>
        <v/>
      </c>
      <c r="P1936" s="4" t="str">
        <f>IF(AND(B1935=25,B1936=26,B1937=27),AVERAGE(O1935:O1937),"")</f>
        <v/>
      </c>
    </row>
    <row r="1937" spans="1:16" x14ac:dyDescent="0.25">
      <c r="A1937" s="2">
        <v>42917.392557870371</v>
      </c>
      <c r="B1937">
        <v>8</v>
      </c>
      <c r="C1937">
        <v>11</v>
      </c>
      <c r="D1937">
        <v>9</v>
      </c>
      <c r="E1937">
        <v>10</v>
      </c>
      <c r="F1937">
        <v>99.430276512761651</v>
      </c>
      <c r="G1937" s="3" t="str">
        <f>IF(OR($B1937=1,$B1937=2,$B1937=3),$F1937,"")</f>
        <v/>
      </c>
      <c r="H1937" s="4" t="str">
        <f>IF(AND(B1936=1,B1937=2,B1938=3),AVERAGE(G1936:G1938),"")</f>
        <v/>
      </c>
      <c r="I1937" s="3">
        <f>IF(OR($B1937=7,$B1937=8,$B1937=9),$F1937,"")</f>
        <v>99.430276512761651</v>
      </c>
      <c r="J1937" s="4">
        <f>IF(AND(B1936=7,B1937=8,B1938=9),AVERAGE(I1936:I1938),"")</f>
        <v>3567.1796445902787</v>
      </c>
      <c r="K1937" t="str">
        <f>IF(OR($B1937=13,$B1937=14,$B1937=15),$F1937,"")</f>
        <v/>
      </c>
      <c r="L1937" s="4" t="str">
        <f>IF(AND(B1936=13,B1937=14,B1938=15),AVERAGE(K1936:K1938),"")</f>
        <v/>
      </c>
      <c r="M1937" s="3" t="str">
        <f>IF(OR($B1937=19,$B1937=20,$B1937=21),$F1937,"")</f>
        <v/>
      </c>
      <c r="N1937" s="4" t="str">
        <f>IF(AND(B1937=19,B1938=21),AVERAGE(M1936:M1938),"")</f>
        <v/>
      </c>
      <c r="O1937" s="3" t="str">
        <f>IF(OR($B1937=25,$B1937=26,$B1937=27),$F1937,"")</f>
        <v/>
      </c>
      <c r="P1937" s="4" t="str">
        <f>IF(AND(B1936=25,B1937=26,B1938=27),AVERAGE(O1936:O1938),"")</f>
        <v/>
      </c>
    </row>
    <row r="1938" spans="1:16" x14ac:dyDescent="0.25">
      <c r="A1938" s="2">
        <v>42917.392604166664</v>
      </c>
      <c r="B1938">
        <v>9</v>
      </c>
      <c r="C1938">
        <v>12</v>
      </c>
      <c r="D1938">
        <v>10</v>
      </c>
      <c r="E1938">
        <v>11</v>
      </c>
      <c r="F1938">
        <v>7145.1472251376708</v>
      </c>
      <c r="G1938" s="3" t="str">
        <f>IF(OR($B1938=1,$B1938=2,$B1938=3),$F1938,"")</f>
        <v/>
      </c>
      <c r="H1938" s="4" t="str">
        <f>IF(AND(B1937=1,B1938=2,B1939=3),AVERAGE(G1937:G1939),"")</f>
        <v/>
      </c>
      <c r="I1938" s="3">
        <f>IF(OR($B1938=7,$B1938=8,$B1938=9),$F1938,"")</f>
        <v>7145.1472251376708</v>
      </c>
      <c r="J1938" s="4" t="str">
        <f>IF(AND(B1937=7,B1938=8,B1939=9),AVERAGE(I1937:I1939),"")</f>
        <v/>
      </c>
      <c r="K1938" t="str">
        <f>IF(OR($B1938=13,$B1938=14,$B1938=15),$F1938,"")</f>
        <v/>
      </c>
      <c r="L1938" s="4" t="str">
        <f>IF(AND(B1937=13,B1938=14,B1939=15),AVERAGE(K1937:K1939),"")</f>
        <v/>
      </c>
      <c r="M1938" s="3" t="str">
        <f>IF(OR($B1938=19,$B1938=20,$B1938=21),$F1938,"")</f>
        <v/>
      </c>
      <c r="N1938" s="4" t="str">
        <f>IF(AND(B1938=19,B1939=21),AVERAGE(M1937:M1939),"")</f>
        <v/>
      </c>
      <c r="O1938" s="3" t="str">
        <f>IF(OR($B1938=25,$B1938=26,$B1938=27),$F1938,"")</f>
        <v/>
      </c>
      <c r="P1938" s="4" t="str">
        <f>IF(AND(B1937=25,B1938=26,B1939=27),AVERAGE(O1937:O1939),"")</f>
        <v/>
      </c>
    </row>
    <row r="1939" spans="1:16" x14ac:dyDescent="0.25">
      <c r="A1939" s="2">
        <v>42917.392638888887</v>
      </c>
      <c r="B1939">
        <v>13</v>
      </c>
      <c r="C1939">
        <v>16</v>
      </c>
      <c r="D1939">
        <v>14</v>
      </c>
      <c r="E1939">
        <v>15</v>
      </c>
      <c r="F1939">
        <v>48.916859563103664</v>
      </c>
      <c r="G1939" s="3" t="str">
        <f>IF(OR($B1939=1,$B1939=2,$B1939=3),$F1939,"")</f>
        <v/>
      </c>
      <c r="H1939" s="4" t="str">
        <f>IF(AND(B1938=1,B1939=2,B1940=3),AVERAGE(G1938:G1940),"")</f>
        <v/>
      </c>
      <c r="I1939" s="3" t="str">
        <f>IF(OR($B1939=7,$B1939=8,$B1939=9),$F1939,"")</f>
        <v/>
      </c>
      <c r="J1939" s="4" t="str">
        <f>IF(AND(B1938=7,B1939=8,B1940=9),AVERAGE(I1938:I1940),"")</f>
        <v/>
      </c>
      <c r="K1939">
        <f>IF(OR($B1939=13,$B1939=14,$B1939=15),$F1939,"")</f>
        <v>48.916859563103664</v>
      </c>
      <c r="L1939" s="4" t="str">
        <f>IF(AND(B1938=13,B1939=14,B1940=15),AVERAGE(K1938:K1940),"")</f>
        <v/>
      </c>
      <c r="M1939" s="3" t="str">
        <f>IF(OR($B1939=19,$B1939=20,$B1939=21),$F1939,"")</f>
        <v/>
      </c>
      <c r="N1939" s="4" t="str">
        <f>IF(AND(B1939=19,B1940=21),AVERAGE(M1938:M1940),"")</f>
        <v/>
      </c>
      <c r="O1939" s="3" t="str">
        <f>IF(OR($B1939=25,$B1939=26,$B1939=27),$F1939,"")</f>
        <v/>
      </c>
      <c r="P1939" s="4" t="str">
        <f>IF(AND(B1938=25,B1939=26,B1940=27),AVERAGE(O1938:O1940),"")</f>
        <v/>
      </c>
    </row>
    <row r="1940" spans="1:16" x14ac:dyDescent="0.25">
      <c r="A1940" s="2">
        <v>42917.392685185187</v>
      </c>
      <c r="B1940">
        <v>14</v>
      </c>
      <c r="C1940">
        <v>17</v>
      </c>
      <c r="D1940">
        <v>15</v>
      </c>
      <c r="E1940">
        <v>16</v>
      </c>
      <c r="F1940">
        <v>8068.6623679575423</v>
      </c>
      <c r="G1940" s="3" t="str">
        <f>IF(OR($B1940=1,$B1940=2,$B1940=3),$F1940,"")</f>
        <v/>
      </c>
      <c r="H1940" s="4" t="str">
        <f>IF(AND(B1939=1,B1940=2,B1941=3),AVERAGE(G1939:G1941),"")</f>
        <v/>
      </c>
      <c r="I1940" s="3" t="str">
        <f>IF(OR($B1940=7,$B1940=8,$B1940=9),$F1940,"")</f>
        <v/>
      </c>
      <c r="J1940" s="4" t="str">
        <f>IF(AND(B1939=7,B1940=8,B1941=9),AVERAGE(I1939:I1941),"")</f>
        <v/>
      </c>
      <c r="K1940">
        <f>IF(OR($B1940=13,$B1940=14,$B1940=15),$F1940,"")</f>
        <v>8068.6623679575423</v>
      </c>
      <c r="L1940" s="4">
        <f>IF(AND(B1939=13,B1940=14,B1941=15),AVERAGE(K1939:K1941),"")</f>
        <v>4058.7896137603229</v>
      </c>
      <c r="M1940" s="3" t="str">
        <f>IF(OR($B1940=19,$B1940=20,$B1940=21),$F1940,"")</f>
        <v/>
      </c>
      <c r="N1940" s="4" t="str">
        <f>IF(AND(B1940=19,B1941=21),AVERAGE(M1939:M1941),"")</f>
        <v/>
      </c>
      <c r="O1940" s="3" t="str">
        <f>IF(OR($B1940=25,$B1940=26,$B1940=27),$F1940,"")</f>
        <v/>
      </c>
      <c r="P1940" s="4" t="str">
        <f>IF(AND(B1939=25,B1940=26,B1941=27),AVERAGE(O1939:O1941),"")</f>
        <v/>
      </c>
    </row>
    <row r="1941" spans="1:16" x14ac:dyDescent="0.25">
      <c r="A1941" s="2">
        <v>42917.39271990741</v>
      </c>
      <c r="B1941">
        <v>15</v>
      </c>
      <c r="C1941">
        <v>18</v>
      </c>
      <c r="D1941">
        <v>16</v>
      </c>
      <c r="E1941">
        <v>17</v>
      </c>
      <c r="F1941">
        <v>2.2382974294069581E-3</v>
      </c>
      <c r="G1941" s="3" t="str">
        <f>IF(OR($B1941=1,$B1941=2,$B1941=3),$F1941,"")</f>
        <v/>
      </c>
      <c r="H1941" s="4" t="str">
        <f>IF(AND(B1940=1,B1941=2,B1942=3),AVERAGE(G1940:G1942),"")</f>
        <v/>
      </c>
      <c r="I1941" s="3" t="str">
        <f>IF(OR($B1941=7,$B1941=8,$B1941=9),$F1941,"")</f>
        <v/>
      </c>
      <c r="J1941" s="4" t="str">
        <f>IF(AND(B1940=7,B1941=8,B1942=9),AVERAGE(I1940:I1942),"")</f>
        <v/>
      </c>
      <c r="L1941" s="4" t="str">
        <f>IF(AND(B1940=13,B1941=14,B1942=15),AVERAGE(K1940:K1942),"")</f>
        <v/>
      </c>
      <c r="M1941" s="3" t="str">
        <f>IF(OR($B1941=19,$B1941=20,$B1941=21),$F1941,"")</f>
        <v/>
      </c>
      <c r="N1941" s="4" t="str">
        <f>IF(AND(B1941=19,B1942=21),AVERAGE(M1940:M1942),"")</f>
        <v/>
      </c>
      <c r="O1941" s="3" t="str">
        <f>IF(OR($B1941=25,$B1941=26,$B1941=27),$F1941,"")</f>
        <v/>
      </c>
      <c r="P1941" s="4" t="str">
        <f>IF(AND(B1940=25,B1941=26,B1942=27),AVERAGE(O1940:O1942),"")</f>
        <v/>
      </c>
    </row>
    <row r="1942" spans="1:16" x14ac:dyDescent="0.25">
      <c r="A1942" s="2">
        <v>42917.392754629633</v>
      </c>
      <c r="B1942">
        <v>19</v>
      </c>
      <c r="C1942">
        <v>22</v>
      </c>
      <c r="D1942">
        <v>20</v>
      </c>
      <c r="E1942">
        <v>21</v>
      </c>
      <c r="F1942">
        <v>150.06879168188559</v>
      </c>
      <c r="G1942" s="3" t="str">
        <f>IF(OR($B1942=1,$B1942=2,$B1942=3),$F1942,"")</f>
        <v/>
      </c>
      <c r="H1942" s="4" t="str">
        <f>IF(AND(B1941=1,B1942=2,B1943=3),AVERAGE(G1941:G1943),"")</f>
        <v/>
      </c>
      <c r="I1942" s="3" t="str">
        <f>IF(OR($B1942=7,$B1942=8,$B1942=9),$F1942,"")</f>
        <v/>
      </c>
      <c r="J1942" s="4" t="str">
        <f>IF(AND(B1941=7,B1942=8,B1943=9),AVERAGE(I1941:I1943),"")</f>
        <v/>
      </c>
      <c r="K1942" t="str">
        <f>IF(OR($B1942=13,$B1942=14,$B1942=15),$F1942,"")</f>
        <v/>
      </c>
      <c r="L1942" s="4" t="str">
        <f>IF(AND(B1941=13,B1942=14,B1943=15),AVERAGE(K1941:K1943),"")</f>
        <v/>
      </c>
      <c r="M1942" s="3">
        <f>IF(OR($B1942=19,$B1942=20,$B1942=21),$F1942,"")</f>
        <v>150.06879168188559</v>
      </c>
      <c r="N1942" s="4">
        <f>IF(AND(B1942=19,B1943=21),AVERAGE(M1941:M1943),"")</f>
        <v>2168.1660543886192</v>
      </c>
      <c r="O1942" s="3" t="str">
        <f>IF(OR($B1942=25,$B1942=26,$B1942=27),$F1942,"")</f>
        <v/>
      </c>
      <c r="P1942" s="4" t="str">
        <f>IF(AND(B1941=25,B1942=26,B1943=27),AVERAGE(O1941:O1943),"")</f>
        <v/>
      </c>
    </row>
    <row r="1943" spans="1:16" x14ac:dyDescent="0.25">
      <c r="A1943" s="2">
        <v>42917.392835648148</v>
      </c>
      <c r="B1943">
        <v>21</v>
      </c>
      <c r="C1943">
        <v>24</v>
      </c>
      <c r="D1943">
        <v>22</v>
      </c>
      <c r="E1943">
        <v>23</v>
      </c>
      <c r="F1943">
        <v>4186.2633170953532</v>
      </c>
      <c r="G1943" s="3" t="str">
        <f>IF(OR($B1943=1,$B1943=2,$B1943=3),$F1943,"")</f>
        <v/>
      </c>
      <c r="H1943" s="4" t="str">
        <f>IF(AND(B1942=1,B1943=2,B1944=3),AVERAGE(G1942:G1944),"")</f>
        <v/>
      </c>
      <c r="I1943" s="3" t="str">
        <f>IF(OR($B1943=7,$B1943=8,$B1943=9),$F1943,"")</f>
        <v/>
      </c>
      <c r="J1943" s="4" t="str">
        <f>IF(AND(B1942=7,B1943=8,B1944=9),AVERAGE(I1942:I1944),"")</f>
        <v/>
      </c>
      <c r="K1943" t="str">
        <f>IF(OR($B1943=13,$B1943=14,$B1943=15),$F1943,"")</f>
        <v/>
      </c>
      <c r="L1943" s="4" t="str">
        <f>IF(AND(B1942=13,B1943=14,B1944=15),AVERAGE(K1942:K1944),"")</f>
        <v/>
      </c>
      <c r="M1943" s="3">
        <f>IF(OR($B1943=19,$B1943=20,$B1943=21),$F1943,"")</f>
        <v>4186.2633170953532</v>
      </c>
      <c r="N1943" s="4" t="str">
        <f>IF(AND(B1943=19,B1944=21),AVERAGE(M1942:M1944),"")</f>
        <v/>
      </c>
      <c r="O1943" s="3" t="str">
        <f>IF(OR($B1943=25,$B1943=26,$B1943=27),$F1943,"")</f>
        <v/>
      </c>
      <c r="P1943" s="4" t="str">
        <f>IF(AND(B1942=25,B1943=26,B1944=27),AVERAGE(O1942:O1944),"")</f>
        <v/>
      </c>
    </row>
    <row r="1944" spans="1:16" x14ac:dyDescent="0.25">
      <c r="A1944" s="2">
        <v>42917.392870370371</v>
      </c>
      <c r="B1944">
        <v>25</v>
      </c>
      <c r="C1944">
        <v>28</v>
      </c>
      <c r="D1944">
        <v>26</v>
      </c>
      <c r="E1944">
        <v>27</v>
      </c>
      <c r="F1944">
        <v>227.72264747739155</v>
      </c>
      <c r="G1944" s="3" t="str">
        <f>IF(OR($B1944=1,$B1944=2,$B1944=3),$F1944,"")</f>
        <v/>
      </c>
      <c r="H1944" s="4" t="str">
        <f>IF(AND(B1943=1,B1944=2,B1945=3),AVERAGE(G1943:G1945),"")</f>
        <v/>
      </c>
      <c r="I1944" s="3" t="str">
        <f>IF(OR($B1944=7,$B1944=8,$B1944=9),$F1944,"")</f>
        <v/>
      </c>
      <c r="J1944" s="4" t="str">
        <f>IF(AND(B1943=7,B1944=8,B1945=9),AVERAGE(I1943:I1945),"")</f>
        <v/>
      </c>
      <c r="K1944" t="str">
        <f>IF(OR($B1944=13,$B1944=14,$B1944=15),$F1944,"")</f>
        <v/>
      </c>
      <c r="L1944" s="4" t="str">
        <f>IF(AND(B1943=13,B1944=14,B1945=15),AVERAGE(K1943:K1945),"")</f>
        <v/>
      </c>
      <c r="M1944" s="3" t="str">
        <f>IF(OR($B1944=19,$B1944=20,$B1944=21),$F1944,"")</f>
        <v/>
      </c>
      <c r="N1944" s="4" t="str">
        <f>IF(AND(B1944=19,B1945=21),AVERAGE(M1943:M1945),"")</f>
        <v/>
      </c>
      <c r="O1944" s="3">
        <f>IF(OR($B1944=25,$B1944=26,$B1944=27),$F1944,"")</f>
        <v>227.72264747739155</v>
      </c>
      <c r="P1944" s="4" t="str">
        <f>IF(AND(B1943=25,B1944=26,B1945=27),AVERAGE(O1943:O1945),"")</f>
        <v/>
      </c>
    </row>
    <row r="1945" spans="1:16" x14ac:dyDescent="0.25">
      <c r="A1945" s="2">
        <v>42917.392905092594</v>
      </c>
      <c r="B1945">
        <v>26</v>
      </c>
      <c r="C1945">
        <v>29</v>
      </c>
      <c r="D1945">
        <v>27</v>
      </c>
      <c r="E1945">
        <v>28</v>
      </c>
      <c r="F1945">
        <v>182.93713933339117</v>
      </c>
      <c r="G1945" s="3" t="str">
        <f>IF(OR($B1945=1,$B1945=2,$B1945=3),$F1945,"")</f>
        <v/>
      </c>
      <c r="H1945" s="4" t="str">
        <f>IF(AND(B1944=1,B1945=2,B1946=3),AVERAGE(G1944:G1946),"")</f>
        <v/>
      </c>
      <c r="I1945" s="3" t="str">
        <f>IF(OR($B1945=7,$B1945=8,$B1945=9),$F1945,"")</f>
        <v/>
      </c>
      <c r="J1945" s="4" t="str">
        <f>IF(AND(B1944=7,B1945=8,B1946=9),AVERAGE(I1944:I1946),"")</f>
        <v/>
      </c>
      <c r="K1945" t="str">
        <f>IF(OR($B1945=13,$B1945=14,$B1945=15),$F1945,"")</f>
        <v/>
      </c>
      <c r="L1945" s="4" t="str">
        <f>IF(AND(B1944=13,B1945=14,B1946=15),AVERAGE(K1944:K1946),"")</f>
        <v/>
      </c>
      <c r="M1945" s="3" t="str">
        <f>IF(OR($B1945=19,$B1945=20,$B1945=21),$F1945,"")</f>
        <v/>
      </c>
      <c r="N1945" s="4" t="str">
        <f>IF(AND(B1945=19,B1946=21),AVERAGE(M1944:M1946),"")</f>
        <v/>
      </c>
      <c r="O1945" s="3">
        <f>IF(OR($B1945=25,$B1945=26,$B1945=27),$F1945,"")</f>
        <v>182.93713933339117</v>
      </c>
      <c r="P1945" s="4">
        <f>IF(AND(B1944=25,B1945=26,B1946=27),AVERAGE(O1944:O1946),"")</f>
        <v>246.73008937372424</v>
      </c>
    </row>
    <row r="1946" spans="1:16" x14ac:dyDescent="0.25">
      <c r="A1946" s="2">
        <v>42917.392939814818</v>
      </c>
      <c r="B1946">
        <v>27</v>
      </c>
      <c r="C1946">
        <v>30</v>
      </c>
      <c r="D1946">
        <v>28</v>
      </c>
      <c r="E1946">
        <v>29</v>
      </c>
      <c r="F1946">
        <v>329.53048131038997</v>
      </c>
      <c r="G1946" s="3" t="str">
        <f>IF(OR($B1946=1,$B1946=2,$B1946=3),$F1946,"")</f>
        <v/>
      </c>
      <c r="H1946" s="4" t="str">
        <f>IF(AND(B1945=1,B1946=2,B1947=3),AVERAGE(G1945:G1947),"")</f>
        <v/>
      </c>
      <c r="I1946" s="3" t="str">
        <f>IF(OR($B1946=7,$B1946=8,$B1946=9),$F1946,"")</f>
        <v/>
      </c>
      <c r="J1946" s="4" t="str">
        <f>IF(AND(B1945=7,B1946=8,B1947=9),AVERAGE(I1945:I1947),"")</f>
        <v/>
      </c>
      <c r="K1946" t="str">
        <f>IF(OR($B1946=13,$B1946=14,$B1946=15),$F1946,"")</f>
        <v/>
      </c>
      <c r="L1946" s="4" t="str">
        <f>IF(AND(B1945=13,B1946=14,B1947=15),AVERAGE(K1945:K1947),"")</f>
        <v/>
      </c>
      <c r="M1946" s="3" t="str">
        <f>IF(OR($B1946=19,$B1946=20,$B1946=21),$F1946,"")</f>
        <v/>
      </c>
      <c r="N1946" s="4" t="str">
        <f>IF(AND(B1946=19,B1947=21),AVERAGE(M1945:M1947),"")</f>
        <v/>
      </c>
      <c r="O1946" s="3">
        <f>IF(OR($B1946=25,$B1946=26,$B1946=27),$F1946,"")</f>
        <v>329.53048131038997</v>
      </c>
      <c r="P1946" s="4" t="str">
        <f>IF(AND(B1945=25,B1946=26,B1947=27),AVERAGE(O1945:O1947),"")</f>
        <v/>
      </c>
    </row>
    <row r="1947" spans="1:16" x14ac:dyDescent="0.25">
      <c r="A1947" s="2">
        <v>42917.406284722223</v>
      </c>
      <c r="B1947">
        <v>1</v>
      </c>
      <c r="C1947">
        <v>4</v>
      </c>
      <c r="D1947">
        <v>2</v>
      </c>
      <c r="E1947">
        <v>3</v>
      </c>
      <c r="F1947">
        <v>9264.2143018370571</v>
      </c>
      <c r="G1947" s="3">
        <f>IF(OR($B1947=1,$B1947=2,$B1947=3),$F1947,"")</f>
        <v>9264.2143018370571</v>
      </c>
      <c r="H1947" s="4" t="str">
        <f>IF(AND(B1946=1,B1947=2,B1948=3),AVERAGE(G1946:G1948),"")</f>
        <v/>
      </c>
      <c r="I1947" s="3" t="str">
        <f>IF(OR($B1947=7,$B1947=8,$B1947=9),$F1947,"")</f>
        <v/>
      </c>
      <c r="J1947" s="4" t="str">
        <f>IF(AND(B1946=7,B1947=8,B1948=9),AVERAGE(I1946:I1948),"")</f>
        <v/>
      </c>
      <c r="K1947" t="str">
        <f>IF(OR($B1947=13,$B1947=14,$B1947=15),$F1947,"")</f>
        <v/>
      </c>
      <c r="L1947" s="4" t="str">
        <f>IF(AND(B1946=13,B1947=14,B1948=15),AVERAGE(K1946:K1948),"")</f>
        <v/>
      </c>
      <c r="M1947" s="3" t="str">
        <f>IF(OR($B1947=19,$B1947=20,$B1947=21),$F1947,"")</f>
        <v/>
      </c>
      <c r="N1947" s="4" t="str">
        <f>IF(AND(B1947=19,B1948=21),AVERAGE(M1946:M1948),"")</f>
        <v/>
      </c>
      <c r="O1947" s="3" t="str">
        <f>IF(OR($B1947=25,$B1947=26,$B1947=27),$F1947,"")</f>
        <v/>
      </c>
      <c r="P1947" s="4" t="str">
        <f>IF(AND(B1946=25,B1947=26,B1948=27),AVERAGE(O1946:O1948),"")</f>
        <v/>
      </c>
    </row>
    <row r="1948" spans="1:16" x14ac:dyDescent="0.25">
      <c r="A1948" s="2">
        <v>42917.406331018516</v>
      </c>
      <c r="B1948">
        <v>2</v>
      </c>
      <c r="C1948">
        <v>5</v>
      </c>
      <c r="D1948">
        <v>3</v>
      </c>
      <c r="E1948">
        <v>4</v>
      </c>
      <c r="F1948">
        <v>5.5201144427712006</v>
      </c>
      <c r="G1948" s="3">
        <f>IF(OR($B1948=1,$B1948=2,$B1948=3),$F1948,"")</f>
        <v>5.5201144427712006</v>
      </c>
      <c r="H1948" s="4">
        <f>IF(AND(B1947=1,B1948=2,B1949=3),AVERAGE(G1947:G1949),"")</f>
        <v>4621.7080676865089</v>
      </c>
      <c r="I1948" s="3" t="str">
        <f>IF(OR($B1948=7,$B1948=8,$B1948=9),$F1948,"")</f>
        <v/>
      </c>
      <c r="J1948" s="4" t="str">
        <f>IF(AND(B1947=7,B1948=8,B1949=9),AVERAGE(I1947:I1949),"")</f>
        <v/>
      </c>
      <c r="K1948" t="str">
        <f>IF(OR($B1948=13,$B1948=14,$B1948=15),$F1948,"")</f>
        <v/>
      </c>
      <c r="L1948" s="4" t="str">
        <f>IF(AND(B1947=13,B1948=14,B1949=15),AVERAGE(K1947:K1949),"")</f>
        <v/>
      </c>
      <c r="M1948" s="3" t="str">
        <f>IF(OR($B1948=19,$B1948=20,$B1948=21),$F1948,"")</f>
        <v/>
      </c>
      <c r="N1948" s="4" t="str">
        <f>IF(AND(B1948=19,B1949=21),AVERAGE(M1947:M1949),"")</f>
        <v/>
      </c>
      <c r="O1948" s="3" t="str">
        <f>IF(OR($B1948=25,$B1948=26,$B1948=27),$F1948,"")</f>
        <v/>
      </c>
      <c r="P1948" s="4" t="str">
        <f>IF(AND(B1947=25,B1948=26,B1949=27),AVERAGE(O1947:O1949),"")</f>
        <v/>
      </c>
    </row>
    <row r="1949" spans="1:16" x14ac:dyDescent="0.25">
      <c r="A1949" s="2">
        <v>42917.406365740739</v>
      </c>
      <c r="B1949">
        <v>3</v>
      </c>
      <c r="C1949">
        <v>6</v>
      </c>
      <c r="D1949">
        <v>4</v>
      </c>
      <c r="E1949">
        <v>5</v>
      </c>
      <c r="F1949">
        <v>4595.3897867796977</v>
      </c>
      <c r="G1949" s="3">
        <f>IF(OR($B1949=1,$B1949=2,$B1949=3),$F1949,"")</f>
        <v>4595.3897867796977</v>
      </c>
      <c r="H1949" s="4" t="str">
        <f>IF(AND(B1948=1,B1949=2,B1950=3),AVERAGE(G1948:G1950),"")</f>
        <v/>
      </c>
      <c r="I1949" s="3" t="str">
        <f>IF(OR($B1949=7,$B1949=8,$B1949=9),$F1949,"")</f>
        <v/>
      </c>
      <c r="J1949" s="4" t="str">
        <f>IF(AND(B1948=7,B1949=8,B1950=9),AVERAGE(I1948:I1950),"")</f>
        <v/>
      </c>
      <c r="K1949" t="str">
        <f>IF(OR($B1949=13,$B1949=14,$B1949=15),$F1949,"")</f>
        <v/>
      </c>
      <c r="L1949" s="4" t="str">
        <f>IF(AND(B1948=13,B1949=14,B1950=15),AVERAGE(K1948:K1950),"")</f>
        <v/>
      </c>
      <c r="M1949" s="3" t="str">
        <f>IF(OR($B1949=19,$B1949=20,$B1949=21),$F1949,"")</f>
        <v/>
      </c>
      <c r="N1949" s="4" t="str">
        <f>IF(AND(B1949=19,B1950=21),AVERAGE(M1948:M1950),"")</f>
        <v/>
      </c>
      <c r="O1949" s="3" t="str">
        <f>IF(OR($B1949=25,$B1949=26,$B1949=27),$F1949,"")</f>
        <v/>
      </c>
      <c r="P1949" s="4" t="str">
        <f>IF(AND(B1948=25,B1949=26,B1950=27),AVERAGE(O1948:O1950),"")</f>
        <v/>
      </c>
    </row>
    <row r="1950" spans="1:16" x14ac:dyDescent="0.25">
      <c r="A1950" s="2">
        <v>42917.406400462962</v>
      </c>
      <c r="B1950">
        <v>7</v>
      </c>
      <c r="C1950">
        <v>10</v>
      </c>
      <c r="D1950">
        <v>8</v>
      </c>
      <c r="E1950">
        <v>9</v>
      </c>
      <c r="F1950">
        <v>3604.0036762716745</v>
      </c>
      <c r="G1950" s="3" t="str">
        <f>IF(OR($B1950=1,$B1950=2,$B1950=3),$F1950,"")</f>
        <v/>
      </c>
      <c r="H1950" s="4" t="str">
        <f>IF(AND(B1949=1,B1950=2,B1951=3),AVERAGE(G1949:G1951),"")</f>
        <v/>
      </c>
      <c r="I1950" s="3">
        <f>IF(OR($B1950=7,$B1950=8,$B1950=9),$F1950,"")</f>
        <v>3604.0036762716745</v>
      </c>
      <c r="J1950" s="4" t="str">
        <f>IF(AND(B1949=7,B1950=8,B1951=9),AVERAGE(I1949:I1951),"")</f>
        <v/>
      </c>
      <c r="K1950" t="str">
        <f>IF(OR($B1950=13,$B1950=14,$B1950=15),$F1950,"")</f>
        <v/>
      </c>
      <c r="L1950" s="4" t="str">
        <f>IF(AND(B1949=13,B1950=14,B1951=15),AVERAGE(K1949:K1951),"")</f>
        <v/>
      </c>
      <c r="M1950" s="3" t="str">
        <f>IF(OR($B1950=19,$B1950=20,$B1950=21),$F1950,"")</f>
        <v/>
      </c>
      <c r="N1950" s="4" t="str">
        <f>IF(AND(B1950=19,B1951=21),AVERAGE(M1949:M1951),"")</f>
        <v/>
      </c>
      <c r="O1950" s="3" t="str">
        <f>IF(OR($B1950=25,$B1950=26,$B1950=27),$F1950,"")</f>
        <v/>
      </c>
      <c r="P1950" s="4" t="str">
        <f>IF(AND(B1949=25,B1950=26,B1951=27),AVERAGE(O1949:O1951),"")</f>
        <v/>
      </c>
    </row>
    <row r="1951" spans="1:16" x14ac:dyDescent="0.25">
      <c r="A1951" s="2">
        <v>42917.406446759262</v>
      </c>
      <c r="B1951">
        <v>8</v>
      </c>
      <c r="C1951">
        <v>11</v>
      </c>
      <c r="D1951">
        <v>9</v>
      </c>
      <c r="E1951">
        <v>10</v>
      </c>
      <c r="F1951">
        <v>96.645977191664628</v>
      </c>
      <c r="G1951" s="3" t="str">
        <f>IF(OR($B1951=1,$B1951=2,$B1951=3),$F1951,"")</f>
        <v/>
      </c>
      <c r="H1951" s="4" t="str">
        <f>IF(AND(B1950=1,B1951=2,B1952=3),AVERAGE(G1950:G1952),"")</f>
        <v/>
      </c>
      <c r="I1951" s="3">
        <f>IF(OR($B1951=7,$B1951=8,$B1951=9),$F1951,"")</f>
        <v>96.645977191664628</v>
      </c>
      <c r="J1951" s="4">
        <f>IF(AND(B1950=7,B1951=8,B1952=9),AVERAGE(I1950:I1952),"")</f>
        <v>3637.9008012694508</v>
      </c>
      <c r="K1951" t="str">
        <f>IF(OR($B1951=13,$B1951=14,$B1951=15),$F1951,"")</f>
        <v/>
      </c>
      <c r="L1951" s="4" t="str">
        <f>IF(AND(B1950=13,B1951=14,B1952=15),AVERAGE(K1950:K1952),"")</f>
        <v/>
      </c>
      <c r="M1951" s="3" t="str">
        <f>IF(OR($B1951=19,$B1951=20,$B1951=21),$F1951,"")</f>
        <v/>
      </c>
      <c r="N1951" s="4" t="str">
        <f>IF(AND(B1951=19,B1952=21),AVERAGE(M1950:M1952),"")</f>
        <v/>
      </c>
      <c r="O1951" s="3" t="str">
        <f>IF(OR($B1951=25,$B1951=26,$B1951=27),$F1951,"")</f>
        <v/>
      </c>
      <c r="P1951" s="4" t="str">
        <f>IF(AND(B1950=25,B1951=26,B1952=27),AVERAGE(O1950:O1952),"")</f>
        <v/>
      </c>
    </row>
    <row r="1952" spans="1:16" x14ac:dyDescent="0.25">
      <c r="A1952" s="2">
        <v>42917.406481481485</v>
      </c>
      <c r="B1952">
        <v>9</v>
      </c>
      <c r="C1952">
        <v>12</v>
      </c>
      <c r="D1952">
        <v>10</v>
      </c>
      <c r="E1952">
        <v>11</v>
      </c>
      <c r="F1952">
        <v>7213.0527503450139</v>
      </c>
      <c r="G1952" s="3" t="str">
        <f>IF(OR($B1952=1,$B1952=2,$B1952=3),$F1952,"")</f>
        <v/>
      </c>
      <c r="H1952" s="4" t="str">
        <f>IF(AND(B1951=1,B1952=2,B1953=3),AVERAGE(G1951:G1953),"")</f>
        <v/>
      </c>
      <c r="I1952" s="3">
        <f>IF(OR($B1952=7,$B1952=8,$B1952=9),$F1952,"")</f>
        <v>7213.0527503450139</v>
      </c>
      <c r="J1952" s="4" t="str">
        <f>IF(AND(B1951=7,B1952=8,B1953=9),AVERAGE(I1951:I1953),"")</f>
        <v/>
      </c>
      <c r="K1952" t="str">
        <f>IF(OR($B1952=13,$B1952=14,$B1952=15),$F1952,"")</f>
        <v/>
      </c>
      <c r="L1952" s="4" t="str">
        <f>IF(AND(B1951=13,B1952=14,B1953=15),AVERAGE(K1951:K1953),"")</f>
        <v/>
      </c>
      <c r="M1952" s="3" t="str">
        <f>IF(OR($B1952=19,$B1952=20,$B1952=21),$F1952,"")</f>
        <v/>
      </c>
      <c r="N1952" s="4" t="str">
        <f>IF(AND(B1952=19,B1953=21),AVERAGE(M1951:M1953),"")</f>
        <v/>
      </c>
      <c r="O1952" s="3" t="str">
        <f>IF(OR($B1952=25,$B1952=26,$B1952=27),$F1952,"")</f>
        <v/>
      </c>
      <c r="P1952" s="4" t="str">
        <f>IF(AND(B1951=25,B1952=26,B1953=27),AVERAGE(O1951:O1953),"")</f>
        <v/>
      </c>
    </row>
    <row r="1953" spans="1:16" x14ac:dyDescent="0.25">
      <c r="A1953" s="2">
        <v>42917.4065162037</v>
      </c>
      <c r="B1953">
        <v>13</v>
      </c>
      <c r="C1953">
        <v>16</v>
      </c>
      <c r="D1953">
        <v>14</v>
      </c>
      <c r="E1953">
        <v>15</v>
      </c>
      <c r="F1953">
        <v>53.488473776680998</v>
      </c>
      <c r="G1953" s="3" t="str">
        <f>IF(OR($B1953=1,$B1953=2,$B1953=3),$F1953,"")</f>
        <v/>
      </c>
      <c r="H1953" s="4" t="str">
        <f>IF(AND(B1952=1,B1953=2,B1954=3),AVERAGE(G1952:G1954),"")</f>
        <v/>
      </c>
      <c r="I1953" s="3" t="str">
        <f>IF(OR($B1953=7,$B1953=8,$B1953=9),$F1953,"")</f>
        <v/>
      </c>
      <c r="J1953" s="4" t="str">
        <f>IF(AND(B1952=7,B1953=8,B1954=9),AVERAGE(I1952:I1954),"")</f>
        <v/>
      </c>
      <c r="K1953">
        <f>IF(OR($B1953=13,$B1953=14,$B1953=15),$F1953,"")</f>
        <v>53.488473776680998</v>
      </c>
      <c r="L1953" s="4" t="str">
        <f>IF(AND(B1952=13,B1953=14,B1954=15),AVERAGE(K1952:K1954),"")</f>
        <v/>
      </c>
      <c r="M1953" s="3" t="str">
        <f>IF(OR($B1953=19,$B1953=20,$B1953=21),$F1953,"")</f>
        <v/>
      </c>
      <c r="N1953" s="4" t="str">
        <f>IF(AND(B1953=19,B1954=21),AVERAGE(M1952:M1954),"")</f>
        <v/>
      </c>
      <c r="O1953" s="3" t="str">
        <f>IF(OR($B1953=25,$B1953=26,$B1953=27),$F1953,"")</f>
        <v/>
      </c>
      <c r="P1953" s="4" t="str">
        <f>IF(AND(B1952=25,B1953=26,B1954=27),AVERAGE(O1952:O1954),"")</f>
        <v/>
      </c>
    </row>
    <row r="1954" spans="1:16" x14ac:dyDescent="0.25">
      <c r="A1954" s="2">
        <v>42917.406550925924</v>
      </c>
      <c r="B1954">
        <v>14</v>
      </c>
      <c r="C1954">
        <v>17</v>
      </c>
      <c r="D1954">
        <v>15</v>
      </c>
      <c r="E1954">
        <v>16</v>
      </c>
      <c r="F1954">
        <v>8066.3470141718462</v>
      </c>
      <c r="G1954" s="3" t="str">
        <f>IF(OR($B1954=1,$B1954=2,$B1954=3),$F1954,"")</f>
        <v/>
      </c>
      <c r="H1954" s="4" t="str">
        <f>IF(AND(B1953=1,B1954=2,B1955=3),AVERAGE(G1953:G1955),"")</f>
        <v/>
      </c>
      <c r="I1954" s="3" t="str">
        <f>IF(OR($B1954=7,$B1954=8,$B1954=9),$F1954,"")</f>
        <v/>
      </c>
      <c r="J1954" s="4" t="str">
        <f>IF(AND(B1953=7,B1954=8,B1955=9),AVERAGE(I1953:I1955),"")</f>
        <v/>
      </c>
      <c r="K1954">
        <f>IF(OR($B1954=13,$B1954=14,$B1954=15),$F1954,"")</f>
        <v>8066.3470141718462</v>
      </c>
      <c r="L1954" s="4">
        <f>IF(AND(B1953=13,B1954=14,B1955=15),AVERAGE(K1953:K1955),"")</f>
        <v>4059.9177439742634</v>
      </c>
      <c r="M1954" s="3" t="str">
        <f>IF(OR($B1954=19,$B1954=20,$B1954=21),$F1954,"")</f>
        <v/>
      </c>
      <c r="N1954" s="4" t="str">
        <f>IF(AND(B1954=19,B1955=21),AVERAGE(M1953:M1955),"")</f>
        <v/>
      </c>
      <c r="O1954" s="3" t="str">
        <f>IF(OR($B1954=25,$B1954=26,$B1954=27),$F1954,"")</f>
        <v/>
      </c>
      <c r="P1954" s="4" t="str">
        <f>IF(AND(B1953=25,B1954=26,B1955=27),AVERAGE(O1953:O1955),"")</f>
        <v/>
      </c>
    </row>
    <row r="1955" spans="1:16" x14ac:dyDescent="0.25">
      <c r="A1955" s="2">
        <v>42917.406597222223</v>
      </c>
      <c r="B1955">
        <v>15</v>
      </c>
      <c r="C1955">
        <v>18</v>
      </c>
      <c r="D1955">
        <v>16</v>
      </c>
      <c r="E1955">
        <v>17</v>
      </c>
      <c r="F1955">
        <v>2.2428935794591596E-3</v>
      </c>
      <c r="G1955" s="3" t="str">
        <f>IF(OR($B1955=1,$B1955=2,$B1955=3),$F1955,"")</f>
        <v/>
      </c>
      <c r="H1955" s="4" t="str">
        <f>IF(AND(B1954=1,B1955=2,B1956=3),AVERAGE(G1954:G1956),"")</f>
        <v/>
      </c>
      <c r="I1955" s="3" t="str">
        <f>IF(OR($B1955=7,$B1955=8,$B1955=9),$F1955,"")</f>
        <v/>
      </c>
      <c r="J1955" s="4" t="str">
        <f>IF(AND(B1954=7,B1955=8,B1956=9),AVERAGE(I1954:I1956),"")</f>
        <v/>
      </c>
      <c r="L1955" s="4" t="str">
        <f>IF(AND(B1954=13,B1955=14,B1956=15),AVERAGE(K1954:K1956),"")</f>
        <v/>
      </c>
      <c r="M1955" s="3" t="str">
        <f>IF(OR($B1955=19,$B1955=20,$B1955=21),$F1955,"")</f>
        <v/>
      </c>
      <c r="N1955" s="4" t="str">
        <f>IF(AND(B1955=19,B1956=21),AVERAGE(M1954:M1956),"")</f>
        <v/>
      </c>
      <c r="O1955" s="3" t="str">
        <f>IF(OR($B1955=25,$B1955=26,$B1955=27),$F1955,"")</f>
        <v/>
      </c>
      <c r="P1955" s="4" t="str">
        <f>IF(AND(B1954=25,B1955=26,B1956=27),AVERAGE(O1954:O1956),"")</f>
        <v/>
      </c>
    </row>
    <row r="1956" spans="1:16" x14ac:dyDescent="0.25">
      <c r="A1956" s="2">
        <v>42917.406631944446</v>
      </c>
      <c r="B1956">
        <v>19</v>
      </c>
      <c r="C1956">
        <v>22</v>
      </c>
      <c r="D1956">
        <v>20</v>
      </c>
      <c r="E1956">
        <v>21</v>
      </c>
      <c r="F1956">
        <v>160.36071204689884</v>
      </c>
      <c r="G1956" s="3" t="str">
        <f>IF(OR($B1956=1,$B1956=2,$B1956=3),$F1956,"")</f>
        <v/>
      </c>
      <c r="H1956" s="4" t="str">
        <f>IF(AND(B1955=1,B1956=2,B1957=3),AVERAGE(G1955:G1957),"")</f>
        <v/>
      </c>
      <c r="I1956" s="3" t="str">
        <f>IF(OR($B1956=7,$B1956=8,$B1956=9),$F1956,"")</f>
        <v/>
      </c>
      <c r="J1956" s="4" t="str">
        <f>IF(AND(B1955=7,B1956=8,B1957=9),AVERAGE(I1955:I1957),"")</f>
        <v/>
      </c>
      <c r="K1956" t="str">
        <f>IF(OR($B1956=13,$B1956=14,$B1956=15),$F1956,"")</f>
        <v/>
      </c>
      <c r="L1956" s="4" t="str">
        <f>IF(AND(B1955=13,B1956=14,B1957=15),AVERAGE(K1955:K1957),"")</f>
        <v/>
      </c>
      <c r="M1956" s="3">
        <f>IF(OR($B1956=19,$B1956=20,$B1956=21),$F1956,"")</f>
        <v>160.36071204689884</v>
      </c>
      <c r="N1956" s="4">
        <f>IF(AND(B1956=19,B1957=21),AVERAGE(M1955:M1957),"")</f>
        <v>2218.6514797477339</v>
      </c>
      <c r="O1956" s="3" t="str">
        <f>IF(OR($B1956=25,$B1956=26,$B1956=27),$F1956,"")</f>
        <v/>
      </c>
      <c r="P1956" s="4" t="str">
        <f>IF(AND(B1955=25,B1956=26,B1957=27),AVERAGE(O1955:O1957),"")</f>
        <v/>
      </c>
    </row>
    <row r="1957" spans="1:16" x14ac:dyDescent="0.25">
      <c r="A1957" s="2">
        <v>42917.406712962962</v>
      </c>
      <c r="B1957">
        <v>21</v>
      </c>
      <c r="C1957">
        <v>24</v>
      </c>
      <c r="D1957">
        <v>22</v>
      </c>
      <c r="E1957">
        <v>23</v>
      </c>
      <c r="F1957">
        <v>4276.9422474485691</v>
      </c>
      <c r="G1957" s="3" t="str">
        <f>IF(OR($B1957=1,$B1957=2,$B1957=3),$F1957,"")</f>
        <v/>
      </c>
      <c r="H1957" s="4" t="str">
        <f>IF(AND(B1956=1,B1957=2,B1958=3),AVERAGE(G1956:G1958),"")</f>
        <v/>
      </c>
      <c r="I1957" s="3" t="str">
        <f>IF(OR($B1957=7,$B1957=8,$B1957=9),$F1957,"")</f>
        <v/>
      </c>
      <c r="J1957" s="4" t="str">
        <f>IF(AND(B1956=7,B1957=8,B1958=9),AVERAGE(I1956:I1958),"")</f>
        <v/>
      </c>
      <c r="K1957" t="str">
        <f>IF(OR($B1957=13,$B1957=14,$B1957=15),$F1957,"")</f>
        <v/>
      </c>
      <c r="L1957" s="4" t="str">
        <f>IF(AND(B1956=13,B1957=14,B1958=15),AVERAGE(K1956:K1958),"")</f>
        <v/>
      </c>
      <c r="M1957" s="3">
        <f>IF(OR($B1957=19,$B1957=20,$B1957=21),$F1957,"")</f>
        <v>4276.9422474485691</v>
      </c>
      <c r="N1957" s="4" t="str">
        <f>IF(AND(B1957=19,B1958=21),AVERAGE(M1956:M1958),"")</f>
        <v/>
      </c>
      <c r="O1957" s="3" t="str">
        <f>IF(OR($B1957=25,$B1957=26,$B1957=27),$F1957,"")</f>
        <v/>
      </c>
      <c r="P1957" s="4" t="str">
        <f>IF(AND(B1956=25,B1957=26,B1958=27),AVERAGE(O1956:O1958),"")</f>
        <v/>
      </c>
    </row>
    <row r="1958" spans="1:16" x14ac:dyDescent="0.25">
      <c r="A1958" s="2">
        <v>42917.406747685185</v>
      </c>
      <c r="B1958">
        <v>25</v>
      </c>
      <c r="C1958">
        <v>28</v>
      </c>
      <c r="D1958">
        <v>26</v>
      </c>
      <c r="E1958">
        <v>27</v>
      </c>
      <c r="F1958">
        <v>230.41398707186886</v>
      </c>
      <c r="G1958" s="3" t="str">
        <f>IF(OR($B1958=1,$B1958=2,$B1958=3),$F1958,"")</f>
        <v/>
      </c>
      <c r="H1958" s="4" t="str">
        <f>IF(AND(B1957=1,B1958=2,B1959=3),AVERAGE(G1957:G1959),"")</f>
        <v/>
      </c>
      <c r="I1958" s="3" t="str">
        <f>IF(OR($B1958=7,$B1958=8,$B1958=9),$F1958,"")</f>
        <v/>
      </c>
      <c r="J1958" s="4" t="str">
        <f>IF(AND(B1957=7,B1958=8,B1959=9),AVERAGE(I1957:I1959),"")</f>
        <v/>
      </c>
      <c r="K1958" t="str">
        <f>IF(OR($B1958=13,$B1958=14,$B1958=15),$F1958,"")</f>
        <v/>
      </c>
      <c r="L1958" s="4" t="str">
        <f>IF(AND(B1957=13,B1958=14,B1959=15),AVERAGE(K1957:K1959),"")</f>
        <v/>
      </c>
      <c r="M1958" s="3" t="str">
        <f>IF(OR($B1958=19,$B1958=20,$B1958=21),$F1958,"")</f>
        <v/>
      </c>
      <c r="N1958" s="4" t="str">
        <f>IF(AND(B1958=19,B1959=21),AVERAGE(M1957:M1959),"")</f>
        <v/>
      </c>
      <c r="O1958" s="3">
        <f>IF(OR($B1958=25,$B1958=26,$B1958=27),$F1958,"")</f>
        <v>230.41398707186886</v>
      </c>
      <c r="P1958" s="4" t="str">
        <f>IF(AND(B1957=25,B1958=26,B1959=27),AVERAGE(O1957:O1959),"")</f>
        <v/>
      </c>
    </row>
    <row r="1959" spans="1:16" x14ac:dyDescent="0.25">
      <c r="A1959" s="2">
        <v>42917.406793981485</v>
      </c>
      <c r="B1959">
        <v>26</v>
      </c>
      <c r="C1959">
        <v>29</v>
      </c>
      <c r="D1959">
        <v>27</v>
      </c>
      <c r="E1959">
        <v>28</v>
      </c>
      <c r="F1959">
        <v>185.90252005504109</v>
      </c>
      <c r="G1959" s="3" t="str">
        <f>IF(OR($B1959=1,$B1959=2,$B1959=3),$F1959,"")</f>
        <v/>
      </c>
      <c r="H1959" s="4" t="str">
        <f>IF(AND(B1958=1,B1959=2,B1960=3),AVERAGE(G1958:G1960),"")</f>
        <v/>
      </c>
      <c r="I1959" s="3" t="str">
        <f>IF(OR($B1959=7,$B1959=8,$B1959=9),$F1959,"")</f>
        <v/>
      </c>
      <c r="J1959" s="4" t="str">
        <f>IF(AND(B1958=7,B1959=8,B1960=9),AVERAGE(I1958:I1960),"")</f>
        <v/>
      </c>
      <c r="K1959" t="str">
        <f>IF(OR($B1959=13,$B1959=14,$B1959=15),$F1959,"")</f>
        <v/>
      </c>
      <c r="L1959" s="4" t="str">
        <f>IF(AND(B1958=13,B1959=14,B1960=15),AVERAGE(K1958:K1960),"")</f>
        <v/>
      </c>
      <c r="M1959" s="3" t="str">
        <f>IF(OR($B1959=19,$B1959=20,$B1959=21),$F1959,"")</f>
        <v/>
      </c>
      <c r="N1959" s="4" t="str">
        <f>IF(AND(B1959=19,B1960=21),AVERAGE(M1958:M1960),"")</f>
        <v/>
      </c>
      <c r="O1959" s="3">
        <f>IF(OR($B1959=25,$B1959=26,$B1959=27),$F1959,"")</f>
        <v>185.90252005504109</v>
      </c>
      <c r="P1959" s="4">
        <f>IF(AND(B1958=25,B1959=26,B1960=27),AVERAGE(O1958:O1960),"")</f>
        <v>252.32092001993018</v>
      </c>
    </row>
    <row r="1960" spans="1:16" x14ac:dyDescent="0.25">
      <c r="A1960" s="2">
        <v>42917.406840277778</v>
      </c>
      <c r="B1960">
        <v>27</v>
      </c>
      <c r="C1960">
        <v>30</v>
      </c>
      <c r="D1960">
        <v>28</v>
      </c>
      <c r="E1960">
        <v>29</v>
      </c>
      <c r="F1960">
        <v>340.6462529328806</v>
      </c>
      <c r="G1960" s="3" t="str">
        <f>IF(OR($B1960=1,$B1960=2,$B1960=3),$F1960,"")</f>
        <v/>
      </c>
      <c r="H1960" s="4" t="str">
        <f>IF(AND(B1959=1,B1960=2,B1961=3),AVERAGE(G1959:G1961),"")</f>
        <v/>
      </c>
      <c r="I1960" s="3" t="str">
        <f>IF(OR($B1960=7,$B1960=8,$B1960=9),$F1960,"")</f>
        <v/>
      </c>
      <c r="J1960" s="4" t="str">
        <f>IF(AND(B1959=7,B1960=8,B1961=9),AVERAGE(I1959:I1961),"")</f>
        <v/>
      </c>
      <c r="K1960" t="str">
        <f>IF(OR($B1960=13,$B1960=14,$B1960=15),$F1960,"")</f>
        <v/>
      </c>
      <c r="L1960" s="4" t="str">
        <f>IF(AND(B1959=13,B1960=14,B1961=15),AVERAGE(K1959:K1961),"")</f>
        <v/>
      </c>
      <c r="M1960" s="3" t="str">
        <f>IF(OR($B1960=19,$B1960=20,$B1960=21),$F1960,"")</f>
        <v/>
      </c>
      <c r="N1960" s="4" t="str">
        <f>IF(AND(B1960=19,B1961=21),AVERAGE(M1959:M1961),"")</f>
        <v/>
      </c>
      <c r="O1960" s="3">
        <f>IF(OR($B1960=25,$B1960=26,$B1960=27),$F1960,"")</f>
        <v>340.6462529328806</v>
      </c>
      <c r="P1960" s="4" t="str">
        <f>IF(AND(B1959=25,B1960=26,B1961=27),AVERAGE(O1959:O1961),"")</f>
        <v/>
      </c>
    </row>
    <row r="1961" spans="1:16" x14ac:dyDescent="0.25">
      <c r="A1961" s="2">
        <v>42917.420173611114</v>
      </c>
      <c r="B1961">
        <v>1</v>
      </c>
      <c r="C1961">
        <v>4</v>
      </c>
      <c r="D1961">
        <v>2</v>
      </c>
      <c r="E1961">
        <v>3</v>
      </c>
      <c r="F1961">
        <v>9176.5073181341377</v>
      </c>
      <c r="G1961" s="3">
        <f>IF(OR($B1961=1,$B1961=2,$B1961=3),$F1961,"")</f>
        <v>9176.5073181341377</v>
      </c>
      <c r="H1961" s="4" t="str">
        <f>IF(AND(B1960=1,B1961=2,B1962=3),AVERAGE(G1960:G1962),"")</f>
        <v/>
      </c>
      <c r="I1961" s="3" t="str">
        <f>IF(OR($B1961=7,$B1961=8,$B1961=9),$F1961,"")</f>
        <v/>
      </c>
      <c r="J1961" s="4" t="str">
        <f>IF(AND(B1960=7,B1961=8,B1962=9),AVERAGE(I1960:I1962),"")</f>
        <v/>
      </c>
      <c r="K1961" t="str">
        <f>IF(OR($B1961=13,$B1961=14,$B1961=15),$F1961,"")</f>
        <v/>
      </c>
      <c r="L1961" s="4" t="str">
        <f>IF(AND(B1960=13,B1961=14,B1962=15),AVERAGE(K1960:K1962),"")</f>
        <v/>
      </c>
      <c r="M1961" s="3" t="str">
        <f>IF(OR($B1961=19,$B1961=20,$B1961=21),$F1961,"")</f>
        <v/>
      </c>
      <c r="N1961" s="4" t="str">
        <f>IF(AND(B1961=19,B1962=21),AVERAGE(M1960:M1962),"")</f>
        <v/>
      </c>
      <c r="O1961" s="3" t="str">
        <f>IF(OR($B1961=25,$B1961=26,$B1961=27),$F1961,"")</f>
        <v/>
      </c>
      <c r="P1961" s="4" t="str">
        <f>IF(AND(B1960=25,B1961=26,B1962=27),AVERAGE(O1960:O1962),"")</f>
        <v/>
      </c>
    </row>
    <row r="1962" spans="1:16" x14ac:dyDescent="0.25">
      <c r="A1962" s="2">
        <v>42917.420219907406</v>
      </c>
      <c r="B1962">
        <v>2</v>
      </c>
      <c r="C1962">
        <v>5</v>
      </c>
      <c r="D1962">
        <v>3</v>
      </c>
      <c r="E1962">
        <v>4</v>
      </c>
      <c r="F1962">
        <v>5.6351909816721948</v>
      </c>
      <c r="G1962" s="3">
        <f>IF(OR($B1962=1,$B1962=2,$B1962=3),$F1962,"")</f>
        <v>5.6351909816721948</v>
      </c>
      <c r="H1962" s="4">
        <f>IF(AND(B1961=1,B1962=2,B1963=3),AVERAGE(G1961:G1963),"")</f>
        <v>4657.8014382205083</v>
      </c>
      <c r="I1962" s="3" t="str">
        <f>IF(OR($B1962=7,$B1962=8,$B1962=9),$F1962,"")</f>
        <v/>
      </c>
      <c r="J1962" s="4" t="str">
        <f>IF(AND(B1961=7,B1962=8,B1963=9),AVERAGE(I1961:I1963),"")</f>
        <v/>
      </c>
      <c r="K1962" t="str">
        <f>IF(OR($B1962=13,$B1962=14,$B1962=15),$F1962,"")</f>
        <v/>
      </c>
      <c r="L1962" s="4" t="str">
        <f>IF(AND(B1961=13,B1962=14,B1963=15),AVERAGE(K1961:K1963),"")</f>
        <v/>
      </c>
      <c r="M1962" s="3" t="str">
        <f>IF(OR($B1962=19,$B1962=20,$B1962=21),$F1962,"")</f>
        <v/>
      </c>
      <c r="N1962" s="4" t="str">
        <f>IF(AND(B1962=19,B1963=21),AVERAGE(M1961:M1963),"")</f>
        <v/>
      </c>
      <c r="O1962" s="3" t="str">
        <f>IF(OR($B1962=25,$B1962=26,$B1962=27),$F1962,"")</f>
        <v/>
      </c>
      <c r="P1962" s="4" t="str">
        <f>IF(AND(B1961=25,B1962=26,B1963=27),AVERAGE(O1961:O1963),"")</f>
        <v/>
      </c>
    </row>
    <row r="1963" spans="1:16" x14ac:dyDescent="0.25">
      <c r="A1963" s="2">
        <v>42917.420254629629</v>
      </c>
      <c r="B1963">
        <v>3</v>
      </c>
      <c r="C1963">
        <v>6</v>
      </c>
      <c r="D1963">
        <v>4</v>
      </c>
      <c r="E1963">
        <v>5</v>
      </c>
      <c r="F1963">
        <v>4791.2618055457151</v>
      </c>
      <c r="G1963" s="3">
        <f>IF(OR($B1963=1,$B1963=2,$B1963=3),$F1963,"")</f>
        <v>4791.2618055457151</v>
      </c>
      <c r="H1963" s="4" t="str">
        <f>IF(AND(B1962=1,B1963=2,B1964=3),AVERAGE(G1962:G1964),"")</f>
        <v/>
      </c>
      <c r="I1963" s="3" t="str">
        <f>IF(OR($B1963=7,$B1963=8,$B1963=9),$F1963,"")</f>
        <v/>
      </c>
      <c r="J1963" s="4" t="str">
        <f>IF(AND(B1962=7,B1963=8,B1964=9),AVERAGE(I1962:I1964),"")</f>
        <v/>
      </c>
      <c r="K1963" t="str">
        <f>IF(OR($B1963=13,$B1963=14,$B1963=15),$F1963,"")</f>
        <v/>
      </c>
      <c r="L1963" s="4" t="str">
        <f>IF(AND(B1962=13,B1963=14,B1964=15),AVERAGE(K1962:K1964),"")</f>
        <v/>
      </c>
      <c r="M1963" s="3" t="str">
        <f>IF(OR($B1963=19,$B1963=20,$B1963=21),$F1963,"")</f>
        <v/>
      </c>
      <c r="N1963" s="4" t="str">
        <f>IF(AND(B1963=19,B1964=21),AVERAGE(M1962:M1964),"")</f>
        <v/>
      </c>
      <c r="O1963" s="3" t="str">
        <f>IF(OR($B1963=25,$B1963=26,$B1963=27),$F1963,"")</f>
        <v/>
      </c>
      <c r="P1963" s="4" t="str">
        <f>IF(AND(B1962=25,B1963=26,B1964=27),AVERAGE(O1962:O1964),"")</f>
        <v/>
      </c>
    </row>
    <row r="1964" spans="1:16" x14ac:dyDescent="0.25">
      <c r="A1964" s="2">
        <v>42917.420300925929</v>
      </c>
      <c r="B1964">
        <v>7</v>
      </c>
      <c r="C1964">
        <v>10</v>
      </c>
      <c r="D1964">
        <v>8</v>
      </c>
      <c r="E1964">
        <v>9</v>
      </c>
      <c r="F1964">
        <v>3671.7709714022603</v>
      </c>
      <c r="G1964" s="3" t="str">
        <f>IF(OR($B1964=1,$B1964=2,$B1964=3),$F1964,"")</f>
        <v/>
      </c>
      <c r="H1964" s="4" t="str">
        <f>IF(AND(B1963=1,B1964=2,B1965=3),AVERAGE(G1963:G1965),"")</f>
        <v/>
      </c>
      <c r="I1964" s="3">
        <f>IF(OR($B1964=7,$B1964=8,$B1964=9),$F1964,"")</f>
        <v>3671.7709714022603</v>
      </c>
      <c r="J1964" s="4" t="str">
        <f>IF(AND(B1963=7,B1964=8,B1965=9),AVERAGE(I1963:I1965),"")</f>
        <v/>
      </c>
      <c r="K1964" t="str">
        <f>IF(OR($B1964=13,$B1964=14,$B1964=15),$F1964,"")</f>
        <v/>
      </c>
      <c r="L1964" s="4" t="str">
        <f>IF(AND(B1963=13,B1964=14,B1965=15),AVERAGE(K1963:K1965),"")</f>
        <v/>
      </c>
      <c r="M1964" s="3" t="str">
        <f>IF(OR($B1964=19,$B1964=20,$B1964=21),$F1964,"")</f>
        <v/>
      </c>
      <c r="N1964" s="4" t="str">
        <f>IF(AND(B1964=19,B1965=21),AVERAGE(M1963:M1965),"")</f>
        <v/>
      </c>
      <c r="O1964" s="3" t="str">
        <f>IF(OR($B1964=25,$B1964=26,$B1964=27),$F1964,"")</f>
        <v/>
      </c>
      <c r="P1964" s="4" t="str">
        <f>IF(AND(B1963=25,B1964=26,B1965=27),AVERAGE(O1963:O1965),"")</f>
        <v/>
      </c>
    </row>
    <row r="1965" spans="1:16" x14ac:dyDescent="0.25">
      <c r="A1965" s="2">
        <v>42917.420347222222</v>
      </c>
      <c r="B1965">
        <v>8</v>
      </c>
      <c r="C1965">
        <v>11</v>
      </c>
      <c r="D1965">
        <v>9</v>
      </c>
      <c r="E1965">
        <v>10</v>
      </c>
      <c r="F1965">
        <v>97.515444374472139</v>
      </c>
      <c r="G1965" s="3" t="str">
        <f>IF(OR($B1965=1,$B1965=2,$B1965=3),$F1965,"")</f>
        <v/>
      </c>
      <c r="H1965" s="4" t="str">
        <f>IF(AND(B1964=1,B1965=2,B1966=3),AVERAGE(G1964:G1966),"")</f>
        <v/>
      </c>
      <c r="I1965" s="3">
        <f>IF(OR($B1965=7,$B1965=8,$B1965=9),$F1965,"")</f>
        <v>97.515444374472139</v>
      </c>
      <c r="J1965" s="4">
        <f>IF(AND(B1964=7,B1965=8,B1966=9),AVERAGE(I1964:I1966),"")</f>
        <v>3605.8563048754236</v>
      </c>
      <c r="K1965" t="str">
        <f>IF(OR($B1965=13,$B1965=14,$B1965=15),$F1965,"")</f>
        <v/>
      </c>
      <c r="L1965" s="4" t="str">
        <f>IF(AND(B1964=13,B1965=14,B1966=15),AVERAGE(K1964:K1966),"")</f>
        <v/>
      </c>
      <c r="M1965" s="3" t="str">
        <f>IF(OR($B1965=19,$B1965=20,$B1965=21),$F1965,"")</f>
        <v/>
      </c>
      <c r="N1965" s="4" t="str">
        <f>IF(AND(B1965=19,B1966=21),AVERAGE(M1964:M1966),"")</f>
        <v/>
      </c>
      <c r="O1965" s="3" t="str">
        <f>IF(OR($B1965=25,$B1965=26,$B1965=27),$F1965,"")</f>
        <v/>
      </c>
      <c r="P1965" s="4" t="str">
        <f>IF(AND(B1964=25,B1965=26,B1966=27),AVERAGE(O1964:O1966),"")</f>
        <v/>
      </c>
    </row>
    <row r="1966" spans="1:16" x14ac:dyDescent="0.25">
      <c r="A1966" s="2">
        <v>42917.420381944445</v>
      </c>
      <c r="B1966">
        <v>9</v>
      </c>
      <c r="C1966">
        <v>12</v>
      </c>
      <c r="D1966">
        <v>10</v>
      </c>
      <c r="E1966">
        <v>11</v>
      </c>
      <c r="F1966">
        <v>7048.2824988495377</v>
      </c>
      <c r="G1966" s="3" t="str">
        <f>IF(OR($B1966=1,$B1966=2,$B1966=3),$F1966,"")</f>
        <v/>
      </c>
      <c r="H1966" s="4" t="str">
        <f>IF(AND(B1965=1,B1966=2,B1967=3),AVERAGE(G1965:G1967),"")</f>
        <v/>
      </c>
      <c r="I1966" s="3">
        <f>IF(OR($B1966=7,$B1966=8,$B1966=9),$F1966,"")</f>
        <v>7048.2824988495377</v>
      </c>
      <c r="J1966" s="4" t="str">
        <f>IF(AND(B1965=7,B1966=8,B1967=9),AVERAGE(I1965:I1967),"")</f>
        <v/>
      </c>
      <c r="K1966" t="str">
        <f>IF(OR($B1966=13,$B1966=14,$B1966=15),$F1966,"")</f>
        <v/>
      </c>
      <c r="L1966" s="4" t="str">
        <f>IF(AND(B1965=13,B1966=14,B1967=15),AVERAGE(K1965:K1967),"")</f>
        <v/>
      </c>
      <c r="M1966" s="3" t="str">
        <f>IF(OR($B1966=19,$B1966=20,$B1966=21),$F1966,"")</f>
        <v/>
      </c>
      <c r="N1966" s="4" t="str">
        <f>IF(AND(B1966=19,B1967=21),AVERAGE(M1965:M1967),"")</f>
        <v/>
      </c>
      <c r="O1966" s="3" t="str">
        <f>IF(OR($B1966=25,$B1966=26,$B1966=27),$F1966,"")</f>
        <v/>
      </c>
      <c r="P1966" s="4" t="str">
        <f>IF(AND(B1965=25,B1966=26,B1967=27),AVERAGE(O1965:O1967),"")</f>
        <v/>
      </c>
    </row>
    <row r="1967" spans="1:16" x14ac:dyDescent="0.25">
      <c r="A1967" s="2">
        <v>42917.420416666668</v>
      </c>
      <c r="B1967">
        <v>13</v>
      </c>
      <c r="C1967">
        <v>16</v>
      </c>
      <c r="D1967">
        <v>14</v>
      </c>
      <c r="E1967">
        <v>15</v>
      </c>
      <c r="F1967">
        <v>52.054336730317253</v>
      </c>
      <c r="G1967" s="3" t="str">
        <f>IF(OR($B1967=1,$B1967=2,$B1967=3),$F1967,"")</f>
        <v/>
      </c>
      <c r="H1967" s="4" t="str">
        <f>IF(AND(B1966=1,B1967=2,B1968=3),AVERAGE(G1966:G1968),"")</f>
        <v/>
      </c>
      <c r="I1967" s="3" t="str">
        <f>IF(OR($B1967=7,$B1967=8,$B1967=9),$F1967,"")</f>
        <v/>
      </c>
      <c r="J1967" s="4" t="str">
        <f>IF(AND(B1966=7,B1967=8,B1968=9),AVERAGE(I1966:I1968),"")</f>
        <v/>
      </c>
      <c r="K1967">
        <f>IF(OR($B1967=13,$B1967=14,$B1967=15),$F1967,"")</f>
        <v>52.054336730317253</v>
      </c>
      <c r="L1967" s="4" t="str">
        <f>IF(AND(B1966=13,B1967=14,B1968=15),AVERAGE(K1966:K1968),"")</f>
        <v/>
      </c>
      <c r="M1967" s="3" t="str">
        <f>IF(OR($B1967=19,$B1967=20,$B1967=21),$F1967,"")</f>
        <v/>
      </c>
      <c r="N1967" s="4" t="str">
        <f>IF(AND(B1967=19,B1968=21),AVERAGE(M1966:M1968),"")</f>
        <v/>
      </c>
      <c r="O1967" s="3" t="str">
        <f>IF(OR($B1967=25,$B1967=26,$B1967=27),$F1967,"")</f>
        <v/>
      </c>
      <c r="P1967" s="4" t="str">
        <f>IF(AND(B1966=25,B1967=26,B1968=27),AVERAGE(O1966:O1968),"")</f>
        <v/>
      </c>
    </row>
    <row r="1968" spans="1:16" x14ac:dyDescent="0.25">
      <c r="A1968" s="2">
        <v>42917.42046296296</v>
      </c>
      <c r="B1968">
        <v>14</v>
      </c>
      <c r="C1968">
        <v>17</v>
      </c>
      <c r="D1968">
        <v>15</v>
      </c>
      <c r="E1968">
        <v>16</v>
      </c>
      <c r="F1968">
        <v>8429.7538859684992</v>
      </c>
      <c r="G1968" s="3" t="str">
        <f>IF(OR($B1968=1,$B1968=2,$B1968=3),$F1968,"")</f>
        <v/>
      </c>
      <c r="H1968" s="4" t="str">
        <f>IF(AND(B1967=1,B1968=2,B1969=3),AVERAGE(G1967:G1969),"")</f>
        <v/>
      </c>
      <c r="I1968" s="3" t="str">
        <f>IF(OR($B1968=7,$B1968=8,$B1968=9),$F1968,"")</f>
        <v/>
      </c>
      <c r="J1968" s="4" t="str">
        <f>IF(AND(B1967=7,B1968=8,B1969=9),AVERAGE(I1967:I1969),"")</f>
        <v/>
      </c>
      <c r="K1968">
        <f>IF(OR($B1968=13,$B1968=14,$B1968=15),$F1968,"")</f>
        <v>8429.7538859684992</v>
      </c>
      <c r="L1968" s="4">
        <f>IF(AND(B1967=13,B1968=14,B1969=15),AVERAGE(K1967:K1969),"")</f>
        <v>4240.9041113494086</v>
      </c>
      <c r="M1968" s="3" t="str">
        <f>IF(OR($B1968=19,$B1968=20,$B1968=21),$F1968,"")</f>
        <v/>
      </c>
      <c r="N1968" s="4" t="str">
        <f>IF(AND(B1968=19,B1969=21),AVERAGE(M1967:M1969),"")</f>
        <v/>
      </c>
      <c r="O1968" s="3" t="str">
        <f>IF(OR($B1968=25,$B1968=26,$B1968=27),$F1968,"")</f>
        <v/>
      </c>
      <c r="P1968" s="4" t="str">
        <f>IF(AND(B1967=25,B1968=26,B1969=27),AVERAGE(O1967:O1969),"")</f>
        <v/>
      </c>
    </row>
    <row r="1969" spans="1:16" x14ac:dyDescent="0.25">
      <c r="A1969" s="2">
        <v>42917.420497685183</v>
      </c>
      <c r="B1969">
        <v>15</v>
      </c>
      <c r="C1969">
        <v>18</v>
      </c>
      <c r="D1969">
        <v>16</v>
      </c>
      <c r="E1969">
        <v>17</v>
      </c>
      <c r="F1969">
        <v>2.2737257980800208E-3</v>
      </c>
      <c r="G1969" s="3" t="str">
        <f>IF(OR($B1969=1,$B1969=2,$B1969=3),$F1969,"")</f>
        <v/>
      </c>
      <c r="H1969" s="4" t="str">
        <f>IF(AND(B1968=1,B1969=2,B1970=3),AVERAGE(G1968:G1970),"")</f>
        <v/>
      </c>
      <c r="I1969" s="3" t="str">
        <f>IF(OR($B1969=7,$B1969=8,$B1969=9),$F1969,"")</f>
        <v/>
      </c>
      <c r="J1969" s="4" t="str">
        <f>IF(AND(B1968=7,B1969=8,B1970=9),AVERAGE(I1968:I1970),"")</f>
        <v/>
      </c>
      <c r="L1969" s="4" t="str">
        <f>IF(AND(B1968=13,B1969=14,B1970=15),AVERAGE(K1968:K1970),"")</f>
        <v/>
      </c>
      <c r="M1969" s="3" t="str">
        <f>IF(OR($B1969=19,$B1969=20,$B1969=21),$F1969,"")</f>
        <v/>
      </c>
      <c r="N1969" s="4" t="str">
        <f>IF(AND(B1969=19,B1970=21),AVERAGE(M1968:M1970),"")</f>
        <v/>
      </c>
      <c r="O1969" s="3" t="str">
        <f>IF(OR($B1969=25,$B1969=26,$B1969=27),$F1969,"")</f>
        <v/>
      </c>
      <c r="P1969" s="4" t="str">
        <f>IF(AND(B1968=25,B1969=26,B1970=27),AVERAGE(O1968:O1970),"")</f>
        <v/>
      </c>
    </row>
    <row r="1970" spans="1:16" x14ac:dyDescent="0.25">
      <c r="A1970" s="2">
        <v>42917.420543981483</v>
      </c>
      <c r="B1970">
        <v>19</v>
      </c>
      <c r="C1970">
        <v>22</v>
      </c>
      <c r="D1970">
        <v>20</v>
      </c>
      <c r="E1970">
        <v>21</v>
      </c>
      <c r="F1970">
        <v>146.51109508132785</v>
      </c>
      <c r="G1970" s="3" t="str">
        <f>IF(OR($B1970=1,$B1970=2,$B1970=3),$F1970,"")</f>
        <v/>
      </c>
      <c r="H1970" s="4" t="str">
        <f>IF(AND(B1969=1,B1970=2,B1971=3),AVERAGE(G1969:G1971),"")</f>
        <v/>
      </c>
      <c r="I1970" s="3" t="str">
        <f>IF(OR($B1970=7,$B1970=8,$B1970=9),$F1970,"")</f>
        <v/>
      </c>
      <c r="J1970" s="4" t="str">
        <f>IF(AND(B1969=7,B1970=8,B1971=9),AVERAGE(I1969:I1971),"")</f>
        <v/>
      </c>
      <c r="L1970" s="4" t="str">
        <f>IF(AND(B1969=13,B1970=14,B1971=15),AVERAGE(K1969:K1971),"")</f>
        <v/>
      </c>
      <c r="M1970" s="3">
        <f>IF(OR($B1970=19,$B1970=20,$B1970=21),$F1970,"")</f>
        <v>146.51109508132785</v>
      </c>
      <c r="N1970" s="4">
        <f>IF(AND(B1970=19,B1971=21),AVERAGE(M1969:M1971),"")</f>
        <v>2153.2380700367407</v>
      </c>
      <c r="O1970" s="3" t="str">
        <f>IF(OR($B1970=25,$B1970=26,$B1970=27),$F1970,"")</f>
        <v/>
      </c>
      <c r="P1970" s="4" t="str">
        <f>IF(AND(B1969=25,B1970=26,B1971=27),AVERAGE(O1969:O1971),"")</f>
        <v/>
      </c>
    </row>
    <row r="1971" spans="1:16" x14ac:dyDescent="0.25">
      <c r="A1971" s="2">
        <v>42917.420624999999</v>
      </c>
      <c r="B1971">
        <v>21</v>
      </c>
      <c r="C1971">
        <v>24</v>
      </c>
      <c r="D1971">
        <v>22</v>
      </c>
      <c r="E1971">
        <v>23</v>
      </c>
      <c r="F1971">
        <v>4159.9650449921537</v>
      </c>
      <c r="G1971" s="3" t="str">
        <f>IF(OR($B1971=1,$B1971=2,$B1971=3),$F1971,"")</f>
        <v/>
      </c>
      <c r="H1971" s="4" t="str">
        <f>IF(AND(B1970=1,B1971=2,B1972=3),AVERAGE(G1970:G1972),"")</f>
        <v/>
      </c>
      <c r="I1971" s="3" t="str">
        <f>IF(OR($B1971=7,$B1971=8,$B1971=9),$F1971,"")</f>
        <v/>
      </c>
      <c r="J1971" s="4" t="str">
        <f>IF(AND(B1970=7,B1971=8,B1972=9),AVERAGE(I1970:I1972),"")</f>
        <v/>
      </c>
      <c r="K1971" t="str">
        <f>IF(OR($B1971=13,$B1971=14,$B1971=15),$F1971,"")</f>
        <v/>
      </c>
      <c r="L1971" s="4" t="str">
        <f>IF(AND(B1970=13,B1971=14,B1972=15),AVERAGE(K1970:K1972),"")</f>
        <v/>
      </c>
      <c r="M1971" s="3">
        <f>IF(OR($B1971=19,$B1971=20,$B1971=21),$F1971,"")</f>
        <v>4159.9650449921537</v>
      </c>
      <c r="N1971" s="4" t="str">
        <f>IF(AND(B1971=19,B1972=21),AVERAGE(M1970:M1972),"")</f>
        <v/>
      </c>
      <c r="O1971" s="3" t="str">
        <f>IF(OR($B1971=25,$B1971=26,$B1971=27),$F1971,"")</f>
        <v/>
      </c>
      <c r="P1971" s="4" t="str">
        <f>IF(AND(B1970=25,B1971=26,B1972=27),AVERAGE(O1970:O1972),"")</f>
        <v/>
      </c>
    </row>
    <row r="1972" spans="1:16" x14ac:dyDescent="0.25">
      <c r="A1972" s="2">
        <v>42917.420659722222</v>
      </c>
      <c r="B1972">
        <v>25</v>
      </c>
      <c r="C1972">
        <v>28</v>
      </c>
      <c r="D1972">
        <v>26</v>
      </c>
      <c r="E1972">
        <v>27</v>
      </c>
      <c r="F1972">
        <v>210.98505863315509</v>
      </c>
      <c r="G1972" s="3" t="str">
        <f>IF(OR($B1972=1,$B1972=2,$B1972=3),$F1972,"")</f>
        <v/>
      </c>
      <c r="H1972" s="4" t="str">
        <f>IF(AND(B1971=1,B1972=2,B1973=3),AVERAGE(G1971:G1973),"")</f>
        <v/>
      </c>
      <c r="I1972" s="3" t="str">
        <f>IF(OR($B1972=7,$B1972=8,$B1972=9),$F1972,"")</f>
        <v/>
      </c>
      <c r="J1972" s="4" t="str">
        <f>IF(AND(B1971=7,B1972=8,B1973=9),AVERAGE(I1971:I1973),"")</f>
        <v/>
      </c>
      <c r="K1972" t="str">
        <f>IF(OR($B1972=13,$B1972=14,$B1972=15),$F1972,"")</f>
        <v/>
      </c>
      <c r="L1972" s="4" t="str">
        <f>IF(AND(B1971=13,B1972=14,B1973=15),AVERAGE(K1971:K1973),"")</f>
        <v/>
      </c>
      <c r="M1972" s="3" t="str">
        <f>IF(OR($B1972=19,$B1972=20,$B1972=21),$F1972,"")</f>
        <v/>
      </c>
      <c r="N1972" s="4" t="str">
        <f>IF(AND(B1972=19,B1973=21),AVERAGE(M1971:M1973),"")</f>
        <v/>
      </c>
      <c r="O1972" s="3">
        <f>IF(OR($B1972=25,$B1972=26,$B1972=27),$F1972,"")</f>
        <v>210.98505863315509</v>
      </c>
      <c r="P1972" s="4" t="str">
        <f>IF(AND(B1971=25,B1972=26,B1973=27),AVERAGE(O1971:O1973),"")</f>
        <v/>
      </c>
    </row>
    <row r="1973" spans="1:16" x14ac:dyDescent="0.25">
      <c r="A1973" s="2">
        <v>42917.420706018522</v>
      </c>
      <c r="B1973">
        <v>26</v>
      </c>
      <c r="C1973">
        <v>29</v>
      </c>
      <c r="D1973">
        <v>27</v>
      </c>
      <c r="E1973">
        <v>28</v>
      </c>
      <c r="F1973">
        <v>181.54066998294394</v>
      </c>
      <c r="G1973" s="3" t="str">
        <f>IF(OR($B1973=1,$B1973=2,$B1973=3),$F1973,"")</f>
        <v/>
      </c>
      <c r="H1973" s="4" t="str">
        <f>IF(AND(B1972=1,B1973=2,B1974=3),AVERAGE(G1972:G1974),"")</f>
        <v/>
      </c>
      <c r="I1973" s="3" t="str">
        <f>IF(OR($B1973=7,$B1973=8,$B1973=9),$F1973,"")</f>
        <v/>
      </c>
      <c r="J1973" s="4" t="str">
        <f>IF(AND(B1972=7,B1973=8,B1974=9),AVERAGE(I1972:I1974),"")</f>
        <v/>
      </c>
      <c r="K1973" t="str">
        <f>IF(OR($B1973=13,$B1973=14,$B1973=15),$F1973,"")</f>
        <v/>
      </c>
      <c r="L1973" s="4" t="str">
        <f>IF(AND(B1972=13,B1973=14,B1974=15),AVERAGE(K1972:K1974),"")</f>
        <v/>
      </c>
      <c r="M1973" s="3" t="str">
        <f>IF(OR($B1973=19,$B1973=20,$B1973=21),$F1973,"")</f>
        <v/>
      </c>
      <c r="N1973" s="4" t="str">
        <f>IF(AND(B1973=19,B1974=21),AVERAGE(M1972:M1974),"")</f>
        <v/>
      </c>
      <c r="O1973" s="3">
        <f>IF(OR($B1973=25,$B1973=26,$B1973=27),$F1973,"")</f>
        <v>181.54066998294394</v>
      </c>
      <c r="P1973" s="4">
        <f>IF(AND(B1972=25,B1973=26,B1974=27),AVERAGE(O1972:O1974),"")</f>
        <v>241.56304910451203</v>
      </c>
    </row>
    <row r="1974" spans="1:16" x14ac:dyDescent="0.25">
      <c r="A1974" s="2">
        <v>42917.420740740738</v>
      </c>
      <c r="B1974">
        <v>27</v>
      </c>
      <c r="C1974">
        <v>30</v>
      </c>
      <c r="D1974">
        <v>28</v>
      </c>
      <c r="E1974">
        <v>29</v>
      </c>
      <c r="F1974">
        <v>332.16341869743707</v>
      </c>
      <c r="G1974" s="3" t="str">
        <f>IF(OR($B1974=1,$B1974=2,$B1974=3),$F1974,"")</f>
        <v/>
      </c>
      <c r="H1974" s="4" t="str">
        <f>IF(AND(B1973=1,B1974=2,B1975=3),AVERAGE(G1973:G1975),"")</f>
        <v/>
      </c>
      <c r="I1974" s="3" t="str">
        <f>IF(OR($B1974=7,$B1974=8,$B1974=9),$F1974,"")</f>
        <v/>
      </c>
      <c r="J1974" s="4" t="str">
        <f>IF(AND(B1973=7,B1974=8,B1975=9),AVERAGE(I1973:I1975),"")</f>
        <v/>
      </c>
      <c r="K1974" t="str">
        <f>IF(OR($B1974=13,$B1974=14,$B1974=15),$F1974,"")</f>
        <v/>
      </c>
      <c r="L1974" s="4" t="str">
        <f>IF(AND(B1973=13,B1974=14,B1975=15),AVERAGE(K1973:K1975),"")</f>
        <v/>
      </c>
      <c r="M1974" s="3" t="str">
        <f>IF(OR($B1974=19,$B1974=20,$B1974=21),$F1974,"")</f>
        <v/>
      </c>
      <c r="N1974" s="4" t="str">
        <f>IF(AND(B1974=19,B1975=21),AVERAGE(M1973:M1975),"")</f>
        <v/>
      </c>
      <c r="O1974" s="3">
        <f>IF(OR($B1974=25,$B1974=26,$B1974=27),$F1974,"")</f>
        <v>332.16341869743707</v>
      </c>
      <c r="P1974" s="4" t="str">
        <f>IF(AND(B1973=25,B1974=26,B1975=27),AVERAGE(O1973:O1975),"")</f>
        <v/>
      </c>
    </row>
    <row r="1975" spans="1:16" x14ac:dyDescent="0.25">
      <c r="A1975" s="2">
        <v>42917.434062499997</v>
      </c>
      <c r="B1975">
        <v>1</v>
      </c>
      <c r="C1975">
        <v>4</v>
      </c>
      <c r="D1975">
        <v>2</v>
      </c>
      <c r="E1975">
        <v>3</v>
      </c>
      <c r="F1975">
        <v>8544.9686549462513</v>
      </c>
      <c r="G1975" s="3">
        <f>IF(OR($B1975=1,$B1975=2,$B1975=3),$F1975,"")</f>
        <v>8544.9686549462513</v>
      </c>
      <c r="H1975" s="4" t="str">
        <f>IF(AND(B1974=1,B1975=2,B1976=3),AVERAGE(G1974:G1976),"")</f>
        <v/>
      </c>
      <c r="I1975" s="3" t="str">
        <f>IF(OR($B1975=7,$B1975=8,$B1975=9),$F1975,"")</f>
        <v/>
      </c>
      <c r="J1975" s="4" t="str">
        <f>IF(AND(B1974=7,B1975=8,B1976=9),AVERAGE(I1974:I1976),"")</f>
        <v/>
      </c>
      <c r="K1975" t="str">
        <f>IF(OR($B1975=13,$B1975=14,$B1975=15),$F1975,"")</f>
        <v/>
      </c>
      <c r="L1975" s="4" t="str">
        <f>IF(AND(B1974=13,B1975=14,B1976=15),AVERAGE(K1974:K1976),"")</f>
        <v/>
      </c>
      <c r="M1975" s="3" t="str">
        <f>IF(OR($B1975=19,$B1975=20,$B1975=21),$F1975,"")</f>
        <v/>
      </c>
      <c r="N1975" s="4" t="str">
        <f>IF(AND(B1975=19,B1976=21),AVERAGE(M1974:M1976),"")</f>
        <v/>
      </c>
      <c r="O1975" s="3" t="str">
        <f>IF(OR($B1975=25,$B1975=26,$B1975=27),$F1975,"")</f>
        <v/>
      </c>
      <c r="P1975" s="4" t="str">
        <f>IF(AND(B1974=25,B1975=26,B1976=27),AVERAGE(O1974:O1976),"")</f>
        <v/>
      </c>
    </row>
    <row r="1976" spans="1:16" x14ac:dyDescent="0.25">
      <c r="A1976" s="2">
        <v>42917.434108796297</v>
      </c>
      <c r="B1976">
        <v>2</v>
      </c>
      <c r="C1976">
        <v>5</v>
      </c>
      <c r="D1976">
        <v>3</v>
      </c>
      <c r="E1976">
        <v>4</v>
      </c>
      <c r="F1976">
        <v>4.803460609819604</v>
      </c>
      <c r="G1976" s="3">
        <f>IF(OR($B1976=1,$B1976=2,$B1976=3),$F1976,"")</f>
        <v>4.803460609819604</v>
      </c>
      <c r="H1976" s="4">
        <f>IF(AND(B1975=1,B1976=2,B1977=3),AVERAGE(G1975:G1977),"")</f>
        <v>4436.3215144313135</v>
      </c>
      <c r="I1976" s="3" t="str">
        <f>IF(OR($B1976=7,$B1976=8,$B1976=9),$F1976,"")</f>
        <v/>
      </c>
      <c r="J1976" s="4" t="str">
        <f>IF(AND(B1975=7,B1976=8,B1977=9),AVERAGE(I1975:I1977),"")</f>
        <v/>
      </c>
      <c r="K1976" t="str">
        <f>IF(OR($B1976=13,$B1976=14,$B1976=15),$F1976,"")</f>
        <v/>
      </c>
      <c r="L1976" s="4" t="str">
        <f>IF(AND(B1975=13,B1976=14,B1977=15),AVERAGE(K1975:K1977),"")</f>
        <v/>
      </c>
      <c r="M1976" s="3" t="str">
        <f>IF(OR($B1976=19,$B1976=20,$B1976=21),$F1976,"")</f>
        <v/>
      </c>
      <c r="N1976" s="4" t="str">
        <f>IF(AND(B1976=19,B1977=21),AVERAGE(M1975:M1977),"")</f>
        <v/>
      </c>
      <c r="O1976" s="3" t="str">
        <f>IF(OR($B1976=25,$B1976=26,$B1976=27),$F1976,"")</f>
        <v/>
      </c>
      <c r="P1976" s="4" t="str">
        <f>IF(AND(B1975=25,B1976=26,B1977=27),AVERAGE(O1975:O1977),"")</f>
        <v/>
      </c>
    </row>
    <row r="1977" spans="1:16" x14ac:dyDescent="0.25">
      <c r="A1977" s="2">
        <v>42917.43414351852</v>
      </c>
      <c r="B1977">
        <v>3</v>
      </c>
      <c r="C1977">
        <v>6</v>
      </c>
      <c r="D1977">
        <v>4</v>
      </c>
      <c r="E1977">
        <v>5</v>
      </c>
      <c r="F1977">
        <v>4759.1924277378703</v>
      </c>
      <c r="G1977" s="3">
        <f>IF(OR($B1977=1,$B1977=2,$B1977=3),$F1977,"")</f>
        <v>4759.1924277378703</v>
      </c>
      <c r="H1977" s="4" t="str">
        <f>IF(AND(B1976=1,B1977=2,B1978=3),AVERAGE(G1976:G1978),"")</f>
        <v/>
      </c>
      <c r="I1977" s="3" t="str">
        <f>IF(OR($B1977=7,$B1977=8,$B1977=9),$F1977,"")</f>
        <v/>
      </c>
      <c r="J1977" s="4" t="str">
        <f>IF(AND(B1976=7,B1977=8,B1978=9),AVERAGE(I1976:I1978),"")</f>
        <v/>
      </c>
      <c r="K1977" t="str">
        <f>IF(OR($B1977=13,$B1977=14,$B1977=15),$F1977,"")</f>
        <v/>
      </c>
      <c r="L1977" s="4" t="str">
        <f>IF(AND(B1976=13,B1977=14,B1978=15),AVERAGE(K1976:K1978),"")</f>
        <v/>
      </c>
      <c r="M1977" s="3" t="str">
        <f>IF(OR($B1977=19,$B1977=20,$B1977=21),$F1977,"")</f>
        <v/>
      </c>
      <c r="N1977" s="4" t="str">
        <f>IF(AND(B1977=19,B1978=21),AVERAGE(M1976:M1978),"")</f>
        <v/>
      </c>
      <c r="O1977" s="3" t="str">
        <f>IF(OR($B1977=25,$B1977=26,$B1977=27),$F1977,"")</f>
        <v/>
      </c>
      <c r="P1977" s="4" t="str">
        <f>IF(AND(B1976=25,B1977=26,B1978=27),AVERAGE(O1976:O1978),"")</f>
        <v/>
      </c>
    </row>
    <row r="1978" spans="1:16" x14ac:dyDescent="0.25">
      <c r="A1978" s="2">
        <v>42917.434189814812</v>
      </c>
      <c r="B1978">
        <v>7</v>
      </c>
      <c r="C1978">
        <v>10</v>
      </c>
      <c r="D1978">
        <v>8</v>
      </c>
      <c r="E1978">
        <v>9</v>
      </c>
      <c r="F1978">
        <v>4452.7709050846825</v>
      </c>
      <c r="G1978" s="3" t="str">
        <f>IF(OR($B1978=1,$B1978=2,$B1978=3),$F1978,"")</f>
        <v/>
      </c>
      <c r="H1978" s="4" t="str">
        <f>IF(AND(B1977=1,B1978=2,B1979=3),AVERAGE(G1977:G1979),"")</f>
        <v/>
      </c>
      <c r="I1978" s="3">
        <f>IF(OR($B1978=7,$B1978=8,$B1978=9),$F1978,"")</f>
        <v>4452.7709050846825</v>
      </c>
      <c r="J1978" s="4" t="str">
        <f>IF(AND(B1977=7,B1978=8,B1979=9),AVERAGE(I1977:I1979),"")</f>
        <v/>
      </c>
      <c r="K1978" t="str">
        <f>IF(OR($B1978=13,$B1978=14,$B1978=15),$F1978,"")</f>
        <v/>
      </c>
      <c r="L1978" s="4" t="str">
        <f>IF(AND(B1977=13,B1978=14,B1979=15),AVERAGE(K1977:K1979),"")</f>
        <v/>
      </c>
      <c r="M1978" s="3" t="str">
        <f>IF(OR($B1978=19,$B1978=20,$B1978=21),$F1978,"")</f>
        <v/>
      </c>
      <c r="N1978" s="4" t="str">
        <f>IF(AND(B1978=19,B1979=21),AVERAGE(M1977:M1979),"")</f>
        <v/>
      </c>
      <c r="O1978" s="3" t="str">
        <f>IF(OR($B1978=25,$B1978=26,$B1978=27),$F1978,"")</f>
        <v/>
      </c>
      <c r="P1978" s="4" t="str">
        <f>IF(AND(B1977=25,B1978=26,B1979=27),AVERAGE(O1977:O1979),"")</f>
        <v/>
      </c>
    </row>
    <row r="1979" spans="1:16" x14ac:dyDescent="0.25">
      <c r="A1979" s="2">
        <v>42917.434224537035</v>
      </c>
      <c r="B1979">
        <v>8</v>
      </c>
      <c r="C1979">
        <v>11</v>
      </c>
      <c r="D1979">
        <v>9</v>
      </c>
      <c r="E1979">
        <v>10</v>
      </c>
      <c r="F1979">
        <v>98.884958859951553</v>
      </c>
      <c r="G1979" s="3" t="str">
        <f>IF(OR($B1979=1,$B1979=2,$B1979=3),$F1979,"")</f>
        <v/>
      </c>
      <c r="H1979" s="4" t="str">
        <f>IF(AND(B1978=1,B1979=2,B1980=3),AVERAGE(G1978:G1980),"")</f>
        <v/>
      </c>
      <c r="I1979" s="3">
        <f>IF(OR($B1979=7,$B1979=8,$B1979=9),$F1979,"")</f>
        <v>98.884958859951553</v>
      </c>
      <c r="J1979" s="4">
        <f>IF(AND(B1978=7,B1979=8,B1980=9),AVERAGE(I1978:I1980),"")</f>
        <v>3910.5802469942923</v>
      </c>
      <c r="K1979" t="str">
        <f>IF(OR($B1979=13,$B1979=14,$B1979=15),$F1979,"")</f>
        <v/>
      </c>
      <c r="L1979" s="4" t="str">
        <f>IF(AND(B1978=13,B1979=14,B1980=15),AVERAGE(K1978:K1980),"")</f>
        <v/>
      </c>
      <c r="M1979" s="3" t="str">
        <f>IF(OR($B1979=19,$B1979=20,$B1979=21),$F1979,"")</f>
        <v/>
      </c>
      <c r="N1979" s="4" t="str">
        <f>IF(AND(B1979=19,B1980=21),AVERAGE(M1978:M1980),"")</f>
        <v/>
      </c>
      <c r="O1979" s="3" t="str">
        <f>IF(OR($B1979=25,$B1979=26,$B1979=27),$F1979,"")</f>
        <v/>
      </c>
      <c r="P1979" s="4" t="str">
        <f>IF(AND(B1978=25,B1979=26,B1980=27),AVERAGE(O1978:O1980),"")</f>
        <v/>
      </c>
    </row>
    <row r="1980" spans="1:16" x14ac:dyDescent="0.25">
      <c r="A1980" s="2">
        <v>42917.434259259258</v>
      </c>
      <c r="B1980">
        <v>9</v>
      </c>
      <c r="C1980">
        <v>12</v>
      </c>
      <c r="D1980">
        <v>10</v>
      </c>
      <c r="E1980">
        <v>11</v>
      </c>
      <c r="F1980">
        <v>7180.0848770382445</v>
      </c>
      <c r="G1980" s="3" t="str">
        <f>IF(OR($B1980=1,$B1980=2,$B1980=3),$F1980,"")</f>
        <v/>
      </c>
      <c r="H1980" s="4" t="str">
        <f>IF(AND(B1979=1,B1980=2,B1981=3),AVERAGE(G1979:G1981),"")</f>
        <v/>
      </c>
      <c r="I1980" s="3">
        <f>IF(OR($B1980=7,$B1980=8,$B1980=9),$F1980,"")</f>
        <v>7180.0848770382445</v>
      </c>
      <c r="J1980" s="4" t="str">
        <f>IF(AND(B1979=7,B1980=8,B1981=9),AVERAGE(I1979:I1981),"")</f>
        <v/>
      </c>
      <c r="K1980" t="str">
        <f>IF(OR($B1980=13,$B1980=14,$B1980=15),$F1980,"")</f>
        <v/>
      </c>
      <c r="L1980" s="4" t="str">
        <f>IF(AND(B1979=13,B1980=14,B1981=15),AVERAGE(K1979:K1981),"")</f>
        <v/>
      </c>
      <c r="M1980" s="3" t="str">
        <f>IF(OR($B1980=19,$B1980=20,$B1980=21),$F1980,"")</f>
        <v/>
      </c>
      <c r="N1980" s="4" t="str">
        <f>IF(AND(B1980=19,B1981=21),AVERAGE(M1979:M1981),"")</f>
        <v/>
      </c>
      <c r="O1980" s="3" t="str">
        <f>IF(OR($B1980=25,$B1980=26,$B1980=27),$F1980,"")</f>
        <v/>
      </c>
      <c r="P1980" s="4" t="str">
        <f>IF(AND(B1979=25,B1980=26,B1981=27),AVERAGE(O1979:O1981),"")</f>
        <v/>
      </c>
    </row>
    <row r="1981" spans="1:16" x14ac:dyDescent="0.25">
      <c r="A1981" s="2">
        <v>42917.434305555558</v>
      </c>
      <c r="B1981">
        <v>13</v>
      </c>
      <c r="C1981">
        <v>16</v>
      </c>
      <c r="D1981">
        <v>14</v>
      </c>
      <c r="E1981">
        <v>15</v>
      </c>
      <c r="F1981">
        <v>56.219554518226211</v>
      </c>
      <c r="G1981" s="3" t="str">
        <f>IF(OR($B1981=1,$B1981=2,$B1981=3),$F1981,"")</f>
        <v/>
      </c>
      <c r="H1981" s="4" t="str">
        <f>IF(AND(B1980=1,B1981=2,B1982=3),AVERAGE(G1980:G1982),"")</f>
        <v/>
      </c>
      <c r="I1981" s="3" t="str">
        <f>IF(OR($B1981=7,$B1981=8,$B1981=9),$F1981,"")</f>
        <v/>
      </c>
      <c r="J1981" s="4" t="str">
        <f>IF(AND(B1980=7,B1981=8,B1982=9),AVERAGE(I1980:I1982),"")</f>
        <v/>
      </c>
      <c r="K1981">
        <f>IF(OR($B1981=13,$B1981=14,$B1981=15),$F1981,"")</f>
        <v>56.219554518226211</v>
      </c>
      <c r="L1981" s="4" t="str">
        <f>IF(AND(B1980=13,B1981=14,B1982=15),AVERAGE(K1980:K1982),"")</f>
        <v/>
      </c>
      <c r="M1981" s="3" t="str">
        <f>IF(OR($B1981=19,$B1981=20,$B1981=21),$F1981,"")</f>
        <v/>
      </c>
      <c r="N1981" s="4" t="str">
        <f>IF(AND(B1981=19,B1982=21),AVERAGE(M1980:M1982),"")</f>
        <v/>
      </c>
      <c r="O1981" s="3" t="str">
        <f>IF(OR($B1981=25,$B1981=26,$B1981=27),$F1981,"")</f>
        <v/>
      </c>
      <c r="P1981" s="4" t="str">
        <f>IF(AND(B1980=25,B1981=26,B1982=27),AVERAGE(O1980:O1982),"")</f>
        <v/>
      </c>
    </row>
    <row r="1982" spans="1:16" x14ac:dyDescent="0.25">
      <c r="A1982" s="2">
        <v>42917.434340277781</v>
      </c>
      <c r="B1982">
        <v>14</v>
      </c>
      <c r="C1982">
        <v>17</v>
      </c>
      <c r="D1982">
        <v>15</v>
      </c>
      <c r="E1982">
        <v>16</v>
      </c>
      <c r="F1982">
        <v>8174.6848368308893</v>
      </c>
      <c r="G1982" s="3" t="str">
        <f>IF(OR($B1982=1,$B1982=2,$B1982=3),$F1982,"")</f>
        <v/>
      </c>
      <c r="H1982" s="4" t="str">
        <f>IF(AND(B1981=1,B1982=2,B1983=3),AVERAGE(G1981:G1983),"")</f>
        <v/>
      </c>
      <c r="I1982" s="3" t="str">
        <f>IF(OR($B1982=7,$B1982=8,$B1982=9),$F1982,"")</f>
        <v/>
      </c>
      <c r="J1982" s="4" t="str">
        <f>IF(AND(B1981=7,B1982=8,B1983=9),AVERAGE(I1981:I1983),"")</f>
        <v/>
      </c>
      <c r="K1982">
        <f>IF(OR($B1982=13,$B1982=14,$B1982=15),$F1982,"")</f>
        <v>8174.6848368308893</v>
      </c>
      <c r="L1982" s="4">
        <f>IF(AND(B1981=13,B1982=14,B1983=15),AVERAGE(K1981:K1983),"")</f>
        <v>4115.4521956745575</v>
      </c>
      <c r="M1982" s="3" t="str">
        <f>IF(OR($B1982=19,$B1982=20,$B1982=21),$F1982,"")</f>
        <v/>
      </c>
      <c r="N1982" s="4" t="str">
        <f>IF(AND(B1982=19,B1983=21),AVERAGE(M1981:M1983),"")</f>
        <v/>
      </c>
      <c r="O1982" s="3" t="str">
        <f>IF(OR($B1982=25,$B1982=26,$B1982=27),$F1982,"")</f>
        <v/>
      </c>
      <c r="P1982" s="4" t="str">
        <f>IF(AND(B1981=25,B1982=26,B1983=27),AVERAGE(O1981:O1983),"")</f>
        <v/>
      </c>
    </row>
    <row r="1983" spans="1:16" x14ac:dyDescent="0.25">
      <c r="A1983" s="2">
        <v>42917.434386574074</v>
      </c>
      <c r="B1983">
        <v>15</v>
      </c>
      <c r="C1983">
        <v>18</v>
      </c>
      <c r="D1983">
        <v>16</v>
      </c>
      <c r="E1983">
        <v>17</v>
      </c>
      <c r="F1983">
        <v>2.2825863460002051E-3</v>
      </c>
      <c r="G1983" s="3" t="str">
        <f>IF(OR($B1983=1,$B1983=2,$B1983=3),$F1983,"")</f>
        <v/>
      </c>
      <c r="H1983" s="4" t="str">
        <f>IF(AND(B1982=1,B1983=2,B1984=3),AVERAGE(G1982:G1984),"")</f>
        <v/>
      </c>
      <c r="I1983" s="3" t="str">
        <f>IF(OR($B1983=7,$B1983=8,$B1983=9),$F1983,"")</f>
        <v/>
      </c>
      <c r="J1983" s="4" t="str">
        <f>IF(AND(B1982=7,B1983=8,B1984=9),AVERAGE(I1982:I1984),"")</f>
        <v/>
      </c>
      <c r="L1983" s="4" t="str">
        <f>IF(AND(B1982=13,B1983=14,B1984=15),AVERAGE(K1982:K1984),"")</f>
        <v/>
      </c>
      <c r="M1983" s="3" t="str">
        <f>IF(OR($B1983=19,$B1983=20,$B1983=21),$F1983,"")</f>
        <v/>
      </c>
      <c r="N1983" s="4" t="str">
        <f>IF(AND(B1983=19,B1984=21),AVERAGE(M1982:M1984),"")</f>
        <v/>
      </c>
      <c r="O1983" s="3" t="str">
        <f>IF(OR($B1983=25,$B1983=26,$B1983=27),$F1983,"")</f>
        <v/>
      </c>
      <c r="P1983" s="4" t="str">
        <f>IF(AND(B1982=25,B1983=26,B1984=27),AVERAGE(O1982:O1984),"")</f>
        <v/>
      </c>
    </row>
    <row r="1984" spans="1:16" x14ac:dyDescent="0.25">
      <c r="A1984" s="2">
        <v>42917.434421296297</v>
      </c>
      <c r="B1984">
        <v>19</v>
      </c>
      <c r="C1984">
        <v>22</v>
      </c>
      <c r="D1984">
        <v>20</v>
      </c>
      <c r="E1984">
        <v>21</v>
      </c>
      <c r="F1984">
        <v>149.6316390641386</v>
      </c>
      <c r="G1984" s="3" t="str">
        <f>IF(OR($B1984=1,$B1984=2,$B1984=3),$F1984,"")</f>
        <v/>
      </c>
      <c r="H1984" s="4" t="str">
        <f>IF(AND(B1983=1,B1984=2,B1985=3),AVERAGE(G1983:G1985),"")</f>
        <v/>
      </c>
      <c r="I1984" s="3" t="str">
        <f>IF(OR($B1984=7,$B1984=8,$B1984=9),$F1984,"")</f>
        <v/>
      </c>
      <c r="J1984" s="4" t="str">
        <f>IF(AND(B1983=7,B1984=8,B1985=9),AVERAGE(I1983:I1985),"")</f>
        <v/>
      </c>
      <c r="K1984" t="str">
        <f>IF(OR($B1984=13,$B1984=14,$B1984=15),$F1984,"")</f>
        <v/>
      </c>
      <c r="L1984" s="4" t="str">
        <f>IF(AND(B1983=13,B1984=14,B1985=15),AVERAGE(K1983:K1985),"")</f>
        <v/>
      </c>
      <c r="M1984" s="3">
        <f>IF(OR($B1984=19,$B1984=20,$B1984=21),$F1984,"")</f>
        <v>149.6316390641386</v>
      </c>
      <c r="N1984" s="4">
        <f>IF(AND(B1984=19,B1985=21),AVERAGE(M1983:M1985),"")</f>
        <v>2190.4098655529128</v>
      </c>
      <c r="O1984" s="3" t="str">
        <f>IF(OR($B1984=25,$B1984=26,$B1984=27),$F1984,"")</f>
        <v/>
      </c>
      <c r="P1984" s="4" t="str">
        <f>IF(AND(B1983=25,B1984=26,B1985=27),AVERAGE(O1983:O1985),"")</f>
        <v/>
      </c>
    </row>
    <row r="1985" spans="1:16" x14ac:dyDescent="0.25">
      <c r="A1985" s="2">
        <v>42917.434502314813</v>
      </c>
      <c r="B1985">
        <v>21</v>
      </c>
      <c r="C1985">
        <v>24</v>
      </c>
      <c r="D1985">
        <v>22</v>
      </c>
      <c r="E1985">
        <v>23</v>
      </c>
      <c r="F1985">
        <v>4231.188092041687</v>
      </c>
      <c r="G1985" s="3" t="str">
        <f>IF(OR($B1985=1,$B1985=2,$B1985=3),$F1985,"")</f>
        <v/>
      </c>
      <c r="H1985" s="4" t="str">
        <f>IF(AND(B1984=1,B1985=2,B1986=3),AVERAGE(G1984:G1986),"")</f>
        <v/>
      </c>
      <c r="I1985" s="3" t="str">
        <f>IF(OR($B1985=7,$B1985=8,$B1985=9),$F1985,"")</f>
        <v/>
      </c>
      <c r="J1985" s="4" t="str">
        <f>IF(AND(B1984=7,B1985=8,B1986=9),AVERAGE(I1984:I1986),"")</f>
        <v/>
      </c>
      <c r="K1985" t="str">
        <f>IF(OR($B1985=13,$B1985=14,$B1985=15),$F1985,"")</f>
        <v/>
      </c>
      <c r="L1985" s="4" t="str">
        <f>IF(AND(B1984=13,B1985=14,B1986=15),AVERAGE(K1984:K1986),"")</f>
        <v/>
      </c>
      <c r="M1985" s="3">
        <f>IF(OR($B1985=19,$B1985=20,$B1985=21),$F1985,"")</f>
        <v>4231.188092041687</v>
      </c>
      <c r="N1985" s="4" t="str">
        <f>IF(AND(B1985=19,B1986=21),AVERAGE(M1984:M1986),"")</f>
        <v/>
      </c>
      <c r="O1985" s="3" t="str">
        <f>IF(OR($B1985=25,$B1985=26,$B1985=27),$F1985,"")</f>
        <v/>
      </c>
      <c r="P1985" s="4" t="str">
        <f>IF(AND(B1984=25,B1985=26,B1986=27),AVERAGE(O1984:O1986),"")</f>
        <v/>
      </c>
    </row>
    <row r="1986" spans="1:16" x14ac:dyDescent="0.25">
      <c r="A1986" s="2">
        <v>42917.434548611112</v>
      </c>
      <c r="B1986">
        <v>25</v>
      </c>
      <c r="C1986">
        <v>28</v>
      </c>
      <c r="D1986">
        <v>26</v>
      </c>
      <c r="E1986">
        <v>27</v>
      </c>
      <c r="F1986">
        <v>223.30204962267229</v>
      </c>
      <c r="G1986" s="3" t="str">
        <f>IF(OR($B1986=1,$B1986=2,$B1986=3),$F1986,"")</f>
        <v/>
      </c>
      <c r="H1986" s="4" t="str">
        <f>IF(AND(B1985=1,B1986=2,B1987=3),AVERAGE(G1985:G1987),"")</f>
        <v/>
      </c>
      <c r="I1986" s="3" t="str">
        <f>IF(OR($B1986=7,$B1986=8,$B1986=9),$F1986,"")</f>
        <v/>
      </c>
      <c r="J1986" s="4" t="str">
        <f>IF(AND(B1985=7,B1986=8,B1987=9),AVERAGE(I1985:I1987),"")</f>
        <v/>
      </c>
      <c r="K1986" t="str">
        <f>IF(OR($B1986=13,$B1986=14,$B1986=15),$F1986,"")</f>
        <v/>
      </c>
      <c r="L1986" s="4" t="str">
        <f>IF(AND(B1985=13,B1986=14,B1987=15),AVERAGE(K1985:K1987),"")</f>
        <v/>
      </c>
      <c r="M1986" s="3" t="str">
        <f>IF(OR($B1986=19,$B1986=20,$B1986=21),$F1986,"")</f>
        <v/>
      </c>
      <c r="N1986" s="4" t="str">
        <f>IF(AND(B1986=19,B1987=21),AVERAGE(M1985:M1987),"")</f>
        <v/>
      </c>
      <c r="O1986" s="3">
        <f>IF(OR($B1986=25,$B1986=26,$B1986=27),$F1986,"")</f>
        <v>223.30204962267229</v>
      </c>
      <c r="P1986" s="4" t="str">
        <f>IF(AND(B1985=25,B1986=26,B1987=27),AVERAGE(O1985:O1987),"")</f>
        <v/>
      </c>
    </row>
    <row r="1987" spans="1:16" x14ac:dyDescent="0.25">
      <c r="A1987" s="2">
        <v>42917.434594907405</v>
      </c>
      <c r="B1987">
        <v>26</v>
      </c>
      <c r="C1987">
        <v>29</v>
      </c>
      <c r="D1987">
        <v>27</v>
      </c>
      <c r="E1987">
        <v>28</v>
      </c>
      <c r="F1987">
        <v>162.81740608607953</v>
      </c>
      <c r="G1987" s="3" t="str">
        <f>IF(OR($B1987=1,$B1987=2,$B1987=3),$F1987,"")</f>
        <v/>
      </c>
      <c r="H1987" s="4" t="str">
        <f>IF(AND(B1986=1,B1987=2,B1988=3),AVERAGE(G1986:G1988),"")</f>
        <v/>
      </c>
      <c r="I1987" s="3" t="str">
        <f>IF(OR($B1987=7,$B1987=8,$B1987=9),$F1987,"")</f>
        <v/>
      </c>
      <c r="J1987" s="4" t="str">
        <f>IF(AND(B1986=7,B1987=8,B1988=9),AVERAGE(I1986:I1988),"")</f>
        <v/>
      </c>
      <c r="K1987" t="str">
        <f>IF(OR($B1987=13,$B1987=14,$B1987=15),$F1987,"")</f>
        <v/>
      </c>
      <c r="L1987" s="4" t="str">
        <f>IF(AND(B1986=13,B1987=14,B1988=15),AVERAGE(K1986:K1988),"")</f>
        <v/>
      </c>
      <c r="M1987" s="3" t="str">
        <f>IF(OR($B1987=19,$B1987=20,$B1987=21),$F1987,"")</f>
        <v/>
      </c>
      <c r="N1987" s="4" t="str">
        <f>IF(AND(B1987=19,B1988=21),AVERAGE(M1986:M1988),"")</f>
        <v/>
      </c>
      <c r="O1987" s="3">
        <f>IF(OR($B1987=25,$B1987=26,$B1987=27),$F1987,"")</f>
        <v>162.81740608607953</v>
      </c>
      <c r="P1987" s="4">
        <f>IF(AND(B1986=25,B1987=26,B1988=27),AVERAGE(O1986:O1988),"")</f>
        <v>237.93093864596622</v>
      </c>
    </row>
    <row r="1988" spans="1:16" x14ac:dyDescent="0.25">
      <c r="A1988" s="2">
        <v>42917.434629629628</v>
      </c>
      <c r="B1988">
        <v>27</v>
      </c>
      <c r="C1988">
        <v>30</v>
      </c>
      <c r="D1988">
        <v>28</v>
      </c>
      <c r="E1988">
        <v>29</v>
      </c>
      <c r="F1988">
        <v>327.67336022914691</v>
      </c>
      <c r="G1988" s="3" t="str">
        <f>IF(OR($B1988=1,$B1988=2,$B1988=3),$F1988,"")</f>
        <v/>
      </c>
      <c r="H1988" s="4" t="str">
        <f>IF(AND(B1987=1,B1988=2,B1989=3),AVERAGE(G1987:G1989),"")</f>
        <v/>
      </c>
      <c r="I1988" s="3" t="str">
        <f>IF(OR($B1988=7,$B1988=8,$B1988=9),$F1988,"")</f>
        <v/>
      </c>
      <c r="J1988" s="4" t="str">
        <f>IF(AND(B1987=7,B1988=8,B1989=9),AVERAGE(I1987:I1989),"")</f>
        <v/>
      </c>
      <c r="K1988" t="str">
        <f>IF(OR($B1988=13,$B1988=14,$B1988=15),$F1988,"")</f>
        <v/>
      </c>
      <c r="L1988" s="4" t="str">
        <f>IF(AND(B1987=13,B1988=14,B1989=15),AVERAGE(K1987:K1989),"")</f>
        <v/>
      </c>
      <c r="M1988" s="3" t="str">
        <f>IF(OR($B1988=19,$B1988=20,$B1988=21),$F1988,"")</f>
        <v/>
      </c>
      <c r="N1988" s="4" t="str">
        <f>IF(AND(B1988=19,B1989=21),AVERAGE(M1987:M1989),"")</f>
        <v/>
      </c>
      <c r="O1988" s="3">
        <f>IF(OR($B1988=25,$B1988=26,$B1988=27),$F1988,"")</f>
        <v>327.67336022914691</v>
      </c>
      <c r="P1988" s="4" t="str">
        <f>IF(AND(B1987=25,B1988=26,B1989=27),AVERAGE(O1987:O1989),"")</f>
        <v/>
      </c>
    </row>
    <row r="1989" spans="1:16" x14ac:dyDescent="0.25">
      <c r="A1989" s="2">
        <v>42917.447951388887</v>
      </c>
      <c r="B1989">
        <v>1</v>
      </c>
      <c r="C1989">
        <v>4</v>
      </c>
      <c r="D1989">
        <v>2</v>
      </c>
      <c r="E1989">
        <v>3</v>
      </c>
      <c r="F1989">
        <v>8560.8305562542264</v>
      </c>
      <c r="G1989" s="3">
        <f>IF(OR($B1989=1,$B1989=2,$B1989=3),$F1989,"")</f>
        <v>8560.8305562542264</v>
      </c>
      <c r="H1989" s="4" t="str">
        <f>IF(AND(B1988=1,B1989=2,B1990=3),AVERAGE(G1988:G1990),"")</f>
        <v/>
      </c>
      <c r="I1989" s="3" t="str">
        <f>IF(OR($B1989=7,$B1989=8,$B1989=9),$F1989,"")</f>
        <v/>
      </c>
      <c r="J1989" s="4" t="str">
        <f>IF(AND(B1988=7,B1989=8,B1990=9),AVERAGE(I1988:I1990),"")</f>
        <v/>
      </c>
      <c r="K1989" t="str">
        <f>IF(OR($B1989=13,$B1989=14,$B1989=15),$F1989,"")</f>
        <v/>
      </c>
      <c r="L1989" s="4" t="str">
        <f>IF(AND(B1988=13,B1989=14,B1990=15),AVERAGE(K1988:K1990),"")</f>
        <v/>
      </c>
      <c r="M1989" s="3" t="str">
        <f>IF(OR($B1989=19,$B1989=20,$B1989=21),$F1989,"")</f>
        <v/>
      </c>
      <c r="N1989" s="4" t="str">
        <f>IF(AND(B1989=19,B1990=21),AVERAGE(M1988:M1990),"")</f>
        <v/>
      </c>
      <c r="O1989" s="3" t="str">
        <f>IF(OR($B1989=25,$B1989=26,$B1989=27),$F1989,"")</f>
        <v/>
      </c>
      <c r="P1989" s="4" t="str">
        <f>IF(AND(B1988=25,B1989=26,B1990=27),AVERAGE(O1988:O1990),"")</f>
        <v/>
      </c>
    </row>
    <row r="1990" spans="1:16" x14ac:dyDescent="0.25">
      <c r="A1990" s="2">
        <v>42917.447997685187</v>
      </c>
      <c r="B1990">
        <v>2</v>
      </c>
      <c r="C1990">
        <v>5</v>
      </c>
      <c r="D1990">
        <v>3</v>
      </c>
      <c r="E1990">
        <v>4</v>
      </c>
      <c r="F1990">
        <v>5.9415779468061931</v>
      </c>
      <c r="G1990" s="3">
        <f>IF(OR($B1990=1,$B1990=2,$B1990=3),$F1990,"")</f>
        <v>5.9415779468061931</v>
      </c>
      <c r="H1990" s="4">
        <f>IF(AND(B1989=1,B1990=2,B1991=3),AVERAGE(G1989:G1991),"")</f>
        <v>4426.9787048116668</v>
      </c>
      <c r="I1990" s="3" t="str">
        <f>IF(OR($B1990=7,$B1990=8,$B1990=9),$F1990,"")</f>
        <v/>
      </c>
      <c r="J1990" s="4" t="str">
        <f>IF(AND(B1989=7,B1990=8,B1991=9),AVERAGE(I1989:I1991),"")</f>
        <v/>
      </c>
      <c r="K1990" t="str">
        <f>IF(OR($B1990=13,$B1990=14,$B1990=15),$F1990,"")</f>
        <v/>
      </c>
      <c r="L1990" s="4" t="str">
        <f>IF(AND(B1989=13,B1990=14,B1991=15),AVERAGE(K1989:K1991),"")</f>
        <v/>
      </c>
      <c r="M1990" s="3" t="str">
        <f>IF(OR($B1990=19,$B1990=20,$B1990=21),$F1990,"")</f>
        <v/>
      </c>
      <c r="N1990" s="4" t="str">
        <f>IF(AND(B1990=19,B1991=21),AVERAGE(M1989:M1991),"")</f>
        <v/>
      </c>
      <c r="O1990" s="3" t="str">
        <f>IF(OR($B1990=25,$B1990=26,$B1990=27),$F1990,"")</f>
        <v/>
      </c>
      <c r="P1990" s="4" t="str">
        <f>IF(AND(B1989=25,B1990=26,B1991=27),AVERAGE(O1989:O1991),"")</f>
        <v/>
      </c>
    </row>
    <row r="1991" spans="1:16" x14ac:dyDescent="0.25">
      <c r="A1991" s="2">
        <v>42917.44803240741</v>
      </c>
      <c r="B1991">
        <v>3</v>
      </c>
      <c r="C1991">
        <v>6</v>
      </c>
      <c r="D1991">
        <v>4</v>
      </c>
      <c r="E1991">
        <v>5</v>
      </c>
      <c r="F1991">
        <v>4714.1639802339678</v>
      </c>
      <c r="G1991" s="3">
        <f>IF(OR($B1991=1,$B1991=2,$B1991=3),$F1991,"")</f>
        <v>4714.1639802339678</v>
      </c>
      <c r="H1991" s="4" t="str">
        <f>IF(AND(B1990=1,B1991=2,B1992=3),AVERAGE(G1990:G1992),"")</f>
        <v/>
      </c>
      <c r="I1991" s="3" t="str">
        <f>IF(OR($B1991=7,$B1991=8,$B1991=9),$F1991,"")</f>
        <v/>
      </c>
      <c r="J1991" s="4" t="str">
        <f>IF(AND(B1990=7,B1991=8,B1992=9),AVERAGE(I1990:I1992),"")</f>
        <v/>
      </c>
      <c r="K1991" t="str">
        <f>IF(OR($B1991=13,$B1991=14,$B1991=15),$F1991,"")</f>
        <v/>
      </c>
      <c r="L1991" s="4" t="str">
        <f>IF(AND(B1990=13,B1991=14,B1992=15),AVERAGE(K1990:K1992),"")</f>
        <v/>
      </c>
      <c r="M1991" s="3" t="str">
        <f>IF(OR($B1991=19,$B1991=20,$B1991=21),$F1991,"")</f>
        <v/>
      </c>
      <c r="N1991" s="4" t="str">
        <f>IF(AND(B1991=19,B1992=21),AVERAGE(M1990:M1992),"")</f>
        <v/>
      </c>
      <c r="O1991" s="3" t="str">
        <f>IF(OR($B1991=25,$B1991=26,$B1991=27),$F1991,"")</f>
        <v/>
      </c>
      <c r="P1991" s="4" t="str">
        <f>IF(AND(B1990=25,B1991=26,B1992=27),AVERAGE(O1990:O1992),"")</f>
        <v/>
      </c>
    </row>
    <row r="1992" spans="1:16" x14ac:dyDescent="0.25">
      <c r="A1992" s="2">
        <v>42917.448078703703</v>
      </c>
      <c r="B1992">
        <v>7</v>
      </c>
      <c r="C1992">
        <v>10</v>
      </c>
      <c r="D1992">
        <v>8</v>
      </c>
      <c r="E1992">
        <v>9</v>
      </c>
      <c r="F1992">
        <v>3752.255433594577</v>
      </c>
      <c r="G1992" s="3" t="str">
        <f>IF(OR($B1992=1,$B1992=2,$B1992=3),$F1992,"")</f>
        <v/>
      </c>
      <c r="H1992" s="4" t="str">
        <f>IF(AND(B1991=1,B1992=2,B1993=3),AVERAGE(G1991:G1993),"")</f>
        <v/>
      </c>
      <c r="I1992" s="3">
        <f>IF(OR($B1992=7,$B1992=8,$B1992=9),$F1992,"")</f>
        <v>3752.255433594577</v>
      </c>
      <c r="J1992" s="4" t="str">
        <f>IF(AND(B1991=7,B1992=8,B1993=9),AVERAGE(I1991:I1993),"")</f>
        <v/>
      </c>
      <c r="K1992" t="str">
        <f>IF(OR($B1992=13,$B1992=14,$B1992=15),$F1992,"")</f>
        <v/>
      </c>
      <c r="L1992" s="4" t="str">
        <f>IF(AND(B1991=13,B1992=14,B1993=15),AVERAGE(K1991:K1993),"")</f>
        <v/>
      </c>
      <c r="M1992" s="3" t="str">
        <f>IF(OR($B1992=19,$B1992=20,$B1992=21),$F1992,"")</f>
        <v/>
      </c>
      <c r="N1992" s="4" t="str">
        <f>IF(AND(B1992=19,B1993=21),AVERAGE(M1991:M1993),"")</f>
        <v/>
      </c>
      <c r="O1992" s="3" t="str">
        <f>IF(OR($B1992=25,$B1992=26,$B1992=27),$F1992,"")</f>
        <v/>
      </c>
      <c r="P1992" s="4" t="str">
        <f>IF(AND(B1991=25,B1992=26,B1993=27),AVERAGE(O1991:O1993),"")</f>
        <v/>
      </c>
    </row>
    <row r="1993" spans="1:16" x14ac:dyDescent="0.25">
      <c r="A1993" s="2">
        <v>42917.448125000003</v>
      </c>
      <c r="B1993">
        <v>8</v>
      </c>
      <c r="C1993">
        <v>11</v>
      </c>
      <c r="D1993">
        <v>9</v>
      </c>
      <c r="E1993">
        <v>10</v>
      </c>
      <c r="F1993">
        <v>89.4172353276076</v>
      </c>
      <c r="G1993" s="3" t="str">
        <f>IF(OR($B1993=1,$B1993=2,$B1993=3),$F1993,"")</f>
        <v/>
      </c>
      <c r="H1993" s="4" t="str">
        <f>IF(AND(B1992=1,B1993=2,B1994=3),AVERAGE(G1992:G1994),"")</f>
        <v/>
      </c>
      <c r="I1993" s="3">
        <f>IF(OR($B1993=7,$B1993=8,$B1993=9),$F1993,"")</f>
        <v>89.4172353276076</v>
      </c>
      <c r="J1993" s="4">
        <f>IF(AND(B1992=7,B1993=8,B1994=9),AVERAGE(I1992:I1994),"")</f>
        <v>3948.1446159284574</v>
      </c>
      <c r="K1993" t="str">
        <f>IF(OR($B1993=13,$B1993=14,$B1993=15),$F1993,"")</f>
        <v/>
      </c>
      <c r="L1993" s="4" t="str">
        <f>IF(AND(B1992=13,B1993=14,B1994=15),AVERAGE(K1992:K1994),"")</f>
        <v/>
      </c>
      <c r="M1993" s="3" t="str">
        <f>IF(OR($B1993=19,$B1993=20,$B1993=21),$F1993,"")</f>
        <v/>
      </c>
      <c r="N1993" s="4" t="str">
        <f>IF(AND(B1993=19,B1994=21),AVERAGE(M1992:M1994),"")</f>
        <v/>
      </c>
      <c r="O1993" s="3" t="str">
        <f>IF(OR($B1993=25,$B1993=26,$B1993=27),$F1993,"")</f>
        <v/>
      </c>
      <c r="P1993" s="4" t="str">
        <f>IF(AND(B1992=25,B1993=26,B1994=27),AVERAGE(O1992:O1994),"")</f>
        <v/>
      </c>
    </row>
    <row r="1994" spans="1:16" x14ac:dyDescent="0.25">
      <c r="A1994" s="2">
        <v>42917.448159722226</v>
      </c>
      <c r="B1994">
        <v>9</v>
      </c>
      <c r="C1994">
        <v>12</v>
      </c>
      <c r="D1994">
        <v>10</v>
      </c>
      <c r="E1994">
        <v>11</v>
      </c>
      <c r="F1994">
        <v>8002.7611788631884</v>
      </c>
      <c r="G1994" s="3" t="str">
        <f>IF(OR($B1994=1,$B1994=2,$B1994=3),$F1994,"")</f>
        <v/>
      </c>
      <c r="H1994" s="4" t="str">
        <f>IF(AND(B1993=1,B1994=2,B1995=3),AVERAGE(G1993:G1995),"")</f>
        <v/>
      </c>
      <c r="I1994" s="3">
        <f>IF(OR($B1994=7,$B1994=8,$B1994=9),$F1994,"")</f>
        <v>8002.7611788631884</v>
      </c>
      <c r="J1994" s="4" t="str">
        <f>IF(AND(B1993=7,B1994=8,B1995=9),AVERAGE(I1993:I1995),"")</f>
        <v/>
      </c>
      <c r="K1994" t="str">
        <f>IF(OR($B1994=13,$B1994=14,$B1994=15),$F1994,"")</f>
        <v/>
      </c>
      <c r="L1994" s="4" t="str">
        <f>IF(AND(B1993=13,B1994=14,B1995=15),AVERAGE(K1993:K1995),"")</f>
        <v/>
      </c>
      <c r="M1994" s="3" t="str">
        <f>IF(OR($B1994=19,$B1994=20,$B1994=21),$F1994,"")</f>
        <v/>
      </c>
      <c r="N1994" s="4" t="str">
        <f>IF(AND(B1994=19,B1995=21),AVERAGE(M1993:M1995),"")</f>
        <v/>
      </c>
      <c r="O1994" s="3" t="str">
        <f>IF(OR($B1994=25,$B1994=26,$B1994=27),$F1994,"")</f>
        <v/>
      </c>
      <c r="P1994" s="4" t="str">
        <f>IF(AND(B1993=25,B1994=26,B1995=27),AVERAGE(O1993:O1995),"")</f>
        <v/>
      </c>
    </row>
    <row r="1995" spans="1:16" x14ac:dyDescent="0.25">
      <c r="A1995" s="2">
        <v>42917.448194444441</v>
      </c>
      <c r="B1995">
        <v>13</v>
      </c>
      <c r="C1995">
        <v>16</v>
      </c>
      <c r="D1995">
        <v>14</v>
      </c>
      <c r="E1995">
        <v>15</v>
      </c>
      <c r="F1995">
        <v>54.154397171462421</v>
      </c>
      <c r="G1995" s="3" t="str">
        <f>IF(OR($B1995=1,$B1995=2,$B1995=3),$F1995,"")</f>
        <v/>
      </c>
      <c r="H1995" s="4" t="str">
        <f>IF(AND(B1994=1,B1995=2,B1996=3),AVERAGE(G1994:G1996),"")</f>
        <v/>
      </c>
      <c r="I1995" s="3" t="str">
        <f>IF(OR($B1995=7,$B1995=8,$B1995=9),$F1995,"")</f>
        <v/>
      </c>
      <c r="J1995" s="4" t="str">
        <f>IF(AND(B1994=7,B1995=8,B1996=9),AVERAGE(I1994:I1996),"")</f>
        <v/>
      </c>
      <c r="K1995">
        <f>IF(OR($B1995=13,$B1995=14,$B1995=15),$F1995,"")</f>
        <v>54.154397171462421</v>
      </c>
      <c r="L1995" s="4" t="str">
        <f>IF(AND(B1994=13,B1995=14,B1996=15),AVERAGE(K1994:K1996),"")</f>
        <v/>
      </c>
      <c r="M1995" s="3" t="str">
        <f>IF(OR($B1995=19,$B1995=20,$B1995=21),$F1995,"")</f>
        <v/>
      </c>
      <c r="N1995" s="4" t="str">
        <f>IF(AND(B1995=19,B1996=21),AVERAGE(M1994:M1996),"")</f>
        <v/>
      </c>
      <c r="O1995" s="3" t="str">
        <f>IF(OR($B1995=25,$B1995=26,$B1995=27),$F1995,"")</f>
        <v/>
      </c>
      <c r="P1995" s="4" t="str">
        <f>IF(AND(B1994=25,B1995=26,B1996=27),AVERAGE(O1994:O1996),"")</f>
        <v/>
      </c>
    </row>
    <row r="1996" spans="1:16" x14ac:dyDescent="0.25">
      <c r="A1996" s="2">
        <v>42917.448240740741</v>
      </c>
      <c r="B1996">
        <v>14</v>
      </c>
      <c r="C1996">
        <v>17</v>
      </c>
      <c r="D1996">
        <v>15</v>
      </c>
      <c r="E1996">
        <v>16</v>
      </c>
      <c r="F1996">
        <v>8175.0995270611638</v>
      </c>
      <c r="G1996" s="3" t="str">
        <f>IF(OR($B1996=1,$B1996=2,$B1996=3),$F1996,"")</f>
        <v/>
      </c>
      <c r="H1996" s="4" t="str">
        <f>IF(AND(B1995=1,B1996=2,B1997=3),AVERAGE(G1995:G1997),"")</f>
        <v/>
      </c>
      <c r="I1996" s="3" t="str">
        <f>IF(OR($B1996=7,$B1996=8,$B1996=9),$F1996,"")</f>
        <v/>
      </c>
      <c r="J1996" s="4" t="str">
        <f>IF(AND(B1995=7,B1996=8,B1997=9),AVERAGE(I1995:I1997),"")</f>
        <v/>
      </c>
      <c r="K1996">
        <f>IF(OR($B1996=13,$B1996=14,$B1996=15),$F1996,"")</f>
        <v>8175.0995270611638</v>
      </c>
      <c r="L1996" s="4">
        <f>IF(AND(B1995=13,B1996=14,B1997=15),AVERAGE(K1995:K1997),"")</f>
        <v>4114.6269621163128</v>
      </c>
      <c r="M1996" s="3" t="str">
        <f>IF(OR($B1996=19,$B1996=20,$B1996=21),$F1996,"")</f>
        <v/>
      </c>
      <c r="N1996" s="4" t="str">
        <f>IF(AND(B1996=19,B1997=21),AVERAGE(M1995:M1997),"")</f>
        <v/>
      </c>
      <c r="O1996" s="3" t="str">
        <f>IF(OR($B1996=25,$B1996=26,$B1996=27),$F1996,"")</f>
        <v/>
      </c>
      <c r="P1996" s="4" t="str">
        <f>IF(AND(B1995=25,B1996=26,B1997=27),AVERAGE(O1995:O1997),"")</f>
        <v/>
      </c>
    </row>
    <row r="1997" spans="1:16" x14ac:dyDescent="0.25">
      <c r="A1997" s="2">
        <v>42917.448287037034</v>
      </c>
      <c r="B1997">
        <v>15</v>
      </c>
      <c r="C1997">
        <v>18</v>
      </c>
      <c r="D1997">
        <v>16</v>
      </c>
      <c r="E1997">
        <v>17</v>
      </c>
      <c r="F1997">
        <v>2.2756990324257404E-3</v>
      </c>
      <c r="G1997" s="3" t="str">
        <f>IF(OR($B1997=1,$B1997=2,$B1997=3),$F1997,"")</f>
        <v/>
      </c>
      <c r="H1997" s="4" t="str">
        <f>IF(AND(B1996=1,B1997=2,B1998=3),AVERAGE(G1996:G1998),"")</f>
        <v/>
      </c>
      <c r="I1997" s="3" t="str">
        <f>IF(OR($B1997=7,$B1997=8,$B1997=9),$F1997,"")</f>
        <v/>
      </c>
      <c r="J1997" s="4" t="str">
        <f>IF(AND(B1996=7,B1997=8,B1998=9),AVERAGE(I1996:I1998),"")</f>
        <v/>
      </c>
      <c r="L1997" s="4" t="str">
        <f>IF(AND(B1996=13,B1997=14,B1998=15),AVERAGE(K1996:K1998),"")</f>
        <v/>
      </c>
      <c r="M1997" s="3" t="str">
        <f>IF(OR($B1997=19,$B1997=20,$B1997=21),$F1997,"")</f>
        <v/>
      </c>
      <c r="N1997" s="4" t="str">
        <f>IF(AND(B1997=19,B1998=21),AVERAGE(M1996:M1998),"")</f>
        <v/>
      </c>
      <c r="O1997" s="3" t="str">
        <f>IF(OR($B1997=25,$B1997=26,$B1997=27),$F1997,"")</f>
        <v/>
      </c>
      <c r="P1997" s="4" t="str">
        <f>IF(AND(B1996=25,B1997=26,B1998=27),AVERAGE(O1996:O1998),"")</f>
        <v/>
      </c>
    </row>
    <row r="1998" spans="1:16" x14ac:dyDescent="0.25">
      <c r="A1998" s="2">
        <v>42917.448321759257</v>
      </c>
      <c r="B1998">
        <v>19</v>
      </c>
      <c r="C1998">
        <v>22</v>
      </c>
      <c r="D1998">
        <v>20</v>
      </c>
      <c r="E1998">
        <v>21</v>
      </c>
      <c r="F1998">
        <v>151.86129020224433</v>
      </c>
      <c r="G1998" s="3" t="str">
        <f>IF(OR($B1998=1,$B1998=2,$B1998=3),$F1998,"")</f>
        <v/>
      </c>
      <c r="H1998" s="4" t="str">
        <f>IF(AND(B1997=1,B1998=2,B1999=3),AVERAGE(G1997:G1999),"")</f>
        <v/>
      </c>
      <c r="I1998" s="3" t="str">
        <f>IF(OR($B1998=7,$B1998=8,$B1998=9),$F1998,"")</f>
        <v/>
      </c>
      <c r="J1998" s="4" t="str">
        <f>IF(AND(B1997=7,B1998=8,B1999=9),AVERAGE(I1997:I1999),"")</f>
        <v/>
      </c>
      <c r="K1998" t="str">
        <f>IF(OR($B1998=13,$B1998=14,$B1998=15),$F1998,"")</f>
        <v/>
      </c>
      <c r="L1998" s="4" t="str">
        <f>IF(AND(B1997=13,B1998=14,B1999=15),AVERAGE(K1997:K1999),"")</f>
        <v/>
      </c>
      <c r="M1998" s="3">
        <f>IF(OR($B1998=19,$B1998=20,$B1998=21),$F1998,"")</f>
        <v>151.86129020224433</v>
      </c>
      <c r="N1998" s="4">
        <f>IF(AND(B1998=19,B1999=21),AVERAGE(M1997:M1999),"")</f>
        <v>2158.9542292858737</v>
      </c>
      <c r="O1998" s="3" t="str">
        <f>IF(OR($B1998=25,$B1998=26,$B1998=27),$F1998,"")</f>
        <v/>
      </c>
      <c r="P1998" s="4" t="str">
        <f>IF(AND(B1997=25,B1998=26,B1999=27),AVERAGE(O1997:O1999),"")</f>
        <v/>
      </c>
    </row>
    <row r="1999" spans="1:16" x14ac:dyDescent="0.25">
      <c r="A1999" s="2">
        <v>42917.44840277778</v>
      </c>
      <c r="B1999">
        <v>21</v>
      </c>
      <c r="C1999">
        <v>24</v>
      </c>
      <c r="D1999">
        <v>22</v>
      </c>
      <c r="E1999">
        <v>23</v>
      </c>
      <c r="F1999">
        <v>4166.0471683695032</v>
      </c>
      <c r="G1999" s="3" t="str">
        <f>IF(OR($B1999=1,$B1999=2,$B1999=3),$F1999,"")</f>
        <v/>
      </c>
      <c r="H1999" s="4" t="str">
        <f>IF(AND(B1998=1,B1999=2,B2000=3),AVERAGE(G1998:G2000),"")</f>
        <v/>
      </c>
      <c r="I1999" s="3" t="str">
        <f>IF(OR($B1999=7,$B1999=8,$B1999=9),$F1999,"")</f>
        <v/>
      </c>
      <c r="J1999" s="4" t="str">
        <f>IF(AND(B1998=7,B1999=8,B2000=9),AVERAGE(I1998:I2000),"")</f>
        <v/>
      </c>
      <c r="K1999" t="str">
        <f>IF(OR($B1999=13,$B1999=14,$B1999=15),$F1999,"")</f>
        <v/>
      </c>
      <c r="L1999" s="4" t="str">
        <f>IF(AND(B1998=13,B1999=14,B2000=15),AVERAGE(K1998:K2000),"")</f>
        <v/>
      </c>
      <c r="M1999" s="3">
        <f>IF(OR($B1999=19,$B1999=20,$B1999=21),$F1999,"")</f>
        <v>4166.0471683695032</v>
      </c>
      <c r="N1999" s="4" t="str">
        <f>IF(AND(B1999=19,B2000=21),AVERAGE(M1998:M2000),"")</f>
        <v/>
      </c>
      <c r="O1999" s="3" t="str">
        <f>IF(OR($B1999=25,$B1999=26,$B1999=27),$F1999,"")</f>
        <v/>
      </c>
      <c r="P1999" s="4" t="str">
        <f>IF(AND(B1998=25,B1999=26,B2000=27),AVERAGE(O1998:O2000),"")</f>
        <v/>
      </c>
    </row>
    <row r="2000" spans="1:16" x14ac:dyDescent="0.25">
      <c r="A2000" s="2">
        <v>42917.448437500003</v>
      </c>
      <c r="B2000">
        <v>25</v>
      </c>
      <c r="C2000">
        <v>28</v>
      </c>
      <c r="D2000">
        <v>26</v>
      </c>
      <c r="E2000">
        <v>27</v>
      </c>
      <c r="F2000">
        <v>225.03476363483321</v>
      </c>
      <c r="G2000" s="3" t="str">
        <f>IF(OR($B2000=1,$B2000=2,$B2000=3),$F2000,"")</f>
        <v/>
      </c>
      <c r="H2000" s="4" t="str">
        <f>IF(AND(B1999=1,B2000=2,B2001=3),AVERAGE(G1999:G2001),"")</f>
        <v/>
      </c>
      <c r="I2000" s="3" t="str">
        <f>IF(OR($B2000=7,$B2000=8,$B2000=9),$F2000,"")</f>
        <v/>
      </c>
      <c r="J2000" s="4" t="str">
        <f>IF(AND(B1999=7,B2000=8,B2001=9),AVERAGE(I1999:I2001),"")</f>
        <v/>
      </c>
      <c r="K2000" t="str">
        <f>IF(OR($B2000=13,$B2000=14,$B2000=15),$F2000,"")</f>
        <v/>
      </c>
      <c r="L2000" s="4" t="str">
        <f>IF(AND(B1999=13,B2000=14,B2001=15),AVERAGE(K1999:K2001),"")</f>
        <v/>
      </c>
      <c r="M2000" s="3" t="str">
        <f>IF(OR($B2000=19,$B2000=20,$B2000=21),$F2000,"")</f>
        <v/>
      </c>
      <c r="N2000" s="4" t="str">
        <f>IF(AND(B2000=19,B2001=21),AVERAGE(M1999:M2001),"")</f>
        <v/>
      </c>
      <c r="O2000" s="3">
        <f>IF(OR($B2000=25,$B2000=26,$B2000=27),$F2000,"")</f>
        <v>225.03476363483321</v>
      </c>
      <c r="P2000" s="4" t="str">
        <f>IF(AND(B1999=25,B2000=26,B2001=27),AVERAGE(O1999:O2001),"")</f>
        <v/>
      </c>
    </row>
    <row r="2001" spans="1:16" x14ac:dyDescent="0.25">
      <c r="A2001" s="2">
        <v>42917.448483796295</v>
      </c>
      <c r="B2001">
        <v>26</v>
      </c>
      <c r="C2001">
        <v>29</v>
      </c>
      <c r="D2001">
        <v>27</v>
      </c>
      <c r="E2001">
        <v>28</v>
      </c>
      <c r="F2001">
        <v>178.21070743384493</v>
      </c>
      <c r="G2001" s="3" t="str">
        <f>IF(OR($B2001=1,$B2001=2,$B2001=3),$F2001,"")</f>
        <v/>
      </c>
      <c r="H2001" s="4" t="str">
        <f>IF(AND(B2000=1,B2001=2,B2002=3),AVERAGE(G2000:G2002),"")</f>
        <v/>
      </c>
      <c r="I2001" s="3" t="str">
        <f>IF(OR($B2001=7,$B2001=8,$B2001=9),$F2001,"")</f>
        <v/>
      </c>
      <c r="J2001" s="4" t="str">
        <f>IF(AND(B2000=7,B2001=8,B2002=9),AVERAGE(I2000:I2002),"")</f>
        <v/>
      </c>
      <c r="K2001" t="str">
        <f>IF(OR($B2001=13,$B2001=14,$B2001=15),$F2001,"")</f>
        <v/>
      </c>
      <c r="L2001" s="4" t="str">
        <f>IF(AND(B2000=13,B2001=14,B2002=15),AVERAGE(K2000:K2002),"")</f>
        <v/>
      </c>
      <c r="M2001" s="3" t="str">
        <f>IF(OR($B2001=19,$B2001=20,$B2001=21),$F2001,"")</f>
        <v/>
      </c>
      <c r="N2001" s="4" t="str">
        <f>IF(AND(B2001=19,B2002=21),AVERAGE(M2000:M2002),"")</f>
        <v/>
      </c>
      <c r="O2001" s="3">
        <f>IF(OR($B2001=25,$B2001=26,$B2001=27),$F2001,"")</f>
        <v>178.21070743384493</v>
      </c>
      <c r="P2001" s="4">
        <f>IF(AND(B2000=25,B2001=26,B2002=27),AVERAGE(O2000:O2002),"")</f>
        <v>252.34960276085749</v>
      </c>
    </row>
    <row r="2002" spans="1:16" x14ac:dyDescent="0.25">
      <c r="A2002" s="2">
        <v>42917.448518518519</v>
      </c>
      <c r="B2002">
        <v>27</v>
      </c>
      <c r="C2002">
        <v>30</v>
      </c>
      <c r="D2002">
        <v>28</v>
      </c>
      <c r="E2002">
        <v>29</v>
      </c>
      <c r="F2002">
        <v>353.80333721389428</v>
      </c>
      <c r="G2002" s="3" t="str">
        <f>IF(OR($B2002=1,$B2002=2,$B2002=3),$F2002,"")</f>
        <v/>
      </c>
      <c r="H2002" s="4" t="str">
        <f>IF(AND(B2001=1,B2002=2,B2003=3),AVERAGE(G2001:G2003),"")</f>
        <v/>
      </c>
      <c r="I2002" s="3" t="str">
        <f>IF(OR($B2002=7,$B2002=8,$B2002=9),$F2002,"")</f>
        <v/>
      </c>
      <c r="J2002" s="4" t="str">
        <f>IF(AND(B2001=7,B2002=8,B2003=9),AVERAGE(I2001:I2003),"")</f>
        <v/>
      </c>
      <c r="K2002" t="str">
        <f>IF(OR($B2002=13,$B2002=14,$B2002=15),$F2002,"")</f>
        <v/>
      </c>
      <c r="L2002" s="4" t="str">
        <f>IF(AND(B2001=13,B2002=14,B2003=15),AVERAGE(K2001:K2003),"")</f>
        <v/>
      </c>
      <c r="M2002" s="3" t="str">
        <f>IF(OR($B2002=19,$B2002=20,$B2002=21),$F2002,"")</f>
        <v/>
      </c>
      <c r="N2002" s="4" t="str">
        <f>IF(AND(B2002=19,B2003=21),AVERAGE(M2001:M2003),"")</f>
        <v/>
      </c>
      <c r="O2002" s="3">
        <f>IF(OR($B2002=25,$B2002=26,$B2002=27),$F2002,"")</f>
        <v>353.80333721389428</v>
      </c>
      <c r="P2002" s="4" t="str">
        <f>IF(AND(B2001=25,B2002=26,B2003=27),AVERAGE(O2001:O2003),"")</f>
        <v/>
      </c>
    </row>
    <row r="2003" spans="1:16" x14ac:dyDescent="0.25">
      <c r="A2003" s="2">
        <v>42917.461840277778</v>
      </c>
      <c r="B2003">
        <v>1</v>
      </c>
      <c r="C2003">
        <v>4</v>
      </c>
      <c r="D2003">
        <v>2</v>
      </c>
      <c r="E2003">
        <v>3</v>
      </c>
      <c r="F2003">
        <v>8559.5519280442149</v>
      </c>
      <c r="G2003" s="3">
        <f>IF(OR($B2003=1,$B2003=2,$B2003=3),$F2003,"")</f>
        <v>8559.5519280442149</v>
      </c>
      <c r="H2003" s="4" t="str">
        <f>IF(AND(B2002=1,B2003=2,B2004=3),AVERAGE(G2002:G2004),"")</f>
        <v/>
      </c>
      <c r="I2003" s="3" t="str">
        <f>IF(OR($B2003=7,$B2003=8,$B2003=9),$F2003,"")</f>
        <v/>
      </c>
      <c r="J2003" s="4" t="str">
        <f>IF(AND(B2002=7,B2003=8,B2004=9),AVERAGE(I2002:I2004),"")</f>
        <v/>
      </c>
      <c r="K2003" t="str">
        <f>IF(OR($B2003=13,$B2003=14,$B2003=15),$F2003,"")</f>
        <v/>
      </c>
      <c r="L2003" s="4" t="str">
        <f>IF(AND(B2002=13,B2003=14,B2004=15),AVERAGE(K2002:K2004),"")</f>
        <v/>
      </c>
      <c r="M2003" s="3" t="str">
        <f>IF(OR($B2003=19,$B2003=20,$B2003=21),$F2003,"")</f>
        <v/>
      </c>
      <c r="N2003" s="4" t="str">
        <f>IF(AND(B2003=19,B2004=21),AVERAGE(M2002:M2004),"")</f>
        <v/>
      </c>
      <c r="O2003" s="3" t="str">
        <f>IF(OR($B2003=25,$B2003=26,$B2003=27),$F2003,"")</f>
        <v/>
      </c>
      <c r="P2003" s="4" t="str">
        <f>IF(AND(B2002=25,B2003=26,B2004=27),AVERAGE(O2002:O2004),"")</f>
        <v/>
      </c>
    </row>
    <row r="2004" spans="1:16" x14ac:dyDescent="0.25">
      <c r="A2004" s="2">
        <v>42917.461886574078</v>
      </c>
      <c r="B2004">
        <v>2</v>
      </c>
      <c r="C2004">
        <v>5</v>
      </c>
      <c r="D2004">
        <v>3</v>
      </c>
      <c r="E2004">
        <v>4</v>
      </c>
      <c r="F2004">
        <v>5.256267783759462</v>
      </c>
      <c r="G2004" s="3">
        <f>IF(OR($B2004=1,$B2004=2,$B2004=3),$F2004,"")</f>
        <v>5.256267783759462</v>
      </c>
      <c r="H2004" s="4">
        <f>IF(AND(B2003=1,B2004=2,B2005=3),AVERAGE(G2003:G2005),"")</f>
        <v>4526.5523835098911</v>
      </c>
      <c r="I2004" s="3" t="str">
        <f>IF(OR($B2004=7,$B2004=8,$B2004=9),$F2004,"")</f>
        <v/>
      </c>
      <c r="J2004" s="4" t="str">
        <f>IF(AND(B2003=7,B2004=8,B2005=9),AVERAGE(I2003:I2005),"")</f>
        <v/>
      </c>
      <c r="K2004" t="str">
        <f>IF(OR($B2004=13,$B2004=14,$B2004=15),$F2004,"")</f>
        <v/>
      </c>
      <c r="L2004" s="4" t="str">
        <f>IF(AND(B2003=13,B2004=14,B2005=15),AVERAGE(K2003:K2005),"")</f>
        <v/>
      </c>
      <c r="M2004" s="3" t="str">
        <f>IF(OR($B2004=19,$B2004=20,$B2004=21),$F2004,"")</f>
        <v/>
      </c>
      <c r="N2004" s="4" t="str">
        <f>IF(AND(B2004=19,B2005=21),AVERAGE(M2003:M2005),"")</f>
        <v/>
      </c>
      <c r="O2004" s="3" t="str">
        <f>IF(OR($B2004=25,$B2004=26,$B2004=27),$F2004,"")</f>
        <v/>
      </c>
      <c r="P2004" s="4" t="str">
        <f>IF(AND(B2003=25,B2004=26,B2005=27),AVERAGE(O2003:O2005),"")</f>
        <v/>
      </c>
    </row>
    <row r="2005" spans="1:16" x14ac:dyDescent="0.25">
      <c r="A2005" s="2">
        <v>42917.46193287037</v>
      </c>
      <c r="B2005">
        <v>3</v>
      </c>
      <c r="C2005">
        <v>6</v>
      </c>
      <c r="D2005">
        <v>4</v>
      </c>
      <c r="E2005">
        <v>5</v>
      </c>
      <c r="F2005">
        <v>5014.8489547017007</v>
      </c>
      <c r="G2005" s="3">
        <f>IF(OR($B2005=1,$B2005=2,$B2005=3),$F2005,"")</f>
        <v>5014.8489547017007</v>
      </c>
      <c r="H2005" s="4" t="str">
        <f>IF(AND(B2004=1,B2005=2,B2006=3),AVERAGE(G2004:G2006),"")</f>
        <v/>
      </c>
      <c r="I2005" s="3" t="str">
        <f>IF(OR($B2005=7,$B2005=8,$B2005=9),$F2005,"")</f>
        <v/>
      </c>
      <c r="J2005" s="4" t="str">
        <f>IF(AND(B2004=7,B2005=8,B2006=9),AVERAGE(I2004:I2006),"")</f>
        <v/>
      </c>
      <c r="K2005" t="str">
        <f>IF(OR($B2005=13,$B2005=14,$B2005=15),$F2005,"")</f>
        <v/>
      </c>
      <c r="L2005" s="4" t="str">
        <f>IF(AND(B2004=13,B2005=14,B2006=15),AVERAGE(K2004:K2006),"")</f>
        <v/>
      </c>
      <c r="M2005" s="3" t="str">
        <f>IF(OR($B2005=19,$B2005=20,$B2005=21),$F2005,"")</f>
        <v/>
      </c>
      <c r="N2005" s="4" t="str">
        <f>IF(AND(B2005=19,B2006=21),AVERAGE(M2004:M2006),"")</f>
        <v/>
      </c>
      <c r="O2005" s="3" t="str">
        <f>IF(OR($B2005=25,$B2005=26,$B2005=27),$F2005,"")</f>
        <v/>
      </c>
      <c r="P2005" s="4" t="str">
        <f>IF(AND(B2004=25,B2005=26,B2006=27),AVERAGE(O2004:O2006),"")</f>
        <v/>
      </c>
    </row>
    <row r="2006" spans="1:16" x14ac:dyDescent="0.25">
      <c r="A2006" s="2">
        <v>42917.461967592593</v>
      </c>
      <c r="B2006">
        <v>7</v>
      </c>
      <c r="C2006">
        <v>10</v>
      </c>
      <c r="D2006">
        <v>8</v>
      </c>
      <c r="E2006">
        <v>9</v>
      </c>
      <c r="F2006">
        <v>3464.2876261885763</v>
      </c>
      <c r="G2006" s="3" t="str">
        <f>IF(OR($B2006=1,$B2006=2,$B2006=3),$F2006,"")</f>
        <v/>
      </c>
      <c r="H2006" s="4" t="str">
        <f>IF(AND(B2005=1,B2006=2,B2007=3),AVERAGE(G2005:G2007),"")</f>
        <v/>
      </c>
      <c r="I2006" s="3">
        <f>IF(OR($B2006=7,$B2006=8,$B2006=9),$F2006,"")</f>
        <v>3464.2876261885763</v>
      </c>
      <c r="J2006" s="4" t="str">
        <f>IF(AND(B2005=7,B2006=8,B2007=9),AVERAGE(I2005:I2007),"")</f>
        <v/>
      </c>
      <c r="K2006" t="str">
        <f>IF(OR($B2006=13,$B2006=14,$B2006=15),$F2006,"")</f>
        <v/>
      </c>
      <c r="L2006" s="4" t="str">
        <f>IF(AND(B2005=13,B2006=14,B2007=15),AVERAGE(K2005:K2007),"")</f>
        <v/>
      </c>
      <c r="M2006" s="3" t="str">
        <f>IF(OR($B2006=19,$B2006=20,$B2006=21),$F2006,"")</f>
        <v/>
      </c>
      <c r="N2006" s="4" t="str">
        <f>IF(AND(B2006=19,B2007=21),AVERAGE(M2005:M2007),"")</f>
        <v/>
      </c>
      <c r="O2006" s="3" t="str">
        <f>IF(OR($B2006=25,$B2006=26,$B2006=27),$F2006,"")</f>
        <v/>
      </c>
      <c r="P2006" s="4" t="str">
        <f>IF(AND(B2005=25,B2006=26,B2007=27),AVERAGE(O2005:O2007),"")</f>
        <v/>
      </c>
    </row>
    <row r="2007" spans="1:16" x14ac:dyDescent="0.25">
      <c r="A2007" s="2">
        <v>42917.462013888886</v>
      </c>
      <c r="B2007">
        <v>8</v>
      </c>
      <c r="C2007">
        <v>11</v>
      </c>
      <c r="D2007">
        <v>9</v>
      </c>
      <c r="E2007">
        <v>10</v>
      </c>
      <c r="F2007">
        <v>87.576356280383578</v>
      </c>
      <c r="G2007" s="3" t="str">
        <f>IF(OR($B2007=1,$B2007=2,$B2007=3),$F2007,"")</f>
        <v/>
      </c>
      <c r="H2007" s="4" t="str">
        <f>IF(AND(B2006=1,B2007=2,B2008=3),AVERAGE(G2006:G2008),"")</f>
        <v/>
      </c>
      <c r="I2007" s="3">
        <f>IF(OR($B2007=7,$B2007=8,$B2007=9),$F2007,"")</f>
        <v>87.576356280383578</v>
      </c>
      <c r="J2007" s="4">
        <f>IF(AND(B2006=7,B2007=8,B2008=9),AVERAGE(I2006:I2008),"")</f>
        <v>3559.5882791581935</v>
      </c>
      <c r="K2007" t="str">
        <f>IF(OR($B2007=13,$B2007=14,$B2007=15),$F2007,"")</f>
        <v/>
      </c>
      <c r="L2007" s="4" t="str">
        <f>IF(AND(B2006=13,B2007=14,B2008=15),AVERAGE(K2006:K2008),"")</f>
        <v/>
      </c>
      <c r="M2007" s="3" t="str">
        <f>IF(OR($B2007=19,$B2007=20,$B2007=21),$F2007,"")</f>
        <v/>
      </c>
      <c r="N2007" s="4" t="str">
        <f>IF(AND(B2007=19,B2008=21),AVERAGE(M2006:M2008),"")</f>
        <v/>
      </c>
      <c r="O2007" s="3" t="str">
        <f>IF(OR($B2007=25,$B2007=26,$B2007=27),$F2007,"")</f>
        <v/>
      </c>
      <c r="P2007" s="4" t="str">
        <f>IF(AND(B2006=25,B2007=26,B2008=27),AVERAGE(O2006:O2008),"")</f>
        <v/>
      </c>
    </row>
    <row r="2008" spans="1:16" x14ac:dyDescent="0.25">
      <c r="A2008" s="2">
        <v>42917.462048611109</v>
      </c>
      <c r="B2008">
        <v>9</v>
      </c>
      <c r="C2008">
        <v>12</v>
      </c>
      <c r="D2008">
        <v>10</v>
      </c>
      <c r="E2008">
        <v>11</v>
      </c>
      <c r="F2008">
        <v>7126.9008550056215</v>
      </c>
      <c r="G2008" s="3" t="str">
        <f>IF(OR($B2008=1,$B2008=2,$B2008=3),$F2008,"")</f>
        <v/>
      </c>
      <c r="H2008" s="4" t="str">
        <f>IF(AND(B2007=1,B2008=2,B2009=3),AVERAGE(G2007:G2009),"")</f>
        <v/>
      </c>
      <c r="I2008" s="3">
        <f>IF(OR($B2008=7,$B2008=8,$B2008=9),$F2008,"")</f>
        <v>7126.9008550056215</v>
      </c>
      <c r="J2008" s="4" t="str">
        <f>IF(AND(B2007=7,B2008=8,B2009=9),AVERAGE(I2007:I2009),"")</f>
        <v/>
      </c>
      <c r="K2008" t="str">
        <f>IF(OR($B2008=13,$B2008=14,$B2008=15),$F2008,"")</f>
        <v/>
      </c>
      <c r="L2008" s="4" t="str">
        <f>IF(AND(B2007=13,B2008=14,B2009=15),AVERAGE(K2007:K2009),"")</f>
        <v/>
      </c>
      <c r="M2008" s="3" t="str">
        <f>IF(OR($B2008=19,$B2008=20,$B2008=21),$F2008,"")</f>
        <v/>
      </c>
      <c r="N2008" s="4" t="str">
        <f>IF(AND(B2008=19,B2009=21),AVERAGE(M2007:M2009),"")</f>
        <v/>
      </c>
      <c r="O2008" s="3" t="str">
        <f>IF(OR($B2008=25,$B2008=26,$B2008=27),$F2008,"")</f>
        <v/>
      </c>
      <c r="P2008" s="4" t="str">
        <f>IF(AND(B2007=25,B2008=26,B2009=27),AVERAGE(O2007:O2009),"")</f>
        <v/>
      </c>
    </row>
    <row r="2009" spans="1:16" x14ac:dyDescent="0.25">
      <c r="A2009" s="2">
        <v>42917.462094907409</v>
      </c>
      <c r="B2009">
        <v>13</v>
      </c>
      <c r="C2009">
        <v>16</v>
      </c>
      <c r="D2009">
        <v>14</v>
      </c>
      <c r="E2009">
        <v>15</v>
      </c>
      <c r="F2009">
        <v>47.181035374215689</v>
      </c>
      <c r="G2009" s="3" t="str">
        <f>IF(OR($B2009=1,$B2009=2,$B2009=3),$F2009,"")</f>
        <v/>
      </c>
      <c r="H2009" s="4" t="str">
        <f>IF(AND(B2008=1,B2009=2,B2010=3),AVERAGE(G2008:G2010),"")</f>
        <v/>
      </c>
      <c r="I2009" s="3" t="str">
        <f>IF(OR($B2009=7,$B2009=8,$B2009=9),$F2009,"")</f>
        <v/>
      </c>
      <c r="J2009" s="4" t="str">
        <f>IF(AND(B2008=7,B2009=8,B2010=9),AVERAGE(I2008:I2010),"")</f>
        <v/>
      </c>
      <c r="K2009">
        <f>IF(OR($B2009=13,$B2009=14,$B2009=15),$F2009,"")</f>
        <v>47.181035374215689</v>
      </c>
      <c r="L2009" s="4" t="str">
        <f>IF(AND(B2008=13,B2009=14,B2010=15),AVERAGE(K2008:K2010),"")</f>
        <v/>
      </c>
      <c r="M2009" s="3" t="str">
        <f>IF(OR($B2009=19,$B2009=20,$B2009=21),$F2009,"")</f>
        <v/>
      </c>
      <c r="N2009" s="4" t="str">
        <f>IF(AND(B2009=19,B2010=21),AVERAGE(M2008:M2010),"")</f>
        <v/>
      </c>
      <c r="O2009" s="3" t="str">
        <f>IF(OR($B2009=25,$B2009=26,$B2009=27),$F2009,"")</f>
        <v/>
      </c>
      <c r="P2009" s="4" t="str">
        <f>IF(AND(B2008=25,B2009=26,B2010=27),AVERAGE(O2008:O2010),"")</f>
        <v/>
      </c>
    </row>
    <row r="2010" spans="1:16" x14ac:dyDescent="0.25">
      <c r="A2010" s="2">
        <v>42917.462129629632</v>
      </c>
      <c r="B2010">
        <v>14</v>
      </c>
      <c r="C2010">
        <v>17</v>
      </c>
      <c r="D2010">
        <v>15</v>
      </c>
      <c r="E2010">
        <v>16</v>
      </c>
      <c r="F2010">
        <v>8828.1329671849126</v>
      </c>
      <c r="G2010" s="3" t="str">
        <f>IF(OR($B2010=1,$B2010=2,$B2010=3),$F2010,"")</f>
        <v/>
      </c>
      <c r="H2010" s="4" t="str">
        <f>IF(AND(B2009=1,B2010=2,B2011=3),AVERAGE(G2009:G2011),"")</f>
        <v/>
      </c>
      <c r="I2010" s="3" t="str">
        <f>IF(OR($B2010=7,$B2010=8,$B2010=9),$F2010,"")</f>
        <v/>
      </c>
      <c r="J2010" s="4" t="str">
        <f>IF(AND(B2009=7,B2010=8,B2011=9),AVERAGE(I2009:I2011),"")</f>
        <v/>
      </c>
      <c r="K2010">
        <f>IF(OR($B2010=13,$B2010=14,$B2010=15),$F2010,"")</f>
        <v>8828.1329671849126</v>
      </c>
      <c r="L2010" s="4">
        <f>IF(AND(B2009=13,B2010=14,B2011=15),AVERAGE(K2009:K2011),"")</f>
        <v>4437.6570012795637</v>
      </c>
      <c r="M2010" s="3" t="str">
        <f>IF(OR($B2010=19,$B2010=20,$B2010=21),$F2010,"")</f>
        <v/>
      </c>
      <c r="N2010" s="4" t="str">
        <f>IF(AND(B2010=19,B2011=21),AVERAGE(M2009:M2011),"")</f>
        <v/>
      </c>
      <c r="O2010" s="3" t="str">
        <f>IF(OR($B2010=25,$B2010=26,$B2010=27),$F2010,"")</f>
        <v/>
      </c>
      <c r="P2010" s="4" t="str">
        <f>IF(AND(B2009=25,B2010=26,B2011=27),AVERAGE(O2009:O2011),"")</f>
        <v/>
      </c>
    </row>
    <row r="2011" spans="1:16" x14ac:dyDescent="0.25">
      <c r="A2011" s="2">
        <v>42917.462175925924</v>
      </c>
      <c r="B2011">
        <v>15</v>
      </c>
      <c r="C2011">
        <v>18</v>
      </c>
      <c r="D2011">
        <v>16</v>
      </c>
      <c r="E2011">
        <v>17</v>
      </c>
      <c r="F2011">
        <v>2.2809552310944612E-3</v>
      </c>
      <c r="G2011" s="3" t="str">
        <f>IF(OR($B2011=1,$B2011=2,$B2011=3),$F2011,"")</f>
        <v/>
      </c>
      <c r="H2011" s="4" t="str">
        <f>IF(AND(B2010=1,B2011=2,B2012=3),AVERAGE(G2010:G2012),"")</f>
        <v/>
      </c>
      <c r="I2011" s="3" t="str">
        <f>IF(OR($B2011=7,$B2011=8,$B2011=9),$F2011,"")</f>
        <v/>
      </c>
      <c r="J2011" s="4" t="str">
        <f>IF(AND(B2010=7,B2011=8,B2012=9),AVERAGE(I2010:I2012),"")</f>
        <v/>
      </c>
      <c r="L2011" s="4" t="str">
        <f>IF(AND(B2010=13,B2011=14,B2012=15),AVERAGE(K2010:K2012),"")</f>
        <v/>
      </c>
      <c r="M2011" s="3" t="str">
        <f>IF(OR($B2011=19,$B2011=20,$B2011=21),$F2011,"")</f>
        <v/>
      </c>
      <c r="N2011" s="4" t="str">
        <f>IF(AND(B2011=19,B2012=21),AVERAGE(M2010:M2012),"")</f>
        <v/>
      </c>
      <c r="O2011" s="3" t="str">
        <f>IF(OR($B2011=25,$B2011=26,$B2011=27),$F2011,"")</f>
        <v/>
      </c>
      <c r="P2011" s="4" t="str">
        <f>IF(AND(B2010=25,B2011=26,B2012=27),AVERAGE(O2010:O2012),"")</f>
        <v/>
      </c>
    </row>
    <row r="2012" spans="1:16" x14ac:dyDescent="0.25">
      <c r="A2012" s="2">
        <v>42917.462222222224</v>
      </c>
      <c r="B2012">
        <v>19</v>
      </c>
      <c r="C2012">
        <v>22</v>
      </c>
      <c r="D2012">
        <v>20</v>
      </c>
      <c r="E2012">
        <v>21</v>
      </c>
      <c r="F2012">
        <v>146.92094725891516</v>
      </c>
      <c r="G2012" s="3" t="str">
        <f>IF(OR($B2012=1,$B2012=2,$B2012=3),$F2012,"")</f>
        <v/>
      </c>
      <c r="H2012" s="4" t="str">
        <f>IF(AND(B2011=1,B2012=2,B2013=3),AVERAGE(G2011:G2013),"")</f>
        <v/>
      </c>
      <c r="I2012" s="3" t="str">
        <f>IF(OR($B2012=7,$B2012=8,$B2012=9),$F2012,"")</f>
        <v/>
      </c>
      <c r="J2012" s="4" t="str">
        <f>IF(AND(B2011=7,B2012=8,B2013=9),AVERAGE(I2011:I2013),"")</f>
        <v/>
      </c>
      <c r="K2012" t="str">
        <f>IF(OR($B2012=13,$B2012=14,$B2012=15),$F2012,"")</f>
        <v/>
      </c>
      <c r="L2012" s="4" t="str">
        <f>IF(AND(B2011=13,B2012=14,B2013=15),AVERAGE(K2011:K2013),"")</f>
        <v/>
      </c>
      <c r="M2012" s="3">
        <f>IF(OR($B2012=19,$B2012=20,$B2012=21),$F2012,"")</f>
        <v>146.92094725891516</v>
      </c>
      <c r="N2012" s="4">
        <f>IF(AND(B2012=19,B2013=21),AVERAGE(M2011:M2013),"")</f>
        <v>2285.6255070253251</v>
      </c>
      <c r="O2012" s="3" t="str">
        <f>IF(OR($B2012=25,$B2012=26,$B2012=27),$F2012,"")</f>
        <v/>
      </c>
      <c r="P2012" s="4" t="str">
        <f>IF(AND(B2011=25,B2012=26,B2013=27),AVERAGE(O2011:O2013),"")</f>
        <v/>
      </c>
    </row>
    <row r="2013" spans="1:16" x14ac:dyDescent="0.25">
      <c r="A2013" s="2">
        <v>42917.46230324074</v>
      </c>
      <c r="B2013">
        <v>21</v>
      </c>
      <c r="C2013">
        <v>24</v>
      </c>
      <c r="D2013">
        <v>22</v>
      </c>
      <c r="E2013">
        <v>23</v>
      </c>
      <c r="F2013">
        <v>4424.3300667917347</v>
      </c>
      <c r="G2013" s="3" t="str">
        <f>IF(OR($B2013=1,$B2013=2,$B2013=3),$F2013,"")</f>
        <v/>
      </c>
      <c r="H2013" s="4" t="str">
        <f>IF(AND(B2012=1,B2013=2,B2014=3),AVERAGE(G2012:G2014),"")</f>
        <v/>
      </c>
      <c r="I2013" s="3" t="str">
        <f>IF(OR($B2013=7,$B2013=8,$B2013=9),$F2013,"")</f>
        <v/>
      </c>
      <c r="J2013" s="4" t="str">
        <f>IF(AND(B2012=7,B2013=8,B2014=9),AVERAGE(I2012:I2014),"")</f>
        <v/>
      </c>
      <c r="K2013" t="str">
        <f>IF(OR($B2013=13,$B2013=14,$B2013=15),$F2013,"")</f>
        <v/>
      </c>
      <c r="L2013" s="4" t="str">
        <f>IF(AND(B2012=13,B2013=14,B2014=15),AVERAGE(K2012:K2014),"")</f>
        <v/>
      </c>
      <c r="M2013" s="3">
        <f>IF(OR($B2013=19,$B2013=20,$B2013=21),$F2013,"")</f>
        <v>4424.3300667917347</v>
      </c>
      <c r="N2013" s="4" t="str">
        <f>IF(AND(B2013=19,B2014=21),AVERAGE(M2012:M2014),"")</f>
        <v/>
      </c>
      <c r="O2013" s="3" t="str">
        <f>IF(OR($B2013=25,$B2013=26,$B2013=27),$F2013,"")</f>
        <v/>
      </c>
      <c r="P2013" s="4" t="str">
        <f>IF(AND(B2012=25,B2013=26,B2014=27),AVERAGE(O2012:O2014),"")</f>
        <v/>
      </c>
    </row>
    <row r="2014" spans="1:16" x14ac:dyDescent="0.25">
      <c r="A2014" s="2">
        <v>42917.46234953704</v>
      </c>
      <c r="B2014">
        <v>25</v>
      </c>
      <c r="C2014">
        <v>28</v>
      </c>
      <c r="D2014">
        <v>26</v>
      </c>
      <c r="E2014">
        <v>27</v>
      </c>
      <c r="F2014">
        <v>236.50716885535931</v>
      </c>
      <c r="G2014" s="3" t="str">
        <f>IF(OR($B2014=1,$B2014=2,$B2014=3),$F2014,"")</f>
        <v/>
      </c>
      <c r="H2014" s="4" t="str">
        <f>IF(AND(B2013=1,B2014=2,B2015=3),AVERAGE(G2013:G2015),"")</f>
        <v/>
      </c>
      <c r="I2014" s="3" t="str">
        <f>IF(OR($B2014=7,$B2014=8,$B2014=9),$F2014,"")</f>
        <v/>
      </c>
      <c r="J2014" s="4" t="str">
        <f>IF(AND(B2013=7,B2014=8,B2015=9),AVERAGE(I2013:I2015),"")</f>
        <v/>
      </c>
      <c r="K2014" t="str">
        <f>IF(OR($B2014=13,$B2014=14,$B2014=15),$F2014,"")</f>
        <v/>
      </c>
      <c r="L2014" s="4" t="str">
        <f>IF(AND(B2013=13,B2014=14,B2015=15),AVERAGE(K2013:K2015),"")</f>
        <v/>
      </c>
      <c r="M2014" s="3" t="str">
        <f>IF(OR($B2014=19,$B2014=20,$B2014=21),$F2014,"")</f>
        <v/>
      </c>
      <c r="N2014" s="4" t="str">
        <f>IF(AND(B2014=19,B2015=21),AVERAGE(M2013:M2015),"")</f>
        <v/>
      </c>
      <c r="O2014" s="3">
        <f>IF(OR($B2014=25,$B2014=26,$B2014=27),$F2014,"")</f>
        <v>236.50716885535931</v>
      </c>
      <c r="P2014" s="4" t="str">
        <f>IF(AND(B2013=25,B2014=26,B2015=27),AVERAGE(O2013:O2015),"")</f>
        <v/>
      </c>
    </row>
    <row r="2015" spans="1:16" x14ac:dyDescent="0.25">
      <c r="A2015" s="2">
        <v>42917.462395833332</v>
      </c>
      <c r="B2015">
        <v>26</v>
      </c>
      <c r="C2015">
        <v>29</v>
      </c>
      <c r="D2015">
        <v>27</v>
      </c>
      <c r="E2015">
        <v>28</v>
      </c>
      <c r="F2015">
        <v>202.29315140661512</v>
      </c>
      <c r="G2015" s="3" t="str">
        <f>IF(OR($B2015=1,$B2015=2,$B2015=3),$F2015,"")</f>
        <v/>
      </c>
      <c r="H2015" s="4" t="str">
        <f>IF(AND(B2014=1,B2015=2,B2016=3),AVERAGE(G2014:G2016),"")</f>
        <v/>
      </c>
      <c r="I2015" s="3" t="str">
        <f>IF(OR($B2015=7,$B2015=8,$B2015=9),$F2015,"")</f>
        <v/>
      </c>
      <c r="J2015" s="4" t="str">
        <f>IF(AND(B2014=7,B2015=8,B2016=9),AVERAGE(I2014:I2016),"")</f>
        <v/>
      </c>
      <c r="K2015" t="str">
        <f>IF(OR($B2015=13,$B2015=14,$B2015=15),$F2015,"")</f>
        <v/>
      </c>
      <c r="L2015" s="4" t="str">
        <f>IF(AND(B2014=13,B2015=14,B2016=15),AVERAGE(K2014:K2016),"")</f>
        <v/>
      </c>
      <c r="M2015" s="3" t="str">
        <f>IF(OR($B2015=19,$B2015=20,$B2015=21),$F2015,"")</f>
        <v/>
      </c>
      <c r="N2015" s="4" t="str">
        <f>IF(AND(B2015=19,B2016=21),AVERAGE(M2014:M2016),"")</f>
        <v/>
      </c>
      <c r="O2015" s="3">
        <f>IF(OR($B2015=25,$B2015=26,$B2015=27),$F2015,"")</f>
        <v>202.29315140661512</v>
      </c>
      <c r="P2015" s="4">
        <f>IF(AND(B2014=25,B2015=26,B2016=27),AVERAGE(O2014:O2016),"")</f>
        <v>257.35998227641068</v>
      </c>
    </row>
    <row r="2016" spans="1:16" x14ac:dyDescent="0.25">
      <c r="A2016" s="2">
        <v>42917.462430555555</v>
      </c>
      <c r="B2016">
        <v>27</v>
      </c>
      <c r="C2016">
        <v>30</v>
      </c>
      <c r="D2016">
        <v>28</v>
      </c>
      <c r="E2016">
        <v>29</v>
      </c>
      <c r="F2016">
        <v>333.27962656725754</v>
      </c>
      <c r="G2016" s="3" t="str">
        <f>IF(OR($B2016=1,$B2016=2,$B2016=3),$F2016,"")</f>
        <v/>
      </c>
      <c r="H2016" s="4" t="str">
        <f>IF(AND(B2015=1,B2016=2,B2017=3),AVERAGE(G2015:G2017),"")</f>
        <v/>
      </c>
      <c r="I2016" s="3" t="str">
        <f>IF(OR($B2016=7,$B2016=8,$B2016=9),$F2016,"")</f>
        <v/>
      </c>
      <c r="J2016" s="4" t="str">
        <f>IF(AND(B2015=7,B2016=8,B2017=9),AVERAGE(I2015:I2017),"")</f>
        <v/>
      </c>
      <c r="K2016" t="str">
        <f>IF(OR($B2016=13,$B2016=14,$B2016=15),$F2016,"")</f>
        <v/>
      </c>
      <c r="L2016" s="4" t="str">
        <f>IF(AND(B2015=13,B2016=14,B2017=15),AVERAGE(K2015:K2017),"")</f>
        <v/>
      </c>
      <c r="M2016" s="3" t="str">
        <f>IF(OR($B2016=19,$B2016=20,$B2016=21),$F2016,"")</f>
        <v/>
      </c>
      <c r="N2016" s="4" t="str">
        <f>IF(AND(B2016=19,B2017=21),AVERAGE(M2015:M2017),"")</f>
        <v/>
      </c>
      <c r="O2016" s="3">
        <f>IF(OR($B2016=25,$B2016=26,$B2016=27),$F2016,"")</f>
        <v>333.27962656725754</v>
      </c>
      <c r="P2016" s="4" t="str">
        <f>IF(AND(B2015=25,B2016=26,B2017=27),AVERAGE(O2015:O2017),"")</f>
        <v/>
      </c>
    </row>
    <row r="2017" spans="1:16" x14ac:dyDescent="0.25">
      <c r="A2017" s="2">
        <v>42917.475740740738</v>
      </c>
      <c r="B2017">
        <v>1</v>
      </c>
      <c r="C2017">
        <v>4</v>
      </c>
      <c r="D2017">
        <v>2</v>
      </c>
      <c r="E2017">
        <v>3</v>
      </c>
      <c r="F2017">
        <v>9184.4555475477191</v>
      </c>
      <c r="G2017" s="3">
        <f>IF(OR($B2017=1,$B2017=2,$B2017=3),$F2017,"")</f>
        <v>9184.4555475477191</v>
      </c>
      <c r="H2017" s="4" t="str">
        <f>IF(AND(B2016=1,B2017=2,B2018=3),AVERAGE(G2016:G2018),"")</f>
        <v/>
      </c>
      <c r="I2017" s="3" t="str">
        <f>IF(OR($B2017=7,$B2017=8,$B2017=9),$F2017,"")</f>
        <v/>
      </c>
      <c r="J2017" s="4" t="str">
        <f>IF(AND(B2016=7,B2017=8,B2018=9),AVERAGE(I2016:I2018),"")</f>
        <v/>
      </c>
      <c r="K2017" t="str">
        <f>IF(OR($B2017=13,$B2017=14,$B2017=15),$F2017,"")</f>
        <v/>
      </c>
      <c r="L2017" s="4" t="str">
        <f>IF(AND(B2016=13,B2017=14,B2018=15),AVERAGE(K2016:K2018),"")</f>
        <v/>
      </c>
      <c r="M2017" s="3" t="str">
        <f>IF(OR($B2017=19,$B2017=20,$B2017=21),$F2017,"")</f>
        <v/>
      </c>
      <c r="N2017" s="4" t="str">
        <f>IF(AND(B2017=19,B2018=21),AVERAGE(M2016:M2018),"")</f>
        <v/>
      </c>
      <c r="O2017" s="3" t="str">
        <f>IF(OR($B2017=25,$B2017=26,$B2017=27),$F2017,"")</f>
        <v/>
      </c>
      <c r="P2017" s="4" t="str">
        <f>IF(AND(B2016=25,B2017=26,B2018=27),AVERAGE(O2016:O2018),"")</f>
        <v/>
      </c>
    </row>
    <row r="2018" spans="1:16" x14ac:dyDescent="0.25">
      <c r="A2018" s="2">
        <v>42917.475775462961</v>
      </c>
      <c r="B2018">
        <v>2</v>
      </c>
      <c r="C2018">
        <v>5</v>
      </c>
      <c r="D2018">
        <v>3</v>
      </c>
      <c r="E2018">
        <v>4</v>
      </c>
      <c r="F2018">
        <v>4.5531950558493346</v>
      </c>
      <c r="G2018" s="3">
        <f>IF(OR($B2018=1,$B2018=2,$B2018=3),$F2018,"")</f>
        <v>4.5531950558493346</v>
      </c>
      <c r="H2018" s="4">
        <f>IF(AND(B2017=1,B2018=2,B2019=3),AVERAGE(G2017:G2019),"")</f>
        <v>4729.3319319990978</v>
      </c>
      <c r="I2018" s="3" t="str">
        <f>IF(OR($B2018=7,$B2018=8,$B2018=9),$F2018,"")</f>
        <v/>
      </c>
      <c r="J2018" s="4" t="str">
        <f>IF(AND(B2017=7,B2018=8,B2019=9),AVERAGE(I2017:I2019),"")</f>
        <v/>
      </c>
      <c r="K2018" t="str">
        <f>IF(OR($B2018=13,$B2018=14,$B2018=15),$F2018,"")</f>
        <v/>
      </c>
      <c r="L2018" s="4" t="str">
        <f>IF(AND(B2017=13,B2018=14,B2019=15),AVERAGE(K2017:K2019),"")</f>
        <v/>
      </c>
      <c r="M2018" s="3" t="str">
        <f>IF(OR($B2018=19,$B2018=20,$B2018=21),$F2018,"")</f>
        <v/>
      </c>
      <c r="N2018" s="4" t="str">
        <f>IF(AND(B2018=19,B2019=21),AVERAGE(M2017:M2019),"")</f>
        <v/>
      </c>
      <c r="O2018" s="3" t="str">
        <f>IF(OR($B2018=25,$B2018=26,$B2018=27),$F2018,"")</f>
        <v/>
      </c>
      <c r="P2018" s="4" t="str">
        <f>IF(AND(B2017=25,B2018=26,B2019=27),AVERAGE(O2017:O2019),"")</f>
        <v/>
      </c>
    </row>
    <row r="2019" spans="1:16" x14ac:dyDescent="0.25">
      <c r="A2019" s="2">
        <v>42917.475821759261</v>
      </c>
      <c r="B2019">
        <v>3</v>
      </c>
      <c r="C2019">
        <v>6</v>
      </c>
      <c r="D2019">
        <v>4</v>
      </c>
      <c r="E2019">
        <v>5</v>
      </c>
      <c r="F2019">
        <v>4998.9870533937255</v>
      </c>
      <c r="G2019" s="3">
        <f>IF(OR($B2019=1,$B2019=2,$B2019=3),$F2019,"")</f>
        <v>4998.9870533937255</v>
      </c>
      <c r="H2019" s="4" t="str">
        <f>IF(AND(B2018=1,B2019=2,B2020=3),AVERAGE(G2018:G2020),"")</f>
        <v/>
      </c>
      <c r="I2019" s="3" t="str">
        <f>IF(OR($B2019=7,$B2019=8,$B2019=9),$F2019,"")</f>
        <v/>
      </c>
      <c r="J2019" s="4" t="str">
        <f>IF(AND(B2018=7,B2019=8,B2020=9),AVERAGE(I2018:I2020),"")</f>
        <v/>
      </c>
      <c r="K2019" t="str">
        <f>IF(OR($B2019=13,$B2019=14,$B2019=15),$F2019,"")</f>
        <v/>
      </c>
      <c r="L2019" s="4" t="str">
        <f>IF(AND(B2018=13,B2019=14,B2020=15),AVERAGE(K2018:K2020),"")</f>
        <v/>
      </c>
      <c r="M2019" s="3" t="str">
        <f>IF(OR($B2019=19,$B2019=20,$B2019=21),$F2019,"")</f>
        <v/>
      </c>
      <c r="N2019" s="4" t="str">
        <f>IF(AND(B2019=19,B2020=21),AVERAGE(M2018:M2020),"")</f>
        <v/>
      </c>
      <c r="O2019" s="3" t="str">
        <f>IF(OR($B2019=25,$B2019=26,$B2019=27),$F2019,"")</f>
        <v/>
      </c>
      <c r="P2019" s="4" t="str">
        <f>IF(AND(B2018=25,B2019=26,B2020=27),AVERAGE(O2018:O2020),"")</f>
        <v/>
      </c>
    </row>
    <row r="2020" spans="1:16" x14ac:dyDescent="0.25">
      <c r="A2020" s="2">
        <v>42917.475868055553</v>
      </c>
      <c r="B2020">
        <v>7</v>
      </c>
      <c r="C2020">
        <v>10</v>
      </c>
      <c r="D2020">
        <v>8</v>
      </c>
      <c r="E2020">
        <v>9</v>
      </c>
      <c r="F2020">
        <v>4291.974768295996</v>
      </c>
      <c r="G2020" s="3" t="str">
        <f>IF(OR($B2020=1,$B2020=2,$B2020=3),$F2020,"")</f>
        <v/>
      </c>
      <c r="H2020" s="4" t="str">
        <f>IF(AND(B2019=1,B2020=2,B2021=3),AVERAGE(G2019:G2021),"")</f>
        <v/>
      </c>
      <c r="I2020" s="3">
        <f>IF(OR($B2020=7,$B2020=8,$B2020=9),$F2020,"")</f>
        <v>4291.974768295996</v>
      </c>
      <c r="J2020" s="4" t="str">
        <f>IF(AND(B2019=7,B2020=8,B2021=9),AVERAGE(I2019:I2021),"")</f>
        <v/>
      </c>
      <c r="K2020" t="str">
        <f>IF(OR($B2020=13,$B2020=14,$B2020=15),$F2020,"")</f>
        <v/>
      </c>
      <c r="L2020" s="4" t="str">
        <f>IF(AND(B2019=13,B2020=14,B2021=15),AVERAGE(K2019:K2021),"")</f>
        <v/>
      </c>
      <c r="M2020" s="3" t="str">
        <f>IF(OR($B2020=19,$B2020=20,$B2020=21),$F2020,"")</f>
        <v/>
      </c>
      <c r="N2020" s="4" t="str">
        <f>IF(AND(B2020=19,B2021=21),AVERAGE(M2019:M2021),"")</f>
        <v/>
      </c>
      <c r="O2020" s="3" t="str">
        <f>IF(OR($B2020=25,$B2020=26,$B2020=27),$F2020,"")</f>
        <v/>
      </c>
      <c r="P2020" s="4" t="str">
        <f>IF(AND(B2019=25,B2020=26,B2021=27),AVERAGE(O2019:O2021),"")</f>
        <v/>
      </c>
    </row>
    <row r="2021" spans="1:16" x14ac:dyDescent="0.25">
      <c r="A2021" s="2">
        <v>42917.475902777776</v>
      </c>
      <c r="B2021">
        <v>8</v>
      </c>
      <c r="C2021">
        <v>11</v>
      </c>
      <c r="D2021">
        <v>9</v>
      </c>
      <c r="E2021">
        <v>10</v>
      </c>
      <c r="F2021">
        <v>90.161604290949157</v>
      </c>
      <c r="G2021" s="3" t="str">
        <f>IF(OR($B2021=1,$B2021=2,$B2021=3),$F2021,"")</f>
        <v/>
      </c>
      <c r="H2021" s="4" t="str">
        <f>IF(AND(B2020=1,B2021=2,B2022=3),AVERAGE(G2020:G2022),"")</f>
        <v/>
      </c>
      <c r="I2021" s="3">
        <f>IF(OR($B2021=7,$B2021=8,$B2021=9),$F2021,"")</f>
        <v>90.161604290949157</v>
      </c>
      <c r="J2021" s="4">
        <f>IF(AND(B2020=7,B2021=8,B2022=9),AVERAGE(I2020:I2022),"")</f>
        <v>3920.0440540077957</v>
      </c>
      <c r="K2021" t="str">
        <f>IF(OR($B2021=13,$B2021=14,$B2021=15),$F2021,"")</f>
        <v/>
      </c>
      <c r="L2021" s="4" t="str">
        <f>IF(AND(B2020=13,B2021=14,B2022=15),AVERAGE(K2020:K2022),"")</f>
        <v/>
      </c>
      <c r="M2021" s="3" t="str">
        <f>IF(OR($B2021=19,$B2021=20,$B2021=21),$F2021,"")</f>
        <v/>
      </c>
      <c r="N2021" s="4" t="str">
        <f>IF(AND(B2021=19,B2022=21),AVERAGE(M2020:M2022),"")</f>
        <v/>
      </c>
      <c r="O2021" s="3" t="str">
        <f>IF(OR($B2021=25,$B2021=26,$B2021=27),$F2021,"")</f>
        <v/>
      </c>
      <c r="P2021" s="4" t="str">
        <f>IF(AND(B2020=25,B2021=26,B2022=27),AVERAGE(O2020:O2022),"")</f>
        <v/>
      </c>
    </row>
    <row r="2022" spans="1:16" x14ac:dyDescent="0.25">
      <c r="A2022" s="2">
        <v>42917.475949074076</v>
      </c>
      <c r="B2022">
        <v>9</v>
      </c>
      <c r="C2022">
        <v>12</v>
      </c>
      <c r="D2022">
        <v>10</v>
      </c>
      <c r="E2022">
        <v>11</v>
      </c>
      <c r="F2022">
        <v>7377.9957894364406</v>
      </c>
      <c r="G2022" s="3" t="str">
        <f>IF(OR($B2022=1,$B2022=2,$B2022=3),$F2022,"")</f>
        <v/>
      </c>
      <c r="H2022" s="4" t="str">
        <f>IF(AND(B2021=1,B2022=2,B2023=3),AVERAGE(G2021:G2023),"")</f>
        <v/>
      </c>
      <c r="I2022" s="3">
        <f>IF(OR($B2022=7,$B2022=8,$B2022=9),$F2022,"")</f>
        <v>7377.9957894364406</v>
      </c>
      <c r="J2022" s="4" t="str">
        <f>IF(AND(B2021=7,B2022=8,B2023=9),AVERAGE(I2021:I2023),"")</f>
        <v/>
      </c>
      <c r="K2022" t="str">
        <f>IF(OR($B2022=13,$B2022=14,$B2022=15),$F2022,"")</f>
        <v/>
      </c>
      <c r="L2022" s="4" t="str">
        <f>IF(AND(B2021=13,B2022=14,B2023=15),AVERAGE(K2021:K2023),"")</f>
        <v/>
      </c>
      <c r="M2022" s="3" t="str">
        <f>IF(OR($B2022=19,$B2022=20,$B2022=21),$F2022,"")</f>
        <v/>
      </c>
      <c r="N2022" s="4" t="str">
        <f>IF(AND(B2022=19,B2023=21),AVERAGE(M2021:M2023),"")</f>
        <v/>
      </c>
      <c r="O2022" s="3" t="str">
        <f>IF(OR($B2022=25,$B2022=26,$B2022=27),$F2022,"")</f>
        <v/>
      </c>
      <c r="P2022" s="4" t="str">
        <f>IF(AND(B2021=25,B2022=26,B2023=27),AVERAGE(O2021:O2023),"")</f>
        <v/>
      </c>
    </row>
    <row r="2023" spans="1:16" x14ac:dyDescent="0.25">
      <c r="A2023" s="2">
        <v>42917.475983796299</v>
      </c>
      <c r="B2023">
        <v>13</v>
      </c>
      <c r="C2023">
        <v>16</v>
      </c>
      <c r="D2023">
        <v>14</v>
      </c>
      <c r="E2023">
        <v>15</v>
      </c>
      <c r="F2023">
        <v>60.074445783813566</v>
      </c>
      <c r="G2023" s="3" t="str">
        <f>IF(OR($B2023=1,$B2023=2,$B2023=3),$F2023,"")</f>
        <v/>
      </c>
      <c r="H2023" s="4" t="str">
        <f>IF(AND(B2022=1,B2023=2,B2024=3),AVERAGE(G2022:G2024),"")</f>
        <v/>
      </c>
      <c r="I2023" s="3" t="str">
        <f>IF(OR($B2023=7,$B2023=8,$B2023=9),$F2023,"")</f>
        <v/>
      </c>
      <c r="J2023" s="4" t="str">
        <f>IF(AND(B2022=7,B2023=8,B2024=9),AVERAGE(I2022:I2024),"")</f>
        <v/>
      </c>
      <c r="K2023">
        <f>IF(OR($B2023=13,$B2023=14,$B2023=15),$F2023,"")</f>
        <v>60.074445783813566</v>
      </c>
      <c r="L2023" s="4" t="str">
        <f>IF(AND(B2022=13,B2023=14,B2024=15),AVERAGE(K2022:K2024),"")</f>
        <v/>
      </c>
      <c r="M2023" s="3" t="str">
        <f>IF(OR($B2023=19,$B2023=20,$B2023=21),$F2023,"")</f>
        <v/>
      </c>
      <c r="N2023" s="4" t="str">
        <f>IF(AND(B2023=19,B2024=21),AVERAGE(M2022:M2024),"")</f>
        <v/>
      </c>
      <c r="O2023" s="3" t="str">
        <f>IF(OR($B2023=25,$B2023=26,$B2023=27),$F2023,"")</f>
        <v/>
      </c>
      <c r="P2023" s="4" t="str">
        <f>IF(AND(B2022=25,B2023=26,B2024=27),AVERAGE(O2022:O2024),"")</f>
        <v/>
      </c>
    </row>
    <row r="2024" spans="1:16" x14ac:dyDescent="0.25">
      <c r="A2024" s="2">
        <v>42917.476030092592</v>
      </c>
      <c r="B2024">
        <v>14</v>
      </c>
      <c r="C2024">
        <v>17</v>
      </c>
      <c r="D2024">
        <v>15</v>
      </c>
      <c r="E2024">
        <v>16</v>
      </c>
      <c r="F2024">
        <v>8427.7149923363195</v>
      </c>
      <c r="G2024" s="3" t="str">
        <f>IF(OR($B2024=1,$B2024=2,$B2024=3),$F2024,"")</f>
        <v/>
      </c>
      <c r="H2024" s="4" t="str">
        <f>IF(AND(B2023=1,B2024=2,B2025=3),AVERAGE(G2023:G2025),"")</f>
        <v/>
      </c>
      <c r="I2024" s="3" t="str">
        <f>IF(OR($B2024=7,$B2024=8,$B2024=9),$F2024,"")</f>
        <v/>
      </c>
      <c r="J2024" s="4" t="str">
        <f>IF(AND(B2023=7,B2024=8,B2025=9),AVERAGE(I2023:I2025),"")</f>
        <v/>
      </c>
      <c r="K2024">
        <f>IF(OR($B2024=13,$B2024=14,$B2024=15),$F2024,"")</f>
        <v>8427.7149923363195</v>
      </c>
      <c r="L2024" s="4">
        <f>IF(AND(B2023=13,B2024=14,B2025=15),AVERAGE(K2023:K2025),"")</f>
        <v>4243.8947190600666</v>
      </c>
      <c r="M2024" s="3" t="str">
        <f>IF(OR($B2024=19,$B2024=20,$B2024=21),$F2024,"")</f>
        <v/>
      </c>
      <c r="N2024" s="4" t="str">
        <f>IF(AND(B2024=19,B2025=21),AVERAGE(M2023:M2025),"")</f>
        <v/>
      </c>
      <c r="O2024" s="3" t="str">
        <f>IF(OR($B2024=25,$B2024=26,$B2024=27),$F2024,"")</f>
        <v/>
      </c>
      <c r="P2024" s="4" t="str">
        <f>IF(AND(B2023=25,B2024=26,B2025=27),AVERAGE(O2023:O2025),"")</f>
        <v/>
      </c>
    </row>
    <row r="2025" spans="1:16" x14ac:dyDescent="0.25">
      <c r="A2025" s="2">
        <v>42917.476064814815</v>
      </c>
      <c r="B2025">
        <v>15</v>
      </c>
      <c r="C2025">
        <v>18</v>
      </c>
      <c r="D2025">
        <v>16</v>
      </c>
      <c r="E2025">
        <v>17</v>
      </c>
      <c r="F2025">
        <v>2.2810208903809213E-3</v>
      </c>
      <c r="G2025" s="3" t="str">
        <f>IF(OR($B2025=1,$B2025=2,$B2025=3),$F2025,"")</f>
        <v/>
      </c>
      <c r="H2025" s="4" t="str">
        <f>IF(AND(B2024=1,B2025=2,B2026=3),AVERAGE(G2024:G2026),"")</f>
        <v/>
      </c>
      <c r="I2025" s="3" t="str">
        <f>IF(OR($B2025=7,$B2025=8,$B2025=9),$F2025,"")</f>
        <v/>
      </c>
      <c r="J2025" s="4" t="str">
        <f>IF(AND(B2024=7,B2025=8,B2026=9),AVERAGE(I2024:I2026),"")</f>
        <v/>
      </c>
      <c r="L2025" s="4" t="str">
        <f>IF(AND(B2024=13,B2025=14,B2026=15),AVERAGE(K2024:K2026),"")</f>
        <v/>
      </c>
      <c r="M2025" s="3" t="str">
        <f>IF(OR($B2025=19,$B2025=20,$B2025=21),$F2025,"")</f>
        <v/>
      </c>
      <c r="N2025" s="4" t="str">
        <f>IF(AND(B2025=19,B2026=21),AVERAGE(M2024:M2026),"")</f>
        <v/>
      </c>
      <c r="O2025" s="3" t="str">
        <f>IF(OR($B2025=25,$B2025=26,$B2025=27),$F2025,"")</f>
        <v/>
      </c>
      <c r="P2025" s="4" t="str">
        <f>IF(AND(B2024=25,B2025=26,B2026=27),AVERAGE(O2024:O2026),"")</f>
        <v/>
      </c>
    </row>
    <row r="2026" spans="1:16" x14ac:dyDescent="0.25">
      <c r="A2026" s="2">
        <v>42917.476111111115</v>
      </c>
      <c r="B2026">
        <v>19</v>
      </c>
      <c r="C2026">
        <v>22</v>
      </c>
      <c r="D2026">
        <v>20</v>
      </c>
      <c r="E2026">
        <v>21</v>
      </c>
      <c r="F2026">
        <v>147.97978964688107</v>
      </c>
      <c r="G2026" s="3" t="str">
        <f>IF(OR($B2026=1,$B2026=2,$B2026=3),$F2026,"")</f>
        <v/>
      </c>
      <c r="H2026" s="4" t="str">
        <f>IF(AND(B2025=1,B2026=2,B2027=3),AVERAGE(G2025:G2027),"")</f>
        <v/>
      </c>
      <c r="I2026" s="3" t="str">
        <f>IF(OR($B2026=7,$B2026=8,$B2026=9),$F2026,"")</f>
        <v/>
      </c>
      <c r="J2026" s="4" t="str">
        <f>IF(AND(B2025=7,B2026=8,B2027=9),AVERAGE(I2025:I2027),"")</f>
        <v/>
      </c>
      <c r="K2026" t="str">
        <f>IF(OR($B2026=13,$B2026=14,$B2026=15),$F2026,"")</f>
        <v/>
      </c>
      <c r="L2026" s="4" t="str">
        <f>IF(AND(B2025=13,B2026=14,B2027=15),AVERAGE(K2025:K2027),"")</f>
        <v/>
      </c>
      <c r="M2026" s="3">
        <f>IF(OR($B2026=19,$B2026=20,$B2026=21),$F2026,"")</f>
        <v>147.97978964688107</v>
      </c>
      <c r="N2026" s="4">
        <f>IF(AND(B2026=19,B2027=21),AVERAGE(M2025:M2027),"")</f>
        <v>2016.8827386948194</v>
      </c>
      <c r="O2026" s="3" t="str">
        <f>IF(OR($B2026=25,$B2026=26,$B2026=27),$F2026,"")</f>
        <v/>
      </c>
      <c r="P2026" s="4" t="str">
        <f>IF(AND(B2025=25,B2026=26,B2027=27),AVERAGE(O2025:O2027),"")</f>
        <v/>
      </c>
    </row>
    <row r="2027" spans="1:16" x14ac:dyDescent="0.25">
      <c r="A2027" s="2">
        <v>42917.476180555554</v>
      </c>
      <c r="B2027">
        <v>21</v>
      </c>
      <c r="C2027">
        <v>24</v>
      </c>
      <c r="D2027">
        <v>22</v>
      </c>
      <c r="E2027">
        <v>23</v>
      </c>
      <c r="F2027">
        <v>3885.7856877427575</v>
      </c>
      <c r="G2027" s="3" t="str">
        <f>IF(OR($B2027=1,$B2027=2,$B2027=3),$F2027,"")</f>
        <v/>
      </c>
      <c r="H2027" s="4" t="str">
        <f>IF(AND(B2026=1,B2027=2,B2028=3),AVERAGE(G2026:G2028),"")</f>
        <v/>
      </c>
      <c r="I2027" s="3" t="str">
        <f>IF(OR($B2027=7,$B2027=8,$B2027=9),$F2027,"")</f>
        <v/>
      </c>
      <c r="J2027" s="4" t="str">
        <f>IF(AND(B2026=7,B2027=8,B2028=9),AVERAGE(I2026:I2028),"")</f>
        <v/>
      </c>
      <c r="K2027" t="str">
        <f>IF(OR($B2027=13,$B2027=14,$B2027=15),$F2027,"")</f>
        <v/>
      </c>
      <c r="L2027" s="4" t="str">
        <f>IF(AND(B2026=13,B2027=14,B2028=15),AVERAGE(K2026:K2028),"")</f>
        <v/>
      </c>
      <c r="M2027" s="3">
        <f>IF(OR($B2027=19,$B2027=20,$B2027=21),$F2027,"")</f>
        <v>3885.7856877427575</v>
      </c>
      <c r="N2027" s="4" t="str">
        <f>IF(AND(B2027=19,B2028=21),AVERAGE(M2026:M2028),"")</f>
        <v/>
      </c>
      <c r="O2027" s="3" t="str">
        <f>IF(OR($B2027=25,$B2027=26,$B2027=27),$F2027,"")</f>
        <v/>
      </c>
      <c r="P2027" s="4" t="str">
        <f>IF(AND(B2026=25,B2027=26,B2028=27),AVERAGE(O2026:O2028),"")</f>
        <v/>
      </c>
    </row>
    <row r="2028" spans="1:16" x14ac:dyDescent="0.25">
      <c r="A2028" s="2">
        <v>42917.476238425923</v>
      </c>
      <c r="B2028">
        <v>25</v>
      </c>
      <c r="C2028">
        <v>28</v>
      </c>
      <c r="D2028">
        <v>26</v>
      </c>
      <c r="E2028">
        <v>27</v>
      </c>
      <c r="F2028">
        <v>225.75148658282322</v>
      </c>
      <c r="G2028" s="3" t="str">
        <f>IF(OR($B2028=1,$B2028=2,$B2028=3),$F2028,"")</f>
        <v/>
      </c>
      <c r="H2028" s="4" t="str">
        <f>IF(AND(B2027=1,B2028=2,B2029=3),AVERAGE(G2027:G2029),"")</f>
        <v/>
      </c>
      <c r="I2028" s="3" t="str">
        <f>IF(OR($B2028=7,$B2028=8,$B2028=9),$F2028,"")</f>
        <v/>
      </c>
      <c r="J2028" s="4" t="str">
        <f>IF(AND(B2027=7,B2028=8,B2029=9),AVERAGE(I2027:I2029),"")</f>
        <v/>
      </c>
      <c r="K2028" t="str">
        <f>IF(OR($B2028=13,$B2028=14,$B2028=15),$F2028,"")</f>
        <v/>
      </c>
      <c r="L2028" s="4" t="str">
        <f>IF(AND(B2027=13,B2028=14,B2029=15),AVERAGE(K2027:K2029),"")</f>
        <v/>
      </c>
      <c r="M2028" s="3" t="str">
        <f>IF(OR($B2028=19,$B2028=20,$B2028=21),$F2028,"")</f>
        <v/>
      </c>
      <c r="N2028" s="4" t="str">
        <f>IF(AND(B2028=19,B2029=21),AVERAGE(M2027:M2029),"")</f>
        <v/>
      </c>
      <c r="O2028" s="3">
        <f>IF(OR($B2028=25,$B2028=26,$B2028=27),$F2028,"")</f>
        <v>225.75148658282322</v>
      </c>
      <c r="P2028" s="4" t="str">
        <f>IF(AND(B2027=25,B2028=26,B2029=27),AVERAGE(O2027:O2029),"")</f>
        <v/>
      </c>
    </row>
    <row r="2029" spans="1:16" x14ac:dyDescent="0.25">
      <c r="A2029" s="2">
        <v>42917.476273148146</v>
      </c>
      <c r="B2029">
        <v>26</v>
      </c>
      <c r="C2029">
        <v>29</v>
      </c>
      <c r="D2029">
        <v>27</v>
      </c>
      <c r="E2029">
        <v>28</v>
      </c>
      <c r="F2029">
        <v>193.59813400334812</v>
      </c>
      <c r="G2029" s="3" t="str">
        <f>IF(OR($B2029=1,$B2029=2,$B2029=3),$F2029,"")</f>
        <v/>
      </c>
      <c r="H2029" s="4" t="str">
        <f>IF(AND(B2028=1,B2029=2,B2030=3),AVERAGE(G2028:G2030),"")</f>
        <v/>
      </c>
      <c r="I2029" s="3" t="str">
        <f>IF(OR($B2029=7,$B2029=8,$B2029=9),$F2029,"")</f>
        <v/>
      </c>
      <c r="J2029" s="4" t="str">
        <f>IF(AND(B2028=7,B2029=8,B2030=9),AVERAGE(I2028:I2030),"")</f>
        <v/>
      </c>
      <c r="K2029" t="str">
        <f>IF(OR($B2029=13,$B2029=14,$B2029=15),$F2029,"")</f>
        <v/>
      </c>
      <c r="L2029" s="4" t="str">
        <f>IF(AND(B2028=13,B2029=14,B2030=15),AVERAGE(K2028:K2030),"")</f>
        <v/>
      </c>
      <c r="M2029" s="3" t="str">
        <f>IF(OR($B2029=19,$B2029=20,$B2029=21),$F2029,"")</f>
        <v/>
      </c>
      <c r="N2029" s="4" t="str">
        <f>IF(AND(B2029=19,B2030=21),AVERAGE(M2028:M2030),"")</f>
        <v/>
      </c>
      <c r="O2029" s="3">
        <f>IF(OR($B2029=25,$B2029=26,$B2029=27),$F2029,"")</f>
        <v>193.59813400334812</v>
      </c>
      <c r="P2029" s="4">
        <f>IF(AND(B2028=25,B2029=26,B2030=27),AVERAGE(O2028:O2030),"")</f>
        <v>249.05016602037583</v>
      </c>
    </row>
    <row r="2030" spans="1:16" x14ac:dyDescent="0.25">
      <c r="A2030" s="2">
        <v>42917.476319444446</v>
      </c>
      <c r="B2030">
        <v>27</v>
      </c>
      <c r="C2030">
        <v>30</v>
      </c>
      <c r="D2030">
        <v>28</v>
      </c>
      <c r="E2030">
        <v>29</v>
      </c>
      <c r="F2030">
        <v>327.80087747495611</v>
      </c>
      <c r="G2030" s="3" t="str">
        <f>IF(OR($B2030=1,$B2030=2,$B2030=3),$F2030,"")</f>
        <v/>
      </c>
      <c r="H2030" s="4" t="str">
        <f>IF(AND(B2029=1,B2030=2,B2031=3),AVERAGE(G2029:G2031),"")</f>
        <v/>
      </c>
      <c r="I2030" s="3" t="str">
        <f>IF(OR($B2030=7,$B2030=8,$B2030=9),$F2030,"")</f>
        <v/>
      </c>
      <c r="J2030" s="4" t="str">
        <f>IF(AND(B2029=7,B2030=8,B2031=9),AVERAGE(I2029:I2031),"")</f>
        <v/>
      </c>
      <c r="K2030" t="str">
        <f>IF(OR($B2030=13,$B2030=14,$B2030=15),$F2030,"")</f>
        <v/>
      </c>
      <c r="L2030" s="4" t="str">
        <f>IF(AND(B2029=13,B2030=14,B2031=15),AVERAGE(K2029:K2031),"")</f>
        <v/>
      </c>
      <c r="M2030" s="3" t="str">
        <f>IF(OR($B2030=19,$B2030=20,$B2030=21),$F2030,"")</f>
        <v/>
      </c>
      <c r="N2030" s="4" t="str">
        <f>IF(AND(B2030=19,B2031=21),AVERAGE(M2029:M2031),"")</f>
        <v/>
      </c>
      <c r="O2030" s="3">
        <f>IF(OR($B2030=25,$B2030=26,$B2030=27),$F2030,"")</f>
        <v>327.80087747495611</v>
      </c>
      <c r="P2030" s="4" t="str">
        <f>IF(AND(B2029=25,B2030=26,B2031=27),AVERAGE(O2029:O2031),"")</f>
        <v/>
      </c>
    </row>
    <row r="2031" spans="1:16" x14ac:dyDescent="0.25">
      <c r="A2031" s="2">
        <v>42917.489629629628</v>
      </c>
      <c r="B2031">
        <v>1</v>
      </c>
      <c r="C2031">
        <v>4</v>
      </c>
      <c r="D2031">
        <v>2</v>
      </c>
      <c r="E2031">
        <v>3</v>
      </c>
      <c r="F2031">
        <v>8725.877267903219</v>
      </c>
      <c r="G2031" s="3">
        <f>IF(OR($B2031=1,$B2031=2,$B2031=3),$F2031,"")</f>
        <v>8725.877267903219</v>
      </c>
      <c r="H2031" s="4" t="str">
        <f>IF(AND(B2030=1,B2031=2,B2032=3),AVERAGE(G2030:G2032),"")</f>
        <v/>
      </c>
      <c r="I2031" s="3" t="str">
        <f>IF(OR($B2031=7,$B2031=8,$B2031=9),$F2031,"")</f>
        <v/>
      </c>
      <c r="J2031" s="4" t="str">
        <f>IF(AND(B2030=7,B2031=8,B2032=9),AVERAGE(I2030:I2032),"")</f>
        <v/>
      </c>
      <c r="K2031" t="str">
        <f>IF(OR($B2031=13,$B2031=14,$B2031=15),$F2031,"")</f>
        <v/>
      </c>
      <c r="L2031" s="4" t="str">
        <f>IF(AND(B2030=13,B2031=14,B2032=15),AVERAGE(K2030:K2032),"")</f>
        <v/>
      </c>
      <c r="M2031" s="3" t="str">
        <f>IF(OR($B2031=19,$B2031=20,$B2031=21),$F2031,"")</f>
        <v/>
      </c>
      <c r="N2031" s="4" t="str">
        <f>IF(AND(B2031=19,B2032=21),AVERAGE(M2030:M2032),"")</f>
        <v/>
      </c>
      <c r="O2031" s="3" t="str">
        <f>IF(OR($B2031=25,$B2031=26,$B2031=27),$F2031,"")</f>
        <v/>
      </c>
      <c r="P2031" s="4" t="str">
        <f>IF(AND(B2030=25,B2031=26,B2032=27),AVERAGE(O2030:O2032),"")</f>
        <v/>
      </c>
    </row>
    <row r="2032" spans="1:16" x14ac:dyDescent="0.25">
      <c r="A2032" s="2">
        <v>42917.489664351851</v>
      </c>
      <c r="B2032">
        <v>2</v>
      </c>
      <c r="C2032">
        <v>5</v>
      </c>
      <c r="D2032">
        <v>3</v>
      </c>
      <c r="E2032">
        <v>4</v>
      </c>
      <c r="F2032">
        <v>6.176154387064436</v>
      </c>
      <c r="G2032" s="3">
        <f>IF(OR($B2032=1,$B2032=2,$B2032=3),$F2032,"")</f>
        <v>6.176154387064436</v>
      </c>
      <c r="H2032" s="4">
        <f>IF(AND(B2031=1,B2032=2,B2033=3),AVERAGE(G2031:G2033),"")</f>
        <v>4489.1567589419292</v>
      </c>
      <c r="I2032" s="3" t="str">
        <f>IF(OR($B2032=7,$B2032=8,$B2032=9),$F2032,"")</f>
        <v/>
      </c>
      <c r="J2032" s="4" t="str">
        <f>IF(AND(B2031=7,B2032=8,B2033=9),AVERAGE(I2031:I2033),"")</f>
        <v/>
      </c>
      <c r="K2032" t="str">
        <f>IF(OR($B2032=13,$B2032=14,$B2032=15),$F2032,"")</f>
        <v/>
      </c>
      <c r="L2032" s="4" t="str">
        <f>IF(AND(B2031=13,B2032=14,B2033=15),AVERAGE(K2031:K2033),"")</f>
        <v/>
      </c>
      <c r="M2032" s="3" t="str">
        <f>IF(OR($B2032=19,$B2032=20,$B2032=21),$F2032,"")</f>
        <v/>
      </c>
      <c r="N2032" s="4" t="str">
        <f>IF(AND(B2032=19,B2033=21),AVERAGE(M2031:M2033),"")</f>
        <v/>
      </c>
      <c r="O2032" s="3" t="str">
        <f>IF(OR($B2032=25,$B2032=26,$B2032=27),$F2032,"")</f>
        <v/>
      </c>
      <c r="P2032" s="4" t="str">
        <f>IF(AND(B2031=25,B2032=26,B2033=27),AVERAGE(O2031:O2033),"")</f>
        <v/>
      </c>
    </row>
    <row r="2033" spans="1:16" x14ac:dyDescent="0.25">
      <c r="A2033" s="2">
        <v>42917.489710648151</v>
      </c>
      <c r="B2033">
        <v>3</v>
      </c>
      <c r="C2033">
        <v>6</v>
      </c>
      <c r="D2033">
        <v>4</v>
      </c>
      <c r="E2033">
        <v>5</v>
      </c>
      <c r="F2033">
        <v>4735.4168545355033</v>
      </c>
      <c r="G2033" s="3">
        <f>IF(OR($B2033=1,$B2033=2,$B2033=3),$F2033,"")</f>
        <v>4735.4168545355033</v>
      </c>
      <c r="H2033" s="4" t="str">
        <f>IF(AND(B2032=1,B2033=2,B2034=3),AVERAGE(G2032:G2034),"")</f>
        <v/>
      </c>
      <c r="I2033" s="3" t="str">
        <f>IF(OR($B2033=7,$B2033=8,$B2033=9),$F2033,"")</f>
        <v/>
      </c>
      <c r="J2033" s="4" t="str">
        <f>IF(AND(B2032=7,B2033=8,B2034=9),AVERAGE(I2032:I2034),"")</f>
        <v/>
      </c>
      <c r="K2033" t="str">
        <f>IF(OR($B2033=13,$B2033=14,$B2033=15),$F2033,"")</f>
        <v/>
      </c>
      <c r="L2033" s="4" t="str">
        <f>IF(AND(B2032=13,B2033=14,B2034=15),AVERAGE(K2032:K2034),"")</f>
        <v/>
      </c>
      <c r="M2033" s="3" t="str">
        <f>IF(OR($B2033=19,$B2033=20,$B2033=21),$F2033,"")</f>
        <v/>
      </c>
      <c r="N2033" s="4" t="str">
        <f>IF(AND(B2033=19,B2034=21),AVERAGE(M2032:M2034),"")</f>
        <v/>
      </c>
      <c r="O2033" s="3" t="str">
        <f>IF(OR($B2033=25,$B2033=26,$B2033=27),$F2033,"")</f>
        <v/>
      </c>
      <c r="P2033" s="4" t="str">
        <f>IF(AND(B2032=25,B2033=26,B2034=27),AVERAGE(O2032:O2034),"")</f>
        <v/>
      </c>
    </row>
    <row r="2034" spans="1:16" x14ac:dyDescent="0.25">
      <c r="A2034" s="2">
        <v>42917.489745370367</v>
      </c>
      <c r="B2034">
        <v>7</v>
      </c>
      <c r="C2034">
        <v>10</v>
      </c>
      <c r="D2034">
        <v>8</v>
      </c>
      <c r="E2034">
        <v>9</v>
      </c>
      <c r="F2034">
        <v>4022.4952336563706</v>
      </c>
      <c r="G2034" s="3" t="str">
        <f>IF(OR($B2034=1,$B2034=2,$B2034=3),$F2034,"")</f>
        <v/>
      </c>
      <c r="H2034" s="4" t="str">
        <f>IF(AND(B2033=1,B2034=2,B2035=3),AVERAGE(G2033:G2035),"")</f>
        <v/>
      </c>
      <c r="I2034" s="3">
        <f>IF(OR($B2034=7,$B2034=8,$B2034=9),$F2034,"")</f>
        <v>4022.4952336563706</v>
      </c>
      <c r="J2034" s="4" t="str">
        <f>IF(AND(B2033=7,B2034=8,B2035=9),AVERAGE(I2033:I2035),"")</f>
        <v/>
      </c>
      <c r="K2034" t="str">
        <f>IF(OR($B2034=13,$B2034=14,$B2034=15),$F2034,"")</f>
        <v/>
      </c>
      <c r="L2034" s="4" t="str">
        <f>IF(AND(B2033=13,B2034=14,B2035=15),AVERAGE(K2033:K2035),"")</f>
        <v/>
      </c>
      <c r="M2034" s="3" t="str">
        <f>IF(OR($B2034=19,$B2034=20,$B2034=21),$F2034,"")</f>
        <v/>
      </c>
      <c r="N2034" s="4" t="str">
        <f>IF(AND(B2034=19,B2035=21),AVERAGE(M2033:M2035),"")</f>
        <v/>
      </c>
      <c r="O2034" s="3" t="str">
        <f>IF(OR($B2034=25,$B2034=26,$B2034=27),$F2034,"")</f>
        <v/>
      </c>
      <c r="P2034" s="4" t="str">
        <f>IF(AND(B2033=25,B2034=26,B2035=27),AVERAGE(O2033:O2035),"")</f>
        <v/>
      </c>
    </row>
    <row r="2035" spans="1:16" x14ac:dyDescent="0.25">
      <c r="A2035" s="2">
        <v>42917.489791666667</v>
      </c>
      <c r="B2035">
        <v>8</v>
      </c>
      <c r="C2035">
        <v>11</v>
      </c>
      <c r="D2035">
        <v>9</v>
      </c>
      <c r="E2035">
        <v>10</v>
      </c>
      <c r="F2035">
        <v>89.47632868542162</v>
      </c>
      <c r="G2035" s="3" t="str">
        <f>IF(OR($B2035=1,$B2035=2,$B2035=3),$F2035,"")</f>
        <v/>
      </c>
      <c r="H2035" s="4" t="str">
        <f>IF(AND(B2034=1,B2035=2,B2036=3),AVERAGE(G2034:G2036),"")</f>
        <v/>
      </c>
      <c r="I2035" s="3">
        <f>IF(OR($B2035=7,$B2035=8,$B2035=9),$F2035,"")</f>
        <v>89.47632868542162</v>
      </c>
      <c r="J2035" s="4">
        <f>IF(AND(B2034=7,B2035=8,B2036=9),AVERAGE(I2034:I2036),"")</f>
        <v>3874.0269158798815</v>
      </c>
      <c r="K2035" t="str">
        <f>IF(OR($B2035=13,$B2035=14,$B2035=15),$F2035,"")</f>
        <v/>
      </c>
      <c r="L2035" s="4" t="str">
        <f>IF(AND(B2034=13,B2035=14,B2036=15),AVERAGE(K2034:K2036),"")</f>
        <v/>
      </c>
      <c r="M2035" s="3" t="str">
        <f>IF(OR($B2035=19,$B2035=20,$B2035=21),$F2035,"")</f>
        <v/>
      </c>
      <c r="N2035" s="4" t="str">
        <f>IF(AND(B2035=19,B2036=21),AVERAGE(M2034:M2036),"")</f>
        <v/>
      </c>
      <c r="O2035" s="3" t="str">
        <f>IF(OR($B2035=25,$B2035=26,$B2035=27),$F2035,"")</f>
        <v/>
      </c>
      <c r="P2035" s="4" t="str">
        <f>IF(AND(B2034=25,B2035=26,B2036=27),AVERAGE(O2034:O2036),"")</f>
        <v/>
      </c>
    </row>
    <row r="2036" spans="1:16" x14ac:dyDescent="0.25">
      <c r="A2036" s="2">
        <v>42917.48982638889</v>
      </c>
      <c r="B2036">
        <v>9</v>
      </c>
      <c r="C2036">
        <v>12</v>
      </c>
      <c r="D2036">
        <v>10</v>
      </c>
      <c r="E2036">
        <v>11</v>
      </c>
      <c r="F2036">
        <v>7510.1091852978516</v>
      </c>
      <c r="G2036" s="3" t="str">
        <f>IF(OR($B2036=1,$B2036=2,$B2036=3),$F2036,"")</f>
        <v/>
      </c>
      <c r="H2036" s="4" t="str">
        <f>IF(AND(B2035=1,B2036=2,B2037=3),AVERAGE(G2035:G2037),"")</f>
        <v/>
      </c>
      <c r="I2036" s="3">
        <f>IF(OR($B2036=7,$B2036=8,$B2036=9),$F2036,"")</f>
        <v>7510.1091852978516</v>
      </c>
      <c r="J2036" s="4" t="str">
        <f>IF(AND(B2035=7,B2036=8,B2037=9),AVERAGE(I2035:I2037),"")</f>
        <v/>
      </c>
      <c r="K2036" t="str">
        <f>IF(OR($B2036=13,$B2036=14,$B2036=15),$F2036,"")</f>
        <v/>
      </c>
      <c r="L2036" s="4" t="str">
        <f>IF(AND(B2035=13,B2036=14,B2037=15),AVERAGE(K2035:K2037),"")</f>
        <v/>
      </c>
      <c r="M2036" s="3" t="str">
        <f>IF(OR($B2036=19,$B2036=20,$B2036=21),$F2036,"")</f>
        <v/>
      </c>
      <c r="N2036" s="4" t="str">
        <f>IF(AND(B2036=19,B2037=21),AVERAGE(M2035:M2037),"")</f>
        <v/>
      </c>
      <c r="O2036" s="3" t="str">
        <f>IF(OR($B2036=25,$B2036=26,$B2036=27),$F2036,"")</f>
        <v/>
      </c>
      <c r="P2036" s="4" t="str">
        <f>IF(AND(B2035=25,B2036=26,B2037=27),AVERAGE(O2035:O2037),"")</f>
        <v/>
      </c>
    </row>
    <row r="2037" spans="1:16" x14ac:dyDescent="0.25">
      <c r="A2037" s="2">
        <v>42917.489872685182</v>
      </c>
      <c r="B2037">
        <v>13</v>
      </c>
      <c r="C2037">
        <v>16</v>
      </c>
      <c r="D2037">
        <v>14</v>
      </c>
      <c r="E2037">
        <v>15</v>
      </c>
      <c r="F2037">
        <v>47.364881376303771</v>
      </c>
      <c r="G2037" s="3" t="str">
        <f>IF(OR($B2037=1,$B2037=2,$B2037=3),$F2037,"")</f>
        <v/>
      </c>
      <c r="H2037" s="4" t="str">
        <f>IF(AND(B2036=1,B2037=2,B2038=3),AVERAGE(G2036:G2038),"")</f>
        <v/>
      </c>
      <c r="I2037" s="3" t="str">
        <f>IF(OR($B2037=7,$B2037=8,$B2037=9),$F2037,"")</f>
        <v/>
      </c>
      <c r="J2037" s="4" t="str">
        <f>IF(AND(B2036=7,B2037=8,B2038=9),AVERAGE(I2036:I2038),"")</f>
        <v/>
      </c>
      <c r="K2037">
        <f>IF(OR($B2037=13,$B2037=14,$B2037=15),$F2037,"")</f>
        <v>47.364881376303771</v>
      </c>
      <c r="L2037" s="4" t="str">
        <f>IF(AND(B2036=13,B2037=14,B2038=15),AVERAGE(K2036:K2038),"")</f>
        <v/>
      </c>
      <c r="M2037" s="3" t="str">
        <f>IF(OR($B2037=19,$B2037=20,$B2037=21),$F2037,"")</f>
        <v/>
      </c>
      <c r="N2037" s="4" t="str">
        <f>IF(AND(B2037=19,B2038=21),AVERAGE(M2036:M2038),"")</f>
        <v/>
      </c>
      <c r="O2037" s="3" t="str">
        <f>IF(OR($B2037=25,$B2037=26,$B2037=27),$F2037,"")</f>
        <v/>
      </c>
      <c r="P2037" s="4" t="str">
        <f>IF(AND(B2036=25,B2037=26,B2038=27),AVERAGE(O2036:O2038),"")</f>
        <v/>
      </c>
    </row>
    <row r="2038" spans="1:16" x14ac:dyDescent="0.25">
      <c r="A2038" s="2">
        <v>42917.489907407406</v>
      </c>
      <c r="B2038">
        <v>14</v>
      </c>
      <c r="C2038">
        <v>17</v>
      </c>
      <c r="D2038">
        <v>15</v>
      </c>
      <c r="E2038">
        <v>16</v>
      </c>
      <c r="F2038">
        <v>7882.5010120837705</v>
      </c>
      <c r="G2038" s="3" t="str">
        <f>IF(OR($B2038=1,$B2038=2,$B2038=3),$F2038,"")</f>
        <v/>
      </c>
      <c r="H2038" s="4" t="str">
        <f>IF(AND(B2037=1,B2038=2,B2039=3),AVERAGE(G2037:G2039),"")</f>
        <v/>
      </c>
      <c r="I2038" s="3" t="str">
        <f>IF(OR($B2038=7,$B2038=8,$B2038=9),$F2038,"")</f>
        <v/>
      </c>
      <c r="J2038" s="4" t="str">
        <f>IF(AND(B2037=7,B2038=8,B2039=9),AVERAGE(I2037:I2039),"")</f>
        <v/>
      </c>
      <c r="K2038">
        <f>IF(OR($B2038=13,$B2038=14,$B2038=15),$F2038,"")</f>
        <v>7882.5010120837705</v>
      </c>
      <c r="L2038" s="4">
        <f>IF(AND(B2037=13,B2038=14,B2039=15),AVERAGE(K2037:K2039),"")</f>
        <v>3964.9329467300372</v>
      </c>
      <c r="M2038" s="3" t="str">
        <f>IF(OR($B2038=19,$B2038=20,$B2038=21),$F2038,"")</f>
        <v/>
      </c>
      <c r="N2038" s="4" t="str">
        <f>IF(AND(B2038=19,B2039=21),AVERAGE(M2037:M2039),"")</f>
        <v/>
      </c>
      <c r="O2038" s="3" t="str">
        <f>IF(OR($B2038=25,$B2038=26,$B2038=27),$F2038,"")</f>
        <v/>
      </c>
      <c r="P2038" s="4" t="str">
        <f>IF(AND(B2037=25,B2038=26,B2039=27),AVERAGE(O2037:O2039),"")</f>
        <v/>
      </c>
    </row>
    <row r="2039" spans="1:16" x14ac:dyDescent="0.25">
      <c r="A2039" s="2">
        <v>42917.489953703705</v>
      </c>
      <c r="B2039">
        <v>15</v>
      </c>
      <c r="C2039">
        <v>18</v>
      </c>
      <c r="D2039">
        <v>16</v>
      </c>
      <c r="E2039">
        <v>17</v>
      </c>
      <c r="F2039">
        <v>2.3594111669103554E-3</v>
      </c>
      <c r="G2039" s="3" t="str">
        <f>IF(OR($B2039=1,$B2039=2,$B2039=3),$F2039,"")</f>
        <v/>
      </c>
      <c r="H2039" s="4" t="str">
        <f>IF(AND(B2038=1,B2039=2,B2040=3),AVERAGE(G2038:G2040),"")</f>
        <v/>
      </c>
      <c r="I2039" s="3" t="str">
        <f>IF(OR($B2039=7,$B2039=8,$B2039=9),$F2039,"")</f>
        <v/>
      </c>
      <c r="J2039" s="4" t="str">
        <f>IF(AND(B2038=7,B2039=8,B2040=9),AVERAGE(I2038:I2040),"")</f>
        <v/>
      </c>
      <c r="L2039" s="4" t="str">
        <f>IF(AND(B2038=13,B2039=14,B2040=15),AVERAGE(K2038:K2040),"")</f>
        <v/>
      </c>
      <c r="M2039" s="3" t="str">
        <f>IF(OR($B2039=19,$B2039=20,$B2039=21),$F2039,"")</f>
        <v/>
      </c>
      <c r="N2039" s="4" t="str">
        <f>IF(AND(B2039=19,B2040=21),AVERAGE(M2038:M2040),"")</f>
        <v/>
      </c>
      <c r="O2039" s="3" t="str">
        <f>IF(OR($B2039=25,$B2039=26,$B2039=27),$F2039,"")</f>
        <v/>
      </c>
      <c r="P2039" s="4" t="str">
        <f>IF(AND(B2038=25,B2039=26,B2040=27),AVERAGE(O2038:O2040),"")</f>
        <v/>
      </c>
    </row>
    <row r="2040" spans="1:16" x14ac:dyDescent="0.25">
      <c r="A2040" s="2">
        <v>42917.489988425928</v>
      </c>
      <c r="B2040">
        <v>19</v>
      </c>
      <c r="C2040">
        <v>22</v>
      </c>
      <c r="D2040">
        <v>20</v>
      </c>
      <c r="E2040">
        <v>21</v>
      </c>
      <c r="F2040">
        <v>145.5884093189685</v>
      </c>
      <c r="G2040" s="3" t="str">
        <f>IF(OR($B2040=1,$B2040=2,$B2040=3),$F2040,"")</f>
        <v/>
      </c>
      <c r="H2040" s="4" t="str">
        <f>IF(AND(B2039=1,B2040=2,B2041=3),AVERAGE(G2039:G2041),"")</f>
        <v/>
      </c>
      <c r="I2040" s="3" t="str">
        <f>IF(OR($B2040=7,$B2040=8,$B2040=9),$F2040,"")</f>
        <v/>
      </c>
      <c r="J2040" s="4" t="str">
        <f>IF(AND(B2039=7,B2040=8,B2041=9),AVERAGE(I2039:I2041),"")</f>
        <v/>
      </c>
      <c r="K2040" t="str">
        <f>IF(OR($B2040=13,$B2040=14,$B2040=15),$F2040,"")</f>
        <v/>
      </c>
      <c r="L2040" s="4" t="str">
        <f>IF(AND(B2039=13,B2040=14,B2041=15),AVERAGE(K2039:K2041),"")</f>
        <v/>
      </c>
      <c r="M2040" s="3">
        <f>IF(OR($B2040=19,$B2040=20,$B2040=21),$F2040,"")</f>
        <v>145.5884093189685</v>
      </c>
      <c r="N2040" s="4">
        <f>IF(AND(B2040=19,B2041=21),AVERAGE(M2039:M2041),"")</f>
        <v>2073.5017781348761</v>
      </c>
      <c r="O2040" s="3" t="str">
        <f>IF(OR($B2040=25,$B2040=26,$B2040=27),$F2040,"")</f>
        <v/>
      </c>
      <c r="P2040" s="4" t="str">
        <f>IF(AND(B2039=25,B2040=26,B2041=27),AVERAGE(O2039:O2041),"")</f>
        <v/>
      </c>
    </row>
    <row r="2041" spans="1:16" x14ac:dyDescent="0.25">
      <c r="A2041" s="2">
        <v>42917.490069444444</v>
      </c>
      <c r="B2041">
        <v>21</v>
      </c>
      <c r="C2041">
        <v>24</v>
      </c>
      <c r="D2041">
        <v>22</v>
      </c>
      <c r="E2041">
        <v>23</v>
      </c>
      <c r="F2041">
        <v>4001.4151469507833</v>
      </c>
      <c r="G2041" s="3" t="str">
        <f>IF(OR($B2041=1,$B2041=2,$B2041=3),$F2041,"")</f>
        <v/>
      </c>
      <c r="H2041" s="4" t="str">
        <f>IF(AND(B2040=1,B2041=2,B2042=3),AVERAGE(G2040:G2042),"")</f>
        <v/>
      </c>
      <c r="I2041" s="3" t="str">
        <f>IF(OR($B2041=7,$B2041=8,$B2041=9),$F2041,"")</f>
        <v/>
      </c>
      <c r="J2041" s="4" t="str">
        <f>IF(AND(B2040=7,B2041=8,B2042=9),AVERAGE(I2040:I2042),"")</f>
        <v/>
      </c>
      <c r="K2041" t="str">
        <f>IF(OR($B2041=13,$B2041=14,$B2041=15),$F2041,"")</f>
        <v/>
      </c>
      <c r="L2041" s="4" t="str">
        <f>IF(AND(B2040=13,B2041=14,B2042=15),AVERAGE(K2040:K2042),"")</f>
        <v/>
      </c>
      <c r="M2041" s="3">
        <f>IF(OR($B2041=19,$B2041=20,$B2041=21),$F2041,"")</f>
        <v>4001.4151469507833</v>
      </c>
      <c r="N2041" s="4" t="str">
        <f>IF(AND(B2041=19,B2042=21),AVERAGE(M2040:M2042),"")</f>
        <v/>
      </c>
      <c r="O2041" s="3" t="str">
        <f>IF(OR($B2041=25,$B2041=26,$B2041=27),$F2041,"")</f>
        <v/>
      </c>
      <c r="P2041" s="4" t="str">
        <f>IF(AND(B2040=25,B2041=26,B2042=27),AVERAGE(O2040:O2042),"")</f>
        <v/>
      </c>
    </row>
    <row r="2042" spans="1:16" x14ac:dyDescent="0.25">
      <c r="A2042" s="2">
        <v>42917.490115740744</v>
      </c>
      <c r="B2042">
        <v>25</v>
      </c>
      <c r="C2042">
        <v>28</v>
      </c>
      <c r="D2042">
        <v>26</v>
      </c>
      <c r="E2042">
        <v>27</v>
      </c>
      <c r="F2042">
        <v>220.06159104827404</v>
      </c>
      <c r="G2042" s="3" t="str">
        <f>IF(OR($B2042=1,$B2042=2,$B2042=3),$F2042,"")</f>
        <v/>
      </c>
      <c r="H2042" s="4" t="str">
        <f>IF(AND(B2041=1,B2042=2,B2043=3),AVERAGE(G2041:G2043),"")</f>
        <v/>
      </c>
      <c r="I2042" s="3" t="str">
        <f>IF(OR($B2042=7,$B2042=8,$B2042=9),$F2042,"")</f>
        <v/>
      </c>
      <c r="J2042" s="4" t="str">
        <f>IF(AND(B2041=7,B2042=8,B2043=9),AVERAGE(I2041:I2043),"")</f>
        <v/>
      </c>
      <c r="K2042" t="str">
        <f>IF(OR($B2042=13,$B2042=14,$B2042=15),$F2042,"")</f>
        <v/>
      </c>
      <c r="L2042" s="4" t="str">
        <f>IF(AND(B2041=13,B2042=14,B2043=15),AVERAGE(K2041:K2043),"")</f>
        <v/>
      </c>
      <c r="M2042" s="3" t="str">
        <f>IF(OR($B2042=19,$B2042=20,$B2042=21),$F2042,"")</f>
        <v/>
      </c>
      <c r="N2042" s="4" t="str">
        <f>IF(AND(B2042=19,B2043=21),AVERAGE(M2041:M2043),"")</f>
        <v/>
      </c>
      <c r="O2042" s="3">
        <f>IF(OR($B2042=25,$B2042=26,$B2042=27),$F2042,"")</f>
        <v>220.06159104827404</v>
      </c>
      <c r="P2042" s="4" t="str">
        <f>IF(AND(B2041=25,B2042=26,B2043=27),AVERAGE(O2041:O2043),"")</f>
        <v/>
      </c>
    </row>
    <row r="2043" spans="1:16" x14ac:dyDescent="0.25">
      <c r="A2043" s="2">
        <v>42917.490162037036</v>
      </c>
      <c r="B2043">
        <v>26</v>
      </c>
      <c r="C2043">
        <v>29</v>
      </c>
      <c r="D2043">
        <v>27</v>
      </c>
      <c r="E2043">
        <v>28</v>
      </c>
      <c r="F2043">
        <v>191.31146295857971</v>
      </c>
      <c r="G2043" s="3" t="str">
        <f>IF(OR($B2043=1,$B2043=2,$B2043=3),$F2043,"")</f>
        <v/>
      </c>
      <c r="H2043" s="4" t="str">
        <f>IF(AND(B2042=1,B2043=2,B2044=3),AVERAGE(G2042:G2044),"")</f>
        <v/>
      </c>
      <c r="I2043" s="3" t="str">
        <f>IF(OR($B2043=7,$B2043=8,$B2043=9),$F2043,"")</f>
        <v/>
      </c>
      <c r="J2043" s="4" t="str">
        <f>IF(AND(B2042=7,B2043=8,B2044=9),AVERAGE(I2042:I2044),"")</f>
        <v/>
      </c>
      <c r="K2043" t="str">
        <f>IF(OR($B2043=13,$B2043=14,$B2043=15),$F2043,"")</f>
        <v/>
      </c>
      <c r="L2043" s="4" t="str">
        <f>IF(AND(B2042=13,B2043=14,B2044=15),AVERAGE(K2042:K2044),"")</f>
        <v/>
      </c>
      <c r="M2043" s="3" t="str">
        <f>IF(OR($B2043=19,$B2043=20,$B2043=21),$F2043,"")</f>
        <v/>
      </c>
      <c r="N2043" s="4" t="str">
        <f>IF(AND(B2043=19,B2044=21),AVERAGE(M2042:M2044),"")</f>
        <v/>
      </c>
      <c r="O2043" s="3">
        <f>IF(OR($B2043=25,$B2043=26,$B2043=27),$F2043,"")</f>
        <v>191.31146295857971</v>
      </c>
      <c r="P2043" s="4">
        <f>IF(AND(B2042=25,B2043=26,B2044=27),AVERAGE(O2042:O2044),"")</f>
        <v>251.81269410438347</v>
      </c>
    </row>
    <row r="2044" spans="1:16" x14ac:dyDescent="0.25">
      <c r="A2044" s="2">
        <v>42917.49019675926</v>
      </c>
      <c r="B2044">
        <v>27</v>
      </c>
      <c r="C2044">
        <v>30</v>
      </c>
      <c r="D2044">
        <v>28</v>
      </c>
      <c r="E2044">
        <v>29</v>
      </c>
      <c r="F2044">
        <v>344.06502830629665</v>
      </c>
      <c r="G2044" s="3" t="str">
        <f>IF(OR($B2044=1,$B2044=2,$B2044=3),$F2044,"")</f>
        <v/>
      </c>
      <c r="H2044" s="4" t="str">
        <f>IF(AND(B2043=1,B2044=2,B2045=3),AVERAGE(G2043:G2045),"")</f>
        <v/>
      </c>
      <c r="I2044" s="3" t="str">
        <f>IF(OR($B2044=7,$B2044=8,$B2044=9),$F2044,"")</f>
        <v/>
      </c>
      <c r="J2044" s="4" t="str">
        <f>IF(AND(B2043=7,B2044=8,B2045=9),AVERAGE(I2043:I2045),"")</f>
        <v/>
      </c>
      <c r="K2044" t="str">
        <f>IF(OR($B2044=13,$B2044=14,$B2044=15),$F2044,"")</f>
        <v/>
      </c>
      <c r="L2044" s="4" t="str">
        <f>IF(AND(B2043=13,B2044=14,B2045=15),AVERAGE(K2043:K2045),"")</f>
        <v/>
      </c>
      <c r="M2044" s="3" t="str">
        <f>IF(OR($B2044=19,$B2044=20,$B2044=21),$F2044,"")</f>
        <v/>
      </c>
      <c r="N2044" s="4" t="str">
        <f>IF(AND(B2044=19,B2045=21),AVERAGE(M2043:M2045),"")</f>
        <v/>
      </c>
      <c r="O2044" s="3">
        <f>IF(OR($B2044=25,$B2044=26,$B2044=27),$F2044,"")</f>
        <v>344.06502830629665</v>
      </c>
      <c r="P2044" s="4" t="str">
        <f>IF(AND(B2043=25,B2044=26,B2045=27),AVERAGE(O2043:O2045),"")</f>
        <v/>
      </c>
    </row>
    <row r="2045" spans="1:16" x14ac:dyDescent="0.25">
      <c r="A2045" s="2">
        <v>42917.503518518519</v>
      </c>
      <c r="B2045">
        <v>1</v>
      </c>
      <c r="C2045">
        <v>4</v>
      </c>
      <c r="D2045">
        <v>2</v>
      </c>
      <c r="E2045">
        <v>3</v>
      </c>
      <c r="F2045">
        <v>10457.3817668925</v>
      </c>
      <c r="G2045" s="3">
        <f>IF(OR($B2045=1,$B2045=2,$B2045=3),$F2045,"")</f>
        <v>10457.3817668925</v>
      </c>
      <c r="H2045" s="4" t="str">
        <f>IF(AND(B2044=1,B2045=2,B2046=3),AVERAGE(G2044:G2046),"")</f>
        <v/>
      </c>
      <c r="I2045" s="3" t="str">
        <f>IF(OR($B2045=7,$B2045=8,$B2045=9),$F2045,"")</f>
        <v/>
      </c>
      <c r="J2045" s="4" t="str">
        <f>IF(AND(B2044=7,B2045=8,B2046=9),AVERAGE(I2044:I2046),"")</f>
        <v/>
      </c>
      <c r="K2045" t="str">
        <f>IF(OR($B2045=13,$B2045=14,$B2045=15),$F2045,"")</f>
        <v/>
      </c>
      <c r="L2045" s="4" t="str">
        <f>IF(AND(B2044=13,B2045=14,B2046=15),AVERAGE(K2044:K2046),"")</f>
        <v/>
      </c>
      <c r="M2045" s="3" t="str">
        <f>IF(OR($B2045=19,$B2045=20,$B2045=21),$F2045,"")</f>
        <v/>
      </c>
      <c r="N2045" s="4" t="str">
        <f>IF(AND(B2045=19,B2046=21),AVERAGE(M2044:M2046),"")</f>
        <v/>
      </c>
      <c r="O2045" s="3" t="str">
        <f>IF(OR($B2045=25,$B2045=26,$B2045=27),$F2045,"")</f>
        <v/>
      </c>
      <c r="P2045" s="4" t="str">
        <f>IF(AND(B2044=25,B2045=26,B2046=27),AVERAGE(O2044:O2046),"")</f>
        <v/>
      </c>
    </row>
    <row r="2046" spans="1:16" x14ac:dyDescent="0.25">
      <c r="A2046" s="2">
        <v>42917.503553240742</v>
      </c>
      <c r="B2046">
        <v>2</v>
      </c>
      <c r="C2046">
        <v>5</v>
      </c>
      <c r="D2046">
        <v>3</v>
      </c>
      <c r="E2046">
        <v>4</v>
      </c>
      <c r="F2046">
        <v>4.8877118416035756</v>
      </c>
      <c r="G2046" s="3">
        <f>IF(OR($B2046=1,$B2046=2,$B2046=3),$F2046,"")</f>
        <v>4.8877118416035756</v>
      </c>
      <c r="H2046" s="4">
        <f>IF(AND(B2045=1,B2046=2,B2047=3),AVERAGE(G2045:G2047),"")</f>
        <v>5084.5104280932728</v>
      </c>
      <c r="I2046" s="3" t="str">
        <f>IF(OR($B2046=7,$B2046=8,$B2046=9),$F2046,"")</f>
        <v/>
      </c>
      <c r="J2046" s="4" t="str">
        <f>IF(AND(B2045=7,B2046=8,B2047=9),AVERAGE(I2045:I2047),"")</f>
        <v/>
      </c>
      <c r="K2046" t="str">
        <f>IF(OR($B2046=13,$B2046=14,$B2046=15),$F2046,"")</f>
        <v/>
      </c>
      <c r="L2046" s="4" t="str">
        <f>IF(AND(B2045=13,B2046=14,B2047=15),AVERAGE(K2045:K2047),"")</f>
        <v/>
      </c>
      <c r="M2046" s="3" t="str">
        <f>IF(OR($B2046=19,$B2046=20,$B2046=21),$F2046,"")</f>
        <v/>
      </c>
      <c r="N2046" s="4" t="str">
        <f>IF(AND(B2046=19,B2047=21),AVERAGE(M2045:M2047),"")</f>
        <v/>
      </c>
      <c r="O2046" s="3" t="str">
        <f>IF(OR($B2046=25,$B2046=26,$B2046=27),$F2046,"")</f>
        <v/>
      </c>
      <c r="P2046" s="4" t="str">
        <f>IF(AND(B2045=25,B2046=26,B2047=27),AVERAGE(O2045:O2047),"")</f>
        <v/>
      </c>
    </row>
    <row r="2047" spans="1:16" x14ac:dyDescent="0.25">
      <c r="A2047" s="2">
        <v>42917.503599537034</v>
      </c>
      <c r="B2047">
        <v>3</v>
      </c>
      <c r="C2047">
        <v>6</v>
      </c>
      <c r="D2047">
        <v>4</v>
      </c>
      <c r="E2047">
        <v>5</v>
      </c>
      <c r="F2047">
        <v>4791.2618055457151</v>
      </c>
      <c r="G2047" s="3">
        <f>IF(OR($B2047=1,$B2047=2,$B2047=3),$F2047,"")</f>
        <v>4791.2618055457151</v>
      </c>
      <c r="H2047" s="4" t="str">
        <f>IF(AND(B2046=1,B2047=2,B2048=3),AVERAGE(G2046:G2048),"")</f>
        <v/>
      </c>
      <c r="I2047" s="3" t="str">
        <f>IF(OR($B2047=7,$B2047=8,$B2047=9),$F2047,"")</f>
        <v/>
      </c>
      <c r="J2047" s="4" t="str">
        <f>IF(AND(B2046=7,B2047=8,B2048=9),AVERAGE(I2046:I2048),"")</f>
        <v/>
      </c>
      <c r="K2047" t="str">
        <f>IF(OR($B2047=13,$B2047=14,$B2047=15),$F2047,"")</f>
        <v/>
      </c>
      <c r="L2047" s="4" t="str">
        <f>IF(AND(B2046=13,B2047=14,B2048=15),AVERAGE(K2046:K2048),"")</f>
        <v/>
      </c>
      <c r="M2047" s="3" t="str">
        <f>IF(OR($B2047=19,$B2047=20,$B2047=21),$F2047,"")</f>
        <v/>
      </c>
      <c r="N2047" s="4" t="str">
        <f>IF(AND(B2047=19,B2048=21),AVERAGE(M2046:M2048),"")</f>
        <v/>
      </c>
      <c r="O2047" s="3" t="str">
        <f>IF(OR($B2047=25,$B2047=26,$B2047=27),$F2047,"")</f>
        <v/>
      </c>
      <c r="P2047" s="4" t="str">
        <f>IF(AND(B2046=25,B2047=26,B2048=27),AVERAGE(O2046:O2048),"")</f>
        <v/>
      </c>
    </row>
    <row r="2048" spans="1:16" x14ac:dyDescent="0.25">
      <c r="A2048" s="2">
        <v>42917.503634259258</v>
      </c>
      <c r="B2048">
        <v>7</v>
      </c>
      <c r="C2048">
        <v>10</v>
      </c>
      <c r="D2048">
        <v>8</v>
      </c>
      <c r="E2048">
        <v>9</v>
      </c>
      <c r="F2048">
        <v>3716.8339764253519</v>
      </c>
      <c r="G2048" s="3" t="str">
        <f>IF(OR($B2048=1,$B2048=2,$B2048=3),$F2048,"")</f>
        <v/>
      </c>
      <c r="H2048" s="4" t="str">
        <f>IF(AND(B2047=1,B2048=2,B2049=3),AVERAGE(G2047:G2049),"")</f>
        <v/>
      </c>
      <c r="I2048" s="3">
        <f>IF(OR($B2048=7,$B2048=8,$B2048=9),$F2048,"")</f>
        <v>3716.8339764253519</v>
      </c>
      <c r="J2048" s="4" t="str">
        <f>IF(AND(B2047=7,B2048=8,B2049=9),AVERAGE(I2047:I2049),"")</f>
        <v/>
      </c>
      <c r="K2048" t="str">
        <f>IF(OR($B2048=13,$B2048=14,$B2048=15),$F2048,"")</f>
        <v/>
      </c>
      <c r="L2048" s="4" t="str">
        <f>IF(AND(B2047=13,B2048=14,B2049=15),AVERAGE(K2047:K2049),"")</f>
        <v/>
      </c>
      <c r="M2048" s="3" t="str">
        <f>IF(OR($B2048=19,$B2048=20,$B2048=21),$F2048,"")</f>
        <v/>
      </c>
      <c r="N2048" s="4" t="str">
        <f>IF(AND(B2048=19,B2049=21),AVERAGE(M2047:M2049),"")</f>
        <v/>
      </c>
      <c r="O2048" s="3" t="str">
        <f>IF(OR($B2048=25,$B2048=26,$B2048=27),$F2048,"")</f>
        <v/>
      </c>
      <c r="P2048" s="4" t="str">
        <f>IF(AND(B2047=25,B2048=26,B2049=27),AVERAGE(O2047:O2049),"")</f>
        <v/>
      </c>
    </row>
    <row r="2049" spans="1:16" x14ac:dyDescent="0.25">
      <c r="A2049" s="2">
        <v>42917.503680555557</v>
      </c>
      <c r="B2049">
        <v>8</v>
      </c>
      <c r="C2049">
        <v>11</v>
      </c>
      <c r="D2049">
        <v>9</v>
      </c>
      <c r="E2049">
        <v>10</v>
      </c>
      <c r="F2049">
        <v>92.384343925216996</v>
      </c>
      <c r="G2049" s="3" t="str">
        <f>IF(OR($B2049=1,$B2049=2,$B2049=3),$F2049,"")</f>
        <v/>
      </c>
      <c r="H2049" s="4" t="str">
        <f>IF(AND(B2048=1,B2049=2,B2050=3),AVERAGE(G2048:G2050),"")</f>
        <v/>
      </c>
      <c r="I2049" s="3">
        <f>IF(OR($B2049=7,$B2049=8,$B2049=9),$F2049,"")</f>
        <v>92.384343925216996</v>
      </c>
      <c r="J2049" s="4">
        <f>IF(AND(B2048=7,B2049=8,B2050=9),AVERAGE(I2048:I2050),"")</f>
        <v>3657.1571724956789</v>
      </c>
      <c r="K2049" t="str">
        <f>IF(OR($B2049=13,$B2049=14,$B2049=15),$F2049,"")</f>
        <v/>
      </c>
      <c r="L2049" s="4" t="str">
        <f>IF(AND(B2048=13,B2049=14,B2050=15),AVERAGE(K2048:K2050),"")</f>
        <v/>
      </c>
      <c r="M2049" s="3" t="str">
        <f>IF(OR($B2049=19,$B2049=20,$B2049=21),$F2049,"")</f>
        <v/>
      </c>
      <c r="N2049" s="4" t="str">
        <f>IF(AND(B2049=19,B2050=21),AVERAGE(M2048:M2050),"")</f>
        <v/>
      </c>
      <c r="O2049" s="3" t="str">
        <f>IF(OR($B2049=25,$B2049=26,$B2049=27),$F2049,"")</f>
        <v/>
      </c>
      <c r="P2049" s="4" t="str">
        <f>IF(AND(B2048=25,B2049=26,B2050=27),AVERAGE(O2048:O2050),"")</f>
        <v/>
      </c>
    </row>
    <row r="2050" spans="1:16" x14ac:dyDescent="0.25">
      <c r="A2050" s="2">
        <v>42917.50371527778</v>
      </c>
      <c r="B2050">
        <v>9</v>
      </c>
      <c r="C2050">
        <v>12</v>
      </c>
      <c r="D2050">
        <v>10</v>
      </c>
      <c r="E2050">
        <v>11</v>
      </c>
      <c r="F2050">
        <v>7162.2531971364679</v>
      </c>
      <c r="G2050" s="3" t="str">
        <f>IF(OR($B2050=1,$B2050=2,$B2050=3),$F2050,"")</f>
        <v/>
      </c>
      <c r="H2050" s="4" t="str">
        <f>IF(AND(B2049=1,B2050=2,B2051=3),AVERAGE(G2049:G2051),"")</f>
        <v/>
      </c>
      <c r="I2050" s="3">
        <f>IF(OR($B2050=7,$B2050=8,$B2050=9),$F2050,"")</f>
        <v>7162.2531971364679</v>
      </c>
      <c r="J2050" s="4" t="str">
        <f>IF(AND(B2049=7,B2050=8,B2051=9),AVERAGE(I2049:I2051),"")</f>
        <v/>
      </c>
      <c r="K2050" t="str">
        <f>IF(OR($B2050=13,$B2050=14,$B2050=15),$F2050,"")</f>
        <v/>
      </c>
      <c r="L2050" s="4" t="str">
        <f>IF(AND(B2049=13,B2050=14,B2051=15),AVERAGE(K2049:K2051),"")</f>
        <v/>
      </c>
      <c r="M2050" s="3" t="str">
        <f>IF(OR($B2050=19,$B2050=20,$B2050=21),$F2050,"")</f>
        <v/>
      </c>
      <c r="N2050" s="4" t="str">
        <f>IF(AND(B2050=19,B2051=21),AVERAGE(M2049:M2051),"")</f>
        <v/>
      </c>
      <c r="O2050" s="3" t="str">
        <f>IF(OR($B2050=25,$B2050=26,$B2050=27),$F2050,"")</f>
        <v/>
      </c>
      <c r="P2050" s="4" t="str">
        <f>IF(AND(B2049=25,B2050=26,B2051=27),AVERAGE(O2049:O2051),"")</f>
        <v/>
      </c>
    </row>
    <row r="2051" spans="1:16" x14ac:dyDescent="0.25">
      <c r="A2051" s="2">
        <v>42917.503761574073</v>
      </c>
      <c r="B2051">
        <v>13</v>
      </c>
      <c r="C2051">
        <v>16</v>
      </c>
      <c r="D2051">
        <v>14</v>
      </c>
      <c r="E2051">
        <v>15</v>
      </c>
      <c r="F2051">
        <v>58.833485269719056</v>
      </c>
      <c r="G2051" s="3" t="str">
        <f>IF(OR($B2051=1,$B2051=2,$B2051=3),$F2051,"")</f>
        <v/>
      </c>
      <c r="H2051" s="4" t="str">
        <f>IF(AND(B2050=1,B2051=2,B2052=3),AVERAGE(G2050:G2052),"")</f>
        <v/>
      </c>
      <c r="I2051" s="3" t="str">
        <f>IF(OR($B2051=7,$B2051=8,$B2051=9),$F2051,"")</f>
        <v/>
      </c>
      <c r="J2051" s="4" t="str">
        <f>IF(AND(B2050=7,B2051=8,B2052=9),AVERAGE(I2050:I2052),"")</f>
        <v/>
      </c>
      <c r="K2051">
        <f>IF(OR($B2051=13,$B2051=14,$B2051=15),$F2051,"")</f>
        <v>58.833485269719056</v>
      </c>
      <c r="L2051" s="4" t="str">
        <f>IF(AND(B2050=13,B2051=14,B2052=15),AVERAGE(K2050:K2052),"")</f>
        <v/>
      </c>
      <c r="M2051" s="3" t="str">
        <f>IF(OR($B2051=19,$B2051=20,$B2051=21),$F2051,"")</f>
        <v/>
      </c>
      <c r="N2051" s="4" t="str">
        <f>IF(AND(B2051=19,B2052=21),AVERAGE(M2050:M2052),"")</f>
        <v/>
      </c>
      <c r="O2051" s="3" t="str">
        <f>IF(OR($B2051=25,$B2051=26,$B2051=27),$F2051,"")</f>
        <v/>
      </c>
      <c r="P2051" s="4" t="str">
        <f>IF(AND(B2050=25,B2051=26,B2052=27),AVERAGE(O2050:O2052),"")</f>
        <v/>
      </c>
    </row>
    <row r="2052" spans="1:16" x14ac:dyDescent="0.25">
      <c r="A2052" s="2">
        <v>42917.503807870373</v>
      </c>
      <c r="B2052">
        <v>14</v>
      </c>
      <c r="C2052">
        <v>17</v>
      </c>
      <c r="D2052">
        <v>15</v>
      </c>
      <c r="E2052">
        <v>16</v>
      </c>
      <c r="F2052">
        <v>7984.4456936927591</v>
      </c>
      <c r="G2052" s="3" t="str">
        <f>IF(OR($B2052=1,$B2052=2,$B2052=3),$F2052,"")</f>
        <v/>
      </c>
      <c r="H2052" s="4" t="str">
        <f>IF(AND(B2051=1,B2052=2,B2053=3),AVERAGE(G2051:G2053),"")</f>
        <v/>
      </c>
      <c r="I2052" s="3" t="str">
        <f>IF(OR($B2052=7,$B2052=8,$B2052=9),$F2052,"")</f>
        <v/>
      </c>
      <c r="J2052" s="4" t="str">
        <f>IF(AND(B2051=7,B2052=8,B2053=9),AVERAGE(I2051:I2053),"")</f>
        <v/>
      </c>
      <c r="K2052">
        <f>IF(OR($B2052=13,$B2052=14,$B2052=15),$F2052,"")</f>
        <v>7984.4456936927591</v>
      </c>
      <c r="L2052" s="4">
        <f>IF(AND(B2051=13,B2052=14,B2053=15),AVERAGE(K2051:K2053),"")</f>
        <v>4021.639589481239</v>
      </c>
      <c r="M2052" s="3" t="str">
        <f>IF(OR($B2052=19,$B2052=20,$B2052=21),$F2052,"")</f>
        <v/>
      </c>
      <c r="N2052" s="4" t="str">
        <f>IF(AND(B2052=19,B2053=21),AVERAGE(M2051:M2053),"")</f>
        <v/>
      </c>
      <c r="O2052" s="3" t="str">
        <f>IF(OR($B2052=25,$B2052=26,$B2052=27),$F2052,"")</f>
        <v/>
      </c>
      <c r="P2052" s="4" t="str">
        <f>IF(AND(B2051=25,B2052=26,B2053=27),AVERAGE(O2051:O2053),"")</f>
        <v/>
      </c>
    </row>
    <row r="2053" spans="1:16" x14ac:dyDescent="0.25">
      <c r="A2053" s="2">
        <v>42917.503842592596</v>
      </c>
      <c r="B2053">
        <v>15</v>
      </c>
      <c r="C2053">
        <v>18</v>
      </c>
      <c r="D2053">
        <v>16</v>
      </c>
      <c r="E2053">
        <v>17</v>
      </c>
      <c r="F2053">
        <v>2.3128587328101963E-3</v>
      </c>
      <c r="G2053" s="3" t="str">
        <f>IF(OR($B2053=1,$B2053=2,$B2053=3),$F2053,"")</f>
        <v/>
      </c>
      <c r="H2053" s="4" t="str">
        <f>IF(AND(B2052=1,B2053=2,B2054=3),AVERAGE(G2052:G2054),"")</f>
        <v/>
      </c>
      <c r="I2053" s="3" t="str">
        <f>IF(OR($B2053=7,$B2053=8,$B2053=9),$F2053,"")</f>
        <v/>
      </c>
      <c r="J2053" s="4" t="str">
        <f>IF(AND(B2052=7,B2053=8,B2054=9),AVERAGE(I2052:I2054),"")</f>
        <v/>
      </c>
      <c r="L2053" s="4" t="str">
        <f>IF(AND(B2052=13,B2053=14,B2054=15),AVERAGE(K2052:K2054),"")</f>
        <v/>
      </c>
      <c r="M2053" s="3" t="str">
        <f>IF(OR($B2053=19,$B2053=20,$B2053=21),$F2053,"")</f>
        <v/>
      </c>
      <c r="N2053" s="4" t="str">
        <f>IF(AND(B2053=19,B2054=21),AVERAGE(M2052:M2054),"")</f>
        <v/>
      </c>
      <c r="O2053" s="3" t="str">
        <f>IF(OR($B2053=25,$B2053=26,$B2053=27),$F2053,"")</f>
        <v/>
      </c>
      <c r="P2053" s="4" t="str">
        <f>IF(AND(B2052=25,B2053=26,B2054=27),AVERAGE(O2052:O2054),"")</f>
        <v/>
      </c>
    </row>
    <row r="2054" spans="1:16" x14ac:dyDescent="0.25">
      <c r="A2054" s="2">
        <v>42917.503888888888</v>
      </c>
      <c r="B2054">
        <v>19</v>
      </c>
      <c r="C2054">
        <v>22</v>
      </c>
      <c r="D2054">
        <v>20</v>
      </c>
      <c r="E2054">
        <v>21</v>
      </c>
      <c r="F2054">
        <v>147.39334854623547</v>
      </c>
      <c r="G2054" s="3" t="str">
        <f>IF(OR($B2054=1,$B2054=2,$B2054=3),$F2054,"")</f>
        <v/>
      </c>
      <c r="H2054" s="4" t="str">
        <f>IF(AND(B2053=1,B2054=2,B2055=3),AVERAGE(G2053:G2055),"")</f>
        <v/>
      </c>
      <c r="I2054" s="3" t="str">
        <f>IF(OR($B2054=7,$B2054=8,$B2054=9),$F2054,"")</f>
        <v/>
      </c>
      <c r="J2054" s="4" t="str">
        <f>IF(AND(B2053=7,B2054=8,B2055=9),AVERAGE(I2053:I2055),"")</f>
        <v/>
      </c>
      <c r="K2054" t="str">
        <f>IF(OR($B2054=13,$B2054=14,$B2054=15),$F2054,"")</f>
        <v/>
      </c>
      <c r="L2054" s="4" t="str">
        <f>IF(AND(B2053=13,B2054=14,B2055=15),AVERAGE(K2053:K2055),"")</f>
        <v/>
      </c>
      <c r="M2054" s="3">
        <f>IF(OR($B2054=19,$B2054=20,$B2054=21),$F2054,"")</f>
        <v>147.39334854623547</v>
      </c>
      <c r="N2054" s="4">
        <f>IF(AND(B2054=19,B2055=21),AVERAGE(M2053:M2055),"")</f>
        <v>2256.9025065881947</v>
      </c>
      <c r="O2054" s="3" t="str">
        <f>IF(OR($B2054=25,$B2054=26,$B2054=27),$F2054,"")</f>
        <v/>
      </c>
      <c r="P2054" s="4" t="str">
        <f>IF(AND(B2053=25,B2054=26,B2055=27),AVERAGE(O2053:O2055),"")</f>
        <v/>
      </c>
    </row>
    <row r="2055" spans="1:16" x14ac:dyDescent="0.25">
      <c r="A2055" s="2">
        <v>42917.503969907404</v>
      </c>
      <c r="B2055">
        <v>21</v>
      </c>
      <c r="C2055">
        <v>24</v>
      </c>
      <c r="D2055">
        <v>22</v>
      </c>
      <c r="E2055">
        <v>23</v>
      </c>
      <c r="F2055">
        <v>4366.4116646301536</v>
      </c>
      <c r="G2055" s="3" t="str">
        <f>IF(OR($B2055=1,$B2055=2,$B2055=3),$F2055,"")</f>
        <v/>
      </c>
      <c r="H2055" s="4" t="str">
        <f>IF(AND(B2054=1,B2055=2,B2056=3),AVERAGE(G2054:G2056),"")</f>
        <v/>
      </c>
      <c r="I2055" s="3" t="str">
        <f>IF(OR($B2055=7,$B2055=8,$B2055=9),$F2055,"")</f>
        <v/>
      </c>
      <c r="J2055" s="4" t="str">
        <f>IF(AND(B2054=7,B2055=8,B2056=9),AVERAGE(I2054:I2056),"")</f>
        <v/>
      </c>
      <c r="K2055" t="str">
        <f>IF(OR($B2055=13,$B2055=14,$B2055=15),$F2055,"")</f>
        <v/>
      </c>
      <c r="L2055" s="4" t="str">
        <f>IF(AND(B2054=13,B2055=14,B2056=15),AVERAGE(K2054:K2056),"")</f>
        <v/>
      </c>
      <c r="M2055" s="3">
        <f>IF(OR($B2055=19,$B2055=20,$B2055=21),$F2055,"")</f>
        <v>4366.4116646301536</v>
      </c>
      <c r="N2055" s="4" t="str">
        <f>IF(AND(B2055=19,B2056=21),AVERAGE(M2054:M2056),"")</f>
        <v/>
      </c>
      <c r="O2055" s="3" t="str">
        <f>IF(OR($B2055=25,$B2055=26,$B2055=27),$F2055,"")</f>
        <v/>
      </c>
      <c r="P2055" s="4" t="str">
        <f>IF(AND(B2054=25,B2055=26,B2056=27),AVERAGE(O2054:O2056),"")</f>
        <v/>
      </c>
    </row>
    <row r="2056" spans="1:16" x14ac:dyDescent="0.25">
      <c r="A2056" s="2">
        <v>42917.504016203704</v>
      </c>
      <c r="B2056">
        <v>25</v>
      </c>
      <c r="C2056">
        <v>28</v>
      </c>
      <c r="D2056">
        <v>26</v>
      </c>
      <c r="E2056">
        <v>27</v>
      </c>
      <c r="F2056">
        <v>222.58117977237961</v>
      </c>
      <c r="G2056" s="3" t="str">
        <f>IF(OR($B2056=1,$B2056=2,$B2056=3),$F2056,"")</f>
        <v/>
      </c>
      <c r="H2056" s="4" t="str">
        <f>IF(AND(B2055=1,B2056=2,B2057=3),AVERAGE(G2055:G2057),"")</f>
        <v/>
      </c>
      <c r="I2056" s="3" t="str">
        <f>IF(OR($B2056=7,$B2056=8,$B2056=9),$F2056,"")</f>
        <v/>
      </c>
      <c r="J2056" s="4" t="str">
        <f>IF(AND(B2055=7,B2056=8,B2057=9),AVERAGE(I2055:I2057),"")</f>
        <v/>
      </c>
      <c r="K2056" t="str">
        <f>IF(OR($B2056=13,$B2056=14,$B2056=15),$F2056,"")</f>
        <v/>
      </c>
      <c r="L2056" s="4" t="str">
        <f>IF(AND(B2055=13,B2056=14,B2057=15),AVERAGE(K2055:K2057),"")</f>
        <v/>
      </c>
      <c r="M2056" s="3" t="str">
        <f>IF(OR($B2056=19,$B2056=20,$B2056=21),$F2056,"")</f>
        <v/>
      </c>
      <c r="N2056" s="4" t="str">
        <f>IF(AND(B2056=19,B2057=21),AVERAGE(M2055:M2057),"")</f>
        <v/>
      </c>
      <c r="O2056" s="3">
        <f>IF(OR($B2056=25,$B2056=26,$B2056=27),$F2056,"")</f>
        <v>222.58117977237961</v>
      </c>
      <c r="P2056" s="4" t="str">
        <f>IF(AND(B2055=25,B2056=26,B2057=27),AVERAGE(O2055:O2057),"")</f>
        <v/>
      </c>
    </row>
    <row r="2057" spans="1:16" x14ac:dyDescent="0.25">
      <c r="A2057" s="2">
        <v>42917.504062499997</v>
      </c>
      <c r="B2057">
        <v>26</v>
      </c>
      <c r="C2057">
        <v>29</v>
      </c>
      <c r="D2057">
        <v>27</v>
      </c>
      <c r="E2057">
        <v>28</v>
      </c>
      <c r="F2057">
        <v>214.32918976512184</v>
      </c>
      <c r="G2057" s="3" t="str">
        <f>IF(OR($B2057=1,$B2057=2,$B2057=3),$F2057,"")</f>
        <v/>
      </c>
      <c r="H2057" s="4" t="str">
        <f>IF(AND(B2056=1,B2057=2,B2058=3),AVERAGE(G2056:G2058),"")</f>
        <v/>
      </c>
      <c r="I2057" s="3" t="str">
        <f>IF(OR($B2057=7,$B2057=8,$B2057=9),$F2057,"")</f>
        <v/>
      </c>
      <c r="J2057" s="4" t="str">
        <f>IF(AND(B2056=7,B2057=8,B2058=9),AVERAGE(I2056:I2058),"")</f>
        <v/>
      </c>
      <c r="K2057" t="str">
        <f>IF(OR($B2057=13,$B2057=14,$B2057=15),$F2057,"")</f>
        <v/>
      </c>
      <c r="L2057" s="4" t="str">
        <f>IF(AND(B2056=13,B2057=14,B2058=15),AVERAGE(K2056:K2058),"")</f>
        <v/>
      </c>
      <c r="M2057" s="3" t="str">
        <f>IF(OR($B2057=19,$B2057=20,$B2057=21),$F2057,"")</f>
        <v/>
      </c>
      <c r="N2057" s="4" t="str">
        <f>IF(AND(B2057=19,B2058=21),AVERAGE(M2056:M2058),"")</f>
        <v/>
      </c>
      <c r="O2057" s="3">
        <f>IF(OR($B2057=25,$B2057=26,$B2057=27),$F2057,"")</f>
        <v>214.32918976512184</v>
      </c>
      <c r="P2057" s="4">
        <f>IF(AND(B2056=25,B2057=26,B2058=27),AVERAGE(O2056:O2058),"")</f>
        <v>262.38821651021175</v>
      </c>
    </row>
    <row r="2058" spans="1:16" x14ac:dyDescent="0.25">
      <c r="A2058" s="2">
        <v>42917.50409722222</v>
      </c>
      <c r="B2058">
        <v>27</v>
      </c>
      <c r="C2058">
        <v>30</v>
      </c>
      <c r="D2058">
        <v>28</v>
      </c>
      <c r="E2058">
        <v>29</v>
      </c>
      <c r="F2058">
        <v>350.25427999313388</v>
      </c>
      <c r="G2058" s="3" t="str">
        <f>IF(OR($B2058=1,$B2058=2,$B2058=3),$F2058,"")</f>
        <v/>
      </c>
      <c r="H2058" s="4" t="str">
        <f>IF(AND(B2057=1,B2058=2,B2059=3),AVERAGE(G2057:G2059),"")</f>
        <v/>
      </c>
      <c r="I2058" s="3" t="str">
        <f>IF(OR($B2058=7,$B2058=8,$B2058=9),$F2058,"")</f>
        <v/>
      </c>
      <c r="J2058" s="4" t="str">
        <f>IF(AND(B2057=7,B2058=8,B2059=9),AVERAGE(I2057:I2059),"")</f>
        <v/>
      </c>
      <c r="K2058" t="str">
        <f>IF(OR($B2058=13,$B2058=14,$B2058=15),$F2058,"")</f>
        <v/>
      </c>
      <c r="L2058" s="4" t="str">
        <f>IF(AND(B2057=13,B2058=14,B2059=15),AVERAGE(K2057:K2059),"")</f>
        <v/>
      </c>
      <c r="M2058" s="3" t="str">
        <f>IF(OR($B2058=19,$B2058=20,$B2058=21),$F2058,"")</f>
        <v/>
      </c>
      <c r="N2058" s="4" t="str">
        <f>IF(AND(B2058=19,B2059=21),AVERAGE(M2057:M2059),"")</f>
        <v/>
      </c>
      <c r="O2058" s="3">
        <f>IF(OR($B2058=25,$B2058=26,$B2058=27),$F2058,"")</f>
        <v>350.25427999313388</v>
      </c>
      <c r="P2058" s="4" t="str">
        <f>IF(AND(B2057=25,B2058=26,B2059=27),AVERAGE(O2057:O2059),"")</f>
        <v/>
      </c>
    </row>
    <row r="2059" spans="1:16" x14ac:dyDescent="0.25">
      <c r="A2059" s="2">
        <v>42917.517407407409</v>
      </c>
      <c r="B2059">
        <v>1</v>
      </c>
      <c r="C2059">
        <v>4</v>
      </c>
      <c r="D2059">
        <v>2</v>
      </c>
      <c r="E2059">
        <v>3</v>
      </c>
      <c r="F2059">
        <v>10476.803092676993</v>
      </c>
      <c r="G2059" s="3">
        <f>IF(OR($B2059=1,$B2059=2,$B2059=3),$F2059,"")</f>
        <v>10476.803092676993</v>
      </c>
      <c r="H2059" s="4" t="str">
        <f>IF(AND(B2058=1,B2059=2,B2060=3),AVERAGE(G2058:G2060),"")</f>
        <v/>
      </c>
      <c r="I2059" s="3" t="str">
        <f>IF(OR($B2059=7,$B2059=8,$B2059=9),$F2059,"")</f>
        <v/>
      </c>
      <c r="J2059" s="4" t="str">
        <f>IF(AND(B2058=7,B2059=8,B2060=9),AVERAGE(I2058:I2060),"")</f>
        <v/>
      </c>
      <c r="K2059" t="str">
        <f>IF(OR($B2059=13,$B2059=14,$B2059=15),$F2059,"")</f>
        <v/>
      </c>
      <c r="L2059" s="4" t="str">
        <f>IF(AND(B2058=13,B2059=14,B2060=15),AVERAGE(K2058:K2060),"")</f>
        <v/>
      </c>
      <c r="M2059" s="3" t="str">
        <f>IF(OR($B2059=19,$B2059=20,$B2059=21),$F2059,"")</f>
        <v/>
      </c>
      <c r="N2059" s="4" t="str">
        <f>IF(AND(B2059=19,B2060=21),AVERAGE(M2058:M2060),"")</f>
        <v/>
      </c>
      <c r="O2059" s="3" t="str">
        <f>IF(OR($B2059=25,$B2059=26,$B2059=27),$F2059,"")</f>
        <v/>
      </c>
      <c r="P2059" s="4" t="str">
        <f>IF(AND(B2058=25,B2059=26,B2060=27),AVERAGE(O2058:O2060),"")</f>
        <v/>
      </c>
    </row>
    <row r="2060" spans="1:16" x14ac:dyDescent="0.25">
      <c r="A2060" s="2">
        <v>42917.517442129632</v>
      </c>
      <c r="B2060">
        <v>2</v>
      </c>
      <c r="C2060">
        <v>5</v>
      </c>
      <c r="D2060">
        <v>3</v>
      </c>
      <c r="E2060">
        <v>4</v>
      </c>
      <c r="F2060">
        <v>3.7263027366832713</v>
      </c>
      <c r="G2060" s="3">
        <f>IF(OR($B2060=1,$B2060=2,$B2060=3),$F2060,"")</f>
        <v>3.7263027366832713</v>
      </c>
      <c r="H2060" s="4">
        <f>IF(AND(B2059=1,B2060=2,B2061=3),AVERAGE(G2059:G2061),"")</f>
        <v>5128.2417245568795</v>
      </c>
      <c r="I2060" s="3" t="str">
        <f>IF(OR($B2060=7,$B2060=8,$B2060=9),$F2060,"")</f>
        <v/>
      </c>
      <c r="J2060" s="4" t="str">
        <f>IF(AND(B2059=7,B2060=8,B2061=9),AVERAGE(I2059:I2061),"")</f>
        <v/>
      </c>
      <c r="K2060" t="str">
        <f>IF(OR($B2060=13,$B2060=14,$B2060=15),$F2060,"")</f>
        <v/>
      </c>
      <c r="L2060" s="4" t="str">
        <f>IF(AND(B2059=13,B2060=14,B2061=15),AVERAGE(K2059:K2061),"")</f>
        <v/>
      </c>
      <c r="M2060" s="3" t="str">
        <f>IF(OR($B2060=19,$B2060=20,$B2060=21),$F2060,"")</f>
        <v/>
      </c>
      <c r="N2060" s="4" t="str">
        <f>IF(AND(B2060=19,B2061=21),AVERAGE(M2059:M2061),"")</f>
        <v/>
      </c>
      <c r="O2060" s="3" t="str">
        <f>IF(OR($B2060=25,$B2060=26,$B2060=27),$F2060,"")</f>
        <v/>
      </c>
      <c r="P2060" s="4" t="str">
        <f>IF(AND(B2059=25,B2060=26,B2061=27),AVERAGE(O2059:O2061),"")</f>
        <v/>
      </c>
    </row>
    <row r="2061" spans="1:16" x14ac:dyDescent="0.25">
      <c r="A2061" s="2">
        <v>42917.517488425925</v>
      </c>
      <c r="B2061">
        <v>3</v>
      </c>
      <c r="C2061">
        <v>6</v>
      </c>
      <c r="D2061">
        <v>4</v>
      </c>
      <c r="E2061">
        <v>5</v>
      </c>
      <c r="F2061">
        <v>4904.1957782569616</v>
      </c>
      <c r="G2061" s="3">
        <f>IF(OR($B2061=1,$B2061=2,$B2061=3),$F2061,"")</f>
        <v>4904.1957782569616</v>
      </c>
      <c r="H2061" s="4" t="str">
        <f>IF(AND(B2060=1,B2061=2,B2062=3),AVERAGE(G2060:G2062),"")</f>
        <v/>
      </c>
      <c r="I2061" s="3" t="str">
        <f>IF(OR($B2061=7,$B2061=8,$B2061=9),$F2061,"")</f>
        <v/>
      </c>
      <c r="J2061" s="4" t="str">
        <f>IF(AND(B2060=7,B2061=8,B2062=9),AVERAGE(I2060:I2062),"")</f>
        <v/>
      </c>
      <c r="K2061" t="str">
        <f>IF(OR($B2061=13,$B2061=14,$B2061=15),$F2061,"")</f>
        <v/>
      </c>
      <c r="L2061" s="4" t="str">
        <f>IF(AND(B2060=13,B2061=14,B2062=15),AVERAGE(K2060:K2062),"")</f>
        <v/>
      </c>
      <c r="M2061" s="3" t="str">
        <f>IF(OR($B2061=19,$B2061=20,$B2061=21),$F2061,"")</f>
        <v/>
      </c>
      <c r="N2061" s="4" t="str">
        <f>IF(AND(B2061=19,B2062=21),AVERAGE(M2060:M2062),"")</f>
        <v/>
      </c>
      <c r="O2061" s="3" t="str">
        <f>IF(OR($B2061=25,$B2061=26,$B2061=27),$F2061,"")</f>
        <v/>
      </c>
      <c r="P2061" s="4" t="str">
        <f>IF(AND(B2060=25,B2061=26,B2062=27),AVERAGE(O2060:O2062),"")</f>
        <v/>
      </c>
    </row>
    <row r="2062" spans="1:16" x14ac:dyDescent="0.25">
      <c r="A2062" s="2">
        <v>42917.517523148148</v>
      </c>
      <c r="B2062">
        <v>7</v>
      </c>
      <c r="C2062">
        <v>10</v>
      </c>
      <c r="D2062">
        <v>8</v>
      </c>
      <c r="E2062">
        <v>9</v>
      </c>
      <c r="F2062">
        <v>4350.895338514073</v>
      </c>
      <c r="G2062" s="3" t="str">
        <f>IF(OR($B2062=1,$B2062=2,$B2062=3),$F2062,"")</f>
        <v/>
      </c>
      <c r="H2062" s="4" t="str">
        <f>IF(AND(B2061=1,B2062=2,B2063=3),AVERAGE(G2061:G2063),"")</f>
        <v/>
      </c>
      <c r="I2062" s="3">
        <f>IF(OR($B2062=7,$B2062=8,$B2062=9),$F2062,"")</f>
        <v>4350.895338514073</v>
      </c>
      <c r="J2062" s="4" t="str">
        <f>IF(AND(B2061=7,B2062=8,B2063=9),AVERAGE(I2061:I2063),"")</f>
        <v/>
      </c>
      <c r="K2062" t="str">
        <f>IF(OR($B2062=13,$B2062=14,$B2062=15),$F2062,"")</f>
        <v/>
      </c>
      <c r="L2062" s="4" t="str">
        <f>IF(AND(B2061=13,B2062=14,B2063=15),AVERAGE(K2061:K2063),"")</f>
        <v/>
      </c>
      <c r="M2062" s="3" t="str">
        <f>IF(OR($B2062=19,$B2062=20,$B2062=21),$F2062,"")</f>
        <v/>
      </c>
      <c r="N2062" s="4" t="str">
        <f>IF(AND(B2062=19,B2063=21),AVERAGE(M2061:M2063),"")</f>
        <v/>
      </c>
      <c r="O2062" s="3" t="str">
        <f>IF(OR($B2062=25,$B2062=26,$B2062=27),$F2062,"")</f>
        <v/>
      </c>
      <c r="P2062" s="4" t="str">
        <f>IF(AND(B2061=25,B2062=26,B2063=27),AVERAGE(O2061:O2063),"")</f>
        <v/>
      </c>
    </row>
    <row r="2063" spans="1:16" x14ac:dyDescent="0.25">
      <c r="A2063" s="2">
        <v>42917.517569444448</v>
      </c>
      <c r="B2063">
        <v>8</v>
      </c>
      <c r="C2063">
        <v>11</v>
      </c>
      <c r="D2063">
        <v>9</v>
      </c>
      <c r="E2063">
        <v>10</v>
      </c>
      <c r="F2063">
        <v>86.527535572982629</v>
      </c>
      <c r="G2063" s="3" t="str">
        <f>IF(OR($B2063=1,$B2063=2,$B2063=3),$F2063,"")</f>
        <v/>
      </c>
      <c r="H2063" s="4" t="str">
        <f>IF(AND(B2062=1,B2063=2,B2064=3),AVERAGE(G2062:G2064),"")</f>
        <v/>
      </c>
      <c r="I2063" s="3">
        <f>IF(OR($B2063=7,$B2063=8,$B2063=9),$F2063,"")</f>
        <v>86.527535572982629</v>
      </c>
      <c r="J2063" s="4">
        <f>IF(AND(B2062=7,B2063=8,B2064=9),AVERAGE(I2062:I2064),"")</f>
        <v>3979.527220638276</v>
      </c>
      <c r="K2063" t="str">
        <f>IF(OR($B2063=13,$B2063=14,$B2063=15),$F2063,"")</f>
        <v/>
      </c>
      <c r="L2063" s="4" t="str">
        <f>IF(AND(B2062=13,B2063=14,B2064=15),AVERAGE(K2062:K2064),"")</f>
        <v/>
      </c>
      <c r="M2063" s="3" t="str">
        <f>IF(OR($B2063=19,$B2063=20,$B2063=21),$F2063,"")</f>
        <v/>
      </c>
      <c r="N2063" s="4" t="str">
        <f>IF(AND(B2063=19,B2064=21),AVERAGE(M2062:M2064),"")</f>
        <v/>
      </c>
      <c r="O2063" s="3" t="str">
        <f>IF(OR($B2063=25,$B2063=26,$B2063=27),$F2063,"")</f>
        <v/>
      </c>
      <c r="P2063" s="4" t="str">
        <f>IF(AND(B2062=25,B2063=26,B2064=27),AVERAGE(O2062:O2064),"")</f>
        <v/>
      </c>
    </row>
    <row r="2064" spans="1:16" x14ac:dyDescent="0.25">
      <c r="A2064" s="2">
        <v>42917.517604166664</v>
      </c>
      <c r="B2064">
        <v>9</v>
      </c>
      <c r="C2064">
        <v>12</v>
      </c>
      <c r="D2064">
        <v>10</v>
      </c>
      <c r="E2064">
        <v>11</v>
      </c>
      <c r="F2064">
        <v>7501.1587878277733</v>
      </c>
      <c r="G2064" s="3" t="str">
        <f>IF(OR($B2064=1,$B2064=2,$B2064=3),$F2064,"")</f>
        <v/>
      </c>
      <c r="H2064" s="4" t="str">
        <f>IF(AND(B2063=1,B2064=2,B2065=3),AVERAGE(G2063:G2065),"")</f>
        <v/>
      </c>
      <c r="I2064" s="3">
        <f>IF(OR($B2064=7,$B2064=8,$B2064=9),$F2064,"")</f>
        <v>7501.1587878277733</v>
      </c>
      <c r="J2064" s="4" t="str">
        <f>IF(AND(B2063=7,B2064=8,B2065=9),AVERAGE(I2063:I2065),"")</f>
        <v/>
      </c>
      <c r="K2064" t="str">
        <f>IF(OR($B2064=13,$B2064=14,$B2064=15),$F2064,"")</f>
        <v/>
      </c>
      <c r="L2064" s="4" t="str">
        <f>IF(AND(B2063=13,B2064=14,B2065=15),AVERAGE(K2063:K2065),"")</f>
        <v/>
      </c>
      <c r="M2064" s="3" t="str">
        <f>IF(OR($B2064=19,$B2064=20,$B2064=21),$F2064,"")</f>
        <v/>
      </c>
      <c r="N2064" s="4" t="str">
        <f>IF(AND(B2064=19,B2065=21),AVERAGE(M2063:M2065),"")</f>
        <v/>
      </c>
      <c r="O2064" s="3" t="str">
        <f>IF(OR($B2064=25,$B2064=26,$B2064=27),$F2064,"")</f>
        <v/>
      </c>
      <c r="P2064" s="4" t="str">
        <f>IF(AND(B2063=25,B2064=26,B2065=27),AVERAGE(O2063:O2065),"")</f>
        <v/>
      </c>
    </row>
    <row r="2065" spans="1:16" x14ac:dyDescent="0.25">
      <c r="A2065" s="2">
        <v>42917.517650462964</v>
      </c>
      <c r="B2065">
        <v>13</v>
      </c>
      <c r="C2065">
        <v>16</v>
      </c>
      <c r="D2065">
        <v>14</v>
      </c>
      <c r="E2065">
        <v>15</v>
      </c>
      <c r="F2065">
        <v>52.828079584969885</v>
      </c>
      <c r="G2065" s="3" t="str">
        <f>IF(OR($B2065=1,$B2065=2,$B2065=3),$F2065,"")</f>
        <v/>
      </c>
      <c r="H2065" s="4" t="str">
        <f>IF(AND(B2064=1,B2065=2,B2066=3),AVERAGE(G2064:G2066),"")</f>
        <v/>
      </c>
      <c r="I2065" s="3" t="str">
        <f>IF(OR($B2065=7,$B2065=8,$B2065=9),$F2065,"")</f>
        <v/>
      </c>
      <c r="J2065" s="4" t="str">
        <f>IF(AND(B2064=7,B2065=8,B2066=9),AVERAGE(I2064:I2066),"")</f>
        <v/>
      </c>
      <c r="K2065">
        <f>IF(OR($B2065=13,$B2065=14,$B2065=15),$F2065,"")</f>
        <v>52.828079584969885</v>
      </c>
      <c r="L2065" s="4" t="str">
        <f>IF(AND(B2064=13,B2065=14,B2066=15),AVERAGE(K2064:K2066),"")</f>
        <v/>
      </c>
      <c r="M2065" s="3" t="str">
        <f>IF(OR($B2065=19,$B2065=20,$B2065=21),$F2065,"")</f>
        <v/>
      </c>
      <c r="N2065" s="4" t="str">
        <f>IF(AND(B2065=19,B2066=21),AVERAGE(M2064:M2066),"")</f>
        <v/>
      </c>
      <c r="O2065" s="3" t="str">
        <f>IF(OR($B2065=25,$B2065=26,$B2065=27),$F2065,"")</f>
        <v/>
      </c>
      <c r="P2065" s="4" t="str">
        <f>IF(AND(B2064=25,B2065=26,B2066=27),AVERAGE(O2064:O2066),"")</f>
        <v/>
      </c>
    </row>
    <row r="2066" spans="1:16" x14ac:dyDescent="0.25">
      <c r="A2066" s="2">
        <v>42917.517685185187</v>
      </c>
      <c r="B2066">
        <v>14</v>
      </c>
      <c r="C2066">
        <v>17</v>
      </c>
      <c r="D2066">
        <v>15</v>
      </c>
      <c r="E2066">
        <v>16</v>
      </c>
      <c r="F2066">
        <v>8324.2843374021832</v>
      </c>
      <c r="G2066" s="3" t="str">
        <f>IF(OR($B2066=1,$B2066=2,$B2066=3),$F2066,"")</f>
        <v/>
      </c>
      <c r="H2066" s="4" t="str">
        <f>IF(AND(B2065=1,B2066=2,B2067=3),AVERAGE(G2065:G2067),"")</f>
        <v/>
      </c>
      <c r="I2066" s="3" t="str">
        <f>IF(OR($B2066=7,$B2066=8,$B2066=9),$F2066,"")</f>
        <v/>
      </c>
      <c r="J2066" s="4" t="str">
        <f>IF(AND(B2065=7,B2066=8,B2067=9),AVERAGE(I2065:I2067),"")</f>
        <v/>
      </c>
      <c r="K2066">
        <f>IF(OR($B2066=13,$B2066=14,$B2066=15),$F2066,"")</f>
        <v>8324.2843374021832</v>
      </c>
      <c r="L2066" s="4">
        <f>IF(AND(B2065=13,B2066=14,B2067=15),AVERAGE(K2065:K2067),"")</f>
        <v>4188.5562084935764</v>
      </c>
      <c r="M2066" s="3" t="str">
        <f>IF(OR($B2066=19,$B2066=20,$B2066=21),$F2066,"")</f>
        <v/>
      </c>
      <c r="N2066" s="4" t="str">
        <f>IF(AND(B2066=19,B2067=21),AVERAGE(M2065:M2067),"")</f>
        <v/>
      </c>
      <c r="O2066" s="3" t="str">
        <f>IF(OR($B2066=25,$B2066=26,$B2066=27),$F2066,"")</f>
        <v/>
      </c>
      <c r="P2066" s="4" t="str">
        <f>IF(AND(B2065=25,B2066=26,B2067=27),AVERAGE(O2065:O2067),"")</f>
        <v/>
      </c>
    </row>
    <row r="2067" spans="1:16" x14ac:dyDescent="0.25">
      <c r="A2067" s="2">
        <v>42917.517731481479</v>
      </c>
      <c r="B2067">
        <v>15</v>
      </c>
      <c r="C2067">
        <v>18</v>
      </c>
      <c r="D2067">
        <v>16</v>
      </c>
      <c r="E2067">
        <v>17</v>
      </c>
      <c r="F2067">
        <v>2.3106470515820688E-3</v>
      </c>
      <c r="G2067" s="3" t="str">
        <f>IF(OR($B2067=1,$B2067=2,$B2067=3),$F2067,"")</f>
        <v/>
      </c>
      <c r="H2067" s="4" t="str">
        <f>IF(AND(B2066=1,B2067=2,B2068=3),AVERAGE(G2066:G2068),"")</f>
        <v/>
      </c>
      <c r="I2067" s="3" t="str">
        <f>IF(OR($B2067=7,$B2067=8,$B2067=9),$F2067,"")</f>
        <v/>
      </c>
      <c r="J2067" s="4" t="str">
        <f>IF(AND(B2066=7,B2067=8,B2068=9),AVERAGE(I2066:I2068),"")</f>
        <v/>
      </c>
      <c r="L2067" s="4" t="str">
        <f>IF(AND(B2066=13,B2067=14,B2068=15),AVERAGE(K2066:K2068),"")</f>
        <v/>
      </c>
      <c r="M2067" s="3" t="str">
        <f>IF(OR($B2067=19,$B2067=20,$B2067=21),$F2067,"")</f>
        <v/>
      </c>
      <c r="N2067" s="4" t="str">
        <f>IF(AND(B2067=19,B2068=21),AVERAGE(M2066:M2068),"")</f>
        <v/>
      </c>
      <c r="O2067" s="3" t="str">
        <f>IF(OR($B2067=25,$B2067=26,$B2067=27),$F2067,"")</f>
        <v/>
      </c>
      <c r="P2067" s="4" t="str">
        <f>IF(AND(B2066=25,B2067=26,B2068=27),AVERAGE(O2066:O2068),"")</f>
        <v/>
      </c>
    </row>
    <row r="2068" spans="1:16" x14ac:dyDescent="0.25">
      <c r="A2068" s="2">
        <v>42917.517777777779</v>
      </c>
      <c r="B2068">
        <v>19</v>
      </c>
      <c r="C2068">
        <v>22</v>
      </c>
      <c r="D2068">
        <v>20</v>
      </c>
      <c r="E2068">
        <v>21</v>
      </c>
      <c r="F2068">
        <v>138.11776482058508</v>
      </c>
      <c r="G2068" s="3" t="str">
        <f>IF(OR($B2068=1,$B2068=2,$B2068=3),$F2068,"")</f>
        <v/>
      </c>
      <c r="H2068" s="4" t="str">
        <f>IF(AND(B2067=1,B2068=2,B2069=3),AVERAGE(G2067:G2069),"")</f>
        <v/>
      </c>
      <c r="I2068" s="3" t="str">
        <f>IF(OR($B2068=7,$B2068=8,$B2068=9),$F2068,"")</f>
        <v/>
      </c>
      <c r="J2068" s="4" t="str">
        <f>IF(AND(B2067=7,B2068=8,B2069=9),AVERAGE(I2067:I2069),"")</f>
        <v/>
      </c>
      <c r="K2068" t="str">
        <f>IF(OR($B2068=13,$B2068=14,$B2068=15),$F2068,"")</f>
        <v/>
      </c>
      <c r="L2068" s="4" t="str">
        <f>IF(AND(B2067=13,B2068=14,B2069=15),AVERAGE(K2067:K2069),"")</f>
        <v/>
      </c>
      <c r="M2068" s="3">
        <f>IF(OR($B2068=19,$B2068=20,$B2068=21),$F2068,"")</f>
        <v>138.11776482058508</v>
      </c>
      <c r="N2068" s="4">
        <f>IF(AND(B2068=19,B2069=21),AVERAGE(M2067:M2069),"")</f>
        <v>2118.0260314338038</v>
      </c>
      <c r="O2068" s="3" t="str">
        <f>IF(OR($B2068=25,$B2068=26,$B2068=27),$F2068,"")</f>
        <v/>
      </c>
      <c r="P2068" s="4" t="str">
        <f>IF(AND(B2067=25,B2068=26,B2069=27),AVERAGE(O2067:O2069),"")</f>
        <v/>
      </c>
    </row>
    <row r="2069" spans="1:16" x14ac:dyDescent="0.25">
      <c r="A2069" s="2">
        <v>42917.517858796295</v>
      </c>
      <c r="B2069">
        <v>21</v>
      </c>
      <c r="C2069">
        <v>24</v>
      </c>
      <c r="D2069">
        <v>22</v>
      </c>
      <c r="E2069">
        <v>23</v>
      </c>
      <c r="F2069">
        <v>4097.9342980470228</v>
      </c>
      <c r="G2069" s="3" t="str">
        <f>IF(OR($B2069=1,$B2069=2,$B2069=3),$F2069,"")</f>
        <v/>
      </c>
      <c r="H2069" s="4" t="str">
        <f>IF(AND(B2068=1,B2069=2,B2070=3),AVERAGE(G2068:G2070),"")</f>
        <v/>
      </c>
      <c r="I2069" s="3" t="str">
        <f>IF(OR($B2069=7,$B2069=8,$B2069=9),$F2069,"")</f>
        <v/>
      </c>
      <c r="J2069" s="4" t="str">
        <f>IF(AND(B2068=7,B2069=8,B2070=9),AVERAGE(I2068:I2070),"")</f>
        <v/>
      </c>
      <c r="K2069" t="str">
        <f>IF(OR($B2069=13,$B2069=14,$B2069=15),$F2069,"")</f>
        <v/>
      </c>
      <c r="L2069" s="4" t="str">
        <f>IF(AND(B2068=13,B2069=14,B2070=15),AVERAGE(K2068:K2070),"")</f>
        <v/>
      </c>
      <c r="M2069" s="3">
        <f>IF(OR($B2069=19,$B2069=20,$B2069=21),$F2069,"")</f>
        <v>4097.9342980470228</v>
      </c>
      <c r="N2069" s="4" t="str">
        <f>IF(AND(B2069=19,B2070=21),AVERAGE(M2068:M2070),"")</f>
        <v/>
      </c>
      <c r="O2069" s="3" t="str">
        <f>IF(OR($B2069=25,$B2069=26,$B2069=27),$F2069,"")</f>
        <v/>
      </c>
      <c r="P2069" s="4" t="str">
        <f>IF(AND(B2068=25,B2069=26,B2070=27),AVERAGE(O2068:O2070),"")</f>
        <v/>
      </c>
    </row>
    <row r="2070" spans="1:16" x14ac:dyDescent="0.25">
      <c r="A2070" s="2">
        <v>42917.517905092594</v>
      </c>
      <c r="B2070">
        <v>25</v>
      </c>
      <c r="C2070">
        <v>28</v>
      </c>
      <c r="D2070">
        <v>26</v>
      </c>
      <c r="E2070">
        <v>27</v>
      </c>
      <c r="F2070">
        <v>261.17087030089675</v>
      </c>
      <c r="G2070" s="3" t="str">
        <f>IF(OR($B2070=1,$B2070=2,$B2070=3),$F2070,"")</f>
        <v/>
      </c>
      <c r="H2070" s="4" t="str">
        <f>IF(AND(B2069=1,B2070=2,B2071=3),AVERAGE(G2069:G2071),"")</f>
        <v/>
      </c>
      <c r="I2070" s="3" t="str">
        <f>IF(OR($B2070=7,$B2070=8,$B2070=9),$F2070,"")</f>
        <v/>
      </c>
      <c r="J2070" s="4" t="str">
        <f>IF(AND(B2069=7,B2070=8,B2071=9),AVERAGE(I2069:I2071),"")</f>
        <v/>
      </c>
      <c r="K2070" t="str">
        <f>IF(OR($B2070=13,$B2070=14,$B2070=15),$F2070,"")</f>
        <v/>
      </c>
      <c r="L2070" s="4" t="str">
        <f>IF(AND(B2069=13,B2070=14,B2071=15),AVERAGE(K2069:K2071),"")</f>
        <v/>
      </c>
      <c r="M2070" s="3" t="str">
        <f>IF(OR($B2070=19,$B2070=20,$B2070=21),$F2070,"")</f>
        <v/>
      </c>
      <c r="N2070" s="4" t="str">
        <f>IF(AND(B2070=19,B2071=21),AVERAGE(M2069:M2071),"")</f>
        <v/>
      </c>
      <c r="O2070" s="3">
        <f>IF(OR($B2070=25,$B2070=26,$B2070=27),$F2070,"")</f>
        <v>261.17087030089675</v>
      </c>
      <c r="P2070" s="4" t="str">
        <f>IF(AND(B2069=25,B2070=26,B2071=27),AVERAGE(O2069:O2071),"")</f>
        <v/>
      </c>
    </row>
    <row r="2071" spans="1:16" x14ac:dyDescent="0.25">
      <c r="A2071" s="2">
        <v>42917.517939814818</v>
      </c>
      <c r="B2071">
        <v>26</v>
      </c>
      <c r="C2071">
        <v>29</v>
      </c>
      <c r="D2071">
        <v>27</v>
      </c>
      <c r="E2071">
        <v>28</v>
      </c>
      <c r="F2071">
        <v>215.70181442732829</v>
      </c>
      <c r="G2071" s="3" t="str">
        <f>IF(OR($B2071=1,$B2071=2,$B2071=3),$F2071,"")</f>
        <v/>
      </c>
      <c r="H2071" s="4" t="str">
        <f>IF(AND(B2070=1,B2071=2,B2072=3),AVERAGE(G2070:G2072),"")</f>
        <v/>
      </c>
      <c r="I2071" s="3" t="str">
        <f>IF(OR($B2071=7,$B2071=8,$B2071=9),$F2071,"")</f>
        <v/>
      </c>
      <c r="J2071" s="4" t="str">
        <f>IF(AND(B2070=7,B2071=8,B2072=9),AVERAGE(I2070:I2072),"")</f>
        <v/>
      </c>
      <c r="K2071" t="str">
        <f>IF(OR($B2071=13,$B2071=14,$B2071=15),$F2071,"")</f>
        <v/>
      </c>
      <c r="L2071" s="4" t="str">
        <f>IF(AND(B2070=13,B2071=14,B2072=15),AVERAGE(K2070:K2072),"")</f>
        <v/>
      </c>
      <c r="M2071" s="3" t="str">
        <f>IF(OR($B2071=19,$B2071=20,$B2071=21),$F2071,"")</f>
        <v/>
      </c>
      <c r="N2071" s="4" t="str">
        <f>IF(AND(B2071=19,B2072=21),AVERAGE(M2070:M2072),"")</f>
        <v/>
      </c>
      <c r="O2071" s="3">
        <f>IF(OR($B2071=25,$B2071=26,$B2071=27),$F2071,"")</f>
        <v>215.70181442732829</v>
      </c>
      <c r="P2071" s="4">
        <f>IF(AND(B2070=25,B2071=26,B2072=27),AVERAGE(O2070:O2072),"")</f>
        <v>273.31334581850706</v>
      </c>
    </row>
    <row r="2072" spans="1:16" x14ac:dyDescent="0.25">
      <c r="A2072" s="2">
        <v>42917.51798611111</v>
      </c>
      <c r="B2072">
        <v>27</v>
      </c>
      <c r="C2072">
        <v>30</v>
      </c>
      <c r="D2072">
        <v>28</v>
      </c>
      <c r="E2072">
        <v>29</v>
      </c>
      <c r="F2072">
        <v>343.06735272729611</v>
      </c>
      <c r="G2072" s="3" t="str">
        <f>IF(OR($B2072=1,$B2072=2,$B2072=3),$F2072,"")</f>
        <v/>
      </c>
      <c r="H2072" s="4" t="str">
        <f>IF(AND(B2071=1,B2072=2,B2073=3),AVERAGE(G2071:G2073),"")</f>
        <v/>
      </c>
      <c r="I2072" s="3" t="str">
        <f>IF(OR($B2072=7,$B2072=8,$B2072=9),$F2072,"")</f>
        <v/>
      </c>
      <c r="J2072" s="4" t="str">
        <f>IF(AND(B2071=7,B2072=8,B2073=9),AVERAGE(I2071:I2073),"")</f>
        <v/>
      </c>
      <c r="K2072" t="str">
        <f>IF(OR($B2072=13,$B2072=14,$B2072=15),$F2072,"")</f>
        <v/>
      </c>
      <c r="L2072" s="4" t="str">
        <f>IF(AND(B2071=13,B2072=14,B2073=15),AVERAGE(K2071:K2073),"")</f>
        <v/>
      </c>
      <c r="M2072" s="3" t="str">
        <f>IF(OR($B2072=19,$B2072=20,$B2072=21),$F2072,"")</f>
        <v/>
      </c>
      <c r="N2072" s="4" t="str">
        <f>IF(AND(B2072=19,B2073=21),AVERAGE(M2071:M2073),"")</f>
        <v/>
      </c>
      <c r="O2072" s="3">
        <f>IF(OR($B2072=25,$B2072=26,$B2072=27),$F2072,"")</f>
        <v>343.06735272729611</v>
      </c>
      <c r="P2072" s="4" t="str">
        <f>IF(AND(B2071=25,B2072=26,B2073=27),AVERAGE(O2071:O2073),"")</f>
        <v/>
      </c>
    </row>
    <row r="2073" spans="1:16" x14ac:dyDescent="0.25">
      <c r="A2073" s="2">
        <v>42917.531331018516</v>
      </c>
      <c r="B2073">
        <v>2</v>
      </c>
      <c r="C2073">
        <v>5</v>
      </c>
      <c r="D2073">
        <v>3</v>
      </c>
      <c r="E2073">
        <v>4</v>
      </c>
      <c r="F2073">
        <v>5.5779291723752129</v>
      </c>
      <c r="G2073" s="3">
        <f>IF(OR($B2073=1,$B2073=2,$B2073=3),$F2073,"")</f>
        <v>5.5779291723752129</v>
      </c>
      <c r="H2073" s="4" t="str">
        <f>IF(AND(B2072=1,B2073=2,B2074=3),AVERAGE(G2072:G2074),"")</f>
        <v/>
      </c>
      <c r="I2073" s="3" t="str">
        <f>IF(OR($B2073=7,$B2073=8,$B2073=9),$F2073,"")</f>
        <v/>
      </c>
      <c r="J2073" s="4" t="str">
        <f>IF(AND(B2072=7,B2073=8,B2074=9),AVERAGE(I2072:I2074),"")</f>
        <v/>
      </c>
      <c r="K2073" t="str">
        <f>IF(OR($B2073=13,$B2073=14,$B2073=15),$F2073,"")</f>
        <v/>
      </c>
      <c r="L2073" s="4" t="str">
        <f>IF(AND(B2072=13,B2073=14,B2074=15),AVERAGE(K2072:K2074),"")</f>
        <v/>
      </c>
      <c r="M2073" s="3" t="str">
        <f>IF(OR($B2073=19,$B2073=20,$B2073=21),$F2073,"")</f>
        <v/>
      </c>
      <c r="N2073" s="4" t="str">
        <f>IF(AND(B2073=19,B2074=21),AVERAGE(M2072:M2074),"")</f>
        <v/>
      </c>
      <c r="O2073" s="3" t="str">
        <f>IF(OR($B2073=25,$B2073=26,$B2073=27),$F2073,"")</f>
        <v/>
      </c>
      <c r="P2073" s="4" t="str">
        <f>IF(AND(B2072=25,B2073=26,B2074=27),AVERAGE(O2072:O2074),"")</f>
        <v/>
      </c>
    </row>
    <row r="2074" spans="1:16" x14ac:dyDescent="0.25">
      <c r="A2074" s="2">
        <v>42917.531365740739</v>
      </c>
      <c r="B2074">
        <v>3</v>
      </c>
      <c r="C2074">
        <v>6</v>
      </c>
      <c r="D2074">
        <v>4</v>
      </c>
      <c r="E2074">
        <v>5</v>
      </c>
      <c r="F2074">
        <v>4550.6723569485011</v>
      </c>
      <c r="G2074" s="3">
        <f>IF(OR($B2074=1,$B2074=2,$B2074=3),$F2074,"")</f>
        <v>4550.6723569485011</v>
      </c>
      <c r="H2074" s="4">
        <f>AVERAGE(G2073:G2074)</f>
        <v>2278.1251430604384</v>
      </c>
      <c r="I2074" s="3" t="str">
        <f>IF(OR($B2074=7,$B2074=8,$B2074=9),$F2074,"")</f>
        <v/>
      </c>
      <c r="J2074" s="4" t="str">
        <f>IF(AND(B2073=7,B2074=8,B2075=9),AVERAGE(I2073:I2075),"")</f>
        <v/>
      </c>
      <c r="K2074" t="str">
        <f>IF(OR($B2074=13,$B2074=14,$B2074=15),$F2074,"")</f>
        <v/>
      </c>
      <c r="L2074" s="4" t="str">
        <f>IF(AND(B2073=13,B2074=14,B2075=15),AVERAGE(K2073:K2075),"")</f>
        <v/>
      </c>
      <c r="M2074" s="3" t="str">
        <f>IF(OR($B2074=19,$B2074=20,$B2074=21),$F2074,"")</f>
        <v/>
      </c>
      <c r="N2074" s="4" t="str">
        <f>IF(AND(B2074=19,B2075=21),AVERAGE(M2073:M2075),"")</f>
        <v/>
      </c>
      <c r="O2074" s="3" t="str">
        <f>IF(OR($B2074=25,$B2074=26,$B2074=27),$F2074,"")</f>
        <v/>
      </c>
      <c r="P2074" s="4" t="str">
        <f>IF(AND(B2073=25,B2074=26,B2075=27),AVERAGE(O2073:O2075),"")</f>
        <v/>
      </c>
    </row>
    <row r="2075" spans="1:16" x14ac:dyDescent="0.25">
      <c r="A2075" s="2">
        <v>42917.531412037039</v>
      </c>
      <c r="B2075">
        <v>7</v>
      </c>
      <c r="C2075">
        <v>10</v>
      </c>
      <c r="D2075">
        <v>8</v>
      </c>
      <c r="E2075">
        <v>9</v>
      </c>
      <c r="F2075">
        <v>4054.4954964258368</v>
      </c>
      <c r="G2075" s="3" t="str">
        <f>IF(OR($B2075=1,$B2075=2,$B2075=3),$F2075,"")</f>
        <v/>
      </c>
      <c r="H2075" s="4" t="str">
        <f>IF(AND(B2074=1,B2075=2,B2076=3),AVERAGE(G2074:G2076),"")</f>
        <v/>
      </c>
      <c r="I2075" s="3">
        <f>IF(OR($B2075=7,$B2075=8,$B2075=9),$F2075,"")</f>
        <v>4054.4954964258368</v>
      </c>
      <c r="J2075" s="4" t="str">
        <f>IF(AND(B2074=7,B2075=8,B2076=9),AVERAGE(I2074:I2076),"")</f>
        <v/>
      </c>
      <c r="K2075" t="str">
        <f>IF(OR($B2075=13,$B2075=14,$B2075=15),$F2075,"")</f>
        <v/>
      </c>
      <c r="L2075" s="4" t="str">
        <f>IF(AND(B2074=13,B2075=14,B2076=15),AVERAGE(K2074:K2076),"")</f>
        <v/>
      </c>
      <c r="M2075" s="3" t="str">
        <f>IF(OR($B2075=19,$B2075=20,$B2075=21),$F2075,"")</f>
        <v/>
      </c>
      <c r="N2075" s="4" t="str">
        <f>IF(AND(B2075=19,B2076=21),AVERAGE(M2074:M2076),"")</f>
        <v/>
      </c>
      <c r="O2075" s="3" t="str">
        <f>IF(OR($B2075=25,$B2075=26,$B2075=27),$F2075,"")</f>
        <v/>
      </c>
      <c r="P2075" s="4" t="str">
        <f>IF(AND(B2074=25,B2075=26,B2076=27),AVERAGE(O2074:O2076),"")</f>
        <v/>
      </c>
    </row>
    <row r="2076" spans="1:16" x14ac:dyDescent="0.25">
      <c r="A2076" s="2">
        <v>42917.531446759262</v>
      </c>
      <c r="B2076">
        <v>8</v>
      </c>
      <c r="C2076">
        <v>11</v>
      </c>
      <c r="D2076">
        <v>9</v>
      </c>
      <c r="E2076">
        <v>10</v>
      </c>
      <c r="F2076">
        <v>88.482800008723842</v>
      </c>
      <c r="G2076" s="3" t="str">
        <f>IF(OR($B2076=1,$B2076=2,$B2076=3),$F2076,"")</f>
        <v/>
      </c>
      <c r="H2076" s="4" t="str">
        <f>IF(AND(B2075=1,B2076=2,B2077=3),AVERAGE(G2075:G2077),"")</f>
        <v/>
      </c>
      <c r="I2076" s="3">
        <f>IF(OR($B2076=7,$B2076=8,$B2076=9),$F2076,"")</f>
        <v>88.482800008723842</v>
      </c>
      <c r="J2076" s="4">
        <f>IF(AND(B2075=7,B2076=8,B2077=9),AVERAGE(I2075:I2077),"")</f>
        <v>4105.6573276272202</v>
      </c>
      <c r="K2076" t="str">
        <f>IF(OR($B2076=13,$B2076=14,$B2076=15),$F2076,"")</f>
        <v/>
      </c>
      <c r="L2076" s="4" t="str">
        <f>IF(AND(B2075=13,B2076=14,B2077=15),AVERAGE(K2075:K2077),"")</f>
        <v/>
      </c>
      <c r="M2076" s="3" t="str">
        <f>IF(OR($B2076=19,$B2076=20,$B2076=21),$F2076,"")</f>
        <v/>
      </c>
      <c r="N2076" s="4" t="str">
        <f>IF(AND(B2076=19,B2077=21),AVERAGE(M2075:M2077),"")</f>
        <v/>
      </c>
      <c r="O2076" s="3" t="str">
        <f>IF(OR($B2076=25,$B2076=26,$B2076=27),$F2076,"")</f>
        <v/>
      </c>
      <c r="P2076" s="4" t="str">
        <f>IF(AND(B2075=25,B2076=26,B2077=27),AVERAGE(O2075:O2077),"")</f>
        <v/>
      </c>
    </row>
    <row r="2077" spans="1:16" x14ac:dyDescent="0.25">
      <c r="A2077" s="2">
        <v>42917.531493055554</v>
      </c>
      <c r="B2077">
        <v>9</v>
      </c>
      <c r="C2077">
        <v>12</v>
      </c>
      <c r="D2077">
        <v>10</v>
      </c>
      <c r="E2077">
        <v>11</v>
      </c>
      <c r="F2077">
        <v>8173.9936864470992</v>
      </c>
      <c r="G2077" s="3" t="str">
        <f>IF(OR($B2077=1,$B2077=2,$B2077=3),$F2077,"")</f>
        <v/>
      </c>
      <c r="H2077" s="4" t="str">
        <f>IF(AND(B2076=1,B2077=2,B2078=3),AVERAGE(G2076:G2078),"")</f>
        <v/>
      </c>
      <c r="I2077" s="3">
        <f>IF(OR($B2077=7,$B2077=8,$B2077=9),$F2077,"")</f>
        <v>8173.9936864470992</v>
      </c>
      <c r="J2077" s="4" t="str">
        <f>IF(AND(B2076=7,B2077=8,B2078=9),AVERAGE(I2076:I2078),"")</f>
        <v/>
      </c>
      <c r="K2077" t="str">
        <f>IF(OR($B2077=13,$B2077=14,$B2077=15),$F2077,"")</f>
        <v/>
      </c>
      <c r="L2077" s="4" t="str">
        <f>IF(AND(B2076=13,B2077=14,B2078=15),AVERAGE(K2076:K2078),"")</f>
        <v/>
      </c>
      <c r="M2077" s="3" t="str">
        <f>IF(OR($B2077=19,$B2077=20,$B2077=21),$F2077,"")</f>
        <v/>
      </c>
      <c r="N2077" s="4" t="str">
        <f>IF(AND(B2077=19,B2078=21),AVERAGE(M2076:M2078),"")</f>
        <v/>
      </c>
      <c r="O2077" s="3" t="str">
        <f>IF(OR($B2077=25,$B2077=26,$B2077=27),$F2077,"")</f>
        <v/>
      </c>
      <c r="P2077" s="4" t="str">
        <f>IF(AND(B2076=25,B2077=26,B2078=27),AVERAGE(O2076:O2078),"")</f>
        <v/>
      </c>
    </row>
    <row r="2078" spans="1:16" x14ac:dyDescent="0.25">
      <c r="A2078" s="2">
        <v>42917.531539351854</v>
      </c>
      <c r="B2078">
        <v>13</v>
      </c>
      <c r="C2078">
        <v>16</v>
      </c>
      <c r="D2078">
        <v>14</v>
      </c>
      <c r="E2078">
        <v>15</v>
      </c>
      <c r="F2078">
        <v>35.151562944355014</v>
      </c>
      <c r="G2078" s="3" t="str">
        <f>IF(OR($B2078=1,$B2078=2,$B2078=3),$F2078,"")</f>
        <v/>
      </c>
      <c r="H2078" s="4" t="str">
        <f>IF(AND(B2077=1,B2078=2,B2079=3),AVERAGE(G2077:G2079),"")</f>
        <v/>
      </c>
      <c r="I2078" s="3" t="str">
        <f>IF(OR($B2078=7,$B2078=8,$B2078=9),$F2078,"")</f>
        <v/>
      </c>
      <c r="J2078" s="4" t="str">
        <f>IF(AND(B2077=7,B2078=8,B2079=9),AVERAGE(I2077:I2079),"")</f>
        <v/>
      </c>
      <c r="K2078">
        <f>IF(OR($B2078=13,$B2078=14,$B2078=15),$F2078,"")</f>
        <v>35.151562944355014</v>
      </c>
      <c r="L2078" s="4" t="str">
        <f>IF(AND(B2077=13,B2078=14,B2079=15),AVERAGE(K2077:K2079),"")</f>
        <v/>
      </c>
      <c r="M2078" s="3" t="str">
        <f>IF(OR($B2078=19,$B2078=20,$B2078=21),$F2078,"")</f>
        <v/>
      </c>
      <c r="N2078" s="4" t="str">
        <f>IF(AND(B2078=19,B2079=21),AVERAGE(M2077:M2079),"")</f>
        <v/>
      </c>
      <c r="O2078" s="3" t="str">
        <f>IF(OR($B2078=25,$B2078=26,$B2078=27),$F2078,"")</f>
        <v/>
      </c>
      <c r="P2078" s="4" t="str">
        <f>IF(AND(B2077=25,B2078=26,B2079=27),AVERAGE(O2077:O2079),"")</f>
        <v/>
      </c>
    </row>
    <row r="2079" spans="1:16" x14ac:dyDescent="0.25">
      <c r="A2079" s="2">
        <v>42917.531574074077</v>
      </c>
      <c r="B2079">
        <v>14</v>
      </c>
      <c r="C2079">
        <v>17</v>
      </c>
      <c r="D2079">
        <v>15</v>
      </c>
      <c r="E2079">
        <v>16</v>
      </c>
      <c r="F2079">
        <v>8019.45246063171</v>
      </c>
      <c r="G2079" s="3" t="str">
        <f>IF(OR($B2079=1,$B2079=2,$B2079=3),$F2079,"")</f>
        <v/>
      </c>
      <c r="H2079" s="4" t="str">
        <f>IF(AND(B2078=1,B2079=2,B2080=3),AVERAGE(G2078:G2080),"")</f>
        <v/>
      </c>
      <c r="I2079" s="3" t="str">
        <f>IF(OR($B2079=7,$B2079=8,$B2079=9),$F2079,"")</f>
        <v/>
      </c>
      <c r="J2079" s="4" t="str">
        <f>IF(AND(B2078=7,B2079=8,B2080=9),AVERAGE(I2078:I2080),"")</f>
        <v/>
      </c>
      <c r="K2079">
        <f>IF(OR($B2079=13,$B2079=14,$B2079=15),$F2079,"")</f>
        <v>8019.45246063171</v>
      </c>
      <c r="L2079" s="4">
        <f>IF(AND(B2078=13,B2079=14,B2080=15),AVERAGE(K2078:K2080),"")</f>
        <v>4027.3020117880324</v>
      </c>
      <c r="M2079" s="3" t="str">
        <f>IF(OR($B2079=19,$B2079=20,$B2079=21),$F2079,"")</f>
        <v/>
      </c>
      <c r="N2079" s="4" t="str">
        <f>IF(AND(B2079=19,B2080=21),AVERAGE(M2078:M2080),"")</f>
        <v/>
      </c>
      <c r="O2079" s="3" t="str">
        <f>IF(OR($B2079=25,$B2079=26,$B2079=27),$F2079,"")</f>
        <v/>
      </c>
      <c r="P2079" s="4" t="str">
        <f>IF(AND(B2078=25,B2079=26,B2080=27),AVERAGE(O2078:O2080),"")</f>
        <v/>
      </c>
    </row>
    <row r="2080" spans="1:16" x14ac:dyDescent="0.25">
      <c r="A2080" s="2">
        <v>42917.53162037037</v>
      </c>
      <c r="B2080">
        <v>15</v>
      </c>
      <c r="C2080">
        <v>18</v>
      </c>
      <c r="D2080">
        <v>16</v>
      </c>
      <c r="E2080">
        <v>17</v>
      </c>
      <c r="F2080">
        <v>2.2607598168801249E-3</v>
      </c>
      <c r="G2080" s="3" t="str">
        <f>IF(OR($B2080=1,$B2080=2,$B2080=3),$F2080,"")</f>
        <v/>
      </c>
      <c r="H2080" s="4" t="str">
        <f>IF(AND(B2079=1,B2080=2,B2081=3),AVERAGE(G2079:G2081),"")</f>
        <v/>
      </c>
      <c r="I2080" s="3" t="str">
        <f>IF(OR($B2080=7,$B2080=8,$B2080=9),$F2080,"")</f>
        <v/>
      </c>
      <c r="J2080" s="4" t="str">
        <f>IF(AND(B2079=7,B2080=8,B2081=9),AVERAGE(I2079:I2081),"")</f>
        <v/>
      </c>
      <c r="L2080" s="4" t="str">
        <f>IF(AND(B2079=13,B2080=14,B2081=15),AVERAGE(K2079:K2081),"")</f>
        <v/>
      </c>
      <c r="M2080" s="3" t="str">
        <f>IF(OR($B2080=19,$B2080=20,$B2080=21),$F2080,"")</f>
        <v/>
      </c>
      <c r="N2080" s="4" t="str">
        <f>IF(AND(B2080=19,B2081=21),AVERAGE(M2079:M2081),"")</f>
        <v/>
      </c>
      <c r="O2080" s="3" t="str">
        <f>IF(OR($B2080=25,$B2080=26,$B2080=27),$F2080,"")</f>
        <v/>
      </c>
      <c r="P2080" s="4" t="str">
        <f>IF(AND(B2079=25,B2080=26,B2081=27),AVERAGE(O2079:O2081),"")</f>
        <v/>
      </c>
    </row>
    <row r="2081" spans="1:16" x14ac:dyDescent="0.25">
      <c r="A2081" s="2">
        <v>42917.531666666669</v>
      </c>
      <c r="B2081">
        <v>19</v>
      </c>
      <c r="C2081">
        <v>22</v>
      </c>
      <c r="D2081">
        <v>20</v>
      </c>
      <c r="E2081">
        <v>21</v>
      </c>
      <c r="F2081">
        <v>139.87674254732997</v>
      </c>
      <c r="G2081" s="3" t="str">
        <f>IF(OR($B2081=1,$B2081=2,$B2081=3),$F2081,"")</f>
        <v/>
      </c>
      <c r="H2081" s="4" t="str">
        <f>IF(AND(B2080=1,B2081=2,B2082=3),AVERAGE(G2080:G2082),"")</f>
        <v/>
      </c>
      <c r="I2081" s="3" t="str">
        <f>IF(OR($B2081=7,$B2081=8,$B2081=9),$F2081,"")</f>
        <v/>
      </c>
      <c r="J2081" s="4" t="str">
        <f>IF(AND(B2080=7,B2081=8,B2082=9),AVERAGE(I2080:I2082),"")</f>
        <v/>
      </c>
      <c r="K2081" t="str">
        <f>IF(OR($B2081=13,$B2081=14,$B2081=15),$F2081,"")</f>
        <v/>
      </c>
      <c r="L2081" s="4" t="str">
        <f>IF(AND(B2080=13,B2081=14,B2082=15),AVERAGE(K2080:K2082),"")</f>
        <v/>
      </c>
      <c r="M2081" s="3">
        <f>IF(OR($B2081=19,$B2081=20,$B2081=21),$F2081,"")</f>
        <v>139.87674254732997</v>
      </c>
      <c r="N2081" s="4">
        <f>IF(AND(B2081=19,B2082=21),AVERAGE(M2080:M2082),"")</f>
        <v>2104.5468710739447</v>
      </c>
      <c r="O2081" s="3" t="str">
        <f>IF(OR($B2081=25,$B2081=26,$B2081=27),$F2081,"")</f>
        <v/>
      </c>
      <c r="P2081" s="4" t="str">
        <f>IF(AND(B2080=25,B2081=26,B2082=27),AVERAGE(O2080:O2082),"")</f>
        <v/>
      </c>
    </row>
    <row r="2082" spans="1:16" x14ac:dyDescent="0.25">
      <c r="A2082" s="2">
        <v>42917.531747685185</v>
      </c>
      <c r="B2082">
        <v>21</v>
      </c>
      <c r="C2082">
        <v>24</v>
      </c>
      <c r="D2082">
        <v>22</v>
      </c>
      <c r="E2082">
        <v>23</v>
      </c>
      <c r="F2082">
        <v>4069.2169996005591</v>
      </c>
      <c r="G2082" s="3" t="str">
        <f>IF(OR($B2082=1,$B2082=2,$B2082=3),$F2082,"")</f>
        <v/>
      </c>
      <c r="H2082" s="4" t="str">
        <f>IF(AND(B2081=1,B2082=2,B2083=3),AVERAGE(G2081:G2083),"")</f>
        <v/>
      </c>
      <c r="I2082" s="3" t="str">
        <f>IF(OR($B2082=7,$B2082=8,$B2082=9),$F2082,"")</f>
        <v/>
      </c>
      <c r="J2082" s="4" t="str">
        <f>IF(AND(B2081=7,B2082=8,B2083=9),AVERAGE(I2081:I2083),"")</f>
        <v/>
      </c>
      <c r="K2082" t="str">
        <f>IF(OR($B2082=13,$B2082=14,$B2082=15),$F2082,"")</f>
        <v/>
      </c>
      <c r="L2082" s="4" t="str">
        <f>IF(AND(B2081=13,B2082=14,B2083=15),AVERAGE(K2081:K2083),"")</f>
        <v/>
      </c>
      <c r="M2082" s="3">
        <f>IF(OR($B2082=19,$B2082=20,$B2082=21),$F2082,"")</f>
        <v>4069.2169996005591</v>
      </c>
      <c r="N2082" s="4" t="str">
        <f>IF(AND(B2082=19,B2083=21),AVERAGE(M2081:M2083),"")</f>
        <v/>
      </c>
      <c r="O2082" s="3" t="str">
        <f>IF(OR($B2082=25,$B2082=26,$B2082=27),$F2082,"")</f>
        <v/>
      </c>
      <c r="P2082" s="4" t="str">
        <f>IF(AND(B2081=25,B2082=26,B2083=27),AVERAGE(O2081:O2083),"")</f>
        <v/>
      </c>
    </row>
    <row r="2083" spans="1:16" x14ac:dyDescent="0.25">
      <c r="A2083" s="2">
        <v>42917.531782407408</v>
      </c>
      <c r="B2083">
        <v>25</v>
      </c>
      <c r="C2083">
        <v>28</v>
      </c>
      <c r="D2083">
        <v>26</v>
      </c>
      <c r="E2083">
        <v>27</v>
      </c>
      <c r="F2083">
        <v>261.26210215155697</v>
      </c>
      <c r="G2083" s="3" t="str">
        <f>IF(OR($B2083=1,$B2083=2,$B2083=3),$F2083,"")</f>
        <v/>
      </c>
      <c r="H2083" s="4" t="str">
        <f>IF(AND(B2082=1,B2083=2,B2084=3),AVERAGE(G2082:G2084),"")</f>
        <v/>
      </c>
      <c r="I2083" s="3" t="str">
        <f>IF(OR($B2083=7,$B2083=8,$B2083=9),$F2083,"")</f>
        <v/>
      </c>
      <c r="J2083" s="4" t="str">
        <f>IF(AND(B2082=7,B2083=8,B2084=9),AVERAGE(I2082:I2084),"")</f>
        <v/>
      </c>
      <c r="K2083" t="str">
        <f>IF(OR($B2083=13,$B2083=14,$B2083=15),$F2083,"")</f>
        <v/>
      </c>
      <c r="L2083" s="4" t="str">
        <f>IF(AND(B2082=13,B2083=14,B2084=15),AVERAGE(K2082:K2084),"")</f>
        <v/>
      </c>
      <c r="M2083" s="3" t="str">
        <f>IF(OR($B2083=19,$B2083=20,$B2083=21),$F2083,"")</f>
        <v/>
      </c>
      <c r="N2083" s="4" t="str">
        <f>IF(AND(B2083=19,B2084=21),AVERAGE(M2082:M2084),"")</f>
        <v/>
      </c>
      <c r="O2083" s="3">
        <f>IF(OR($B2083=25,$B2083=26,$B2083=27),$F2083,"")</f>
        <v>261.26210215155697</v>
      </c>
      <c r="P2083" s="4" t="str">
        <f>IF(AND(B2082=25,B2083=26,B2084=27),AVERAGE(O2082:O2084),"")</f>
        <v/>
      </c>
    </row>
    <row r="2084" spans="1:16" x14ac:dyDescent="0.25">
      <c r="A2084" s="2">
        <v>42917.531828703701</v>
      </c>
      <c r="B2084">
        <v>26</v>
      </c>
      <c r="C2084">
        <v>29</v>
      </c>
      <c r="D2084">
        <v>27</v>
      </c>
      <c r="E2084">
        <v>28</v>
      </c>
      <c r="F2084">
        <v>397.52551049243414</v>
      </c>
      <c r="G2084" s="3" t="str">
        <f>IF(OR($B2084=1,$B2084=2,$B2084=3),$F2084,"")</f>
        <v/>
      </c>
      <c r="H2084" s="4" t="str">
        <f>IF(AND(B2083=1,B2084=2,B2085=3),AVERAGE(G2083:G2085),"")</f>
        <v/>
      </c>
      <c r="I2084" s="3" t="str">
        <f>IF(OR($B2084=7,$B2084=8,$B2084=9),$F2084,"")</f>
        <v/>
      </c>
      <c r="J2084" s="4" t="str">
        <f>IF(AND(B2083=7,B2084=8,B2085=9),AVERAGE(I2083:I2085),"")</f>
        <v/>
      </c>
      <c r="K2084" t="str">
        <f>IF(OR($B2084=13,$B2084=14,$B2084=15),$F2084,"")</f>
        <v/>
      </c>
      <c r="L2084" s="4" t="str">
        <f>IF(AND(B2083=13,B2084=14,B2085=15),AVERAGE(K2083:K2085),"")</f>
        <v/>
      </c>
      <c r="M2084" s="3" t="str">
        <f>IF(OR($B2084=19,$B2084=20,$B2084=21),$F2084,"")</f>
        <v/>
      </c>
      <c r="N2084" s="4" t="str">
        <f>IF(AND(B2084=19,B2085=21),AVERAGE(M2083:M2085),"")</f>
        <v/>
      </c>
      <c r="O2084" s="3">
        <f>IF(OR($B2084=25,$B2084=26,$B2084=27),$F2084,"")</f>
        <v>397.52551049243414</v>
      </c>
      <c r="P2084" s="4">
        <f>IF(AND(B2083=25,B2084=26,B2085=27),AVERAGE(O2083:O2085),"")</f>
        <v>505.89455011047932</v>
      </c>
    </row>
    <row r="2085" spans="1:16" x14ac:dyDescent="0.25">
      <c r="A2085" s="2">
        <v>42917.531875000001</v>
      </c>
      <c r="B2085">
        <v>27</v>
      </c>
      <c r="C2085">
        <v>30</v>
      </c>
      <c r="D2085">
        <v>28</v>
      </c>
      <c r="E2085">
        <v>29</v>
      </c>
      <c r="F2085">
        <v>858.89603768744678</v>
      </c>
      <c r="G2085" s="3" t="str">
        <f>IF(OR($B2085=1,$B2085=2,$B2085=3),$F2085,"")</f>
        <v/>
      </c>
      <c r="H2085" s="4" t="str">
        <f>IF(AND(B2084=1,B2085=2,B2086=3),AVERAGE(G2084:G2086),"")</f>
        <v/>
      </c>
      <c r="I2085" s="3" t="str">
        <f>IF(OR($B2085=7,$B2085=8,$B2085=9),$F2085,"")</f>
        <v/>
      </c>
      <c r="J2085" s="4" t="str">
        <f>IF(AND(B2084=7,B2085=8,B2086=9),AVERAGE(I2084:I2086),"")</f>
        <v/>
      </c>
      <c r="K2085" t="str">
        <f>IF(OR($B2085=13,$B2085=14,$B2085=15),$F2085,"")</f>
        <v/>
      </c>
      <c r="L2085" s="4" t="str">
        <f>IF(AND(B2084=13,B2085=14,B2086=15),AVERAGE(K2084:K2086),"")</f>
        <v/>
      </c>
      <c r="M2085" s="3" t="str">
        <f>IF(OR($B2085=19,$B2085=20,$B2085=21),$F2085,"")</f>
        <v/>
      </c>
      <c r="N2085" s="4" t="str">
        <f>IF(AND(B2085=19,B2086=21),AVERAGE(M2084:M2086),"")</f>
        <v/>
      </c>
      <c r="O2085" s="3">
        <f>IF(OR($B2085=25,$B2085=26,$B2085=27),$F2085,"")</f>
        <v>858.89603768744678</v>
      </c>
      <c r="P2085" s="4" t="str">
        <f>IF(AND(B2084=25,B2085=26,B2086=27),AVERAGE(O2084:O2086),"")</f>
        <v/>
      </c>
    </row>
    <row r="2086" spans="1:16" x14ac:dyDescent="0.25">
      <c r="A2086" s="2">
        <v>42917.545185185183</v>
      </c>
      <c r="B2086">
        <v>1</v>
      </c>
      <c r="C2086">
        <v>4</v>
      </c>
      <c r="D2086">
        <v>2</v>
      </c>
      <c r="E2086">
        <v>3</v>
      </c>
      <c r="F2086">
        <v>9707.8291756725121</v>
      </c>
      <c r="G2086" s="3">
        <f>IF(OR($B2086=1,$B2086=2,$B2086=3),$F2086,"")</f>
        <v>9707.8291756725121</v>
      </c>
      <c r="H2086" s="4" t="str">
        <f>IF(AND(B2085=1,B2086=2,B2087=3),AVERAGE(G2085:G2087),"")</f>
        <v/>
      </c>
      <c r="I2086" s="3" t="str">
        <f>IF(OR($B2086=7,$B2086=8,$B2086=9),$F2086,"")</f>
        <v/>
      </c>
      <c r="J2086" s="4" t="str">
        <f>IF(AND(B2085=7,B2086=8,B2087=9),AVERAGE(I2085:I2087),"")</f>
        <v/>
      </c>
      <c r="K2086" t="str">
        <f>IF(OR($B2086=13,$B2086=14,$B2086=15),$F2086,"")</f>
        <v/>
      </c>
      <c r="L2086" s="4" t="str">
        <f>IF(AND(B2085=13,B2086=14,B2087=15),AVERAGE(K2085:K2087),"")</f>
        <v/>
      </c>
      <c r="M2086" s="3" t="str">
        <f>IF(OR($B2086=19,$B2086=20,$B2086=21),$F2086,"")</f>
        <v/>
      </c>
      <c r="N2086" s="4" t="str">
        <f>IF(AND(B2086=19,B2087=21),AVERAGE(M2085:M2087),"")</f>
        <v/>
      </c>
      <c r="O2086" s="3" t="str">
        <f>IF(OR($B2086=25,$B2086=26,$B2086=27),$F2086,"")</f>
        <v/>
      </c>
      <c r="P2086" s="4" t="str">
        <f>IF(AND(B2085=25,B2086=26,B2087=27),AVERAGE(O2085:O2087),"")</f>
        <v/>
      </c>
    </row>
    <row r="2087" spans="1:16" x14ac:dyDescent="0.25">
      <c r="A2087" s="2">
        <v>42917.545219907406</v>
      </c>
      <c r="B2087">
        <v>2</v>
      </c>
      <c r="C2087">
        <v>5</v>
      </c>
      <c r="D2087">
        <v>3</v>
      </c>
      <c r="E2087">
        <v>4</v>
      </c>
      <c r="F2087">
        <v>11.155236309405016</v>
      </c>
      <c r="G2087" s="3">
        <f>IF(OR($B2087=1,$B2087=2,$B2087=3),$F2087,"")</f>
        <v>11.155236309405016</v>
      </c>
      <c r="H2087" s="4">
        <f>IF(AND(B2086=1,B2087=2,B2088=3),AVERAGE(G2086:G2088),"")</f>
        <v>4811.487192648362</v>
      </c>
      <c r="I2087" s="3" t="str">
        <f>IF(OR($B2087=7,$B2087=8,$B2087=9),$F2087,"")</f>
        <v/>
      </c>
      <c r="J2087" s="4" t="str">
        <f>IF(AND(B2086=7,B2087=8,B2088=9),AVERAGE(I2086:I2088),"")</f>
        <v/>
      </c>
      <c r="K2087" t="str">
        <f>IF(OR($B2087=13,$B2087=14,$B2087=15),$F2087,"")</f>
        <v/>
      </c>
      <c r="L2087" s="4" t="str">
        <f>IF(AND(B2086=13,B2087=14,B2088=15),AVERAGE(K2086:K2088),"")</f>
        <v/>
      </c>
      <c r="M2087" s="3" t="str">
        <f>IF(OR($B2087=19,$B2087=20,$B2087=21),$F2087,"")</f>
        <v/>
      </c>
      <c r="N2087" s="4" t="str">
        <f>IF(AND(B2087=19,B2088=21),AVERAGE(M2086:M2088),"")</f>
        <v/>
      </c>
      <c r="O2087" s="3" t="str">
        <f>IF(OR($B2087=25,$B2087=26,$B2087=27),$F2087,"")</f>
        <v/>
      </c>
      <c r="P2087" s="4" t="str">
        <f>IF(AND(B2086=25,B2087=26,B2088=27),AVERAGE(O2086:O2088),"")</f>
        <v/>
      </c>
    </row>
    <row r="2088" spans="1:16" x14ac:dyDescent="0.25">
      <c r="A2088" s="2">
        <v>42917.545266203706</v>
      </c>
      <c r="B2088">
        <v>3</v>
      </c>
      <c r="C2088">
        <v>6</v>
      </c>
      <c r="D2088">
        <v>4</v>
      </c>
      <c r="E2088">
        <v>5</v>
      </c>
      <c r="F2088">
        <v>4715.4771659631679</v>
      </c>
      <c r="G2088" s="3">
        <f>IF(OR($B2088=1,$B2088=2,$B2088=3),$F2088,"")</f>
        <v>4715.4771659631679</v>
      </c>
      <c r="H2088" s="4" t="str">
        <f>IF(AND(B2087=1,B2088=2,B2089=3),AVERAGE(G2087:G2089),"")</f>
        <v/>
      </c>
      <c r="I2088" s="3" t="str">
        <f>IF(OR($B2088=7,$B2088=8,$B2088=9),$F2088,"")</f>
        <v/>
      </c>
      <c r="J2088" s="4" t="str">
        <f>IF(AND(B2087=7,B2088=8,B2089=9),AVERAGE(I2087:I2089),"")</f>
        <v/>
      </c>
      <c r="K2088" t="str">
        <f>IF(OR($B2088=13,$B2088=14,$B2088=15),$F2088,"")</f>
        <v/>
      </c>
      <c r="L2088" s="4" t="str">
        <f>IF(AND(B2087=13,B2088=14,B2089=15),AVERAGE(K2087:K2089),"")</f>
        <v/>
      </c>
      <c r="M2088" s="3" t="str">
        <f>IF(OR($B2088=19,$B2088=20,$B2088=21),$F2088,"")</f>
        <v/>
      </c>
      <c r="N2088" s="4" t="str">
        <f>IF(AND(B2088=19,B2089=21),AVERAGE(M2087:M2089),"")</f>
        <v/>
      </c>
      <c r="O2088" s="3" t="str">
        <f>IF(OR($B2088=25,$B2088=26,$B2088=27),$F2088,"")</f>
        <v/>
      </c>
      <c r="P2088" s="4" t="str">
        <f>IF(AND(B2087=25,B2088=26,B2089=27),AVERAGE(O2087:O2089),"")</f>
        <v/>
      </c>
    </row>
    <row r="2089" spans="1:16" x14ac:dyDescent="0.25">
      <c r="A2089" s="2">
        <v>42917.545312499999</v>
      </c>
      <c r="B2089">
        <v>7</v>
      </c>
      <c r="C2089">
        <v>10</v>
      </c>
      <c r="D2089">
        <v>8</v>
      </c>
      <c r="E2089">
        <v>9</v>
      </c>
      <c r="F2089">
        <v>3298.6223349460906</v>
      </c>
      <c r="G2089" s="3" t="str">
        <f>IF(OR($B2089=1,$B2089=2,$B2089=3),$F2089,"")</f>
        <v/>
      </c>
      <c r="H2089" s="4" t="str">
        <f>IF(AND(B2088=1,B2089=2,B2090=3),AVERAGE(G2088:G2090),"")</f>
        <v/>
      </c>
      <c r="I2089" s="3">
        <f>IF(OR($B2089=7,$B2089=8,$B2089=9),$F2089,"")</f>
        <v>3298.6223349460906</v>
      </c>
      <c r="J2089" s="4" t="str">
        <f>IF(AND(B2088=7,B2089=8,B2090=9),AVERAGE(I2088:I2090),"")</f>
        <v/>
      </c>
      <c r="K2089" t="str">
        <f>IF(OR($B2089=13,$B2089=14,$B2089=15),$F2089,"")</f>
        <v/>
      </c>
      <c r="L2089" s="4" t="str">
        <f>IF(AND(B2088=13,B2089=14,B2090=15),AVERAGE(K2088:K2090),"")</f>
        <v/>
      </c>
      <c r="M2089" s="3" t="str">
        <f>IF(OR($B2089=19,$B2089=20,$B2089=21),$F2089,"")</f>
        <v/>
      </c>
      <c r="N2089" s="4" t="str">
        <f>IF(AND(B2089=19,B2090=21),AVERAGE(M2088:M2090),"")</f>
        <v/>
      </c>
      <c r="O2089" s="3" t="str">
        <f>IF(OR($B2089=25,$B2089=26,$B2089=27),$F2089,"")</f>
        <v/>
      </c>
      <c r="P2089" s="4" t="str">
        <f>IF(AND(B2088=25,B2089=26,B2090=27),AVERAGE(O2088:O2090),"")</f>
        <v/>
      </c>
    </row>
    <row r="2090" spans="1:16" x14ac:dyDescent="0.25">
      <c r="A2090" s="2">
        <v>42917.545347222222</v>
      </c>
      <c r="B2090">
        <v>8</v>
      </c>
      <c r="C2090">
        <v>11</v>
      </c>
      <c r="D2090">
        <v>9</v>
      </c>
      <c r="E2090">
        <v>10</v>
      </c>
      <c r="F2090">
        <v>99.228806175886959</v>
      </c>
      <c r="G2090" s="3" t="str">
        <f>IF(OR($B2090=1,$B2090=2,$B2090=3),$F2090,"")</f>
        <v/>
      </c>
      <c r="H2090" s="4" t="str">
        <f>IF(AND(B2089=1,B2090=2,B2091=3),AVERAGE(G2089:G2091),"")</f>
        <v/>
      </c>
      <c r="I2090" s="3">
        <f>IF(OR($B2090=7,$B2090=8,$B2090=9),$F2090,"")</f>
        <v>99.228806175886959</v>
      </c>
      <c r="J2090" s="4">
        <f>IF(AND(B2089=7,B2090=8,B2091=9),AVERAGE(I2089:I2091),"")</f>
        <v>3766.3031803368344</v>
      </c>
      <c r="K2090" t="str">
        <f>IF(OR($B2090=13,$B2090=14,$B2090=15),$F2090,"")</f>
        <v/>
      </c>
      <c r="L2090" s="4" t="str">
        <f>IF(AND(B2089=13,B2090=14,B2091=15),AVERAGE(K2089:K2091),"")</f>
        <v/>
      </c>
      <c r="M2090" s="3" t="str">
        <f>IF(OR($B2090=19,$B2090=20,$B2090=21),$F2090,"")</f>
        <v/>
      </c>
      <c r="N2090" s="4" t="str">
        <f>IF(AND(B2090=19,B2091=21),AVERAGE(M2089:M2091),"")</f>
        <v/>
      </c>
      <c r="O2090" s="3" t="str">
        <f>IF(OR($B2090=25,$B2090=26,$B2090=27),$F2090,"")</f>
        <v/>
      </c>
      <c r="P2090" s="4" t="str">
        <f>IF(AND(B2089=25,B2090=26,B2091=27),AVERAGE(O2089:O2091),"")</f>
        <v/>
      </c>
    </row>
    <row r="2091" spans="1:16" x14ac:dyDescent="0.25">
      <c r="A2091" s="2">
        <v>42917.545393518521</v>
      </c>
      <c r="B2091">
        <v>9</v>
      </c>
      <c r="C2091">
        <v>12</v>
      </c>
      <c r="D2091">
        <v>10</v>
      </c>
      <c r="E2091">
        <v>11</v>
      </c>
      <c r="F2091">
        <v>7901.0583998885268</v>
      </c>
      <c r="G2091" s="3" t="str">
        <f>IF(OR($B2091=1,$B2091=2,$B2091=3),$F2091,"")</f>
        <v/>
      </c>
      <c r="H2091" s="4" t="str">
        <f>IF(AND(B2090=1,B2091=2,B2092=3),AVERAGE(G2090:G2092),"")</f>
        <v/>
      </c>
      <c r="I2091" s="3">
        <f>IF(OR($B2091=7,$B2091=8,$B2091=9),$F2091,"")</f>
        <v>7901.0583998885268</v>
      </c>
      <c r="J2091" s="4" t="str">
        <f>IF(AND(B2090=7,B2091=8,B2092=9),AVERAGE(I2090:I2092),"")</f>
        <v/>
      </c>
      <c r="K2091" t="str">
        <f>IF(OR($B2091=13,$B2091=14,$B2091=15),$F2091,"")</f>
        <v/>
      </c>
      <c r="L2091" s="4" t="str">
        <f>IF(AND(B2090=13,B2091=14,B2092=15),AVERAGE(K2090:K2092),"")</f>
        <v/>
      </c>
      <c r="M2091" s="3" t="str">
        <f>IF(OR($B2091=19,$B2091=20,$B2091=21),$F2091,"")</f>
        <v/>
      </c>
      <c r="N2091" s="4" t="str">
        <f>IF(AND(B2091=19,B2092=21),AVERAGE(M2090:M2092),"")</f>
        <v/>
      </c>
      <c r="O2091" s="3" t="str">
        <f>IF(OR($B2091=25,$B2091=26,$B2091=27),$F2091,"")</f>
        <v/>
      </c>
      <c r="P2091" s="4" t="str">
        <f>IF(AND(B2090=25,B2091=26,B2092=27),AVERAGE(O2090:O2092),"")</f>
        <v/>
      </c>
    </row>
    <row r="2092" spans="1:16" x14ac:dyDescent="0.25">
      <c r="A2092" s="2">
        <v>42917.545439814814</v>
      </c>
      <c r="B2092">
        <v>13</v>
      </c>
      <c r="C2092">
        <v>16</v>
      </c>
      <c r="D2092">
        <v>14</v>
      </c>
      <c r="E2092">
        <v>15</v>
      </c>
      <c r="F2092">
        <v>40.279553216883102</v>
      </c>
      <c r="G2092" s="3" t="str">
        <f>IF(OR($B2092=1,$B2092=2,$B2092=3),$F2092,"")</f>
        <v/>
      </c>
      <c r="H2092" s="4" t="str">
        <f>IF(AND(B2091=1,B2092=2,B2093=3),AVERAGE(G2091:G2093),"")</f>
        <v/>
      </c>
      <c r="I2092" s="3" t="str">
        <f>IF(OR($B2092=7,$B2092=8,$B2092=9),$F2092,"")</f>
        <v/>
      </c>
      <c r="J2092" s="4" t="str">
        <f>IF(AND(B2091=7,B2092=8,B2093=9),AVERAGE(I2091:I2093),"")</f>
        <v/>
      </c>
      <c r="K2092">
        <f>IF(OR($B2092=13,$B2092=14,$B2092=15),$F2092,"")</f>
        <v>40.279553216883102</v>
      </c>
      <c r="L2092" s="4" t="str">
        <f>IF(AND(B2091=13,B2092=14,B2093=15),AVERAGE(K2091:K2093),"")</f>
        <v/>
      </c>
      <c r="M2092" s="3" t="str">
        <f>IF(OR($B2092=19,$B2092=20,$B2092=21),$F2092,"")</f>
        <v/>
      </c>
      <c r="N2092" s="4" t="str">
        <f>IF(AND(B2092=19,B2093=21),AVERAGE(M2091:M2093),"")</f>
        <v/>
      </c>
      <c r="O2092" s="3" t="str">
        <f>IF(OR($B2092=25,$B2092=26,$B2092=27),$F2092,"")</f>
        <v/>
      </c>
      <c r="P2092" s="4" t="str">
        <f>IF(AND(B2091=25,B2092=26,B2093=27),AVERAGE(O2091:O2093),"")</f>
        <v/>
      </c>
    </row>
    <row r="2093" spans="1:16" x14ac:dyDescent="0.25">
      <c r="A2093" s="2">
        <v>42917.545474537037</v>
      </c>
      <c r="B2093">
        <v>14</v>
      </c>
      <c r="C2093">
        <v>17</v>
      </c>
      <c r="D2093">
        <v>15</v>
      </c>
      <c r="E2093">
        <v>16</v>
      </c>
      <c r="F2093">
        <v>8875.9260162239752</v>
      </c>
      <c r="G2093" s="3" t="str">
        <f>IF(OR($B2093=1,$B2093=2,$B2093=3),$F2093,"")</f>
        <v/>
      </c>
      <c r="H2093" s="4" t="str">
        <f>IF(AND(B2092=1,B2093=2,B2094=3),AVERAGE(G2092:G2094),"")</f>
        <v/>
      </c>
      <c r="I2093" s="3" t="str">
        <f>IF(OR($B2093=7,$B2093=8,$B2093=9),$F2093,"")</f>
        <v/>
      </c>
      <c r="J2093" s="4" t="str">
        <f>IF(AND(B2092=7,B2093=8,B2094=9),AVERAGE(I2092:I2094),"")</f>
        <v/>
      </c>
      <c r="K2093">
        <f>IF(OR($B2093=13,$B2093=14,$B2093=15),$F2093,"")</f>
        <v>8875.9260162239752</v>
      </c>
      <c r="L2093" s="4">
        <f>IF(AND(B2092=13,B2093=14,B2094=15),AVERAGE(K2092:K2094),"")</f>
        <v>4458.1027847204296</v>
      </c>
      <c r="M2093" s="3" t="str">
        <f>IF(OR($B2093=19,$B2093=20,$B2093=21),$F2093,"")</f>
        <v/>
      </c>
      <c r="N2093" s="4" t="str">
        <f>IF(AND(B2093=19,B2094=21),AVERAGE(M2092:M2094),"")</f>
        <v/>
      </c>
      <c r="O2093" s="3" t="str">
        <f>IF(OR($B2093=25,$B2093=26,$B2093=27),$F2093,"")</f>
        <v/>
      </c>
      <c r="P2093" s="4" t="str">
        <f>IF(AND(B2092=25,B2093=26,B2094=27),AVERAGE(O2092:O2094),"")</f>
        <v/>
      </c>
    </row>
    <row r="2094" spans="1:16" x14ac:dyDescent="0.25">
      <c r="A2094" s="2">
        <v>42917.545520833337</v>
      </c>
      <c r="B2094">
        <v>15</v>
      </c>
      <c r="C2094">
        <v>18</v>
      </c>
      <c r="D2094">
        <v>16</v>
      </c>
      <c r="E2094">
        <v>17</v>
      </c>
      <c r="F2094">
        <v>2.3172164359799912E-3</v>
      </c>
      <c r="G2094" s="3" t="str">
        <f>IF(OR($B2094=1,$B2094=2,$B2094=3),$F2094,"")</f>
        <v/>
      </c>
      <c r="H2094" s="4" t="str">
        <f>IF(AND(B2093=1,B2094=2,B2095=3),AVERAGE(G2093:G2095),"")</f>
        <v/>
      </c>
      <c r="I2094" s="3" t="str">
        <f>IF(OR($B2094=7,$B2094=8,$B2094=9),$F2094,"")</f>
        <v/>
      </c>
      <c r="J2094" s="4" t="str">
        <f>IF(AND(B2093=7,B2094=8,B2095=9),AVERAGE(I2093:I2095),"")</f>
        <v/>
      </c>
      <c r="L2094" s="4" t="str">
        <f>IF(AND(B2093=13,B2094=14,B2095=15),AVERAGE(K2093:K2095),"")</f>
        <v/>
      </c>
      <c r="M2094" s="3" t="str">
        <f>IF(OR($B2094=19,$B2094=20,$B2094=21),$F2094,"")</f>
        <v/>
      </c>
      <c r="N2094" s="4" t="str">
        <f>IF(AND(B2094=19,B2095=21),AVERAGE(M2093:M2095),"")</f>
        <v/>
      </c>
      <c r="O2094" s="3" t="str">
        <f>IF(OR($B2094=25,$B2094=26,$B2094=27),$F2094,"")</f>
        <v/>
      </c>
      <c r="P2094" s="4" t="str">
        <f>IF(AND(B2093=25,B2094=26,B2095=27),AVERAGE(O2093:O2095),"")</f>
        <v/>
      </c>
    </row>
    <row r="2095" spans="1:16" x14ac:dyDescent="0.25">
      <c r="A2095" s="2">
        <v>42917.545567129629</v>
      </c>
      <c r="B2095">
        <v>19</v>
      </c>
      <c r="C2095">
        <v>22</v>
      </c>
      <c r="D2095">
        <v>20</v>
      </c>
      <c r="E2095">
        <v>21</v>
      </c>
      <c r="F2095">
        <v>133.58347272773236</v>
      </c>
      <c r="G2095" s="3" t="str">
        <f>IF(OR($B2095=1,$B2095=2,$B2095=3),$F2095,"")</f>
        <v/>
      </c>
      <c r="H2095" s="4" t="str">
        <f>IF(AND(B2094=1,B2095=2,B2096=3),AVERAGE(G2094:G2096),"")</f>
        <v/>
      </c>
      <c r="I2095" s="3" t="str">
        <f>IF(OR($B2095=7,$B2095=8,$B2095=9),$F2095,"")</f>
        <v/>
      </c>
      <c r="J2095" s="4" t="str">
        <f>IF(AND(B2094=7,B2095=8,B2096=9),AVERAGE(I2094:I2096),"")</f>
        <v/>
      </c>
      <c r="K2095" t="str">
        <f>IF(OR($B2095=13,$B2095=14,$B2095=15),$F2095,"")</f>
        <v/>
      </c>
      <c r="L2095" s="4" t="str">
        <f>IF(AND(B2094=13,B2095=14,B2096=15),AVERAGE(K2094:K2096),"")</f>
        <v/>
      </c>
      <c r="M2095" s="3">
        <f>IF(OR($B2095=19,$B2095=20,$B2095=21),$F2095,"")</f>
        <v>133.58347272773236</v>
      </c>
      <c r="N2095" s="4">
        <f>IF(AND(B2095=19,B2096=21),AVERAGE(M2094:M2096),"")</f>
        <v>2238.852768740333</v>
      </c>
      <c r="O2095" s="3" t="str">
        <f>IF(OR($B2095=25,$B2095=26,$B2095=27),$F2095,"")</f>
        <v/>
      </c>
      <c r="P2095" s="4" t="str">
        <f>IF(AND(B2094=25,B2095=26,B2096=27),AVERAGE(O2094:O2096),"")</f>
        <v/>
      </c>
    </row>
    <row r="2096" spans="1:16" x14ac:dyDescent="0.25">
      <c r="A2096" s="2">
        <v>42917.545659722222</v>
      </c>
      <c r="B2096">
        <v>21</v>
      </c>
      <c r="C2096">
        <v>24</v>
      </c>
      <c r="D2096">
        <v>22</v>
      </c>
      <c r="E2096">
        <v>23</v>
      </c>
      <c r="F2096">
        <v>4344.1220647529335</v>
      </c>
      <c r="G2096" s="3" t="str">
        <f>IF(OR($B2096=1,$B2096=2,$B2096=3),$F2096,"")</f>
        <v/>
      </c>
      <c r="H2096" s="4" t="str">
        <f>IF(AND(B2095=1,B2096=2,B2097=3),AVERAGE(G2095:G2097),"")</f>
        <v/>
      </c>
      <c r="I2096" s="3" t="str">
        <f>IF(OR($B2096=7,$B2096=8,$B2096=9),$F2096,"")</f>
        <v/>
      </c>
      <c r="J2096" s="4" t="str">
        <f>IF(AND(B2095=7,B2096=8,B2097=9),AVERAGE(I2095:I2097),"")</f>
        <v/>
      </c>
      <c r="K2096" t="str">
        <f>IF(OR($B2096=13,$B2096=14,$B2096=15),$F2096,"")</f>
        <v/>
      </c>
      <c r="L2096" s="4" t="str">
        <f>IF(AND(B2095=13,B2096=14,B2097=15),AVERAGE(K2095:K2097),"")</f>
        <v/>
      </c>
      <c r="M2096" s="3">
        <f>IF(OR($B2096=19,$B2096=20,$B2096=21),$F2096,"")</f>
        <v>4344.1220647529335</v>
      </c>
      <c r="N2096" s="4" t="str">
        <f>IF(AND(B2096=19,B2097=21),AVERAGE(M2095:M2097),"")</f>
        <v/>
      </c>
      <c r="O2096" s="3" t="str">
        <f>IF(OR($B2096=25,$B2096=26,$B2096=27),$F2096,"")</f>
        <v/>
      </c>
      <c r="P2096" s="4" t="str">
        <f>IF(AND(B2095=25,B2096=26,B2097=27),AVERAGE(O2095:O2097),"")</f>
        <v/>
      </c>
    </row>
    <row r="2097" spans="1:16" x14ac:dyDescent="0.25">
      <c r="A2097" s="2">
        <v>42917.545706018522</v>
      </c>
      <c r="B2097">
        <v>25</v>
      </c>
      <c r="C2097">
        <v>28</v>
      </c>
      <c r="D2097">
        <v>26</v>
      </c>
      <c r="E2097">
        <v>27</v>
      </c>
      <c r="F2097">
        <v>213.11483854080322</v>
      </c>
      <c r="G2097" s="3" t="str">
        <f>IF(OR($B2097=1,$B2097=2,$B2097=3),$F2097,"")</f>
        <v/>
      </c>
      <c r="H2097" s="4" t="str">
        <f>IF(AND(B2096=1,B2097=2,B2098=3),AVERAGE(G2096:G2098),"")</f>
        <v/>
      </c>
      <c r="I2097" s="3" t="str">
        <f>IF(OR($B2097=7,$B2097=8,$B2097=9),$F2097,"")</f>
        <v/>
      </c>
      <c r="J2097" s="4" t="str">
        <f>IF(AND(B2096=7,B2097=8,B2098=9),AVERAGE(I2096:I2098),"")</f>
        <v/>
      </c>
      <c r="K2097" t="str">
        <f>IF(OR($B2097=13,$B2097=14,$B2097=15),$F2097,"")</f>
        <v/>
      </c>
      <c r="L2097" s="4" t="str">
        <f>IF(AND(B2096=13,B2097=14,B2098=15),AVERAGE(K2096:K2098),"")</f>
        <v/>
      </c>
      <c r="M2097" s="3" t="str">
        <f>IF(OR($B2097=19,$B2097=20,$B2097=21),$F2097,"")</f>
        <v/>
      </c>
      <c r="N2097" s="4" t="str">
        <f>IF(AND(B2097=19,B2098=21),AVERAGE(M2096:M2098),"")</f>
        <v/>
      </c>
      <c r="O2097" s="3">
        <f>IF(OR($B2097=25,$B2097=26,$B2097=27),$F2097,"")</f>
        <v>213.11483854080322</v>
      </c>
      <c r="P2097" s="4" t="str">
        <f>IF(AND(B2096=25,B2097=26,B2098=27),AVERAGE(O2096:O2098),"")</f>
        <v/>
      </c>
    </row>
    <row r="2098" spans="1:16" x14ac:dyDescent="0.25">
      <c r="A2098" s="2">
        <v>42917.545740740738</v>
      </c>
      <c r="B2098">
        <v>26</v>
      </c>
      <c r="C2098">
        <v>29</v>
      </c>
      <c r="D2098">
        <v>27</v>
      </c>
      <c r="E2098">
        <v>28</v>
      </c>
      <c r="F2098">
        <v>204.84349632279933</v>
      </c>
      <c r="G2098" s="3" t="str">
        <f>IF(OR($B2098=1,$B2098=2,$B2098=3),$F2098,"")</f>
        <v/>
      </c>
      <c r="H2098" s="4" t="str">
        <f>IF(AND(B2097=1,B2098=2,B2099=3),AVERAGE(G2097:G2099),"")</f>
        <v/>
      </c>
      <c r="I2098" s="3" t="str">
        <f>IF(OR($B2098=7,$B2098=8,$B2098=9),$F2098,"")</f>
        <v/>
      </c>
      <c r="J2098" s="4" t="str">
        <f>IF(AND(B2097=7,B2098=8,B2099=9),AVERAGE(I2097:I2099),"")</f>
        <v/>
      </c>
      <c r="K2098" t="str">
        <f>IF(OR($B2098=13,$B2098=14,$B2098=15),$F2098,"")</f>
        <v/>
      </c>
      <c r="L2098" s="4" t="str">
        <f>IF(AND(B2097=13,B2098=14,B2099=15),AVERAGE(K2097:K2099),"")</f>
        <v/>
      </c>
      <c r="M2098" s="3" t="str">
        <f>IF(OR($B2098=19,$B2098=20,$B2098=21),$F2098,"")</f>
        <v/>
      </c>
      <c r="N2098" s="4" t="str">
        <f>IF(AND(B2098=19,B2099=21),AVERAGE(M2097:M2099),"")</f>
        <v/>
      </c>
      <c r="O2098" s="3">
        <f>IF(OR($B2098=25,$B2098=26,$B2098=27),$F2098,"")</f>
        <v>204.84349632279933</v>
      </c>
      <c r="P2098" s="4">
        <f>IF(AND(B2097=25,B2098=26,B2099=27),AVERAGE(O2097:O2099),"")</f>
        <v>263.24155685073083</v>
      </c>
    </row>
    <row r="2099" spans="1:16" x14ac:dyDescent="0.25">
      <c r="A2099" s="2">
        <v>42917.545787037037</v>
      </c>
      <c r="B2099">
        <v>27</v>
      </c>
      <c r="C2099">
        <v>30</v>
      </c>
      <c r="D2099">
        <v>28</v>
      </c>
      <c r="E2099">
        <v>29</v>
      </c>
      <c r="F2099">
        <v>371.76633568859</v>
      </c>
      <c r="G2099" s="3" t="str">
        <f>IF(OR($B2099=1,$B2099=2,$B2099=3),$F2099,"")</f>
        <v/>
      </c>
      <c r="H2099" s="4" t="str">
        <f>IF(AND(B2098=1,B2099=2,B2100=3),AVERAGE(G2098:G2100),"")</f>
        <v/>
      </c>
      <c r="I2099" s="3" t="str">
        <f>IF(OR($B2099=7,$B2099=8,$B2099=9),$F2099,"")</f>
        <v/>
      </c>
      <c r="J2099" s="4" t="str">
        <f>IF(AND(B2098=7,B2099=8,B2100=9),AVERAGE(I2098:I2100),"")</f>
        <v/>
      </c>
      <c r="K2099" t="str">
        <f>IF(OR($B2099=13,$B2099=14,$B2099=15),$F2099,"")</f>
        <v/>
      </c>
      <c r="L2099" s="4" t="str">
        <f>IF(AND(B2098=13,B2099=14,B2100=15),AVERAGE(K2098:K2100),"")</f>
        <v/>
      </c>
      <c r="M2099" s="3" t="str">
        <f>IF(OR($B2099=19,$B2099=20,$B2099=21),$F2099,"")</f>
        <v/>
      </c>
      <c r="N2099" s="4" t="str">
        <f>IF(AND(B2099=19,B2100=21),AVERAGE(M2098:M2100),"")</f>
        <v/>
      </c>
      <c r="O2099" s="3">
        <f>IF(OR($B2099=25,$B2099=26,$B2099=27),$F2099,"")</f>
        <v>371.76633568859</v>
      </c>
      <c r="P2099" s="4" t="str">
        <f>IF(AND(B2098=25,B2099=26,B2100=27),AVERAGE(O2098:O2100),"")</f>
        <v/>
      </c>
    </row>
    <row r="2100" spans="1:16" x14ac:dyDescent="0.25">
      <c r="A2100" s="2">
        <v>42917.559074074074</v>
      </c>
      <c r="B2100">
        <v>1</v>
      </c>
      <c r="C2100">
        <v>4</v>
      </c>
      <c r="D2100">
        <v>2</v>
      </c>
      <c r="E2100">
        <v>3</v>
      </c>
      <c r="F2100">
        <v>9552.2166667622496</v>
      </c>
      <c r="G2100" s="3">
        <f>IF(OR($B2100=1,$B2100=2,$B2100=3),$F2100,"")</f>
        <v>9552.2166667622496</v>
      </c>
      <c r="H2100" s="4" t="str">
        <f>IF(AND(B2099=1,B2100=2,B2101=3),AVERAGE(G2099:G2101),"")</f>
        <v/>
      </c>
      <c r="I2100" s="3" t="str">
        <f>IF(OR($B2100=7,$B2100=8,$B2100=9),$F2100,"")</f>
        <v/>
      </c>
      <c r="J2100" s="4" t="str">
        <f>IF(AND(B2099=7,B2100=8,B2101=9),AVERAGE(I2099:I2101),"")</f>
        <v/>
      </c>
      <c r="K2100" t="str">
        <f>IF(OR($B2100=13,$B2100=14,$B2100=15),$F2100,"")</f>
        <v/>
      </c>
      <c r="L2100" s="4" t="str">
        <f>IF(AND(B2099=13,B2100=14,B2101=15),AVERAGE(K2099:K2101),"")</f>
        <v/>
      </c>
      <c r="M2100" s="3" t="str">
        <f>IF(OR($B2100=19,$B2100=20,$B2100=21),$F2100,"")</f>
        <v/>
      </c>
      <c r="N2100" s="4" t="str">
        <f>IF(AND(B2100=19,B2101=21),AVERAGE(M2099:M2101),"")</f>
        <v/>
      </c>
      <c r="O2100" s="3" t="str">
        <f>IF(OR($B2100=25,$B2100=26,$B2100=27),$F2100,"")</f>
        <v/>
      </c>
      <c r="P2100" s="4" t="str">
        <f>IF(AND(B2099=25,B2100=26,B2101=27),AVERAGE(O2099:O2101),"")</f>
        <v/>
      </c>
    </row>
    <row r="2101" spans="1:16" x14ac:dyDescent="0.25">
      <c r="A2101" s="2">
        <v>42917.559108796297</v>
      </c>
      <c r="B2101">
        <v>2</v>
      </c>
      <c r="C2101">
        <v>5</v>
      </c>
      <c r="D2101">
        <v>3</v>
      </c>
      <c r="E2101">
        <v>4</v>
      </c>
      <c r="F2101">
        <v>4.2371319853422795</v>
      </c>
      <c r="G2101" s="3">
        <f>IF(OR($B2101=1,$B2101=2,$B2101=3),$F2101,"")</f>
        <v>4.2371319853422795</v>
      </c>
      <c r="H2101" s="4">
        <f>IF(AND(B2100=1,B2101=2,B2102=3),AVERAGE(G2100:G2102),"")</f>
        <v>4812.8212165616342</v>
      </c>
      <c r="I2101" s="3" t="str">
        <f>IF(OR($B2101=7,$B2101=8,$B2101=9),$F2101,"")</f>
        <v/>
      </c>
      <c r="J2101" s="4" t="str">
        <f>IF(AND(B2100=7,B2101=8,B2102=9),AVERAGE(I2100:I2102),"")</f>
        <v/>
      </c>
      <c r="K2101" t="str">
        <f>IF(OR($B2101=13,$B2101=14,$B2101=15),$F2101,"")</f>
        <v/>
      </c>
      <c r="L2101" s="4" t="str">
        <f>IF(AND(B2100=13,B2101=14,B2102=15),AVERAGE(K2100:K2102),"")</f>
        <v/>
      </c>
      <c r="M2101" s="3" t="str">
        <f>IF(OR($B2101=19,$B2101=20,$B2101=21),$F2101,"")</f>
        <v/>
      </c>
      <c r="N2101" s="4" t="str">
        <f>IF(AND(B2101=19,B2102=21),AVERAGE(M2100:M2102),"")</f>
        <v/>
      </c>
      <c r="O2101" s="3" t="str">
        <f>IF(OR($B2101=25,$B2101=26,$B2101=27),$F2101,"")</f>
        <v/>
      </c>
      <c r="P2101" s="4" t="str">
        <f>IF(AND(B2100=25,B2101=26,B2102=27),AVERAGE(O2100:O2102),"")</f>
        <v/>
      </c>
    </row>
    <row r="2102" spans="1:16" x14ac:dyDescent="0.25">
      <c r="A2102" s="2">
        <v>42917.559155092589</v>
      </c>
      <c r="B2102">
        <v>3</v>
      </c>
      <c r="C2102">
        <v>6</v>
      </c>
      <c r="D2102">
        <v>4</v>
      </c>
      <c r="E2102">
        <v>5</v>
      </c>
      <c r="F2102">
        <v>4882.0098509373101</v>
      </c>
      <c r="G2102" s="3">
        <f>IF(OR($B2102=1,$B2102=2,$B2102=3),$F2102,"")</f>
        <v>4882.0098509373101</v>
      </c>
      <c r="H2102" s="4" t="str">
        <f>IF(AND(B2101=1,B2102=2,B2103=3),AVERAGE(G2101:G2103),"")</f>
        <v/>
      </c>
      <c r="I2102" s="3" t="str">
        <f>IF(OR($B2102=7,$B2102=8,$B2102=9),$F2102,"")</f>
        <v/>
      </c>
      <c r="J2102" s="4" t="str">
        <f>IF(AND(B2101=7,B2102=8,B2103=9),AVERAGE(I2101:I2103),"")</f>
        <v/>
      </c>
      <c r="K2102" t="str">
        <f>IF(OR($B2102=13,$B2102=14,$B2102=15),$F2102,"")</f>
        <v/>
      </c>
      <c r="L2102" s="4" t="str">
        <f>IF(AND(B2101=13,B2102=14,B2103=15),AVERAGE(K2101:K2103),"")</f>
        <v/>
      </c>
      <c r="M2102" s="3" t="str">
        <f>IF(OR($B2102=19,$B2102=20,$B2102=21),$F2102,"")</f>
        <v/>
      </c>
      <c r="N2102" s="4" t="str">
        <f>IF(AND(B2102=19,B2103=21),AVERAGE(M2101:M2103),"")</f>
        <v/>
      </c>
      <c r="O2102" s="3" t="str">
        <f>IF(OR($B2102=25,$B2102=26,$B2102=27),$F2102,"")</f>
        <v/>
      </c>
      <c r="P2102" s="4" t="str">
        <f>IF(AND(B2101=25,B2102=26,B2103=27),AVERAGE(O2101:O2103),"")</f>
        <v/>
      </c>
    </row>
    <row r="2103" spans="1:16" x14ac:dyDescent="0.25">
      <c r="A2103" s="2">
        <v>42917.559201388889</v>
      </c>
      <c r="B2103">
        <v>7</v>
      </c>
      <c r="C2103">
        <v>10</v>
      </c>
      <c r="D2103">
        <v>8</v>
      </c>
      <c r="E2103">
        <v>9</v>
      </c>
      <c r="F2103">
        <v>3569.5152721205664</v>
      </c>
      <c r="G2103" s="3" t="str">
        <f>IF(OR($B2103=1,$B2103=2,$B2103=3),$F2103,"")</f>
        <v/>
      </c>
      <c r="H2103" s="4" t="str">
        <f>IF(AND(B2102=1,B2103=2,B2104=3),AVERAGE(G2102:G2104),"")</f>
        <v/>
      </c>
      <c r="I2103" s="3">
        <f>IF(OR($B2103=7,$B2103=8,$B2103=9),$F2103,"")</f>
        <v>3569.5152721205664</v>
      </c>
      <c r="J2103" s="4" t="str">
        <f>IF(AND(B2102=7,B2103=8,B2104=9),AVERAGE(I2102:I2104),"")</f>
        <v/>
      </c>
      <c r="K2103" t="str">
        <f>IF(OR($B2103=13,$B2103=14,$B2103=15),$F2103,"")</f>
        <v/>
      </c>
      <c r="L2103" s="4" t="str">
        <f>IF(AND(B2102=13,B2103=14,B2104=15),AVERAGE(K2102:K2104),"")</f>
        <v/>
      </c>
      <c r="M2103" s="3" t="str">
        <f>IF(OR($B2103=19,$B2103=20,$B2103=21),$F2103,"")</f>
        <v/>
      </c>
      <c r="N2103" s="4" t="str">
        <f>IF(AND(B2103=19,B2104=21),AVERAGE(M2102:M2104),"")</f>
        <v/>
      </c>
      <c r="O2103" s="3" t="str">
        <f>IF(OR($B2103=25,$B2103=26,$B2103=27),$F2103,"")</f>
        <v/>
      </c>
      <c r="P2103" s="4" t="str">
        <f>IF(AND(B2102=25,B2103=26,B2104=27),AVERAGE(O2102:O2104),"")</f>
        <v/>
      </c>
    </row>
    <row r="2104" spans="1:16" x14ac:dyDescent="0.25">
      <c r="A2104" s="2">
        <v>42917.559247685182</v>
      </c>
      <c r="B2104">
        <v>8</v>
      </c>
      <c r="C2104">
        <v>11</v>
      </c>
      <c r="D2104">
        <v>9</v>
      </c>
      <c r="E2104">
        <v>10</v>
      </c>
      <c r="F2104">
        <v>95.933055570785498</v>
      </c>
      <c r="G2104" s="3" t="str">
        <f>IF(OR($B2104=1,$B2104=2,$B2104=3),$F2104,"")</f>
        <v/>
      </c>
      <c r="H2104" s="4" t="str">
        <f>IF(AND(B2103=1,B2104=2,B2105=3),AVERAGE(G2103:G2105),"")</f>
        <v/>
      </c>
      <c r="I2104" s="3">
        <f>IF(OR($B2104=7,$B2104=8,$B2104=9),$F2104,"")</f>
        <v>95.933055570785498</v>
      </c>
      <c r="J2104" s="4">
        <f>IF(AND(B2103=7,B2104=8,B2105=9),AVERAGE(I2103:I2105),"")</f>
        <v>3651.1636315591854</v>
      </c>
      <c r="K2104" t="str">
        <f>IF(OR($B2104=13,$B2104=14,$B2104=15),$F2104,"")</f>
        <v/>
      </c>
      <c r="L2104" s="4" t="str">
        <f>IF(AND(B2103=13,B2104=14,B2105=15),AVERAGE(K2103:K2105),"")</f>
        <v/>
      </c>
      <c r="M2104" s="3" t="str">
        <f>IF(OR($B2104=19,$B2104=20,$B2104=21),$F2104,"")</f>
        <v/>
      </c>
      <c r="N2104" s="4" t="str">
        <f>IF(AND(B2104=19,B2105=21),AVERAGE(M2103:M2105),"")</f>
        <v/>
      </c>
      <c r="O2104" s="3" t="str">
        <f>IF(OR($B2104=25,$B2104=26,$B2104=27),$F2104,"")</f>
        <v/>
      </c>
      <c r="P2104" s="4" t="str">
        <f>IF(AND(B2103=25,B2104=26,B2105=27),AVERAGE(O2103:O2105),"")</f>
        <v/>
      </c>
    </row>
    <row r="2105" spans="1:16" x14ac:dyDescent="0.25">
      <c r="A2105" s="2">
        <v>42917.559282407405</v>
      </c>
      <c r="B2105">
        <v>9</v>
      </c>
      <c r="C2105">
        <v>12</v>
      </c>
      <c r="D2105">
        <v>10</v>
      </c>
      <c r="E2105">
        <v>11</v>
      </c>
      <c r="F2105">
        <v>7288.0425669862034</v>
      </c>
      <c r="G2105" s="3" t="str">
        <f>IF(OR($B2105=1,$B2105=2,$B2105=3),$F2105,"")</f>
        <v/>
      </c>
      <c r="H2105" s="4" t="str">
        <f>IF(AND(B2104=1,B2105=2,B2106=3),AVERAGE(G2104:G2106),"")</f>
        <v/>
      </c>
      <c r="I2105" s="3">
        <f>IF(OR($B2105=7,$B2105=8,$B2105=9),$F2105,"")</f>
        <v>7288.0425669862034</v>
      </c>
      <c r="J2105" s="4" t="str">
        <f>IF(AND(B2104=7,B2105=8,B2106=9),AVERAGE(I2104:I2106),"")</f>
        <v/>
      </c>
      <c r="K2105" t="str">
        <f>IF(OR($B2105=13,$B2105=14,$B2105=15),$F2105,"")</f>
        <v/>
      </c>
      <c r="L2105" s="4" t="str">
        <f>IF(AND(B2104=13,B2105=14,B2106=15),AVERAGE(K2104:K2106),"")</f>
        <v/>
      </c>
      <c r="M2105" s="3" t="str">
        <f>IF(OR($B2105=19,$B2105=20,$B2105=21),$F2105,"")</f>
        <v/>
      </c>
      <c r="N2105" s="4" t="str">
        <f>IF(AND(B2105=19,B2106=21),AVERAGE(M2104:M2106),"")</f>
        <v/>
      </c>
      <c r="O2105" s="3" t="str">
        <f>IF(OR($B2105=25,$B2105=26,$B2105=27),$F2105,"")</f>
        <v/>
      </c>
      <c r="P2105" s="4" t="str">
        <f>IF(AND(B2104=25,B2105=26,B2106=27),AVERAGE(O2104:O2106),"")</f>
        <v/>
      </c>
    </row>
    <row r="2106" spans="1:16" x14ac:dyDescent="0.25">
      <c r="A2106" s="2">
        <v>42917.559328703705</v>
      </c>
      <c r="B2106">
        <v>13</v>
      </c>
      <c r="C2106">
        <v>16</v>
      </c>
      <c r="D2106">
        <v>14</v>
      </c>
      <c r="E2106">
        <v>15</v>
      </c>
      <c r="F2106">
        <v>45.222315186555527</v>
      </c>
      <c r="G2106" s="3" t="str">
        <f>IF(OR($B2106=1,$B2106=2,$B2106=3),$F2106,"")</f>
        <v/>
      </c>
      <c r="H2106" s="4" t="str">
        <f>IF(AND(B2105=1,B2106=2,B2107=3),AVERAGE(G2105:G2107),"")</f>
        <v/>
      </c>
      <c r="I2106" s="3" t="str">
        <f>IF(OR($B2106=7,$B2106=8,$B2106=9),$F2106,"")</f>
        <v/>
      </c>
      <c r="J2106" s="4" t="str">
        <f>IF(AND(B2105=7,B2106=8,B2107=9),AVERAGE(I2105:I2107),"")</f>
        <v/>
      </c>
      <c r="K2106">
        <f>IF(OR($B2106=13,$B2106=14,$B2106=15),$F2106,"")</f>
        <v>45.222315186555527</v>
      </c>
      <c r="L2106" s="4" t="str">
        <f>IF(AND(B2105=13,B2106=14,B2107=15),AVERAGE(K2105:K2107),"")</f>
        <v/>
      </c>
      <c r="M2106" s="3" t="str">
        <f>IF(OR($B2106=19,$B2106=20,$B2106=21),$F2106,"")</f>
        <v/>
      </c>
      <c r="N2106" s="4" t="str">
        <f>IF(AND(B2106=19,B2107=21),AVERAGE(M2105:M2107),"")</f>
        <v/>
      </c>
      <c r="O2106" s="3" t="str">
        <f>IF(OR($B2106=25,$B2106=26,$B2106=27),$F2106,"")</f>
        <v/>
      </c>
      <c r="P2106" s="4" t="str">
        <f>IF(AND(B2105=25,B2106=26,B2107=27),AVERAGE(O2105:O2107),"")</f>
        <v/>
      </c>
    </row>
    <row r="2107" spans="1:16" x14ac:dyDescent="0.25">
      <c r="A2107" s="2">
        <v>42917.559374999997</v>
      </c>
      <c r="B2107">
        <v>14</v>
      </c>
      <c r="C2107">
        <v>17</v>
      </c>
      <c r="D2107">
        <v>15</v>
      </c>
      <c r="E2107">
        <v>16</v>
      </c>
      <c r="F2107">
        <v>8745.229478649333</v>
      </c>
      <c r="G2107" s="3" t="str">
        <f>IF(OR($B2107=1,$B2107=2,$B2107=3),$F2107,"")</f>
        <v/>
      </c>
      <c r="H2107" s="4" t="str">
        <f>IF(AND(B2106=1,B2107=2,B2108=3),AVERAGE(G2106:G2108),"")</f>
        <v/>
      </c>
      <c r="I2107" s="3" t="str">
        <f>IF(OR($B2107=7,$B2107=8,$B2107=9),$F2107,"")</f>
        <v/>
      </c>
      <c r="J2107" s="4" t="str">
        <f>IF(AND(B2106=7,B2107=8,B2108=9),AVERAGE(I2106:I2108),"")</f>
        <v/>
      </c>
      <c r="K2107">
        <f>IF(OR($B2107=13,$B2107=14,$B2107=15),$F2107,"")</f>
        <v>8745.229478649333</v>
      </c>
      <c r="L2107" s="4">
        <f>IF(AND(B2106=13,B2107=14,B2108=15),AVERAGE(K2106:K2108),"")</f>
        <v>4395.2258969179438</v>
      </c>
      <c r="M2107" s="3" t="str">
        <f>IF(OR($B2107=19,$B2107=20,$B2107=21),$F2107,"")</f>
        <v/>
      </c>
      <c r="N2107" s="4" t="str">
        <f>IF(AND(B2107=19,B2108=21),AVERAGE(M2106:M2108),"")</f>
        <v/>
      </c>
      <c r="O2107" s="3" t="str">
        <f>IF(OR($B2107=25,$B2107=26,$B2107=27),$F2107,"")</f>
        <v/>
      </c>
      <c r="P2107" s="4" t="str">
        <f>IF(AND(B2106=25,B2107=26,B2108=27),AVERAGE(O2106:O2108),"")</f>
        <v/>
      </c>
    </row>
    <row r="2108" spans="1:16" x14ac:dyDescent="0.25">
      <c r="A2108" s="2">
        <v>42917.55940972222</v>
      </c>
      <c r="B2108">
        <v>15</v>
      </c>
      <c r="C2108">
        <v>18</v>
      </c>
      <c r="D2108">
        <v>16</v>
      </c>
      <c r="E2108">
        <v>17</v>
      </c>
      <c r="F2108">
        <v>2.320582338349047E-3</v>
      </c>
      <c r="G2108" s="3" t="str">
        <f>IF(OR($B2108=1,$B2108=2,$B2108=3),$F2108,"")</f>
        <v/>
      </c>
      <c r="H2108" s="4" t="str">
        <f>IF(AND(B2107=1,B2108=2,B2109=3),AVERAGE(G2107:G2109),"")</f>
        <v/>
      </c>
      <c r="I2108" s="3" t="str">
        <f>IF(OR($B2108=7,$B2108=8,$B2108=9),$F2108,"")</f>
        <v/>
      </c>
      <c r="J2108" s="4" t="str">
        <f>IF(AND(B2107=7,B2108=8,B2109=9),AVERAGE(I2107:I2109),"")</f>
        <v/>
      </c>
      <c r="L2108" s="4" t="str">
        <f>IF(AND(B2107=13,B2108=14,B2109=15),AVERAGE(K2107:K2109),"")</f>
        <v/>
      </c>
      <c r="M2108" s="3" t="str">
        <f>IF(OR($B2108=19,$B2108=20,$B2108=21),$F2108,"")</f>
        <v/>
      </c>
      <c r="N2108" s="4" t="str">
        <f>IF(AND(B2108=19,B2109=21),AVERAGE(M2107:M2109),"")</f>
        <v/>
      </c>
      <c r="O2108" s="3" t="str">
        <f>IF(OR($B2108=25,$B2108=26,$B2108=27),$F2108,"")</f>
        <v/>
      </c>
      <c r="P2108" s="4" t="str">
        <f>IF(AND(B2107=25,B2108=26,B2109=27),AVERAGE(O2107:O2109),"")</f>
        <v/>
      </c>
    </row>
    <row r="2109" spans="1:16" x14ac:dyDescent="0.25">
      <c r="A2109" s="2">
        <v>42917.55945601852</v>
      </c>
      <c r="B2109">
        <v>19</v>
      </c>
      <c r="C2109">
        <v>22</v>
      </c>
      <c r="D2109">
        <v>20</v>
      </c>
      <c r="E2109">
        <v>21</v>
      </c>
      <c r="F2109">
        <v>134.17302400510505</v>
      </c>
      <c r="G2109" s="3" t="str">
        <f>IF(OR($B2109=1,$B2109=2,$B2109=3),$F2109,"")</f>
        <v/>
      </c>
      <c r="H2109" s="4" t="str">
        <f>IF(AND(B2108=1,B2109=2,B2110=3),AVERAGE(G2108:G2110),"")</f>
        <v/>
      </c>
      <c r="I2109" s="3" t="str">
        <f>IF(OR($B2109=7,$B2109=8,$B2109=9),$F2109,"")</f>
        <v/>
      </c>
      <c r="J2109" s="4" t="str">
        <f>IF(AND(B2108=7,B2109=8,B2110=9),AVERAGE(I2108:I2110),"")</f>
        <v/>
      </c>
      <c r="K2109" t="str">
        <f>IF(OR($B2109=13,$B2109=14,$B2109=15),$F2109,"")</f>
        <v/>
      </c>
      <c r="L2109" s="4" t="str">
        <f>IF(AND(B2108=13,B2109=14,B2110=15),AVERAGE(K2108:K2110),"")</f>
        <v/>
      </c>
      <c r="M2109" s="3">
        <f>IF(OR($B2109=19,$B2109=20,$B2109=21),$F2109,"")</f>
        <v>134.17302400510505</v>
      </c>
      <c r="N2109" s="4">
        <f>IF(AND(B2109=19,B2110=21),AVERAGE(M2108:M2110),"")</f>
        <v>2299.519530403054</v>
      </c>
      <c r="O2109" s="3" t="str">
        <f>IF(OR($B2109=25,$B2109=26,$B2109=27),$F2109,"")</f>
        <v/>
      </c>
      <c r="P2109" s="4" t="str">
        <f>IF(AND(B2108=25,B2109=26,B2110=27),AVERAGE(O2108:O2110),"")</f>
        <v/>
      </c>
    </row>
    <row r="2110" spans="1:16" x14ac:dyDescent="0.25">
      <c r="A2110" s="2">
        <v>42917.559537037036</v>
      </c>
      <c r="B2110">
        <v>21</v>
      </c>
      <c r="C2110">
        <v>24</v>
      </c>
      <c r="D2110">
        <v>22</v>
      </c>
      <c r="E2110">
        <v>23</v>
      </c>
      <c r="F2110">
        <v>4464.8660368010032</v>
      </c>
      <c r="G2110" s="3" t="str">
        <f>IF(OR($B2110=1,$B2110=2,$B2110=3),$F2110,"")</f>
        <v/>
      </c>
      <c r="H2110" s="4" t="str">
        <f>IF(AND(B2109=1,B2110=2,B2111=3),AVERAGE(G2109:G2111),"")</f>
        <v/>
      </c>
      <c r="I2110" s="3" t="str">
        <f>IF(OR($B2110=7,$B2110=8,$B2110=9),$F2110,"")</f>
        <v/>
      </c>
      <c r="J2110" s="4" t="str">
        <f>IF(AND(B2109=7,B2110=8,B2111=9),AVERAGE(I2109:I2111),"")</f>
        <v/>
      </c>
      <c r="K2110" t="str">
        <f>IF(OR($B2110=13,$B2110=14,$B2110=15),$F2110,"")</f>
        <v/>
      </c>
      <c r="L2110" s="4" t="str">
        <f>IF(AND(B2109=13,B2110=14,B2111=15),AVERAGE(K2109:K2111),"")</f>
        <v/>
      </c>
      <c r="M2110" s="3">
        <f>IF(OR($B2110=19,$B2110=20,$B2110=21),$F2110,"")</f>
        <v>4464.8660368010032</v>
      </c>
      <c r="N2110" s="4" t="str">
        <f>IF(AND(B2110=19,B2111=21),AVERAGE(M2109:M2111),"")</f>
        <v/>
      </c>
      <c r="O2110" s="3" t="str">
        <f>IF(OR($B2110=25,$B2110=26,$B2110=27),$F2110,"")</f>
        <v/>
      </c>
      <c r="P2110" s="4" t="str">
        <f>IF(AND(B2109=25,B2110=26,B2111=27),AVERAGE(O2109:O2111),"")</f>
        <v/>
      </c>
    </row>
    <row r="2111" spans="1:16" x14ac:dyDescent="0.25">
      <c r="A2111" s="2">
        <v>42917.559571759259</v>
      </c>
      <c r="B2111">
        <v>25</v>
      </c>
      <c r="C2111">
        <v>28</v>
      </c>
      <c r="D2111">
        <v>26</v>
      </c>
      <c r="E2111">
        <v>27</v>
      </c>
      <c r="F2111">
        <v>188.40241099320863</v>
      </c>
      <c r="G2111" s="3" t="str">
        <f>IF(OR($B2111=1,$B2111=2,$B2111=3),$F2111,"")</f>
        <v/>
      </c>
      <c r="H2111" s="4" t="str">
        <f>IF(AND(B2110=1,B2111=2,B2112=3),AVERAGE(G2110:G2112),"")</f>
        <v/>
      </c>
      <c r="I2111" s="3" t="str">
        <f>IF(OR($B2111=7,$B2111=8,$B2111=9),$F2111,"")</f>
        <v/>
      </c>
      <c r="J2111" s="4" t="str">
        <f>IF(AND(B2110=7,B2111=8,B2112=9),AVERAGE(I2110:I2112),"")</f>
        <v/>
      </c>
      <c r="K2111" t="str">
        <f>IF(OR($B2111=13,$B2111=14,$B2111=15),$F2111,"")</f>
        <v/>
      </c>
      <c r="L2111" s="4" t="str">
        <f>IF(AND(B2110=13,B2111=14,B2112=15),AVERAGE(K2110:K2112),"")</f>
        <v/>
      </c>
      <c r="M2111" s="3" t="str">
        <f>IF(OR($B2111=19,$B2111=20,$B2111=21),$F2111,"")</f>
        <v/>
      </c>
      <c r="N2111" s="4" t="str">
        <f>IF(AND(B2111=19,B2112=21),AVERAGE(M2110:M2112),"")</f>
        <v/>
      </c>
      <c r="O2111" s="3">
        <f>IF(OR($B2111=25,$B2111=26,$B2111=27),$F2111,"")</f>
        <v>188.40241099320863</v>
      </c>
      <c r="P2111" s="4" t="str">
        <f>IF(AND(B2110=25,B2111=26,B2112=27),AVERAGE(O2110:O2112),"")</f>
        <v/>
      </c>
    </row>
    <row r="2112" spans="1:16" x14ac:dyDescent="0.25">
      <c r="A2112" s="2">
        <v>42917.559618055559</v>
      </c>
      <c r="B2112">
        <v>26</v>
      </c>
      <c r="C2112">
        <v>29</v>
      </c>
      <c r="D2112">
        <v>27</v>
      </c>
      <c r="E2112">
        <v>28</v>
      </c>
      <c r="F2112">
        <v>187.6096615030018</v>
      </c>
      <c r="G2112" s="3" t="str">
        <f>IF(OR($B2112=1,$B2112=2,$B2112=3),$F2112,"")</f>
        <v/>
      </c>
      <c r="H2112" s="4" t="str">
        <f>IF(AND(B2111=1,B2112=2,B2113=3),AVERAGE(G2111:G2113),"")</f>
        <v/>
      </c>
      <c r="I2112" s="3" t="str">
        <f>IF(OR($B2112=7,$B2112=8,$B2112=9),$F2112,"")</f>
        <v/>
      </c>
      <c r="J2112" s="4" t="str">
        <f>IF(AND(B2111=7,B2112=8,B2113=9),AVERAGE(I2111:I2113),"")</f>
        <v/>
      </c>
      <c r="K2112" t="str">
        <f>IF(OR($B2112=13,$B2112=14,$B2112=15),$F2112,"")</f>
        <v/>
      </c>
      <c r="L2112" s="4" t="str">
        <f>IF(AND(B2111=13,B2112=14,B2113=15),AVERAGE(K2111:K2113),"")</f>
        <v/>
      </c>
      <c r="M2112" s="3" t="str">
        <f>IF(OR($B2112=19,$B2112=20,$B2112=21),$F2112,"")</f>
        <v/>
      </c>
      <c r="N2112" s="4" t="str">
        <f>IF(AND(B2112=19,B2113=21),AVERAGE(M2111:M2113),"")</f>
        <v/>
      </c>
      <c r="O2112" s="3">
        <f>IF(OR($B2112=25,$B2112=26,$B2112=27),$F2112,"")</f>
        <v>187.6096615030018</v>
      </c>
      <c r="P2112" s="4">
        <f>IF(AND(B2111=25,B2112=26,B2113=27),AVERAGE(O2111:O2113),"")</f>
        <v>243.61737842859642</v>
      </c>
    </row>
    <row r="2113" spans="1:16" x14ac:dyDescent="0.25">
      <c r="A2113" s="2">
        <v>42917.559652777774</v>
      </c>
      <c r="B2113">
        <v>27</v>
      </c>
      <c r="C2113">
        <v>30</v>
      </c>
      <c r="D2113">
        <v>28</v>
      </c>
      <c r="E2113">
        <v>29</v>
      </c>
      <c r="F2113">
        <v>354.84006278957889</v>
      </c>
      <c r="G2113" s="3" t="str">
        <f>IF(OR($B2113=1,$B2113=2,$B2113=3),$F2113,"")</f>
        <v/>
      </c>
      <c r="H2113" s="4" t="str">
        <f>IF(AND(B2112=1,B2113=2,B2114=3),AVERAGE(G2112:G2114),"")</f>
        <v/>
      </c>
      <c r="I2113" s="3" t="str">
        <f>IF(OR($B2113=7,$B2113=8,$B2113=9),$F2113,"")</f>
        <v/>
      </c>
      <c r="J2113" s="4" t="str">
        <f>IF(AND(B2112=7,B2113=8,B2114=9),AVERAGE(I2112:I2114),"")</f>
        <v/>
      </c>
      <c r="K2113" t="str">
        <f>IF(OR($B2113=13,$B2113=14,$B2113=15),$F2113,"")</f>
        <v/>
      </c>
      <c r="L2113" s="4" t="str">
        <f>IF(AND(B2112=13,B2113=14,B2114=15),AVERAGE(K2112:K2114),"")</f>
        <v/>
      </c>
      <c r="M2113" s="3" t="str">
        <f>IF(OR($B2113=19,$B2113=20,$B2113=21),$F2113,"")</f>
        <v/>
      </c>
      <c r="N2113" s="4" t="str">
        <f>IF(AND(B2113=19,B2114=21),AVERAGE(M2112:M2114),"")</f>
        <v/>
      </c>
      <c r="O2113" s="3">
        <f>IF(OR($B2113=25,$B2113=26,$B2113=27),$F2113,"")</f>
        <v>354.84006278957889</v>
      </c>
      <c r="P2113" s="4" t="str">
        <f>IF(AND(B2112=25,B2113=26,B2114=27),AVERAGE(O2112:O2114),"")</f>
        <v/>
      </c>
    </row>
    <row r="2114" spans="1:16" x14ac:dyDescent="0.25">
      <c r="A2114" s="2">
        <v>42917.572962962964</v>
      </c>
      <c r="B2114">
        <v>1</v>
      </c>
      <c r="C2114">
        <v>4</v>
      </c>
      <c r="D2114">
        <v>2</v>
      </c>
      <c r="E2114">
        <v>3</v>
      </c>
      <c r="F2114">
        <v>10437.23473320503</v>
      </c>
      <c r="G2114" s="3">
        <f>IF(OR($B2114=1,$B2114=2,$B2114=3),$F2114,"")</f>
        <v>10437.23473320503</v>
      </c>
      <c r="H2114" s="4" t="str">
        <f>IF(AND(B2113=1,B2114=2,B2115=3),AVERAGE(G2113:G2115),"")</f>
        <v/>
      </c>
      <c r="I2114" s="3" t="str">
        <f>IF(OR($B2114=7,$B2114=8,$B2114=9),$F2114,"")</f>
        <v/>
      </c>
      <c r="J2114" s="4" t="str">
        <f>IF(AND(B2113=7,B2114=8,B2115=9),AVERAGE(I2113:I2115),"")</f>
        <v/>
      </c>
      <c r="K2114" t="str">
        <f>IF(OR($B2114=13,$B2114=14,$B2114=15),$F2114,"")</f>
        <v/>
      </c>
      <c r="L2114" s="4" t="str">
        <f>IF(AND(B2113=13,B2114=14,B2115=15),AVERAGE(K2113:K2115),"")</f>
        <v/>
      </c>
      <c r="M2114" s="3" t="str">
        <f>IF(OR($B2114=19,$B2114=20,$B2114=21),$F2114,"")</f>
        <v/>
      </c>
      <c r="N2114" s="4" t="str">
        <f>IF(AND(B2114=19,B2115=21),AVERAGE(M2113:M2115),"")</f>
        <v/>
      </c>
      <c r="O2114" s="3" t="str">
        <f>IF(OR($B2114=25,$B2114=26,$B2114=27),$F2114,"")</f>
        <v/>
      </c>
      <c r="P2114" s="4" t="str">
        <f>IF(AND(B2113=25,B2114=26,B2115=27),AVERAGE(O2113:O2115),"")</f>
        <v/>
      </c>
    </row>
    <row r="2115" spans="1:16" x14ac:dyDescent="0.25">
      <c r="A2115" s="2">
        <v>42917.572997685187</v>
      </c>
      <c r="B2115">
        <v>2</v>
      </c>
      <c r="C2115">
        <v>5</v>
      </c>
      <c r="D2115">
        <v>3</v>
      </c>
      <c r="E2115">
        <v>4</v>
      </c>
      <c r="F2115">
        <v>3.2405138664289672</v>
      </c>
      <c r="G2115" s="3">
        <f>IF(OR($B2115=1,$B2115=2,$B2115=3),$F2115,"")</f>
        <v>3.2405138664289672</v>
      </c>
      <c r="H2115" s="4">
        <f>IF(AND(B2114=1,B2115=2,B2116=3),AVERAGE(G2114:G2116),"")</f>
        <v>5183.1068846561893</v>
      </c>
      <c r="I2115" s="3" t="str">
        <f>IF(OR($B2115=7,$B2115=8,$B2115=9),$F2115,"")</f>
        <v/>
      </c>
      <c r="J2115" s="4" t="str">
        <f>IF(AND(B2114=7,B2115=8,B2116=9),AVERAGE(I2114:I2116),"")</f>
        <v/>
      </c>
      <c r="K2115" t="str">
        <f>IF(OR($B2115=13,$B2115=14,$B2115=15),$F2115,"")</f>
        <v/>
      </c>
      <c r="L2115" s="4" t="str">
        <f>IF(AND(B2114=13,B2115=14,B2116=15),AVERAGE(K2114:K2116),"")</f>
        <v/>
      </c>
      <c r="M2115" s="3" t="str">
        <f>IF(OR($B2115=19,$B2115=20,$B2115=21),$F2115,"")</f>
        <v/>
      </c>
      <c r="N2115" s="4" t="str">
        <f>IF(AND(B2115=19,B2116=21),AVERAGE(M2114:M2116),"")</f>
        <v/>
      </c>
      <c r="O2115" s="3" t="str">
        <f>IF(OR($B2115=25,$B2115=26,$B2115=27),$F2115,"")</f>
        <v/>
      </c>
      <c r="P2115" s="4" t="str">
        <f>IF(AND(B2114=25,B2115=26,B2116=27),AVERAGE(O2114:O2116),"")</f>
        <v/>
      </c>
    </row>
    <row r="2116" spans="1:16" x14ac:dyDescent="0.25">
      <c r="A2116" s="2">
        <v>42917.57304398148</v>
      </c>
      <c r="B2116">
        <v>3</v>
      </c>
      <c r="C2116">
        <v>6</v>
      </c>
      <c r="D2116">
        <v>4</v>
      </c>
      <c r="E2116">
        <v>5</v>
      </c>
      <c r="F2116">
        <v>5108.8454068971078</v>
      </c>
      <c r="G2116" s="3">
        <f>IF(OR($B2116=1,$B2116=2,$B2116=3),$F2116,"")</f>
        <v>5108.8454068971078</v>
      </c>
      <c r="H2116" s="4" t="str">
        <f>IF(AND(B2115=1,B2116=2,B2117=3),AVERAGE(G2115:G2117),"")</f>
        <v/>
      </c>
      <c r="I2116" s="3" t="str">
        <f>IF(OR($B2116=7,$B2116=8,$B2116=9),$F2116,"")</f>
        <v/>
      </c>
      <c r="J2116" s="4" t="str">
        <f>IF(AND(B2115=7,B2116=8,B2117=9),AVERAGE(I2115:I2117),"")</f>
        <v/>
      </c>
      <c r="K2116" t="str">
        <f>IF(OR($B2116=13,$B2116=14,$B2116=15),$F2116,"")</f>
        <v/>
      </c>
      <c r="L2116" s="4" t="str">
        <f>IF(AND(B2115=13,B2116=14,B2117=15),AVERAGE(K2115:K2117),"")</f>
        <v/>
      </c>
      <c r="M2116" s="3" t="str">
        <f>IF(OR($B2116=19,$B2116=20,$B2116=21),$F2116,"")</f>
        <v/>
      </c>
      <c r="N2116" s="4" t="str">
        <f>IF(AND(B2116=19,B2117=21),AVERAGE(M2115:M2117),"")</f>
        <v/>
      </c>
      <c r="O2116" s="3" t="str">
        <f>IF(OR($B2116=25,$B2116=26,$B2116=27),$F2116,"")</f>
        <v/>
      </c>
      <c r="P2116" s="4" t="str">
        <f>IF(AND(B2115=25,B2116=26,B2117=27),AVERAGE(O2115:O2117),"")</f>
        <v/>
      </c>
    </row>
    <row r="2117" spans="1:16" x14ac:dyDescent="0.25">
      <c r="A2117" s="2">
        <v>42917.573078703703</v>
      </c>
      <c r="B2117">
        <v>7</v>
      </c>
      <c r="C2117">
        <v>10</v>
      </c>
      <c r="D2117">
        <v>8</v>
      </c>
      <c r="E2117">
        <v>9</v>
      </c>
      <c r="F2117">
        <v>3442.2330174418444</v>
      </c>
      <c r="G2117" s="3" t="str">
        <f>IF(OR($B2117=1,$B2117=2,$B2117=3),$F2117,"")</f>
        <v/>
      </c>
      <c r="H2117" s="4" t="str">
        <f>IF(AND(B2116=1,B2117=2,B2118=3),AVERAGE(G2116:G2118),"")</f>
        <v/>
      </c>
      <c r="I2117" s="3">
        <f>IF(OR($B2117=7,$B2117=8,$B2117=9),$F2117,"")</f>
        <v>3442.2330174418444</v>
      </c>
      <c r="J2117" s="4" t="str">
        <f>IF(AND(B2116=7,B2117=8,B2118=9),AVERAGE(I2116:I2118),"")</f>
        <v/>
      </c>
      <c r="K2117" t="str">
        <f>IF(OR($B2117=13,$B2117=14,$B2117=15),$F2117,"")</f>
        <v/>
      </c>
      <c r="L2117" s="4" t="str">
        <f>IF(AND(B2116=13,B2117=14,B2118=15),AVERAGE(K2116:K2118),"")</f>
        <v/>
      </c>
      <c r="M2117" s="3" t="str">
        <f>IF(OR($B2117=19,$B2117=20,$B2117=21),$F2117,"")</f>
        <v/>
      </c>
      <c r="N2117" s="4" t="str">
        <f>IF(AND(B2117=19,B2118=21),AVERAGE(M2116:M2118),"")</f>
        <v/>
      </c>
      <c r="O2117" s="3" t="str">
        <f>IF(OR($B2117=25,$B2117=26,$B2117=27),$F2117,"")</f>
        <v/>
      </c>
      <c r="P2117" s="4" t="str">
        <f>IF(AND(B2116=25,B2117=26,B2118=27),AVERAGE(O2116:O2118),"")</f>
        <v/>
      </c>
    </row>
    <row r="2118" spans="1:16" x14ac:dyDescent="0.25">
      <c r="A2118" s="2">
        <v>42917.573125000003</v>
      </c>
      <c r="B2118">
        <v>8</v>
      </c>
      <c r="C2118">
        <v>11</v>
      </c>
      <c r="D2118">
        <v>9</v>
      </c>
      <c r="E2118">
        <v>10</v>
      </c>
      <c r="F2118">
        <v>94.558357457427675</v>
      </c>
      <c r="G2118" s="3" t="str">
        <f>IF(OR($B2118=1,$B2118=2,$B2118=3),$F2118,"")</f>
        <v/>
      </c>
      <c r="H2118" s="4" t="str">
        <f>IF(AND(B2117=1,B2118=2,B2119=3),AVERAGE(G2117:G2119),"")</f>
        <v/>
      </c>
      <c r="I2118" s="3">
        <f>IF(OR($B2118=7,$B2118=8,$B2118=9),$F2118,"")</f>
        <v>94.558357457427675</v>
      </c>
      <c r="J2118" s="4">
        <f>IF(AND(B2117=7,B2118=8,B2119=9),AVERAGE(I2117:I2119),"")</f>
        <v>3624.047728551961</v>
      </c>
      <c r="K2118" t="str">
        <f>IF(OR($B2118=13,$B2118=14,$B2118=15),$F2118,"")</f>
        <v/>
      </c>
      <c r="L2118" s="4" t="str">
        <f>IF(AND(B2117=13,B2118=14,B2119=15),AVERAGE(K2117:K2119),"")</f>
        <v/>
      </c>
      <c r="M2118" s="3" t="str">
        <f>IF(OR($B2118=19,$B2118=20,$B2118=21),$F2118,"")</f>
        <v/>
      </c>
      <c r="N2118" s="4" t="str">
        <f>IF(AND(B2118=19,B2119=21),AVERAGE(M2117:M2119),"")</f>
        <v/>
      </c>
      <c r="O2118" s="3" t="str">
        <f>IF(OR($B2118=25,$B2118=26,$B2118=27),$F2118,"")</f>
        <v/>
      </c>
      <c r="P2118" s="4" t="str">
        <f>IF(AND(B2117=25,B2118=26,B2119=27),AVERAGE(O2117:O2119),"")</f>
        <v/>
      </c>
    </row>
    <row r="2119" spans="1:16" x14ac:dyDescent="0.25">
      <c r="A2119" s="2">
        <v>42917.573159722226</v>
      </c>
      <c r="B2119">
        <v>9</v>
      </c>
      <c r="C2119">
        <v>12</v>
      </c>
      <c r="D2119">
        <v>10</v>
      </c>
      <c r="E2119">
        <v>11</v>
      </c>
      <c r="F2119">
        <v>7335.3518107566115</v>
      </c>
      <c r="G2119" s="3" t="str">
        <f>IF(OR($B2119=1,$B2119=2,$B2119=3),$F2119,"")</f>
        <v/>
      </c>
      <c r="H2119" s="4" t="str">
        <f>IF(AND(B2118=1,B2119=2,B2120=3),AVERAGE(G2118:G2120),"")</f>
        <v/>
      </c>
      <c r="I2119" s="3">
        <f>IF(OR($B2119=7,$B2119=8,$B2119=9),$F2119,"")</f>
        <v>7335.3518107566115</v>
      </c>
      <c r="J2119" s="4" t="str">
        <f>IF(AND(B2118=7,B2119=8,B2120=9),AVERAGE(I2118:I2120),"")</f>
        <v/>
      </c>
      <c r="K2119" t="str">
        <f>IF(OR($B2119=13,$B2119=14,$B2119=15),$F2119,"")</f>
        <v/>
      </c>
      <c r="L2119" s="4" t="str">
        <f>IF(AND(B2118=13,B2119=14,B2120=15),AVERAGE(K2118:K2120),"")</f>
        <v/>
      </c>
      <c r="M2119" s="3" t="str">
        <f>IF(OR($B2119=19,$B2119=20,$B2119=21),$F2119,"")</f>
        <v/>
      </c>
      <c r="N2119" s="4" t="str">
        <f>IF(AND(B2119=19,B2120=21),AVERAGE(M2118:M2120),"")</f>
        <v/>
      </c>
      <c r="O2119" s="3" t="str">
        <f>IF(OR($B2119=25,$B2119=26,$B2119=27),$F2119,"")</f>
        <v/>
      </c>
      <c r="P2119" s="4" t="str">
        <f>IF(AND(B2118=25,B2119=26,B2120=27),AVERAGE(O2118:O2120),"")</f>
        <v/>
      </c>
    </row>
    <row r="2120" spans="1:16" x14ac:dyDescent="0.25">
      <c r="A2120" s="2">
        <v>42917.573194444441</v>
      </c>
      <c r="B2120">
        <v>13</v>
      </c>
      <c r="C2120">
        <v>16</v>
      </c>
      <c r="D2120">
        <v>14</v>
      </c>
      <c r="E2120">
        <v>15</v>
      </c>
      <c r="F2120">
        <v>42.948084848695345</v>
      </c>
      <c r="G2120" s="3" t="str">
        <f>IF(OR($B2120=1,$B2120=2,$B2120=3),$F2120,"")</f>
        <v/>
      </c>
      <c r="H2120" s="4" t="str">
        <f>IF(AND(B2119=1,B2120=2,B2121=3),AVERAGE(G2119:G2121),"")</f>
        <v/>
      </c>
      <c r="I2120" s="3" t="str">
        <f>IF(OR($B2120=7,$B2120=8,$B2120=9),$F2120,"")</f>
        <v/>
      </c>
      <c r="J2120" s="4" t="str">
        <f>IF(AND(B2119=7,B2120=8,B2121=9),AVERAGE(I2119:I2121),"")</f>
        <v/>
      </c>
      <c r="K2120">
        <f>IF(OR($B2120=13,$B2120=14,$B2120=15),$F2120,"")</f>
        <v>42.948084848695345</v>
      </c>
      <c r="L2120" s="4" t="str">
        <f>IF(AND(B2119=13,B2120=14,B2121=15),AVERAGE(K2119:K2121),"")</f>
        <v/>
      </c>
      <c r="M2120" s="3" t="str">
        <f>IF(OR($B2120=19,$B2120=20,$B2120=21),$F2120,"")</f>
        <v/>
      </c>
      <c r="N2120" s="4" t="str">
        <f>IF(AND(B2120=19,B2121=21),AVERAGE(M2119:M2121),"")</f>
        <v/>
      </c>
      <c r="O2120" s="3" t="str">
        <f>IF(OR($B2120=25,$B2120=26,$B2120=27),$F2120,"")</f>
        <v/>
      </c>
      <c r="P2120" s="4" t="str">
        <f>IF(AND(B2119=25,B2120=26,B2121=27),AVERAGE(O2119:O2121),"")</f>
        <v/>
      </c>
    </row>
    <row r="2121" spans="1:16" x14ac:dyDescent="0.25">
      <c r="A2121" s="2">
        <v>42917.573240740741</v>
      </c>
      <c r="B2121">
        <v>14</v>
      </c>
      <c r="C2121">
        <v>17</v>
      </c>
      <c r="D2121">
        <v>15</v>
      </c>
      <c r="E2121">
        <v>16</v>
      </c>
      <c r="F2121">
        <v>8344.9497338774945</v>
      </c>
      <c r="G2121" s="3" t="str">
        <f>IF(OR($B2121=1,$B2121=2,$B2121=3),$F2121,"")</f>
        <v/>
      </c>
      <c r="H2121" s="4" t="str">
        <f>IF(AND(B2120=1,B2121=2,B2122=3),AVERAGE(G2120:G2122),"")</f>
        <v/>
      </c>
      <c r="I2121" s="3" t="str">
        <f>IF(OR($B2121=7,$B2121=8,$B2121=9),$F2121,"")</f>
        <v/>
      </c>
      <c r="J2121" s="4" t="str">
        <f>IF(AND(B2120=7,B2121=8,B2122=9),AVERAGE(I2120:I2122),"")</f>
        <v/>
      </c>
      <c r="K2121">
        <f>IF(OR($B2121=13,$B2121=14,$B2121=15),$F2121,"")</f>
        <v>8344.9497338774945</v>
      </c>
      <c r="L2121" s="4">
        <f>IF(AND(B2120=13,B2121=14,B2122=15),AVERAGE(K2120:K2122),"")</f>
        <v>4193.9489093630946</v>
      </c>
      <c r="M2121" s="3" t="str">
        <f>IF(OR($B2121=19,$B2121=20,$B2121=21),$F2121,"")</f>
        <v/>
      </c>
      <c r="N2121" s="4" t="str">
        <f>IF(AND(B2121=19,B2122=21),AVERAGE(M2120:M2122),"")</f>
        <v/>
      </c>
      <c r="O2121" s="3" t="str">
        <f>IF(OR($B2121=25,$B2121=26,$B2121=27),$F2121,"")</f>
        <v/>
      </c>
      <c r="P2121" s="4" t="str">
        <f>IF(AND(B2120=25,B2121=26,B2122=27),AVERAGE(O2120:O2122),"")</f>
        <v/>
      </c>
    </row>
    <row r="2122" spans="1:16" x14ac:dyDescent="0.25">
      <c r="A2122" s="2">
        <v>42917.573287037034</v>
      </c>
      <c r="B2122">
        <v>15</v>
      </c>
      <c r="C2122">
        <v>18</v>
      </c>
      <c r="D2122">
        <v>16</v>
      </c>
      <c r="E2122">
        <v>17</v>
      </c>
      <c r="F2122">
        <v>2.3457298450632372E-3</v>
      </c>
      <c r="G2122" s="3" t="str">
        <f>IF(OR($B2122=1,$B2122=2,$B2122=3),$F2122,"")</f>
        <v/>
      </c>
      <c r="H2122" s="4" t="str">
        <f>IF(AND(B2121=1,B2122=2,B2123=3),AVERAGE(G2121:G2123),"")</f>
        <v/>
      </c>
      <c r="I2122" s="3" t="str">
        <f>IF(OR($B2122=7,$B2122=8,$B2122=9),$F2122,"")</f>
        <v/>
      </c>
      <c r="J2122" s="4" t="str">
        <f>IF(AND(B2121=7,B2122=8,B2123=9),AVERAGE(I2121:I2123),"")</f>
        <v/>
      </c>
      <c r="L2122" s="4" t="str">
        <f>IF(AND(B2121=13,B2122=14,B2123=15),AVERAGE(K2121:K2123),"")</f>
        <v/>
      </c>
      <c r="M2122" s="3" t="str">
        <f>IF(OR($B2122=19,$B2122=20,$B2122=21),$F2122,"")</f>
        <v/>
      </c>
      <c r="N2122" s="4" t="str">
        <f>IF(AND(B2122=19,B2123=21),AVERAGE(M2121:M2123),"")</f>
        <v/>
      </c>
      <c r="O2122" s="3" t="str">
        <f>IF(OR($B2122=25,$B2122=26,$B2122=27),$F2122,"")</f>
        <v/>
      </c>
      <c r="P2122" s="4" t="str">
        <f>IF(AND(B2121=25,B2122=26,B2123=27),AVERAGE(O2121:O2123),"")</f>
        <v/>
      </c>
    </row>
    <row r="2123" spans="1:16" x14ac:dyDescent="0.25">
      <c r="A2123" s="2">
        <v>42917.573321759257</v>
      </c>
      <c r="B2123">
        <v>19</v>
      </c>
      <c r="C2123">
        <v>22</v>
      </c>
      <c r="D2123">
        <v>20</v>
      </c>
      <c r="E2123">
        <v>21</v>
      </c>
      <c r="F2123">
        <v>135.21113188155726</v>
      </c>
      <c r="G2123" s="3" t="str">
        <f>IF(OR($B2123=1,$B2123=2,$B2123=3),$F2123,"")</f>
        <v/>
      </c>
      <c r="H2123" s="4" t="str">
        <f>IF(AND(B2122=1,B2123=2,B2124=3),AVERAGE(G2122:G2124),"")</f>
        <v/>
      </c>
      <c r="I2123" s="3" t="str">
        <f>IF(OR($B2123=7,$B2123=8,$B2123=9),$F2123,"")</f>
        <v/>
      </c>
      <c r="J2123" s="4" t="str">
        <f>IF(AND(B2122=7,B2123=8,B2124=9),AVERAGE(I2122:I2124),"")</f>
        <v/>
      </c>
      <c r="K2123" t="str">
        <f>IF(OR($B2123=13,$B2123=14,$B2123=15),$F2123,"")</f>
        <v/>
      </c>
      <c r="L2123" s="4" t="str">
        <f>IF(AND(B2122=13,B2123=14,B2124=15),AVERAGE(K2122:K2124),"")</f>
        <v/>
      </c>
      <c r="M2123" s="3">
        <f>IF(OR($B2123=19,$B2123=20,$B2123=21),$F2123,"")</f>
        <v>135.21113188155726</v>
      </c>
      <c r="N2123" s="4">
        <f>IF(AND(B2123=19,B2124=21),AVERAGE(M2122:M2124),"")</f>
        <v>2288.2890278168543</v>
      </c>
      <c r="O2123" s="3" t="str">
        <f>IF(OR($B2123=25,$B2123=26,$B2123=27),$F2123,"")</f>
        <v/>
      </c>
      <c r="P2123" s="4" t="str">
        <f>IF(AND(B2122=25,B2123=26,B2124=27),AVERAGE(O2122:O2124),"")</f>
        <v/>
      </c>
    </row>
    <row r="2124" spans="1:16" x14ac:dyDescent="0.25">
      <c r="A2124" s="2">
        <v>42917.57340277778</v>
      </c>
      <c r="B2124">
        <v>21</v>
      </c>
      <c r="C2124">
        <v>24</v>
      </c>
      <c r="D2124">
        <v>22</v>
      </c>
      <c r="E2124">
        <v>23</v>
      </c>
      <c r="F2124">
        <v>4441.3669237521517</v>
      </c>
      <c r="G2124" s="3" t="str">
        <f>IF(OR($B2124=1,$B2124=2,$B2124=3),$F2124,"")</f>
        <v/>
      </c>
      <c r="H2124" s="4" t="str">
        <f>IF(AND(B2123=1,B2124=2,B2125=3),AVERAGE(G2123:G2125),"")</f>
        <v/>
      </c>
      <c r="I2124" s="3" t="str">
        <f>IF(OR($B2124=7,$B2124=8,$B2124=9),$F2124,"")</f>
        <v/>
      </c>
      <c r="J2124" s="4" t="str">
        <f>IF(AND(B2123=7,B2124=8,B2125=9),AVERAGE(I2123:I2125),"")</f>
        <v/>
      </c>
      <c r="K2124" t="str">
        <f>IF(OR($B2124=13,$B2124=14,$B2124=15),$F2124,"")</f>
        <v/>
      </c>
      <c r="L2124" s="4" t="str">
        <f>IF(AND(B2123=13,B2124=14,B2125=15),AVERAGE(K2123:K2125),"")</f>
        <v/>
      </c>
      <c r="M2124" s="3">
        <f>IF(OR($B2124=19,$B2124=20,$B2124=21),$F2124,"")</f>
        <v>4441.3669237521517</v>
      </c>
      <c r="N2124" s="4" t="str">
        <f>IF(AND(B2124=19,B2125=21),AVERAGE(M2123:M2125),"")</f>
        <v/>
      </c>
      <c r="O2124" s="3" t="str">
        <f>IF(OR($B2124=25,$B2124=26,$B2124=27),$F2124,"")</f>
        <v/>
      </c>
      <c r="P2124" s="4" t="str">
        <f>IF(AND(B2123=25,B2124=26,B2125=27),AVERAGE(O2123:O2125),"")</f>
        <v/>
      </c>
    </row>
    <row r="2125" spans="1:16" x14ac:dyDescent="0.25">
      <c r="A2125" s="2">
        <v>42917.573449074072</v>
      </c>
      <c r="B2125">
        <v>25</v>
      </c>
      <c r="C2125">
        <v>28</v>
      </c>
      <c r="D2125">
        <v>26</v>
      </c>
      <c r="E2125">
        <v>27</v>
      </c>
      <c r="F2125">
        <v>188.05268889901103</v>
      </c>
      <c r="G2125" s="3" t="str">
        <f>IF(OR($B2125=1,$B2125=2,$B2125=3),$F2125,"")</f>
        <v/>
      </c>
      <c r="H2125" s="4" t="str">
        <f>IF(AND(B2124=1,B2125=2,B2126=3),AVERAGE(G2124:G2126),"")</f>
        <v/>
      </c>
      <c r="I2125" s="3" t="str">
        <f>IF(OR($B2125=7,$B2125=8,$B2125=9),$F2125,"")</f>
        <v/>
      </c>
      <c r="J2125" s="4" t="str">
        <f>IF(AND(B2124=7,B2125=8,B2126=9),AVERAGE(I2124:I2126),"")</f>
        <v/>
      </c>
      <c r="K2125" t="str">
        <f>IF(OR($B2125=13,$B2125=14,$B2125=15),$F2125,"")</f>
        <v/>
      </c>
      <c r="L2125" s="4" t="str">
        <f>IF(AND(B2124=13,B2125=14,B2126=15),AVERAGE(K2124:K2126),"")</f>
        <v/>
      </c>
      <c r="M2125" s="3" t="str">
        <f>IF(OR($B2125=19,$B2125=20,$B2125=21),$F2125,"")</f>
        <v/>
      </c>
      <c r="N2125" s="4" t="str">
        <f>IF(AND(B2125=19,B2126=21),AVERAGE(M2124:M2126),"")</f>
        <v/>
      </c>
      <c r="O2125" s="3">
        <f>IF(OR($B2125=25,$B2125=26,$B2125=27),$F2125,"")</f>
        <v>188.05268889901103</v>
      </c>
      <c r="P2125" s="4" t="str">
        <f>IF(AND(B2124=25,B2125=26,B2126=27),AVERAGE(O2124:O2126),"")</f>
        <v/>
      </c>
    </row>
    <row r="2126" spans="1:16" x14ac:dyDescent="0.25">
      <c r="A2126" s="2">
        <v>42917.573495370372</v>
      </c>
      <c r="B2126">
        <v>26</v>
      </c>
      <c r="C2126">
        <v>29</v>
      </c>
      <c r="D2126">
        <v>27</v>
      </c>
      <c r="E2126">
        <v>28</v>
      </c>
      <c r="F2126">
        <v>198.06331105782183</v>
      </c>
      <c r="G2126" s="3" t="str">
        <f>IF(OR($B2126=1,$B2126=2,$B2126=3),$F2126,"")</f>
        <v/>
      </c>
      <c r="H2126" s="4" t="str">
        <f>IF(AND(B2125=1,B2126=2,B2127=3),AVERAGE(G2125:G2127),"")</f>
        <v/>
      </c>
      <c r="I2126" s="3" t="str">
        <f>IF(OR($B2126=7,$B2126=8,$B2126=9),$F2126,"")</f>
        <v/>
      </c>
      <c r="J2126" s="4" t="str">
        <f>IF(AND(B2125=7,B2126=8,B2127=9),AVERAGE(I2125:I2127),"")</f>
        <v/>
      </c>
      <c r="K2126" t="str">
        <f>IF(OR($B2126=13,$B2126=14,$B2126=15),$F2126,"")</f>
        <v/>
      </c>
      <c r="L2126" s="4" t="str">
        <f>IF(AND(B2125=13,B2126=14,B2127=15),AVERAGE(K2125:K2127),"")</f>
        <v/>
      </c>
      <c r="M2126" s="3" t="str">
        <f>IF(OR($B2126=19,$B2126=20,$B2126=21),$F2126,"")</f>
        <v/>
      </c>
      <c r="N2126" s="4" t="str">
        <f>IF(AND(B2126=19,B2127=21),AVERAGE(M2125:M2127),"")</f>
        <v/>
      </c>
      <c r="O2126" s="3">
        <f>IF(OR($B2126=25,$B2126=26,$B2126=27),$F2126,"")</f>
        <v>198.06331105782183</v>
      </c>
      <c r="P2126" s="4">
        <f>IF(AND(B2125=25,B2126=26,B2127=27),AVERAGE(O2125:O2127),"")</f>
        <v>243.65458535759046</v>
      </c>
    </row>
    <row r="2127" spans="1:16" x14ac:dyDescent="0.25">
      <c r="A2127" s="2">
        <v>42917.573530092595</v>
      </c>
      <c r="B2127">
        <v>27</v>
      </c>
      <c r="C2127">
        <v>30</v>
      </c>
      <c r="D2127">
        <v>28</v>
      </c>
      <c r="E2127">
        <v>29</v>
      </c>
      <c r="F2127">
        <v>344.84775611593852</v>
      </c>
      <c r="G2127" s="3" t="str">
        <f>IF(OR($B2127=1,$B2127=2,$B2127=3),$F2127,"")</f>
        <v/>
      </c>
      <c r="H2127" s="4" t="str">
        <f>IF(AND(B2126=1,B2127=2,B2128=3),AVERAGE(G2126:G2128),"")</f>
        <v/>
      </c>
      <c r="I2127" s="3" t="str">
        <f>IF(OR($B2127=7,$B2127=8,$B2127=9),$F2127,"")</f>
        <v/>
      </c>
      <c r="J2127" s="4" t="str">
        <f>IF(AND(B2126=7,B2127=8,B2128=9),AVERAGE(I2126:I2128),"")</f>
        <v/>
      </c>
      <c r="K2127" t="str">
        <f>IF(OR($B2127=13,$B2127=14,$B2127=15),$F2127,"")</f>
        <v/>
      </c>
      <c r="L2127" s="4" t="str">
        <f>IF(AND(B2126=13,B2127=14,B2128=15),AVERAGE(K2126:K2128),"")</f>
        <v/>
      </c>
      <c r="M2127" s="3" t="str">
        <f>IF(OR($B2127=19,$B2127=20,$B2127=21),$F2127,"")</f>
        <v/>
      </c>
      <c r="N2127" s="4" t="str">
        <f>IF(AND(B2127=19,B2128=21),AVERAGE(M2126:M2128),"")</f>
        <v/>
      </c>
      <c r="O2127" s="3">
        <f>IF(OR($B2127=25,$B2127=26,$B2127=27),$F2127,"")</f>
        <v>344.84775611593852</v>
      </c>
      <c r="P2127" s="4" t="str">
        <f>IF(AND(B2126=25,B2127=26,B2128=27),AVERAGE(O2126:O2128),"")</f>
        <v/>
      </c>
    </row>
    <row r="2128" spans="1:16" x14ac:dyDescent="0.25">
      <c r="A2128" s="2">
        <v>42917.586851851855</v>
      </c>
      <c r="B2128">
        <v>1</v>
      </c>
      <c r="C2128">
        <v>4</v>
      </c>
      <c r="D2128">
        <v>2</v>
      </c>
      <c r="E2128">
        <v>3</v>
      </c>
      <c r="F2128">
        <v>10449.157077325402</v>
      </c>
      <c r="G2128" s="3">
        <f>IF(OR($B2128=1,$B2128=2,$B2128=3),$F2128,"")</f>
        <v>10449.157077325402</v>
      </c>
      <c r="H2128" s="4" t="str">
        <f>IF(AND(B2127=1,B2128=2,B2129=3),AVERAGE(G2127:G2129),"")</f>
        <v/>
      </c>
      <c r="I2128" s="3" t="str">
        <f>IF(OR($B2128=7,$B2128=8,$B2128=9),$F2128,"")</f>
        <v/>
      </c>
      <c r="J2128" s="4" t="str">
        <f>IF(AND(B2127=7,B2128=8,B2129=9),AVERAGE(I2127:I2129),"")</f>
        <v/>
      </c>
      <c r="K2128" t="str">
        <f>IF(OR($B2128=13,$B2128=14,$B2128=15),$F2128,"")</f>
        <v/>
      </c>
      <c r="L2128" s="4" t="str">
        <f>IF(AND(B2127=13,B2128=14,B2129=15),AVERAGE(K2127:K2129),"")</f>
        <v/>
      </c>
      <c r="M2128" s="3" t="str">
        <f>IF(OR($B2128=19,$B2128=20,$B2128=21),$F2128,"")</f>
        <v/>
      </c>
      <c r="N2128" s="4" t="str">
        <f>IF(AND(B2128=19,B2129=21),AVERAGE(M2127:M2129),"")</f>
        <v/>
      </c>
      <c r="O2128" s="3" t="str">
        <f>IF(OR($B2128=25,$B2128=26,$B2128=27),$F2128,"")</f>
        <v/>
      </c>
      <c r="P2128" s="4" t="str">
        <f>IF(AND(B2127=25,B2128=26,B2129=27),AVERAGE(O2127:O2129),"")</f>
        <v/>
      </c>
    </row>
    <row r="2129" spans="1:16" x14ac:dyDescent="0.25">
      <c r="A2129" s="2">
        <v>42917.586886574078</v>
      </c>
      <c r="B2129">
        <v>2</v>
      </c>
      <c r="C2129">
        <v>5</v>
      </c>
      <c r="D2129">
        <v>3</v>
      </c>
      <c r="E2129">
        <v>4</v>
      </c>
      <c r="F2129">
        <v>3.1686376822667515</v>
      </c>
      <c r="G2129" s="3">
        <f>IF(OR($B2129=1,$B2129=2,$B2129=3),$F2129,"")</f>
        <v>3.1686376822667515</v>
      </c>
      <c r="H2129" s="4">
        <f>IF(AND(B2128=1,B2129=2,B2130=3),AVERAGE(G2128:G2130),"")</f>
        <v>5157.6255534585453</v>
      </c>
      <c r="I2129" s="3" t="str">
        <f>IF(OR($B2129=7,$B2129=8,$B2129=9),$F2129,"")</f>
        <v/>
      </c>
      <c r="J2129" s="4" t="str">
        <f>IF(AND(B2128=7,B2129=8,B2130=9),AVERAGE(I2128:I2130),"")</f>
        <v/>
      </c>
      <c r="K2129" t="str">
        <f>IF(OR($B2129=13,$B2129=14,$B2129=15),$F2129,"")</f>
        <v/>
      </c>
      <c r="L2129" s="4" t="str">
        <f>IF(AND(B2128=13,B2129=14,B2130=15),AVERAGE(K2128:K2130),"")</f>
        <v/>
      </c>
      <c r="M2129" s="3" t="str">
        <f>IF(OR($B2129=19,$B2129=20,$B2129=21),$F2129,"")</f>
        <v/>
      </c>
      <c r="N2129" s="4" t="str">
        <f>IF(AND(B2129=19,B2130=21),AVERAGE(M2128:M2130),"")</f>
        <v/>
      </c>
      <c r="O2129" s="3" t="str">
        <f>IF(OR($B2129=25,$B2129=26,$B2129=27),$F2129,"")</f>
        <v/>
      </c>
      <c r="P2129" s="4" t="str">
        <f>IF(AND(B2128=25,B2129=26,B2130=27),AVERAGE(O2128:O2130),"")</f>
        <v/>
      </c>
    </row>
    <row r="2130" spans="1:16" x14ac:dyDescent="0.25">
      <c r="A2130" s="2">
        <v>42917.58693287037</v>
      </c>
      <c r="B2130">
        <v>3</v>
      </c>
      <c r="C2130">
        <v>6</v>
      </c>
      <c r="D2130">
        <v>4</v>
      </c>
      <c r="E2130">
        <v>5</v>
      </c>
      <c r="F2130">
        <v>5020.5509453679661</v>
      </c>
      <c r="G2130" s="3">
        <f>IF(OR($B2130=1,$B2130=2,$B2130=3),$F2130,"")</f>
        <v>5020.5509453679661</v>
      </c>
      <c r="H2130" s="4" t="str">
        <f>IF(AND(B2129=1,B2130=2,B2131=3),AVERAGE(G2129:G2131),"")</f>
        <v/>
      </c>
      <c r="I2130" s="3" t="str">
        <f>IF(OR($B2130=7,$B2130=8,$B2130=9),$F2130,"")</f>
        <v/>
      </c>
      <c r="J2130" s="4" t="str">
        <f>IF(AND(B2129=7,B2130=8,B2131=9),AVERAGE(I2129:I2131),"")</f>
        <v/>
      </c>
      <c r="K2130" t="str">
        <f>IF(OR($B2130=13,$B2130=14,$B2130=15),$F2130,"")</f>
        <v/>
      </c>
      <c r="L2130" s="4" t="str">
        <f>IF(AND(B2129=13,B2130=14,B2131=15),AVERAGE(K2129:K2131),"")</f>
        <v/>
      </c>
      <c r="M2130" s="3" t="str">
        <f>IF(OR($B2130=19,$B2130=20,$B2130=21),$F2130,"")</f>
        <v/>
      </c>
      <c r="N2130" s="4" t="str">
        <f>IF(AND(B2130=19,B2131=21),AVERAGE(M2129:M2131),"")</f>
        <v/>
      </c>
      <c r="O2130" s="3" t="str">
        <f>IF(OR($B2130=25,$B2130=26,$B2130=27),$F2130,"")</f>
        <v/>
      </c>
      <c r="P2130" s="4" t="str">
        <f>IF(AND(B2129=25,B2130=26,B2131=27),AVERAGE(O2129:O2131),"")</f>
        <v/>
      </c>
    </row>
    <row r="2131" spans="1:16" x14ac:dyDescent="0.25">
      <c r="A2131" s="2">
        <v>42917.58697916667</v>
      </c>
      <c r="B2131">
        <v>7</v>
      </c>
      <c r="C2131">
        <v>10</v>
      </c>
      <c r="D2131">
        <v>8</v>
      </c>
      <c r="E2131">
        <v>9</v>
      </c>
      <c r="F2131">
        <v>3091.6538967683296</v>
      </c>
      <c r="G2131" s="3" t="str">
        <f>IF(OR($B2131=1,$B2131=2,$B2131=3),$F2131,"")</f>
        <v/>
      </c>
      <c r="H2131" s="4" t="str">
        <f>IF(AND(B2130=1,B2131=2,B2132=3),AVERAGE(G2130:G2132),"")</f>
        <v/>
      </c>
      <c r="I2131" s="3">
        <f>IF(OR($B2131=7,$B2131=8,$B2131=9),$F2131,"")</f>
        <v>3091.6538967683296</v>
      </c>
      <c r="J2131" s="4" t="str">
        <f>IF(AND(B2130=7,B2131=8,B2132=9),AVERAGE(I2130:I2132),"")</f>
        <v/>
      </c>
      <c r="K2131" t="str">
        <f>IF(OR($B2131=13,$B2131=14,$B2131=15),$F2131,"")</f>
        <v/>
      </c>
      <c r="L2131" s="4" t="str">
        <f>IF(AND(B2130=13,B2131=14,B2132=15),AVERAGE(K2130:K2132),"")</f>
        <v/>
      </c>
      <c r="M2131" s="3" t="str">
        <f>IF(OR($B2131=19,$B2131=20,$B2131=21),$F2131,"")</f>
        <v/>
      </c>
      <c r="N2131" s="4" t="str">
        <f>IF(AND(B2131=19,B2132=21),AVERAGE(M2130:M2132),"")</f>
        <v/>
      </c>
      <c r="O2131" s="3" t="str">
        <f>IF(OR($B2131=25,$B2131=26,$B2131=27),$F2131,"")</f>
        <v/>
      </c>
      <c r="P2131" s="4" t="str">
        <f>IF(AND(B2130=25,B2131=26,B2132=27),AVERAGE(O2130:O2132),"")</f>
        <v/>
      </c>
    </row>
    <row r="2132" spans="1:16" x14ac:dyDescent="0.25">
      <c r="A2132" s="2">
        <v>42917.587013888886</v>
      </c>
      <c r="B2132">
        <v>8</v>
      </c>
      <c r="C2132">
        <v>11</v>
      </c>
      <c r="D2132">
        <v>9</v>
      </c>
      <c r="E2132">
        <v>10</v>
      </c>
      <c r="F2132">
        <v>93.677140718095742</v>
      </c>
      <c r="G2132" s="3" t="str">
        <f>IF(OR($B2132=1,$B2132=2,$B2132=3),$F2132,"")</f>
        <v/>
      </c>
      <c r="H2132" s="4" t="str">
        <f>IF(AND(B2131=1,B2132=2,B2133=3),AVERAGE(G2131:G2133),"")</f>
        <v/>
      </c>
      <c r="I2132" s="3">
        <f>IF(OR($B2132=7,$B2132=8,$B2132=9),$F2132,"")</f>
        <v>93.677140718095742</v>
      </c>
      <c r="J2132" s="4">
        <f>IF(AND(B2131=7,B2132=8,B2133=9),AVERAGE(I2131:I2133),"")</f>
        <v>3458.6750243052807</v>
      </c>
      <c r="K2132" t="str">
        <f>IF(OR($B2132=13,$B2132=14,$B2132=15),$F2132,"")</f>
        <v/>
      </c>
      <c r="L2132" s="4" t="str">
        <f>IF(AND(B2131=13,B2132=14,B2133=15),AVERAGE(K2131:K2133),"")</f>
        <v/>
      </c>
      <c r="M2132" s="3" t="str">
        <f>IF(OR($B2132=19,$B2132=20,$B2132=21),$F2132,"")</f>
        <v/>
      </c>
      <c r="N2132" s="4" t="str">
        <f>IF(AND(B2132=19,B2133=21),AVERAGE(M2131:M2133),"")</f>
        <v/>
      </c>
      <c r="O2132" s="3" t="str">
        <f>IF(OR($B2132=25,$B2132=26,$B2132=27),$F2132,"")</f>
        <v/>
      </c>
      <c r="P2132" s="4" t="str">
        <f>IF(AND(B2131=25,B2132=26,B2133=27),AVERAGE(O2131:O2133),"")</f>
        <v/>
      </c>
    </row>
    <row r="2133" spans="1:16" x14ac:dyDescent="0.25">
      <c r="A2133" s="2">
        <v>42917.587060185186</v>
      </c>
      <c r="B2133">
        <v>9</v>
      </c>
      <c r="C2133">
        <v>12</v>
      </c>
      <c r="D2133">
        <v>10</v>
      </c>
      <c r="E2133">
        <v>11</v>
      </c>
      <c r="F2133">
        <v>7190.6940354294165</v>
      </c>
      <c r="G2133" s="3" t="str">
        <f>IF(OR($B2133=1,$B2133=2,$B2133=3),$F2133,"")</f>
        <v/>
      </c>
      <c r="H2133" s="4" t="str">
        <f>IF(AND(B2132=1,B2133=2,B2134=3),AVERAGE(G2132:G2134),"")</f>
        <v/>
      </c>
      <c r="I2133" s="3">
        <f>IF(OR($B2133=7,$B2133=8,$B2133=9),$F2133,"")</f>
        <v>7190.6940354294165</v>
      </c>
      <c r="J2133" s="4" t="str">
        <f>IF(AND(B2132=7,B2133=8,B2134=9),AVERAGE(I2132:I2134),"")</f>
        <v/>
      </c>
      <c r="K2133" t="str">
        <f>IF(OR($B2133=13,$B2133=14,$B2133=15),$F2133,"")</f>
        <v/>
      </c>
      <c r="L2133" s="4" t="str">
        <f>IF(AND(B2132=13,B2133=14,B2134=15),AVERAGE(K2132:K2134),"")</f>
        <v/>
      </c>
      <c r="M2133" s="3" t="str">
        <f>IF(OR($B2133=19,$B2133=20,$B2133=21),$F2133,"")</f>
        <v/>
      </c>
      <c r="N2133" s="4" t="str">
        <f>IF(AND(B2133=19,B2134=21),AVERAGE(M2132:M2134),"")</f>
        <v/>
      </c>
      <c r="O2133" s="3" t="str">
        <f>IF(OR($B2133=25,$B2133=26,$B2133=27),$F2133,"")</f>
        <v/>
      </c>
      <c r="P2133" s="4" t="str">
        <f>IF(AND(B2132=25,B2133=26,B2134=27),AVERAGE(O2132:O2134),"")</f>
        <v/>
      </c>
    </row>
    <row r="2134" spans="1:16" x14ac:dyDescent="0.25">
      <c r="A2134" s="2">
        <v>42917.587094907409</v>
      </c>
      <c r="B2134">
        <v>13</v>
      </c>
      <c r="C2134">
        <v>16</v>
      </c>
      <c r="D2134">
        <v>14</v>
      </c>
      <c r="E2134">
        <v>15</v>
      </c>
      <c r="F2134">
        <v>53.89417905196558</v>
      </c>
      <c r="G2134" s="3" t="str">
        <f>IF(OR($B2134=1,$B2134=2,$B2134=3),$F2134,"")</f>
        <v/>
      </c>
      <c r="H2134" s="4" t="str">
        <f>IF(AND(B2133=1,B2134=2,B2135=3),AVERAGE(G2133:G2135),"")</f>
        <v/>
      </c>
      <c r="I2134" s="3" t="str">
        <f>IF(OR($B2134=7,$B2134=8,$B2134=9),$F2134,"")</f>
        <v/>
      </c>
      <c r="J2134" s="4" t="str">
        <f>IF(AND(B2133=7,B2134=8,B2135=9),AVERAGE(I2133:I2135),"")</f>
        <v/>
      </c>
      <c r="K2134">
        <f>IF(OR($B2134=13,$B2134=14,$B2134=15),$F2134,"")</f>
        <v>53.89417905196558</v>
      </c>
      <c r="L2134" s="4" t="str">
        <f>IF(AND(B2133=13,B2134=14,B2135=15),AVERAGE(K2133:K2135),"")</f>
        <v/>
      </c>
      <c r="M2134" s="3" t="str">
        <f>IF(OR($B2134=19,$B2134=20,$B2134=21),$F2134,"")</f>
        <v/>
      </c>
      <c r="N2134" s="4" t="str">
        <f>IF(AND(B2134=19,B2135=21),AVERAGE(M2133:M2135),"")</f>
        <v/>
      </c>
      <c r="O2134" s="3" t="str">
        <f>IF(OR($B2134=25,$B2134=26,$B2134=27),$F2134,"")</f>
        <v/>
      </c>
      <c r="P2134" s="4" t="str">
        <f>IF(AND(B2133=25,B2134=26,B2135=27),AVERAGE(O2133:O2135),"")</f>
        <v/>
      </c>
    </row>
    <row r="2135" spans="1:16" x14ac:dyDescent="0.25">
      <c r="A2135" s="2">
        <v>42917.587141203701</v>
      </c>
      <c r="B2135">
        <v>14</v>
      </c>
      <c r="C2135">
        <v>17</v>
      </c>
      <c r="D2135">
        <v>15</v>
      </c>
      <c r="E2135">
        <v>16</v>
      </c>
      <c r="F2135">
        <v>7901.127514926905</v>
      </c>
      <c r="G2135" s="3" t="str">
        <f>IF(OR($B2135=1,$B2135=2,$B2135=3),$F2135,"")</f>
        <v/>
      </c>
      <c r="H2135" s="4" t="str">
        <f>IF(AND(B2134=1,B2135=2,B2136=3),AVERAGE(G2134:G2136),"")</f>
        <v/>
      </c>
      <c r="I2135" s="3" t="str">
        <f>IF(OR($B2135=7,$B2135=8,$B2135=9),$F2135,"")</f>
        <v/>
      </c>
      <c r="J2135" s="4" t="str">
        <f>IF(AND(B2134=7,B2135=8,B2136=9),AVERAGE(I2134:I2136),"")</f>
        <v/>
      </c>
      <c r="K2135">
        <f>IF(OR($B2135=13,$B2135=14,$B2135=15),$F2135,"")</f>
        <v>7901.127514926905</v>
      </c>
      <c r="L2135" s="4">
        <f>IF(AND(B2134=13,B2135=14,B2136=15),AVERAGE(K2134:K2136),"")</f>
        <v>3977.5108469894353</v>
      </c>
      <c r="M2135" s="3" t="str">
        <f>IF(OR($B2135=19,$B2135=20,$B2135=21),$F2135,"")</f>
        <v/>
      </c>
      <c r="N2135" s="4" t="str">
        <f>IF(AND(B2135=19,B2136=21),AVERAGE(M2134:M2136),"")</f>
        <v/>
      </c>
      <c r="O2135" s="3" t="str">
        <f>IF(OR($B2135=25,$B2135=26,$B2135=27),$F2135,"")</f>
        <v/>
      </c>
      <c r="P2135" s="4" t="str">
        <f>IF(AND(B2134=25,B2135=26,B2136=27),AVERAGE(O2134:O2136),"")</f>
        <v/>
      </c>
    </row>
    <row r="2136" spans="1:16" x14ac:dyDescent="0.25">
      <c r="A2136" s="2">
        <v>42917.587187500001</v>
      </c>
      <c r="B2136">
        <v>15</v>
      </c>
      <c r="C2136">
        <v>18</v>
      </c>
      <c r="D2136">
        <v>16</v>
      </c>
      <c r="E2136">
        <v>17</v>
      </c>
      <c r="F2136">
        <v>2.3447138539990663E-3</v>
      </c>
      <c r="G2136" s="3" t="str">
        <f>IF(OR($B2136=1,$B2136=2,$B2136=3),$F2136,"")</f>
        <v/>
      </c>
      <c r="H2136" s="4" t="str">
        <f>IF(AND(B2135=1,B2136=2,B2137=3),AVERAGE(G2135:G2137),"")</f>
        <v/>
      </c>
      <c r="I2136" s="3" t="str">
        <f>IF(OR($B2136=7,$B2136=8,$B2136=9),$F2136,"")</f>
        <v/>
      </c>
      <c r="J2136" s="4" t="str">
        <f>IF(AND(B2135=7,B2136=8,B2137=9),AVERAGE(I2135:I2137),"")</f>
        <v/>
      </c>
      <c r="L2136" s="4" t="str">
        <f>IF(AND(B2135=13,B2136=14,B2137=15),AVERAGE(K2135:K2137),"")</f>
        <v/>
      </c>
      <c r="M2136" s="3" t="str">
        <f>IF(OR($B2136=19,$B2136=20,$B2136=21),$F2136,"")</f>
        <v/>
      </c>
      <c r="N2136" s="4" t="str">
        <f>IF(AND(B2136=19,B2137=21),AVERAGE(M2135:M2137),"")</f>
        <v/>
      </c>
      <c r="O2136" s="3" t="str">
        <f>IF(OR($B2136=25,$B2136=26,$B2136=27),$F2136,"")</f>
        <v/>
      </c>
      <c r="P2136" s="4" t="str">
        <f>IF(AND(B2135=25,B2136=26,B2137=27),AVERAGE(O2135:O2137),"")</f>
        <v/>
      </c>
    </row>
    <row r="2137" spans="1:16" x14ac:dyDescent="0.25">
      <c r="A2137" s="2">
        <v>42917.587222222224</v>
      </c>
      <c r="B2137">
        <v>19</v>
      </c>
      <c r="C2137">
        <v>22</v>
      </c>
      <c r="D2137">
        <v>20</v>
      </c>
      <c r="E2137">
        <v>21</v>
      </c>
      <c r="F2137">
        <v>132.01525250691344</v>
      </c>
      <c r="G2137" s="3" t="str">
        <f>IF(OR($B2137=1,$B2137=2,$B2137=3),$F2137,"")</f>
        <v/>
      </c>
      <c r="H2137" s="4" t="str">
        <f>IF(AND(B2136=1,B2137=2,B2138=3),AVERAGE(G2136:G2138),"")</f>
        <v/>
      </c>
      <c r="I2137" s="3" t="str">
        <f>IF(OR($B2137=7,$B2137=8,$B2137=9),$F2137,"")</f>
        <v/>
      </c>
      <c r="J2137" s="4" t="str">
        <f>IF(AND(B2136=7,B2137=8,B2138=9),AVERAGE(I2136:I2138),"")</f>
        <v/>
      </c>
      <c r="K2137" t="str">
        <f>IF(OR($B2137=13,$B2137=14,$B2137=15),$F2137,"")</f>
        <v/>
      </c>
      <c r="L2137" s="4" t="str">
        <f>IF(AND(B2136=13,B2137=14,B2138=15),AVERAGE(K2136:K2138),"")</f>
        <v/>
      </c>
      <c r="M2137" s="3">
        <f>IF(OR($B2137=19,$B2137=20,$B2137=21),$F2137,"")</f>
        <v>132.01525250691344</v>
      </c>
      <c r="N2137" s="4">
        <f>IF(AND(B2137=19,B2138=21),AVERAGE(M2136:M2138),"")</f>
        <v>2230.8115796001312</v>
      </c>
      <c r="O2137" s="3" t="str">
        <f>IF(OR($B2137=25,$B2137=26,$B2137=27),$F2137,"")</f>
        <v/>
      </c>
      <c r="P2137" s="4" t="str">
        <f>IF(AND(B2136=25,B2137=26,B2138=27),AVERAGE(O2136:O2138),"")</f>
        <v/>
      </c>
    </row>
    <row r="2138" spans="1:16" x14ac:dyDescent="0.25">
      <c r="A2138" s="2">
        <v>42917.58730324074</v>
      </c>
      <c r="B2138">
        <v>21</v>
      </c>
      <c r="C2138">
        <v>24</v>
      </c>
      <c r="D2138">
        <v>22</v>
      </c>
      <c r="E2138">
        <v>23</v>
      </c>
      <c r="F2138">
        <v>4329.6079066933489</v>
      </c>
      <c r="G2138" s="3" t="str">
        <f>IF(OR($B2138=1,$B2138=2,$B2138=3),$F2138,"")</f>
        <v/>
      </c>
      <c r="H2138" s="4" t="str">
        <f>IF(AND(B2137=1,B2138=2,B2139=3),AVERAGE(G2137:G2139),"")</f>
        <v/>
      </c>
      <c r="I2138" s="3" t="str">
        <f>IF(OR($B2138=7,$B2138=8,$B2138=9),$F2138,"")</f>
        <v/>
      </c>
      <c r="J2138" s="4" t="str">
        <f>IF(AND(B2137=7,B2138=8,B2139=9),AVERAGE(I2137:I2139),"")</f>
        <v/>
      </c>
      <c r="K2138" t="str">
        <f>IF(OR($B2138=13,$B2138=14,$B2138=15),$F2138,"")</f>
        <v/>
      </c>
      <c r="L2138" s="4" t="str">
        <f>IF(AND(B2137=13,B2138=14,B2139=15),AVERAGE(K2137:K2139),"")</f>
        <v/>
      </c>
      <c r="M2138" s="3">
        <f>IF(OR($B2138=19,$B2138=20,$B2138=21),$F2138,"")</f>
        <v>4329.6079066933489</v>
      </c>
      <c r="N2138" s="4" t="str">
        <f>IF(AND(B2138=19,B2139=21),AVERAGE(M2137:M2139),"")</f>
        <v/>
      </c>
      <c r="O2138" s="3" t="str">
        <f>IF(OR($B2138=25,$B2138=26,$B2138=27),$F2138,"")</f>
        <v/>
      </c>
      <c r="P2138" s="4" t="str">
        <f>IF(AND(B2137=25,B2138=26,B2139=27),AVERAGE(O2137:O2139),"")</f>
        <v/>
      </c>
    </row>
    <row r="2139" spans="1:16" x14ac:dyDescent="0.25">
      <c r="A2139" s="2">
        <v>42917.587337962963</v>
      </c>
      <c r="B2139">
        <v>25</v>
      </c>
      <c r="C2139">
        <v>28</v>
      </c>
      <c r="D2139">
        <v>26</v>
      </c>
      <c r="E2139">
        <v>27</v>
      </c>
      <c r="F2139">
        <v>214.27804463672138</v>
      </c>
      <c r="G2139" s="3" t="str">
        <f>IF(OR($B2139=1,$B2139=2,$B2139=3),$F2139,"")</f>
        <v/>
      </c>
      <c r="H2139" s="4" t="str">
        <f>IF(AND(B2138=1,B2139=2,B2140=3),AVERAGE(G2138:G2140),"")</f>
        <v/>
      </c>
      <c r="I2139" s="3" t="str">
        <f>IF(OR($B2139=7,$B2139=8,$B2139=9),$F2139,"")</f>
        <v/>
      </c>
      <c r="J2139" s="4" t="str">
        <f>IF(AND(B2138=7,B2139=8,B2140=9),AVERAGE(I2138:I2140),"")</f>
        <v/>
      </c>
      <c r="K2139" t="str">
        <f>IF(OR($B2139=13,$B2139=14,$B2139=15),$F2139,"")</f>
        <v/>
      </c>
      <c r="L2139" s="4" t="str">
        <f>IF(AND(B2138=13,B2139=14,B2140=15),AVERAGE(K2138:K2140),"")</f>
        <v/>
      </c>
      <c r="M2139" s="3" t="str">
        <f>IF(OR($B2139=19,$B2139=20,$B2139=21),$F2139,"")</f>
        <v/>
      </c>
      <c r="N2139" s="4" t="str">
        <f>IF(AND(B2139=19,B2140=21),AVERAGE(M2138:M2140),"")</f>
        <v/>
      </c>
      <c r="O2139" s="3">
        <f>IF(OR($B2139=25,$B2139=26,$B2139=27),$F2139,"")</f>
        <v>214.27804463672138</v>
      </c>
      <c r="P2139" s="4" t="str">
        <f>IF(AND(B2138=25,B2139=26,B2140=27),AVERAGE(O2138:O2140),"")</f>
        <v/>
      </c>
    </row>
    <row r="2140" spans="1:16" x14ac:dyDescent="0.25">
      <c r="A2140" s="2">
        <v>42917.587384259263</v>
      </c>
      <c r="B2140">
        <v>26</v>
      </c>
      <c r="C2140">
        <v>29</v>
      </c>
      <c r="D2140">
        <v>27</v>
      </c>
      <c r="E2140">
        <v>28</v>
      </c>
      <c r="F2140">
        <v>220.64423082180883</v>
      </c>
      <c r="G2140" s="3" t="str">
        <f>IF(OR($B2140=1,$B2140=2,$B2140=3),$F2140,"")</f>
        <v/>
      </c>
      <c r="H2140" s="4" t="str">
        <f>IF(AND(B2139=1,B2140=2,B2141=3),AVERAGE(G2139:G2141),"")</f>
        <v/>
      </c>
      <c r="I2140" s="3" t="str">
        <f>IF(OR($B2140=7,$B2140=8,$B2140=9),$F2140,"")</f>
        <v/>
      </c>
      <c r="J2140" s="4" t="str">
        <f>IF(AND(B2139=7,B2140=8,B2141=9),AVERAGE(I2139:I2141),"")</f>
        <v/>
      </c>
      <c r="K2140" t="str">
        <f>IF(OR($B2140=13,$B2140=14,$B2140=15),$F2140,"")</f>
        <v/>
      </c>
      <c r="L2140" s="4" t="str">
        <f>IF(AND(B2139=13,B2140=14,B2141=15),AVERAGE(K2139:K2141),"")</f>
        <v/>
      </c>
      <c r="M2140" s="3" t="str">
        <f>IF(OR($B2140=19,$B2140=20,$B2140=21),$F2140,"")</f>
        <v/>
      </c>
      <c r="N2140" s="4" t="str">
        <f>IF(AND(B2140=19,B2141=21),AVERAGE(M2139:M2141),"")</f>
        <v/>
      </c>
      <c r="O2140" s="3">
        <f>IF(OR($B2140=25,$B2140=26,$B2140=27),$F2140,"")</f>
        <v>220.64423082180883</v>
      </c>
      <c r="P2140" s="4">
        <f>IF(AND(B2139=25,B2140=26,B2141=27),AVERAGE(O2139:O2141),"")</f>
        <v>277.9306911491451</v>
      </c>
    </row>
    <row r="2141" spans="1:16" x14ac:dyDescent="0.25">
      <c r="A2141" s="2">
        <v>42917.587418981479</v>
      </c>
      <c r="B2141">
        <v>27</v>
      </c>
      <c r="C2141">
        <v>30</v>
      </c>
      <c r="D2141">
        <v>28</v>
      </c>
      <c r="E2141">
        <v>29</v>
      </c>
      <c r="F2141">
        <v>398.86979798890519</v>
      </c>
      <c r="G2141" s="3" t="str">
        <f>IF(OR($B2141=1,$B2141=2,$B2141=3),$F2141,"")</f>
        <v/>
      </c>
      <c r="H2141" s="4" t="str">
        <f>IF(AND(B2140=1,B2141=2,B2142=3),AVERAGE(G2140:G2142),"")</f>
        <v/>
      </c>
      <c r="I2141" s="3" t="str">
        <f>IF(OR($B2141=7,$B2141=8,$B2141=9),$F2141,"")</f>
        <v/>
      </c>
      <c r="J2141" s="4" t="str">
        <f>IF(AND(B2140=7,B2141=8,B2142=9),AVERAGE(I2140:I2142),"")</f>
        <v/>
      </c>
      <c r="K2141" t="str">
        <f>IF(OR($B2141=13,$B2141=14,$B2141=15),$F2141,"")</f>
        <v/>
      </c>
      <c r="L2141" s="4" t="str">
        <f>IF(AND(B2140=13,B2141=14,B2142=15),AVERAGE(K2140:K2142),"")</f>
        <v/>
      </c>
      <c r="M2141" s="3" t="str">
        <f>IF(OR($B2141=19,$B2141=20,$B2141=21),$F2141,"")</f>
        <v/>
      </c>
      <c r="N2141" s="4" t="str">
        <f>IF(AND(B2141=19,B2142=21),AVERAGE(M2140:M2142),"")</f>
        <v/>
      </c>
      <c r="O2141" s="3">
        <f>IF(OR($B2141=25,$B2141=26,$B2141=27),$F2141,"")</f>
        <v>398.86979798890519</v>
      </c>
      <c r="P2141" s="4" t="str">
        <f>IF(AND(B2140=25,B2141=26,B2142=27),AVERAGE(O2140:O2142),"")</f>
        <v/>
      </c>
    </row>
    <row r="2142" spans="1:16" x14ac:dyDescent="0.25">
      <c r="A2142" s="2">
        <v>42917.600729166668</v>
      </c>
      <c r="B2142">
        <v>1</v>
      </c>
      <c r="C2142">
        <v>4</v>
      </c>
      <c r="D2142">
        <v>2</v>
      </c>
      <c r="E2142">
        <v>3</v>
      </c>
      <c r="F2142">
        <v>9382.0208847540216</v>
      </c>
      <c r="G2142" s="3">
        <f>IF(OR($B2142=1,$B2142=2,$B2142=3),$F2142,"")</f>
        <v>9382.0208847540216</v>
      </c>
      <c r="H2142" s="4" t="str">
        <f>IF(AND(B2141=1,B2142=2,B2143=3),AVERAGE(G2141:G2143),"")</f>
        <v/>
      </c>
      <c r="I2142" s="3" t="str">
        <f>IF(OR($B2142=7,$B2142=8,$B2142=9),$F2142,"")</f>
        <v/>
      </c>
      <c r="J2142" s="4" t="str">
        <f>IF(AND(B2141=7,B2142=8,B2143=9),AVERAGE(I2141:I2143),"")</f>
        <v/>
      </c>
      <c r="K2142" t="str">
        <f>IF(OR($B2142=13,$B2142=14,$B2142=15),$F2142,"")</f>
        <v/>
      </c>
      <c r="L2142" s="4" t="str">
        <f>IF(AND(B2141=13,B2142=14,B2143=15),AVERAGE(K2141:K2143),"")</f>
        <v/>
      </c>
      <c r="M2142" s="3" t="str">
        <f>IF(OR($B2142=19,$B2142=20,$B2142=21),$F2142,"")</f>
        <v/>
      </c>
      <c r="N2142" s="4" t="str">
        <f>IF(AND(B2142=19,B2143=21),AVERAGE(M2141:M2143),"")</f>
        <v/>
      </c>
      <c r="O2142" s="3" t="str">
        <f>IF(OR($B2142=25,$B2142=26,$B2142=27),$F2142,"")</f>
        <v/>
      </c>
      <c r="P2142" s="4" t="str">
        <f>IF(AND(B2141=25,B2142=26,B2143=27),AVERAGE(O2141:O2143),"")</f>
        <v/>
      </c>
    </row>
    <row r="2143" spans="1:16" x14ac:dyDescent="0.25">
      <c r="A2143" s="2">
        <v>42917.600775462961</v>
      </c>
      <c r="B2143">
        <v>2</v>
      </c>
      <c r="C2143">
        <v>5</v>
      </c>
      <c r="D2143">
        <v>3</v>
      </c>
      <c r="E2143">
        <v>4</v>
      </c>
      <c r="F2143">
        <v>3.030981260327346</v>
      </c>
      <c r="G2143" s="3">
        <f>IF(OR($B2143=1,$B2143=2,$B2143=3),$F2143,"")</f>
        <v>3.030981260327346</v>
      </c>
      <c r="H2143" s="4">
        <f>IF(AND(B2142=1,B2143=2,B2144=3),AVERAGE(G2142:G2144),"")</f>
        <v>4883.8610776576961</v>
      </c>
      <c r="I2143" s="3" t="str">
        <f>IF(OR($B2143=7,$B2143=8,$B2143=9),$F2143,"")</f>
        <v/>
      </c>
      <c r="J2143" s="4" t="str">
        <f>IF(AND(B2142=7,B2143=8,B2144=9),AVERAGE(I2142:I2144),"")</f>
        <v/>
      </c>
      <c r="K2143" t="str">
        <f>IF(OR($B2143=13,$B2143=14,$B2143=15),$F2143,"")</f>
        <v/>
      </c>
      <c r="L2143" s="4" t="str">
        <f>IF(AND(B2142=13,B2143=14,B2144=15),AVERAGE(K2142:K2144),"")</f>
        <v/>
      </c>
      <c r="M2143" s="3" t="str">
        <f>IF(OR($B2143=19,$B2143=20,$B2143=21),$F2143,"")</f>
        <v/>
      </c>
      <c r="N2143" s="4" t="str">
        <f>IF(AND(B2143=19,B2144=21),AVERAGE(M2142:M2144),"")</f>
        <v/>
      </c>
      <c r="O2143" s="3" t="str">
        <f>IF(OR($B2143=25,$B2143=26,$B2143=27),$F2143,"")</f>
        <v/>
      </c>
      <c r="P2143" s="4" t="str">
        <f>IF(AND(B2142=25,B2143=26,B2144=27),AVERAGE(O2142:O2144),"")</f>
        <v/>
      </c>
    </row>
    <row r="2144" spans="1:16" x14ac:dyDescent="0.25">
      <c r="A2144" s="2">
        <v>42917.600821759261</v>
      </c>
      <c r="B2144">
        <v>3</v>
      </c>
      <c r="C2144">
        <v>6</v>
      </c>
      <c r="D2144">
        <v>4</v>
      </c>
      <c r="E2144">
        <v>5</v>
      </c>
      <c r="F2144">
        <v>5266.5313669587395</v>
      </c>
      <c r="G2144" s="3">
        <f>IF(OR($B2144=1,$B2144=2,$B2144=3),$F2144,"")</f>
        <v>5266.5313669587395</v>
      </c>
      <c r="H2144" s="4" t="str">
        <f>IF(AND(B2143=1,B2144=2,B2145=3),AVERAGE(G2143:G2145),"")</f>
        <v/>
      </c>
      <c r="I2144" s="3" t="str">
        <f>IF(OR($B2144=7,$B2144=8,$B2144=9),$F2144,"")</f>
        <v/>
      </c>
      <c r="J2144" s="4" t="str">
        <f>IF(AND(B2143=7,B2144=8,B2145=9),AVERAGE(I2143:I2145),"")</f>
        <v/>
      </c>
      <c r="K2144" t="str">
        <f>IF(OR($B2144=13,$B2144=14,$B2144=15),$F2144,"")</f>
        <v/>
      </c>
      <c r="L2144" s="4" t="str">
        <f>IF(AND(B2143=13,B2144=14,B2145=15),AVERAGE(K2143:K2145),"")</f>
        <v/>
      </c>
      <c r="M2144" s="3" t="str">
        <f>IF(OR($B2144=19,$B2144=20,$B2144=21),$F2144,"")</f>
        <v/>
      </c>
      <c r="N2144" s="4" t="str">
        <f>IF(AND(B2144=19,B2145=21),AVERAGE(M2143:M2145),"")</f>
        <v/>
      </c>
      <c r="O2144" s="3" t="str">
        <f>IF(OR($B2144=25,$B2144=26,$B2144=27),$F2144,"")</f>
        <v/>
      </c>
      <c r="P2144" s="4" t="str">
        <f>IF(AND(B2143=25,B2144=26,B2145=27),AVERAGE(O2143:O2145),"")</f>
        <v/>
      </c>
    </row>
    <row r="2145" spans="1:16" x14ac:dyDescent="0.25">
      <c r="A2145" s="2">
        <v>42917.600868055553</v>
      </c>
      <c r="B2145">
        <v>7</v>
      </c>
      <c r="C2145">
        <v>10</v>
      </c>
      <c r="D2145">
        <v>8</v>
      </c>
      <c r="E2145">
        <v>9</v>
      </c>
      <c r="F2145">
        <v>2789.1511967912302</v>
      </c>
      <c r="G2145" s="3" t="str">
        <f>IF(OR($B2145=1,$B2145=2,$B2145=3),$F2145,"")</f>
        <v/>
      </c>
      <c r="H2145" s="4" t="str">
        <f>IF(AND(B2144=1,B2145=2,B2146=3),AVERAGE(G2144:G2146),"")</f>
        <v/>
      </c>
      <c r="I2145" s="3">
        <f>IF(OR($B2145=7,$B2145=8,$B2145=9),$F2145,"")</f>
        <v>2789.1511967912302</v>
      </c>
      <c r="J2145" s="4" t="str">
        <f>IF(AND(B2144=7,B2145=8,B2146=9),AVERAGE(I2144:I2146),"")</f>
        <v/>
      </c>
      <c r="K2145" t="str">
        <f>IF(OR($B2145=13,$B2145=14,$B2145=15),$F2145,"")</f>
        <v/>
      </c>
      <c r="L2145" s="4" t="str">
        <f>IF(AND(B2144=13,B2145=14,B2146=15),AVERAGE(K2144:K2146),"")</f>
        <v/>
      </c>
      <c r="M2145" s="3" t="str">
        <f>IF(OR($B2145=19,$B2145=20,$B2145=21),$F2145,"")</f>
        <v/>
      </c>
      <c r="N2145" s="4" t="str">
        <f>IF(AND(B2145=19,B2146=21),AVERAGE(M2144:M2146),"")</f>
        <v/>
      </c>
      <c r="O2145" s="3" t="str">
        <f>IF(OR($B2145=25,$B2145=26,$B2145=27),$F2145,"")</f>
        <v/>
      </c>
      <c r="P2145" s="4" t="str">
        <f>IF(AND(B2144=25,B2145=26,B2146=27),AVERAGE(O2144:O2146),"")</f>
        <v/>
      </c>
    </row>
    <row r="2146" spans="1:16" x14ac:dyDescent="0.25">
      <c r="A2146" s="2">
        <v>42917.600902777776</v>
      </c>
      <c r="B2146">
        <v>8</v>
      </c>
      <c r="C2146">
        <v>11</v>
      </c>
      <c r="D2146">
        <v>9</v>
      </c>
      <c r="E2146">
        <v>10</v>
      </c>
      <c r="F2146">
        <v>92.125508106487757</v>
      </c>
      <c r="G2146" s="3" t="str">
        <f>IF(OR($B2146=1,$B2146=2,$B2146=3),$F2146,"")</f>
        <v/>
      </c>
      <c r="H2146" s="4" t="str">
        <f>IF(AND(B2145=1,B2146=2,B2147=3),AVERAGE(G2145:G2147),"")</f>
        <v/>
      </c>
      <c r="I2146" s="3">
        <f>IF(OR($B2146=7,$B2146=8,$B2146=9),$F2146,"")</f>
        <v>92.125508106487757</v>
      </c>
      <c r="J2146" s="4">
        <f>IF(AND(B2145=7,B2146=8,B2147=9),AVERAGE(I2145:I2147),"")</f>
        <v>3643.2064171906131</v>
      </c>
      <c r="K2146" t="str">
        <f>IF(OR($B2146=13,$B2146=14,$B2146=15),$F2146,"")</f>
        <v/>
      </c>
      <c r="L2146" s="4" t="str">
        <f>IF(AND(B2145=13,B2146=14,B2147=15),AVERAGE(K2145:K2147),"")</f>
        <v/>
      </c>
      <c r="M2146" s="3" t="str">
        <f>IF(OR($B2146=19,$B2146=20,$B2146=21),$F2146,"")</f>
        <v/>
      </c>
      <c r="N2146" s="4" t="str">
        <f>IF(AND(B2146=19,B2147=21),AVERAGE(M2145:M2147),"")</f>
        <v/>
      </c>
      <c r="O2146" s="3" t="str">
        <f>IF(OR($B2146=25,$B2146=26,$B2146=27),$F2146,"")</f>
        <v/>
      </c>
      <c r="P2146" s="4" t="str">
        <f>IF(AND(B2145=25,B2146=26,B2147=27),AVERAGE(O2145:O2147),"")</f>
        <v/>
      </c>
    </row>
    <row r="2147" spans="1:16" x14ac:dyDescent="0.25">
      <c r="A2147" s="2">
        <v>42917.600949074076</v>
      </c>
      <c r="B2147">
        <v>9</v>
      </c>
      <c r="C2147">
        <v>12</v>
      </c>
      <c r="D2147">
        <v>10</v>
      </c>
      <c r="E2147">
        <v>11</v>
      </c>
      <c r="F2147">
        <v>8048.3425466741219</v>
      </c>
      <c r="G2147" s="3" t="str">
        <f>IF(OR($B2147=1,$B2147=2,$B2147=3),$F2147,"")</f>
        <v/>
      </c>
      <c r="H2147" s="4" t="str">
        <f>IF(AND(B2146=1,B2147=2,B2148=3),AVERAGE(G2146:G2148),"")</f>
        <v/>
      </c>
      <c r="I2147" s="3">
        <f>IF(OR($B2147=7,$B2147=8,$B2147=9),$F2147,"")</f>
        <v>8048.3425466741219</v>
      </c>
      <c r="J2147" s="4" t="str">
        <f>IF(AND(B2146=7,B2147=8,B2148=9),AVERAGE(I2146:I2148),"")</f>
        <v/>
      </c>
      <c r="K2147" t="str">
        <f>IF(OR($B2147=13,$B2147=14,$B2147=15),$F2147,"")</f>
        <v/>
      </c>
      <c r="L2147" s="4" t="str">
        <f>IF(AND(B2146=13,B2147=14,B2148=15),AVERAGE(K2146:K2148),"")</f>
        <v/>
      </c>
      <c r="M2147" s="3" t="str">
        <f>IF(OR($B2147=19,$B2147=20,$B2147=21),$F2147,"")</f>
        <v/>
      </c>
      <c r="N2147" s="4" t="str">
        <f>IF(AND(B2147=19,B2148=21),AVERAGE(M2146:M2148),"")</f>
        <v/>
      </c>
      <c r="O2147" s="3" t="str">
        <f>IF(OR($B2147=25,$B2147=26,$B2147=27),$F2147,"")</f>
        <v/>
      </c>
      <c r="P2147" s="4" t="str">
        <f>IF(AND(B2146=25,B2147=26,B2148=27),AVERAGE(O2146:O2148),"")</f>
        <v/>
      </c>
    </row>
    <row r="2148" spans="1:16" x14ac:dyDescent="0.25">
      <c r="A2148" s="2">
        <v>42917.600983796299</v>
      </c>
      <c r="B2148">
        <v>13</v>
      </c>
      <c r="C2148">
        <v>16</v>
      </c>
      <c r="D2148">
        <v>14</v>
      </c>
      <c r="E2148">
        <v>15</v>
      </c>
      <c r="F2148">
        <v>65.299542685264115</v>
      </c>
      <c r="G2148" s="3" t="str">
        <f>IF(OR($B2148=1,$B2148=2,$B2148=3),$F2148,"")</f>
        <v/>
      </c>
      <c r="H2148" s="4" t="str">
        <f>IF(AND(B2147=1,B2148=2,B2149=3),AVERAGE(G2147:G2149),"")</f>
        <v/>
      </c>
      <c r="I2148" s="3" t="str">
        <f>IF(OR($B2148=7,$B2148=8,$B2148=9),$F2148,"")</f>
        <v/>
      </c>
      <c r="J2148" s="4" t="str">
        <f>IF(AND(B2147=7,B2148=8,B2149=9),AVERAGE(I2147:I2149),"")</f>
        <v/>
      </c>
      <c r="K2148">
        <f>IF(OR($B2148=13,$B2148=14,$B2148=15),$F2148,"")</f>
        <v>65.299542685264115</v>
      </c>
      <c r="L2148" s="4" t="str">
        <f>IF(AND(B2147=13,B2148=14,B2149=15),AVERAGE(K2147:K2149),"")</f>
        <v/>
      </c>
      <c r="M2148" s="3" t="str">
        <f>IF(OR($B2148=19,$B2148=20,$B2148=21),$F2148,"")</f>
        <v/>
      </c>
      <c r="N2148" s="4" t="str">
        <f>IF(AND(B2148=19,B2149=21),AVERAGE(M2147:M2149),"")</f>
        <v/>
      </c>
      <c r="O2148" s="3" t="str">
        <f>IF(OR($B2148=25,$B2148=26,$B2148=27),$F2148,"")</f>
        <v/>
      </c>
      <c r="P2148" s="4" t="str">
        <f>IF(AND(B2147=25,B2148=26,B2149=27),AVERAGE(O2147:O2149),"")</f>
        <v/>
      </c>
    </row>
    <row r="2149" spans="1:16" x14ac:dyDescent="0.25">
      <c r="A2149" s="2">
        <v>42917.601030092592</v>
      </c>
      <c r="B2149">
        <v>14</v>
      </c>
      <c r="C2149">
        <v>17</v>
      </c>
      <c r="D2149">
        <v>15</v>
      </c>
      <c r="E2149">
        <v>16</v>
      </c>
      <c r="F2149">
        <v>7802.0165498914548</v>
      </c>
      <c r="G2149" s="3" t="str">
        <f>IF(OR($B2149=1,$B2149=2,$B2149=3),$F2149,"")</f>
        <v/>
      </c>
      <c r="H2149" s="4" t="str">
        <f>IF(AND(B2148=1,B2149=2,B2150=3),AVERAGE(G2148:G2150),"")</f>
        <v/>
      </c>
      <c r="I2149" s="3" t="str">
        <f>IF(OR($B2149=7,$B2149=8,$B2149=9),$F2149,"")</f>
        <v/>
      </c>
      <c r="J2149" s="4" t="str">
        <f>IF(AND(B2148=7,B2149=8,B2150=9),AVERAGE(I2148:I2150),"")</f>
        <v/>
      </c>
      <c r="K2149">
        <f>IF(OR($B2149=13,$B2149=14,$B2149=15),$F2149,"")</f>
        <v>7802.0165498914548</v>
      </c>
      <c r="L2149" s="4">
        <f>IF(AND(B2148=13,B2149=14,B2150=15),AVERAGE(K2148:K2150),"")</f>
        <v>3933.6580462883594</v>
      </c>
      <c r="M2149" s="3" t="str">
        <f>IF(OR($B2149=19,$B2149=20,$B2149=21),$F2149,"")</f>
        <v/>
      </c>
      <c r="N2149" s="4" t="str">
        <f>IF(AND(B2149=19,B2150=21),AVERAGE(M2148:M2150),"")</f>
        <v/>
      </c>
      <c r="O2149" s="3" t="str">
        <f>IF(OR($B2149=25,$B2149=26,$B2149=27),$F2149,"")</f>
        <v/>
      </c>
      <c r="P2149" s="4" t="str">
        <f>IF(AND(B2148=25,B2149=26,B2150=27),AVERAGE(O2148:O2150),"")</f>
        <v/>
      </c>
    </row>
    <row r="2150" spans="1:16" x14ac:dyDescent="0.25">
      <c r="A2150" s="2">
        <v>42917.601076388892</v>
      </c>
      <c r="B2150">
        <v>15</v>
      </c>
      <c r="C2150">
        <v>18</v>
      </c>
      <c r="D2150">
        <v>16</v>
      </c>
      <c r="E2150">
        <v>17</v>
      </c>
      <c r="F2150">
        <v>2.3254031122759808E-3</v>
      </c>
      <c r="G2150" s="3" t="str">
        <f>IF(OR($B2150=1,$B2150=2,$B2150=3),$F2150,"")</f>
        <v/>
      </c>
      <c r="H2150" s="4" t="str">
        <f>IF(AND(B2149=1,B2150=2,B2151=3),AVERAGE(G2149:G2151),"")</f>
        <v/>
      </c>
      <c r="I2150" s="3" t="str">
        <f>IF(OR($B2150=7,$B2150=8,$B2150=9),$F2150,"")</f>
        <v/>
      </c>
      <c r="J2150" s="4" t="str">
        <f>IF(AND(B2149=7,B2150=8,B2151=9),AVERAGE(I2149:I2151),"")</f>
        <v/>
      </c>
      <c r="L2150" s="4" t="str">
        <f>IF(AND(B2149=13,B2150=14,B2151=15),AVERAGE(K2149:K2151),"")</f>
        <v/>
      </c>
      <c r="M2150" s="3" t="str">
        <f>IF(OR($B2150=19,$B2150=20,$B2150=21),$F2150,"")</f>
        <v/>
      </c>
      <c r="N2150" s="4" t="str">
        <f>IF(AND(B2150=19,B2151=21),AVERAGE(M2149:M2151),"")</f>
        <v/>
      </c>
      <c r="O2150" s="3" t="str">
        <f>IF(OR($B2150=25,$B2150=26,$B2150=27),$F2150,"")</f>
        <v/>
      </c>
      <c r="P2150" s="4" t="str">
        <f>IF(AND(B2149=25,B2150=26,B2151=27),AVERAGE(O2149:O2151),"")</f>
        <v/>
      </c>
    </row>
    <row r="2151" spans="1:16" x14ac:dyDescent="0.25">
      <c r="A2151" s="2">
        <v>42917.601111111115</v>
      </c>
      <c r="B2151">
        <v>19</v>
      </c>
      <c r="C2151">
        <v>22</v>
      </c>
      <c r="D2151">
        <v>20</v>
      </c>
      <c r="E2151">
        <v>21</v>
      </c>
      <c r="F2151">
        <v>129.03328417605255</v>
      </c>
      <c r="G2151" s="3" t="str">
        <f>IF(OR($B2151=1,$B2151=2,$B2151=3),$F2151,"")</f>
        <v/>
      </c>
      <c r="H2151" s="4" t="str">
        <f>IF(AND(B2150=1,B2151=2,B2152=3),AVERAGE(G2150:G2152),"")</f>
        <v/>
      </c>
      <c r="I2151" s="3" t="str">
        <f>IF(OR($B2151=7,$B2151=8,$B2151=9),$F2151,"")</f>
        <v/>
      </c>
      <c r="J2151" s="4" t="str">
        <f>IF(AND(B2150=7,B2151=8,B2152=9),AVERAGE(I2150:I2152),"")</f>
        <v/>
      </c>
      <c r="K2151" t="str">
        <f>IF(OR($B2151=13,$B2151=14,$B2151=15),$F2151,"")</f>
        <v/>
      </c>
      <c r="L2151" s="4" t="str">
        <f>IF(AND(B2150=13,B2151=14,B2152=15),AVERAGE(K2150:K2152),"")</f>
        <v/>
      </c>
      <c r="M2151" s="3">
        <f>IF(OR($B2151=19,$B2151=20,$B2151=21),$F2151,"")</f>
        <v>129.03328417605255</v>
      </c>
      <c r="N2151" s="4">
        <f>IF(AND(B2151=19,B2152=21),AVERAGE(M2150:M2152),"")</f>
        <v>2411.8015755147908</v>
      </c>
      <c r="O2151" s="3" t="str">
        <f>IF(OR($B2151=25,$B2151=26,$B2151=27),$F2151,"")</f>
        <v/>
      </c>
      <c r="P2151" s="4" t="str">
        <f>IF(AND(B2150=25,B2151=26,B2152=27),AVERAGE(O2150:O2152),"")</f>
        <v/>
      </c>
    </row>
    <row r="2152" spans="1:16" x14ac:dyDescent="0.25">
      <c r="A2152" s="2">
        <v>42917.601203703707</v>
      </c>
      <c r="B2152">
        <v>21</v>
      </c>
      <c r="C2152">
        <v>24</v>
      </c>
      <c r="D2152">
        <v>22</v>
      </c>
      <c r="E2152">
        <v>23</v>
      </c>
      <c r="F2152">
        <v>4694.5698668535288</v>
      </c>
      <c r="G2152" s="3" t="str">
        <f>IF(OR($B2152=1,$B2152=2,$B2152=3),$F2152,"")</f>
        <v/>
      </c>
      <c r="H2152" s="4" t="str">
        <f>IF(AND(B2151=1,B2152=2,B2153=3),AVERAGE(G2151:G2153),"")</f>
        <v/>
      </c>
      <c r="I2152" s="3" t="str">
        <f>IF(OR($B2152=7,$B2152=8,$B2152=9),$F2152,"")</f>
        <v/>
      </c>
      <c r="J2152" s="4" t="str">
        <f>IF(AND(B2151=7,B2152=8,B2153=9),AVERAGE(I2151:I2153),"")</f>
        <v/>
      </c>
      <c r="K2152" t="str">
        <f>IF(OR($B2152=13,$B2152=14,$B2152=15),$F2152,"")</f>
        <v/>
      </c>
      <c r="L2152" s="4" t="str">
        <f>IF(AND(B2151=13,B2152=14,B2153=15),AVERAGE(K2151:K2153),"")</f>
        <v/>
      </c>
      <c r="M2152" s="3">
        <f>IF(OR($B2152=19,$B2152=20,$B2152=21),$F2152,"")</f>
        <v>4694.5698668535288</v>
      </c>
      <c r="N2152" s="4" t="str">
        <f>IF(AND(B2152=19,B2153=21),AVERAGE(M2151:M2153),"")</f>
        <v/>
      </c>
      <c r="O2152" s="3" t="str">
        <f>IF(OR($B2152=25,$B2152=26,$B2152=27),$F2152,"")</f>
        <v/>
      </c>
      <c r="P2152" s="4" t="str">
        <f>IF(AND(B2151=25,B2152=26,B2153=27),AVERAGE(O2151:O2153),"")</f>
        <v/>
      </c>
    </row>
    <row r="2153" spans="1:16" x14ac:dyDescent="0.25">
      <c r="A2153" s="2">
        <v>42917.601238425923</v>
      </c>
      <c r="B2153">
        <v>25</v>
      </c>
      <c r="C2153">
        <v>28</v>
      </c>
      <c r="D2153">
        <v>26</v>
      </c>
      <c r="E2153">
        <v>27</v>
      </c>
      <c r="F2153">
        <v>215.64790469739265</v>
      </c>
      <c r="G2153" s="3" t="str">
        <f>IF(OR($B2153=1,$B2153=2,$B2153=3),$F2153,"")</f>
        <v/>
      </c>
      <c r="H2153" s="4" t="str">
        <f>IF(AND(B2152=1,B2153=2,B2154=3),AVERAGE(G2152:G2154),"")</f>
        <v/>
      </c>
      <c r="I2153" s="3" t="str">
        <f>IF(OR($B2153=7,$B2153=8,$B2153=9),$F2153,"")</f>
        <v/>
      </c>
      <c r="J2153" s="4" t="str">
        <f>IF(AND(B2152=7,B2153=8,B2154=9),AVERAGE(I2152:I2154),"")</f>
        <v/>
      </c>
      <c r="K2153" t="str">
        <f>IF(OR($B2153=13,$B2153=14,$B2153=15),$F2153,"")</f>
        <v/>
      </c>
      <c r="L2153" s="4" t="str">
        <f>IF(AND(B2152=13,B2153=14,B2154=15),AVERAGE(K2152:K2154),"")</f>
        <v/>
      </c>
      <c r="M2153" s="3" t="str">
        <f>IF(OR($B2153=19,$B2153=20,$B2153=21),$F2153,"")</f>
        <v/>
      </c>
      <c r="N2153" s="4" t="str">
        <f>IF(AND(B2153=19,B2154=21),AVERAGE(M2152:M2154),"")</f>
        <v/>
      </c>
      <c r="O2153" s="3">
        <f>IF(OR($B2153=25,$B2153=26,$B2153=27),$F2153,"")</f>
        <v>215.64790469739265</v>
      </c>
      <c r="P2153" s="4" t="str">
        <f>IF(AND(B2152=25,B2153=26,B2154=27),AVERAGE(O2152:O2154),"")</f>
        <v/>
      </c>
    </row>
    <row r="2154" spans="1:16" x14ac:dyDescent="0.25">
      <c r="A2154" s="2">
        <v>42917.601284722223</v>
      </c>
      <c r="B2154">
        <v>26</v>
      </c>
      <c r="C2154">
        <v>29</v>
      </c>
      <c r="D2154">
        <v>27</v>
      </c>
      <c r="E2154">
        <v>28</v>
      </c>
      <c r="F2154">
        <v>215.3420706525657</v>
      </c>
      <c r="G2154" s="3" t="str">
        <f>IF(OR($B2154=1,$B2154=2,$B2154=3),$F2154,"")</f>
        <v/>
      </c>
      <c r="H2154" s="4" t="str">
        <f>IF(AND(B2153=1,B2154=2,B2155=3),AVERAGE(G2153:G2155),"")</f>
        <v/>
      </c>
      <c r="I2154" s="3" t="str">
        <f>IF(OR($B2154=7,$B2154=8,$B2154=9),$F2154,"")</f>
        <v/>
      </c>
      <c r="J2154" s="4" t="str">
        <f>IF(AND(B2153=7,B2154=8,B2155=9),AVERAGE(I2153:I2155),"")</f>
        <v/>
      </c>
      <c r="K2154" t="str">
        <f>IF(OR($B2154=13,$B2154=14,$B2154=15),$F2154,"")</f>
        <v/>
      </c>
      <c r="L2154" s="4" t="str">
        <f>IF(AND(B2153=13,B2154=14,B2155=15),AVERAGE(K2153:K2155),"")</f>
        <v/>
      </c>
      <c r="M2154" s="3" t="str">
        <f>IF(OR($B2154=19,$B2154=20,$B2154=21),$F2154,"")</f>
        <v/>
      </c>
      <c r="N2154" s="4" t="str">
        <f>IF(AND(B2154=19,B2155=21),AVERAGE(M2153:M2155),"")</f>
        <v/>
      </c>
      <c r="O2154" s="3">
        <f>IF(OR($B2154=25,$B2154=26,$B2154=27),$F2154,"")</f>
        <v>215.3420706525657</v>
      </c>
      <c r="P2154" s="4">
        <f>IF(AND(B2153=25,B2154=26,B2155=27),AVERAGE(O2153:O2155),"")</f>
        <v>258.81969188697462</v>
      </c>
    </row>
    <row r="2155" spans="1:16" x14ac:dyDescent="0.25">
      <c r="A2155" s="2">
        <v>42917.601331018515</v>
      </c>
      <c r="B2155">
        <v>27</v>
      </c>
      <c r="C2155">
        <v>30</v>
      </c>
      <c r="D2155">
        <v>28</v>
      </c>
      <c r="E2155">
        <v>29</v>
      </c>
      <c r="F2155">
        <v>345.46910031096553</v>
      </c>
      <c r="G2155" s="3" t="str">
        <f>IF(OR($B2155=1,$B2155=2,$B2155=3),$F2155,"")</f>
        <v/>
      </c>
      <c r="H2155" s="4" t="str">
        <f>IF(AND(B2154=1,B2155=2,B2156=3),AVERAGE(G2154:G2156),"")</f>
        <v/>
      </c>
      <c r="I2155" s="3" t="str">
        <f>IF(OR($B2155=7,$B2155=8,$B2155=9),$F2155,"")</f>
        <v/>
      </c>
      <c r="J2155" s="4" t="str">
        <f>IF(AND(B2154=7,B2155=8,B2156=9),AVERAGE(I2154:I2156),"")</f>
        <v/>
      </c>
      <c r="K2155" t="str">
        <f>IF(OR($B2155=13,$B2155=14,$B2155=15),$F2155,"")</f>
        <v/>
      </c>
      <c r="L2155" s="4" t="str">
        <f>IF(AND(B2154=13,B2155=14,B2156=15),AVERAGE(K2154:K2156),"")</f>
        <v/>
      </c>
      <c r="M2155" s="3" t="str">
        <f>IF(OR($B2155=19,$B2155=20,$B2155=21),$F2155,"")</f>
        <v/>
      </c>
      <c r="N2155" s="4" t="str">
        <f>IF(AND(B2155=19,B2156=21),AVERAGE(M2154:M2156),"")</f>
        <v/>
      </c>
      <c r="O2155" s="3">
        <f>IF(OR($B2155=25,$B2155=26,$B2155=27),$F2155,"")</f>
        <v>345.46910031096553</v>
      </c>
      <c r="P2155" s="4" t="str">
        <f>IF(AND(B2154=25,B2155=26,B2156=27),AVERAGE(O2154:O2156),"")</f>
        <v/>
      </c>
    </row>
    <row r="2156" spans="1:16" x14ac:dyDescent="0.25">
      <c r="A2156" s="2">
        <v>42917.614629629628</v>
      </c>
      <c r="B2156">
        <v>1</v>
      </c>
      <c r="C2156">
        <v>4</v>
      </c>
      <c r="D2156">
        <v>2</v>
      </c>
      <c r="E2156">
        <v>3</v>
      </c>
      <c r="F2156">
        <v>9943.0276512761666</v>
      </c>
      <c r="G2156" s="3">
        <f>IF(OR($B2156=1,$B2156=2,$B2156=3),$F2156,"")</f>
        <v>9943.0276512761666</v>
      </c>
      <c r="H2156" s="4" t="str">
        <f>IF(AND(B2155=1,B2156=2,B2157=3),AVERAGE(G2155:G2157),"")</f>
        <v/>
      </c>
      <c r="I2156" s="3" t="str">
        <f>IF(OR($B2156=7,$B2156=8,$B2156=9),$F2156,"")</f>
        <v/>
      </c>
      <c r="J2156" s="4" t="str">
        <f>IF(AND(B2155=7,B2156=8,B2157=9),AVERAGE(I2155:I2157),"")</f>
        <v/>
      </c>
      <c r="K2156" t="str">
        <f>IF(OR($B2156=13,$B2156=14,$B2156=15),$F2156,"")</f>
        <v/>
      </c>
      <c r="L2156" s="4" t="str">
        <f>IF(AND(B2155=13,B2156=14,B2157=15),AVERAGE(K2155:K2157),"")</f>
        <v/>
      </c>
      <c r="M2156" s="3" t="str">
        <f>IF(OR($B2156=19,$B2156=20,$B2156=21),$F2156,"")</f>
        <v/>
      </c>
      <c r="N2156" s="4" t="str">
        <f>IF(AND(B2156=19,B2157=21),AVERAGE(M2155:M2157),"")</f>
        <v/>
      </c>
      <c r="O2156" s="3" t="str">
        <f>IF(OR($B2156=25,$B2156=26,$B2156=27),$F2156,"")</f>
        <v/>
      </c>
      <c r="P2156" s="4" t="str">
        <f>IF(AND(B2155=25,B2156=26,B2157=27),AVERAGE(O2155:O2157),"")</f>
        <v/>
      </c>
    </row>
    <row r="2157" spans="1:16" x14ac:dyDescent="0.25">
      <c r="A2157" s="2">
        <v>42917.614664351851</v>
      </c>
      <c r="B2157">
        <v>2</v>
      </c>
      <c r="C2157">
        <v>5</v>
      </c>
      <c r="D2157">
        <v>3</v>
      </c>
      <c r="E2157">
        <v>4</v>
      </c>
      <c r="F2157">
        <v>2.6156759062119206</v>
      </c>
      <c r="G2157" s="3">
        <f>IF(OR($B2157=1,$B2157=2,$B2157=3),$F2157,"")</f>
        <v>2.6156759062119206</v>
      </c>
      <c r="H2157" s="4">
        <f>IF(AND(B2156=1,B2157=2,B2158=3),AVERAGE(G2156:G2158),"")</f>
        <v>5228.952259242641</v>
      </c>
      <c r="I2157" s="3" t="str">
        <f>IF(OR($B2157=7,$B2157=8,$B2157=9),$F2157,"")</f>
        <v/>
      </c>
      <c r="J2157" s="4" t="str">
        <f>IF(AND(B2156=7,B2157=8,B2158=9),AVERAGE(I2156:I2158),"")</f>
        <v/>
      </c>
      <c r="K2157" t="str">
        <f>IF(OR($B2157=13,$B2157=14,$B2157=15),$F2157,"")</f>
        <v/>
      </c>
      <c r="L2157" s="4" t="str">
        <f>IF(AND(B2156=13,B2157=14,B2158=15),AVERAGE(K2156:K2158),"")</f>
        <v/>
      </c>
      <c r="M2157" s="3" t="str">
        <f>IF(OR($B2157=19,$B2157=20,$B2157=21),$F2157,"")</f>
        <v/>
      </c>
      <c r="N2157" s="4" t="str">
        <f>IF(AND(B2157=19,B2158=21),AVERAGE(M2156:M2158),"")</f>
        <v/>
      </c>
      <c r="O2157" s="3" t="str">
        <f>IF(OR($B2157=25,$B2157=26,$B2157=27),$F2157,"")</f>
        <v/>
      </c>
      <c r="P2157" s="4" t="str">
        <f>IF(AND(B2156=25,B2157=26,B2158=27),AVERAGE(O2156:O2158),"")</f>
        <v/>
      </c>
    </row>
    <row r="2158" spans="1:16" x14ac:dyDescent="0.25">
      <c r="A2158" s="2">
        <v>42917.614710648151</v>
      </c>
      <c r="B2158">
        <v>3</v>
      </c>
      <c r="C2158">
        <v>6</v>
      </c>
      <c r="D2158">
        <v>4</v>
      </c>
      <c r="E2158">
        <v>5</v>
      </c>
      <c r="F2158">
        <v>5741.2134505455433</v>
      </c>
      <c r="G2158" s="3">
        <f>IF(OR($B2158=1,$B2158=2,$B2158=3),$F2158,"")</f>
        <v>5741.2134505455433</v>
      </c>
      <c r="H2158" s="4" t="str">
        <f>IF(AND(B2157=1,B2158=2,B2159=3),AVERAGE(G2157:G2159),"")</f>
        <v/>
      </c>
      <c r="I2158" s="3" t="str">
        <f>IF(OR($B2158=7,$B2158=8,$B2158=9),$F2158,"")</f>
        <v/>
      </c>
      <c r="J2158" s="4" t="str">
        <f>IF(AND(B2157=7,B2158=8,B2159=9),AVERAGE(I2157:I2159),"")</f>
        <v/>
      </c>
      <c r="K2158" t="str">
        <f>IF(OR($B2158=13,$B2158=14,$B2158=15),$F2158,"")</f>
        <v/>
      </c>
      <c r="L2158" s="4" t="str">
        <f>IF(AND(B2157=13,B2158=14,B2159=15),AVERAGE(K2157:K2159),"")</f>
        <v/>
      </c>
      <c r="M2158" s="3" t="str">
        <f>IF(OR($B2158=19,$B2158=20,$B2158=21),$F2158,"")</f>
        <v/>
      </c>
      <c r="N2158" s="4" t="str">
        <f>IF(AND(B2158=19,B2159=21),AVERAGE(M2157:M2159),"")</f>
        <v/>
      </c>
      <c r="O2158" s="3" t="str">
        <f>IF(OR($B2158=25,$B2158=26,$B2158=27),$F2158,"")</f>
        <v/>
      </c>
      <c r="P2158" s="4" t="str">
        <f>IF(AND(B2157=25,B2158=26,B2159=27),AVERAGE(O2157:O2159),"")</f>
        <v/>
      </c>
    </row>
    <row r="2159" spans="1:16" x14ac:dyDescent="0.25">
      <c r="A2159" s="2">
        <v>42917.614756944444</v>
      </c>
      <c r="B2159">
        <v>7</v>
      </c>
      <c r="C2159">
        <v>10</v>
      </c>
      <c r="D2159">
        <v>8</v>
      </c>
      <c r="E2159">
        <v>9</v>
      </c>
      <c r="F2159">
        <v>3740.8860097812358</v>
      </c>
      <c r="G2159" s="3" t="str">
        <f>IF(OR($B2159=1,$B2159=2,$B2159=3),$F2159,"")</f>
        <v/>
      </c>
      <c r="H2159" s="4" t="str">
        <f>IF(AND(B2158=1,B2159=2,B2160=3),AVERAGE(G2158:G2160),"")</f>
        <v/>
      </c>
      <c r="I2159" s="3">
        <f>IF(OR($B2159=7,$B2159=8,$B2159=9),$F2159,"")</f>
        <v>3740.8860097812358</v>
      </c>
      <c r="J2159" s="4" t="str">
        <f>IF(AND(B2158=7,B2159=8,B2160=9),AVERAGE(I2158:I2160),"")</f>
        <v/>
      </c>
      <c r="K2159" t="str">
        <f>IF(OR($B2159=13,$B2159=14,$B2159=15),$F2159,"")</f>
        <v/>
      </c>
      <c r="L2159" s="4" t="str">
        <f>IF(AND(B2158=13,B2159=14,B2160=15),AVERAGE(K2158:K2160),"")</f>
        <v/>
      </c>
      <c r="M2159" s="3" t="str">
        <f>IF(OR($B2159=19,$B2159=20,$B2159=21),$F2159,"")</f>
        <v/>
      </c>
      <c r="N2159" s="4" t="str">
        <f>IF(AND(B2159=19,B2160=21),AVERAGE(M2158:M2160),"")</f>
        <v/>
      </c>
      <c r="O2159" s="3" t="str">
        <f>IF(OR($B2159=25,$B2159=26,$B2159=27),$F2159,"")</f>
        <v/>
      </c>
      <c r="P2159" s="4" t="str">
        <f>IF(AND(B2158=25,B2159=26,B2160=27),AVERAGE(O2158:O2160),"")</f>
        <v/>
      </c>
    </row>
    <row r="2160" spans="1:16" x14ac:dyDescent="0.25">
      <c r="A2160" s="2">
        <v>42917.614791666667</v>
      </c>
      <c r="B2160">
        <v>8</v>
      </c>
      <c r="C2160">
        <v>11</v>
      </c>
      <c r="D2160">
        <v>9</v>
      </c>
      <c r="E2160">
        <v>10</v>
      </c>
      <c r="F2160">
        <v>92.717478410203668</v>
      </c>
      <c r="G2160" s="3" t="str">
        <f>IF(OR($B2160=1,$B2160=2,$B2160=3),$F2160,"")</f>
        <v/>
      </c>
      <c r="H2160" s="4" t="str">
        <f>IF(AND(B2159=1,B2160=2,B2161=3),AVERAGE(G2159:G2161),"")</f>
        <v/>
      </c>
      <c r="I2160" s="3">
        <f>IF(OR($B2160=7,$B2160=8,$B2160=9),$F2160,"")</f>
        <v>92.717478410203668</v>
      </c>
      <c r="J2160" s="4">
        <f>IF(AND(B2159=7,B2160=8,B2161=9),AVERAGE(I2159:I2161),"")</f>
        <v>3953.7602127967498</v>
      </c>
      <c r="K2160" t="str">
        <f>IF(OR($B2160=13,$B2160=14,$B2160=15),$F2160,"")</f>
        <v/>
      </c>
      <c r="L2160" s="4" t="str">
        <f>IF(AND(B2159=13,B2160=14,B2161=15),AVERAGE(K2159:K2161),"")</f>
        <v/>
      </c>
      <c r="M2160" s="3" t="str">
        <f>IF(OR($B2160=19,$B2160=20,$B2160=21),$F2160,"")</f>
        <v/>
      </c>
      <c r="N2160" s="4" t="str">
        <f>IF(AND(B2160=19,B2161=21),AVERAGE(M2159:M2161),"")</f>
        <v/>
      </c>
      <c r="O2160" s="3" t="str">
        <f>IF(OR($B2160=25,$B2160=26,$B2160=27),$F2160,"")</f>
        <v/>
      </c>
      <c r="P2160" s="4" t="str">
        <f>IF(AND(B2159=25,B2160=26,B2161=27),AVERAGE(O2159:O2161),"")</f>
        <v/>
      </c>
    </row>
    <row r="2161" spans="1:16" x14ac:dyDescent="0.25">
      <c r="A2161" s="2">
        <v>42917.614837962959</v>
      </c>
      <c r="B2161">
        <v>9</v>
      </c>
      <c r="C2161">
        <v>12</v>
      </c>
      <c r="D2161">
        <v>10</v>
      </c>
      <c r="E2161">
        <v>11</v>
      </c>
      <c r="F2161">
        <v>8027.6771501988096</v>
      </c>
      <c r="G2161" s="3" t="str">
        <f>IF(OR($B2161=1,$B2161=2,$B2161=3),$F2161,"")</f>
        <v/>
      </c>
      <c r="H2161" s="4" t="str">
        <f>IF(AND(B2160=1,B2161=2,B2162=3),AVERAGE(G2160:G2162),"")</f>
        <v/>
      </c>
      <c r="I2161" s="3">
        <f>IF(OR($B2161=7,$B2161=8,$B2161=9),$F2161,"")</f>
        <v>8027.6771501988096</v>
      </c>
      <c r="J2161" s="4" t="str">
        <f>IF(AND(B2160=7,B2161=8,B2162=9),AVERAGE(I2160:I2162),"")</f>
        <v/>
      </c>
      <c r="K2161" t="str">
        <f>IF(OR($B2161=13,$B2161=14,$B2161=15),$F2161,"")</f>
        <v/>
      </c>
      <c r="L2161" s="4" t="str">
        <f>IF(AND(B2160=13,B2161=14,B2162=15),AVERAGE(K2160:K2162),"")</f>
        <v/>
      </c>
      <c r="M2161" s="3" t="str">
        <f>IF(OR($B2161=19,$B2161=20,$B2161=21),$F2161,"")</f>
        <v/>
      </c>
      <c r="N2161" s="4" t="str">
        <f>IF(AND(B2161=19,B2162=21),AVERAGE(M2160:M2162),"")</f>
        <v/>
      </c>
      <c r="O2161" s="3" t="str">
        <f>IF(OR($B2161=25,$B2161=26,$B2161=27),$F2161,"")</f>
        <v/>
      </c>
      <c r="P2161" s="4" t="str">
        <f>IF(AND(B2160=25,B2161=26,B2162=27),AVERAGE(O2160:O2162),"")</f>
        <v/>
      </c>
    </row>
    <row r="2162" spans="1:16" x14ac:dyDescent="0.25">
      <c r="A2162" s="2">
        <v>42917.614884259259</v>
      </c>
      <c r="B2162">
        <v>13</v>
      </c>
      <c r="C2162">
        <v>16</v>
      </c>
      <c r="D2162">
        <v>14</v>
      </c>
      <c r="E2162">
        <v>15</v>
      </c>
      <c r="F2162">
        <v>60.334318328118513</v>
      </c>
      <c r="G2162" s="3" t="str">
        <f>IF(OR($B2162=1,$B2162=2,$B2162=3),$F2162,"")</f>
        <v/>
      </c>
      <c r="H2162" s="4" t="str">
        <f>IF(AND(B2161=1,B2162=2,B2163=3),AVERAGE(G2161:G2163),"")</f>
        <v/>
      </c>
      <c r="I2162" s="3" t="str">
        <f>IF(OR($B2162=7,$B2162=8,$B2162=9),$F2162,"")</f>
        <v/>
      </c>
      <c r="J2162" s="4" t="str">
        <f>IF(AND(B2161=7,B2162=8,B2163=9),AVERAGE(I2161:I2163),"")</f>
        <v/>
      </c>
      <c r="K2162">
        <f>IF(OR($B2162=13,$B2162=14,$B2162=15),$F2162,"")</f>
        <v>60.334318328118513</v>
      </c>
      <c r="L2162" s="4" t="str">
        <f>IF(AND(B2161=13,B2162=14,B2163=15),AVERAGE(K2161:K2163),"")</f>
        <v/>
      </c>
      <c r="M2162" s="3" t="str">
        <f>IF(OR($B2162=19,$B2162=20,$B2162=21),$F2162,"")</f>
        <v/>
      </c>
      <c r="N2162" s="4" t="str">
        <f>IF(AND(B2162=19,B2163=21),AVERAGE(M2161:M2163),"")</f>
        <v/>
      </c>
      <c r="O2162" s="3" t="str">
        <f>IF(OR($B2162=25,$B2162=26,$B2162=27),$F2162,"")</f>
        <v/>
      </c>
      <c r="P2162" s="4" t="str">
        <f>IF(AND(B2161=25,B2162=26,B2163=27),AVERAGE(O2161:O2163),"")</f>
        <v/>
      </c>
    </row>
    <row r="2163" spans="1:16" x14ac:dyDescent="0.25">
      <c r="A2163" s="2">
        <v>42917.614918981482</v>
      </c>
      <c r="B2163">
        <v>14</v>
      </c>
      <c r="C2163">
        <v>17</v>
      </c>
      <c r="D2163">
        <v>15</v>
      </c>
      <c r="E2163">
        <v>16</v>
      </c>
      <c r="F2163">
        <v>7881.4988440272764</v>
      </c>
      <c r="G2163" s="3" t="str">
        <f>IF(OR($B2163=1,$B2163=2,$B2163=3),$F2163,"")</f>
        <v/>
      </c>
      <c r="H2163" s="4" t="str">
        <f>IF(AND(B2162=1,B2163=2,B2164=3),AVERAGE(G2162:G2164),"")</f>
        <v/>
      </c>
      <c r="I2163" s="3" t="str">
        <f>IF(OR($B2163=7,$B2163=8,$B2163=9),$F2163,"")</f>
        <v/>
      </c>
      <c r="J2163" s="4" t="str">
        <f>IF(AND(B2162=7,B2163=8,B2164=9),AVERAGE(I2162:I2164),"")</f>
        <v/>
      </c>
      <c r="K2163">
        <f>IF(OR($B2163=13,$B2163=14,$B2163=15),$F2163,"")</f>
        <v>7881.4988440272764</v>
      </c>
      <c r="L2163" s="4">
        <f>IF(AND(B2162=13,B2163=14,B2164=15),AVERAGE(K2162:K2164),"")</f>
        <v>3970.9165811776975</v>
      </c>
      <c r="M2163" s="3" t="str">
        <f>IF(OR($B2163=19,$B2163=20,$B2163=21),$F2163,"")</f>
        <v/>
      </c>
      <c r="N2163" s="4" t="str">
        <f>IF(AND(B2163=19,B2164=21),AVERAGE(M2162:M2164),"")</f>
        <v/>
      </c>
      <c r="O2163" s="3" t="str">
        <f>IF(OR($B2163=25,$B2163=26,$B2163=27),$F2163,"")</f>
        <v/>
      </c>
      <c r="P2163" s="4" t="str">
        <f>IF(AND(B2162=25,B2163=26,B2164=27),AVERAGE(O2162:O2164),"")</f>
        <v/>
      </c>
    </row>
    <row r="2164" spans="1:16" x14ac:dyDescent="0.25">
      <c r="A2164" s="2">
        <v>42917.614965277775</v>
      </c>
      <c r="B2164">
        <v>15</v>
      </c>
      <c r="C2164">
        <v>18</v>
      </c>
      <c r="D2164">
        <v>16</v>
      </c>
      <c r="E2164">
        <v>17</v>
      </c>
      <c r="F2164">
        <v>2.3222480107739805E-3</v>
      </c>
      <c r="G2164" s="3" t="str">
        <f>IF(OR($B2164=1,$B2164=2,$B2164=3),$F2164,"")</f>
        <v/>
      </c>
      <c r="H2164" s="4" t="str">
        <f>IF(AND(B2163=1,B2164=2,B2165=3),AVERAGE(G2163:G2165),"")</f>
        <v/>
      </c>
      <c r="I2164" s="3" t="str">
        <f>IF(OR($B2164=7,$B2164=8,$B2164=9),$F2164,"")</f>
        <v/>
      </c>
      <c r="J2164" s="4" t="str">
        <f>IF(AND(B2163=7,B2164=8,B2165=9),AVERAGE(I2163:I2165),"")</f>
        <v/>
      </c>
      <c r="L2164" s="4" t="str">
        <f>IF(AND(B2163=13,B2164=14,B2165=15),AVERAGE(K2163:K2165),"")</f>
        <v/>
      </c>
      <c r="M2164" s="3" t="str">
        <f>IF(OR($B2164=19,$B2164=20,$B2164=21),$F2164,"")</f>
        <v/>
      </c>
      <c r="N2164" s="4" t="str">
        <f>IF(AND(B2164=19,B2165=21),AVERAGE(M2163:M2165),"")</f>
        <v/>
      </c>
      <c r="O2164" s="3" t="str">
        <f>IF(OR($B2164=25,$B2164=26,$B2164=27),$F2164,"")</f>
        <v/>
      </c>
      <c r="P2164" s="4" t="str">
        <f>IF(AND(B2163=25,B2164=26,B2165=27),AVERAGE(O2163:O2165),"")</f>
        <v/>
      </c>
    </row>
    <row r="2165" spans="1:16" x14ac:dyDescent="0.25">
      <c r="A2165" s="2">
        <v>42917.615011574075</v>
      </c>
      <c r="B2165">
        <v>19</v>
      </c>
      <c r="C2165">
        <v>22</v>
      </c>
      <c r="D2165">
        <v>20</v>
      </c>
      <c r="E2165">
        <v>21</v>
      </c>
      <c r="F2165">
        <v>131.77576889893027</v>
      </c>
      <c r="G2165" s="3" t="str">
        <f>IF(OR($B2165=1,$B2165=2,$B2165=3),$F2165,"")</f>
        <v/>
      </c>
      <c r="H2165" s="4" t="str">
        <f>IF(AND(B2164=1,B2165=2,B2166=3),AVERAGE(G2164:G2166),"")</f>
        <v/>
      </c>
      <c r="I2165" s="3" t="str">
        <f>IF(OR($B2165=7,$B2165=8,$B2165=9),$F2165,"")</f>
        <v/>
      </c>
      <c r="J2165" s="4" t="str">
        <f>IF(AND(B2164=7,B2165=8,B2166=9),AVERAGE(I2164:I2166),"")</f>
        <v/>
      </c>
      <c r="K2165" t="str">
        <f>IF(OR($B2165=13,$B2165=14,$B2165=15),$F2165,"")</f>
        <v/>
      </c>
      <c r="L2165" s="4" t="str">
        <f>IF(AND(B2164=13,B2165=14,B2166=15),AVERAGE(K2164:K2166),"")</f>
        <v/>
      </c>
      <c r="M2165" s="3">
        <f>IF(OR($B2165=19,$B2165=20,$B2165=21),$F2165,"")</f>
        <v>131.77576889893027</v>
      </c>
      <c r="N2165" s="4">
        <f>IF(AND(B2165=19,B2166=21),AVERAGE(M2164:M2166),"")</f>
        <v>2228.6183866447705</v>
      </c>
      <c r="O2165" s="3" t="str">
        <f>IF(OR($B2165=25,$B2165=26,$B2165=27),$F2165,"")</f>
        <v/>
      </c>
      <c r="P2165" s="4" t="str">
        <f>IF(AND(B2164=25,B2165=26,B2166=27),AVERAGE(O2164:O2166),"")</f>
        <v/>
      </c>
    </row>
    <row r="2166" spans="1:16" x14ac:dyDescent="0.25">
      <c r="A2166" s="2">
        <v>42917.61509259259</v>
      </c>
      <c r="B2166">
        <v>21</v>
      </c>
      <c r="C2166">
        <v>24</v>
      </c>
      <c r="D2166">
        <v>22</v>
      </c>
      <c r="E2166">
        <v>23</v>
      </c>
      <c r="F2166">
        <v>4325.4610043906105</v>
      </c>
      <c r="G2166" s="3" t="str">
        <f>IF(OR($B2166=1,$B2166=2,$B2166=3),$F2166,"")</f>
        <v/>
      </c>
      <c r="H2166" s="4" t="str">
        <f>IF(AND(B2165=1,B2166=2,B2167=3),AVERAGE(G2165:G2167),"")</f>
        <v/>
      </c>
      <c r="I2166" s="3" t="str">
        <f>IF(OR($B2166=7,$B2166=8,$B2166=9),$F2166,"")</f>
        <v/>
      </c>
      <c r="J2166" s="4" t="str">
        <f>IF(AND(B2165=7,B2166=8,B2167=9),AVERAGE(I2165:I2167),"")</f>
        <v/>
      </c>
      <c r="K2166" t="str">
        <f>IF(OR($B2166=13,$B2166=14,$B2166=15),$F2166,"")</f>
        <v/>
      </c>
      <c r="L2166" s="4" t="str">
        <f>IF(AND(B2165=13,B2166=14,B2167=15),AVERAGE(K2165:K2167),"")</f>
        <v/>
      </c>
      <c r="M2166" s="3">
        <f>IF(OR($B2166=19,$B2166=20,$B2166=21),$F2166,"")</f>
        <v>4325.4610043906105</v>
      </c>
      <c r="N2166" s="4" t="str">
        <f>IF(AND(B2166=19,B2167=21),AVERAGE(M2165:M2167),"")</f>
        <v/>
      </c>
      <c r="O2166" s="3" t="str">
        <f>IF(OR($B2166=25,$B2166=26,$B2166=27),$F2166,"")</f>
        <v/>
      </c>
      <c r="P2166" s="4" t="str">
        <f>IF(AND(B2165=25,B2166=26,B2167=27),AVERAGE(O2165:O2167),"")</f>
        <v/>
      </c>
    </row>
    <row r="2167" spans="1:16" x14ac:dyDescent="0.25">
      <c r="A2167" s="2">
        <v>42917.61513888889</v>
      </c>
      <c r="B2167">
        <v>25</v>
      </c>
      <c r="C2167">
        <v>28</v>
      </c>
      <c r="D2167">
        <v>26</v>
      </c>
      <c r="E2167">
        <v>27</v>
      </c>
      <c r="F2167">
        <v>249.4707310289119</v>
      </c>
      <c r="G2167" s="3" t="str">
        <f>IF(OR($B2167=1,$B2167=2,$B2167=3),$F2167,"")</f>
        <v/>
      </c>
      <c r="H2167" s="4" t="str">
        <f>IF(AND(B2166=1,B2167=2,B2168=3),AVERAGE(G2166:G2168),"")</f>
        <v/>
      </c>
      <c r="I2167" s="3" t="str">
        <f>IF(OR($B2167=7,$B2167=8,$B2167=9),$F2167,"")</f>
        <v/>
      </c>
      <c r="J2167" s="4" t="str">
        <f>IF(AND(B2166=7,B2167=8,B2168=9),AVERAGE(I2166:I2168),"")</f>
        <v/>
      </c>
      <c r="K2167" t="str">
        <f>IF(OR($B2167=13,$B2167=14,$B2167=15),$F2167,"")</f>
        <v/>
      </c>
      <c r="L2167" s="4" t="str">
        <f>IF(AND(B2166=13,B2167=14,B2168=15),AVERAGE(K2166:K2168),"")</f>
        <v/>
      </c>
      <c r="M2167" s="3" t="str">
        <f>IF(OR($B2167=19,$B2167=20,$B2167=21),$F2167,"")</f>
        <v/>
      </c>
      <c r="N2167" s="4" t="str">
        <f>IF(AND(B2167=19,B2168=21),AVERAGE(M2166:M2168),"")</f>
        <v/>
      </c>
      <c r="O2167" s="3">
        <f>IF(OR($B2167=25,$B2167=26,$B2167=27),$F2167,"")</f>
        <v>249.4707310289119</v>
      </c>
      <c r="P2167" s="4" t="str">
        <f>IF(AND(B2166=25,B2167=26,B2168=27),AVERAGE(O2166:O2168),"")</f>
        <v/>
      </c>
    </row>
    <row r="2168" spans="1:16" x14ac:dyDescent="0.25">
      <c r="A2168" s="2">
        <v>42917.615185185183</v>
      </c>
      <c r="B2168">
        <v>26</v>
      </c>
      <c r="C2168">
        <v>29</v>
      </c>
      <c r="D2168">
        <v>27</v>
      </c>
      <c r="E2168">
        <v>28</v>
      </c>
      <c r="F2168">
        <v>222.64442003249636</v>
      </c>
      <c r="G2168" s="3" t="str">
        <f>IF(OR($B2168=1,$B2168=2,$B2168=3),$F2168,"")</f>
        <v/>
      </c>
      <c r="H2168" s="4" t="str">
        <f>IF(AND(B2167=1,B2168=2,B2169=3),AVERAGE(G2167:G2169),"")</f>
        <v/>
      </c>
      <c r="I2168" s="3" t="str">
        <f>IF(OR($B2168=7,$B2168=8,$B2168=9),$F2168,"")</f>
        <v/>
      </c>
      <c r="J2168" s="4" t="str">
        <f>IF(AND(B2167=7,B2168=8,B2169=9),AVERAGE(I2167:I2169),"")</f>
        <v/>
      </c>
      <c r="K2168" t="str">
        <f>IF(OR($B2168=13,$B2168=14,$B2168=15),$F2168,"")</f>
        <v/>
      </c>
      <c r="L2168" s="4" t="str">
        <f>IF(AND(B2167=13,B2168=14,B2169=15),AVERAGE(K2167:K2169),"")</f>
        <v/>
      </c>
      <c r="M2168" s="3" t="str">
        <f>IF(OR($B2168=19,$B2168=20,$B2168=21),$F2168,"")</f>
        <v/>
      </c>
      <c r="N2168" s="4" t="str">
        <f>IF(AND(B2168=19,B2169=21),AVERAGE(M2167:M2169),"")</f>
        <v/>
      </c>
      <c r="O2168" s="3">
        <f>IF(OR($B2168=25,$B2168=26,$B2168=27),$F2168,"")</f>
        <v>222.64442003249636</v>
      </c>
      <c r="P2168" s="4">
        <f>IF(AND(B2167=25,B2168=26,B2169=27),AVERAGE(O2167:O2169),"")</f>
        <v>265.98749732552756</v>
      </c>
    </row>
    <row r="2169" spans="1:16" x14ac:dyDescent="0.25">
      <c r="A2169" s="2">
        <v>42917.615219907406</v>
      </c>
      <c r="B2169">
        <v>27</v>
      </c>
      <c r="C2169">
        <v>30</v>
      </c>
      <c r="D2169">
        <v>28</v>
      </c>
      <c r="E2169">
        <v>29</v>
      </c>
      <c r="F2169">
        <v>325.84734091517441</v>
      </c>
      <c r="G2169" s="3" t="str">
        <f>IF(OR($B2169=1,$B2169=2,$B2169=3),$F2169,"")</f>
        <v/>
      </c>
      <c r="H2169" s="4" t="str">
        <f>IF(AND(B2168=1,B2169=2,B2170=3),AVERAGE(G2168:G2170),"")</f>
        <v/>
      </c>
      <c r="I2169" s="3" t="str">
        <f>IF(OR($B2169=7,$B2169=8,$B2169=9),$F2169,"")</f>
        <v/>
      </c>
      <c r="J2169" s="4" t="str">
        <f>IF(AND(B2168=7,B2169=8,B2170=9),AVERAGE(I2168:I2170),"")</f>
        <v/>
      </c>
      <c r="K2169" t="str">
        <f>IF(OR($B2169=13,$B2169=14,$B2169=15),$F2169,"")</f>
        <v/>
      </c>
      <c r="L2169" s="4" t="str">
        <f>IF(AND(B2168=13,B2169=14,B2170=15),AVERAGE(K2168:K2170),"")</f>
        <v/>
      </c>
      <c r="M2169" s="3" t="str">
        <f>IF(OR($B2169=19,$B2169=20,$B2169=21),$F2169,"")</f>
        <v/>
      </c>
      <c r="N2169" s="4" t="str">
        <f>IF(AND(B2169=19,B2170=21),AVERAGE(M2168:M2170),"")</f>
        <v/>
      </c>
      <c r="O2169" s="3">
        <f>IF(OR($B2169=25,$B2169=26,$B2169=27),$F2169,"")</f>
        <v>325.84734091517441</v>
      </c>
      <c r="P2169" s="4" t="str">
        <f>IF(AND(B2168=25,B2169=26,B2170=27),AVERAGE(O2168:O2170),"")</f>
        <v/>
      </c>
    </row>
    <row r="2170" spans="1:16" x14ac:dyDescent="0.25">
      <c r="A2170" s="2">
        <v>42917.628518518519</v>
      </c>
      <c r="B2170">
        <v>1</v>
      </c>
      <c r="C2170">
        <v>4</v>
      </c>
      <c r="D2170">
        <v>2</v>
      </c>
      <c r="E2170">
        <v>3</v>
      </c>
      <c r="F2170">
        <v>10072.756578313503</v>
      </c>
      <c r="G2170" s="3">
        <f>IF(OR($B2170=1,$B2170=2,$B2170=3),$F2170,"")</f>
        <v>10072.756578313503</v>
      </c>
      <c r="H2170" s="4" t="str">
        <f>IF(AND(B2169=1,B2170=2,B2171=3),AVERAGE(G2169:G2171),"")</f>
        <v/>
      </c>
      <c r="I2170" s="3" t="str">
        <f>IF(OR($B2170=7,$B2170=8,$B2170=9),$F2170,"")</f>
        <v/>
      </c>
      <c r="J2170" s="4" t="str">
        <f>IF(AND(B2169=7,B2170=8,B2171=9),AVERAGE(I2169:I2171),"")</f>
        <v/>
      </c>
      <c r="K2170" t="str">
        <f>IF(OR($B2170=13,$B2170=14,$B2170=15),$F2170,"")</f>
        <v/>
      </c>
      <c r="L2170" s="4" t="str">
        <f>IF(AND(B2169=13,B2170=14,B2171=15),AVERAGE(K2169:K2171),"")</f>
        <v/>
      </c>
      <c r="M2170" s="3" t="str">
        <f>IF(OR($B2170=19,$B2170=20,$B2170=21),$F2170,"")</f>
        <v/>
      </c>
      <c r="N2170" s="4" t="str">
        <f>IF(AND(B2170=19,B2171=21),AVERAGE(M2169:M2171),"")</f>
        <v/>
      </c>
      <c r="O2170" s="3" t="str">
        <f>IF(OR($B2170=25,$B2170=26,$B2170=27),$F2170,"")</f>
        <v/>
      </c>
      <c r="P2170" s="4" t="str">
        <f>IF(AND(B2169=25,B2170=26,B2171=27),AVERAGE(O2169:O2171),"")</f>
        <v/>
      </c>
    </row>
    <row r="2171" spans="1:16" x14ac:dyDescent="0.25">
      <c r="A2171" s="2">
        <v>42917.628553240742</v>
      </c>
      <c r="B2171">
        <v>2</v>
      </c>
      <c r="C2171">
        <v>5</v>
      </c>
      <c r="D2171">
        <v>3</v>
      </c>
      <c r="E2171">
        <v>4</v>
      </c>
      <c r="F2171">
        <v>3.005633320001857</v>
      </c>
      <c r="G2171" s="3">
        <f>IF(OR($B2171=1,$B2171=2,$B2171=3),$F2171,"")</f>
        <v>3.005633320001857</v>
      </c>
      <c r="H2171" s="4">
        <f>IF(AND(B2170=1,B2171=2,B2172=3),AVERAGE(G2170:G2172),"")</f>
        <v>5051.9404016819235</v>
      </c>
      <c r="I2171" s="3" t="str">
        <f>IF(OR($B2171=7,$B2171=8,$B2171=9),$F2171,"")</f>
        <v/>
      </c>
      <c r="J2171" s="4" t="str">
        <f>IF(AND(B2170=7,B2171=8,B2172=9),AVERAGE(I2170:I2172),"")</f>
        <v/>
      </c>
      <c r="K2171" t="str">
        <f>IF(OR($B2171=13,$B2171=14,$B2171=15),$F2171,"")</f>
        <v/>
      </c>
      <c r="L2171" s="4" t="str">
        <f>IF(AND(B2170=13,B2171=14,B2172=15),AVERAGE(K2170:K2172),"")</f>
        <v/>
      </c>
      <c r="M2171" s="3" t="str">
        <f>IF(OR($B2171=19,$B2171=20,$B2171=21),$F2171,"")</f>
        <v/>
      </c>
      <c r="N2171" s="4" t="str">
        <f>IF(AND(B2171=19,B2172=21),AVERAGE(M2170:M2172),"")</f>
        <v/>
      </c>
      <c r="O2171" s="3" t="str">
        <f>IF(OR($B2171=25,$B2171=26,$B2171=27),$F2171,"")</f>
        <v/>
      </c>
      <c r="P2171" s="4" t="str">
        <f>IF(AND(B2170=25,B2171=26,B2172=27),AVERAGE(O2170:O2172),"")</f>
        <v/>
      </c>
    </row>
    <row r="2172" spans="1:16" x14ac:dyDescent="0.25">
      <c r="A2172" s="2">
        <v>42917.628599537034</v>
      </c>
      <c r="B2172">
        <v>3</v>
      </c>
      <c r="C2172">
        <v>6</v>
      </c>
      <c r="D2172">
        <v>4</v>
      </c>
      <c r="E2172">
        <v>5</v>
      </c>
      <c r="F2172">
        <v>5080.0589934122645</v>
      </c>
      <c r="G2172" s="3">
        <f>IF(OR($B2172=1,$B2172=2,$B2172=3),$F2172,"")</f>
        <v>5080.0589934122645</v>
      </c>
      <c r="H2172" s="4" t="str">
        <f>IF(AND(B2171=1,B2172=2,B2173=3),AVERAGE(G2171:G2173),"")</f>
        <v/>
      </c>
      <c r="I2172" s="3" t="str">
        <f>IF(OR($B2172=7,$B2172=8,$B2172=9),$F2172,"")</f>
        <v/>
      </c>
      <c r="J2172" s="4" t="str">
        <f>IF(AND(B2171=7,B2172=8,B2173=9),AVERAGE(I2171:I2173),"")</f>
        <v/>
      </c>
      <c r="K2172" t="str">
        <f>IF(OR($B2172=13,$B2172=14,$B2172=15),$F2172,"")</f>
        <v/>
      </c>
      <c r="L2172" s="4" t="str">
        <f>IF(AND(B2171=13,B2172=14,B2173=15),AVERAGE(K2171:K2173),"")</f>
        <v/>
      </c>
      <c r="M2172" s="3" t="str">
        <f>IF(OR($B2172=19,$B2172=20,$B2172=21),$F2172,"")</f>
        <v/>
      </c>
      <c r="N2172" s="4" t="str">
        <f>IF(AND(B2172=19,B2173=21),AVERAGE(M2171:M2173),"")</f>
        <v/>
      </c>
      <c r="O2172" s="3" t="str">
        <f>IF(OR($B2172=25,$B2172=26,$B2172=27),$F2172,"")</f>
        <v/>
      </c>
      <c r="P2172" s="4" t="str">
        <f>IF(AND(B2171=25,B2172=26,B2173=27),AVERAGE(O2171:O2173),"")</f>
        <v/>
      </c>
    </row>
    <row r="2173" spans="1:16" x14ac:dyDescent="0.25">
      <c r="A2173" s="2">
        <v>42917.628634259258</v>
      </c>
      <c r="B2173">
        <v>7</v>
      </c>
      <c r="C2173">
        <v>10</v>
      </c>
      <c r="D2173">
        <v>8</v>
      </c>
      <c r="E2173">
        <v>9</v>
      </c>
      <c r="F2173">
        <v>3555.0011140609818</v>
      </c>
      <c r="G2173" s="3" t="str">
        <f>IF(OR($B2173=1,$B2173=2,$B2173=3),$F2173,"")</f>
        <v/>
      </c>
      <c r="H2173" s="4" t="str">
        <f>IF(AND(B2172=1,B2173=2,B2174=3),AVERAGE(G2172:G2174),"")</f>
        <v/>
      </c>
      <c r="I2173" s="3">
        <f>IF(OR($B2173=7,$B2173=8,$B2173=9),$F2173,"")</f>
        <v>3555.0011140609818</v>
      </c>
      <c r="J2173" s="4" t="str">
        <f>IF(AND(B2172=7,B2173=8,B2174=9),AVERAGE(I2172:I2174),"")</f>
        <v/>
      </c>
      <c r="K2173" t="str">
        <f>IF(OR($B2173=13,$B2173=14,$B2173=15),$F2173,"")</f>
        <v/>
      </c>
      <c r="L2173" s="4" t="str">
        <f>IF(AND(B2172=13,B2173=14,B2174=15),AVERAGE(K2172:K2174),"")</f>
        <v/>
      </c>
      <c r="M2173" s="3" t="str">
        <f>IF(OR($B2173=19,$B2173=20,$B2173=21),$F2173,"")</f>
        <v/>
      </c>
      <c r="N2173" s="4" t="str">
        <f>IF(AND(B2173=19,B2174=21),AVERAGE(M2172:M2174),"")</f>
        <v/>
      </c>
      <c r="O2173" s="3" t="str">
        <f>IF(OR($B2173=25,$B2173=26,$B2173=27),$F2173,"")</f>
        <v/>
      </c>
      <c r="P2173" s="4" t="str">
        <f>IF(AND(B2172=25,B2173=26,B2174=27),AVERAGE(O2172:O2174),"")</f>
        <v/>
      </c>
    </row>
    <row r="2174" spans="1:16" x14ac:dyDescent="0.25">
      <c r="A2174" s="2">
        <v>42917.628680555557</v>
      </c>
      <c r="B2174">
        <v>8</v>
      </c>
      <c r="C2174">
        <v>11</v>
      </c>
      <c r="D2174">
        <v>9</v>
      </c>
      <c r="E2174">
        <v>10</v>
      </c>
      <c r="F2174">
        <v>100.13801450576237</v>
      </c>
      <c r="G2174" s="3" t="str">
        <f>IF(OR($B2174=1,$B2174=2,$B2174=3),$F2174,"")</f>
        <v/>
      </c>
      <c r="H2174" s="4" t="str">
        <f>IF(AND(B2173=1,B2174=2,B2175=3),AVERAGE(G2173:G2175),"")</f>
        <v/>
      </c>
      <c r="I2174" s="3">
        <f>IF(OR($B2174=7,$B2174=8,$B2174=9),$F2174,"")</f>
        <v>100.13801450576237</v>
      </c>
      <c r="J2174" s="4">
        <f>IF(AND(B2173=7,B2174=8,B2175=9),AVERAGE(I2173:I2175),"")</f>
        <v>3853.3675093745605</v>
      </c>
      <c r="K2174" t="str">
        <f>IF(OR($B2174=13,$B2174=14,$B2174=15),$F2174,"")</f>
        <v/>
      </c>
      <c r="L2174" s="4" t="str">
        <f>IF(AND(B2173=13,B2174=14,B2175=15),AVERAGE(K2173:K2175),"")</f>
        <v/>
      </c>
      <c r="M2174" s="3" t="str">
        <f>IF(OR($B2174=19,$B2174=20,$B2174=21),$F2174,"")</f>
        <v/>
      </c>
      <c r="N2174" s="4" t="str">
        <f>IF(AND(B2174=19,B2175=21),AVERAGE(M2173:M2175),"")</f>
        <v/>
      </c>
      <c r="O2174" s="3" t="str">
        <f>IF(OR($B2174=25,$B2174=26,$B2174=27),$F2174,"")</f>
        <v/>
      </c>
      <c r="P2174" s="4" t="str">
        <f>IF(AND(B2173=25,B2174=26,B2175=27),AVERAGE(O2173:O2175),"")</f>
        <v/>
      </c>
    </row>
    <row r="2175" spans="1:16" x14ac:dyDescent="0.25">
      <c r="A2175" s="2">
        <v>42917.62871527778</v>
      </c>
      <c r="B2175">
        <v>9</v>
      </c>
      <c r="C2175">
        <v>12</v>
      </c>
      <c r="D2175">
        <v>10</v>
      </c>
      <c r="E2175">
        <v>11</v>
      </c>
      <c r="F2175">
        <v>7904.9633995569375</v>
      </c>
      <c r="G2175" s="3" t="str">
        <f>IF(OR($B2175=1,$B2175=2,$B2175=3),$F2175,"")</f>
        <v/>
      </c>
      <c r="H2175" s="4" t="str">
        <f>IF(AND(B2174=1,B2175=2,B2176=3),AVERAGE(G2174:G2176),"")</f>
        <v/>
      </c>
      <c r="I2175" s="3">
        <f>IF(OR($B2175=7,$B2175=8,$B2175=9),$F2175,"")</f>
        <v>7904.9633995569375</v>
      </c>
      <c r="J2175" s="4" t="str">
        <f>IF(AND(B2174=7,B2175=8,B2176=9),AVERAGE(I2174:I2176),"")</f>
        <v/>
      </c>
      <c r="K2175" t="str">
        <f>IF(OR($B2175=13,$B2175=14,$B2175=15),$F2175,"")</f>
        <v/>
      </c>
      <c r="L2175" s="4" t="str">
        <f>IF(AND(B2174=13,B2175=14,B2176=15),AVERAGE(K2174:K2176),"")</f>
        <v/>
      </c>
      <c r="M2175" s="3" t="str">
        <f>IF(OR($B2175=19,$B2175=20,$B2175=21),$F2175,"")</f>
        <v/>
      </c>
      <c r="N2175" s="4" t="str">
        <f>IF(AND(B2175=19,B2176=21),AVERAGE(M2174:M2176),"")</f>
        <v/>
      </c>
      <c r="O2175" s="3" t="str">
        <f>IF(OR($B2175=25,$B2175=26,$B2175=27),$F2175,"")</f>
        <v/>
      </c>
      <c r="P2175" s="4" t="str">
        <f>IF(AND(B2174=25,B2175=26,B2176=27),AVERAGE(O2174:O2176),"")</f>
        <v/>
      </c>
    </row>
    <row r="2176" spans="1:16" x14ac:dyDescent="0.25">
      <c r="A2176" s="2">
        <v>42917.628750000003</v>
      </c>
      <c r="B2176">
        <v>13</v>
      </c>
      <c r="C2176">
        <v>16</v>
      </c>
      <c r="D2176">
        <v>14</v>
      </c>
      <c r="E2176">
        <v>15</v>
      </c>
      <c r="F2176">
        <v>63.553351240619293</v>
      </c>
      <c r="G2176" s="3" t="str">
        <f>IF(OR($B2176=1,$B2176=2,$B2176=3),$F2176,"")</f>
        <v/>
      </c>
      <c r="H2176" s="4" t="str">
        <f>IF(AND(B2175=1,B2176=2,B2177=3),AVERAGE(G2175:G2177),"")</f>
        <v/>
      </c>
      <c r="I2176" s="3" t="str">
        <f>IF(OR($B2176=7,$B2176=8,$B2176=9),$F2176,"")</f>
        <v/>
      </c>
      <c r="J2176" s="4" t="str">
        <f>IF(AND(B2175=7,B2176=8,B2177=9),AVERAGE(I2175:I2177),"")</f>
        <v/>
      </c>
      <c r="K2176">
        <f>IF(OR($B2176=13,$B2176=14,$B2176=15),$F2176,"")</f>
        <v>63.553351240619293</v>
      </c>
      <c r="L2176" s="4" t="str">
        <f>IF(AND(B2175=13,B2176=14,B2177=15),AVERAGE(K2175:K2177),"")</f>
        <v/>
      </c>
      <c r="M2176" s="3" t="str">
        <f>IF(OR($B2176=19,$B2176=20,$B2176=21),$F2176,"")</f>
        <v/>
      </c>
      <c r="N2176" s="4" t="str">
        <f>IF(AND(B2176=19,B2177=21),AVERAGE(M2175:M2177),"")</f>
        <v/>
      </c>
      <c r="O2176" s="3" t="str">
        <f>IF(OR($B2176=25,$B2176=26,$B2176=27),$F2176,"")</f>
        <v/>
      </c>
      <c r="P2176" s="4" t="str">
        <f>IF(AND(B2175=25,B2176=26,B2177=27),AVERAGE(O2175:O2177),"")</f>
        <v/>
      </c>
    </row>
    <row r="2177" spans="1:16" x14ac:dyDescent="0.25">
      <c r="A2177" s="2">
        <v>42917.628796296296</v>
      </c>
      <c r="B2177">
        <v>14</v>
      </c>
      <c r="C2177">
        <v>17</v>
      </c>
      <c r="D2177">
        <v>15</v>
      </c>
      <c r="E2177">
        <v>16</v>
      </c>
      <c r="F2177">
        <v>8077.0252876013983</v>
      </c>
      <c r="G2177" s="3" t="str">
        <f>IF(OR($B2177=1,$B2177=2,$B2177=3),$F2177,"")</f>
        <v/>
      </c>
      <c r="H2177" s="4" t="str">
        <f>IF(AND(B2176=1,B2177=2,B2178=3),AVERAGE(G2176:G2178),"")</f>
        <v/>
      </c>
      <c r="I2177" s="3" t="str">
        <f>IF(OR($B2177=7,$B2177=8,$B2177=9),$F2177,"")</f>
        <v/>
      </c>
      <c r="J2177" s="4" t="str">
        <f>IF(AND(B2176=7,B2177=8,B2178=9),AVERAGE(I2176:I2178),"")</f>
        <v/>
      </c>
      <c r="K2177">
        <f>IF(OR($B2177=13,$B2177=14,$B2177=15),$F2177,"")</f>
        <v>8077.0252876013983</v>
      </c>
      <c r="L2177" s="4">
        <f>IF(AND(B2176=13,B2177=14,B2178=15),AVERAGE(K2176:K2178),"")</f>
        <v>4070.2893194210087</v>
      </c>
      <c r="M2177" s="3" t="str">
        <f>IF(OR($B2177=19,$B2177=20,$B2177=21),$F2177,"")</f>
        <v/>
      </c>
      <c r="N2177" s="4" t="str">
        <f>IF(AND(B2177=19,B2178=21),AVERAGE(M2176:M2178),"")</f>
        <v/>
      </c>
      <c r="O2177" s="3" t="str">
        <f>IF(OR($B2177=25,$B2177=26,$B2177=27),$F2177,"")</f>
        <v/>
      </c>
      <c r="P2177" s="4" t="str">
        <f>IF(AND(B2176=25,B2177=26,B2178=27),AVERAGE(O2176:O2178),"")</f>
        <v/>
      </c>
    </row>
    <row r="2178" spans="1:16" x14ac:dyDescent="0.25">
      <c r="A2178" s="2">
        <v>42917.628842592596</v>
      </c>
      <c r="B2178">
        <v>15</v>
      </c>
      <c r="C2178">
        <v>18</v>
      </c>
      <c r="D2178">
        <v>16</v>
      </c>
      <c r="E2178">
        <v>17</v>
      </c>
      <c r="F2178">
        <v>2.3605135517724999E-3</v>
      </c>
      <c r="G2178" s="3" t="str">
        <f>IF(OR($B2178=1,$B2178=2,$B2178=3),$F2178,"")</f>
        <v/>
      </c>
      <c r="H2178" s="4" t="str">
        <f>IF(AND(B2177=1,B2178=2,B2179=3),AVERAGE(G2177:G2179),"")</f>
        <v/>
      </c>
      <c r="I2178" s="3" t="str">
        <f>IF(OR($B2178=7,$B2178=8,$B2178=9),$F2178,"")</f>
        <v/>
      </c>
      <c r="J2178" s="4" t="str">
        <f>IF(AND(B2177=7,B2178=8,B2179=9),AVERAGE(I2177:I2179),"")</f>
        <v/>
      </c>
      <c r="L2178" s="4" t="str">
        <f>IF(AND(B2177=13,B2178=14,B2179=15),AVERAGE(K2177:K2179),"")</f>
        <v/>
      </c>
      <c r="M2178" s="3" t="str">
        <f>IF(OR($B2178=19,$B2178=20,$B2178=21),$F2178,"")</f>
        <v/>
      </c>
      <c r="N2178" s="4" t="str">
        <f>IF(AND(B2178=19,B2179=21),AVERAGE(M2177:M2179),"")</f>
        <v/>
      </c>
      <c r="O2178" s="3" t="str">
        <f>IF(OR($B2178=25,$B2178=26,$B2178=27),$F2178,"")</f>
        <v/>
      </c>
      <c r="P2178" s="4" t="str">
        <f>IF(AND(B2177=25,B2178=26,B2179=27),AVERAGE(O2177:O2179),"")</f>
        <v/>
      </c>
    </row>
    <row r="2179" spans="1:16" x14ac:dyDescent="0.25">
      <c r="A2179" s="2">
        <v>42917.628888888888</v>
      </c>
      <c r="B2179">
        <v>19</v>
      </c>
      <c r="C2179">
        <v>22</v>
      </c>
      <c r="D2179">
        <v>20</v>
      </c>
      <c r="E2179">
        <v>21</v>
      </c>
      <c r="F2179">
        <v>129.20883637353512</v>
      </c>
      <c r="G2179" s="3" t="str">
        <f>IF(OR($B2179=1,$B2179=2,$B2179=3),$F2179,"")</f>
        <v/>
      </c>
      <c r="H2179" s="4" t="str">
        <f>IF(AND(B2178=1,B2179=2,B2180=3),AVERAGE(G2178:G2180),"")</f>
        <v/>
      </c>
      <c r="I2179" s="3" t="str">
        <f>IF(OR($B2179=7,$B2179=8,$B2179=9),$F2179,"")</f>
        <v/>
      </c>
      <c r="J2179" s="4" t="str">
        <f>IF(AND(B2178=7,B2179=8,B2180=9),AVERAGE(I2178:I2180),"")</f>
        <v/>
      </c>
      <c r="K2179" t="str">
        <f>IF(OR($B2179=13,$B2179=14,$B2179=15),$F2179,"")</f>
        <v/>
      </c>
      <c r="L2179" s="4" t="str">
        <f>IF(AND(B2178=13,B2179=14,B2180=15),AVERAGE(K2178:K2180),"")</f>
        <v/>
      </c>
      <c r="M2179" s="3">
        <f>IF(OR($B2179=19,$B2179=20,$B2179=21),$F2179,"")</f>
        <v>129.20883637353512</v>
      </c>
      <c r="N2179" s="4">
        <f>IF(AND(B2179=19,B2180=21),AVERAGE(M2178:M2180),"")</f>
        <v>2354.8694449508766</v>
      </c>
      <c r="O2179" s="3" t="str">
        <f>IF(OR($B2179=25,$B2179=26,$B2179=27),$F2179,"")</f>
        <v/>
      </c>
      <c r="P2179" s="4" t="str">
        <f>IF(AND(B2178=25,B2179=26,B2180=27),AVERAGE(O2178:O2180),"")</f>
        <v/>
      </c>
    </row>
    <row r="2180" spans="1:16" x14ac:dyDescent="0.25">
      <c r="A2180" s="2">
        <v>42917.628969907404</v>
      </c>
      <c r="B2180">
        <v>21</v>
      </c>
      <c r="C2180">
        <v>24</v>
      </c>
      <c r="D2180">
        <v>22</v>
      </c>
      <c r="E2180">
        <v>23</v>
      </c>
      <c r="F2180">
        <v>4580.5300535282186</v>
      </c>
      <c r="G2180" s="3" t="str">
        <f>IF(OR($B2180=1,$B2180=2,$B2180=3),$F2180,"")</f>
        <v/>
      </c>
      <c r="H2180" s="4" t="str">
        <f>IF(AND(B2179=1,B2180=2,B2181=3),AVERAGE(G2179:G2181),"")</f>
        <v/>
      </c>
      <c r="I2180" s="3" t="str">
        <f>IF(OR($B2180=7,$B2180=8,$B2180=9),$F2180,"")</f>
        <v/>
      </c>
      <c r="J2180" s="4" t="str">
        <f>IF(AND(B2179=7,B2180=8,B2181=9),AVERAGE(I2179:I2181),"")</f>
        <v/>
      </c>
      <c r="K2180" t="str">
        <f>IF(OR($B2180=13,$B2180=14,$B2180=15),$F2180,"")</f>
        <v/>
      </c>
      <c r="L2180" s="4" t="str">
        <f>IF(AND(B2179=13,B2180=14,B2181=15),AVERAGE(K2179:K2181),"")</f>
        <v/>
      </c>
      <c r="M2180" s="3">
        <f>IF(OR($B2180=19,$B2180=20,$B2180=21),$F2180,"")</f>
        <v>4580.5300535282186</v>
      </c>
      <c r="N2180" s="4" t="str">
        <f>IF(AND(B2180=19,B2181=21),AVERAGE(M2179:M2181),"")</f>
        <v/>
      </c>
      <c r="O2180" s="3" t="str">
        <f>IF(OR($B2180=25,$B2180=26,$B2180=27),$F2180,"")</f>
        <v/>
      </c>
      <c r="P2180" s="4" t="str">
        <f>IF(AND(B2179=25,B2180=26,B2181=27),AVERAGE(O2179:O2181),"")</f>
        <v/>
      </c>
    </row>
    <row r="2181" spans="1:16" x14ac:dyDescent="0.25">
      <c r="A2181" s="2">
        <v>42917.629004629627</v>
      </c>
      <c r="B2181">
        <v>25</v>
      </c>
      <c r="C2181">
        <v>28</v>
      </c>
      <c r="D2181">
        <v>26</v>
      </c>
      <c r="E2181">
        <v>27</v>
      </c>
      <c r="F2181">
        <v>257.0426290585205</v>
      </c>
      <c r="G2181" s="3" t="str">
        <f>IF(OR($B2181=1,$B2181=2,$B2181=3),$F2181,"")</f>
        <v/>
      </c>
      <c r="H2181" s="4" t="str">
        <f>IF(AND(B2180=1,B2181=2,B2182=3),AVERAGE(G2180:G2182),"")</f>
        <v/>
      </c>
      <c r="I2181" s="3" t="str">
        <f>IF(OR($B2181=7,$B2181=8,$B2181=9),$F2181,"")</f>
        <v/>
      </c>
      <c r="J2181" s="4" t="str">
        <f>IF(AND(B2180=7,B2181=8,B2182=9),AVERAGE(I2180:I2182),"")</f>
        <v/>
      </c>
      <c r="K2181" t="str">
        <f>IF(OR($B2181=13,$B2181=14,$B2181=15),$F2181,"")</f>
        <v/>
      </c>
      <c r="L2181" s="4" t="str">
        <f>IF(AND(B2180=13,B2181=14,B2182=15),AVERAGE(K2180:K2182),"")</f>
        <v/>
      </c>
      <c r="M2181" s="3" t="str">
        <f>IF(OR($B2181=19,$B2181=20,$B2181=21),$F2181,"")</f>
        <v/>
      </c>
      <c r="N2181" s="4" t="str">
        <f>IF(AND(B2181=19,B2182=21),AVERAGE(M2180:M2182),"")</f>
        <v/>
      </c>
      <c r="O2181" s="3">
        <f>IF(OR($B2181=25,$B2181=26,$B2181=27),$F2181,"")</f>
        <v>257.0426290585205</v>
      </c>
      <c r="P2181" s="4" t="str">
        <f>IF(AND(B2180=25,B2181=26,B2182=27),AVERAGE(O2180:O2182),"")</f>
        <v/>
      </c>
    </row>
    <row r="2182" spans="1:16" x14ac:dyDescent="0.25">
      <c r="A2182" s="2">
        <v>42917.629050925927</v>
      </c>
      <c r="B2182">
        <v>26</v>
      </c>
      <c r="C2182">
        <v>29</v>
      </c>
      <c r="D2182">
        <v>27</v>
      </c>
      <c r="E2182">
        <v>28</v>
      </c>
      <c r="F2182">
        <v>232.91698818676349</v>
      </c>
      <c r="G2182" s="3" t="str">
        <f>IF(OR($B2182=1,$B2182=2,$B2182=3),$F2182,"")</f>
        <v/>
      </c>
      <c r="H2182" s="4" t="str">
        <f>IF(AND(B2181=1,B2182=2,B2183=3),AVERAGE(G2181:G2183),"")</f>
        <v/>
      </c>
      <c r="I2182" s="3" t="str">
        <f>IF(OR($B2182=7,$B2182=8,$B2182=9),$F2182,"")</f>
        <v/>
      </c>
      <c r="J2182" s="4" t="str">
        <f>IF(AND(B2181=7,B2182=8,B2183=9),AVERAGE(I2181:I2183),"")</f>
        <v/>
      </c>
      <c r="K2182" t="str">
        <f>IF(OR($B2182=13,$B2182=14,$B2182=15),$F2182,"")</f>
        <v/>
      </c>
      <c r="L2182" s="4" t="str">
        <f>IF(AND(B2181=13,B2182=14,B2183=15),AVERAGE(K2181:K2183),"")</f>
        <v/>
      </c>
      <c r="M2182" s="3" t="str">
        <f>IF(OR($B2182=19,$B2182=20,$B2182=21),$F2182,"")</f>
        <v/>
      </c>
      <c r="N2182" s="4" t="str">
        <f>IF(AND(B2182=19,B2183=21),AVERAGE(M2181:M2183),"")</f>
        <v/>
      </c>
      <c r="O2182" s="3">
        <f>IF(OR($B2182=25,$B2182=26,$B2182=27),$F2182,"")</f>
        <v>232.91698818676349</v>
      </c>
      <c r="P2182" s="4">
        <f>IF(AND(B2181=25,B2182=26,B2183=27),AVERAGE(O2181:O2183),"")</f>
        <v>273.29145938968702</v>
      </c>
    </row>
    <row r="2183" spans="1:16" x14ac:dyDescent="0.25">
      <c r="A2183" s="2">
        <v>42917.62909722222</v>
      </c>
      <c r="B2183">
        <v>27</v>
      </c>
      <c r="C2183">
        <v>30</v>
      </c>
      <c r="D2183">
        <v>28</v>
      </c>
      <c r="E2183">
        <v>29</v>
      </c>
      <c r="F2183">
        <v>329.91476092377707</v>
      </c>
      <c r="G2183" s="3" t="str">
        <f>IF(OR($B2183=1,$B2183=2,$B2183=3),$F2183,"")</f>
        <v/>
      </c>
      <c r="H2183" s="4" t="str">
        <f>IF(AND(B2182=1,B2183=2,B2184=3),AVERAGE(G2182:G2184),"")</f>
        <v/>
      </c>
      <c r="I2183" s="3" t="str">
        <f>IF(OR($B2183=7,$B2183=8,$B2183=9),$F2183,"")</f>
        <v/>
      </c>
      <c r="J2183" s="4" t="str">
        <f>IF(AND(B2182=7,B2183=8,B2184=9),AVERAGE(I2182:I2184),"")</f>
        <v/>
      </c>
      <c r="K2183" t="str">
        <f>IF(OR($B2183=13,$B2183=14,$B2183=15),$F2183,"")</f>
        <v/>
      </c>
      <c r="L2183" s="4" t="str">
        <f>IF(AND(B2182=13,B2183=14,B2184=15),AVERAGE(K2182:K2184),"")</f>
        <v/>
      </c>
      <c r="M2183" s="3" t="str">
        <f>IF(OR($B2183=19,$B2183=20,$B2183=21),$F2183,"")</f>
        <v/>
      </c>
      <c r="N2183" s="4" t="str">
        <f>IF(AND(B2183=19,B2184=21),AVERAGE(M2182:M2184),"")</f>
        <v/>
      </c>
      <c r="O2183" s="3">
        <f>IF(OR($B2183=25,$B2183=26,$B2183=27),$F2183,"")</f>
        <v>329.91476092377707</v>
      </c>
      <c r="P2183" s="4" t="str">
        <f>IF(AND(B2182=25,B2183=26,B2184=27),AVERAGE(O2182:O2184),"")</f>
        <v/>
      </c>
    </row>
    <row r="2184" spans="1:16" x14ac:dyDescent="0.25">
      <c r="A2184" s="2">
        <v>42917.642407407409</v>
      </c>
      <c r="B2184">
        <v>1</v>
      </c>
      <c r="C2184">
        <v>4</v>
      </c>
      <c r="D2184">
        <v>2</v>
      </c>
      <c r="E2184">
        <v>3</v>
      </c>
      <c r="F2184">
        <v>10952.383671762724</v>
      </c>
      <c r="G2184" s="3">
        <f>IF(OR($B2184=1,$B2184=2,$B2184=3),$F2184,"")</f>
        <v>10952.383671762724</v>
      </c>
      <c r="H2184" s="4" t="str">
        <f>IF(AND(B2183=1,B2184=2,B2185=3),AVERAGE(G2183:G2185),"")</f>
        <v/>
      </c>
      <c r="I2184" s="3" t="str">
        <f>IF(OR($B2184=7,$B2184=8,$B2184=9),$F2184,"")</f>
        <v/>
      </c>
      <c r="J2184" s="4" t="str">
        <f>IF(AND(B2183=7,B2184=8,B2185=9),AVERAGE(I2183:I2185),"")</f>
        <v/>
      </c>
      <c r="K2184" t="str">
        <f>IF(OR($B2184=13,$B2184=14,$B2184=15),$F2184,"")</f>
        <v/>
      </c>
      <c r="L2184" s="4" t="str">
        <f>IF(AND(B2183=13,B2184=14,B2185=15),AVERAGE(K2183:K2185),"")</f>
        <v/>
      </c>
      <c r="M2184" s="3" t="str">
        <f>IF(OR($B2184=19,$B2184=20,$B2184=21),$F2184,"")</f>
        <v/>
      </c>
      <c r="N2184" s="4" t="str">
        <f>IF(AND(B2184=19,B2185=21),AVERAGE(M2183:M2185),"")</f>
        <v/>
      </c>
      <c r="O2184" s="3" t="str">
        <f>IF(OR($B2184=25,$B2184=26,$B2184=27),$F2184,"")</f>
        <v/>
      </c>
      <c r="P2184" s="4" t="str">
        <f>IF(AND(B2183=25,B2184=26,B2185=27),AVERAGE(O2183:O2185),"")</f>
        <v/>
      </c>
    </row>
    <row r="2185" spans="1:16" x14ac:dyDescent="0.25">
      <c r="A2185" s="2">
        <v>42917.642442129632</v>
      </c>
      <c r="B2185">
        <v>2</v>
      </c>
      <c r="C2185">
        <v>5</v>
      </c>
      <c r="D2185">
        <v>3</v>
      </c>
      <c r="E2185">
        <v>4</v>
      </c>
      <c r="F2185">
        <v>2.8447058646402503</v>
      </c>
      <c r="G2185" s="3">
        <f>IF(OR($B2185=1,$B2185=2,$B2185=3),$F2185,"")</f>
        <v>2.8447058646402503</v>
      </c>
      <c r="H2185" s="4">
        <f>IF(AND(B2184=1,B2185=2,B2186=3),AVERAGE(G2184:G2186),"")</f>
        <v>5409.2345459622311</v>
      </c>
      <c r="I2185" s="3" t="str">
        <f>IF(OR($B2185=7,$B2185=8,$B2185=9),$F2185,"")</f>
        <v/>
      </c>
      <c r="J2185" s="4" t="str">
        <f>IF(AND(B2184=7,B2185=8,B2186=9),AVERAGE(I2184:I2186),"")</f>
        <v/>
      </c>
      <c r="K2185" t="str">
        <f>IF(OR($B2185=13,$B2185=14,$B2185=15),$F2185,"")</f>
        <v/>
      </c>
      <c r="L2185" s="4" t="str">
        <f>IF(AND(B2184=13,B2185=14,B2186=15),AVERAGE(K2184:K2186),"")</f>
        <v/>
      </c>
      <c r="M2185" s="3" t="str">
        <f>IF(OR($B2185=19,$B2185=20,$B2185=21),$F2185,"")</f>
        <v/>
      </c>
      <c r="N2185" s="4" t="str">
        <f>IF(AND(B2185=19,B2186=21),AVERAGE(M2184:M2186),"")</f>
        <v/>
      </c>
      <c r="O2185" s="3" t="str">
        <f>IF(OR($B2185=25,$B2185=26,$B2185=27),$F2185,"")</f>
        <v/>
      </c>
      <c r="P2185" s="4" t="str">
        <f>IF(AND(B2184=25,B2185=26,B2186=27),AVERAGE(O2184:O2186),"")</f>
        <v/>
      </c>
    </row>
    <row r="2186" spans="1:16" x14ac:dyDescent="0.25">
      <c r="A2186" s="2">
        <v>42917.642488425925</v>
      </c>
      <c r="B2186">
        <v>3</v>
      </c>
      <c r="C2186">
        <v>6</v>
      </c>
      <c r="D2186">
        <v>4</v>
      </c>
      <c r="E2186">
        <v>5</v>
      </c>
      <c r="F2186">
        <v>5272.4752602593317</v>
      </c>
      <c r="G2186" s="3">
        <f>IF(OR($B2186=1,$B2186=2,$B2186=3),$F2186,"")</f>
        <v>5272.4752602593317</v>
      </c>
      <c r="H2186" s="4" t="str">
        <f>IF(AND(B2185=1,B2186=2,B2187=3),AVERAGE(G2185:G2187),"")</f>
        <v/>
      </c>
      <c r="I2186" s="3" t="str">
        <f>IF(OR($B2186=7,$B2186=8,$B2186=9),$F2186,"")</f>
        <v/>
      </c>
      <c r="J2186" s="4" t="str">
        <f>IF(AND(B2185=7,B2186=8,B2187=9),AVERAGE(I2185:I2187),"")</f>
        <v/>
      </c>
      <c r="K2186" t="str">
        <f>IF(OR($B2186=13,$B2186=14,$B2186=15),$F2186,"")</f>
        <v/>
      </c>
      <c r="L2186" s="4" t="str">
        <f>IF(AND(B2185=13,B2186=14,B2187=15),AVERAGE(K2185:K2187),"")</f>
        <v/>
      </c>
      <c r="M2186" s="3" t="str">
        <f>IF(OR($B2186=19,$B2186=20,$B2186=21),$F2186,"")</f>
        <v/>
      </c>
      <c r="N2186" s="4" t="str">
        <f>IF(AND(B2186=19,B2187=21),AVERAGE(M2185:M2187),"")</f>
        <v/>
      </c>
      <c r="O2186" s="3" t="str">
        <f>IF(OR($B2186=25,$B2186=26,$B2186=27),$F2186,"")</f>
        <v/>
      </c>
      <c r="P2186" s="4" t="str">
        <f>IF(AND(B2185=25,B2186=26,B2187=27),AVERAGE(O2185:O2187),"")</f>
        <v/>
      </c>
    </row>
    <row r="2187" spans="1:16" x14ac:dyDescent="0.25">
      <c r="A2187" s="2">
        <v>42917.642534722225</v>
      </c>
      <c r="B2187">
        <v>7</v>
      </c>
      <c r="C2187">
        <v>10</v>
      </c>
      <c r="D2187">
        <v>8</v>
      </c>
      <c r="E2187">
        <v>9</v>
      </c>
      <c r="F2187">
        <v>3445.8961144759301</v>
      </c>
      <c r="G2187" s="3" t="str">
        <f>IF(OR($B2187=1,$B2187=2,$B2187=3),$F2187,"")</f>
        <v/>
      </c>
      <c r="H2187" s="4" t="str">
        <f>IF(AND(B2186=1,B2187=2,B2188=3),AVERAGE(G2186:G2188),"")</f>
        <v/>
      </c>
      <c r="I2187" s="3">
        <f>IF(OR($B2187=7,$B2187=8,$B2187=9),$F2187,"")</f>
        <v>3445.8961144759301</v>
      </c>
      <c r="J2187" s="4" t="str">
        <f>IF(AND(B2186=7,B2187=8,B2188=9),AVERAGE(I2186:I2188),"")</f>
        <v/>
      </c>
      <c r="K2187" t="str">
        <f>IF(OR($B2187=13,$B2187=14,$B2187=15),$F2187,"")</f>
        <v/>
      </c>
      <c r="L2187" s="4" t="str">
        <f>IF(AND(B2186=13,B2187=14,B2188=15),AVERAGE(K2186:K2188),"")</f>
        <v/>
      </c>
      <c r="M2187" s="3" t="str">
        <f>IF(OR($B2187=19,$B2187=20,$B2187=21),$F2187,"")</f>
        <v/>
      </c>
      <c r="N2187" s="4" t="str">
        <f>IF(AND(B2187=19,B2188=21),AVERAGE(M2186:M2188),"")</f>
        <v/>
      </c>
      <c r="O2187" s="3" t="str">
        <f>IF(OR($B2187=25,$B2187=26,$B2187=27),$F2187,"")</f>
        <v/>
      </c>
      <c r="P2187" s="4" t="str">
        <f>IF(AND(B2186=25,B2187=26,B2188=27),AVERAGE(O2186:O2188),"")</f>
        <v/>
      </c>
    </row>
    <row r="2188" spans="1:16" x14ac:dyDescent="0.25">
      <c r="A2188" s="2">
        <v>42917.642569444448</v>
      </c>
      <c r="B2188">
        <v>8</v>
      </c>
      <c r="C2188">
        <v>11</v>
      </c>
      <c r="D2188">
        <v>9</v>
      </c>
      <c r="E2188">
        <v>10</v>
      </c>
      <c r="F2188">
        <v>88.870535374029885</v>
      </c>
      <c r="G2188" s="3" t="str">
        <f>IF(OR($B2188=1,$B2188=2,$B2188=3),$F2188,"")</f>
        <v/>
      </c>
      <c r="H2188" s="4" t="str">
        <f>IF(AND(B2187=1,B2188=2,B2189=3),AVERAGE(G2187:G2189),"")</f>
        <v/>
      </c>
      <c r="I2188" s="3">
        <f>IF(OR($B2188=7,$B2188=8,$B2188=9),$F2188,"")</f>
        <v>88.870535374029885</v>
      </c>
      <c r="J2188" s="4">
        <f>IF(AND(B2187=7,B2188=8,B2189=9),AVERAGE(I2187:I2189),"")</f>
        <v>3725.1907909074848</v>
      </c>
      <c r="K2188" t="str">
        <f>IF(OR($B2188=13,$B2188=14,$B2188=15),$F2188,"")</f>
        <v/>
      </c>
      <c r="L2188" s="4" t="str">
        <f>IF(AND(B2187=13,B2188=14,B2189=15),AVERAGE(K2187:K2189),"")</f>
        <v/>
      </c>
      <c r="M2188" s="3" t="str">
        <f>IF(OR($B2188=19,$B2188=20,$B2188=21),$F2188,"")</f>
        <v/>
      </c>
      <c r="N2188" s="4" t="str">
        <f>IF(AND(B2188=19,B2189=21),AVERAGE(M2187:M2189),"")</f>
        <v/>
      </c>
      <c r="O2188" s="3" t="str">
        <f>IF(OR($B2188=25,$B2188=26,$B2188=27),$F2188,"")</f>
        <v/>
      </c>
      <c r="P2188" s="4" t="str">
        <f>IF(AND(B2187=25,B2188=26,B2189=27),AVERAGE(O2187:O2189),"")</f>
        <v/>
      </c>
    </row>
    <row r="2189" spans="1:16" x14ac:dyDescent="0.25">
      <c r="A2189" s="2">
        <v>42917.64261574074</v>
      </c>
      <c r="B2189">
        <v>9</v>
      </c>
      <c r="C2189">
        <v>12</v>
      </c>
      <c r="D2189">
        <v>10</v>
      </c>
      <c r="E2189">
        <v>11</v>
      </c>
      <c r="F2189">
        <v>7640.8057228724938</v>
      </c>
      <c r="G2189" s="3" t="str">
        <f>IF(OR($B2189=1,$B2189=2,$B2189=3),$F2189,"")</f>
        <v/>
      </c>
      <c r="H2189" s="4" t="str">
        <f>IF(AND(B2188=1,B2189=2,B2190=3),AVERAGE(G2188:G2190),"")</f>
        <v/>
      </c>
      <c r="I2189" s="3">
        <f>IF(OR($B2189=7,$B2189=8,$B2189=9),$F2189,"")</f>
        <v>7640.8057228724938</v>
      </c>
      <c r="J2189" s="4" t="str">
        <f>IF(AND(B2188=7,B2189=8,B2190=9),AVERAGE(I2188:I2190),"")</f>
        <v/>
      </c>
      <c r="K2189" t="str">
        <f>IF(OR($B2189=13,$B2189=14,$B2189=15),$F2189,"")</f>
        <v/>
      </c>
      <c r="L2189" s="4" t="str">
        <f>IF(AND(B2188=13,B2189=14,B2190=15),AVERAGE(K2188:K2190),"")</f>
        <v/>
      </c>
      <c r="M2189" s="3" t="str">
        <f>IF(OR($B2189=19,$B2189=20,$B2189=21),$F2189,"")</f>
        <v/>
      </c>
      <c r="N2189" s="4" t="str">
        <f>IF(AND(B2189=19,B2190=21),AVERAGE(M2188:M2190),"")</f>
        <v/>
      </c>
      <c r="O2189" s="3" t="str">
        <f>IF(OR($B2189=25,$B2189=26,$B2189=27),$F2189,"")</f>
        <v/>
      </c>
      <c r="P2189" s="4" t="str">
        <f>IF(AND(B2188=25,B2189=26,B2190=27),AVERAGE(O2188:O2190),"")</f>
        <v/>
      </c>
    </row>
    <row r="2190" spans="1:16" x14ac:dyDescent="0.25">
      <c r="A2190" s="2">
        <v>42917.64266203704</v>
      </c>
      <c r="B2190">
        <v>13</v>
      </c>
      <c r="C2190">
        <v>16</v>
      </c>
      <c r="D2190">
        <v>14</v>
      </c>
      <c r="E2190">
        <v>15</v>
      </c>
      <c r="F2190">
        <v>44.850476280076641</v>
      </c>
      <c r="G2190" s="3" t="str">
        <f>IF(OR($B2190=1,$B2190=2,$B2190=3),$F2190,"")</f>
        <v/>
      </c>
      <c r="H2190" s="4" t="str">
        <f>IF(AND(B2189=1,B2190=2,B2191=3),AVERAGE(G2189:G2191),"")</f>
        <v/>
      </c>
      <c r="I2190" s="3" t="str">
        <f>IF(OR($B2190=7,$B2190=8,$B2190=9),$F2190,"")</f>
        <v/>
      </c>
      <c r="J2190" s="4" t="str">
        <f>IF(AND(B2189=7,B2190=8,B2191=9),AVERAGE(I2189:I2191),"")</f>
        <v/>
      </c>
      <c r="K2190">
        <f>IF(OR($B2190=13,$B2190=14,$B2190=15),$F2190,"")</f>
        <v>44.850476280076641</v>
      </c>
      <c r="L2190" s="4" t="str">
        <f>IF(AND(B2189=13,B2190=14,B2191=15),AVERAGE(K2189:K2191),"")</f>
        <v/>
      </c>
      <c r="M2190" s="3" t="str">
        <f>IF(OR($B2190=19,$B2190=20,$B2190=21),$F2190,"")</f>
        <v/>
      </c>
      <c r="N2190" s="4" t="str">
        <f>IF(AND(B2190=19,B2191=21),AVERAGE(M2189:M2191),"")</f>
        <v/>
      </c>
      <c r="O2190" s="3" t="str">
        <f>IF(OR($B2190=25,$B2190=26,$B2190=27),$F2190,"")</f>
        <v/>
      </c>
      <c r="P2190" s="4" t="str">
        <f>IF(AND(B2189=25,B2190=26,B2191=27),AVERAGE(O2189:O2191),"")</f>
        <v/>
      </c>
    </row>
    <row r="2191" spans="1:16" x14ac:dyDescent="0.25">
      <c r="A2191" s="2">
        <v>42917.642696759256</v>
      </c>
      <c r="B2191">
        <v>14</v>
      </c>
      <c r="C2191">
        <v>17</v>
      </c>
      <c r="D2191">
        <v>15</v>
      </c>
      <c r="E2191">
        <v>16</v>
      </c>
      <c r="F2191">
        <v>7505.4784777264595</v>
      </c>
      <c r="G2191" s="3" t="str">
        <f>IF(OR($B2191=1,$B2191=2,$B2191=3),$F2191,"")</f>
        <v/>
      </c>
      <c r="H2191" s="4" t="str">
        <f>IF(AND(B2190=1,B2191=2,B2192=3),AVERAGE(G2190:G2192),"")</f>
        <v/>
      </c>
      <c r="I2191" s="3" t="str">
        <f>IF(OR($B2191=7,$B2191=8,$B2191=9),$F2191,"")</f>
        <v/>
      </c>
      <c r="J2191" s="4" t="str">
        <f>IF(AND(B2190=7,B2191=8,B2192=9),AVERAGE(I2190:I2192),"")</f>
        <v/>
      </c>
      <c r="K2191">
        <f>IF(OR($B2191=13,$B2191=14,$B2191=15),$F2191,"")</f>
        <v>7505.4784777264595</v>
      </c>
      <c r="L2191" s="4">
        <f>IF(AND(B2190=13,B2191=14,B2192=15),AVERAGE(K2190:K2192),"")</f>
        <v>3775.1644770032681</v>
      </c>
      <c r="M2191" s="3" t="str">
        <f>IF(OR($B2191=19,$B2191=20,$B2191=21),$F2191,"")</f>
        <v/>
      </c>
      <c r="N2191" s="4" t="str">
        <f>IF(AND(B2191=19,B2192=21),AVERAGE(M2190:M2192),"")</f>
        <v/>
      </c>
      <c r="O2191" s="3" t="str">
        <f>IF(OR($B2191=25,$B2191=26,$B2191=27),$F2191,"")</f>
        <v/>
      </c>
      <c r="P2191" s="4" t="str">
        <f>IF(AND(B2190=25,B2191=26,B2192=27),AVERAGE(O2190:O2192),"")</f>
        <v/>
      </c>
    </row>
    <row r="2192" spans="1:16" x14ac:dyDescent="0.25">
      <c r="A2192" s="2">
        <v>42917.642743055556</v>
      </c>
      <c r="B2192">
        <v>15</v>
      </c>
      <c r="C2192">
        <v>18</v>
      </c>
      <c r="D2192">
        <v>16</v>
      </c>
      <c r="E2192">
        <v>17</v>
      </c>
      <c r="F2192">
        <v>2.3158583254758438E-3</v>
      </c>
      <c r="G2192" s="3" t="str">
        <f>IF(OR($B2192=1,$B2192=2,$B2192=3),$F2192,"")</f>
        <v/>
      </c>
      <c r="H2192" s="4" t="str">
        <f>IF(AND(B2191=1,B2192=2,B2193=3),AVERAGE(G2191:G2193),"")</f>
        <v/>
      </c>
      <c r="I2192" s="3" t="str">
        <f>IF(OR($B2192=7,$B2192=8,$B2192=9),$F2192,"")</f>
        <v/>
      </c>
      <c r="J2192" s="4" t="str">
        <f>IF(AND(B2191=7,B2192=8,B2193=9),AVERAGE(I2191:I2193),"")</f>
        <v/>
      </c>
      <c r="L2192" s="4" t="str">
        <f>IF(AND(B2191=13,B2192=14,B2193=15),AVERAGE(K2191:K2193),"")</f>
        <v/>
      </c>
      <c r="M2192" s="3" t="str">
        <f>IF(OR($B2192=19,$B2192=20,$B2192=21),$F2192,"")</f>
        <v/>
      </c>
      <c r="N2192" s="4" t="str">
        <f>IF(AND(B2192=19,B2193=21),AVERAGE(M2191:M2193),"")</f>
        <v/>
      </c>
      <c r="O2192" s="3" t="str">
        <f>IF(OR($B2192=25,$B2192=26,$B2192=27),$F2192,"")</f>
        <v/>
      </c>
      <c r="P2192" s="4" t="str">
        <f>IF(AND(B2191=25,B2192=26,B2193=27),AVERAGE(O2191:O2193),"")</f>
        <v/>
      </c>
    </row>
    <row r="2193" spans="1:16" x14ac:dyDescent="0.25">
      <c r="A2193" s="2">
        <v>42917.642789351848</v>
      </c>
      <c r="B2193">
        <v>19</v>
      </c>
      <c r="C2193">
        <v>22</v>
      </c>
      <c r="D2193">
        <v>20</v>
      </c>
      <c r="E2193">
        <v>21</v>
      </c>
      <c r="F2193">
        <v>137.79361529058767</v>
      </c>
      <c r="G2193" s="3" t="str">
        <f>IF(OR($B2193=1,$B2193=2,$B2193=3),$F2193,"")</f>
        <v/>
      </c>
      <c r="H2193" s="4" t="str">
        <f>IF(AND(B2192=1,B2193=2,B2194=3),AVERAGE(G2192:G2194),"")</f>
        <v/>
      </c>
      <c r="I2193" s="3" t="str">
        <f>IF(OR($B2193=7,$B2193=8,$B2193=9),$F2193,"")</f>
        <v/>
      </c>
      <c r="J2193" s="4" t="str">
        <f>IF(AND(B2192=7,B2193=8,B2194=9),AVERAGE(I2192:I2194),"")</f>
        <v/>
      </c>
      <c r="K2193" t="str">
        <f>IF(OR($B2193=13,$B2193=14,$B2193=15),$F2193,"")</f>
        <v/>
      </c>
      <c r="L2193" s="4" t="str">
        <f>IF(AND(B2192=13,B2193=14,B2194=15),AVERAGE(K2192:K2194),"")</f>
        <v/>
      </c>
      <c r="M2193" s="3">
        <f>IF(OR($B2193=19,$B2193=20,$B2193=21),$F2193,"")</f>
        <v>137.79361529058767</v>
      </c>
      <c r="N2193" s="4">
        <f>IF(AND(B2193=19,B2194=21),AVERAGE(M2192:M2194),"")</f>
        <v>2389.3996637002047</v>
      </c>
      <c r="O2193" s="3" t="str">
        <f>IF(OR($B2193=25,$B2193=26,$B2193=27),$F2193,"")</f>
        <v/>
      </c>
      <c r="P2193" s="4" t="str">
        <f>IF(AND(B2192=25,B2193=26,B2194=27),AVERAGE(O2192:O2194),"")</f>
        <v/>
      </c>
    </row>
    <row r="2194" spans="1:16" x14ac:dyDescent="0.25">
      <c r="A2194" s="2">
        <v>42917.642870370371</v>
      </c>
      <c r="B2194">
        <v>21</v>
      </c>
      <c r="C2194">
        <v>24</v>
      </c>
      <c r="D2194">
        <v>22</v>
      </c>
      <c r="E2194">
        <v>23</v>
      </c>
      <c r="F2194">
        <v>4641.0057121098216</v>
      </c>
      <c r="G2194" s="3" t="str">
        <f>IF(OR($B2194=1,$B2194=2,$B2194=3),$F2194,"")</f>
        <v/>
      </c>
      <c r="H2194" s="4" t="str">
        <f>IF(AND(B2193=1,B2194=2,B2195=3),AVERAGE(G2193:G2195),"")</f>
        <v/>
      </c>
      <c r="I2194" s="3" t="str">
        <f>IF(OR($B2194=7,$B2194=8,$B2194=9),$F2194,"")</f>
        <v/>
      </c>
      <c r="J2194" s="4" t="str">
        <f>IF(AND(B2193=7,B2194=8,B2195=9),AVERAGE(I2193:I2195),"")</f>
        <v/>
      </c>
      <c r="K2194" t="str">
        <f>IF(OR($B2194=13,$B2194=14,$B2194=15),$F2194,"")</f>
        <v/>
      </c>
      <c r="L2194" s="4" t="str">
        <f>IF(AND(B2193=13,B2194=14,B2195=15),AVERAGE(K2193:K2195),"")</f>
        <v/>
      </c>
      <c r="M2194" s="3">
        <f>IF(OR($B2194=19,$B2194=20,$B2194=21),$F2194,"")</f>
        <v>4641.0057121098216</v>
      </c>
      <c r="N2194" s="4" t="str">
        <f>IF(AND(B2194=19,B2195=21),AVERAGE(M2193:M2195),"")</f>
        <v/>
      </c>
      <c r="O2194" s="3" t="str">
        <f>IF(OR($B2194=25,$B2194=26,$B2194=27),$F2194,"")</f>
        <v/>
      </c>
      <c r="P2194" s="4" t="str">
        <f>IF(AND(B2193=25,B2194=26,B2195=27),AVERAGE(O2193:O2195),"")</f>
        <v/>
      </c>
    </row>
    <row r="2195" spans="1:16" x14ac:dyDescent="0.25">
      <c r="A2195" s="2">
        <v>42917.642916666664</v>
      </c>
      <c r="B2195">
        <v>25</v>
      </c>
      <c r="C2195">
        <v>28</v>
      </c>
      <c r="D2195">
        <v>26</v>
      </c>
      <c r="E2195">
        <v>27</v>
      </c>
      <c r="F2195">
        <v>288.19657818303563</v>
      </c>
      <c r="G2195" s="3" t="str">
        <f>IF(OR($B2195=1,$B2195=2,$B2195=3),$F2195,"")</f>
        <v/>
      </c>
      <c r="H2195" s="4" t="str">
        <f>IF(AND(B2194=1,B2195=2,B2196=3),AVERAGE(G2194:G2196),"")</f>
        <v/>
      </c>
      <c r="I2195" s="3" t="str">
        <f>IF(OR($B2195=7,$B2195=8,$B2195=9),$F2195,"")</f>
        <v/>
      </c>
      <c r="J2195" s="4" t="str">
        <f>IF(AND(B2194=7,B2195=8,B2196=9),AVERAGE(I2194:I2196),"")</f>
        <v/>
      </c>
      <c r="K2195" t="str">
        <f>IF(OR($B2195=13,$B2195=14,$B2195=15),$F2195,"")</f>
        <v/>
      </c>
      <c r="L2195" s="4" t="str">
        <f>IF(AND(B2194=13,B2195=14,B2196=15),AVERAGE(K2194:K2196),"")</f>
        <v/>
      </c>
      <c r="M2195" s="3" t="str">
        <f>IF(OR($B2195=19,$B2195=20,$B2195=21),$F2195,"")</f>
        <v/>
      </c>
      <c r="N2195" s="4" t="str">
        <f>IF(AND(B2195=19,B2196=21),AVERAGE(M2194:M2196),"")</f>
        <v/>
      </c>
      <c r="O2195" s="3">
        <f>IF(OR($B2195=25,$B2195=26,$B2195=27),$F2195,"")</f>
        <v>288.19657818303563</v>
      </c>
      <c r="P2195" s="4" t="str">
        <f>IF(AND(B2194=25,B2195=26,B2196=27),AVERAGE(O2194:O2196),"")</f>
        <v/>
      </c>
    </row>
    <row r="2196" spans="1:16" x14ac:dyDescent="0.25">
      <c r="A2196" s="2">
        <v>42917.642962962964</v>
      </c>
      <c r="B2196">
        <v>26</v>
      </c>
      <c r="C2196">
        <v>29</v>
      </c>
      <c r="D2196">
        <v>27</v>
      </c>
      <c r="E2196">
        <v>28</v>
      </c>
      <c r="F2196">
        <v>284.20345684069031</v>
      </c>
      <c r="G2196" s="3" t="str">
        <f>IF(OR($B2196=1,$B2196=2,$B2196=3),$F2196,"")</f>
        <v/>
      </c>
      <c r="H2196" s="4" t="str">
        <f>IF(AND(B2195=1,B2196=2,B2197=3),AVERAGE(G2195:G2197),"")</f>
        <v/>
      </c>
      <c r="I2196" s="3" t="str">
        <f>IF(OR($B2196=7,$B2196=8,$B2196=9),$F2196,"")</f>
        <v/>
      </c>
      <c r="J2196" s="4" t="str">
        <f>IF(AND(B2195=7,B2196=8,B2197=9),AVERAGE(I2195:I2197),"")</f>
        <v/>
      </c>
      <c r="K2196" t="str">
        <f>IF(OR($B2196=13,$B2196=14,$B2196=15),$F2196,"")</f>
        <v/>
      </c>
      <c r="L2196" s="4" t="str">
        <f>IF(AND(B2195=13,B2196=14,B2197=15),AVERAGE(K2195:K2197),"")</f>
        <v/>
      </c>
      <c r="M2196" s="3" t="str">
        <f>IF(OR($B2196=19,$B2196=20,$B2196=21),$F2196,"")</f>
        <v/>
      </c>
      <c r="N2196" s="4" t="str">
        <f>IF(AND(B2196=19,B2197=21),AVERAGE(M2195:M2197),"")</f>
        <v/>
      </c>
      <c r="O2196" s="3">
        <f>IF(OR($B2196=25,$B2196=26,$B2196=27),$F2196,"")</f>
        <v>284.20345684069031</v>
      </c>
      <c r="P2196" s="4">
        <f>IF(AND(B2195=25,B2196=26,B2197=27),AVERAGE(O2195:O2197),"")</f>
        <v>325.75173177875013</v>
      </c>
    </row>
    <row r="2197" spans="1:16" x14ac:dyDescent="0.25">
      <c r="A2197" s="2">
        <v>42917.643009259256</v>
      </c>
      <c r="B2197">
        <v>27</v>
      </c>
      <c r="C2197">
        <v>30</v>
      </c>
      <c r="D2197">
        <v>28</v>
      </c>
      <c r="E2197">
        <v>29</v>
      </c>
      <c r="F2197">
        <v>404.85516031252445</v>
      </c>
      <c r="G2197" s="3" t="str">
        <f>IF(OR($B2197=1,$B2197=2,$B2197=3),$F2197,"")</f>
        <v/>
      </c>
      <c r="H2197" s="4" t="str">
        <f>IF(AND(B2196=1,B2197=2,B2198=3),AVERAGE(G2196:G2198),"")</f>
        <v/>
      </c>
      <c r="I2197" s="3" t="str">
        <f>IF(OR($B2197=7,$B2197=8,$B2197=9),$F2197,"")</f>
        <v/>
      </c>
      <c r="J2197" s="4" t="str">
        <f>IF(AND(B2196=7,B2197=8,B2198=9),AVERAGE(I2196:I2198),"")</f>
        <v/>
      </c>
      <c r="K2197" t="str">
        <f>IF(OR($B2197=13,$B2197=14,$B2197=15),$F2197,"")</f>
        <v/>
      </c>
      <c r="L2197" s="4" t="str">
        <f>IF(AND(B2196=13,B2197=14,B2198=15),AVERAGE(K2196:K2198),"")</f>
        <v/>
      </c>
      <c r="M2197" s="3" t="str">
        <f>IF(OR($B2197=19,$B2197=20,$B2197=21),$F2197,"")</f>
        <v/>
      </c>
      <c r="N2197" s="4" t="str">
        <f>IF(AND(B2197=19,B2198=21),AVERAGE(M2196:M2198),"")</f>
        <v/>
      </c>
      <c r="O2197" s="3">
        <f>IF(OR($B2197=25,$B2197=26,$B2197=27),$F2197,"")</f>
        <v>404.85516031252445</v>
      </c>
      <c r="P2197" s="4" t="str">
        <f>IF(AND(B2196=25,B2197=26,B2198=27),AVERAGE(O2196:O2198),"")</f>
        <v/>
      </c>
    </row>
    <row r="2198" spans="1:16" x14ac:dyDescent="0.25">
      <c r="A2198" s="2">
        <v>42917.656284722223</v>
      </c>
      <c r="B2198">
        <v>1</v>
      </c>
      <c r="C2198">
        <v>4</v>
      </c>
      <c r="D2198">
        <v>2</v>
      </c>
      <c r="E2198">
        <v>3</v>
      </c>
      <c r="F2198">
        <v>10871.519076859322</v>
      </c>
      <c r="G2198" s="3">
        <f>IF(OR($B2198=1,$B2198=2,$B2198=3),$F2198,"")</f>
        <v>10871.519076859322</v>
      </c>
      <c r="H2198" s="4" t="str">
        <f>IF(AND(B2197=1,B2198=2,B2199=3),AVERAGE(G2197:G2199),"")</f>
        <v/>
      </c>
      <c r="I2198" s="3" t="str">
        <f>IF(OR($B2198=7,$B2198=8,$B2198=9),$F2198,"")</f>
        <v/>
      </c>
      <c r="J2198" s="4" t="str">
        <f>IF(AND(B2197=7,B2198=8,B2199=9),AVERAGE(I2197:I2199),"")</f>
        <v/>
      </c>
      <c r="K2198" t="str">
        <f>IF(OR($B2198=13,$B2198=14,$B2198=15),$F2198,"")</f>
        <v/>
      </c>
      <c r="L2198" s="4" t="str">
        <f>IF(AND(B2197=13,B2198=14,B2199=15),AVERAGE(K2197:K2199),"")</f>
        <v/>
      </c>
      <c r="M2198" s="3" t="str">
        <f>IF(OR($B2198=19,$B2198=20,$B2198=21),$F2198,"")</f>
        <v/>
      </c>
      <c r="N2198" s="4" t="str">
        <f>IF(AND(B2198=19,B2199=21),AVERAGE(M2197:M2199),"")</f>
        <v/>
      </c>
      <c r="O2198" s="3" t="str">
        <f>IF(OR($B2198=25,$B2198=26,$B2198=27),$F2198,"")</f>
        <v/>
      </c>
      <c r="P2198" s="4" t="str">
        <f>IF(AND(B2197=25,B2198=26,B2199=27),AVERAGE(O2197:O2199),"")</f>
        <v/>
      </c>
    </row>
    <row r="2199" spans="1:16" x14ac:dyDescent="0.25">
      <c r="A2199" s="2">
        <v>42917.656331018516</v>
      </c>
      <c r="B2199">
        <v>2</v>
      </c>
      <c r="C2199">
        <v>5</v>
      </c>
      <c r="D2199">
        <v>3</v>
      </c>
      <c r="E2199">
        <v>4</v>
      </c>
      <c r="F2199">
        <v>2.8549279788165012</v>
      </c>
      <c r="G2199" s="3">
        <f>IF(OR($B2199=1,$B2199=2,$B2199=3),$F2199,"")</f>
        <v>2.8549279788165012</v>
      </c>
      <c r="H2199" s="4">
        <f>IF(AND(B2198=1,B2199=2,B2200=3),AVERAGE(G2198:G2200),"")</f>
        <v>5504.7779747194945</v>
      </c>
      <c r="I2199" s="3" t="str">
        <f>IF(OR($B2199=7,$B2199=8,$B2199=9),$F2199,"")</f>
        <v/>
      </c>
      <c r="J2199" s="4" t="str">
        <f>IF(AND(B2198=7,B2199=8,B2200=9),AVERAGE(I2198:I2200),"")</f>
        <v/>
      </c>
      <c r="K2199" t="str">
        <f>IF(OR($B2199=13,$B2199=14,$B2199=15),$F2199,"")</f>
        <v/>
      </c>
      <c r="L2199" s="4" t="str">
        <f>IF(AND(B2198=13,B2199=14,B2200=15),AVERAGE(K2198:K2200),"")</f>
        <v/>
      </c>
      <c r="M2199" s="3" t="str">
        <f>IF(OR($B2199=19,$B2199=20,$B2199=21),$F2199,"")</f>
        <v/>
      </c>
      <c r="N2199" s="4" t="str">
        <f>IF(AND(B2199=19,B2200=21),AVERAGE(M2198:M2200),"")</f>
        <v/>
      </c>
      <c r="O2199" s="3" t="str">
        <f>IF(OR($B2199=25,$B2199=26,$B2199=27),$F2199,"")</f>
        <v/>
      </c>
      <c r="P2199" s="4" t="str">
        <f>IF(AND(B2198=25,B2199=26,B2200=27),AVERAGE(O2198:O2200),"")</f>
        <v/>
      </c>
    </row>
    <row r="2200" spans="1:16" x14ac:dyDescent="0.25">
      <c r="A2200" s="2">
        <v>42917.656377314815</v>
      </c>
      <c r="B2200">
        <v>3</v>
      </c>
      <c r="C2200">
        <v>6</v>
      </c>
      <c r="D2200">
        <v>4</v>
      </c>
      <c r="E2200">
        <v>5</v>
      </c>
      <c r="F2200">
        <v>5639.9599193203439</v>
      </c>
      <c r="G2200" s="3">
        <f>IF(OR($B2200=1,$B2200=2,$B2200=3),$F2200,"")</f>
        <v>5639.9599193203439</v>
      </c>
      <c r="H2200" s="4" t="str">
        <f>IF(AND(B2199=1,B2200=2,B2201=3),AVERAGE(G2199:G2201),"")</f>
        <v/>
      </c>
      <c r="I2200" s="3" t="str">
        <f>IF(OR($B2200=7,$B2200=8,$B2200=9),$F2200,"")</f>
        <v/>
      </c>
      <c r="J2200" s="4" t="str">
        <f>IF(AND(B2199=7,B2200=8,B2201=9),AVERAGE(I2199:I2201),"")</f>
        <v/>
      </c>
      <c r="K2200" t="str">
        <f>IF(OR($B2200=13,$B2200=14,$B2200=15),$F2200,"")</f>
        <v/>
      </c>
      <c r="L2200" s="4" t="str">
        <f>IF(AND(B2199=13,B2200=14,B2201=15),AVERAGE(K2199:K2201),"")</f>
        <v/>
      </c>
      <c r="M2200" s="3" t="str">
        <f>IF(OR($B2200=19,$B2200=20,$B2200=21),$F2200,"")</f>
        <v/>
      </c>
      <c r="N2200" s="4" t="str">
        <f>IF(AND(B2200=19,B2201=21),AVERAGE(M2199:M2201),"")</f>
        <v/>
      </c>
      <c r="O2200" s="3" t="str">
        <f>IF(OR($B2200=25,$B2200=26,$B2200=27),$F2200,"")</f>
        <v/>
      </c>
      <c r="P2200" s="4" t="str">
        <f>IF(AND(B2199=25,B2200=26,B2201=27),AVERAGE(O2199:O2201),"")</f>
        <v/>
      </c>
    </row>
    <row r="2201" spans="1:16" x14ac:dyDescent="0.25">
      <c r="A2201" s="2">
        <v>42917.656423611108</v>
      </c>
      <c r="B2201">
        <v>7</v>
      </c>
      <c r="C2201">
        <v>10</v>
      </c>
      <c r="D2201">
        <v>8</v>
      </c>
      <c r="E2201">
        <v>9</v>
      </c>
      <c r="F2201">
        <v>3390.0788094810696</v>
      </c>
      <c r="G2201" s="3" t="str">
        <f>IF(OR($B2201=1,$B2201=2,$B2201=3),$F2201,"")</f>
        <v/>
      </c>
      <c r="H2201" s="4" t="str">
        <f>IF(AND(B2200=1,B2201=2,B2202=3),AVERAGE(G2200:G2202),"")</f>
        <v/>
      </c>
      <c r="I2201" s="3">
        <f>IF(OR($B2201=7,$B2201=8,$B2201=9),$F2201,"")</f>
        <v>3390.0788094810696</v>
      </c>
      <c r="J2201" s="4" t="str">
        <f>IF(AND(B2200=7,B2201=8,B2202=9),AVERAGE(I2200:I2202),"")</f>
        <v/>
      </c>
      <c r="K2201" t="str">
        <f>IF(OR($B2201=13,$B2201=14,$B2201=15),$F2201,"")</f>
        <v/>
      </c>
      <c r="L2201" s="4" t="str">
        <f>IF(AND(B2200=13,B2201=14,B2202=15),AVERAGE(K2200:K2202),"")</f>
        <v/>
      </c>
      <c r="M2201" s="3" t="str">
        <f>IF(OR($B2201=19,$B2201=20,$B2201=21),$F2201,"")</f>
        <v/>
      </c>
      <c r="N2201" s="4" t="str">
        <f>IF(AND(B2201=19,B2202=21),AVERAGE(M2200:M2202),"")</f>
        <v/>
      </c>
      <c r="O2201" s="3" t="str">
        <f>IF(OR($B2201=25,$B2201=26,$B2201=27),$F2201,"")</f>
        <v/>
      </c>
      <c r="P2201" s="4" t="str">
        <f>IF(AND(B2200=25,B2201=26,B2202=27),AVERAGE(O2200:O2202),"")</f>
        <v/>
      </c>
    </row>
    <row r="2202" spans="1:16" x14ac:dyDescent="0.25">
      <c r="A2202" s="2">
        <v>42917.656458333331</v>
      </c>
      <c r="B2202">
        <v>8</v>
      </c>
      <c r="C2202">
        <v>11</v>
      </c>
      <c r="D2202">
        <v>9</v>
      </c>
      <c r="E2202">
        <v>10</v>
      </c>
      <c r="F2202">
        <v>81.321790882278194</v>
      </c>
      <c r="G2202" s="3" t="str">
        <f>IF(OR($B2202=1,$B2202=2,$B2202=3),$F2202,"")</f>
        <v/>
      </c>
      <c r="H2202" s="4" t="str">
        <f>IF(AND(B2201=1,B2202=2,B2203=3),AVERAGE(G2201:G2203),"")</f>
        <v/>
      </c>
      <c r="I2202" s="3">
        <f>IF(OR($B2202=7,$B2202=8,$B2202=9),$F2202,"")</f>
        <v>81.321790882278194</v>
      </c>
      <c r="J2202" s="4">
        <f>IF(AND(B2201=7,B2202=8,B2203=9),AVERAGE(I2201:I2203),"")</f>
        <v>3678.9915346534422</v>
      </c>
      <c r="K2202" t="str">
        <f>IF(OR($B2202=13,$B2202=14,$B2202=15),$F2202,"")</f>
        <v/>
      </c>
      <c r="L2202" s="4" t="str">
        <f>IF(AND(B2201=13,B2202=14,B2203=15),AVERAGE(K2201:K2203),"")</f>
        <v/>
      </c>
      <c r="M2202" s="3" t="str">
        <f>IF(OR($B2202=19,$B2202=20,$B2202=21),$F2202,"")</f>
        <v/>
      </c>
      <c r="N2202" s="4" t="str">
        <f>IF(AND(B2202=19,B2203=21),AVERAGE(M2201:M2203),"")</f>
        <v/>
      </c>
      <c r="O2202" s="3" t="str">
        <f>IF(OR($B2202=25,$B2202=26,$B2202=27),$F2202,"")</f>
        <v/>
      </c>
      <c r="P2202" s="4" t="str">
        <f>IF(AND(B2201=25,B2202=26,B2203=27),AVERAGE(O2201:O2203),"")</f>
        <v/>
      </c>
    </row>
    <row r="2203" spans="1:16" x14ac:dyDescent="0.25">
      <c r="A2203" s="2">
        <v>42917.656504629631</v>
      </c>
      <c r="B2203">
        <v>9</v>
      </c>
      <c r="C2203">
        <v>12</v>
      </c>
      <c r="D2203">
        <v>10</v>
      </c>
      <c r="E2203">
        <v>11</v>
      </c>
      <c r="F2203">
        <v>7565.5740035969793</v>
      </c>
      <c r="G2203" s="3" t="str">
        <f>IF(OR($B2203=1,$B2203=2,$B2203=3),$F2203,"")</f>
        <v/>
      </c>
      <c r="H2203" s="4" t="str">
        <f>IF(AND(B2202=1,B2203=2,B2204=3),AVERAGE(G2202:G2204),"")</f>
        <v/>
      </c>
      <c r="I2203" s="3">
        <f>IF(OR($B2203=7,$B2203=8,$B2203=9),$F2203,"")</f>
        <v>7565.5740035969793</v>
      </c>
      <c r="J2203" s="4" t="str">
        <f>IF(AND(B2202=7,B2203=8,B2204=9),AVERAGE(I2202:I2204),"")</f>
        <v/>
      </c>
      <c r="K2203" t="str">
        <f>IF(OR($B2203=13,$B2203=14,$B2203=15),$F2203,"")</f>
        <v/>
      </c>
      <c r="L2203" s="4" t="str">
        <f>IF(AND(B2202=13,B2203=14,B2204=15),AVERAGE(K2202:K2204),"")</f>
        <v/>
      </c>
      <c r="M2203" s="3" t="str">
        <f>IF(OR($B2203=19,$B2203=20,$B2203=21),$F2203,"")</f>
        <v/>
      </c>
      <c r="N2203" s="4" t="str">
        <f>IF(AND(B2203=19,B2204=21),AVERAGE(M2202:M2204),"")</f>
        <v/>
      </c>
      <c r="O2203" s="3" t="str">
        <f>IF(OR($B2203=25,$B2203=26,$B2203=27),$F2203,"")</f>
        <v/>
      </c>
      <c r="P2203" s="4" t="str">
        <f>IF(AND(B2202=25,B2203=26,B2204=27),AVERAGE(O2202:O2204),"")</f>
        <v/>
      </c>
    </row>
    <row r="2204" spans="1:16" x14ac:dyDescent="0.25">
      <c r="A2204" s="2">
        <v>42917.656539351854</v>
      </c>
      <c r="B2204">
        <v>13</v>
      </c>
      <c r="C2204">
        <v>16</v>
      </c>
      <c r="D2204">
        <v>14</v>
      </c>
      <c r="E2204">
        <v>15</v>
      </c>
      <c r="F2204">
        <v>47.543543750513422</v>
      </c>
      <c r="G2204" s="3" t="str">
        <f>IF(OR($B2204=1,$B2204=2,$B2204=3),$F2204,"")</f>
        <v/>
      </c>
      <c r="H2204" s="4" t="str">
        <f>IF(AND(B2203=1,B2204=2,B2205=3),AVERAGE(G2203:G2205),"")</f>
        <v/>
      </c>
      <c r="I2204" s="3" t="str">
        <f>IF(OR($B2204=7,$B2204=8,$B2204=9),$F2204,"")</f>
        <v/>
      </c>
      <c r="J2204" s="4" t="str">
        <f>IF(AND(B2203=7,B2204=8,B2205=9),AVERAGE(I2203:I2205),"")</f>
        <v/>
      </c>
      <c r="K2204">
        <f>IF(OR($B2204=13,$B2204=14,$B2204=15),$F2204,"")</f>
        <v>47.543543750513422</v>
      </c>
      <c r="L2204" s="4" t="str">
        <f>IF(AND(B2203=13,B2204=14,B2205=15),AVERAGE(K2203:K2205),"")</f>
        <v/>
      </c>
      <c r="M2204" s="3" t="str">
        <f>IF(OR($B2204=19,$B2204=20,$B2204=21),$F2204,"")</f>
        <v/>
      </c>
      <c r="N2204" s="4" t="str">
        <f>IF(AND(B2204=19,B2205=21),AVERAGE(M2203:M2205),"")</f>
        <v/>
      </c>
      <c r="O2204" s="3" t="str">
        <f>IF(OR($B2204=25,$B2204=26,$B2204=27),$F2204,"")</f>
        <v/>
      </c>
      <c r="P2204" s="4" t="str">
        <f>IF(AND(B2203=25,B2204=26,B2205=27),AVERAGE(O2203:O2205),"")</f>
        <v/>
      </c>
    </row>
    <row r="2205" spans="1:16" x14ac:dyDescent="0.25">
      <c r="A2205" s="2">
        <v>42917.656585648147</v>
      </c>
      <c r="B2205">
        <v>14</v>
      </c>
      <c r="C2205">
        <v>17</v>
      </c>
      <c r="D2205">
        <v>15</v>
      </c>
      <c r="E2205">
        <v>16</v>
      </c>
      <c r="F2205">
        <v>8052.1438737849658</v>
      </c>
      <c r="G2205" s="3" t="str">
        <f>IF(OR($B2205=1,$B2205=2,$B2205=3),$F2205,"")</f>
        <v/>
      </c>
      <c r="H2205" s="4" t="str">
        <f>IF(AND(B2204=1,B2205=2,B2206=3),AVERAGE(G2204:G2206),"")</f>
        <v/>
      </c>
      <c r="I2205" s="3" t="str">
        <f>IF(OR($B2205=7,$B2205=8,$B2205=9),$F2205,"")</f>
        <v/>
      </c>
      <c r="J2205" s="4" t="str">
        <f>IF(AND(B2204=7,B2205=8,B2206=9),AVERAGE(I2204:I2206),"")</f>
        <v/>
      </c>
      <c r="K2205">
        <f>IF(OR($B2205=13,$B2205=14,$B2205=15),$F2205,"")</f>
        <v>8052.1438737849658</v>
      </c>
      <c r="L2205" s="4">
        <f>IF(AND(B2204=13,B2205=14,B2206=15),AVERAGE(K2204:K2206),"")</f>
        <v>4049.8437087677394</v>
      </c>
      <c r="M2205" s="3" t="str">
        <f>IF(OR($B2205=19,$B2205=20,$B2205=21),$F2205,"")</f>
        <v/>
      </c>
      <c r="N2205" s="4" t="str">
        <f>IF(AND(B2205=19,B2206=21),AVERAGE(M2204:M2206),"")</f>
        <v/>
      </c>
      <c r="O2205" s="3" t="str">
        <f>IF(OR($B2205=25,$B2205=26,$B2205=27),$F2205,"")</f>
        <v/>
      </c>
      <c r="P2205" s="4" t="str">
        <f>IF(AND(B2204=25,B2205=26,B2206=27),AVERAGE(O2204:O2206),"")</f>
        <v/>
      </c>
    </row>
    <row r="2206" spans="1:16" x14ac:dyDescent="0.25">
      <c r="A2206" s="2">
        <v>42917.656631944446</v>
      </c>
      <c r="B2206">
        <v>15</v>
      </c>
      <c r="C2206">
        <v>18</v>
      </c>
      <c r="D2206">
        <v>16</v>
      </c>
      <c r="E2206">
        <v>17</v>
      </c>
      <c r="F2206">
        <v>2.32793617843257E-3</v>
      </c>
      <c r="G2206" s="3" t="str">
        <f>IF(OR($B2206=1,$B2206=2,$B2206=3),$F2206,"")</f>
        <v/>
      </c>
      <c r="H2206" s="4" t="str">
        <f>IF(AND(B2205=1,B2206=2,B2207=3),AVERAGE(G2205:G2207),"")</f>
        <v/>
      </c>
      <c r="I2206" s="3" t="str">
        <f>IF(OR($B2206=7,$B2206=8,$B2206=9),$F2206,"")</f>
        <v/>
      </c>
      <c r="J2206" s="4" t="str">
        <f>IF(AND(B2205=7,B2206=8,B2207=9),AVERAGE(I2205:I2207),"")</f>
        <v/>
      </c>
      <c r="L2206" s="4" t="str">
        <f>IF(AND(B2205=13,B2206=14,B2207=15),AVERAGE(K2205:K2207),"")</f>
        <v/>
      </c>
      <c r="M2206" s="3" t="str">
        <f>IF(OR($B2206=19,$B2206=20,$B2206=21),$F2206,"")</f>
        <v/>
      </c>
      <c r="N2206" s="4" t="str">
        <f>IF(AND(B2206=19,B2207=21),AVERAGE(M2205:M2207),"")</f>
        <v/>
      </c>
      <c r="O2206" s="3" t="str">
        <f>IF(OR($B2206=25,$B2206=26,$B2206=27),$F2206,"")</f>
        <v/>
      </c>
      <c r="P2206" s="4" t="str">
        <f>IF(AND(B2205=25,B2206=26,B2207=27),AVERAGE(O2205:O2207),"")</f>
        <v/>
      </c>
    </row>
    <row r="2207" spans="1:16" x14ac:dyDescent="0.25">
      <c r="A2207" s="2">
        <v>42917.656666666669</v>
      </c>
      <c r="B2207">
        <v>19</v>
      </c>
      <c r="C2207">
        <v>22</v>
      </c>
      <c r="D2207">
        <v>20</v>
      </c>
      <c r="E2207">
        <v>21</v>
      </c>
      <c r="F2207">
        <v>131.12919771489496</v>
      </c>
      <c r="G2207" s="3" t="str">
        <f>IF(OR($B2207=1,$B2207=2,$B2207=3),$F2207,"")</f>
        <v/>
      </c>
      <c r="H2207" s="4" t="str">
        <f>IF(AND(B2206=1,B2207=2,B2208=3),AVERAGE(G2206:G2208),"")</f>
        <v/>
      </c>
      <c r="I2207" s="3" t="str">
        <f>IF(OR($B2207=7,$B2207=8,$B2207=9),$F2207,"")</f>
        <v/>
      </c>
      <c r="J2207" s="4" t="str">
        <f>IF(AND(B2206=7,B2207=8,B2208=9),AVERAGE(I2206:I2208),"")</f>
        <v/>
      </c>
      <c r="K2207" t="str">
        <f>IF(OR($B2207=13,$B2207=14,$B2207=15),$F2207,"")</f>
        <v/>
      </c>
      <c r="L2207" s="4" t="str">
        <f>IF(AND(B2206=13,B2207=14,B2208=15),AVERAGE(K2206:K2208),"")</f>
        <v/>
      </c>
      <c r="M2207" s="3">
        <f>IF(OR($B2207=19,$B2207=20,$B2207=21),$F2207,"")</f>
        <v>131.12919771489496</v>
      </c>
      <c r="N2207" s="4">
        <f>IF(AND(B2207=19,B2208=21),AVERAGE(M2206:M2208),"")</f>
        <v>2336.6674812309861</v>
      </c>
      <c r="O2207" s="3" t="str">
        <f>IF(OR($B2207=25,$B2207=26,$B2207=27),$F2207,"")</f>
        <v/>
      </c>
      <c r="P2207" s="4" t="str">
        <f>IF(AND(B2206=25,B2207=26,B2208=27),AVERAGE(O2206:O2208),"")</f>
        <v/>
      </c>
    </row>
    <row r="2208" spans="1:16" x14ac:dyDescent="0.25">
      <c r="A2208" s="2">
        <v>42917.656747685185</v>
      </c>
      <c r="B2208">
        <v>21</v>
      </c>
      <c r="C2208">
        <v>24</v>
      </c>
      <c r="D2208">
        <v>22</v>
      </c>
      <c r="E2208">
        <v>23</v>
      </c>
      <c r="F2208">
        <v>4542.2057647470774</v>
      </c>
      <c r="G2208" s="3" t="str">
        <f>IF(OR($B2208=1,$B2208=2,$B2208=3),$F2208,"")</f>
        <v/>
      </c>
      <c r="H2208" s="4" t="str">
        <f>IF(AND(B2207=1,B2208=2,B2209=3),AVERAGE(G2207:G2209),"")</f>
        <v/>
      </c>
      <c r="I2208" s="3" t="str">
        <f>IF(OR($B2208=7,$B2208=8,$B2208=9),$F2208,"")</f>
        <v/>
      </c>
      <c r="J2208" s="4" t="str">
        <f>IF(AND(B2207=7,B2208=8,B2209=9),AVERAGE(I2207:I2209),"")</f>
        <v/>
      </c>
      <c r="K2208" t="str">
        <f>IF(OR($B2208=13,$B2208=14,$B2208=15),$F2208,"")</f>
        <v/>
      </c>
      <c r="L2208" s="4" t="str">
        <f>IF(AND(B2207=13,B2208=14,B2209=15),AVERAGE(K2207:K2209),"")</f>
        <v/>
      </c>
      <c r="M2208" s="3">
        <f>IF(OR($B2208=19,$B2208=20,$B2208=21),$F2208,"")</f>
        <v>4542.2057647470774</v>
      </c>
      <c r="N2208" s="4" t="str">
        <f>IF(AND(B2208=19,B2209=21),AVERAGE(M2207:M2209),"")</f>
        <v/>
      </c>
      <c r="O2208" s="3" t="str">
        <f>IF(OR($B2208=25,$B2208=26,$B2208=27),$F2208,"")</f>
        <v/>
      </c>
      <c r="P2208" s="4" t="str">
        <f>IF(AND(B2207=25,B2208=26,B2209=27),AVERAGE(O2207:O2209),"")</f>
        <v/>
      </c>
    </row>
    <row r="2209" spans="1:16" x14ac:dyDescent="0.25">
      <c r="A2209" s="2">
        <v>42917.656793981485</v>
      </c>
      <c r="B2209">
        <v>25</v>
      </c>
      <c r="C2209">
        <v>28</v>
      </c>
      <c r="D2209">
        <v>26</v>
      </c>
      <c r="E2209">
        <v>27</v>
      </c>
      <c r="F2209">
        <v>238.75720892978691</v>
      </c>
      <c r="G2209" s="3" t="str">
        <f>IF(OR($B2209=1,$B2209=2,$B2209=3),$F2209,"")</f>
        <v/>
      </c>
      <c r="H2209" s="4" t="str">
        <f>IF(AND(B2208=1,B2209=2,B2210=3),AVERAGE(G2208:G2210),"")</f>
        <v/>
      </c>
      <c r="I2209" s="3" t="str">
        <f>IF(OR($B2209=7,$B2209=8,$B2209=9),$F2209,"")</f>
        <v/>
      </c>
      <c r="J2209" s="4" t="str">
        <f>IF(AND(B2208=7,B2209=8,B2210=9),AVERAGE(I2208:I2210),"")</f>
        <v/>
      </c>
      <c r="K2209" t="str">
        <f>IF(OR($B2209=13,$B2209=14,$B2209=15),$F2209,"")</f>
        <v/>
      </c>
      <c r="L2209" s="4" t="str">
        <f>IF(AND(B2208=13,B2209=14,B2210=15),AVERAGE(K2208:K2210),"")</f>
        <v/>
      </c>
      <c r="M2209" s="3" t="str">
        <f>IF(OR($B2209=19,$B2209=20,$B2209=21),$F2209,"")</f>
        <v/>
      </c>
      <c r="N2209" s="4" t="str">
        <f>IF(AND(B2209=19,B2210=21),AVERAGE(M2208:M2210),"")</f>
        <v/>
      </c>
      <c r="O2209" s="3">
        <f>IF(OR($B2209=25,$B2209=26,$B2209=27),$F2209,"")</f>
        <v>238.75720892978691</v>
      </c>
      <c r="P2209" s="4" t="str">
        <f>IF(AND(B2208=25,B2209=26,B2210=27),AVERAGE(O2208:O2210),"")</f>
        <v/>
      </c>
    </row>
    <row r="2210" spans="1:16" x14ac:dyDescent="0.25">
      <c r="A2210" s="2">
        <v>42917.656840277778</v>
      </c>
      <c r="B2210">
        <v>26</v>
      </c>
      <c r="C2210">
        <v>29</v>
      </c>
      <c r="D2210">
        <v>27</v>
      </c>
      <c r="E2210">
        <v>28</v>
      </c>
      <c r="F2210">
        <v>200.87767542061371</v>
      </c>
      <c r="G2210" s="3" t="str">
        <f>IF(OR($B2210=1,$B2210=2,$B2210=3),$F2210,"")</f>
        <v/>
      </c>
      <c r="H2210" s="4" t="str">
        <f>IF(AND(B2209=1,B2210=2,B2211=3),AVERAGE(G2209:G2211),"")</f>
        <v/>
      </c>
      <c r="I2210" s="3" t="str">
        <f>IF(OR($B2210=7,$B2210=8,$B2210=9),$F2210,"")</f>
        <v/>
      </c>
      <c r="J2210" s="4" t="str">
        <f>IF(AND(B2209=7,B2210=8,B2211=9),AVERAGE(I2209:I2211),"")</f>
        <v/>
      </c>
      <c r="K2210" t="str">
        <f>IF(OR($B2210=13,$B2210=14,$B2210=15),$F2210,"")</f>
        <v/>
      </c>
      <c r="L2210" s="4" t="str">
        <f>IF(AND(B2209=13,B2210=14,B2211=15),AVERAGE(K2209:K2211),"")</f>
        <v/>
      </c>
      <c r="M2210" s="3" t="str">
        <f>IF(OR($B2210=19,$B2210=20,$B2210=21),$F2210,"")</f>
        <v/>
      </c>
      <c r="N2210" s="4" t="str">
        <f>IF(AND(B2210=19,B2211=21),AVERAGE(M2209:M2211),"")</f>
        <v/>
      </c>
      <c r="O2210" s="3">
        <f>IF(OR($B2210=25,$B2210=26,$B2210=27),$F2210,"")</f>
        <v>200.87767542061371</v>
      </c>
      <c r="P2210" s="4">
        <f>IF(AND(B2209=25,B2210=26,B2211=27),AVERAGE(O2209:O2211),"")</f>
        <v>251.20240831549711</v>
      </c>
    </row>
    <row r="2211" spans="1:16" x14ac:dyDescent="0.25">
      <c r="A2211" s="2">
        <v>42917.656886574077</v>
      </c>
      <c r="B2211">
        <v>27</v>
      </c>
      <c r="C2211">
        <v>30</v>
      </c>
      <c r="D2211">
        <v>28</v>
      </c>
      <c r="E2211">
        <v>29</v>
      </c>
      <c r="F2211">
        <v>313.9723405960907</v>
      </c>
      <c r="G2211" s="3" t="str">
        <f>IF(OR($B2211=1,$B2211=2,$B2211=3),$F2211,"")</f>
        <v/>
      </c>
      <c r="H2211" s="4" t="str">
        <f>IF(AND(B2210=1,B2211=2,B2212=3),AVERAGE(G2210:G2212),"")</f>
        <v/>
      </c>
      <c r="I2211" s="3" t="str">
        <f>IF(OR($B2211=7,$B2211=8,$B2211=9),$F2211,"")</f>
        <v/>
      </c>
      <c r="J2211" s="4" t="str">
        <f>IF(AND(B2210=7,B2211=8,B2212=9),AVERAGE(I2210:I2212),"")</f>
        <v/>
      </c>
      <c r="K2211" t="str">
        <f>IF(OR($B2211=13,$B2211=14,$B2211=15),$F2211,"")</f>
        <v/>
      </c>
      <c r="L2211" s="4" t="str">
        <f>IF(AND(B2210=13,B2211=14,B2212=15),AVERAGE(K2210:K2212),"")</f>
        <v/>
      </c>
      <c r="M2211" s="3" t="str">
        <f>IF(OR($B2211=19,$B2211=20,$B2211=21),$F2211,"")</f>
        <v/>
      </c>
      <c r="N2211" s="4" t="str">
        <f>IF(AND(B2211=19,B2212=21),AVERAGE(M2210:M2212),"")</f>
        <v/>
      </c>
      <c r="O2211" s="3">
        <f>IF(OR($B2211=25,$B2211=26,$B2211=27),$F2211,"")</f>
        <v>313.9723405960907</v>
      </c>
      <c r="P2211" s="4" t="str">
        <f>IF(AND(B2210=25,B2211=26,B2212=27),AVERAGE(O2210:O2212),"")</f>
        <v/>
      </c>
    </row>
    <row r="2212" spans="1:16" x14ac:dyDescent="0.25">
      <c r="A2212" s="2">
        <v>42917.670185185183</v>
      </c>
      <c r="B2212">
        <v>1</v>
      </c>
      <c r="C2212">
        <v>4</v>
      </c>
      <c r="D2212">
        <v>2</v>
      </c>
      <c r="E2212">
        <v>3</v>
      </c>
      <c r="F2212">
        <v>11299.513952021129</v>
      </c>
      <c r="G2212" s="3">
        <f>IF(OR($B2212=1,$B2212=2,$B2212=3),$F2212,"")</f>
        <v>11299.513952021129</v>
      </c>
      <c r="H2212" s="4" t="str">
        <f>IF(AND(B2211=1,B2212=2,B2213=3),AVERAGE(G2211:G2213),"")</f>
        <v/>
      </c>
      <c r="I2212" s="3" t="str">
        <f>IF(OR($B2212=7,$B2212=8,$B2212=9),$F2212,"")</f>
        <v/>
      </c>
      <c r="J2212" s="4" t="str">
        <f>IF(AND(B2211=7,B2212=8,B2213=9),AVERAGE(I2211:I2213),"")</f>
        <v/>
      </c>
      <c r="K2212" t="str">
        <f>IF(OR($B2212=13,$B2212=14,$B2212=15),$F2212,"")</f>
        <v/>
      </c>
      <c r="L2212" s="4" t="str">
        <f>IF(AND(B2211=13,B2212=14,B2213=15),AVERAGE(K2211:K2213),"")</f>
        <v/>
      </c>
      <c r="M2212" s="3" t="str">
        <f>IF(OR($B2212=19,$B2212=20,$B2212=21),$F2212,"")</f>
        <v/>
      </c>
      <c r="N2212" s="4" t="str">
        <f>IF(AND(B2212=19,B2213=21),AVERAGE(M2211:M2213),"")</f>
        <v/>
      </c>
      <c r="O2212" s="3" t="str">
        <f>IF(OR($B2212=25,$B2212=26,$B2212=27),$F2212,"")</f>
        <v/>
      </c>
      <c r="P2212" s="4" t="str">
        <f>IF(AND(B2211=25,B2212=26,B2213=27),AVERAGE(O2211:O2213),"")</f>
        <v/>
      </c>
    </row>
    <row r="2213" spans="1:16" x14ac:dyDescent="0.25">
      <c r="A2213" s="2">
        <v>42917.670219907406</v>
      </c>
      <c r="B2213">
        <v>2</v>
      </c>
      <c r="C2213">
        <v>5</v>
      </c>
      <c r="D2213">
        <v>3</v>
      </c>
      <c r="E2213">
        <v>4</v>
      </c>
      <c r="F2213">
        <v>3.298598144682658</v>
      </c>
      <c r="G2213" s="3">
        <f>IF(OR($B2213=1,$B2213=2,$B2213=3),$F2213,"")</f>
        <v>3.298598144682658</v>
      </c>
      <c r="H2213" s="4">
        <f>IF(AND(B2212=1,B2213=2,B2214=3),AVERAGE(G2212:G2214),"")</f>
        <v>5504.3959828138786</v>
      </c>
      <c r="I2213" s="3" t="str">
        <f>IF(OR($B2213=7,$B2213=8,$B2213=9),$F2213,"")</f>
        <v/>
      </c>
      <c r="J2213" s="4" t="str">
        <f>IF(AND(B2212=7,B2213=8,B2214=9),AVERAGE(I2212:I2214),"")</f>
        <v/>
      </c>
      <c r="K2213" t="str">
        <f>IF(OR($B2213=13,$B2213=14,$B2213=15),$F2213,"")</f>
        <v/>
      </c>
      <c r="L2213" s="4" t="str">
        <f>IF(AND(B2212=13,B2213=14,B2214=15),AVERAGE(K2212:K2214),"")</f>
        <v/>
      </c>
      <c r="M2213" s="3" t="str">
        <f>IF(OR($B2213=19,$B2213=20,$B2213=21),$F2213,"")</f>
        <v/>
      </c>
      <c r="N2213" s="4" t="str">
        <f>IF(AND(B2213=19,B2214=21),AVERAGE(M2212:M2214),"")</f>
        <v/>
      </c>
      <c r="O2213" s="3" t="str">
        <f>IF(OR($B2213=25,$B2213=26,$B2213=27),$F2213,"")</f>
        <v/>
      </c>
      <c r="P2213" s="4" t="str">
        <f>IF(AND(B2212=25,B2213=26,B2214=27),AVERAGE(O2212:O2214),"")</f>
        <v/>
      </c>
    </row>
    <row r="2214" spans="1:16" x14ac:dyDescent="0.25">
      <c r="A2214" s="2">
        <v>42917.670266203706</v>
      </c>
      <c r="B2214">
        <v>3</v>
      </c>
      <c r="C2214">
        <v>6</v>
      </c>
      <c r="D2214">
        <v>4</v>
      </c>
      <c r="E2214">
        <v>5</v>
      </c>
      <c r="F2214">
        <v>5210.3753982758226</v>
      </c>
      <c r="G2214" s="3">
        <f>IF(OR($B2214=1,$B2214=2,$B2214=3),$F2214,"")</f>
        <v>5210.3753982758226</v>
      </c>
      <c r="H2214" s="4" t="str">
        <f>IF(AND(B2213=1,B2214=2,B2215=3),AVERAGE(G2213:G2215),"")</f>
        <v/>
      </c>
      <c r="I2214" s="3" t="str">
        <f>IF(OR($B2214=7,$B2214=8,$B2214=9),$F2214,"")</f>
        <v/>
      </c>
      <c r="J2214" s="4" t="str">
        <f>IF(AND(B2213=7,B2214=8,B2215=9),AVERAGE(I2213:I2215),"")</f>
        <v/>
      </c>
      <c r="K2214" t="str">
        <f>IF(OR($B2214=13,$B2214=14,$B2214=15),$F2214,"")</f>
        <v/>
      </c>
      <c r="L2214" s="4" t="str">
        <f>IF(AND(B2213=13,B2214=14,B2215=15),AVERAGE(K2213:K2215),"")</f>
        <v/>
      </c>
      <c r="M2214" s="3" t="str">
        <f>IF(OR($B2214=19,$B2214=20,$B2214=21),$F2214,"")</f>
        <v/>
      </c>
      <c r="N2214" s="4" t="str">
        <f>IF(AND(B2214=19,B2215=21),AVERAGE(M2213:M2215),"")</f>
        <v/>
      </c>
      <c r="O2214" s="3" t="str">
        <f>IF(OR($B2214=25,$B2214=26,$B2214=27),$F2214,"")</f>
        <v/>
      </c>
      <c r="P2214" s="4" t="str">
        <f>IF(AND(B2213=25,B2214=26,B2215=27),AVERAGE(O2213:O2215),"")</f>
        <v/>
      </c>
    </row>
    <row r="2215" spans="1:16" x14ac:dyDescent="0.25">
      <c r="A2215" s="2">
        <v>42917.670312499999</v>
      </c>
      <c r="B2215">
        <v>7</v>
      </c>
      <c r="C2215">
        <v>10</v>
      </c>
      <c r="D2215">
        <v>8</v>
      </c>
      <c r="E2215">
        <v>9</v>
      </c>
      <c r="F2215">
        <v>3208.4030195980949</v>
      </c>
      <c r="G2215" s="3" t="str">
        <f>IF(OR($B2215=1,$B2215=2,$B2215=3),$F2215,"")</f>
        <v/>
      </c>
      <c r="H2215" s="4" t="str">
        <f>IF(AND(B2214=1,B2215=2,B2216=3),AVERAGE(G2214:G2216),"")</f>
        <v/>
      </c>
      <c r="I2215" s="3">
        <f>IF(OR($B2215=7,$B2215=8,$B2215=9),$F2215,"")</f>
        <v>3208.4030195980949</v>
      </c>
      <c r="J2215" s="4" t="str">
        <f>IF(AND(B2214=7,B2215=8,B2216=9),AVERAGE(I2214:I2216),"")</f>
        <v/>
      </c>
      <c r="K2215" t="str">
        <f>IF(OR($B2215=13,$B2215=14,$B2215=15),$F2215,"")</f>
        <v/>
      </c>
      <c r="L2215" s="4" t="str">
        <f>IF(AND(B2214=13,B2215=14,B2216=15),AVERAGE(K2214:K2216),"")</f>
        <v/>
      </c>
      <c r="M2215" s="3" t="str">
        <f>IF(OR($B2215=19,$B2215=20,$B2215=21),$F2215,"")</f>
        <v/>
      </c>
      <c r="N2215" s="4" t="str">
        <f>IF(AND(B2215=19,B2216=21),AVERAGE(M2214:M2216),"")</f>
        <v/>
      </c>
      <c r="O2215" s="3" t="str">
        <f>IF(OR($B2215=25,$B2215=26,$B2215=27),$F2215,"")</f>
        <v/>
      </c>
      <c r="P2215" s="4" t="str">
        <f>IF(AND(B2214=25,B2215=26,B2216=27),AVERAGE(O2214:O2216),"")</f>
        <v/>
      </c>
    </row>
    <row r="2216" spans="1:16" x14ac:dyDescent="0.25">
      <c r="A2216" s="2">
        <v>42917.670358796298</v>
      </c>
      <c r="B2216">
        <v>8</v>
      </c>
      <c r="C2216">
        <v>11</v>
      </c>
      <c r="D2216">
        <v>9</v>
      </c>
      <c r="E2216">
        <v>10</v>
      </c>
      <c r="F2216">
        <v>96.968053270510666</v>
      </c>
      <c r="G2216" s="3" t="str">
        <f>IF(OR($B2216=1,$B2216=2,$B2216=3),$F2216,"")</f>
        <v/>
      </c>
      <c r="H2216" s="4" t="str">
        <f>IF(AND(B2215=1,B2216=2,B2217=3),AVERAGE(G2215:G2217),"")</f>
        <v/>
      </c>
      <c r="I2216" s="3">
        <f>IF(OR($B2216=7,$B2216=8,$B2216=9),$F2216,"")</f>
        <v>96.968053270510666</v>
      </c>
      <c r="J2216" s="4">
        <f>IF(AND(B2215=7,B2216=8,B2217=9),AVERAGE(I2215:I2217),"")</f>
        <v>3607.1413838223493</v>
      </c>
      <c r="K2216" t="str">
        <f>IF(OR($B2216=13,$B2216=14,$B2216=15),$F2216,"")</f>
        <v/>
      </c>
      <c r="L2216" s="4" t="str">
        <f>IF(AND(B2215=13,B2216=14,B2217=15),AVERAGE(K2215:K2217),"")</f>
        <v/>
      </c>
      <c r="M2216" s="3" t="str">
        <f>IF(OR($B2216=19,$B2216=20,$B2216=21),$F2216,"")</f>
        <v/>
      </c>
      <c r="N2216" s="4" t="str">
        <f>IF(AND(B2216=19,B2217=21),AVERAGE(M2215:M2217),"")</f>
        <v/>
      </c>
      <c r="O2216" s="3" t="str">
        <f>IF(OR($B2216=25,$B2216=26,$B2216=27),$F2216,"")</f>
        <v/>
      </c>
      <c r="P2216" s="4" t="str">
        <f>IF(AND(B2215=25,B2216=26,B2217=27),AVERAGE(O2215:O2217),"")</f>
        <v/>
      </c>
    </row>
    <row r="2217" spans="1:16" x14ac:dyDescent="0.25">
      <c r="A2217" s="2">
        <v>42917.670393518521</v>
      </c>
      <c r="B2217">
        <v>9</v>
      </c>
      <c r="C2217">
        <v>12</v>
      </c>
      <c r="D2217">
        <v>10</v>
      </c>
      <c r="E2217">
        <v>11</v>
      </c>
      <c r="F2217">
        <v>7516.0530785984429</v>
      </c>
      <c r="G2217" s="3" t="str">
        <f>IF(OR($B2217=1,$B2217=2,$B2217=3),$F2217,"")</f>
        <v/>
      </c>
      <c r="H2217" s="4" t="str">
        <f>IF(AND(B2216=1,B2217=2,B2218=3),AVERAGE(G2216:G2218),"")</f>
        <v/>
      </c>
      <c r="I2217" s="3">
        <f>IF(OR($B2217=7,$B2217=8,$B2217=9),$F2217,"")</f>
        <v>7516.0530785984429</v>
      </c>
      <c r="J2217" s="4" t="str">
        <f>IF(AND(B2216=7,B2217=8,B2218=9),AVERAGE(I2216:I2218),"")</f>
        <v/>
      </c>
      <c r="K2217" t="str">
        <f>IF(OR($B2217=13,$B2217=14,$B2217=15),$F2217,"")</f>
        <v/>
      </c>
      <c r="L2217" s="4" t="str">
        <f>IF(AND(B2216=13,B2217=14,B2218=15),AVERAGE(K2216:K2218),"")</f>
        <v/>
      </c>
      <c r="M2217" s="3" t="str">
        <f>IF(OR($B2217=19,$B2217=20,$B2217=21),$F2217,"")</f>
        <v/>
      </c>
      <c r="N2217" s="4" t="str">
        <f>IF(AND(B2217=19,B2218=21),AVERAGE(M2216:M2218),"")</f>
        <v/>
      </c>
      <c r="O2217" s="3" t="str">
        <f>IF(OR($B2217=25,$B2217=26,$B2217=27),$F2217,"")</f>
        <v/>
      </c>
      <c r="P2217" s="4" t="str">
        <f>IF(AND(B2216=25,B2217=26,B2218=27),AVERAGE(O2216:O2218),"")</f>
        <v/>
      </c>
    </row>
    <row r="2218" spans="1:16" x14ac:dyDescent="0.25">
      <c r="A2218" s="2">
        <v>42917.670439814814</v>
      </c>
      <c r="B2218">
        <v>13</v>
      </c>
      <c r="C2218">
        <v>16</v>
      </c>
      <c r="D2218">
        <v>14</v>
      </c>
      <c r="E2218">
        <v>15</v>
      </c>
      <c r="F2218">
        <v>49.322910413580146</v>
      </c>
      <c r="G2218" s="3" t="str">
        <f>IF(OR($B2218=1,$B2218=2,$B2218=3),$F2218,"")</f>
        <v/>
      </c>
      <c r="H2218" s="4" t="str">
        <f>IF(AND(B2217=1,B2218=2,B2219=3),AVERAGE(G2217:G2219),"")</f>
        <v/>
      </c>
      <c r="I2218" s="3" t="str">
        <f>IF(OR($B2218=7,$B2218=8,$B2218=9),$F2218,"")</f>
        <v/>
      </c>
      <c r="J2218" s="4" t="str">
        <f>IF(AND(B2217=7,B2218=8,B2219=9),AVERAGE(I2217:I2219),"")</f>
        <v/>
      </c>
      <c r="K2218">
        <f>IF(OR($B2218=13,$B2218=14,$B2218=15),$F2218,"")</f>
        <v>49.322910413580146</v>
      </c>
      <c r="L2218" s="4" t="str">
        <f>IF(AND(B2217=13,B2218=14,B2219=15),AVERAGE(K2217:K2219),"")</f>
        <v/>
      </c>
      <c r="M2218" s="3" t="str">
        <f>IF(OR($B2218=19,$B2218=20,$B2218=21),$F2218,"")</f>
        <v/>
      </c>
      <c r="N2218" s="4" t="str">
        <f>IF(AND(B2218=19,B2219=21),AVERAGE(M2217:M2219),"")</f>
        <v/>
      </c>
      <c r="O2218" s="3" t="str">
        <f>IF(OR($B2218=25,$B2218=26,$B2218=27),$F2218,"")</f>
        <v/>
      </c>
      <c r="P2218" s="4" t="str">
        <f>IF(AND(B2217=25,B2218=26,B2219=27),AVERAGE(O2217:O2219),"")</f>
        <v/>
      </c>
    </row>
    <row r="2219" spans="1:16" x14ac:dyDescent="0.25">
      <c r="A2219" s="2">
        <v>42917.670486111114</v>
      </c>
      <c r="B2219">
        <v>14</v>
      </c>
      <c r="C2219">
        <v>17</v>
      </c>
      <c r="D2219">
        <v>15</v>
      </c>
      <c r="E2219">
        <v>16</v>
      </c>
      <c r="F2219">
        <v>8685.1685102980027</v>
      </c>
      <c r="G2219" s="3" t="str">
        <f>IF(OR($B2219=1,$B2219=2,$B2219=3),$F2219,"")</f>
        <v/>
      </c>
      <c r="H2219" s="4" t="str">
        <f>IF(AND(B2218=1,B2219=2,B2220=3),AVERAGE(G2218:G2220),"")</f>
        <v/>
      </c>
      <c r="I2219" s="3" t="str">
        <f>IF(OR($B2219=7,$B2219=8,$B2219=9),$F2219,"")</f>
        <v/>
      </c>
      <c r="J2219" s="4" t="str">
        <f>IF(AND(B2218=7,B2219=8,B2220=9),AVERAGE(I2218:I2220),"")</f>
        <v/>
      </c>
      <c r="K2219">
        <f>IF(OR($B2219=13,$B2219=14,$B2219=15),$F2219,"")</f>
        <v>8685.1685102980027</v>
      </c>
      <c r="L2219" s="4">
        <f>IF(AND(B2218=13,B2219=14,B2220=15),AVERAGE(K2218:K2220),"")</f>
        <v>4367.2457103557917</v>
      </c>
      <c r="M2219" s="3" t="str">
        <f>IF(OR($B2219=19,$B2219=20,$B2219=21),$F2219,"")</f>
        <v/>
      </c>
      <c r="N2219" s="4" t="str">
        <f>IF(AND(B2219=19,B2220=21),AVERAGE(M2218:M2220),"")</f>
        <v/>
      </c>
      <c r="O2219" s="3" t="str">
        <f>IF(OR($B2219=25,$B2219=26,$B2219=27),$F2219,"")</f>
        <v/>
      </c>
      <c r="P2219" s="4" t="str">
        <f>IF(AND(B2218=25,B2219=26,B2220=27),AVERAGE(O2218:O2220),"")</f>
        <v/>
      </c>
    </row>
    <row r="2220" spans="1:16" x14ac:dyDescent="0.25">
      <c r="A2220" s="2">
        <v>42917.670532407406</v>
      </c>
      <c r="B2220">
        <v>15</v>
      </c>
      <c r="C2220">
        <v>18</v>
      </c>
      <c r="D2220">
        <v>16</v>
      </c>
      <c r="E2220">
        <v>17</v>
      </c>
      <c r="F2220">
        <v>2.3716721747187859E-3</v>
      </c>
      <c r="G2220" s="3" t="str">
        <f>IF(OR($B2220=1,$B2220=2,$B2220=3),$F2220,"")</f>
        <v/>
      </c>
      <c r="H2220" s="4" t="str">
        <f>IF(AND(B2219=1,B2220=2,B2221=3),AVERAGE(G2219:G2221),"")</f>
        <v/>
      </c>
      <c r="I2220" s="3" t="str">
        <f>IF(OR($B2220=7,$B2220=8,$B2220=9),$F2220,"")</f>
        <v/>
      </c>
      <c r="J2220" s="4" t="str">
        <f>IF(AND(B2219=7,B2220=8,B2221=9),AVERAGE(I2219:I2221),"")</f>
        <v/>
      </c>
      <c r="L2220" s="4" t="str">
        <f>IF(AND(B2219=13,B2220=14,B2221=15),AVERAGE(K2219:K2221),"")</f>
        <v/>
      </c>
      <c r="M2220" s="3" t="str">
        <f>IF(OR($B2220=19,$B2220=20,$B2220=21),$F2220,"")</f>
        <v/>
      </c>
      <c r="N2220" s="4" t="str">
        <f>IF(AND(B2220=19,B2221=21),AVERAGE(M2219:M2221),"")</f>
        <v/>
      </c>
      <c r="O2220" s="3" t="str">
        <f>IF(OR($B2220=25,$B2220=26,$B2220=27),$F2220,"")</f>
        <v/>
      </c>
      <c r="P2220" s="4" t="str">
        <f>IF(AND(B2219=25,B2220=26,B2221=27),AVERAGE(O2219:O2221),"")</f>
        <v/>
      </c>
    </row>
    <row r="2221" spans="1:16" x14ac:dyDescent="0.25">
      <c r="A2221" s="2">
        <v>42917.670578703706</v>
      </c>
      <c r="B2221">
        <v>19</v>
      </c>
      <c r="C2221">
        <v>22</v>
      </c>
      <c r="D2221">
        <v>20</v>
      </c>
      <c r="E2221">
        <v>21</v>
      </c>
      <c r="F2221">
        <v>132.30000646503478</v>
      </c>
      <c r="G2221" s="3" t="str">
        <f>IF(OR($B2221=1,$B2221=2,$B2221=3),$F2221,"")</f>
        <v/>
      </c>
      <c r="H2221" s="4" t="str">
        <f>IF(AND(B2220=1,B2221=2,B2222=3),AVERAGE(G2220:G2222),"")</f>
        <v/>
      </c>
      <c r="I2221" s="3" t="str">
        <f>IF(OR($B2221=7,$B2221=8,$B2221=9),$F2221,"")</f>
        <v/>
      </c>
      <c r="J2221" s="4" t="str">
        <f>IF(AND(B2220=7,B2221=8,B2222=9),AVERAGE(I2220:I2222),"")</f>
        <v/>
      </c>
      <c r="L2221" s="4" t="str">
        <f>IF(AND(B2220=13,B2221=14,B2222=15),AVERAGE(K2220:K2222),"")</f>
        <v/>
      </c>
      <c r="M2221" s="3">
        <f>IF(OR($B2221=19,$B2221=20,$B2221=21),$F2221,"")</f>
        <v>132.30000646503478</v>
      </c>
      <c r="N2221" s="4">
        <f>IF(AND(B2221=19,B2222=21),AVERAGE(M2220:M2222),"")</f>
        <v>2384.0610453482172</v>
      </c>
      <c r="O2221" s="3" t="str">
        <f>IF(OR($B2221=25,$B2221=26,$B2221=27),$F2221,"")</f>
        <v/>
      </c>
      <c r="P2221" s="4" t="str">
        <f>IF(AND(B2220=25,B2221=26,B2222=27),AVERAGE(O2220:O2222),"")</f>
        <v/>
      </c>
    </row>
    <row r="2222" spans="1:16" x14ac:dyDescent="0.25">
      <c r="A2222" s="2">
        <v>42917.670671296299</v>
      </c>
      <c r="B2222">
        <v>21</v>
      </c>
      <c r="C2222">
        <v>24</v>
      </c>
      <c r="D2222">
        <v>22</v>
      </c>
      <c r="E2222">
        <v>23</v>
      </c>
      <c r="F2222">
        <v>4635.8220842313995</v>
      </c>
      <c r="G2222" s="3" t="str">
        <f>IF(OR($B2222=1,$B2222=2,$B2222=3),$F2222,"")</f>
        <v/>
      </c>
      <c r="H2222" s="4" t="str">
        <f>IF(AND(B2221=1,B2222=2,B2223=3),AVERAGE(G2221:G2223),"")</f>
        <v/>
      </c>
      <c r="I2222" s="3" t="str">
        <f>IF(OR($B2222=7,$B2222=8,$B2222=9),$F2222,"")</f>
        <v/>
      </c>
      <c r="J2222" s="4" t="str">
        <f>IF(AND(B2221=7,B2222=8,B2223=9),AVERAGE(I2221:I2223),"")</f>
        <v/>
      </c>
      <c r="K2222" t="str">
        <f>IF(OR($B2222=13,$B2222=14,$B2222=15),$F2222,"")</f>
        <v/>
      </c>
      <c r="L2222" s="4" t="str">
        <f>IF(AND(B2221=13,B2222=14,B2223=15),AVERAGE(K2221:K2223),"")</f>
        <v/>
      </c>
      <c r="M2222" s="3">
        <f>IF(OR($B2222=19,$B2222=20,$B2222=21),$F2222,"")</f>
        <v>4635.8220842313995</v>
      </c>
      <c r="N2222" s="4" t="str">
        <f>IF(AND(B2222=19,B2223=21),AVERAGE(M2221:M2223),"")</f>
        <v/>
      </c>
      <c r="O2222" s="3" t="str">
        <f>IF(OR($B2222=25,$B2222=26,$B2222=27),$F2222,"")</f>
        <v/>
      </c>
      <c r="P2222" s="4" t="str">
        <f>IF(AND(B2221=25,B2222=26,B2223=27),AVERAGE(O2221:O2223),"")</f>
        <v/>
      </c>
    </row>
    <row r="2223" spans="1:16" x14ac:dyDescent="0.25">
      <c r="A2223" s="2">
        <v>42917.670717592591</v>
      </c>
      <c r="B2223">
        <v>25</v>
      </c>
      <c r="C2223">
        <v>28</v>
      </c>
      <c r="D2223">
        <v>26</v>
      </c>
      <c r="E2223">
        <v>27</v>
      </c>
      <c r="F2223">
        <v>212.27889215160954</v>
      </c>
      <c r="G2223" s="3" t="str">
        <f>IF(OR($B2223=1,$B2223=2,$B2223=3),$F2223,"")</f>
        <v/>
      </c>
      <c r="H2223" s="4" t="str">
        <f>IF(AND(B2222=1,B2223=2,B2224=3),AVERAGE(G2222:G2224),"")</f>
        <v/>
      </c>
      <c r="I2223" s="3" t="str">
        <f>IF(OR($B2223=7,$B2223=8,$B2223=9),$F2223,"")</f>
        <v/>
      </c>
      <c r="J2223" s="4" t="str">
        <f>IF(AND(B2222=7,B2223=8,B2224=9),AVERAGE(I2222:I2224),"")</f>
        <v/>
      </c>
      <c r="K2223" t="str">
        <f>IF(OR($B2223=13,$B2223=14,$B2223=15),$F2223,"")</f>
        <v/>
      </c>
      <c r="L2223" s="4" t="str">
        <f>IF(AND(B2222=13,B2223=14,B2224=15),AVERAGE(K2222:K2224),"")</f>
        <v/>
      </c>
      <c r="M2223" s="3" t="str">
        <f>IF(OR($B2223=19,$B2223=20,$B2223=21),$F2223,"")</f>
        <v/>
      </c>
      <c r="N2223" s="4" t="str">
        <f>IF(AND(B2223=19,B2224=21),AVERAGE(M2222:M2224),"")</f>
        <v/>
      </c>
      <c r="O2223" s="3">
        <f>IF(OR($B2223=25,$B2223=26,$B2223=27),$F2223,"")</f>
        <v>212.27889215160954</v>
      </c>
      <c r="P2223" s="4" t="str">
        <f>IF(AND(B2222=25,B2223=26,B2224=27),AVERAGE(O2222:O2224),"")</f>
        <v/>
      </c>
    </row>
    <row r="2224" spans="1:16" x14ac:dyDescent="0.25">
      <c r="A2224" s="2">
        <v>42917.670752314814</v>
      </c>
      <c r="B2224">
        <v>26</v>
      </c>
      <c r="C2224">
        <v>29</v>
      </c>
      <c r="D2224">
        <v>27</v>
      </c>
      <c r="E2224">
        <v>28</v>
      </c>
      <c r="F2224">
        <v>186.36593638737216</v>
      </c>
      <c r="G2224" s="3" t="str">
        <f>IF(OR($B2224=1,$B2224=2,$B2224=3),$F2224,"")</f>
        <v/>
      </c>
      <c r="H2224" s="4" t="str">
        <f>IF(AND(B2223=1,B2224=2,B2225=3),AVERAGE(G2223:G2225),"")</f>
        <v/>
      </c>
      <c r="I2224" s="3" t="str">
        <f>IF(OR($B2224=7,$B2224=8,$B2224=9),$F2224,"")</f>
        <v/>
      </c>
      <c r="J2224" s="4" t="str">
        <f>IF(AND(B2223=7,B2224=8,B2225=9),AVERAGE(I2223:I2225),"")</f>
        <v/>
      </c>
      <c r="K2224" t="str">
        <f>IF(OR($B2224=13,$B2224=14,$B2224=15),$F2224,"")</f>
        <v/>
      </c>
      <c r="L2224" s="4" t="str">
        <f>IF(AND(B2223=13,B2224=14,B2225=15),AVERAGE(K2223:K2225),"")</f>
        <v/>
      </c>
      <c r="M2224" s="3" t="str">
        <f>IF(OR($B2224=19,$B2224=20,$B2224=21),$F2224,"")</f>
        <v/>
      </c>
      <c r="N2224" s="4" t="str">
        <f>IF(AND(B2224=19,B2225=21),AVERAGE(M2223:M2225),"")</f>
        <v/>
      </c>
      <c r="O2224" s="3">
        <f>IF(OR($B2224=25,$B2224=26,$B2224=27),$F2224,"")</f>
        <v>186.36593638737216</v>
      </c>
      <c r="P2224" s="4">
        <f>IF(AND(B2223=25,B2224=26,B2225=27),AVERAGE(O2223:O2225),"")</f>
        <v>231.76414934660218</v>
      </c>
    </row>
    <row r="2225" spans="1:16" x14ac:dyDescent="0.25">
      <c r="A2225" s="2">
        <v>42917.670798611114</v>
      </c>
      <c r="B2225">
        <v>27</v>
      </c>
      <c r="C2225">
        <v>30</v>
      </c>
      <c r="D2225">
        <v>28</v>
      </c>
      <c r="E2225">
        <v>29</v>
      </c>
      <c r="F2225">
        <v>296.64761950082487</v>
      </c>
      <c r="G2225" s="3" t="str">
        <f>IF(OR($B2225=1,$B2225=2,$B2225=3),$F2225,"")</f>
        <v/>
      </c>
      <c r="H2225" s="4" t="str">
        <f>IF(AND(B2224=1,B2225=2,B2226=3),AVERAGE(G2224:G2226),"")</f>
        <v/>
      </c>
      <c r="I2225" s="3" t="str">
        <f>IF(OR($B2225=7,$B2225=8,$B2225=9),$F2225,"")</f>
        <v/>
      </c>
      <c r="J2225" s="4" t="str">
        <f>IF(AND(B2224=7,B2225=8,B2226=9),AVERAGE(I2224:I2226),"")</f>
        <v/>
      </c>
      <c r="K2225" t="str">
        <f>IF(OR($B2225=13,$B2225=14,$B2225=15),$F2225,"")</f>
        <v/>
      </c>
      <c r="L2225" s="4" t="str">
        <f>IF(AND(B2224=13,B2225=14,B2226=15),AVERAGE(K2224:K2226),"")</f>
        <v/>
      </c>
      <c r="M2225" s="3" t="str">
        <f>IF(OR($B2225=19,$B2225=20,$B2225=21),$F2225,"")</f>
        <v/>
      </c>
      <c r="N2225" s="4" t="str">
        <f>IF(AND(B2225=19,B2226=21),AVERAGE(M2224:M2226),"")</f>
        <v/>
      </c>
      <c r="O2225" s="3">
        <f>IF(OR($B2225=25,$B2225=26,$B2225=27),$F2225,"")</f>
        <v>296.64761950082487</v>
      </c>
      <c r="P2225" s="4" t="str">
        <f>IF(AND(B2224=25,B2225=26,B2226=27),AVERAGE(O2224:O2226),"")</f>
        <v/>
      </c>
    </row>
    <row r="2226" spans="1:16" x14ac:dyDescent="0.25">
      <c r="A2226" s="2">
        <v>42917.684074074074</v>
      </c>
      <c r="B2226">
        <v>1</v>
      </c>
      <c r="C2226">
        <v>4</v>
      </c>
      <c r="D2226">
        <v>2</v>
      </c>
      <c r="E2226">
        <v>3</v>
      </c>
      <c r="F2226">
        <v>10806.516383263895</v>
      </c>
      <c r="G2226" s="3">
        <f>IF(OR($B2226=1,$B2226=2,$B2226=3),$F2226,"")</f>
        <v>10806.516383263895</v>
      </c>
      <c r="H2226" s="4" t="str">
        <f>IF(AND(B2225=1,B2226=2,B2227=3),AVERAGE(G2225:G2227),"")</f>
        <v/>
      </c>
      <c r="I2226" s="3" t="str">
        <f>IF(OR($B2226=7,$B2226=8,$B2226=9),$F2226,"")</f>
        <v/>
      </c>
      <c r="J2226" s="4" t="str">
        <f>IF(AND(B2225=7,B2226=8,B2227=9),AVERAGE(I2225:I2227),"")</f>
        <v/>
      </c>
      <c r="K2226" t="str">
        <f>IF(OR($B2226=13,$B2226=14,$B2226=15),$F2226,"")</f>
        <v/>
      </c>
      <c r="L2226" s="4" t="str">
        <f>IF(AND(B2225=13,B2226=14,B2227=15),AVERAGE(K2225:K2227),"")</f>
        <v/>
      </c>
      <c r="M2226" s="3" t="str">
        <f>IF(OR($B2226=19,$B2226=20,$B2226=21),$F2226,"")</f>
        <v/>
      </c>
      <c r="N2226" s="4" t="str">
        <f>IF(AND(B2226=19,B2227=21),AVERAGE(M2225:M2227),"")</f>
        <v/>
      </c>
      <c r="O2226" s="3" t="str">
        <f>IF(OR($B2226=25,$B2226=26,$B2226=27),$F2226,"")</f>
        <v/>
      </c>
      <c r="P2226" s="4" t="str">
        <f>IF(AND(B2225=25,B2226=26,B2227=27),AVERAGE(O2225:O2227),"")</f>
        <v/>
      </c>
    </row>
    <row r="2227" spans="1:16" x14ac:dyDescent="0.25">
      <c r="A2227" s="2">
        <v>42917.684108796297</v>
      </c>
      <c r="B2227">
        <v>2</v>
      </c>
      <c r="C2227">
        <v>5</v>
      </c>
      <c r="D2227">
        <v>3</v>
      </c>
      <c r="E2227">
        <v>4</v>
      </c>
      <c r="F2227">
        <v>3.1288930794469216</v>
      </c>
      <c r="G2227" s="3">
        <f>IF(OR($B2227=1,$B2227=2,$B2227=3),$F2227,"")</f>
        <v>3.1288930794469216</v>
      </c>
      <c r="H2227" s="4">
        <f>IF(AND(B2226=1,B2227=2,B2228=3),AVERAGE(G2226:G2228),"")</f>
        <v>5499.8930136564186</v>
      </c>
      <c r="I2227" s="3" t="str">
        <f>IF(OR($B2227=7,$B2227=8,$B2227=9),$F2227,"")</f>
        <v/>
      </c>
      <c r="J2227" s="4" t="str">
        <f>IF(AND(B2226=7,B2227=8,B2228=9),AVERAGE(I2226:I2228),"")</f>
        <v/>
      </c>
      <c r="K2227" t="str">
        <f>IF(OR($B2227=13,$B2227=14,$B2227=15),$F2227,"")</f>
        <v/>
      </c>
      <c r="L2227" s="4" t="str">
        <f>IF(AND(B2226=13,B2227=14,B2228=15),AVERAGE(K2226:K2228),"")</f>
        <v/>
      </c>
      <c r="M2227" s="3" t="str">
        <f>IF(OR($B2227=19,$B2227=20,$B2227=21),$F2227,"")</f>
        <v/>
      </c>
      <c r="N2227" s="4" t="str">
        <f>IF(AND(B2227=19,B2228=21),AVERAGE(M2226:M2228),"")</f>
        <v/>
      </c>
      <c r="O2227" s="3" t="str">
        <f>IF(OR($B2227=25,$B2227=26,$B2227=27),$F2227,"")</f>
        <v/>
      </c>
      <c r="P2227" s="4" t="str">
        <f>IF(AND(B2226=25,B2227=26,B2228=27),AVERAGE(O2226:O2228),"")</f>
        <v/>
      </c>
    </row>
    <row r="2228" spans="1:16" x14ac:dyDescent="0.25">
      <c r="A2228" s="2">
        <v>42917.684155092589</v>
      </c>
      <c r="B2228">
        <v>3</v>
      </c>
      <c r="C2228">
        <v>6</v>
      </c>
      <c r="D2228">
        <v>4</v>
      </c>
      <c r="E2228">
        <v>5</v>
      </c>
      <c r="F2228">
        <v>5690.0337646259122</v>
      </c>
      <c r="G2228" s="3">
        <f>IF(OR($B2228=1,$B2228=2,$B2228=3),$F2228,"")</f>
        <v>5690.0337646259122</v>
      </c>
      <c r="H2228" s="4" t="str">
        <f>IF(AND(B2227=1,B2228=2,B2229=3),AVERAGE(G2227:G2229),"")</f>
        <v/>
      </c>
      <c r="I2228" s="3" t="str">
        <f>IF(OR($B2228=7,$B2228=8,$B2228=9),$F2228,"")</f>
        <v/>
      </c>
      <c r="J2228" s="4" t="str">
        <f>IF(AND(B2227=7,B2228=8,B2229=9),AVERAGE(I2227:I2229),"")</f>
        <v/>
      </c>
      <c r="K2228" t="str">
        <f>IF(OR($B2228=13,$B2228=14,$B2228=15),$F2228,"")</f>
        <v/>
      </c>
      <c r="L2228" s="4" t="str">
        <f>IF(AND(B2227=13,B2228=14,B2229=15),AVERAGE(K2227:K2229),"")</f>
        <v/>
      </c>
      <c r="M2228" s="3" t="str">
        <f>IF(OR($B2228=19,$B2228=20,$B2228=21),$F2228,"")</f>
        <v/>
      </c>
      <c r="N2228" s="4" t="str">
        <f>IF(AND(B2228=19,B2229=21),AVERAGE(M2227:M2229),"")</f>
        <v/>
      </c>
      <c r="O2228" s="3" t="str">
        <f>IF(OR($B2228=25,$B2228=26,$B2228=27),$F2228,"")</f>
        <v/>
      </c>
      <c r="P2228" s="4" t="str">
        <f>IF(AND(B2227=25,B2228=26,B2229=27),AVERAGE(O2227:O2229),"")</f>
        <v/>
      </c>
    </row>
    <row r="2229" spans="1:16" x14ac:dyDescent="0.25">
      <c r="A2229" s="2">
        <v>42917.684201388889</v>
      </c>
      <c r="B2229">
        <v>7</v>
      </c>
      <c r="C2229">
        <v>10</v>
      </c>
      <c r="D2229">
        <v>8</v>
      </c>
      <c r="E2229">
        <v>9</v>
      </c>
      <c r="F2229">
        <v>2267.1287676667471</v>
      </c>
      <c r="G2229" s="3" t="str">
        <f>IF(OR($B2229=1,$B2229=2,$B2229=3),$F2229,"")</f>
        <v/>
      </c>
      <c r="H2229" s="4" t="str">
        <f>IF(AND(B2228=1,B2229=2,B2230=3),AVERAGE(G2228:G2230),"")</f>
        <v/>
      </c>
      <c r="I2229" s="3">
        <f>IF(OR($B2229=7,$B2229=8,$B2229=9),$F2229,"")</f>
        <v>2267.1287676667471</v>
      </c>
      <c r="J2229" s="4" t="str">
        <f>IF(AND(B2228=7,B2229=8,B2230=9),AVERAGE(I2228:I2230),"")</f>
        <v/>
      </c>
      <c r="K2229" t="str">
        <f>IF(OR($B2229=13,$B2229=14,$B2229=15),$F2229,"")</f>
        <v/>
      </c>
      <c r="L2229" s="4" t="str">
        <f>IF(AND(B2228=13,B2229=14,B2230=15),AVERAGE(K2228:K2230),"")</f>
        <v/>
      </c>
      <c r="M2229" s="3" t="str">
        <f>IF(OR($B2229=19,$B2229=20,$B2229=21),$F2229,"")</f>
        <v/>
      </c>
      <c r="N2229" s="4" t="str">
        <f>IF(AND(B2229=19,B2230=21),AVERAGE(M2228:M2230),"")</f>
        <v/>
      </c>
      <c r="O2229" s="3" t="str">
        <f>IF(OR($B2229=25,$B2229=26,$B2229=27),$F2229,"")</f>
        <v/>
      </c>
      <c r="P2229" s="4" t="str">
        <f>IF(AND(B2228=25,B2229=26,B2230=27),AVERAGE(O2228:O2230),"")</f>
        <v/>
      </c>
    </row>
    <row r="2230" spans="1:16" x14ac:dyDescent="0.25">
      <c r="A2230" s="2">
        <v>42917.684247685182</v>
      </c>
      <c r="B2230">
        <v>8</v>
      </c>
      <c r="C2230">
        <v>11</v>
      </c>
      <c r="D2230">
        <v>9</v>
      </c>
      <c r="E2230">
        <v>10</v>
      </c>
      <c r="F2230">
        <v>94.928814063138987</v>
      </c>
      <c r="G2230" s="3" t="str">
        <f>IF(OR($B2230=1,$B2230=2,$B2230=3),$F2230,"")</f>
        <v/>
      </c>
      <c r="H2230" s="4" t="str">
        <f>IF(AND(B2229=1,B2230=2,B2231=3),AVERAGE(G2229:G2231),"")</f>
        <v/>
      </c>
      <c r="I2230" s="3">
        <f>IF(OR($B2230=7,$B2230=8,$B2230=9),$F2230,"")</f>
        <v>94.928814063138987</v>
      </c>
      <c r="J2230" s="4">
        <f>IF(AND(B2229=7,B2230=8,B2231=9),AVERAGE(I2229:I2231),"")</f>
        <v>3243.9428938664091</v>
      </c>
      <c r="K2230" t="str">
        <f>IF(OR($B2230=13,$B2230=14,$B2230=15),$F2230,"")</f>
        <v/>
      </c>
      <c r="L2230" s="4" t="str">
        <f>IF(AND(B2229=13,B2230=14,B2231=15),AVERAGE(K2229:K2231),"")</f>
        <v/>
      </c>
      <c r="M2230" s="3" t="str">
        <f>IF(OR($B2230=19,$B2230=20,$B2230=21),$F2230,"")</f>
        <v/>
      </c>
      <c r="N2230" s="4" t="str">
        <f>IF(AND(B2230=19,B2231=21),AVERAGE(M2229:M2231),"")</f>
        <v/>
      </c>
      <c r="O2230" s="3" t="str">
        <f>IF(OR($B2230=25,$B2230=26,$B2230=27),$F2230,"")</f>
        <v/>
      </c>
      <c r="P2230" s="4" t="str">
        <f>IF(AND(B2229=25,B2230=26,B2231=27),AVERAGE(O2229:O2231),"")</f>
        <v/>
      </c>
    </row>
    <row r="2231" spans="1:16" x14ac:dyDescent="0.25">
      <c r="A2231" s="2">
        <v>42917.684293981481</v>
      </c>
      <c r="B2231">
        <v>9</v>
      </c>
      <c r="C2231">
        <v>12</v>
      </c>
      <c r="D2231">
        <v>10</v>
      </c>
      <c r="E2231">
        <v>11</v>
      </c>
      <c r="F2231">
        <v>7369.771099869341</v>
      </c>
      <c r="G2231" s="3" t="str">
        <f>IF(OR($B2231=1,$B2231=2,$B2231=3),$F2231,"")</f>
        <v/>
      </c>
      <c r="H2231" s="4" t="str">
        <f>IF(AND(B2230=1,B2231=2,B2232=3),AVERAGE(G2230:G2232),"")</f>
        <v/>
      </c>
      <c r="I2231" s="3">
        <f>IF(OR($B2231=7,$B2231=8,$B2231=9),$F2231,"")</f>
        <v>7369.771099869341</v>
      </c>
      <c r="J2231" s="4" t="str">
        <f>IF(AND(B2230=7,B2231=8,B2232=9),AVERAGE(I2230:I2232),"")</f>
        <v/>
      </c>
      <c r="K2231" t="str">
        <f>IF(OR($B2231=13,$B2231=14,$B2231=15),$F2231,"")</f>
        <v/>
      </c>
      <c r="L2231" s="4" t="str">
        <f>IF(AND(B2230=13,B2231=14,B2232=15),AVERAGE(K2230:K2232),"")</f>
        <v/>
      </c>
      <c r="M2231" s="3" t="str">
        <f>IF(OR($B2231=19,$B2231=20,$B2231=21),$F2231,"")</f>
        <v/>
      </c>
      <c r="N2231" s="4" t="str">
        <f>IF(AND(B2231=19,B2232=21),AVERAGE(M2230:M2232),"")</f>
        <v/>
      </c>
      <c r="O2231" s="3" t="str">
        <f>IF(OR($B2231=25,$B2231=26,$B2231=27),$F2231,"")</f>
        <v/>
      </c>
      <c r="P2231" s="4" t="str">
        <f>IF(AND(B2230=25,B2231=26,B2232=27),AVERAGE(O2230:O2232),"")</f>
        <v/>
      </c>
    </row>
    <row r="2232" spans="1:16" x14ac:dyDescent="0.25">
      <c r="A2232" s="2">
        <v>42917.684328703705</v>
      </c>
      <c r="B2232">
        <v>13</v>
      </c>
      <c r="C2232">
        <v>16</v>
      </c>
      <c r="D2232">
        <v>14</v>
      </c>
      <c r="E2232">
        <v>15</v>
      </c>
      <c r="F2232">
        <v>39.777086887867952</v>
      </c>
      <c r="G2232" s="3" t="str">
        <f>IF(OR($B2232=1,$B2232=2,$B2232=3),$F2232,"")</f>
        <v/>
      </c>
      <c r="H2232" s="4" t="str">
        <f>IF(AND(B2231=1,B2232=2,B2233=3),AVERAGE(G2231:G2233),"")</f>
        <v/>
      </c>
      <c r="I2232" s="3" t="str">
        <f>IF(OR($B2232=7,$B2232=8,$B2232=9),$F2232,"")</f>
        <v/>
      </c>
      <c r="J2232" s="4" t="str">
        <f>IF(AND(B2231=7,B2232=8,B2233=9),AVERAGE(I2231:I2233),"")</f>
        <v/>
      </c>
      <c r="K2232">
        <f>IF(OR($B2232=13,$B2232=14,$B2232=15),$F2232,"")</f>
        <v>39.777086887867952</v>
      </c>
      <c r="L2232" s="4" t="str">
        <f>IF(AND(B2231=13,B2232=14,B2233=15),AVERAGE(K2231:K2233),"")</f>
        <v/>
      </c>
      <c r="M2232" s="3" t="str">
        <f>IF(OR($B2232=19,$B2232=20,$B2232=21),$F2232,"")</f>
        <v/>
      </c>
      <c r="N2232" s="4" t="str">
        <f>IF(AND(B2232=19,B2233=21),AVERAGE(M2231:M2233),"")</f>
        <v/>
      </c>
      <c r="O2232" s="3" t="str">
        <f>IF(OR($B2232=25,$B2232=26,$B2232=27),$F2232,"")</f>
        <v/>
      </c>
      <c r="P2232" s="4" t="str">
        <f>IF(AND(B2231=25,B2232=26,B2233=27),AVERAGE(O2231:O2233),"")</f>
        <v/>
      </c>
    </row>
    <row r="2233" spans="1:16" x14ac:dyDescent="0.25">
      <c r="A2233" s="2">
        <v>42917.684374999997</v>
      </c>
      <c r="B2233">
        <v>14</v>
      </c>
      <c r="C2233">
        <v>17</v>
      </c>
      <c r="D2233">
        <v>15</v>
      </c>
      <c r="E2233">
        <v>16</v>
      </c>
      <c r="F2233">
        <v>7623.2505031242326</v>
      </c>
      <c r="G2233" s="3" t="str">
        <f>IF(OR($B2233=1,$B2233=2,$B2233=3),$F2233,"")</f>
        <v/>
      </c>
      <c r="H2233" s="4" t="str">
        <f>IF(AND(B2232=1,B2233=2,B2234=3),AVERAGE(G2232:G2234),"")</f>
        <v/>
      </c>
      <c r="I2233" s="3" t="str">
        <f>IF(OR($B2233=7,$B2233=8,$B2233=9),$F2233,"")</f>
        <v/>
      </c>
      <c r="J2233" s="4" t="str">
        <f>IF(AND(B2232=7,B2233=8,B2234=9),AVERAGE(I2232:I2234),"")</f>
        <v/>
      </c>
      <c r="K2233">
        <f>IF(OR($B2233=13,$B2233=14,$B2233=15),$F2233,"")</f>
        <v>7623.2505031242326</v>
      </c>
      <c r="L2233" s="4">
        <f>IF(AND(B2232=13,B2233=14,B2234=15),AVERAGE(K2232:K2234),"")</f>
        <v>3831.5137950060503</v>
      </c>
      <c r="M2233" s="3" t="str">
        <f>IF(OR($B2233=19,$B2233=20,$B2233=21),$F2233,"")</f>
        <v/>
      </c>
      <c r="N2233" s="4" t="str">
        <f>IF(AND(B2233=19,B2234=21),AVERAGE(M2232:M2234),"")</f>
        <v/>
      </c>
      <c r="O2233" s="3" t="str">
        <f>IF(OR($B2233=25,$B2233=26,$B2233=27),$F2233,"")</f>
        <v/>
      </c>
      <c r="P2233" s="4" t="str">
        <f>IF(AND(B2232=25,B2233=26,B2234=27),AVERAGE(O2232:O2234),"")</f>
        <v/>
      </c>
    </row>
    <row r="2234" spans="1:16" x14ac:dyDescent="0.25">
      <c r="A2234" s="2">
        <v>42917.684421296297</v>
      </c>
      <c r="B2234">
        <v>15</v>
      </c>
      <c r="C2234">
        <v>18</v>
      </c>
      <c r="D2234">
        <v>16</v>
      </c>
      <c r="E2234">
        <v>17</v>
      </c>
      <c r="F2234">
        <v>2.3687797103626252E-3</v>
      </c>
      <c r="G2234" s="3" t="str">
        <f>IF(OR($B2234=1,$B2234=2,$B2234=3),$F2234,"")</f>
        <v/>
      </c>
      <c r="H2234" s="4" t="str">
        <f>IF(AND(B2233=1,B2234=2,B2235=3),AVERAGE(G2233:G2235),"")</f>
        <v/>
      </c>
      <c r="I2234" s="3" t="str">
        <f>IF(OR($B2234=7,$B2234=8,$B2234=9),$F2234,"")</f>
        <v/>
      </c>
      <c r="J2234" s="4" t="str">
        <f>IF(AND(B2233=7,B2234=8,B2235=9),AVERAGE(I2233:I2235),"")</f>
        <v/>
      </c>
      <c r="L2234" s="4" t="str">
        <f>IF(AND(B2233=13,B2234=14,B2235=15),AVERAGE(K2233:K2235),"")</f>
        <v/>
      </c>
      <c r="M2234" s="3" t="str">
        <f>IF(OR($B2234=19,$B2234=20,$B2234=21),$F2234,"")</f>
        <v/>
      </c>
      <c r="N2234" s="4" t="str">
        <f>IF(AND(B2234=19,B2235=21),AVERAGE(M2233:M2235),"")</f>
        <v/>
      </c>
      <c r="O2234" s="3" t="str">
        <f>IF(OR($B2234=25,$B2234=26,$B2234=27),$F2234,"")</f>
        <v/>
      </c>
      <c r="P2234" s="4" t="str">
        <f>IF(AND(B2233=25,B2234=26,B2235=27),AVERAGE(O2233:O2235),"")</f>
        <v/>
      </c>
    </row>
    <row r="2235" spans="1:16" x14ac:dyDescent="0.25">
      <c r="A2235" s="2">
        <v>42917.68445601852</v>
      </c>
      <c r="B2235">
        <v>19</v>
      </c>
      <c r="C2235">
        <v>22</v>
      </c>
      <c r="D2235">
        <v>20</v>
      </c>
      <c r="E2235">
        <v>21</v>
      </c>
      <c r="F2235">
        <v>130.72591146595366</v>
      </c>
      <c r="G2235" s="3" t="str">
        <f>IF(OR($B2235=1,$B2235=2,$B2235=3),$F2235,"")</f>
        <v/>
      </c>
      <c r="H2235" s="4" t="str">
        <f>IF(AND(B2234=1,B2235=2,B2236=3),AVERAGE(G2234:G2236),"")</f>
        <v/>
      </c>
      <c r="I2235" s="3" t="str">
        <f>IF(OR($B2235=7,$B2235=8,$B2235=9),$F2235,"")</f>
        <v/>
      </c>
      <c r="J2235" s="4" t="str">
        <f>IF(AND(B2234=7,B2235=8,B2236=9),AVERAGE(I2234:I2236),"")</f>
        <v/>
      </c>
      <c r="K2235" t="str">
        <f>IF(OR($B2235=13,$B2235=14,$B2235=15),$F2235,"")</f>
        <v/>
      </c>
      <c r="L2235" s="4" t="str">
        <f>IF(AND(B2234=13,B2235=14,B2236=15),AVERAGE(K2234:K2236),"")</f>
        <v/>
      </c>
      <c r="M2235" s="3">
        <f>IF(OR($B2235=19,$B2235=20,$B2235=21),$F2235,"")</f>
        <v>130.72591146595366</v>
      </c>
      <c r="N2235" s="4">
        <f>IF(AND(B2235=19,B2236=21),AVERAGE(M2234:M2236),"")</f>
        <v>2425.1231535871461</v>
      </c>
      <c r="O2235" s="3" t="str">
        <f>IF(OR($B2235=25,$B2235=26,$B2235=27),$F2235,"")</f>
        <v/>
      </c>
      <c r="P2235" s="4" t="str">
        <f>IF(AND(B2234=25,B2235=26,B2236=27),AVERAGE(O2234:O2236),"")</f>
        <v/>
      </c>
    </row>
    <row r="2236" spans="1:16" x14ac:dyDescent="0.25">
      <c r="A2236" s="2">
        <v>42917.684548611112</v>
      </c>
      <c r="B2236">
        <v>21</v>
      </c>
      <c r="C2236">
        <v>24</v>
      </c>
      <c r="D2236">
        <v>22</v>
      </c>
      <c r="E2236">
        <v>23</v>
      </c>
      <c r="F2236">
        <v>4719.5203957083386</v>
      </c>
      <c r="G2236" s="3" t="str">
        <f>IF(OR($B2236=1,$B2236=2,$B2236=3),$F2236,"")</f>
        <v/>
      </c>
      <c r="H2236" s="4" t="str">
        <f>IF(AND(B2235=1,B2236=2,B2237=3),AVERAGE(G2235:G2237),"")</f>
        <v/>
      </c>
      <c r="I2236" s="3" t="str">
        <f>IF(OR($B2236=7,$B2236=8,$B2236=9),$F2236,"")</f>
        <v/>
      </c>
      <c r="J2236" s="4" t="str">
        <f>IF(AND(B2235=7,B2236=8,B2237=9),AVERAGE(I2235:I2237),"")</f>
        <v/>
      </c>
      <c r="K2236" t="str">
        <f>IF(OR($B2236=13,$B2236=14,$B2236=15),$F2236,"")</f>
        <v/>
      </c>
      <c r="L2236" s="4" t="str">
        <f>IF(AND(B2235=13,B2236=14,B2237=15),AVERAGE(K2235:K2237),"")</f>
        <v/>
      </c>
      <c r="M2236" s="3">
        <f>IF(OR($B2236=19,$B2236=20,$B2236=21),$F2236,"")</f>
        <v>4719.5203957083386</v>
      </c>
      <c r="N2236" s="4" t="str">
        <f>IF(AND(B2236=19,B2237=21),AVERAGE(M2235:M2237),"")</f>
        <v/>
      </c>
      <c r="O2236" s="3" t="str">
        <f>IF(OR($B2236=25,$B2236=26,$B2236=27),$F2236,"")</f>
        <v/>
      </c>
      <c r="P2236" s="4" t="str">
        <f>IF(AND(B2235=25,B2236=26,B2237=27),AVERAGE(O2235:O2237),"")</f>
        <v/>
      </c>
    </row>
    <row r="2237" spans="1:16" x14ac:dyDescent="0.25">
      <c r="A2237" s="2">
        <v>42917.684594907405</v>
      </c>
      <c r="B2237">
        <v>25</v>
      </c>
      <c r="C2237">
        <v>28</v>
      </c>
      <c r="D2237">
        <v>26</v>
      </c>
      <c r="E2237">
        <v>27</v>
      </c>
      <c r="F2237">
        <v>205.70017722350673</v>
      </c>
      <c r="G2237" s="3" t="str">
        <f>IF(OR($B2237=1,$B2237=2,$B2237=3),$F2237,"")</f>
        <v/>
      </c>
      <c r="H2237" s="4" t="str">
        <f>IF(AND(B2236=1,B2237=2,B2238=3),AVERAGE(G2236:G2238),"")</f>
        <v/>
      </c>
      <c r="I2237" s="3" t="str">
        <f>IF(OR($B2237=7,$B2237=8,$B2237=9),$F2237,"")</f>
        <v/>
      </c>
      <c r="J2237" s="4" t="str">
        <f>IF(AND(B2236=7,B2237=8,B2238=9),AVERAGE(I2236:I2238),"")</f>
        <v/>
      </c>
      <c r="K2237" t="str">
        <f>IF(OR($B2237=13,$B2237=14,$B2237=15),$F2237,"")</f>
        <v/>
      </c>
      <c r="L2237" s="4" t="str">
        <f>IF(AND(B2236=13,B2237=14,B2238=15),AVERAGE(K2236:K2238),"")</f>
        <v/>
      </c>
      <c r="M2237" s="3" t="str">
        <f>IF(OR($B2237=19,$B2237=20,$B2237=21),$F2237,"")</f>
        <v/>
      </c>
      <c r="N2237" s="4" t="str">
        <f>IF(AND(B2237=19,B2238=21),AVERAGE(M2236:M2238),"")</f>
        <v/>
      </c>
      <c r="O2237" s="3">
        <f>IF(OR($B2237=25,$B2237=26,$B2237=27),$F2237,"")</f>
        <v>205.70017722350673</v>
      </c>
      <c r="P2237" s="4" t="str">
        <f>IF(AND(B2236=25,B2237=26,B2238=27),AVERAGE(O2236:O2238),"")</f>
        <v/>
      </c>
    </row>
    <row r="2238" spans="1:16" x14ac:dyDescent="0.25">
      <c r="A2238" s="2">
        <v>42917.684641203705</v>
      </c>
      <c r="B2238">
        <v>26</v>
      </c>
      <c r="C2238">
        <v>29</v>
      </c>
      <c r="D2238">
        <v>27</v>
      </c>
      <c r="E2238">
        <v>28</v>
      </c>
      <c r="F2238">
        <v>176.74926994732149</v>
      </c>
      <c r="G2238" s="3" t="str">
        <f>IF(OR($B2238=1,$B2238=2,$B2238=3),$F2238,"")</f>
        <v/>
      </c>
      <c r="H2238" s="4" t="str">
        <f>IF(AND(B2237=1,B2238=2,B2239=3),AVERAGE(G2237:G2239),"")</f>
        <v/>
      </c>
      <c r="I2238" s="3" t="str">
        <f>IF(OR($B2238=7,$B2238=8,$B2238=9),$F2238,"")</f>
        <v/>
      </c>
      <c r="J2238" s="4" t="str">
        <f>IF(AND(B2237=7,B2238=8,B2239=9),AVERAGE(I2237:I2239),"")</f>
        <v/>
      </c>
      <c r="K2238" t="str">
        <f>IF(OR($B2238=13,$B2238=14,$B2238=15),$F2238,"")</f>
        <v/>
      </c>
      <c r="L2238" s="4" t="str">
        <f>IF(AND(B2237=13,B2238=14,B2239=15),AVERAGE(K2237:K2239),"")</f>
        <v/>
      </c>
      <c r="M2238" s="3" t="str">
        <f>IF(OR($B2238=19,$B2238=20,$B2238=21),$F2238,"")</f>
        <v/>
      </c>
      <c r="N2238" s="4" t="str">
        <f>IF(AND(B2238=19,B2239=21),AVERAGE(M2237:M2239),"")</f>
        <v/>
      </c>
      <c r="O2238" s="3">
        <f>IF(OR($B2238=25,$B2238=26,$B2238=27),$F2238,"")</f>
        <v>176.74926994732149</v>
      </c>
      <c r="P2238" s="4">
        <f>IF(AND(B2237=25,B2238=26,B2239=27),AVERAGE(O2237:O2239),"")</f>
        <v>230.47918559140635</v>
      </c>
    </row>
    <row r="2239" spans="1:16" x14ac:dyDescent="0.25">
      <c r="A2239" s="2">
        <v>42917.684687499997</v>
      </c>
      <c r="B2239">
        <v>27</v>
      </c>
      <c r="C2239">
        <v>30</v>
      </c>
      <c r="D2239">
        <v>28</v>
      </c>
      <c r="E2239">
        <v>29</v>
      </c>
      <c r="F2239">
        <v>308.98810960339091</v>
      </c>
      <c r="G2239" s="3" t="str">
        <f>IF(OR($B2239=1,$B2239=2,$B2239=3),$F2239,"")</f>
        <v/>
      </c>
      <c r="H2239" s="4" t="str">
        <f>IF(AND(B2238=1,B2239=2,B2240=3),AVERAGE(G2238:G2240),"")</f>
        <v/>
      </c>
      <c r="I2239" s="3" t="str">
        <f>IF(OR($B2239=7,$B2239=8,$B2239=9),$F2239,"")</f>
        <v/>
      </c>
      <c r="J2239" s="4" t="str">
        <f>IF(AND(B2238=7,B2239=8,B2240=9),AVERAGE(I2238:I2240),"")</f>
        <v/>
      </c>
      <c r="K2239" t="str">
        <f>IF(OR($B2239=13,$B2239=14,$B2239=15),$F2239,"")</f>
        <v/>
      </c>
      <c r="L2239" s="4" t="str">
        <f>IF(AND(B2238=13,B2239=14,B2240=15),AVERAGE(K2238:K2240),"")</f>
        <v/>
      </c>
      <c r="M2239" s="3" t="str">
        <f>IF(OR($B2239=19,$B2239=20,$B2239=21),$F2239,"")</f>
        <v/>
      </c>
      <c r="N2239" s="4" t="str">
        <f>IF(AND(B2239=19,B2240=21),AVERAGE(M2238:M2240),"")</f>
        <v/>
      </c>
      <c r="O2239" s="3">
        <f>IF(OR($B2239=25,$B2239=26,$B2239=27),$F2239,"")</f>
        <v>308.98810960339091</v>
      </c>
      <c r="P2239" s="4" t="str">
        <f>IF(AND(B2238=25,B2239=26,B2240=27),AVERAGE(O2238:O2240),"")</f>
        <v/>
      </c>
    </row>
    <row r="2240" spans="1:16" x14ac:dyDescent="0.25">
      <c r="A2240" s="2">
        <v>42917.697951388887</v>
      </c>
      <c r="B2240">
        <v>1</v>
      </c>
      <c r="C2240">
        <v>4</v>
      </c>
      <c r="D2240">
        <v>2</v>
      </c>
      <c r="E2240">
        <v>3</v>
      </c>
      <c r="F2240">
        <v>10590.359100733649</v>
      </c>
      <c r="G2240" s="3">
        <f>IF(OR($B2240=1,$B2240=2,$B2240=3),$F2240,"")</f>
        <v>10590.359100733649</v>
      </c>
      <c r="H2240" s="4" t="str">
        <f>IF(AND(B2239=1,B2240=2,B2241=3),AVERAGE(G2239:G2241),"")</f>
        <v/>
      </c>
      <c r="I2240" s="3" t="str">
        <f>IF(OR($B2240=7,$B2240=8,$B2240=9),$F2240,"")</f>
        <v/>
      </c>
      <c r="J2240" s="4" t="str">
        <f>IF(AND(B2239=7,B2240=8,B2241=9),AVERAGE(I2239:I2241),"")</f>
        <v/>
      </c>
      <c r="K2240" t="str">
        <f>IF(OR($B2240=13,$B2240=14,$B2240=15),$F2240,"")</f>
        <v/>
      </c>
      <c r="L2240" s="4" t="str">
        <f>IF(AND(B2239=13,B2240=14,B2241=15),AVERAGE(K2239:K2241),"")</f>
        <v/>
      </c>
      <c r="M2240" s="3" t="str">
        <f>IF(OR($B2240=19,$B2240=20,$B2240=21),$F2240,"")</f>
        <v/>
      </c>
      <c r="N2240" s="4" t="str">
        <f>IF(AND(B2240=19,B2241=21),AVERAGE(M2239:M2241),"")</f>
        <v/>
      </c>
      <c r="O2240" s="3" t="str">
        <f>IF(OR($B2240=25,$B2240=26,$B2240=27),$F2240,"")</f>
        <v/>
      </c>
      <c r="P2240" s="4" t="str">
        <f>IF(AND(B2239=25,B2240=26,B2241=27),AVERAGE(O2239:O2241),"")</f>
        <v/>
      </c>
    </row>
    <row r="2241" spans="1:16" x14ac:dyDescent="0.25">
      <c r="A2241" s="2">
        <v>42917.697997685187</v>
      </c>
      <c r="B2241">
        <v>2</v>
      </c>
      <c r="C2241">
        <v>5</v>
      </c>
      <c r="D2241">
        <v>3</v>
      </c>
      <c r="E2241">
        <v>4</v>
      </c>
      <c r="F2241">
        <v>3.7677717597106573</v>
      </c>
      <c r="G2241" s="3">
        <f>IF(OR($B2241=1,$B2241=2,$B2241=3),$F2241,"")</f>
        <v>3.7677717597106573</v>
      </c>
      <c r="H2241" s="4">
        <f>IF(AND(B2240=1,B2241=2,B2242=3),AVERAGE(G2240:G2242),"")</f>
        <v>5331.1773002452264</v>
      </c>
      <c r="I2241" s="3" t="str">
        <f>IF(OR($B2241=7,$B2241=8,$B2241=9),$F2241,"")</f>
        <v/>
      </c>
      <c r="J2241" s="4" t="str">
        <f>IF(AND(B2240=7,B2241=8,B2242=9),AVERAGE(I2240:I2242),"")</f>
        <v/>
      </c>
      <c r="K2241" t="str">
        <f>IF(OR($B2241=13,$B2241=14,$B2241=15),$F2241,"")</f>
        <v/>
      </c>
      <c r="L2241" s="4" t="str">
        <f>IF(AND(B2240=13,B2241=14,B2242=15),AVERAGE(K2240:K2242),"")</f>
        <v/>
      </c>
      <c r="M2241" s="3" t="str">
        <f>IF(OR($B2241=19,$B2241=20,$B2241=21),$F2241,"")</f>
        <v/>
      </c>
      <c r="N2241" s="4" t="str">
        <f>IF(AND(B2241=19,B2242=21),AVERAGE(M2240:M2242),"")</f>
        <v/>
      </c>
      <c r="O2241" s="3" t="str">
        <f>IF(OR($B2241=25,$B2241=26,$B2241=27),$F2241,"")</f>
        <v/>
      </c>
      <c r="P2241" s="4" t="str">
        <f>IF(AND(B2240=25,B2241=26,B2242=27),AVERAGE(O2240:O2242),"")</f>
        <v/>
      </c>
    </row>
    <row r="2242" spans="1:16" x14ac:dyDescent="0.25">
      <c r="A2242" s="2">
        <v>42917.69804398148</v>
      </c>
      <c r="B2242">
        <v>3</v>
      </c>
      <c r="C2242">
        <v>6</v>
      </c>
      <c r="D2242">
        <v>4</v>
      </c>
      <c r="E2242">
        <v>5</v>
      </c>
      <c r="F2242">
        <v>5399.4050282423195</v>
      </c>
      <c r="G2242" s="3">
        <f>IF(OR($B2242=1,$B2242=2,$B2242=3),$F2242,"")</f>
        <v>5399.4050282423195</v>
      </c>
      <c r="H2242" s="4" t="str">
        <f>IF(AND(B2241=1,B2242=2,B2243=3),AVERAGE(G2241:G2243),"")</f>
        <v/>
      </c>
      <c r="I2242" s="3" t="str">
        <f>IF(OR($B2242=7,$B2242=8,$B2242=9),$F2242,"")</f>
        <v/>
      </c>
      <c r="J2242" s="4" t="str">
        <f>IF(AND(B2241=7,B2242=8,B2243=9),AVERAGE(I2241:I2243),"")</f>
        <v/>
      </c>
      <c r="K2242" t="str">
        <f>IF(OR($B2242=13,$B2242=14,$B2242=15),$F2242,"")</f>
        <v/>
      </c>
      <c r="L2242" s="4" t="str">
        <f>IF(AND(B2241=13,B2242=14,B2243=15),AVERAGE(K2241:K2243),"")</f>
        <v/>
      </c>
      <c r="M2242" s="3" t="str">
        <f>IF(OR($B2242=19,$B2242=20,$B2242=21),$F2242,"")</f>
        <v/>
      </c>
      <c r="N2242" s="4" t="str">
        <f>IF(AND(B2242=19,B2243=21),AVERAGE(M2241:M2243),"")</f>
        <v/>
      </c>
      <c r="O2242" s="3" t="str">
        <f>IF(OR($B2242=25,$B2242=26,$B2242=27),$F2242,"")</f>
        <v/>
      </c>
      <c r="P2242" s="4" t="str">
        <f>IF(AND(B2241=25,B2242=26,B2243=27),AVERAGE(O2241:O2243),"")</f>
        <v/>
      </c>
    </row>
    <row r="2243" spans="1:16" x14ac:dyDescent="0.25">
      <c r="A2243" s="2">
        <v>42917.698078703703</v>
      </c>
      <c r="B2243">
        <v>7</v>
      </c>
      <c r="C2243">
        <v>10</v>
      </c>
      <c r="D2243">
        <v>8</v>
      </c>
      <c r="E2243">
        <v>9</v>
      </c>
      <c r="F2243">
        <v>2543.4126778347827</v>
      </c>
      <c r="G2243" s="3" t="str">
        <f>IF(OR($B2243=1,$B2243=2,$B2243=3),$F2243,"")</f>
        <v/>
      </c>
      <c r="H2243" s="4" t="str">
        <f>IF(AND(B2242=1,B2243=2,B2244=3),AVERAGE(G2242:G2244),"")</f>
        <v/>
      </c>
      <c r="I2243" s="3">
        <f>IF(OR($B2243=7,$B2243=8,$B2243=9),$F2243,"")</f>
        <v>2543.4126778347827</v>
      </c>
      <c r="J2243" s="4" t="str">
        <f>IF(AND(B2242=7,B2243=8,B2244=9),AVERAGE(I2242:I2244),"")</f>
        <v/>
      </c>
      <c r="K2243" t="str">
        <f>IF(OR($B2243=13,$B2243=14,$B2243=15),$F2243,"")</f>
        <v/>
      </c>
      <c r="L2243" s="4" t="str">
        <f>IF(AND(B2242=13,B2243=14,B2244=15),AVERAGE(K2242:K2244),"")</f>
        <v/>
      </c>
      <c r="M2243" s="3" t="str">
        <f>IF(OR($B2243=19,$B2243=20,$B2243=21),$F2243,"")</f>
        <v/>
      </c>
      <c r="N2243" s="4" t="str">
        <f>IF(AND(B2243=19,B2244=21),AVERAGE(M2242:M2244),"")</f>
        <v/>
      </c>
      <c r="O2243" s="3" t="str">
        <f>IF(OR($B2243=25,$B2243=26,$B2243=27),$F2243,"")</f>
        <v/>
      </c>
      <c r="P2243" s="4" t="str">
        <f>IF(AND(B2242=25,B2243=26,B2244=27),AVERAGE(O2242:O2244),"")</f>
        <v/>
      </c>
    </row>
    <row r="2244" spans="1:16" x14ac:dyDescent="0.25">
      <c r="A2244" s="2">
        <v>42917.698125000003</v>
      </c>
      <c r="B2244">
        <v>8</v>
      </c>
      <c r="C2244">
        <v>11</v>
      </c>
      <c r="D2244">
        <v>9</v>
      </c>
      <c r="E2244">
        <v>10</v>
      </c>
      <c r="F2244">
        <v>95.185230855524992</v>
      </c>
      <c r="G2244" s="3" t="str">
        <f>IF(OR($B2244=1,$B2244=2,$B2244=3),$F2244,"")</f>
        <v/>
      </c>
      <c r="H2244" s="4" t="str">
        <f>IF(AND(B2243=1,B2244=2,B2245=3),AVERAGE(G2243:G2245),"")</f>
        <v/>
      </c>
      <c r="I2244" s="3">
        <f>IF(OR($B2244=7,$B2244=8,$B2244=9),$F2244,"")</f>
        <v>95.185230855524992</v>
      </c>
      <c r="J2244" s="4">
        <f>IF(AND(B2243=7,B2244=8,B2245=9),AVERAGE(I2243:I2245),"")</f>
        <v>3357.8481632503408</v>
      </c>
      <c r="K2244" t="str">
        <f>IF(OR($B2244=13,$B2244=14,$B2244=15),$F2244,"")</f>
        <v/>
      </c>
      <c r="L2244" s="4" t="str">
        <f>IF(AND(B2243=13,B2244=14,B2245=15),AVERAGE(K2243:K2245),"")</f>
        <v/>
      </c>
      <c r="M2244" s="3" t="str">
        <f>IF(OR($B2244=19,$B2244=20,$B2244=21),$F2244,"")</f>
        <v/>
      </c>
      <c r="N2244" s="4" t="str">
        <f>IF(AND(B2244=19,B2245=21),AVERAGE(M2243:M2245),"")</f>
        <v/>
      </c>
      <c r="O2244" s="3" t="str">
        <f>IF(OR($B2244=25,$B2244=26,$B2244=27),$F2244,"")</f>
        <v/>
      </c>
      <c r="P2244" s="4" t="str">
        <f>IF(AND(B2243=25,B2244=26,B2245=27),AVERAGE(O2243:O2245),"")</f>
        <v/>
      </c>
    </row>
    <row r="2245" spans="1:16" x14ac:dyDescent="0.25">
      <c r="A2245" s="2">
        <v>42917.698171296295</v>
      </c>
      <c r="B2245">
        <v>9</v>
      </c>
      <c r="C2245">
        <v>12</v>
      </c>
      <c r="D2245">
        <v>10</v>
      </c>
      <c r="E2245">
        <v>11</v>
      </c>
      <c r="F2245">
        <v>7434.9465810607153</v>
      </c>
      <c r="G2245" s="3" t="str">
        <f>IF(OR($B2245=1,$B2245=2,$B2245=3),$F2245,"")</f>
        <v/>
      </c>
      <c r="H2245" s="4" t="str">
        <f>IF(AND(B2244=1,B2245=2,B2246=3),AVERAGE(G2244:G2246),"")</f>
        <v/>
      </c>
      <c r="I2245" s="3">
        <f>IF(OR($B2245=7,$B2245=8,$B2245=9),$F2245,"")</f>
        <v>7434.9465810607153</v>
      </c>
      <c r="J2245" s="4" t="str">
        <f>IF(AND(B2244=7,B2245=8,B2246=9),AVERAGE(I2244:I2246),"")</f>
        <v/>
      </c>
      <c r="K2245" t="str">
        <f>IF(OR($B2245=13,$B2245=14,$B2245=15),$F2245,"")</f>
        <v/>
      </c>
      <c r="L2245" s="4" t="str">
        <f>IF(AND(B2244=13,B2245=14,B2246=15),AVERAGE(K2244:K2246),"")</f>
        <v/>
      </c>
      <c r="M2245" s="3" t="str">
        <f>IF(OR($B2245=19,$B2245=20,$B2245=21),$F2245,"")</f>
        <v/>
      </c>
      <c r="N2245" s="4" t="str">
        <f>IF(AND(B2245=19,B2246=21),AVERAGE(M2244:M2246),"")</f>
        <v/>
      </c>
      <c r="O2245" s="3" t="str">
        <f>IF(OR($B2245=25,$B2245=26,$B2245=27),$F2245,"")</f>
        <v/>
      </c>
      <c r="P2245" s="4" t="str">
        <f>IF(AND(B2244=25,B2245=26,B2246=27),AVERAGE(O2244:O2246),"")</f>
        <v/>
      </c>
    </row>
    <row r="2246" spans="1:16" x14ac:dyDescent="0.25">
      <c r="A2246" s="2">
        <v>42917.698217592595</v>
      </c>
      <c r="B2246">
        <v>13</v>
      </c>
      <c r="C2246">
        <v>16</v>
      </c>
      <c r="D2246">
        <v>14</v>
      </c>
      <c r="E2246">
        <v>15</v>
      </c>
      <c r="F2246">
        <v>39.384167894683472</v>
      </c>
      <c r="G2246" s="3" t="str">
        <f>IF(OR($B2246=1,$B2246=2,$B2246=3),$F2246,"")</f>
        <v/>
      </c>
      <c r="H2246" s="4" t="str">
        <f>IF(AND(B2245=1,B2246=2,B2247=3),AVERAGE(G2245:G2247),"")</f>
        <v/>
      </c>
      <c r="I2246" s="3" t="str">
        <f>IF(OR($B2246=7,$B2246=8,$B2246=9),$F2246,"")</f>
        <v/>
      </c>
      <c r="J2246" s="4" t="str">
        <f>IF(AND(B2245=7,B2246=8,B2247=9),AVERAGE(I2245:I2247),"")</f>
        <v/>
      </c>
      <c r="K2246">
        <f>IF(OR($B2246=13,$B2246=14,$B2246=15),$F2246,"")</f>
        <v>39.384167894683472</v>
      </c>
      <c r="L2246" s="4" t="str">
        <f>IF(AND(B2245=13,B2246=14,B2247=15),AVERAGE(K2245:K2247),"")</f>
        <v/>
      </c>
      <c r="M2246" s="3" t="str">
        <f>IF(OR($B2246=19,$B2246=20,$B2246=21),$F2246,"")</f>
        <v/>
      </c>
      <c r="N2246" s="4" t="str">
        <f>IF(AND(B2246=19,B2247=21),AVERAGE(M2245:M2247),"")</f>
        <v/>
      </c>
      <c r="O2246" s="3" t="str">
        <f>IF(OR($B2246=25,$B2246=26,$B2246=27),$F2246,"")</f>
        <v/>
      </c>
      <c r="P2246" s="4" t="str">
        <f>IF(AND(B2245=25,B2246=26,B2247=27),AVERAGE(O2245:O2247),"")</f>
        <v/>
      </c>
    </row>
    <row r="2247" spans="1:16" x14ac:dyDescent="0.25">
      <c r="A2247" s="2">
        <v>42917.698263888888</v>
      </c>
      <c r="B2247">
        <v>14</v>
      </c>
      <c r="C2247">
        <v>17</v>
      </c>
      <c r="D2247">
        <v>15</v>
      </c>
      <c r="E2247">
        <v>16</v>
      </c>
      <c r="F2247">
        <v>7797.5931874351991</v>
      </c>
      <c r="G2247" s="3" t="str">
        <f>IF(OR($B2247=1,$B2247=2,$B2247=3),$F2247,"")</f>
        <v/>
      </c>
      <c r="H2247" s="4" t="str">
        <f>IF(AND(B2246=1,B2247=2,B2248=3),AVERAGE(G2246:G2248),"")</f>
        <v/>
      </c>
      <c r="I2247" s="3" t="str">
        <f>IF(OR($B2247=7,$B2247=8,$B2247=9),$F2247,"")</f>
        <v/>
      </c>
      <c r="J2247" s="4" t="str">
        <f>IF(AND(B2246=7,B2247=8,B2248=9),AVERAGE(I2246:I2248),"")</f>
        <v/>
      </c>
      <c r="K2247">
        <f>IF(OR($B2247=13,$B2247=14,$B2247=15),$F2247,"")</f>
        <v>7797.5931874351991</v>
      </c>
      <c r="L2247" s="4">
        <f>IF(AND(B2246=13,B2247=14,B2248=15),AVERAGE(K2246:K2248),"")</f>
        <v>3918.4886776649414</v>
      </c>
      <c r="M2247" s="3" t="str">
        <f>IF(OR($B2247=19,$B2247=20,$B2247=21),$F2247,"")</f>
        <v/>
      </c>
      <c r="N2247" s="4" t="str">
        <f>IF(AND(B2247=19,B2248=21),AVERAGE(M2246:M2248),"")</f>
        <v/>
      </c>
      <c r="O2247" s="3" t="str">
        <f>IF(OR($B2247=25,$B2247=26,$B2247=27),$F2247,"")</f>
        <v/>
      </c>
      <c r="P2247" s="4" t="str">
        <f>IF(AND(B2246=25,B2247=26,B2248=27),AVERAGE(O2246:O2248),"")</f>
        <v/>
      </c>
    </row>
    <row r="2248" spans="1:16" x14ac:dyDescent="0.25">
      <c r="A2248" s="2">
        <v>42917.698310185187</v>
      </c>
      <c r="B2248">
        <v>15</v>
      </c>
      <c r="C2248">
        <v>18</v>
      </c>
      <c r="D2248">
        <v>16</v>
      </c>
      <c r="E2248">
        <v>17</v>
      </c>
      <c r="F2248">
        <v>2.3478447652376336E-3</v>
      </c>
      <c r="G2248" s="3" t="str">
        <f>IF(OR($B2248=1,$B2248=2,$B2248=3),$F2248,"")</f>
        <v/>
      </c>
      <c r="H2248" s="4" t="str">
        <f>IF(AND(B2247=1,B2248=2,B2249=3),AVERAGE(G2247:G2249),"")</f>
        <v/>
      </c>
      <c r="I2248" s="3" t="str">
        <f>IF(OR($B2248=7,$B2248=8,$B2248=9),$F2248,"")</f>
        <v/>
      </c>
      <c r="J2248" s="4" t="str">
        <f>IF(AND(B2247=7,B2248=8,B2249=9),AVERAGE(I2247:I2249),"")</f>
        <v/>
      </c>
      <c r="L2248" s="4" t="str">
        <f>IF(AND(B2247=13,B2248=14,B2249=15),AVERAGE(K2247:K2249),"")</f>
        <v/>
      </c>
      <c r="M2248" s="3" t="str">
        <f>IF(OR($B2248=19,$B2248=20,$B2248=21),$F2248,"")</f>
        <v/>
      </c>
      <c r="N2248" s="4" t="str">
        <f>IF(AND(B2248=19,B2249=21),AVERAGE(M2247:M2249),"")</f>
        <v/>
      </c>
      <c r="O2248" s="3" t="str">
        <f>IF(OR($B2248=25,$B2248=26,$B2248=27),$F2248,"")</f>
        <v/>
      </c>
      <c r="P2248" s="4" t="str">
        <f>IF(AND(B2247=25,B2248=26,B2249=27),AVERAGE(O2247:O2249),"")</f>
        <v/>
      </c>
    </row>
    <row r="2249" spans="1:16" x14ac:dyDescent="0.25">
      <c r="A2249" s="2">
        <v>42917.698344907411</v>
      </c>
      <c r="B2249">
        <v>19</v>
      </c>
      <c r="C2249">
        <v>22</v>
      </c>
      <c r="D2249">
        <v>20</v>
      </c>
      <c r="E2249">
        <v>21</v>
      </c>
      <c r="F2249">
        <v>130.10594957169423</v>
      </c>
      <c r="G2249" s="3" t="str">
        <f>IF(OR($B2249=1,$B2249=2,$B2249=3),$F2249,"")</f>
        <v/>
      </c>
      <c r="H2249" s="4" t="str">
        <f>IF(AND(B2248=1,B2249=2,B2250=3),AVERAGE(G2248:G2250),"")</f>
        <v/>
      </c>
      <c r="I2249" s="3" t="str">
        <f>IF(OR($B2249=7,$B2249=8,$B2249=9),$F2249,"")</f>
        <v/>
      </c>
      <c r="J2249" s="4" t="str">
        <f>IF(AND(B2248=7,B2249=8,B2250=9),AVERAGE(I2248:I2250),"")</f>
        <v/>
      </c>
      <c r="L2249" s="4" t="str">
        <f>IF(AND(B2248=13,B2249=14,B2250=15),AVERAGE(K2248:K2250),"")</f>
        <v/>
      </c>
      <c r="M2249" s="3">
        <f>IF(OR($B2249=19,$B2249=20,$B2249=21),$F2249,"")</f>
        <v>130.10594957169423</v>
      </c>
      <c r="N2249" s="4">
        <f>IF(AND(B2249=19,B2250=21),AVERAGE(M2248:M2250),"")</f>
        <v>2445.2539452405986</v>
      </c>
      <c r="O2249" s="3" t="str">
        <f>IF(OR($B2249=25,$B2249=26,$B2249=27),$F2249,"")</f>
        <v/>
      </c>
      <c r="P2249" s="4" t="str">
        <f>IF(AND(B2248=25,B2249=26,B2250=27),AVERAGE(O2248:O2250),"")</f>
        <v/>
      </c>
    </row>
    <row r="2250" spans="1:16" x14ac:dyDescent="0.25">
      <c r="A2250" s="2">
        <v>42917.698425925926</v>
      </c>
      <c r="B2250">
        <v>21</v>
      </c>
      <c r="C2250">
        <v>24</v>
      </c>
      <c r="D2250">
        <v>22</v>
      </c>
      <c r="E2250">
        <v>23</v>
      </c>
      <c r="F2250">
        <v>4760.4019409095026</v>
      </c>
      <c r="G2250" s="3" t="str">
        <f>IF(OR($B2250=1,$B2250=2,$B2250=3),$F2250,"")</f>
        <v/>
      </c>
      <c r="H2250" s="4" t="str">
        <f>IF(AND(B2249=1,B2250=2,B2251=3),AVERAGE(G2249:G2251),"")</f>
        <v/>
      </c>
      <c r="I2250" s="3" t="str">
        <f>IF(OR($B2250=7,$B2250=8,$B2250=9),$F2250,"")</f>
        <v/>
      </c>
      <c r="J2250" s="4" t="str">
        <f>IF(AND(B2249=7,B2250=8,B2251=9),AVERAGE(I2249:I2251),"")</f>
        <v/>
      </c>
      <c r="K2250" t="str">
        <f>IF(OR($B2250=13,$B2250=14,$B2250=15),$F2250,"")</f>
        <v/>
      </c>
      <c r="L2250" s="4" t="str">
        <f>IF(AND(B2249=13,B2250=14,B2251=15),AVERAGE(K2249:K2251),"")</f>
        <v/>
      </c>
      <c r="M2250" s="3">
        <f>IF(OR($B2250=19,$B2250=20,$B2250=21),$F2250,"")</f>
        <v>4760.4019409095026</v>
      </c>
      <c r="N2250" s="4" t="str">
        <f>IF(AND(B2250=19,B2251=21),AVERAGE(M2249:M2251),"")</f>
        <v/>
      </c>
      <c r="O2250" s="3" t="str">
        <f>IF(OR($B2250=25,$B2250=26,$B2250=27),$F2250,"")</f>
        <v/>
      </c>
      <c r="P2250" s="4" t="str">
        <f>IF(AND(B2249=25,B2250=26,B2251=27),AVERAGE(O2249:O2251),"")</f>
        <v/>
      </c>
    </row>
    <row r="2251" spans="1:16" x14ac:dyDescent="0.25">
      <c r="A2251" s="2">
        <v>42917.698472222219</v>
      </c>
      <c r="B2251">
        <v>25</v>
      </c>
      <c r="C2251">
        <v>28</v>
      </c>
      <c r="D2251">
        <v>26</v>
      </c>
      <c r="E2251">
        <v>27</v>
      </c>
      <c r="F2251">
        <v>261.12940127786936</v>
      </c>
      <c r="G2251" s="3" t="str">
        <f>IF(OR($B2251=1,$B2251=2,$B2251=3),$F2251,"")</f>
        <v/>
      </c>
      <c r="H2251" s="4" t="str">
        <f>IF(AND(B2250=1,B2251=2,B2252=3),AVERAGE(G2250:G2252),"")</f>
        <v/>
      </c>
      <c r="I2251" s="3" t="str">
        <f>IF(OR($B2251=7,$B2251=8,$B2251=9),$F2251,"")</f>
        <v/>
      </c>
      <c r="J2251" s="4" t="str">
        <f>IF(AND(B2250=7,B2251=8,B2252=9),AVERAGE(I2250:I2252),"")</f>
        <v/>
      </c>
      <c r="K2251" t="str">
        <f>IF(OR($B2251=13,$B2251=14,$B2251=15),$F2251,"")</f>
        <v/>
      </c>
      <c r="L2251" s="4" t="str">
        <f>IF(AND(B2250=13,B2251=14,B2252=15),AVERAGE(K2250:K2252),"")</f>
        <v/>
      </c>
      <c r="M2251" s="3" t="str">
        <f>IF(OR($B2251=19,$B2251=20,$B2251=21),$F2251,"")</f>
        <v/>
      </c>
      <c r="N2251" s="4" t="str">
        <f>IF(AND(B2251=19,B2252=21),AVERAGE(M2250:M2252),"")</f>
        <v/>
      </c>
      <c r="O2251" s="3">
        <f>IF(OR($B2251=25,$B2251=26,$B2251=27),$F2251,"")</f>
        <v>261.12940127786936</v>
      </c>
      <c r="P2251" s="4" t="str">
        <f>IF(AND(B2250=25,B2251=26,B2252=27),AVERAGE(O2250:O2252),"")</f>
        <v/>
      </c>
    </row>
    <row r="2252" spans="1:16" x14ac:dyDescent="0.25">
      <c r="A2252" s="2">
        <v>42917.698506944442</v>
      </c>
      <c r="B2252">
        <v>26</v>
      </c>
      <c r="C2252">
        <v>29</v>
      </c>
      <c r="D2252">
        <v>27</v>
      </c>
      <c r="E2252">
        <v>28</v>
      </c>
      <c r="F2252">
        <v>238.79833237762239</v>
      </c>
      <c r="G2252" s="3" t="str">
        <f>IF(OR($B2252=1,$B2252=2,$B2252=3),$F2252,"")</f>
        <v/>
      </c>
      <c r="H2252" s="4" t="str">
        <f>IF(AND(B2251=1,B2252=2,B2253=3),AVERAGE(G2251:G2253),"")</f>
        <v/>
      </c>
      <c r="I2252" s="3" t="str">
        <f>IF(OR($B2252=7,$B2252=8,$B2252=9),$F2252,"")</f>
        <v/>
      </c>
      <c r="J2252" s="4" t="str">
        <f>IF(AND(B2251=7,B2252=8,B2253=9),AVERAGE(I2251:I2253),"")</f>
        <v/>
      </c>
      <c r="K2252" t="str">
        <f>IF(OR($B2252=13,$B2252=14,$B2252=15),$F2252,"")</f>
        <v/>
      </c>
      <c r="L2252" s="4" t="str">
        <f>IF(AND(B2251=13,B2252=14,B2253=15),AVERAGE(K2251:K2253),"")</f>
        <v/>
      </c>
      <c r="M2252" s="3" t="str">
        <f>IF(OR($B2252=19,$B2252=20,$B2252=21),$F2252,"")</f>
        <v/>
      </c>
      <c r="N2252" s="4" t="str">
        <f>IF(AND(B2252=19,B2253=21),AVERAGE(M2251:M2253),"")</f>
        <v/>
      </c>
      <c r="O2252" s="3">
        <f>IF(OR($B2252=25,$B2252=26,$B2252=27),$F2252,"")</f>
        <v>238.79833237762239</v>
      </c>
      <c r="P2252" s="4">
        <f>IF(AND(B2251=25,B2252=26,B2253=27),AVERAGE(O2251:O2253),"")</f>
        <v>283.9906977142137</v>
      </c>
    </row>
    <row r="2253" spans="1:16" x14ac:dyDescent="0.25">
      <c r="A2253" s="2">
        <v>42917.698553240742</v>
      </c>
      <c r="B2253">
        <v>27</v>
      </c>
      <c r="C2253">
        <v>30</v>
      </c>
      <c r="D2253">
        <v>28</v>
      </c>
      <c r="E2253">
        <v>29</v>
      </c>
      <c r="F2253">
        <v>352.04435948714939</v>
      </c>
      <c r="G2253" s="3" t="str">
        <f>IF(OR($B2253=1,$B2253=2,$B2253=3),$F2253,"")</f>
        <v/>
      </c>
      <c r="H2253" s="4" t="str">
        <f>IF(AND(B2252=1,B2253=2,B2254=3),AVERAGE(G2252:G2254),"")</f>
        <v/>
      </c>
      <c r="I2253" s="3" t="str">
        <f>IF(OR($B2253=7,$B2253=8,$B2253=9),$F2253,"")</f>
        <v/>
      </c>
      <c r="J2253" s="4" t="str">
        <f>IF(AND(B2252=7,B2253=8,B2254=9),AVERAGE(I2252:I2254),"")</f>
        <v/>
      </c>
      <c r="K2253" t="str">
        <f>IF(OR($B2253=13,$B2253=14,$B2253=15),$F2253,"")</f>
        <v/>
      </c>
      <c r="L2253" s="4" t="str">
        <f>IF(AND(B2252=13,B2253=14,B2254=15),AVERAGE(K2252:K2254),"")</f>
        <v/>
      </c>
      <c r="M2253" s="3" t="str">
        <f>IF(OR($B2253=19,$B2253=20,$B2253=21),$F2253,"")</f>
        <v/>
      </c>
      <c r="N2253" s="4" t="str">
        <f>IF(AND(B2253=19,B2254=21),AVERAGE(M2252:M2254),"")</f>
        <v/>
      </c>
      <c r="O2253" s="3">
        <f>IF(OR($B2253=25,$B2253=26,$B2253=27),$F2253,"")</f>
        <v>352.04435948714939</v>
      </c>
      <c r="P2253" s="4" t="str">
        <f>IF(AND(B2252=25,B2253=26,B2254=27),AVERAGE(O2252:O2254),"")</f>
        <v/>
      </c>
    </row>
    <row r="2254" spans="1:16" x14ac:dyDescent="0.25">
      <c r="A2254" s="2">
        <v>42917.711851851855</v>
      </c>
      <c r="B2254">
        <v>1</v>
      </c>
      <c r="C2254">
        <v>4</v>
      </c>
      <c r="D2254">
        <v>2</v>
      </c>
      <c r="E2254">
        <v>3</v>
      </c>
      <c r="F2254">
        <v>10956.323228950325</v>
      </c>
      <c r="G2254" s="3">
        <f>IF(OR($B2254=1,$B2254=2,$B2254=3),$F2254,"")</f>
        <v>10956.323228950325</v>
      </c>
      <c r="H2254" s="4" t="str">
        <f>IF(AND(B2253=1,B2254=2,B2255=3),AVERAGE(G2253:G2255),"")</f>
        <v/>
      </c>
      <c r="I2254" s="3" t="str">
        <f>IF(OR($B2254=7,$B2254=8,$B2254=9),$F2254,"")</f>
        <v/>
      </c>
      <c r="J2254" s="4" t="str">
        <f>IF(AND(B2253=7,B2254=8,B2255=9),AVERAGE(I2253:I2255),"")</f>
        <v/>
      </c>
      <c r="K2254" t="str">
        <f>IF(OR($B2254=13,$B2254=14,$B2254=15),$F2254,"")</f>
        <v/>
      </c>
      <c r="L2254" s="4" t="str">
        <f>IF(AND(B2253=13,B2254=14,B2255=15),AVERAGE(K2253:K2255),"")</f>
        <v/>
      </c>
      <c r="M2254" s="3" t="str">
        <f>IF(OR($B2254=19,$B2254=20,$B2254=21),$F2254,"")</f>
        <v/>
      </c>
      <c r="N2254" s="4" t="str">
        <f>IF(AND(B2254=19,B2255=21),AVERAGE(M2253:M2255),"")</f>
        <v/>
      </c>
      <c r="O2254" s="3" t="str">
        <f>IF(OR($B2254=25,$B2254=26,$B2254=27),$F2254,"")</f>
        <v/>
      </c>
      <c r="P2254" s="4" t="str">
        <f>IF(AND(B2253=25,B2254=26,B2255=27),AVERAGE(O2253:O2255),"")</f>
        <v/>
      </c>
    </row>
    <row r="2255" spans="1:16" x14ac:dyDescent="0.25">
      <c r="A2255" s="2">
        <v>42917.711886574078</v>
      </c>
      <c r="B2255">
        <v>2</v>
      </c>
      <c r="C2255">
        <v>5</v>
      </c>
      <c r="D2255">
        <v>3</v>
      </c>
      <c r="E2255">
        <v>4</v>
      </c>
      <c r="F2255">
        <v>2.9205008714785534</v>
      </c>
      <c r="G2255" s="3">
        <f>IF(OR($B2255=1,$B2255=2,$B2255=3),$F2255,"")</f>
        <v>2.9205008714785534</v>
      </c>
      <c r="H2255" s="4">
        <f>IF(AND(B2254=1,B2255=2,B2256=3),AVERAGE(G2254:G2256),"")</f>
        <v>5612.2391595104991</v>
      </c>
      <c r="I2255" s="3" t="str">
        <f>IF(OR($B2255=7,$B2255=8,$B2255=9),$F2255,"")</f>
        <v/>
      </c>
      <c r="J2255" s="4" t="str">
        <f>IF(AND(B2254=7,B2255=8,B2256=9),AVERAGE(I2254:I2256),"")</f>
        <v/>
      </c>
      <c r="K2255" t="str">
        <f>IF(OR($B2255=13,$B2255=14,$B2255=15),$F2255,"")</f>
        <v/>
      </c>
      <c r="L2255" s="4" t="str">
        <f>IF(AND(B2254=13,B2255=14,B2256=15),AVERAGE(K2254:K2256),"")</f>
        <v/>
      </c>
      <c r="M2255" s="3" t="str">
        <f>IF(OR($B2255=19,$B2255=20,$B2255=21),$F2255,"")</f>
        <v/>
      </c>
      <c r="N2255" s="4" t="str">
        <f>IF(AND(B2255=19,B2256=21),AVERAGE(M2254:M2256),"")</f>
        <v/>
      </c>
      <c r="O2255" s="3" t="str">
        <f>IF(OR($B2255=25,$B2255=26,$B2255=27),$F2255,"")</f>
        <v/>
      </c>
      <c r="P2255" s="4" t="str">
        <f>IF(AND(B2254=25,B2255=26,B2256=27),AVERAGE(O2254:O2256),"")</f>
        <v/>
      </c>
    </row>
    <row r="2256" spans="1:16" x14ac:dyDescent="0.25">
      <c r="A2256" s="2">
        <v>42917.71193287037</v>
      </c>
      <c r="B2256">
        <v>3</v>
      </c>
      <c r="C2256">
        <v>6</v>
      </c>
      <c r="D2256">
        <v>4</v>
      </c>
      <c r="E2256">
        <v>5</v>
      </c>
      <c r="F2256">
        <v>5877.4737487096927</v>
      </c>
      <c r="G2256" s="3">
        <f>IF(OR($B2256=1,$B2256=2,$B2256=3),$F2256,"")</f>
        <v>5877.4737487096927</v>
      </c>
      <c r="H2256" s="4" t="str">
        <f>IF(AND(B2255=1,B2256=2,B2257=3),AVERAGE(G2255:G2257),"")</f>
        <v/>
      </c>
      <c r="I2256" s="3" t="str">
        <f>IF(OR($B2256=7,$B2256=8,$B2256=9),$F2256,"")</f>
        <v/>
      </c>
      <c r="J2256" s="4" t="str">
        <f>IF(AND(B2255=7,B2256=8,B2257=9),AVERAGE(I2255:I2257),"")</f>
        <v/>
      </c>
      <c r="K2256" t="str">
        <f>IF(OR($B2256=13,$B2256=14,$B2256=15),$F2256,"")</f>
        <v/>
      </c>
      <c r="L2256" s="4" t="str">
        <f>IF(AND(B2255=13,B2256=14,B2257=15),AVERAGE(K2255:K2257),"")</f>
        <v/>
      </c>
      <c r="M2256" s="3" t="str">
        <f>IF(OR($B2256=19,$B2256=20,$B2256=21),$F2256,"")</f>
        <v/>
      </c>
      <c r="N2256" s="4" t="str">
        <f>IF(AND(B2256=19,B2257=21),AVERAGE(M2255:M2257),"")</f>
        <v/>
      </c>
      <c r="O2256" s="3" t="str">
        <f>IF(OR($B2256=25,$B2256=26,$B2256=27),$F2256,"")</f>
        <v/>
      </c>
      <c r="P2256" s="4" t="str">
        <f>IF(AND(B2255=25,B2256=26,B2257=27),AVERAGE(O2255:O2257),"")</f>
        <v/>
      </c>
    </row>
    <row r="2257" spans="1:16" x14ac:dyDescent="0.25">
      <c r="A2257" s="2">
        <v>42917.71197916667</v>
      </c>
      <c r="B2257">
        <v>7</v>
      </c>
      <c r="C2257">
        <v>10</v>
      </c>
      <c r="D2257">
        <v>8</v>
      </c>
      <c r="E2257">
        <v>9</v>
      </c>
      <c r="F2257">
        <v>1998.5269940145349</v>
      </c>
      <c r="G2257" s="3" t="str">
        <f>IF(OR($B2257=1,$B2257=2,$B2257=3),$F2257,"")</f>
        <v/>
      </c>
      <c r="H2257" s="4" t="str">
        <f>IF(AND(B2256=1,B2257=2,B2258=3),AVERAGE(G2256:G2258),"")</f>
        <v/>
      </c>
      <c r="I2257" s="3">
        <f>IF(OR($B2257=7,$B2257=8,$B2257=9),$F2257,"")</f>
        <v>1998.5269940145349</v>
      </c>
      <c r="J2257" s="4" t="str">
        <f>IF(AND(B2256=7,B2257=8,B2258=9),AVERAGE(I2256:I2258),"")</f>
        <v/>
      </c>
      <c r="K2257" t="str">
        <f>IF(OR($B2257=13,$B2257=14,$B2257=15),$F2257,"")</f>
        <v/>
      </c>
      <c r="L2257" s="4" t="str">
        <f>IF(AND(B2256=13,B2257=14,B2258=15),AVERAGE(K2256:K2258),"")</f>
        <v/>
      </c>
      <c r="M2257" s="3" t="str">
        <f>IF(OR($B2257=19,$B2257=20,$B2257=21),$F2257,"")</f>
        <v/>
      </c>
      <c r="N2257" s="4" t="str">
        <f>IF(AND(B2257=19,B2258=21),AVERAGE(M2256:M2258),"")</f>
        <v/>
      </c>
      <c r="O2257" s="3" t="str">
        <f>IF(OR($B2257=25,$B2257=26,$B2257=27),$F2257,"")</f>
        <v/>
      </c>
      <c r="P2257" s="4" t="str">
        <f>IF(AND(B2256=25,B2257=26,B2258=27),AVERAGE(O2256:O2258),"")</f>
        <v/>
      </c>
    </row>
    <row r="2258" spans="1:16" x14ac:dyDescent="0.25">
      <c r="A2258" s="2">
        <v>42917.712025462963</v>
      </c>
      <c r="B2258">
        <v>8</v>
      </c>
      <c r="C2258">
        <v>11</v>
      </c>
      <c r="D2258">
        <v>9</v>
      </c>
      <c r="E2258">
        <v>10</v>
      </c>
      <c r="F2258">
        <v>105.16544239744904</v>
      </c>
      <c r="G2258" s="3" t="str">
        <f>IF(OR($B2258=1,$B2258=2,$B2258=3),$F2258,"")</f>
        <v/>
      </c>
      <c r="H2258" s="4" t="str">
        <f>IF(AND(B2257=1,B2258=2,B2259=3),AVERAGE(G2257:G2259),"")</f>
        <v/>
      </c>
      <c r="I2258" s="3">
        <f>IF(OR($B2258=7,$B2258=8,$B2258=9),$F2258,"")</f>
        <v>105.16544239744904</v>
      </c>
      <c r="J2258" s="4">
        <f>IF(AND(B2257=7,B2258=8,B2259=9),AVERAGE(I2257:I2259),"")</f>
        <v>3032.3773841026014</v>
      </c>
      <c r="K2258" t="str">
        <f>IF(OR($B2258=13,$B2258=14,$B2258=15),$F2258,"")</f>
        <v/>
      </c>
      <c r="L2258" s="4" t="str">
        <f>IF(AND(B2257=13,B2258=14,B2259=15),AVERAGE(K2257:K2259),"")</f>
        <v/>
      </c>
      <c r="M2258" s="3" t="str">
        <f>IF(OR($B2258=19,$B2258=20,$B2258=21),$F2258,"")</f>
        <v/>
      </c>
      <c r="N2258" s="4" t="str">
        <f>IF(AND(B2258=19,B2259=21),AVERAGE(M2257:M2259),"")</f>
        <v/>
      </c>
      <c r="O2258" s="3" t="str">
        <f>IF(OR($B2258=25,$B2258=26,$B2258=27),$F2258,"")</f>
        <v/>
      </c>
      <c r="P2258" s="4" t="str">
        <f>IF(AND(B2257=25,B2258=26,B2259=27),AVERAGE(O2257:O2259),"")</f>
        <v/>
      </c>
    </row>
    <row r="2259" spans="1:16" x14ac:dyDescent="0.25">
      <c r="A2259" s="2">
        <v>42917.712071759262</v>
      </c>
      <c r="B2259">
        <v>9</v>
      </c>
      <c r="C2259">
        <v>12</v>
      </c>
      <c r="D2259">
        <v>10</v>
      </c>
      <c r="E2259">
        <v>11</v>
      </c>
      <c r="F2259">
        <v>6993.43971589582</v>
      </c>
      <c r="G2259" s="3" t="str">
        <f>IF(OR($B2259=1,$B2259=2,$B2259=3),$F2259,"")</f>
        <v/>
      </c>
      <c r="H2259" s="4" t="str">
        <f>IF(AND(B2258=1,B2259=2,B2260=3),AVERAGE(G2258:G2260),"")</f>
        <v/>
      </c>
      <c r="I2259" s="3">
        <f>IF(OR($B2259=7,$B2259=8,$B2259=9),$F2259,"")</f>
        <v>6993.43971589582</v>
      </c>
      <c r="J2259" s="4" t="str">
        <f>IF(AND(B2258=7,B2259=8,B2260=9),AVERAGE(I2258:I2260),"")</f>
        <v/>
      </c>
      <c r="K2259" t="str">
        <f>IF(OR($B2259=13,$B2259=14,$B2259=15),$F2259,"")</f>
        <v/>
      </c>
      <c r="L2259" s="4" t="str">
        <f>IF(AND(B2258=13,B2259=14,B2260=15),AVERAGE(K2258:K2260),"")</f>
        <v/>
      </c>
      <c r="M2259" s="3" t="str">
        <f>IF(OR($B2259=19,$B2259=20,$B2259=21),$F2259,"")</f>
        <v/>
      </c>
      <c r="N2259" s="4" t="str">
        <f>IF(AND(B2259=19,B2260=21),AVERAGE(M2258:M2260),"")</f>
        <v/>
      </c>
      <c r="O2259" s="3" t="str">
        <f>IF(OR($B2259=25,$B2259=26,$B2259=27),$F2259,"")</f>
        <v/>
      </c>
      <c r="P2259" s="4" t="str">
        <f>IF(AND(B2258=25,B2259=26,B2260=27),AVERAGE(O2258:O2260),"")</f>
        <v/>
      </c>
    </row>
    <row r="2260" spans="1:16" x14ac:dyDescent="0.25">
      <c r="A2260" s="2">
        <v>42917.712106481478</v>
      </c>
      <c r="B2260">
        <v>13</v>
      </c>
      <c r="C2260">
        <v>16</v>
      </c>
      <c r="D2260">
        <v>14</v>
      </c>
      <c r="E2260">
        <v>15</v>
      </c>
      <c r="F2260">
        <v>50.496829340447043</v>
      </c>
      <c r="G2260" s="3" t="str">
        <f>IF(OR($B2260=1,$B2260=2,$B2260=3),$F2260,"")</f>
        <v/>
      </c>
      <c r="H2260" s="4" t="str">
        <f>IF(AND(B2259=1,B2260=2,B2261=3),AVERAGE(G2259:G2261),"")</f>
        <v/>
      </c>
      <c r="I2260" s="3" t="str">
        <f>IF(OR($B2260=7,$B2260=8,$B2260=9),$F2260,"")</f>
        <v/>
      </c>
      <c r="J2260" s="4" t="str">
        <f>IF(AND(B2259=7,B2260=8,B2261=9),AVERAGE(I2259:I2261),"")</f>
        <v/>
      </c>
      <c r="K2260">
        <f>IF(OR($B2260=13,$B2260=14,$B2260=15),$F2260,"")</f>
        <v>50.496829340447043</v>
      </c>
      <c r="L2260" s="4" t="str">
        <f>IF(AND(B2259=13,B2260=14,B2261=15),AVERAGE(K2259:K2261),"")</f>
        <v/>
      </c>
      <c r="M2260" s="3" t="str">
        <f>IF(OR($B2260=19,$B2260=20,$B2260=21),$F2260,"")</f>
        <v/>
      </c>
      <c r="N2260" s="4" t="str">
        <f>IF(AND(B2260=19,B2261=21),AVERAGE(M2259:M2261),"")</f>
        <v/>
      </c>
      <c r="O2260" s="3" t="str">
        <f>IF(OR($B2260=25,$B2260=26,$B2260=27),$F2260,"")</f>
        <v/>
      </c>
      <c r="P2260" s="4" t="str">
        <f>IF(AND(B2259=25,B2260=26,B2261=27),AVERAGE(O2259:O2261),"")</f>
        <v/>
      </c>
    </row>
    <row r="2261" spans="1:16" x14ac:dyDescent="0.25">
      <c r="A2261" s="2">
        <v>42917.712152777778</v>
      </c>
      <c r="B2261">
        <v>14</v>
      </c>
      <c r="C2261">
        <v>17</v>
      </c>
      <c r="D2261">
        <v>15</v>
      </c>
      <c r="E2261">
        <v>16</v>
      </c>
      <c r="F2261">
        <v>6969.3185675015584</v>
      </c>
      <c r="G2261" s="3" t="str">
        <f>IF(OR($B2261=1,$B2261=2,$B2261=3),$F2261,"")</f>
        <v/>
      </c>
      <c r="H2261" s="4" t="str">
        <f>IF(AND(B2260=1,B2261=2,B2262=3),AVERAGE(G2260:G2262),"")</f>
        <v/>
      </c>
      <c r="I2261" s="3" t="str">
        <f>IF(OR($B2261=7,$B2261=8,$B2261=9),$F2261,"")</f>
        <v/>
      </c>
      <c r="J2261" s="4" t="str">
        <f>IF(AND(B2260=7,B2261=8,B2262=9),AVERAGE(I2260:I2262),"")</f>
        <v/>
      </c>
      <c r="K2261">
        <f>IF(OR($B2261=13,$B2261=14,$B2261=15),$F2261,"")</f>
        <v>6969.3185675015584</v>
      </c>
      <c r="L2261" s="4">
        <f>IF(AND(B2260=13,B2261=14,B2262=15),AVERAGE(K2260:K2262),"")</f>
        <v>3509.9076984210028</v>
      </c>
      <c r="M2261" s="3" t="str">
        <f>IF(OR($B2261=19,$B2261=20,$B2261=21),$F2261,"")</f>
        <v/>
      </c>
      <c r="N2261" s="4" t="str">
        <f>IF(AND(B2261=19,B2262=21),AVERAGE(M2260:M2262),"")</f>
        <v/>
      </c>
      <c r="O2261" s="3" t="str">
        <f>IF(OR($B2261=25,$B2261=26,$B2261=27),$F2261,"")</f>
        <v/>
      </c>
      <c r="P2261" s="4" t="str">
        <f>IF(AND(B2260=25,B2261=26,B2262=27),AVERAGE(O2260:O2262),"")</f>
        <v/>
      </c>
    </row>
    <row r="2262" spans="1:16" x14ac:dyDescent="0.25">
      <c r="A2262" s="2">
        <v>42917.712199074071</v>
      </c>
      <c r="B2262">
        <v>15</v>
      </c>
      <c r="C2262">
        <v>18</v>
      </c>
      <c r="D2262">
        <v>16</v>
      </c>
      <c r="E2262">
        <v>17</v>
      </c>
      <c r="F2262">
        <v>2.3658803345026273E-3</v>
      </c>
      <c r="G2262" s="3" t="str">
        <f>IF(OR($B2262=1,$B2262=2,$B2262=3),$F2262,"")</f>
        <v/>
      </c>
      <c r="H2262" s="4" t="str">
        <f>IF(AND(B2261=1,B2262=2,B2263=3),AVERAGE(G2261:G2263),"")</f>
        <v/>
      </c>
      <c r="I2262" s="3" t="str">
        <f>IF(OR($B2262=7,$B2262=8,$B2262=9),$F2262,"")</f>
        <v/>
      </c>
      <c r="J2262" s="4" t="str">
        <f>IF(AND(B2261=7,B2262=8,B2263=9),AVERAGE(I2261:I2263),"")</f>
        <v/>
      </c>
      <c r="L2262" s="4" t="str">
        <f>IF(AND(B2261=13,B2262=14,B2263=15),AVERAGE(K2261:K2263),"")</f>
        <v/>
      </c>
      <c r="M2262" s="3" t="str">
        <f>IF(OR($B2262=19,$B2262=20,$B2262=21),$F2262,"")</f>
        <v/>
      </c>
      <c r="N2262" s="4" t="str">
        <f>IF(AND(B2262=19,B2263=21),AVERAGE(M2261:M2263),"")</f>
        <v/>
      </c>
      <c r="O2262" s="3" t="str">
        <f>IF(OR($B2262=25,$B2262=26,$B2262=27),$F2262,"")</f>
        <v/>
      </c>
      <c r="P2262" s="4" t="str">
        <f>IF(AND(B2261=25,B2262=26,B2263=27),AVERAGE(O2261:O2263),"")</f>
        <v/>
      </c>
    </row>
    <row r="2263" spans="1:16" x14ac:dyDescent="0.25">
      <c r="A2263" s="2">
        <v>42917.712245370371</v>
      </c>
      <c r="B2263">
        <v>19</v>
      </c>
      <c r="C2263">
        <v>22</v>
      </c>
      <c r="D2263">
        <v>20</v>
      </c>
      <c r="E2263">
        <v>21</v>
      </c>
      <c r="F2263">
        <v>129.42585759404511</v>
      </c>
      <c r="G2263" s="3" t="str">
        <f>IF(OR($B2263=1,$B2263=2,$B2263=3),$F2263,"")</f>
        <v/>
      </c>
      <c r="H2263" s="4" t="str">
        <f>IF(AND(B2262=1,B2263=2,B2264=3),AVERAGE(G2262:G2264),"")</f>
        <v/>
      </c>
      <c r="I2263" s="3" t="str">
        <f>IF(OR($B2263=7,$B2263=8,$B2263=9),$F2263,"")</f>
        <v/>
      </c>
      <c r="J2263" s="4" t="str">
        <f>IF(AND(B2262=7,B2263=8,B2264=9),AVERAGE(I2262:I2264),"")</f>
        <v/>
      </c>
      <c r="K2263" t="str">
        <f>IF(OR($B2263=13,$B2263=14,$B2263=15),$F2263,"")</f>
        <v/>
      </c>
      <c r="L2263" s="4" t="str">
        <f>IF(AND(B2262=13,B2263=14,B2264=15),AVERAGE(K2262:K2264),"")</f>
        <v/>
      </c>
      <c r="M2263" s="3">
        <f>IF(OR($B2263=19,$B2263=20,$B2263=21),$F2263,"")</f>
        <v>129.42585759404511</v>
      </c>
      <c r="N2263" s="4">
        <f>IF(AND(B2263=19,B2264=21),AVERAGE(M2262:M2264),"")</f>
        <v>2508.1714381281308</v>
      </c>
      <c r="O2263" s="3" t="str">
        <f>IF(OR($B2263=25,$B2263=26,$B2263=27),$F2263,"")</f>
        <v/>
      </c>
      <c r="P2263" s="4" t="str">
        <f>IF(AND(B2262=25,B2263=26,B2264=27),AVERAGE(O2262:O2264),"")</f>
        <v/>
      </c>
    </row>
    <row r="2264" spans="1:16" x14ac:dyDescent="0.25">
      <c r="A2264" s="2">
        <v>42917.712337962963</v>
      </c>
      <c r="B2264">
        <v>21</v>
      </c>
      <c r="C2264">
        <v>24</v>
      </c>
      <c r="D2264">
        <v>22</v>
      </c>
      <c r="E2264">
        <v>23</v>
      </c>
      <c r="F2264">
        <v>4886.9170186622168</v>
      </c>
      <c r="G2264" s="3" t="str">
        <f>IF(OR($B2264=1,$B2264=2,$B2264=3),$F2264,"")</f>
        <v/>
      </c>
      <c r="H2264" s="4" t="str">
        <f>IF(AND(B2263=1,B2264=2,B2265=3),AVERAGE(G2263:G2265),"")</f>
        <v/>
      </c>
      <c r="I2264" s="3" t="str">
        <f>IF(OR($B2264=7,$B2264=8,$B2264=9),$F2264,"")</f>
        <v/>
      </c>
      <c r="J2264" s="4" t="str">
        <f>IF(AND(B2263=7,B2264=8,B2265=9),AVERAGE(I2263:I2265),"")</f>
        <v/>
      </c>
      <c r="K2264" t="str">
        <f>IF(OR($B2264=13,$B2264=14,$B2264=15),$F2264,"")</f>
        <v/>
      </c>
      <c r="L2264" s="4" t="str">
        <f>IF(AND(B2263=13,B2264=14,B2265=15),AVERAGE(K2263:K2265),"")</f>
        <v/>
      </c>
      <c r="M2264" s="3">
        <f>IF(OR($B2264=19,$B2264=20,$B2264=21),$F2264,"")</f>
        <v>4886.9170186622168</v>
      </c>
      <c r="N2264" s="4" t="str">
        <f>IF(AND(B2264=19,B2265=21),AVERAGE(M2263:M2265),"")</f>
        <v/>
      </c>
      <c r="O2264" s="3" t="str">
        <f>IF(OR($B2264=25,$B2264=26,$B2264=27),$F2264,"")</f>
        <v/>
      </c>
      <c r="P2264" s="4" t="str">
        <f>IF(AND(B2263=25,B2264=26,B2265=27),AVERAGE(O2263:O2265),"")</f>
        <v/>
      </c>
    </row>
    <row r="2265" spans="1:16" x14ac:dyDescent="0.25">
      <c r="A2265" s="2">
        <v>42917.712384259263</v>
      </c>
      <c r="B2265">
        <v>25</v>
      </c>
      <c r="C2265">
        <v>28</v>
      </c>
      <c r="D2265">
        <v>26</v>
      </c>
      <c r="E2265">
        <v>27</v>
      </c>
      <c r="F2265">
        <v>240.04585882036289</v>
      </c>
      <c r="G2265" s="3" t="str">
        <f>IF(OR($B2265=1,$B2265=2,$B2265=3),$F2265,"")</f>
        <v/>
      </c>
      <c r="H2265" s="4" t="str">
        <f>IF(AND(B2264=1,B2265=2,B2266=3),AVERAGE(G2264:G2266),"")</f>
        <v/>
      </c>
      <c r="I2265" s="3" t="str">
        <f>IF(OR($B2265=7,$B2265=8,$B2265=9),$F2265,"")</f>
        <v/>
      </c>
      <c r="J2265" s="4" t="str">
        <f>IF(AND(B2264=7,B2265=8,B2266=9),AVERAGE(I2264:I2266),"")</f>
        <v/>
      </c>
      <c r="K2265" t="str">
        <f>IF(OR($B2265=13,$B2265=14,$B2265=15),$F2265,"")</f>
        <v/>
      </c>
      <c r="L2265" s="4" t="str">
        <f>IF(AND(B2264=13,B2265=14,B2266=15),AVERAGE(K2264:K2266),"")</f>
        <v/>
      </c>
      <c r="M2265" s="3" t="str">
        <f>IF(OR($B2265=19,$B2265=20,$B2265=21),$F2265,"")</f>
        <v/>
      </c>
      <c r="N2265" s="4" t="str">
        <f>IF(AND(B2265=19,B2266=21),AVERAGE(M2264:M2266),"")</f>
        <v/>
      </c>
      <c r="O2265" s="3">
        <f>IF(OR($B2265=25,$B2265=26,$B2265=27),$F2265,"")</f>
        <v>240.04585882036289</v>
      </c>
      <c r="P2265" s="4" t="str">
        <f>IF(AND(B2264=25,B2265=26,B2266=27),AVERAGE(O2264:O2266),"")</f>
        <v/>
      </c>
    </row>
    <row r="2266" spans="1:16" x14ac:dyDescent="0.25">
      <c r="A2266" s="2">
        <v>42917.712430555555</v>
      </c>
      <c r="B2266">
        <v>26</v>
      </c>
      <c r="C2266">
        <v>29</v>
      </c>
      <c r="D2266">
        <v>27</v>
      </c>
      <c r="E2266">
        <v>28</v>
      </c>
      <c r="F2266">
        <v>199.31463882767315</v>
      </c>
      <c r="G2266" s="3" t="str">
        <f>IF(OR($B2266=1,$B2266=2,$B2266=3),$F2266,"")</f>
        <v/>
      </c>
      <c r="H2266" s="4" t="str">
        <f>IF(AND(B2265=1,B2266=2,B2267=3),AVERAGE(G2265:G2267),"")</f>
        <v/>
      </c>
      <c r="I2266" s="3" t="str">
        <f>IF(OR($B2266=7,$B2266=8,$B2266=9),$F2266,"")</f>
        <v/>
      </c>
      <c r="J2266" s="4" t="str">
        <f>IF(AND(B2265=7,B2266=8,B2267=9),AVERAGE(I2265:I2267),"")</f>
        <v/>
      </c>
      <c r="K2266" t="str">
        <f>IF(OR($B2266=13,$B2266=14,$B2266=15),$F2266,"")</f>
        <v/>
      </c>
      <c r="L2266" s="4" t="str">
        <f>IF(AND(B2265=13,B2266=14,B2267=15),AVERAGE(K2265:K2267),"")</f>
        <v/>
      </c>
      <c r="M2266" s="3" t="str">
        <f>IF(OR($B2266=19,$B2266=20,$B2266=21),$F2266,"")</f>
        <v/>
      </c>
      <c r="N2266" s="4" t="str">
        <f>IF(AND(B2266=19,B2267=21),AVERAGE(M2265:M2267),"")</f>
        <v/>
      </c>
      <c r="O2266" s="3">
        <f>IF(OR($B2266=25,$B2266=26,$B2266=27),$F2266,"")</f>
        <v>199.31463882767315</v>
      </c>
      <c r="P2266" s="4">
        <f>IF(AND(B2265=25,B2266=26,B2267=27),AVERAGE(O2265:O2267),"")</f>
        <v>245.25655675548447</v>
      </c>
    </row>
    <row r="2267" spans="1:16" x14ac:dyDescent="0.25">
      <c r="A2267" s="2">
        <v>42917.712476851855</v>
      </c>
      <c r="B2267">
        <v>27</v>
      </c>
      <c r="C2267">
        <v>30</v>
      </c>
      <c r="D2267">
        <v>28</v>
      </c>
      <c r="E2267">
        <v>29</v>
      </c>
      <c r="F2267">
        <v>296.40917261841736</v>
      </c>
      <c r="G2267" s="3" t="str">
        <f>IF(OR($B2267=1,$B2267=2,$B2267=3),$F2267,"")</f>
        <v/>
      </c>
      <c r="H2267" s="4" t="str">
        <f>IF(AND(B2266=1,B2267=2,B2268=3),AVERAGE(G2266:G2268),"")</f>
        <v/>
      </c>
      <c r="I2267" s="3" t="str">
        <f>IF(OR($B2267=7,$B2267=8,$B2267=9),$F2267,"")</f>
        <v/>
      </c>
      <c r="J2267" s="4" t="str">
        <f>IF(AND(B2266=7,B2267=8,B2268=9),AVERAGE(I2266:I2268),"")</f>
        <v/>
      </c>
      <c r="K2267" t="str">
        <f>IF(OR($B2267=13,$B2267=14,$B2267=15),$F2267,"")</f>
        <v/>
      </c>
      <c r="L2267" s="4" t="str">
        <f>IF(AND(B2266=13,B2267=14,B2268=15),AVERAGE(K2266:K2268),"")</f>
        <v/>
      </c>
      <c r="M2267" s="3" t="str">
        <f>IF(OR($B2267=19,$B2267=20,$B2267=21),$F2267,"")</f>
        <v/>
      </c>
      <c r="N2267" s="4" t="str">
        <f>IF(AND(B2267=19,B2268=21),AVERAGE(M2266:M2268),"")</f>
        <v/>
      </c>
      <c r="O2267" s="3">
        <f>IF(OR($B2267=25,$B2267=26,$B2267=27),$F2267,"")</f>
        <v>296.40917261841736</v>
      </c>
      <c r="P2267" s="4" t="str">
        <f>IF(AND(B2266=25,B2267=26,B2268=27),AVERAGE(O2266:O2268),"")</f>
        <v/>
      </c>
    </row>
    <row r="2268" spans="1:16" x14ac:dyDescent="0.25">
      <c r="A2268" s="2">
        <v>42917.725729166668</v>
      </c>
      <c r="B2268">
        <v>1</v>
      </c>
      <c r="C2268">
        <v>4</v>
      </c>
      <c r="D2268">
        <v>2</v>
      </c>
      <c r="E2268">
        <v>3</v>
      </c>
      <c r="F2268">
        <v>11312.30023412124</v>
      </c>
      <c r="G2268" s="3">
        <f>IF(OR($B2268=1,$B2268=2,$B2268=3),$F2268,"")</f>
        <v>11312.30023412124</v>
      </c>
      <c r="H2268" s="4" t="str">
        <f>IF(AND(B2267=1,B2268=2,B2269=3),AVERAGE(G2267:G2269),"")</f>
        <v/>
      </c>
      <c r="I2268" s="3" t="str">
        <f>IF(OR($B2268=7,$B2268=8,$B2268=9),$F2268,"")</f>
        <v/>
      </c>
      <c r="J2268" s="4" t="str">
        <f>IF(AND(B2267=7,B2268=8,B2269=9),AVERAGE(I2267:I2269),"")</f>
        <v/>
      </c>
      <c r="K2268" t="str">
        <f>IF(OR($B2268=13,$B2268=14,$B2268=15),$F2268,"")</f>
        <v/>
      </c>
      <c r="L2268" s="4" t="str">
        <f>IF(AND(B2267=13,B2268=14,B2269=15),AVERAGE(K2267:K2269),"")</f>
        <v/>
      </c>
      <c r="M2268" s="3" t="str">
        <f>IF(OR($B2268=19,$B2268=20,$B2268=21),$F2268,"")</f>
        <v/>
      </c>
      <c r="N2268" s="4" t="str">
        <f>IF(AND(B2268=19,B2269=21),AVERAGE(M2267:M2269),"")</f>
        <v/>
      </c>
      <c r="O2268" s="3" t="str">
        <f>IF(OR($B2268=25,$B2268=26,$B2268=27),$F2268,"")</f>
        <v/>
      </c>
      <c r="P2268" s="4" t="str">
        <f>IF(AND(B2267=25,B2268=26,B2269=27),AVERAGE(O2267:O2269),"")</f>
        <v/>
      </c>
    </row>
    <row r="2269" spans="1:16" x14ac:dyDescent="0.25">
      <c r="A2269" s="2">
        <v>42917.725775462961</v>
      </c>
      <c r="B2269">
        <v>2</v>
      </c>
      <c r="C2269">
        <v>5</v>
      </c>
      <c r="D2269">
        <v>3</v>
      </c>
      <c r="E2269">
        <v>4</v>
      </c>
      <c r="F2269">
        <v>3.3899440351562315</v>
      </c>
      <c r="G2269" s="3">
        <f>IF(OR($B2269=1,$B2269=2,$B2269=3),$F2269,"")</f>
        <v>3.3899440351562315</v>
      </c>
      <c r="H2269" s="4">
        <f>IF(AND(B2268=1,B2269=2,B2270=3),AVERAGE(G2268:G2270),"")</f>
        <v>5711.1725495816781</v>
      </c>
      <c r="I2269" s="3" t="str">
        <f>IF(OR($B2269=7,$B2269=8,$B2269=9),$F2269,"")</f>
        <v/>
      </c>
      <c r="J2269" s="4" t="str">
        <f>IF(AND(B2268=7,B2269=8,B2270=9),AVERAGE(I2268:I2270),"")</f>
        <v/>
      </c>
      <c r="K2269" t="str">
        <f>IF(OR($B2269=13,$B2269=14,$B2269=15),$F2269,"")</f>
        <v/>
      </c>
      <c r="L2269" s="4" t="str">
        <f>IF(AND(B2268=13,B2269=14,B2270=15),AVERAGE(K2268:K2270),"")</f>
        <v/>
      </c>
      <c r="M2269" s="3" t="str">
        <f>IF(OR($B2269=19,$B2269=20,$B2269=21),$F2269,"")</f>
        <v/>
      </c>
      <c r="N2269" s="4" t="str">
        <f>IF(AND(B2269=19,B2270=21),AVERAGE(M2268:M2270),"")</f>
        <v/>
      </c>
      <c r="O2269" s="3" t="str">
        <f>IF(OR($B2269=25,$B2269=26,$B2269=27),$F2269,"")</f>
        <v/>
      </c>
      <c r="P2269" s="4" t="str">
        <f>IF(AND(B2268=25,B2269=26,B2270=27),AVERAGE(O2268:O2270),"")</f>
        <v/>
      </c>
    </row>
    <row r="2270" spans="1:16" x14ac:dyDescent="0.25">
      <c r="A2270" s="2">
        <v>42917.725821759261</v>
      </c>
      <c r="B2270">
        <v>3</v>
      </c>
      <c r="C2270">
        <v>6</v>
      </c>
      <c r="D2270">
        <v>4</v>
      </c>
      <c r="E2270">
        <v>5</v>
      </c>
      <c r="F2270">
        <v>5817.8274705886379</v>
      </c>
      <c r="G2270" s="3">
        <f>IF(OR($B2270=1,$B2270=2,$B2270=3),$F2270,"")</f>
        <v>5817.8274705886379</v>
      </c>
      <c r="H2270" s="4" t="str">
        <f>IF(AND(B2269=1,B2270=2,B2271=3),AVERAGE(G2269:G2271),"")</f>
        <v/>
      </c>
      <c r="I2270" s="3" t="str">
        <f>IF(OR($B2270=7,$B2270=8,$B2270=9),$F2270,"")</f>
        <v/>
      </c>
      <c r="J2270" s="4" t="str">
        <f>IF(AND(B2269=7,B2270=8,B2271=9),AVERAGE(I2269:I2271),"")</f>
        <v/>
      </c>
      <c r="K2270" t="str">
        <f>IF(OR($B2270=13,$B2270=14,$B2270=15),$F2270,"")</f>
        <v/>
      </c>
      <c r="L2270" s="4" t="str">
        <f>IF(AND(B2269=13,B2270=14,B2271=15),AVERAGE(K2269:K2271),"")</f>
        <v/>
      </c>
      <c r="M2270" s="3" t="str">
        <f>IF(OR($B2270=19,$B2270=20,$B2270=21),$F2270,"")</f>
        <v/>
      </c>
      <c r="N2270" s="4" t="str">
        <f>IF(AND(B2270=19,B2271=21),AVERAGE(M2269:M2271),"")</f>
        <v/>
      </c>
      <c r="O2270" s="3" t="str">
        <f>IF(OR($B2270=25,$B2270=26,$B2270=27),$F2270,"")</f>
        <v/>
      </c>
      <c r="P2270" s="4" t="str">
        <f>IF(AND(B2269=25,B2270=26,B2271=27),AVERAGE(O2269:O2271),"")</f>
        <v/>
      </c>
    </row>
    <row r="2271" spans="1:16" x14ac:dyDescent="0.25">
      <c r="A2271" s="2">
        <v>42917.725856481484</v>
      </c>
      <c r="B2271">
        <v>7</v>
      </c>
      <c r="C2271">
        <v>10</v>
      </c>
      <c r="D2271">
        <v>8</v>
      </c>
      <c r="E2271">
        <v>9</v>
      </c>
      <c r="F2271">
        <v>2708.0758010207728</v>
      </c>
      <c r="G2271" s="3" t="str">
        <f>IF(OR($B2271=1,$B2271=2,$B2271=3),$F2271,"")</f>
        <v/>
      </c>
      <c r="H2271" s="4" t="str">
        <f>IF(AND(B2270=1,B2271=2,B2272=3),AVERAGE(G2270:G2272),"")</f>
        <v/>
      </c>
      <c r="I2271" s="3">
        <f>IF(OR($B2271=7,$B2271=8,$B2271=9),$F2271,"")</f>
        <v>2708.0758010207728</v>
      </c>
      <c r="J2271" s="4" t="str">
        <f>IF(AND(B2270=7,B2271=8,B2272=9),AVERAGE(I2270:I2272),"")</f>
        <v/>
      </c>
      <c r="K2271" t="str">
        <f>IF(OR($B2271=13,$B2271=14,$B2271=15),$F2271,"")</f>
        <v/>
      </c>
      <c r="L2271" s="4" t="str">
        <f>IF(AND(B2270=13,B2271=14,B2272=15),AVERAGE(K2270:K2272),"")</f>
        <v/>
      </c>
      <c r="M2271" s="3" t="str">
        <f>IF(OR($B2271=19,$B2271=20,$B2271=21),$F2271,"")</f>
        <v/>
      </c>
      <c r="N2271" s="4" t="str">
        <f>IF(AND(B2271=19,B2272=21),AVERAGE(M2270:M2272),"")</f>
        <v/>
      </c>
      <c r="O2271" s="3" t="str">
        <f>IF(OR($B2271=25,$B2271=26,$B2271=27),$F2271,"")</f>
        <v/>
      </c>
      <c r="P2271" s="4" t="str">
        <f>IF(AND(B2270=25,B2271=26,B2272=27),AVERAGE(O2270:O2272),"")</f>
        <v/>
      </c>
    </row>
    <row r="2272" spans="1:16" x14ac:dyDescent="0.25">
      <c r="A2272" s="2">
        <v>42917.725914351853</v>
      </c>
      <c r="B2272">
        <v>8</v>
      </c>
      <c r="C2272">
        <v>11</v>
      </c>
      <c r="D2272">
        <v>9</v>
      </c>
      <c r="E2272">
        <v>10</v>
      </c>
      <c r="F2272">
        <v>103.63558102293041</v>
      </c>
      <c r="G2272" s="3" t="str">
        <f>IF(OR($B2272=1,$B2272=2,$B2272=3),$F2272,"")</f>
        <v/>
      </c>
      <c r="H2272" s="4" t="str">
        <f>IF(AND(B2271=1,B2272=2,B2273=3),AVERAGE(G2271:G2273),"")</f>
        <v/>
      </c>
      <c r="I2272" s="3">
        <f>IF(OR($B2272=7,$B2272=8,$B2272=9),$F2272,"")</f>
        <v>103.63558102293041</v>
      </c>
      <c r="J2272" s="4">
        <f>IF(AND(B2271=7,B2272=8,B2273=9),AVERAGE(I2271:I2273),"")</f>
        <v>3330.4720421236211</v>
      </c>
      <c r="K2272" t="str">
        <f>IF(OR($B2272=13,$B2272=14,$B2272=15),$F2272,"")</f>
        <v/>
      </c>
      <c r="L2272" s="4" t="str">
        <f>IF(AND(B2271=13,B2272=14,B2273=15),AVERAGE(K2271:K2273),"")</f>
        <v/>
      </c>
      <c r="M2272" s="3" t="str">
        <f>IF(OR($B2272=19,$B2272=20,$B2272=21),$F2272,"")</f>
        <v/>
      </c>
      <c r="N2272" s="4" t="str">
        <f>IF(AND(B2272=19,B2273=21),AVERAGE(M2271:M2273),"")</f>
        <v/>
      </c>
      <c r="O2272" s="3" t="str">
        <f>IF(OR($B2272=25,$B2272=26,$B2272=27),$F2272,"")</f>
        <v/>
      </c>
      <c r="P2272" s="4" t="str">
        <f>IF(AND(B2271=25,B2272=26,B2273=27),AVERAGE(O2271:O2273),"")</f>
        <v/>
      </c>
    </row>
    <row r="2273" spans="1:16" x14ac:dyDescent="0.25">
      <c r="A2273" s="2">
        <v>42917.725949074076</v>
      </c>
      <c r="B2273">
        <v>9</v>
      </c>
      <c r="C2273">
        <v>12</v>
      </c>
      <c r="D2273">
        <v>10</v>
      </c>
      <c r="E2273">
        <v>11</v>
      </c>
      <c r="F2273">
        <v>7179.7047443271586</v>
      </c>
      <c r="G2273" s="3" t="str">
        <f>IF(OR($B2273=1,$B2273=2,$B2273=3),$F2273,"")</f>
        <v/>
      </c>
      <c r="H2273" s="4" t="str">
        <f>IF(AND(B2272=1,B2273=2,B2274=3),AVERAGE(G2272:G2274),"")</f>
        <v/>
      </c>
      <c r="I2273" s="3">
        <f>IF(OR($B2273=7,$B2273=8,$B2273=9),$F2273,"")</f>
        <v>7179.7047443271586</v>
      </c>
      <c r="J2273" s="4" t="str">
        <f>IF(AND(B2272=7,B2273=8,B2274=9),AVERAGE(I2272:I2274),"")</f>
        <v/>
      </c>
      <c r="K2273" t="str">
        <f>IF(OR($B2273=13,$B2273=14,$B2273=15),$F2273,"")</f>
        <v/>
      </c>
      <c r="L2273" s="4" t="str">
        <f>IF(AND(B2272=13,B2273=14,B2274=15),AVERAGE(K2272:K2274),"")</f>
        <v/>
      </c>
      <c r="M2273" s="3" t="str">
        <f>IF(OR($B2273=19,$B2273=20,$B2273=21),$F2273,"")</f>
        <v/>
      </c>
      <c r="N2273" s="4" t="str">
        <f>IF(AND(B2273=19,B2274=21),AVERAGE(M2272:M2274),"")</f>
        <v/>
      </c>
      <c r="O2273" s="3" t="str">
        <f>IF(OR($B2273=25,$B2273=26,$B2273=27),$F2273,"")</f>
        <v/>
      </c>
      <c r="P2273" s="4" t="str">
        <f>IF(AND(B2272=25,B2273=26,B2274=27),AVERAGE(O2272:O2274),"")</f>
        <v/>
      </c>
    </row>
    <row r="2274" spans="1:16" x14ac:dyDescent="0.25">
      <c r="A2274" s="2">
        <v>42917.725995370369</v>
      </c>
      <c r="B2274">
        <v>13</v>
      </c>
      <c r="C2274">
        <v>16</v>
      </c>
      <c r="D2274">
        <v>14</v>
      </c>
      <c r="E2274">
        <v>15</v>
      </c>
      <c r="F2274">
        <v>54.026188775269418</v>
      </c>
      <c r="G2274" s="3" t="str">
        <f>IF(OR($B2274=1,$B2274=2,$B2274=3),$F2274,"")</f>
        <v/>
      </c>
      <c r="H2274" s="4" t="str">
        <f>IF(AND(B2273=1,B2274=2,B2275=3),AVERAGE(G2273:G2275),"")</f>
        <v/>
      </c>
      <c r="I2274" s="3" t="str">
        <f>IF(OR($B2274=7,$B2274=8,$B2274=9),$F2274,"")</f>
        <v/>
      </c>
      <c r="J2274" s="4" t="str">
        <f>IF(AND(B2273=7,B2274=8,B2275=9),AVERAGE(I2273:I2275),"")</f>
        <v/>
      </c>
      <c r="K2274">
        <f>IF(OR($B2274=13,$B2274=14,$B2274=15),$F2274,"")</f>
        <v>54.026188775269418</v>
      </c>
      <c r="L2274" s="4" t="str">
        <f>IF(AND(B2273=13,B2274=14,B2275=15),AVERAGE(K2273:K2275),"")</f>
        <v/>
      </c>
      <c r="M2274" s="3" t="str">
        <f>IF(OR($B2274=19,$B2274=20,$B2274=21),$F2274,"")</f>
        <v/>
      </c>
      <c r="N2274" s="4" t="str">
        <f>IF(AND(B2274=19,B2275=21),AVERAGE(M2273:M2275),"")</f>
        <v/>
      </c>
      <c r="O2274" s="3" t="str">
        <f>IF(OR($B2274=25,$B2274=26,$B2274=27),$F2274,"")</f>
        <v/>
      </c>
      <c r="P2274" s="4" t="str">
        <f>IF(AND(B2273=25,B2274=26,B2275=27),AVERAGE(O2273:O2275),"")</f>
        <v/>
      </c>
    </row>
    <row r="2275" spans="1:16" x14ac:dyDescent="0.25">
      <c r="A2275" s="2">
        <v>42917.726041666669</v>
      </c>
      <c r="B2275">
        <v>14</v>
      </c>
      <c r="C2275">
        <v>17</v>
      </c>
      <c r="D2275">
        <v>15</v>
      </c>
      <c r="E2275">
        <v>16</v>
      </c>
      <c r="F2275">
        <v>7425.8579535138797</v>
      </c>
      <c r="G2275" s="3" t="str">
        <f>IF(OR($B2275=1,$B2275=2,$B2275=3),$F2275,"")</f>
        <v/>
      </c>
      <c r="H2275" s="4" t="str">
        <f>IF(AND(B2274=1,B2275=2,B2276=3),AVERAGE(G2274:G2276),"")</f>
        <v/>
      </c>
      <c r="I2275" s="3" t="str">
        <f>IF(OR($B2275=7,$B2275=8,$B2275=9),$F2275,"")</f>
        <v/>
      </c>
      <c r="J2275" s="4" t="str">
        <f>IF(AND(B2274=7,B2275=8,B2276=9),AVERAGE(I2274:I2276),"")</f>
        <v/>
      </c>
      <c r="K2275">
        <f>IF(OR($B2275=13,$B2275=14,$B2275=15),$F2275,"")</f>
        <v>7425.8579535138797</v>
      </c>
      <c r="L2275" s="4">
        <f>IF(AND(B2274=13,B2275=14,B2276=15),AVERAGE(K2274:K2276),"")</f>
        <v>3739.9420711445746</v>
      </c>
      <c r="M2275" s="3" t="str">
        <f>IF(OR($B2275=19,$B2275=20,$B2275=21),$F2275,"")</f>
        <v/>
      </c>
      <c r="N2275" s="4" t="str">
        <f>IF(AND(B2275=19,B2276=21),AVERAGE(M2274:M2276),"")</f>
        <v/>
      </c>
      <c r="O2275" s="3" t="str">
        <f>IF(OR($B2275=25,$B2275=26,$B2275=27),$F2275,"")</f>
        <v/>
      </c>
      <c r="P2275" s="4" t="str">
        <f>IF(AND(B2274=25,B2275=26,B2276=27),AVERAGE(O2274:O2276),"")</f>
        <v/>
      </c>
    </row>
    <row r="2276" spans="1:16" x14ac:dyDescent="0.25">
      <c r="A2276" s="2">
        <v>42917.726087962961</v>
      </c>
      <c r="B2276">
        <v>15</v>
      </c>
      <c r="C2276">
        <v>18</v>
      </c>
      <c r="D2276">
        <v>16</v>
      </c>
      <c r="E2276">
        <v>17</v>
      </c>
      <c r="F2276">
        <v>2.3507234065861184E-3</v>
      </c>
      <c r="G2276" s="3" t="str">
        <f>IF(OR($B2276=1,$B2276=2,$B2276=3),$F2276,"")</f>
        <v/>
      </c>
      <c r="H2276" s="4" t="str">
        <f>IF(AND(B2275=1,B2276=2,B2277=3),AVERAGE(G2275:G2277),"")</f>
        <v/>
      </c>
      <c r="I2276" s="3" t="str">
        <f>IF(OR($B2276=7,$B2276=8,$B2276=9),$F2276,"")</f>
        <v/>
      </c>
      <c r="J2276" s="4" t="str">
        <f>IF(AND(B2275=7,B2276=8,B2277=9),AVERAGE(I2275:I2277),"")</f>
        <v/>
      </c>
      <c r="L2276" s="4" t="str">
        <f>IF(AND(B2275=13,B2276=14,B2277=15),AVERAGE(K2275:K2277),"")</f>
        <v/>
      </c>
      <c r="M2276" s="3" t="str">
        <f>IF(OR($B2276=19,$B2276=20,$B2276=21),$F2276,"")</f>
        <v/>
      </c>
      <c r="N2276" s="4" t="str">
        <f>IF(AND(B2276=19,B2277=21),AVERAGE(M2275:M2277),"")</f>
        <v/>
      </c>
      <c r="O2276" s="3" t="str">
        <f>IF(OR($B2276=25,$B2276=26,$B2276=27),$F2276,"")</f>
        <v/>
      </c>
      <c r="P2276" s="4" t="str">
        <f>IF(AND(B2275=25,B2276=26,B2277=27),AVERAGE(O2275:O2277),"")</f>
        <v/>
      </c>
    </row>
    <row r="2277" spans="1:16" x14ac:dyDescent="0.25">
      <c r="A2277" s="2">
        <v>42917.726122685184</v>
      </c>
      <c r="B2277">
        <v>19</v>
      </c>
      <c r="C2277">
        <v>22</v>
      </c>
      <c r="D2277">
        <v>20</v>
      </c>
      <c r="E2277">
        <v>21</v>
      </c>
      <c r="F2277">
        <v>125.65459552489631</v>
      </c>
      <c r="G2277" s="3" t="str">
        <f>IF(OR($B2277=1,$B2277=2,$B2277=3),$F2277,"")</f>
        <v/>
      </c>
      <c r="H2277" s="4" t="str">
        <f>IF(AND(B2276=1,B2277=2,B2278=3),AVERAGE(G2276:G2278),"")</f>
        <v/>
      </c>
      <c r="I2277" s="3" t="str">
        <f>IF(OR($B2277=7,$B2277=8,$B2277=9),$F2277,"")</f>
        <v/>
      </c>
      <c r="J2277" s="4" t="str">
        <f>IF(AND(B2276=7,B2277=8,B2278=9),AVERAGE(I2276:I2278),"")</f>
        <v/>
      </c>
      <c r="K2277" t="str">
        <f>IF(OR($B2277=13,$B2277=14,$B2277=15),$F2277,"")</f>
        <v/>
      </c>
      <c r="L2277" s="4" t="str">
        <f>IF(AND(B2276=13,B2277=14,B2278=15),AVERAGE(K2276:K2278),"")</f>
        <v/>
      </c>
      <c r="M2277" s="3">
        <f>IF(OR($B2277=19,$B2277=20,$B2277=21),$F2277,"")</f>
        <v>125.65459552489631</v>
      </c>
      <c r="N2277" s="4">
        <f>IF(AND(B2277=19,B2278=21),AVERAGE(M2276:M2278),"")</f>
        <v>2481.3871145175308</v>
      </c>
      <c r="O2277" s="3" t="str">
        <f>IF(OR($B2277=25,$B2277=26,$B2277=27),$F2277,"")</f>
        <v/>
      </c>
      <c r="P2277" s="4" t="str">
        <f>IF(AND(B2276=25,B2277=26,B2278=27),AVERAGE(O2276:O2278),"")</f>
        <v/>
      </c>
    </row>
    <row r="2278" spans="1:16" x14ac:dyDescent="0.25">
      <c r="A2278" s="2">
        <v>42917.726215277777</v>
      </c>
      <c r="B2278">
        <v>21</v>
      </c>
      <c r="C2278">
        <v>24</v>
      </c>
      <c r="D2278">
        <v>22</v>
      </c>
      <c r="E2278">
        <v>23</v>
      </c>
      <c r="F2278">
        <v>4837.1196335101649</v>
      </c>
      <c r="G2278" s="3" t="str">
        <f>IF(OR($B2278=1,$B2278=2,$B2278=3),$F2278,"")</f>
        <v/>
      </c>
      <c r="H2278" s="4" t="str">
        <f>IF(AND(B2277=1,B2278=2,B2279=3),AVERAGE(G2277:G2279),"")</f>
        <v/>
      </c>
      <c r="I2278" s="3" t="str">
        <f>IF(OR($B2278=7,$B2278=8,$B2278=9),$F2278,"")</f>
        <v/>
      </c>
      <c r="J2278" s="4" t="str">
        <f>IF(AND(B2277=7,B2278=8,B2279=9),AVERAGE(I2277:I2279),"")</f>
        <v/>
      </c>
      <c r="K2278" t="str">
        <f>IF(OR($B2278=13,$B2278=14,$B2278=15),$F2278,"")</f>
        <v/>
      </c>
      <c r="L2278" s="4" t="str">
        <f>IF(AND(B2277=13,B2278=14,B2279=15),AVERAGE(K2277:K2279),"")</f>
        <v/>
      </c>
      <c r="M2278" s="3">
        <f>IF(OR($B2278=19,$B2278=20,$B2278=21),$F2278,"")</f>
        <v>4837.1196335101649</v>
      </c>
      <c r="N2278" s="4" t="str">
        <f>IF(AND(B2278=19,B2279=21),AVERAGE(M2277:M2279),"")</f>
        <v/>
      </c>
      <c r="O2278" s="3" t="str">
        <f>IF(OR($B2278=25,$B2278=26,$B2278=27),$F2278,"")</f>
        <v/>
      </c>
      <c r="P2278" s="4" t="str">
        <f>IF(AND(B2277=25,B2278=26,B2279=27),AVERAGE(O2277:O2279),"")</f>
        <v/>
      </c>
    </row>
    <row r="2279" spans="1:16" x14ac:dyDescent="0.25">
      <c r="A2279" s="2">
        <v>42917.726261574076</v>
      </c>
      <c r="B2279">
        <v>25</v>
      </c>
      <c r="C2279">
        <v>28</v>
      </c>
      <c r="D2279">
        <v>26</v>
      </c>
      <c r="E2279">
        <v>27</v>
      </c>
      <c r="F2279">
        <v>265.04615050280592</v>
      </c>
      <c r="G2279" s="3" t="str">
        <f>IF(OR($B2279=1,$B2279=2,$B2279=3),$F2279,"")</f>
        <v/>
      </c>
      <c r="H2279" s="4" t="str">
        <f>IF(AND(B2278=1,B2279=2,B2280=3),AVERAGE(G2278:G2280),"")</f>
        <v/>
      </c>
      <c r="I2279" s="3" t="str">
        <f>IF(OR($B2279=7,$B2279=8,$B2279=9),$F2279,"")</f>
        <v/>
      </c>
      <c r="J2279" s="4" t="str">
        <f>IF(AND(B2278=7,B2279=8,B2280=9),AVERAGE(I2278:I2280),"")</f>
        <v/>
      </c>
      <c r="K2279" t="str">
        <f>IF(OR($B2279=13,$B2279=14,$B2279=15),$F2279,"")</f>
        <v/>
      </c>
      <c r="L2279" s="4" t="str">
        <f>IF(AND(B2278=13,B2279=14,B2280=15),AVERAGE(K2278:K2280),"")</f>
        <v/>
      </c>
      <c r="M2279" s="3" t="str">
        <f>IF(OR($B2279=19,$B2279=20,$B2279=21),$F2279,"")</f>
        <v/>
      </c>
      <c r="N2279" s="4" t="str">
        <f>IF(AND(B2279=19,B2280=21),AVERAGE(M2278:M2280),"")</f>
        <v/>
      </c>
      <c r="O2279" s="3">
        <f>IF(OR($B2279=25,$B2279=26,$B2279=27),$F2279,"")</f>
        <v>265.04615050280592</v>
      </c>
      <c r="P2279" s="4" t="str">
        <f>IF(AND(B2278=25,B2279=26,B2280=27),AVERAGE(O2278:O2280),"")</f>
        <v/>
      </c>
    </row>
    <row r="2280" spans="1:16" x14ac:dyDescent="0.25">
      <c r="A2280" s="2">
        <v>42917.726307870369</v>
      </c>
      <c r="B2280">
        <v>26</v>
      </c>
      <c r="C2280">
        <v>29</v>
      </c>
      <c r="D2280">
        <v>27</v>
      </c>
      <c r="E2280">
        <v>28</v>
      </c>
      <c r="F2280">
        <v>195.29525377074387</v>
      </c>
      <c r="G2280" s="3" t="str">
        <f>IF(OR($B2280=1,$B2280=2,$B2280=3),$F2280,"")</f>
        <v/>
      </c>
      <c r="H2280" s="4" t="str">
        <f>IF(AND(B2279=1,B2280=2,B2281=3),AVERAGE(G2279:G2281),"")</f>
        <v/>
      </c>
      <c r="I2280" s="3" t="str">
        <f>IF(OR($B2280=7,$B2280=8,$B2280=9),$F2280,"")</f>
        <v/>
      </c>
      <c r="J2280" s="4" t="str">
        <f>IF(AND(B2279=7,B2280=8,B2281=9),AVERAGE(I2279:I2281),"")</f>
        <v/>
      </c>
      <c r="K2280" t="str">
        <f>IF(OR($B2280=13,$B2280=14,$B2280=15),$F2280,"")</f>
        <v/>
      </c>
      <c r="L2280" s="4" t="str">
        <f>IF(AND(B2279=13,B2280=14,B2281=15),AVERAGE(K2279:K2281),"")</f>
        <v/>
      </c>
      <c r="M2280" s="3" t="str">
        <f>IF(OR($B2280=19,$B2280=20,$B2280=21),$F2280,"")</f>
        <v/>
      </c>
      <c r="N2280" s="4" t="str">
        <f>IF(AND(B2280=19,B2281=21),AVERAGE(M2279:M2281),"")</f>
        <v/>
      </c>
      <c r="O2280" s="3">
        <f>IF(OR($B2280=25,$B2280=26,$B2280=27),$F2280,"")</f>
        <v>195.29525377074387</v>
      </c>
      <c r="P2280" s="4">
        <f>IF(AND(B2279=25,B2280=26,B2281=27),AVERAGE(O2279:O2281),"")</f>
        <v>252.82488384144358</v>
      </c>
    </row>
    <row r="2281" spans="1:16" x14ac:dyDescent="0.25">
      <c r="A2281" s="2">
        <v>42917.726354166669</v>
      </c>
      <c r="B2281">
        <v>27</v>
      </c>
      <c r="C2281">
        <v>30</v>
      </c>
      <c r="D2281">
        <v>28</v>
      </c>
      <c r="E2281">
        <v>29</v>
      </c>
      <c r="F2281">
        <v>298.13324725078093</v>
      </c>
      <c r="G2281" s="3" t="str">
        <f>IF(OR($B2281=1,$B2281=2,$B2281=3),$F2281,"")</f>
        <v/>
      </c>
      <c r="H2281" s="4" t="str">
        <f>IF(AND(B2280=1,B2281=2,B2282=3),AVERAGE(G2280:G2282),"")</f>
        <v/>
      </c>
      <c r="I2281" s="3" t="str">
        <f>IF(OR($B2281=7,$B2281=8,$B2281=9),$F2281,"")</f>
        <v/>
      </c>
      <c r="J2281" s="4" t="str">
        <f>IF(AND(B2280=7,B2281=8,B2282=9),AVERAGE(I2280:I2282),"")</f>
        <v/>
      </c>
      <c r="K2281" t="str">
        <f>IF(OR($B2281=13,$B2281=14,$B2281=15),$F2281,"")</f>
        <v/>
      </c>
      <c r="L2281" s="4" t="str">
        <f>IF(AND(B2280=13,B2281=14,B2282=15),AVERAGE(K2280:K2282),"")</f>
        <v/>
      </c>
      <c r="M2281" s="3" t="str">
        <f>IF(OR($B2281=19,$B2281=20,$B2281=21),$F2281,"")</f>
        <v/>
      </c>
      <c r="N2281" s="4" t="str">
        <f>IF(AND(B2281=19,B2282=21),AVERAGE(M2280:M2282),"")</f>
        <v/>
      </c>
      <c r="O2281" s="3">
        <f>IF(OR($B2281=25,$B2281=26,$B2281=27),$F2281,"")</f>
        <v>298.13324725078093</v>
      </c>
      <c r="P2281" s="4" t="str">
        <f>IF(AND(B2280=25,B2281=26,B2282=27),AVERAGE(O2280:O2282),"")</f>
        <v/>
      </c>
    </row>
    <row r="2282" spans="1:16" x14ac:dyDescent="0.25">
      <c r="A2282" s="2">
        <v>42917.739629629628</v>
      </c>
      <c r="B2282">
        <v>1</v>
      </c>
      <c r="C2282">
        <v>4</v>
      </c>
      <c r="D2282">
        <v>2</v>
      </c>
      <c r="E2282">
        <v>3</v>
      </c>
      <c r="F2282">
        <v>10341.337617454201</v>
      </c>
      <c r="G2282" s="3">
        <f>IF(OR($B2282=1,$B2282=2,$B2282=3),$F2282,"")</f>
        <v>10341.337617454201</v>
      </c>
      <c r="H2282" s="4" t="str">
        <f>IF(AND(B2281=1,B2282=2,B2283=3),AVERAGE(G2281:G2283),"")</f>
        <v/>
      </c>
      <c r="I2282" s="3" t="str">
        <f>IF(OR($B2282=7,$B2282=8,$B2282=9),$F2282,"")</f>
        <v/>
      </c>
      <c r="J2282" s="4" t="str">
        <f>IF(AND(B2281=7,B2282=8,B2283=9),AVERAGE(I2281:I2283),"")</f>
        <v/>
      </c>
      <c r="K2282" t="str">
        <f>IF(OR($B2282=13,$B2282=14,$B2282=15),$F2282,"")</f>
        <v/>
      </c>
      <c r="L2282" s="4" t="str">
        <f>IF(AND(B2281=13,B2282=14,B2283=15),AVERAGE(K2281:K2283),"")</f>
        <v/>
      </c>
      <c r="M2282" s="3" t="str">
        <f>IF(OR($B2282=19,$B2282=20,$B2282=21),$F2282,"")</f>
        <v/>
      </c>
      <c r="N2282" s="4" t="str">
        <f>IF(AND(B2282=19,B2283=21),AVERAGE(M2281:M2283),"")</f>
        <v/>
      </c>
      <c r="O2282" s="3" t="str">
        <f>IF(OR($B2282=25,$B2282=26,$B2282=27),$F2282,"")</f>
        <v/>
      </c>
      <c r="P2282" s="4" t="str">
        <f>IF(AND(B2281=25,B2282=26,B2283=27),AVERAGE(O2281:O2283),"")</f>
        <v/>
      </c>
    </row>
    <row r="2283" spans="1:16" x14ac:dyDescent="0.25">
      <c r="A2283" s="2">
        <v>42917.739675925928</v>
      </c>
      <c r="B2283">
        <v>2</v>
      </c>
      <c r="C2283">
        <v>5</v>
      </c>
      <c r="D2283">
        <v>3</v>
      </c>
      <c r="E2283">
        <v>4</v>
      </c>
      <c r="F2283">
        <v>3.4439989066724275</v>
      </c>
      <c r="G2283" s="3">
        <f>IF(OR($B2283=1,$B2283=2,$B2283=3),$F2283,"")</f>
        <v>3.4439989066724275</v>
      </c>
      <c r="H2283" s="4">
        <f>IF(AND(B2282=1,B2283=2,B2284=3),AVERAGE(G2282:G2284),"")</f>
        <v>5351.9075600321421</v>
      </c>
      <c r="I2283" s="3" t="str">
        <f>IF(OR($B2283=7,$B2283=8,$B2283=9),$F2283,"")</f>
        <v/>
      </c>
      <c r="J2283" s="4" t="str">
        <f>IF(AND(B2282=7,B2283=8,B2284=9),AVERAGE(I2282:I2284),"")</f>
        <v/>
      </c>
      <c r="K2283" t="str">
        <f>IF(OR($B2283=13,$B2283=14,$B2283=15),$F2283,"")</f>
        <v/>
      </c>
      <c r="L2283" s="4" t="str">
        <f>IF(AND(B2282=13,B2283=14,B2284=15),AVERAGE(K2282:K2284),"")</f>
        <v/>
      </c>
      <c r="M2283" s="3" t="str">
        <f>IF(OR($B2283=19,$B2283=20,$B2283=21),$F2283,"")</f>
        <v/>
      </c>
      <c r="N2283" s="4" t="str">
        <f>IF(AND(B2283=19,B2284=21),AVERAGE(M2282:M2284),"")</f>
        <v/>
      </c>
      <c r="O2283" s="3" t="str">
        <f>IF(OR($B2283=25,$B2283=26,$B2283=27),$F2283,"")</f>
        <v/>
      </c>
      <c r="P2283" s="4" t="str">
        <f>IF(AND(B2282=25,B2283=26,B2284=27),AVERAGE(O2282:O2284),"")</f>
        <v/>
      </c>
    </row>
    <row r="2284" spans="1:16" x14ac:dyDescent="0.25">
      <c r="A2284" s="2">
        <v>42917.739710648151</v>
      </c>
      <c r="B2284">
        <v>3</v>
      </c>
      <c r="C2284">
        <v>6</v>
      </c>
      <c r="D2284">
        <v>4</v>
      </c>
      <c r="E2284">
        <v>5</v>
      </c>
      <c r="F2284">
        <v>5710.9410637355522</v>
      </c>
      <c r="G2284" s="3">
        <f>IF(OR($B2284=1,$B2284=2,$B2284=3),$F2284,"")</f>
        <v>5710.9410637355522</v>
      </c>
      <c r="H2284" s="4" t="str">
        <f>IF(AND(B2283=1,B2284=2,B2285=3),AVERAGE(G2283:G2285),"")</f>
        <v/>
      </c>
      <c r="I2284" s="3" t="str">
        <f>IF(OR($B2284=7,$B2284=8,$B2284=9),$F2284,"")</f>
        <v/>
      </c>
      <c r="J2284" s="4" t="str">
        <f>IF(AND(B2283=7,B2284=8,B2285=9),AVERAGE(I2283:I2285),"")</f>
        <v/>
      </c>
      <c r="K2284" t="str">
        <f>IF(OR($B2284=13,$B2284=14,$B2284=15),$F2284,"")</f>
        <v/>
      </c>
      <c r="L2284" s="4" t="str">
        <f>IF(AND(B2283=13,B2284=14,B2285=15),AVERAGE(K2283:K2285),"")</f>
        <v/>
      </c>
      <c r="M2284" s="3" t="str">
        <f>IF(OR($B2284=19,$B2284=20,$B2284=21),$F2284,"")</f>
        <v/>
      </c>
      <c r="N2284" s="4" t="str">
        <f>IF(AND(B2284=19,B2285=21),AVERAGE(M2283:M2285),"")</f>
        <v/>
      </c>
      <c r="O2284" s="3" t="str">
        <f>IF(OR($B2284=25,$B2284=26,$B2284=27),$F2284,"")</f>
        <v/>
      </c>
      <c r="P2284" s="4" t="str">
        <f>IF(AND(B2283=25,B2284=26,B2285=27),AVERAGE(O2283:O2285),"")</f>
        <v/>
      </c>
    </row>
    <row r="2285" spans="1:16" x14ac:dyDescent="0.25">
      <c r="A2285" s="2">
        <v>42917.739756944444</v>
      </c>
      <c r="B2285">
        <v>7</v>
      </c>
      <c r="C2285">
        <v>10</v>
      </c>
      <c r="D2285">
        <v>8</v>
      </c>
      <c r="E2285">
        <v>9</v>
      </c>
      <c r="F2285">
        <v>2522.2772990984922</v>
      </c>
      <c r="G2285" s="3" t="str">
        <f>IF(OR($B2285=1,$B2285=2,$B2285=3),$F2285,"")</f>
        <v/>
      </c>
      <c r="H2285" s="4" t="str">
        <f>IF(AND(B2284=1,B2285=2,B2286=3),AVERAGE(G2284:G2286),"")</f>
        <v/>
      </c>
      <c r="I2285" s="3">
        <f>IF(OR($B2285=7,$B2285=8,$B2285=9),$F2285,"")</f>
        <v>2522.2772990984922</v>
      </c>
      <c r="J2285" s="4" t="str">
        <f>IF(AND(B2284=7,B2285=8,B2286=9),AVERAGE(I2284:I2286),"")</f>
        <v/>
      </c>
      <c r="K2285" t="str">
        <f>IF(OR($B2285=13,$B2285=14,$B2285=15),$F2285,"")</f>
        <v/>
      </c>
      <c r="L2285" s="4" t="str">
        <f>IF(AND(B2284=13,B2285=14,B2286=15),AVERAGE(K2284:K2286),"")</f>
        <v/>
      </c>
      <c r="M2285" s="3" t="str">
        <f>IF(OR($B2285=19,$B2285=20,$B2285=21),$F2285,"")</f>
        <v/>
      </c>
      <c r="N2285" s="4" t="str">
        <f>IF(AND(B2285=19,B2286=21),AVERAGE(M2284:M2286),"")</f>
        <v/>
      </c>
      <c r="O2285" s="3" t="str">
        <f>IF(OR($B2285=25,$B2285=26,$B2285=27),$F2285,"")</f>
        <v/>
      </c>
      <c r="P2285" s="4" t="str">
        <f>IF(AND(B2284=25,B2285=26,B2286=27),AVERAGE(O2284:O2286),"")</f>
        <v/>
      </c>
    </row>
    <row r="2286" spans="1:16" x14ac:dyDescent="0.25">
      <c r="A2286" s="2">
        <v>42917.739803240744</v>
      </c>
      <c r="B2286">
        <v>8</v>
      </c>
      <c r="C2286">
        <v>11</v>
      </c>
      <c r="D2286">
        <v>9</v>
      </c>
      <c r="E2286">
        <v>10</v>
      </c>
      <c r="F2286">
        <v>97.258682006894247</v>
      </c>
      <c r="G2286" s="3" t="str">
        <f>IF(OR($B2286=1,$B2286=2,$B2286=3),$F2286,"")</f>
        <v/>
      </c>
      <c r="H2286" s="4" t="str">
        <f>IF(AND(B2285=1,B2286=2,B2287=3),AVERAGE(G2285:G2287),"")</f>
        <v/>
      </c>
      <c r="I2286" s="3">
        <f>IF(OR($B2286=7,$B2286=8,$B2286=9),$F2286,"")</f>
        <v>97.258682006894247</v>
      </c>
      <c r="J2286" s="4">
        <f>IF(AND(B2285=7,B2286=8,B2287=9),AVERAGE(I2285:I2287),"")</f>
        <v>3268.9823507372676</v>
      </c>
      <c r="K2286" t="str">
        <f>IF(OR($B2286=13,$B2286=14,$B2286=15),$F2286,"")</f>
        <v/>
      </c>
      <c r="L2286" s="4" t="str">
        <f>IF(AND(B2285=13,B2286=14,B2287=15),AVERAGE(K2285:K2287),"")</f>
        <v/>
      </c>
      <c r="M2286" s="3" t="str">
        <f>IF(OR($B2286=19,$B2286=20,$B2286=21),$F2286,"")</f>
        <v/>
      </c>
      <c r="N2286" s="4" t="str">
        <f>IF(AND(B2286=19,B2287=21),AVERAGE(M2285:M2287),"")</f>
        <v/>
      </c>
      <c r="O2286" s="3" t="str">
        <f>IF(OR($B2286=25,$B2286=26,$B2286=27),$F2286,"")</f>
        <v/>
      </c>
      <c r="P2286" s="4" t="str">
        <f>IF(AND(B2285=25,B2286=26,B2287=27),AVERAGE(O2285:O2287),"")</f>
        <v/>
      </c>
    </row>
    <row r="2287" spans="1:16" x14ac:dyDescent="0.25">
      <c r="A2287" s="2">
        <v>42917.739837962959</v>
      </c>
      <c r="B2287">
        <v>9</v>
      </c>
      <c r="C2287">
        <v>12</v>
      </c>
      <c r="D2287">
        <v>10</v>
      </c>
      <c r="E2287">
        <v>11</v>
      </c>
      <c r="F2287">
        <v>7187.4110711064159</v>
      </c>
      <c r="G2287" s="3" t="str">
        <f>IF(OR($B2287=1,$B2287=2,$B2287=3),$F2287,"")</f>
        <v/>
      </c>
      <c r="H2287" s="4" t="str">
        <f>IF(AND(B2286=1,B2287=2,B2288=3),AVERAGE(G2286:G2288),"")</f>
        <v/>
      </c>
      <c r="I2287" s="3">
        <f>IF(OR($B2287=7,$B2287=8,$B2287=9),$F2287,"")</f>
        <v>7187.4110711064159</v>
      </c>
      <c r="J2287" s="4" t="str">
        <f>IF(AND(B2286=7,B2287=8,B2288=9),AVERAGE(I2286:I2288),"")</f>
        <v/>
      </c>
      <c r="K2287" t="str">
        <f>IF(OR($B2287=13,$B2287=14,$B2287=15),$F2287,"")</f>
        <v/>
      </c>
      <c r="L2287" s="4" t="str">
        <f>IF(AND(B2286=13,B2287=14,B2288=15),AVERAGE(K2286:K2288),"")</f>
        <v/>
      </c>
      <c r="M2287" s="3" t="str">
        <f>IF(OR($B2287=19,$B2287=20,$B2287=21),$F2287,"")</f>
        <v/>
      </c>
      <c r="N2287" s="4" t="str">
        <f>IF(AND(B2287=19,B2288=21),AVERAGE(M2286:M2288),"")</f>
        <v/>
      </c>
      <c r="O2287" s="3" t="str">
        <f>IF(OR($B2287=25,$B2287=26,$B2287=27),$F2287,"")</f>
        <v/>
      </c>
      <c r="P2287" s="4" t="str">
        <f>IF(AND(B2286=25,B2287=26,B2288=27),AVERAGE(O2286:O2288),"")</f>
        <v/>
      </c>
    </row>
    <row r="2288" spans="1:16" x14ac:dyDescent="0.25">
      <c r="A2288" s="2">
        <v>42917.739884259259</v>
      </c>
      <c r="B2288">
        <v>13</v>
      </c>
      <c r="C2288">
        <v>16</v>
      </c>
      <c r="D2288">
        <v>14</v>
      </c>
      <c r="E2288">
        <v>15</v>
      </c>
      <c r="F2288">
        <v>83.195499572732217</v>
      </c>
      <c r="G2288" s="3" t="str">
        <f>IF(OR($B2288=1,$B2288=2,$B2288=3),$F2288,"")</f>
        <v/>
      </c>
      <c r="H2288" s="4" t="str">
        <f>IF(AND(B2287=1,B2288=2,B2289=3),AVERAGE(G2287:G2289),"")</f>
        <v/>
      </c>
      <c r="I2288" s="3" t="str">
        <f>IF(OR($B2288=7,$B2288=8,$B2288=9),$F2288,"")</f>
        <v/>
      </c>
      <c r="J2288" s="4" t="str">
        <f>IF(AND(B2287=7,B2288=8,B2289=9),AVERAGE(I2287:I2289),"")</f>
        <v/>
      </c>
      <c r="K2288">
        <f>IF(OR($B2288=13,$B2288=14,$B2288=15),$F2288,"")</f>
        <v>83.195499572732217</v>
      </c>
      <c r="L2288" s="4" t="str">
        <f>IF(AND(B2287=13,B2288=14,B2289=15),AVERAGE(K2287:K2289),"")</f>
        <v/>
      </c>
      <c r="M2288" s="3" t="str">
        <f>IF(OR($B2288=19,$B2288=20,$B2288=21),$F2288,"")</f>
        <v/>
      </c>
      <c r="N2288" s="4" t="str">
        <f>IF(AND(B2288=19,B2289=21),AVERAGE(M2287:M2289),"")</f>
        <v/>
      </c>
      <c r="O2288" s="3" t="str">
        <f>IF(OR($B2288=25,$B2288=26,$B2288=27),$F2288,"")</f>
        <v/>
      </c>
      <c r="P2288" s="4" t="str">
        <f>IF(AND(B2287=25,B2288=26,B2289=27),AVERAGE(O2287:O2289),"")</f>
        <v/>
      </c>
    </row>
    <row r="2289" spans="1:16" x14ac:dyDescent="0.25">
      <c r="A2289" s="2">
        <v>42917.739930555559</v>
      </c>
      <c r="B2289">
        <v>14</v>
      </c>
      <c r="C2289">
        <v>17</v>
      </c>
      <c r="D2289">
        <v>15</v>
      </c>
      <c r="E2289">
        <v>16</v>
      </c>
      <c r="F2289">
        <v>8071.0122792624252</v>
      </c>
      <c r="G2289" s="3" t="str">
        <f>IF(OR($B2289=1,$B2289=2,$B2289=3),$F2289,"")</f>
        <v/>
      </c>
      <c r="H2289" s="4" t="str">
        <f>IF(AND(B2288=1,B2289=2,B2290=3),AVERAGE(G2288:G2290),"")</f>
        <v/>
      </c>
      <c r="I2289" s="3" t="str">
        <f>IF(OR($B2289=7,$B2289=8,$B2289=9),$F2289,"")</f>
        <v/>
      </c>
      <c r="J2289" s="4" t="str">
        <f>IF(AND(B2288=7,B2289=8,B2290=9),AVERAGE(I2288:I2290),"")</f>
        <v/>
      </c>
      <c r="K2289">
        <f>IF(OR($B2289=13,$B2289=14,$B2289=15),$F2289,"")</f>
        <v>8071.0122792624252</v>
      </c>
      <c r="L2289" s="4">
        <f>IF(AND(B2288=13,B2289=14,B2290=15),AVERAGE(K2288:K2290),"")</f>
        <v>4077.1038894175786</v>
      </c>
      <c r="M2289" s="3" t="str">
        <f>IF(OR($B2289=19,$B2289=20,$B2289=21),$F2289,"")</f>
        <v/>
      </c>
      <c r="N2289" s="4" t="str">
        <f>IF(AND(B2289=19,B2290=21),AVERAGE(M2288:M2290),"")</f>
        <v/>
      </c>
      <c r="O2289" s="3" t="str">
        <f>IF(OR($B2289=25,$B2289=26,$B2289=27),$F2289,"")</f>
        <v/>
      </c>
      <c r="P2289" s="4" t="str">
        <f>IF(AND(B2288=25,B2289=26,B2290=27),AVERAGE(O2288:O2290),"")</f>
        <v/>
      </c>
    </row>
    <row r="2290" spans="1:16" x14ac:dyDescent="0.25">
      <c r="A2290" s="2">
        <v>42917.739976851852</v>
      </c>
      <c r="B2290">
        <v>15</v>
      </c>
      <c r="C2290">
        <v>18</v>
      </c>
      <c r="D2290">
        <v>16</v>
      </c>
      <c r="E2290">
        <v>17</v>
      </c>
      <c r="F2290">
        <v>2.3793923245057171E-3</v>
      </c>
      <c r="G2290" s="3" t="str">
        <f>IF(OR($B2290=1,$B2290=2,$B2290=3),$F2290,"")</f>
        <v/>
      </c>
      <c r="H2290" s="4" t="str">
        <f>IF(AND(B2289=1,B2290=2,B2291=3),AVERAGE(G2289:G2291),"")</f>
        <v/>
      </c>
      <c r="I2290" s="3" t="str">
        <f>IF(OR($B2290=7,$B2290=8,$B2290=9),$F2290,"")</f>
        <v/>
      </c>
      <c r="J2290" s="4" t="str">
        <f>IF(AND(B2289=7,B2290=8,B2291=9),AVERAGE(I2289:I2291),"")</f>
        <v/>
      </c>
      <c r="L2290" s="4" t="str">
        <f>IF(AND(B2289=13,B2290=14,B2291=15),AVERAGE(K2289:K2291),"")</f>
        <v/>
      </c>
      <c r="M2290" s="3" t="str">
        <f>IF(OR($B2290=19,$B2290=20,$B2290=21),$F2290,"")</f>
        <v/>
      </c>
      <c r="N2290" s="4" t="str">
        <f>IF(AND(B2290=19,B2291=21),AVERAGE(M2289:M2291),"")</f>
        <v/>
      </c>
      <c r="O2290" s="3" t="str">
        <f>IF(OR($B2290=25,$B2290=26,$B2290=27),$F2290,"")</f>
        <v/>
      </c>
      <c r="P2290" s="4" t="str">
        <f>IF(AND(B2289=25,B2290=26,B2291=27),AVERAGE(O2289:O2291),"")</f>
        <v/>
      </c>
    </row>
    <row r="2291" spans="1:16" x14ac:dyDescent="0.25">
      <c r="A2291" s="2">
        <v>42917.740023148152</v>
      </c>
      <c r="B2291">
        <v>19</v>
      </c>
      <c r="C2291">
        <v>22</v>
      </c>
      <c r="D2291">
        <v>20</v>
      </c>
      <c r="E2291">
        <v>21</v>
      </c>
      <c r="F2291">
        <v>127.69763605937881</v>
      </c>
      <c r="G2291" s="3" t="str">
        <f>IF(OR($B2291=1,$B2291=2,$B2291=3),$F2291,"")</f>
        <v/>
      </c>
      <c r="H2291" s="4" t="str">
        <f>IF(AND(B2290=1,B2291=2,B2292=3),AVERAGE(G2290:G2292),"")</f>
        <v/>
      </c>
      <c r="I2291" s="3" t="str">
        <f>IF(OR($B2291=7,$B2291=8,$B2291=9),$F2291,"")</f>
        <v/>
      </c>
      <c r="J2291" s="4" t="str">
        <f>IF(AND(B2290=7,B2291=8,B2292=9),AVERAGE(I2290:I2292),"")</f>
        <v/>
      </c>
      <c r="K2291" t="str">
        <f>IF(OR($B2291=13,$B2291=14,$B2291=15),$F2291,"")</f>
        <v/>
      </c>
      <c r="L2291" s="4" t="str">
        <f>IF(AND(B2290=13,B2291=14,B2292=15),AVERAGE(K2290:K2292),"")</f>
        <v/>
      </c>
      <c r="M2291" s="3">
        <f>IF(OR($B2291=19,$B2291=20,$B2291=21),$F2291,"")</f>
        <v>127.69763605937881</v>
      </c>
      <c r="N2291" s="4">
        <f>IF(AND(B2291=19,B2292=21),AVERAGE(M2290:M2292),"")</f>
        <v>2577.2344674407268</v>
      </c>
      <c r="O2291" s="3" t="str">
        <f>IF(OR($B2291=25,$B2291=26,$B2291=27),$F2291,"")</f>
        <v/>
      </c>
      <c r="P2291" s="4" t="str">
        <f>IF(AND(B2290=25,B2291=26,B2292=27),AVERAGE(O2290:O2292),"")</f>
        <v/>
      </c>
    </row>
    <row r="2292" spans="1:16" x14ac:dyDescent="0.25">
      <c r="A2292" s="2">
        <v>42917.740104166667</v>
      </c>
      <c r="B2292">
        <v>21</v>
      </c>
      <c r="C2292">
        <v>24</v>
      </c>
      <c r="D2292">
        <v>22</v>
      </c>
      <c r="E2292">
        <v>23</v>
      </c>
      <c r="F2292">
        <v>5026.7712988220746</v>
      </c>
      <c r="G2292" s="3" t="str">
        <f>IF(OR($B2292=1,$B2292=2,$B2292=3),$F2292,"")</f>
        <v/>
      </c>
      <c r="H2292" s="4" t="str">
        <f>IF(AND(B2291=1,B2292=2,B2293=3),AVERAGE(G2291:G2293),"")</f>
        <v/>
      </c>
      <c r="I2292" s="3" t="str">
        <f>IF(OR($B2292=7,$B2292=8,$B2292=9),$F2292,"")</f>
        <v/>
      </c>
      <c r="J2292" s="4" t="str">
        <f>IF(AND(B2291=7,B2292=8,B2293=9),AVERAGE(I2291:I2293),"")</f>
        <v/>
      </c>
      <c r="K2292" t="str">
        <f>IF(OR($B2292=13,$B2292=14,$B2292=15),$F2292,"")</f>
        <v/>
      </c>
      <c r="L2292" s="4" t="str">
        <f>IF(AND(B2291=13,B2292=14,B2293=15),AVERAGE(K2291:K2293),"")</f>
        <v/>
      </c>
      <c r="M2292" s="3">
        <f>IF(OR($B2292=19,$B2292=20,$B2292=21),$F2292,"")</f>
        <v>5026.7712988220746</v>
      </c>
      <c r="N2292" s="4" t="str">
        <f>IF(AND(B2292=19,B2293=21),AVERAGE(M2291:M2293),"")</f>
        <v/>
      </c>
      <c r="O2292" s="3" t="str">
        <f>IF(OR($B2292=25,$B2292=26,$B2292=27),$F2292,"")</f>
        <v/>
      </c>
      <c r="P2292" s="4" t="str">
        <f>IF(AND(B2291=25,B2292=26,B2293=27),AVERAGE(O2291:O2293),"")</f>
        <v/>
      </c>
    </row>
    <row r="2293" spans="1:16" x14ac:dyDescent="0.25">
      <c r="A2293" s="2">
        <v>42917.74015046296</v>
      </c>
      <c r="B2293">
        <v>25</v>
      </c>
      <c r="C2293">
        <v>28</v>
      </c>
      <c r="D2293">
        <v>26</v>
      </c>
      <c r="E2293">
        <v>27</v>
      </c>
      <c r="F2293">
        <v>798.28214902908542</v>
      </c>
      <c r="G2293" s="3" t="str">
        <f>IF(OR($B2293=1,$B2293=2,$B2293=3),$F2293,"")</f>
        <v/>
      </c>
      <c r="H2293" s="4" t="str">
        <f>IF(AND(B2292=1,B2293=2,B2294=3),AVERAGE(G2292:G2294),"")</f>
        <v/>
      </c>
      <c r="I2293" s="3" t="str">
        <f>IF(OR($B2293=7,$B2293=8,$B2293=9),$F2293,"")</f>
        <v/>
      </c>
      <c r="J2293" s="4" t="str">
        <f>IF(AND(B2292=7,B2293=8,B2294=9),AVERAGE(I2292:I2294),"")</f>
        <v/>
      </c>
      <c r="K2293" t="str">
        <f>IF(OR($B2293=13,$B2293=14,$B2293=15),$F2293,"")</f>
        <v/>
      </c>
      <c r="L2293" s="4" t="str">
        <f>IF(AND(B2292=13,B2293=14,B2294=15),AVERAGE(K2292:K2294),"")</f>
        <v/>
      </c>
      <c r="M2293" s="3" t="str">
        <f>IF(OR($B2293=19,$B2293=20,$B2293=21),$F2293,"")</f>
        <v/>
      </c>
      <c r="N2293" s="4" t="str">
        <f>IF(AND(B2293=19,B2294=21),AVERAGE(M2292:M2294),"")</f>
        <v/>
      </c>
      <c r="O2293" s="3">
        <f>IF(OR($B2293=25,$B2293=26,$B2293=27),$F2293,"")</f>
        <v>798.28214902908542</v>
      </c>
      <c r="P2293" s="4" t="str">
        <f>IF(AND(B2292=25,B2293=26,B2294=27),AVERAGE(O2292:O2294),"")</f>
        <v/>
      </c>
    </row>
    <row r="2294" spans="1:16" x14ac:dyDescent="0.25">
      <c r="A2294" s="2">
        <v>42917.740208333336</v>
      </c>
      <c r="B2294">
        <v>26</v>
      </c>
      <c r="C2294">
        <v>29</v>
      </c>
      <c r="D2294">
        <v>27</v>
      </c>
      <c r="E2294">
        <v>28</v>
      </c>
      <c r="F2294">
        <v>239.34952480869472</v>
      </c>
      <c r="G2294" s="3" t="str">
        <f>IF(OR($B2294=1,$B2294=2,$B2294=3),$F2294,"")</f>
        <v/>
      </c>
      <c r="H2294" s="4" t="str">
        <f>IF(AND(B2293=1,B2294=2,B2295=3),AVERAGE(G2293:G2295),"")</f>
        <v/>
      </c>
      <c r="I2294" s="3" t="str">
        <f>IF(OR($B2294=7,$B2294=8,$B2294=9),$F2294,"")</f>
        <v/>
      </c>
      <c r="J2294" s="4" t="str">
        <f>IF(AND(B2293=7,B2294=8,B2295=9),AVERAGE(I2293:I2295),"")</f>
        <v/>
      </c>
      <c r="K2294" t="str">
        <f>IF(OR($B2294=13,$B2294=14,$B2294=15),$F2294,"")</f>
        <v/>
      </c>
      <c r="L2294" s="4" t="str">
        <f>IF(AND(B2293=13,B2294=14,B2295=15),AVERAGE(K2293:K2295),"")</f>
        <v/>
      </c>
      <c r="M2294" s="3" t="str">
        <f>IF(OR($B2294=19,$B2294=20,$B2294=21),$F2294,"")</f>
        <v/>
      </c>
      <c r="N2294" s="4" t="str">
        <f>IF(AND(B2294=19,B2295=21),AVERAGE(M2293:M2295),"")</f>
        <v/>
      </c>
      <c r="O2294" s="3">
        <f>IF(OR($B2294=25,$B2294=26,$B2294=27),$F2294,"")</f>
        <v>239.34952480869472</v>
      </c>
      <c r="P2294" s="4">
        <f>IF(AND(B2293=25,B2294=26,B2295=27),AVERAGE(O2293:O2295),"")</f>
        <v>459.5199720424157</v>
      </c>
    </row>
    <row r="2295" spans="1:16" x14ac:dyDescent="0.25">
      <c r="A2295" s="2">
        <v>42917.740243055552</v>
      </c>
      <c r="B2295">
        <v>27</v>
      </c>
      <c r="C2295">
        <v>30</v>
      </c>
      <c r="D2295">
        <v>28</v>
      </c>
      <c r="E2295">
        <v>29</v>
      </c>
      <c r="F2295">
        <v>340.92824228946682</v>
      </c>
      <c r="G2295" s="3" t="str">
        <f>IF(OR($B2295=1,$B2295=2,$B2295=3),$F2295,"")</f>
        <v/>
      </c>
      <c r="H2295" s="4" t="str">
        <f>IF(AND(B2294=1,B2295=2,B2296=3),AVERAGE(G2294:G2296),"")</f>
        <v/>
      </c>
      <c r="I2295" s="3" t="str">
        <f>IF(OR($B2295=7,$B2295=8,$B2295=9),$F2295,"")</f>
        <v/>
      </c>
      <c r="J2295" s="4" t="str">
        <f>IF(AND(B2294=7,B2295=8,B2296=9),AVERAGE(I2294:I2296),"")</f>
        <v/>
      </c>
      <c r="K2295" t="str">
        <f>IF(OR($B2295=13,$B2295=14,$B2295=15),$F2295,"")</f>
        <v/>
      </c>
      <c r="L2295" s="4" t="str">
        <f>IF(AND(B2294=13,B2295=14,B2296=15),AVERAGE(K2294:K2296),"")</f>
        <v/>
      </c>
      <c r="M2295" s="3" t="str">
        <f>IF(OR($B2295=19,$B2295=20,$B2295=21),$F2295,"")</f>
        <v/>
      </c>
      <c r="N2295" s="4" t="str">
        <f>IF(AND(B2295=19,B2296=21),AVERAGE(M2294:M2296),"")</f>
        <v/>
      </c>
      <c r="O2295" s="3">
        <f>IF(OR($B2295=25,$B2295=26,$B2295=27),$F2295,"")</f>
        <v>340.92824228946682</v>
      </c>
      <c r="P2295" s="4" t="str">
        <f>IF(AND(B2294=25,B2295=26,B2296=27),AVERAGE(O2294:O2296),"")</f>
        <v/>
      </c>
    </row>
    <row r="2296" spans="1:16" x14ac:dyDescent="0.25">
      <c r="A2296" s="2">
        <v>42917.753506944442</v>
      </c>
      <c r="B2296">
        <v>1</v>
      </c>
      <c r="C2296">
        <v>4</v>
      </c>
      <c r="D2296">
        <v>2</v>
      </c>
      <c r="E2296">
        <v>3</v>
      </c>
      <c r="F2296">
        <v>11337.630895687133</v>
      </c>
      <c r="G2296" s="3">
        <f>IF(OR($B2296=1,$B2296=2,$B2296=3),$F2296,"")</f>
        <v>11337.630895687133</v>
      </c>
      <c r="H2296" s="4" t="str">
        <f>IF(AND(B2295=1,B2296=2,B2297=3),AVERAGE(G2295:G2297),"")</f>
        <v/>
      </c>
      <c r="I2296" s="3" t="str">
        <f>IF(OR($B2296=7,$B2296=8,$B2296=9),$F2296,"")</f>
        <v/>
      </c>
      <c r="J2296" s="4" t="str">
        <f>IF(AND(B2295=7,B2296=8,B2297=9),AVERAGE(I2295:I2297),"")</f>
        <v/>
      </c>
      <c r="K2296" t="str">
        <f>IF(OR($B2296=13,$B2296=14,$B2296=15),$F2296,"")</f>
        <v/>
      </c>
      <c r="L2296" s="4" t="str">
        <f>IF(AND(B2295=13,B2296=14,B2297=15),AVERAGE(K2295:K2297),"")</f>
        <v/>
      </c>
      <c r="M2296" s="3" t="str">
        <f>IF(OR($B2296=19,$B2296=20,$B2296=21),$F2296,"")</f>
        <v/>
      </c>
      <c r="N2296" s="4" t="str">
        <f>IF(AND(B2296=19,B2297=21),AVERAGE(M2295:M2297),"")</f>
        <v/>
      </c>
      <c r="O2296" s="3" t="str">
        <f>IF(OR($B2296=25,$B2296=26,$B2296=27),$F2296,"")</f>
        <v/>
      </c>
      <c r="P2296" s="4" t="str">
        <f>IF(AND(B2295=25,B2296=26,B2297=27),AVERAGE(O2295:O2297),"")</f>
        <v/>
      </c>
    </row>
    <row r="2297" spans="1:16" x14ac:dyDescent="0.25">
      <c r="A2297" s="2">
        <v>42917.753553240742</v>
      </c>
      <c r="B2297">
        <v>2</v>
      </c>
      <c r="C2297">
        <v>5</v>
      </c>
      <c r="D2297">
        <v>3</v>
      </c>
      <c r="E2297">
        <v>4</v>
      </c>
      <c r="F2297">
        <v>2.6651588179393482</v>
      </c>
      <c r="G2297" s="3">
        <f>IF(OR($B2297=1,$B2297=2,$B2297=3),$F2297,"")</f>
        <v>2.6651588179393482</v>
      </c>
      <c r="H2297" s="4">
        <f>IF(AND(B2296=1,B2297=2,B2298=3),AVERAGE(G2296:G2298),"")</f>
        <v>5687.6622249216844</v>
      </c>
      <c r="I2297" s="3" t="str">
        <f>IF(OR($B2297=7,$B2297=8,$B2297=9),$F2297,"")</f>
        <v/>
      </c>
      <c r="J2297" s="4" t="str">
        <f>IF(AND(B2296=7,B2297=8,B2298=9),AVERAGE(I2296:I2298),"")</f>
        <v/>
      </c>
      <c r="K2297" t="str">
        <f>IF(OR($B2297=13,$B2297=14,$B2297=15),$F2297,"")</f>
        <v/>
      </c>
      <c r="L2297" s="4" t="str">
        <f>IF(AND(B2296=13,B2297=14,B2298=15),AVERAGE(K2296:K2298),"")</f>
        <v/>
      </c>
      <c r="M2297" s="3" t="str">
        <f>IF(OR($B2297=19,$B2297=20,$B2297=21),$F2297,"")</f>
        <v/>
      </c>
      <c r="N2297" s="4" t="str">
        <f>IF(AND(B2297=19,B2298=21),AVERAGE(M2296:M2298),"")</f>
        <v/>
      </c>
      <c r="O2297" s="3" t="str">
        <f>IF(OR($B2297=25,$B2297=26,$B2297=27),$F2297,"")</f>
        <v/>
      </c>
      <c r="P2297" s="4" t="str">
        <f>IF(AND(B2296=25,B2297=26,B2298=27),AVERAGE(O2296:O2298),"")</f>
        <v/>
      </c>
    </row>
    <row r="2298" spans="1:16" x14ac:dyDescent="0.25">
      <c r="A2298" s="2">
        <v>42917.753599537034</v>
      </c>
      <c r="B2298">
        <v>3</v>
      </c>
      <c r="C2298">
        <v>6</v>
      </c>
      <c r="D2298">
        <v>4</v>
      </c>
      <c r="E2298">
        <v>5</v>
      </c>
      <c r="F2298">
        <v>5722.6906202599785</v>
      </c>
      <c r="G2298" s="3">
        <f>IF(OR($B2298=1,$B2298=2,$B2298=3),$F2298,"")</f>
        <v>5722.6906202599785</v>
      </c>
      <c r="H2298" s="4" t="str">
        <f>IF(AND(B2297=1,B2298=2,B2299=3),AVERAGE(G2297:G2299),"")</f>
        <v/>
      </c>
      <c r="I2298" s="3" t="str">
        <f>IF(OR($B2298=7,$B2298=8,$B2298=9),$F2298,"")</f>
        <v/>
      </c>
      <c r="J2298" s="4" t="str">
        <f>IF(AND(B2297=7,B2298=8,B2299=9),AVERAGE(I2297:I2299),"")</f>
        <v/>
      </c>
      <c r="K2298" t="str">
        <f>IF(OR($B2298=13,$B2298=14,$B2298=15),$F2298,"")</f>
        <v/>
      </c>
      <c r="L2298" s="4" t="str">
        <f>IF(AND(B2297=13,B2298=14,B2299=15),AVERAGE(K2297:K2299),"")</f>
        <v/>
      </c>
      <c r="M2298" s="3" t="str">
        <f>IF(OR($B2298=19,$B2298=20,$B2298=21),$F2298,"")</f>
        <v/>
      </c>
      <c r="N2298" s="4" t="str">
        <f>IF(AND(B2298=19,B2299=21),AVERAGE(M2297:M2299),"")</f>
        <v/>
      </c>
      <c r="O2298" s="3" t="str">
        <f>IF(OR($B2298=25,$B2298=26,$B2298=27),$F2298,"")</f>
        <v/>
      </c>
      <c r="P2298" s="4" t="str">
        <f>IF(AND(B2297=25,B2298=26,B2299=27),AVERAGE(O2297:O2299),"")</f>
        <v/>
      </c>
    </row>
    <row r="2299" spans="1:16" x14ac:dyDescent="0.25">
      <c r="A2299" s="2">
        <v>42917.753645833334</v>
      </c>
      <c r="B2299">
        <v>7</v>
      </c>
      <c r="C2299">
        <v>10</v>
      </c>
      <c r="D2299">
        <v>8</v>
      </c>
      <c r="E2299">
        <v>9</v>
      </c>
      <c r="F2299">
        <v>2126.4554743020999</v>
      </c>
      <c r="G2299" s="3" t="str">
        <f>IF(OR($B2299=1,$B2299=2,$B2299=3),$F2299,"")</f>
        <v/>
      </c>
      <c r="H2299" s="4" t="str">
        <f>IF(AND(B2298=1,B2299=2,B2300=3),AVERAGE(G2298:G2300),"")</f>
        <v/>
      </c>
      <c r="I2299" s="3">
        <f>IF(OR($B2299=7,$B2299=8,$B2299=9),$F2299,"")</f>
        <v>2126.4554743020999</v>
      </c>
      <c r="J2299" s="4" t="str">
        <f>IF(AND(B2298=7,B2299=8,B2300=9),AVERAGE(I2298:I2300),"")</f>
        <v/>
      </c>
      <c r="K2299" t="str">
        <f>IF(OR($B2299=13,$B2299=14,$B2299=15),$F2299,"")</f>
        <v/>
      </c>
      <c r="L2299" s="4" t="str">
        <f>IF(AND(B2298=13,B2299=14,B2300=15),AVERAGE(K2298:K2300),"")</f>
        <v/>
      </c>
      <c r="M2299" s="3" t="str">
        <f>IF(OR($B2299=19,$B2299=20,$B2299=21),$F2299,"")</f>
        <v/>
      </c>
      <c r="N2299" s="4" t="str">
        <f>IF(AND(B2299=19,B2300=21),AVERAGE(M2298:M2300),"")</f>
        <v/>
      </c>
      <c r="O2299" s="3" t="str">
        <f>IF(OR($B2299=25,$B2299=26,$B2299=27),$F2299,"")</f>
        <v/>
      </c>
      <c r="P2299" s="4" t="str">
        <f>IF(AND(B2298=25,B2299=26,B2300=27),AVERAGE(O2298:O2300),"")</f>
        <v/>
      </c>
    </row>
    <row r="2300" spans="1:16" x14ac:dyDescent="0.25">
      <c r="A2300" s="2">
        <v>42917.753680555557</v>
      </c>
      <c r="B2300">
        <v>8</v>
      </c>
      <c r="C2300">
        <v>11</v>
      </c>
      <c r="D2300">
        <v>9</v>
      </c>
      <c r="E2300">
        <v>10</v>
      </c>
      <c r="F2300">
        <v>95.227045453744253</v>
      </c>
      <c r="G2300" s="3" t="str">
        <f>IF(OR($B2300=1,$B2300=2,$B2300=3),$F2300,"")</f>
        <v/>
      </c>
      <c r="H2300" s="4" t="str">
        <f>IF(AND(B2299=1,B2300=2,B2301=3),AVERAGE(G2299:G2301),"")</f>
        <v/>
      </c>
      <c r="I2300" s="3">
        <f>IF(OR($B2300=7,$B2300=8,$B2300=9),$F2300,"")</f>
        <v>95.227045453744253</v>
      </c>
      <c r="J2300" s="4">
        <f>IF(AND(B2299=7,B2300=8,B2301=9),AVERAGE(I2299:I2301),"")</f>
        <v>3068.4705242531395</v>
      </c>
      <c r="K2300" t="str">
        <f>IF(OR($B2300=13,$B2300=14,$B2300=15),$F2300,"")</f>
        <v/>
      </c>
      <c r="L2300" s="4" t="str">
        <f>IF(AND(B2299=13,B2300=14,B2301=15),AVERAGE(K2299:K2301),"")</f>
        <v/>
      </c>
      <c r="M2300" s="3" t="str">
        <f>IF(OR($B2300=19,$B2300=20,$B2300=21),$F2300,"")</f>
        <v/>
      </c>
      <c r="N2300" s="4" t="str">
        <f>IF(AND(B2300=19,B2301=21),AVERAGE(M2299:M2301),"")</f>
        <v/>
      </c>
      <c r="O2300" s="3" t="str">
        <f>IF(OR($B2300=25,$B2300=26,$B2300=27),$F2300,"")</f>
        <v/>
      </c>
      <c r="P2300" s="4" t="str">
        <f>IF(AND(B2299=25,B2300=26,B2301=27),AVERAGE(O2299:O2301),"")</f>
        <v/>
      </c>
    </row>
    <row r="2301" spans="1:16" x14ac:dyDescent="0.25">
      <c r="A2301" s="2">
        <v>42917.75372685185</v>
      </c>
      <c r="B2301">
        <v>9</v>
      </c>
      <c r="C2301">
        <v>12</v>
      </c>
      <c r="D2301">
        <v>10</v>
      </c>
      <c r="E2301">
        <v>11</v>
      </c>
      <c r="F2301">
        <v>6983.7290530035743</v>
      </c>
      <c r="G2301" s="3" t="str">
        <f>IF(OR($B2301=1,$B2301=2,$B2301=3),$F2301,"")</f>
        <v/>
      </c>
      <c r="H2301" s="4" t="str">
        <f>IF(AND(B2300=1,B2301=2,B2302=3),AVERAGE(G2300:G2302),"")</f>
        <v/>
      </c>
      <c r="I2301" s="3">
        <f>IF(OR($B2301=7,$B2301=8,$B2301=9),$F2301,"")</f>
        <v>6983.7290530035743</v>
      </c>
      <c r="J2301" s="4" t="str">
        <f>IF(AND(B2300=7,B2301=8,B2302=9),AVERAGE(I2300:I2302),"")</f>
        <v/>
      </c>
      <c r="K2301" t="str">
        <f>IF(OR($B2301=13,$B2301=14,$B2301=15),$F2301,"")</f>
        <v/>
      </c>
      <c r="L2301" s="4" t="str">
        <f>IF(AND(B2300=13,B2301=14,B2302=15),AVERAGE(K2300:K2302),"")</f>
        <v/>
      </c>
      <c r="M2301" s="3" t="str">
        <f>IF(OR($B2301=19,$B2301=20,$B2301=21),$F2301,"")</f>
        <v/>
      </c>
      <c r="N2301" s="4" t="str">
        <f>IF(AND(B2301=19,B2302=21),AVERAGE(M2300:M2302),"")</f>
        <v/>
      </c>
      <c r="O2301" s="3" t="str">
        <f>IF(OR($B2301=25,$B2301=26,$B2301=27),$F2301,"")</f>
        <v/>
      </c>
      <c r="P2301" s="4" t="str">
        <f>IF(AND(B2300=25,B2301=26,B2302=27),AVERAGE(O2300:O2302),"")</f>
        <v/>
      </c>
    </row>
    <row r="2302" spans="1:16" x14ac:dyDescent="0.25">
      <c r="A2302" s="2">
        <v>42917.75377314815</v>
      </c>
      <c r="B2302">
        <v>13</v>
      </c>
      <c r="C2302">
        <v>16</v>
      </c>
      <c r="D2302">
        <v>14</v>
      </c>
      <c r="E2302">
        <v>15</v>
      </c>
      <c r="F2302">
        <v>61.77571245351205</v>
      </c>
      <c r="G2302" s="3" t="str">
        <f>IF(OR($B2302=1,$B2302=2,$B2302=3),$F2302,"")</f>
        <v/>
      </c>
      <c r="H2302" s="4" t="str">
        <f>IF(AND(B2301=1,B2302=2,B2303=3),AVERAGE(G2301:G2303),"")</f>
        <v/>
      </c>
      <c r="I2302" s="3" t="str">
        <f>IF(OR($B2302=7,$B2302=8,$B2302=9),$F2302,"")</f>
        <v/>
      </c>
      <c r="J2302" s="4" t="str">
        <f>IF(AND(B2301=7,B2302=8,B2303=9),AVERAGE(I2301:I2303),"")</f>
        <v/>
      </c>
      <c r="K2302">
        <f>IF(OR($B2302=13,$B2302=14,$B2302=15),$F2302,"")</f>
        <v>61.77571245351205</v>
      </c>
      <c r="L2302" s="4" t="str">
        <f>IF(AND(B2301=13,B2302=14,B2303=15),AVERAGE(K2301:K2303),"")</f>
        <v/>
      </c>
      <c r="M2302" s="3" t="str">
        <f>IF(OR($B2302=19,$B2302=20,$B2302=21),$F2302,"")</f>
        <v/>
      </c>
      <c r="N2302" s="4" t="str">
        <f>IF(AND(B2302=19,B2303=21),AVERAGE(M2301:M2303),"")</f>
        <v/>
      </c>
      <c r="O2302" s="3" t="str">
        <f>IF(OR($B2302=25,$B2302=26,$B2302=27),$F2302,"")</f>
        <v/>
      </c>
      <c r="P2302" s="4" t="str">
        <f>IF(AND(B2301=25,B2302=26,B2303=27),AVERAGE(O2301:O2303),"")</f>
        <v/>
      </c>
    </row>
    <row r="2303" spans="1:16" x14ac:dyDescent="0.25">
      <c r="A2303" s="2">
        <v>42917.753819444442</v>
      </c>
      <c r="B2303">
        <v>14</v>
      </c>
      <c r="C2303">
        <v>17</v>
      </c>
      <c r="D2303">
        <v>15</v>
      </c>
      <c r="E2303">
        <v>16</v>
      </c>
      <c r="F2303">
        <v>7437.1237047696532</v>
      </c>
      <c r="G2303" s="3" t="str">
        <f>IF(OR($B2303=1,$B2303=2,$B2303=3),$F2303,"")</f>
        <v/>
      </c>
      <c r="H2303" s="4" t="str">
        <f>IF(AND(B2302=1,B2303=2,B2304=3),AVERAGE(G2302:G2304),"")</f>
        <v/>
      </c>
      <c r="I2303" s="3" t="str">
        <f>IF(OR($B2303=7,$B2303=8,$B2303=9),$F2303,"")</f>
        <v/>
      </c>
      <c r="J2303" s="4" t="str">
        <f>IF(AND(B2302=7,B2303=8,B2304=9),AVERAGE(I2302:I2304),"")</f>
        <v/>
      </c>
      <c r="K2303">
        <f>IF(OR($B2303=13,$B2303=14,$B2303=15),$F2303,"")</f>
        <v>7437.1237047696532</v>
      </c>
      <c r="L2303" s="4">
        <f>IF(AND(B2302=13,B2303=14,B2304=15),AVERAGE(K2302:K2304),"")</f>
        <v>3749.4497086115825</v>
      </c>
      <c r="M2303" s="3" t="str">
        <f>IF(OR($B2303=19,$B2303=20,$B2303=21),$F2303,"")</f>
        <v/>
      </c>
      <c r="N2303" s="4" t="str">
        <f>IF(AND(B2303=19,B2304=21),AVERAGE(M2302:M2304),"")</f>
        <v/>
      </c>
      <c r="O2303" s="3" t="str">
        <f>IF(OR($B2303=25,$B2303=26,$B2303=27),$F2303,"")</f>
        <v/>
      </c>
      <c r="P2303" s="4" t="str">
        <f>IF(AND(B2302=25,B2303=26,B2304=27),AVERAGE(O2302:O2304),"")</f>
        <v/>
      </c>
    </row>
    <row r="2304" spans="1:16" x14ac:dyDescent="0.25">
      <c r="A2304" s="2">
        <v>42917.753865740742</v>
      </c>
      <c r="B2304">
        <v>15</v>
      </c>
      <c r="C2304">
        <v>18</v>
      </c>
      <c r="D2304">
        <v>16</v>
      </c>
      <c r="E2304">
        <v>17</v>
      </c>
      <c r="F2304">
        <v>2.3602232686113084E-3</v>
      </c>
      <c r="G2304" s="3" t="str">
        <f>IF(OR($B2304=1,$B2304=2,$B2304=3),$F2304,"")</f>
        <v/>
      </c>
      <c r="H2304" s="4" t="str">
        <f>IF(AND(B2303=1,B2304=2,B2305=3),AVERAGE(G2303:G2305),"")</f>
        <v/>
      </c>
      <c r="I2304" s="3" t="str">
        <f>IF(OR($B2304=7,$B2304=8,$B2304=9),$F2304,"")</f>
        <v/>
      </c>
      <c r="J2304" s="4" t="str">
        <f>IF(AND(B2303=7,B2304=8,B2305=9),AVERAGE(I2303:I2305),"")</f>
        <v/>
      </c>
      <c r="L2304" s="4" t="str">
        <f>IF(AND(B2303=13,B2304=14,B2305=15),AVERAGE(K2303:K2305),"")</f>
        <v/>
      </c>
      <c r="M2304" s="3" t="str">
        <f>IF(OR($B2304=19,$B2304=20,$B2304=21),$F2304,"")</f>
        <v/>
      </c>
      <c r="N2304" s="4" t="str">
        <f>IF(AND(B2304=19,B2305=21),AVERAGE(M2303:M2305),"")</f>
        <v/>
      </c>
      <c r="O2304" s="3" t="str">
        <f>IF(OR($B2304=25,$B2304=26,$B2304=27),$F2304,"")</f>
        <v/>
      </c>
      <c r="P2304" s="4" t="str">
        <f>IF(AND(B2303=25,B2304=26,B2305=27),AVERAGE(O2303:O2305),"")</f>
        <v/>
      </c>
    </row>
    <row r="2305" spans="1:16" x14ac:dyDescent="0.25">
      <c r="A2305" s="2">
        <v>42917.753900462965</v>
      </c>
      <c r="B2305">
        <v>19</v>
      </c>
      <c r="C2305">
        <v>22</v>
      </c>
      <c r="D2305">
        <v>20</v>
      </c>
      <c r="E2305">
        <v>21</v>
      </c>
      <c r="F2305">
        <v>127.45400554909294</v>
      </c>
      <c r="G2305" s="3" t="str">
        <f>IF(OR($B2305=1,$B2305=2,$B2305=3),$F2305,"")</f>
        <v/>
      </c>
      <c r="H2305" s="4" t="str">
        <f>IF(AND(B2304=1,B2305=2,B2306=3),AVERAGE(G2304:G2306),"")</f>
        <v/>
      </c>
      <c r="I2305" s="3" t="str">
        <f>IF(OR($B2305=7,$B2305=8,$B2305=9),$F2305,"")</f>
        <v/>
      </c>
      <c r="J2305" s="4" t="str">
        <f>IF(AND(B2304=7,B2305=8,B2306=9),AVERAGE(I2304:I2306),"")</f>
        <v/>
      </c>
      <c r="K2305" t="str">
        <f>IF(OR($B2305=13,$B2305=14,$B2305=15),$F2305,"")</f>
        <v/>
      </c>
      <c r="L2305" s="4" t="str">
        <f>IF(AND(B2304=13,B2305=14,B2306=15),AVERAGE(K2304:K2306),"")</f>
        <v/>
      </c>
      <c r="M2305" s="3">
        <f>IF(OR($B2305=19,$B2305=20,$B2305=21),$F2305,"")</f>
        <v>127.45400554909294</v>
      </c>
      <c r="N2305" s="4">
        <f>IF(AND(B2305=19,B2306=21),AVERAGE(M2304:M2306),"")</f>
        <v>2547.6696458361403</v>
      </c>
      <c r="O2305" s="3" t="str">
        <f>IF(OR($B2305=25,$B2305=26,$B2305=27),$F2305,"")</f>
        <v/>
      </c>
      <c r="P2305" s="4" t="str">
        <f>IF(AND(B2304=25,B2305=26,B2306=27),AVERAGE(O2304:O2306),"")</f>
        <v/>
      </c>
    </row>
    <row r="2306" spans="1:16" x14ac:dyDescent="0.25">
      <c r="A2306" s="2">
        <v>42917.753981481481</v>
      </c>
      <c r="B2306">
        <v>21</v>
      </c>
      <c r="C2306">
        <v>24</v>
      </c>
      <c r="D2306">
        <v>22</v>
      </c>
      <c r="E2306">
        <v>23</v>
      </c>
      <c r="F2306">
        <v>4967.8852861231871</v>
      </c>
      <c r="G2306" s="3" t="str">
        <f>IF(OR($B2306=1,$B2306=2,$B2306=3),$F2306,"")</f>
        <v/>
      </c>
      <c r="H2306" s="4" t="str">
        <f>IF(AND(B2305=1,B2306=2,B2307=3),AVERAGE(G2305:G2307),"")</f>
        <v/>
      </c>
      <c r="I2306" s="3" t="str">
        <f>IF(OR($B2306=7,$B2306=8,$B2306=9),$F2306,"")</f>
        <v/>
      </c>
      <c r="J2306" s="4" t="str">
        <f>IF(AND(B2305=7,B2306=8,B2307=9),AVERAGE(I2305:I2307),"")</f>
        <v/>
      </c>
      <c r="K2306" t="str">
        <f>IF(OR($B2306=13,$B2306=14,$B2306=15),$F2306,"")</f>
        <v/>
      </c>
      <c r="L2306" s="4" t="str">
        <f>IF(AND(B2305=13,B2306=14,B2307=15),AVERAGE(K2305:K2307),"")</f>
        <v/>
      </c>
      <c r="M2306" s="3">
        <f>IF(OR($B2306=19,$B2306=20,$B2306=21),$F2306,"")</f>
        <v>4967.8852861231871</v>
      </c>
      <c r="N2306" s="4" t="str">
        <f>IF(AND(B2306=19,B2307=21),AVERAGE(M2305:M2307),"")</f>
        <v/>
      </c>
      <c r="O2306" s="3" t="str">
        <f>IF(OR($B2306=25,$B2306=26,$B2306=27),$F2306,"")</f>
        <v/>
      </c>
      <c r="P2306" s="4" t="str">
        <f>IF(AND(B2305=25,B2306=26,B2307=27),AVERAGE(O2305:O2307),"")</f>
        <v/>
      </c>
    </row>
    <row r="2307" spans="1:16" x14ac:dyDescent="0.25">
      <c r="A2307" s="2">
        <v>42917.754027777781</v>
      </c>
      <c r="B2307">
        <v>25</v>
      </c>
      <c r="C2307">
        <v>28</v>
      </c>
      <c r="D2307">
        <v>26</v>
      </c>
      <c r="E2307">
        <v>27</v>
      </c>
      <c r="F2307">
        <v>267.655934351996</v>
      </c>
      <c r="G2307" s="3" t="str">
        <f>IF(OR($B2307=1,$B2307=2,$B2307=3),$F2307,"")</f>
        <v/>
      </c>
      <c r="H2307" s="4" t="str">
        <f>IF(AND(B2306=1,B2307=2,B2308=3),AVERAGE(G2306:G2308),"")</f>
        <v/>
      </c>
      <c r="I2307" s="3" t="str">
        <f>IF(OR($B2307=7,$B2307=8,$B2307=9),$F2307,"")</f>
        <v/>
      </c>
      <c r="J2307" s="4" t="str">
        <f>IF(AND(B2306=7,B2307=8,B2308=9),AVERAGE(I2306:I2308),"")</f>
        <v/>
      </c>
      <c r="K2307" t="str">
        <f>IF(OR($B2307=13,$B2307=14,$B2307=15),$F2307,"")</f>
        <v/>
      </c>
      <c r="L2307" s="4" t="str">
        <f>IF(AND(B2306=13,B2307=14,B2308=15),AVERAGE(K2306:K2308),"")</f>
        <v/>
      </c>
      <c r="M2307" s="3" t="str">
        <f>IF(OR($B2307=19,$B2307=20,$B2307=21),$F2307,"")</f>
        <v/>
      </c>
      <c r="N2307" s="4" t="str">
        <f>IF(AND(B2307=19,B2308=21),AVERAGE(M2306:M2308),"")</f>
        <v/>
      </c>
      <c r="O2307" s="3">
        <f>IF(OR($B2307=25,$B2307=26,$B2307=27),$F2307,"")</f>
        <v>267.655934351996</v>
      </c>
      <c r="P2307" s="4" t="str">
        <f>IF(AND(B2306=25,B2307=26,B2308=27),AVERAGE(O2306:O2308),"")</f>
        <v/>
      </c>
    </row>
    <row r="2308" spans="1:16" x14ac:dyDescent="0.25">
      <c r="A2308" s="2">
        <v>42917.754074074073</v>
      </c>
      <c r="B2308">
        <v>26</v>
      </c>
      <c r="C2308">
        <v>29</v>
      </c>
      <c r="D2308">
        <v>27</v>
      </c>
      <c r="E2308">
        <v>28</v>
      </c>
      <c r="F2308">
        <v>201.12890858512128</v>
      </c>
      <c r="G2308" s="3" t="str">
        <f>IF(OR($B2308=1,$B2308=2,$B2308=3),$F2308,"")</f>
        <v/>
      </c>
      <c r="H2308" s="4" t="str">
        <f>IF(AND(B2307=1,B2308=2,B2309=3),AVERAGE(G2307:G2309),"")</f>
        <v/>
      </c>
      <c r="I2308" s="3" t="str">
        <f>IF(OR($B2308=7,$B2308=8,$B2308=9),$F2308,"")</f>
        <v/>
      </c>
      <c r="J2308" s="4" t="str">
        <f>IF(AND(B2307=7,B2308=8,B2309=9),AVERAGE(I2307:I2309),"")</f>
        <v/>
      </c>
      <c r="K2308" t="str">
        <f>IF(OR($B2308=13,$B2308=14,$B2308=15),$F2308,"")</f>
        <v/>
      </c>
      <c r="L2308" s="4" t="str">
        <f>IF(AND(B2307=13,B2308=14,B2309=15),AVERAGE(K2307:K2309),"")</f>
        <v/>
      </c>
      <c r="M2308" s="3" t="str">
        <f>IF(OR($B2308=19,$B2308=20,$B2308=21),$F2308,"")</f>
        <v/>
      </c>
      <c r="N2308" s="4" t="str">
        <f>IF(AND(B2308=19,B2309=21),AVERAGE(M2307:M2309),"")</f>
        <v/>
      </c>
      <c r="O2308" s="3">
        <f>IF(OR($B2308=25,$B2308=26,$B2308=27),$F2308,"")</f>
        <v>201.12890858512128</v>
      </c>
      <c r="P2308" s="4">
        <f>IF(AND(B2307=25,B2308=26,B2309=27),AVERAGE(O2307:O2309),"")</f>
        <v>256.90578128253014</v>
      </c>
    </row>
    <row r="2309" spans="1:16" x14ac:dyDescent="0.25">
      <c r="A2309" s="2">
        <v>42917.754120370373</v>
      </c>
      <c r="B2309">
        <v>27</v>
      </c>
      <c r="C2309">
        <v>30</v>
      </c>
      <c r="D2309">
        <v>28</v>
      </c>
      <c r="E2309">
        <v>29</v>
      </c>
      <c r="F2309">
        <v>301.93250091047321</v>
      </c>
      <c r="G2309" s="3" t="str">
        <f>IF(OR($B2309=1,$B2309=2,$B2309=3),$F2309,"")</f>
        <v/>
      </c>
      <c r="H2309" s="4" t="str">
        <f>IF(AND(B2308=1,B2309=2,B2310=3),AVERAGE(G2308:G2310),"")</f>
        <v/>
      </c>
      <c r="I2309" s="3" t="str">
        <f>IF(OR($B2309=7,$B2309=8,$B2309=9),$F2309,"")</f>
        <v/>
      </c>
      <c r="J2309" s="4" t="str">
        <f>IF(AND(B2308=7,B2309=8,B2310=9),AVERAGE(I2308:I2310),"")</f>
        <v/>
      </c>
      <c r="K2309" t="str">
        <f>IF(OR($B2309=13,$B2309=14,$B2309=15),$F2309,"")</f>
        <v/>
      </c>
      <c r="L2309" s="4" t="str">
        <f>IF(AND(B2308=13,B2309=14,B2310=15),AVERAGE(K2308:K2310),"")</f>
        <v/>
      </c>
      <c r="M2309" s="3" t="str">
        <f>IF(OR($B2309=19,$B2309=20,$B2309=21),$F2309,"")</f>
        <v/>
      </c>
      <c r="N2309" s="4" t="str">
        <f>IF(AND(B2309=19,B2310=21),AVERAGE(M2308:M2310),"")</f>
        <v/>
      </c>
      <c r="O2309" s="3">
        <f>IF(OR($B2309=25,$B2309=26,$B2309=27),$F2309,"")</f>
        <v>301.93250091047321</v>
      </c>
      <c r="P2309" s="4" t="str">
        <f>IF(AND(B2308=25,B2309=26,B2310=27),AVERAGE(O2308:O2310),"")</f>
        <v/>
      </c>
    </row>
    <row r="2310" spans="1:16" x14ac:dyDescent="0.25">
      <c r="A2310" s="2">
        <v>42917.767407407409</v>
      </c>
      <c r="B2310">
        <v>1</v>
      </c>
      <c r="C2310">
        <v>4</v>
      </c>
      <c r="D2310">
        <v>2</v>
      </c>
      <c r="E2310">
        <v>3</v>
      </c>
      <c r="F2310">
        <v>11375.402264161245</v>
      </c>
      <c r="G2310" s="3">
        <f>IF(OR($B2310=1,$B2310=2,$B2310=3),$F2310,"")</f>
        <v>11375.402264161245</v>
      </c>
      <c r="H2310" s="4" t="str">
        <f>IF(AND(B2309=1,B2310=2,B2311=3),AVERAGE(G2309:G2311),"")</f>
        <v/>
      </c>
      <c r="I2310" s="3" t="str">
        <f>IF(OR($B2310=7,$B2310=8,$B2310=9),$F2310,"")</f>
        <v/>
      </c>
      <c r="J2310" s="4" t="str">
        <f>IF(AND(B2309=7,B2310=8,B2311=9),AVERAGE(I2309:I2311),"")</f>
        <v/>
      </c>
      <c r="K2310" t="str">
        <f>IF(OR($B2310=13,$B2310=14,$B2310=15),$F2310,"")</f>
        <v/>
      </c>
      <c r="L2310" s="4" t="str">
        <f>IF(AND(B2309=13,B2310=14,B2311=15),AVERAGE(K2309:K2311),"")</f>
        <v/>
      </c>
      <c r="M2310" s="3" t="str">
        <f>IF(OR($B2310=19,$B2310=20,$B2310=21),$F2310,"")</f>
        <v/>
      </c>
      <c r="N2310" s="4" t="str">
        <f>IF(AND(B2310=19,B2311=21),AVERAGE(M2309:M2311),"")</f>
        <v/>
      </c>
      <c r="O2310" s="3" t="str">
        <f>IF(OR($B2310=25,$B2310=26,$B2310=27),$F2310,"")</f>
        <v/>
      </c>
      <c r="P2310" s="4" t="str">
        <f>IF(AND(B2309=25,B2310=26,B2311=27),AVERAGE(O2309:O2311),"")</f>
        <v/>
      </c>
    </row>
    <row r="2311" spans="1:16" x14ac:dyDescent="0.25">
      <c r="A2311" s="2">
        <v>42917.767453703702</v>
      </c>
      <c r="B2311">
        <v>2</v>
      </c>
      <c r="C2311">
        <v>5</v>
      </c>
      <c r="D2311">
        <v>3</v>
      </c>
      <c r="E2311">
        <v>4</v>
      </c>
      <c r="F2311">
        <v>2.112535705572574</v>
      </c>
      <c r="G2311" s="3">
        <f>IF(OR($B2311=1,$B2311=2,$B2311=3),$F2311,"")</f>
        <v>2.112535705572574</v>
      </c>
      <c r="H2311" s="4">
        <f>IF(AND(B2310=1,B2311=2,B2312=3),AVERAGE(G2310:G2312),"")</f>
        <v>5696.9928541677336</v>
      </c>
      <c r="I2311" s="3" t="str">
        <f>IF(OR($B2311=7,$B2311=8,$B2311=9),$F2311,"")</f>
        <v/>
      </c>
      <c r="J2311" s="4" t="str">
        <f>IF(AND(B2310=7,B2311=8,B2312=9),AVERAGE(I2310:I2312),"")</f>
        <v/>
      </c>
      <c r="K2311" t="str">
        <f>IF(OR($B2311=13,$B2311=14,$B2311=15),$F2311,"")</f>
        <v/>
      </c>
      <c r="L2311" s="4" t="str">
        <f>IF(AND(B2310=13,B2311=14,B2312=15),AVERAGE(K2310:K2312),"")</f>
        <v/>
      </c>
      <c r="M2311" s="3" t="str">
        <f>IF(OR($B2311=19,$B2311=20,$B2311=21),$F2311,"")</f>
        <v/>
      </c>
      <c r="N2311" s="4" t="str">
        <f>IF(AND(B2311=19,B2312=21),AVERAGE(M2310:M2312),"")</f>
        <v/>
      </c>
      <c r="O2311" s="3" t="str">
        <f>IF(OR($B2311=25,$B2311=26,$B2311=27),$F2311,"")</f>
        <v/>
      </c>
      <c r="P2311" s="4" t="str">
        <f>IF(AND(B2310=25,B2311=26,B2312=27),AVERAGE(O2310:O2312),"")</f>
        <v/>
      </c>
    </row>
    <row r="2312" spans="1:16" x14ac:dyDescent="0.25">
      <c r="A2312" s="2">
        <v>42917.767488425925</v>
      </c>
      <c r="B2312">
        <v>3</v>
      </c>
      <c r="C2312">
        <v>6</v>
      </c>
      <c r="D2312">
        <v>4</v>
      </c>
      <c r="E2312">
        <v>5</v>
      </c>
      <c r="F2312">
        <v>5713.4637626363847</v>
      </c>
      <c r="G2312" s="3">
        <f>IF(OR($B2312=1,$B2312=2,$B2312=3),$F2312,"")</f>
        <v>5713.4637626363847</v>
      </c>
      <c r="H2312" s="4" t="str">
        <f>IF(AND(B2311=1,B2312=2,B2313=3),AVERAGE(G2311:G2313),"")</f>
        <v/>
      </c>
      <c r="I2312" s="3" t="str">
        <f>IF(OR($B2312=7,$B2312=8,$B2312=9),$F2312,"")</f>
        <v/>
      </c>
      <c r="J2312" s="4" t="str">
        <f>IF(AND(B2311=7,B2312=8,B2313=9),AVERAGE(I2311:I2313),"")</f>
        <v/>
      </c>
      <c r="K2312" t="str">
        <f>IF(OR($B2312=13,$B2312=14,$B2312=15),$F2312,"")</f>
        <v/>
      </c>
      <c r="L2312" s="4" t="str">
        <f>IF(AND(B2311=13,B2312=14,B2313=15),AVERAGE(K2311:K2313),"")</f>
        <v/>
      </c>
      <c r="M2312" s="3" t="str">
        <f>IF(OR($B2312=19,$B2312=20,$B2312=21),$F2312,"")</f>
        <v/>
      </c>
      <c r="N2312" s="4" t="str">
        <f>IF(AND(B2312=19,B2313=21),AVERAGE(M2311:M2313),"")</f>
        <v/>
      </c>
      <c r="O2312" s="3" t="str">
        <f>IF(OR($B2312=25,$B2312=26,$B2312=27),$F2312,"")</f>
        <v/>
      </c>
      <c r="P2312" s="4" t="str">
        <f>IF(AND(B2311=25,B2312=26,B2313=27),AVERAGE(O2311:O2313),"")</f>
        <v/>
      </c>
    </row>
    <row r="2313" spans="1:16" x14ac:dyDescent="0.25">
      <c r="A2313" s="2">
        <v>42917.767534722225</v>
      </c>
      <c r="B2313">
        <v>7</v>
      </c>
      <c r="C2313">
        <v>10</v>
      </c>
      <c r="D2313">
        <v>8</v>
      </c>
      <c r="E2313">
        <v>9</v>
      </c>
      <c r="F2313">
        <v>2791.235015198356</v>
      </c>
      <c r="G2313" s="3" t="str">
        <f>IF(OR($B2313=1,$B2313=2,$B2313=3),$F2313,"")</f>
        <v/>
      </c>
      <c r="H2313" s="4" t="str">
        <f>IF(AND(B2312=1,B2313=2,B2314=3),AVERAGE(G2312:G2314),"")</f>
        <v/>
      </c>
      <c r="I2313" s="3">
        <f>IF(OR($B2313=7,$B2313=8,$B2313=9),$F2313,"")</f>
        <v>2791.235015198356</v>
      </c>
      <c r="J2313" s="4" t="str">
        <f>IF(AND(B2312=7,B2313=8,B2314=9),AVERAGE(I2312:I2314),"")</f>
        <v/>
      </c>
      <c r="K2313" t="str">
        <f>IF(OR($B2313=13,$B2313=14,$B2313=15),$F2313,"")</f>
        <v/>
      </c>
      <c r="L2313" s="4" t="str">
        <f>IF(AND(B2312=13,B2313=14,B2314=15),AVERAGE(K2312:K2314),"")</f>
        <v/>
      </c>
      <c r="M2313" s="3" t="str">
        <f>IF(OR($B2313=19,$B2313=20,$B2313=21),$F2313,"")</f>
        <v/>
      </c>
      <c r="N2313" s="4" t="str">
        <f>IF(AND(B2313=19,B2314=21),AVERAGE(M2312:M2314),"")</f>
        <v/>
      </c>
      <c r="O2313" s="3" t="str">
        <f>IF(OR($B2313=25,$B2313=26,$B2313=27),$F2313,"")</f>
        <v/>
      </c>
      <c r="P2313" s="4" t="str">
        <f>IF(AND(B2312=25,B2313=26,B2314=27),AVERAGE(O2312:O2314),"")</f>
        <v/>
      </c>
    </row>
    <row r="2314" spans="1:16" x14ac:dyDescent="0.25">
      <c r="A2314" s="2">
        <v>42917.767581018517</v>
      </c>
      <c r="B2314">
        <v>8</v>
      </c>
      <c r="C2314">
        <v>11</v>
      </c>
      <c r="D2314">
        <v>9</v>
      </c>
      <c r="E2314">
        <v>10</v>
      </c>
      <c r="F2314">
        <v>99.777925155807907</v>
      </c>
      <c r="G2314" s="3" t="str">
        <f>IF(OR($B2314=1,$B2314=2,$B2314=3),$F2314,"")</f>
        <v/>
      </c>
      <c r="H2314" s="4" t="str">
        <f>IF(AND(B2313=1,B2314=2,B2315=3),AVERAGE(G2313:G2315),"")</f>
        <v/>
      </c>
      <c r="I2314" s="3">
        <f>IF(OR($B2314=7,$B2314=8,$B2314=9),$F2314,"")</f>
        <v>99.777925155807907</v>
      </c>
      <c r="J2314" s="4">
        <f>IF(AND(B2313=7,B2314=8,B2315=9),AVERAGE(I2313:I2315),"")</f>
        <v>3359.4631513137961</v>
      </c>
      <c r="K2314" t="str">
        <f>IF(OR($B2314=13,$B2314=14,$B2314=15),$F2314,"")</f>
        <v/>
      </c>
      <c r="L2314" s="4" t="str">
        <f>IF(AND(B2313=13,B2314=14,B2315=15),AVERAGE(K2313:K2315),"")</f>
        <v/>
      </c>
      <c r="M2314" s="3" t="str">
        <f>IF(OR($B2314=19,$B2314=20,$B2314=21),$F2314,"")</f>
        <v/>
      </c>
      <c r="N2314" s="4" t="str">
        <f>IF(AND(B2314=19,B2315=21),AVERAGE(M2313:M2315),"")</f>
        <v/>
      </c>
      <c r="O2314" s="3" t="str">
        <f>IF(OR($B2314=25,$B2314=26,$B2314=27),$F2314,"")</f>
        <v/>
      </c>
      <c r="P2314" s="4" t="str">
        <f>IF(AND(B2313=25,B2314=26,B2315=27),AVERAGE(O2313:O2315),"")</f>
        <v/>
      </c>
    </row>
    <row r="2315" spans="1:16" x14ac:dyDescent="0.25">
      <c r="A2315" s="2">
        <v>42917.76761574074</v>
      </c>
      <c r="B2315">
        <v>9</v>
      </c>
      <c r="C2315">
        <v>12</v>
      </c>
      <c r="D2315">
        <v>10</v>
      </c>
      <c r="E2315">
        <v>11</v>
      </c>
      <c r="F2315">
        <v>7187.3765135872254</v>
      </c>
      <c r="G2315" s="3" t="str">
        <f>IF(OR($B2315=1,$B2315=2,$B2315=3),$F2315,"")</f>
        <v/>
      </c>
      <c r="H2315" s="4" t="str">
        <f>IF(AND(B2314=1,B2315=2,B2316=3),AVERAGE(G2314:G2316),"")</f>
        <v/>
      </c>
      <c r="I2315" s="3">
        <f>IF(OR($B2315=7,$B2315=8,$B2315=9),$F2315,"")</f>
        <v>7187.3765135872254</v>
      </c>
      <c r="J2315" s="4" t="str">
        <f>IF(AND(B2314=7,B2315=8,B2316=9),AVERAGE(I2314:I2316),"")</f>
        <v/>
      </c>
      <c r="K2315" t="str">
        <f>IF(OR($B2315=13,$B2315=14,$B2315=15),$F2315,"")</f>
        <v/>
      </c>
      <c r="L2315" s="4" t="str">
        <f>IF(AND(B2314=13,B2315=14,B2316=15),AVERAGE(K2314:K2316),"")</f>
        <v/>
      </c>
      <c r="M2315" s="3" t="str">
        <f>IF(OR($B2315=19,$B2315=20,$B2315=21),$F2315,"")</f>
        <v/>
      </c>
      <c r="N2315" s="4" t="str">
        <f>IF(AND(B2315=19,B2316=21),AVERAGE(M2314:M2316),"")</f>
        <v/>
      </c>
      <c r="O2315" s="3" t="str">
        <f>IF(OR($B2315=25,$B2315=26,$B2315=27),$F2315,"")</f>
        <v/>
      </c>
      <c r="P2315" s="4" t="str">
        <f>IF(AND(B2314=25,B2315=26,B2316=27),AVERAGE(O2314:O2316),"")</f>
        <v/>
      </c>
    </row>
    <row r="2316" spans="1:16" x14ac:dyDescent="0.25">
      <c r="A2316" s="2">
        <v>42917.76766203704</v>
      </c>
      <c r="B2316">
        <v>13</v>
      </c>
      <c r="C2316">
        <v>16</v>
      </c>
      <c r="D2316">
        <v>14</v>
      </c>
      <c r="E2316">
        <v>15</v>
      </c>
      <c r="F2316">
        <v>60.000492692748054</v>
      </c>
      <c r="G2316" s="3" t="str">
        <f>IF(OR($B2316=1,$B2316=2,$B2316=3),$F2316,"")</f>
        <v/>
      </c>
      <c r="H2316" s="4" t="str">
        <f>IF(AND(B2315=1,B2316=2,B2317=3),AVERAGE(G2315:G2317),"")</f>
        <v/>
      </c>
      <c r="I2316" s="3" t="str">
        <f>IF(OR($B2316=7,$B2316=8,$B2316=9),$F2316,"")</f>
        <v/>
      </c>
      <c r="J2316" s="4" t="str">
        <f>IF(AND(B2315=7,B2316=8,B2317=9),AVERAGE(I2315:I2317),"")</f>
        <v/>
      </c>
      <c r="K2316">
        <f>IF(OR($B2316=13,$B2316=14,$B2316=15),$F2316,"")</f>
        <v>60.000492692748054</v>
      </c>
      <c r="L2316" s="4" t="str">
        <f>IF(AND(B2315=13,B2316=14,B2317=15),AVERAGE(K2315:K2317),"")</f>
        <v/>
      </c>
      <c r="M2316" s="3" t="str">
        <f>IF(OR($B2316=19,$B2316=20,$B2316=21),$F2316,"")</f>
        <v/>
      </c>
      <c r="N2316" s="4" t="str">
        <f>IF(AND(B2316=19,B2317=21),AVERAGE(M2315:M2317),"")</f>
        <v/>
      </c>
      <c r="O2316" s="3" t="str">
        <f>IF(OR($B2316=25,$B2316=26,$B2316=27),$F2316,"")</f>
        <v/>
      </c>
      <c r="P2316" s="4" t="str">
        <f>IF(AND(B2315=25,B2316=26,B2317=27),AVERAGE(O2315:O2317),"")</f>
        <v/>
      </c>
    </row>
    <row r="2317" spans="1:16" x14ac:dyDescent="0.25">
      <c r="A2317" s="2">
        <v>42917.767708333333</v>
      </c>
      <c r="B2317">
        <v>14</v>
      </c>
      <c r="C2317">
        <v>17</v>
      </c>
      <c r="D2317">
        <v>15</v>
      </c>
      <c r="E2317">
        <v>16</v>
      </c>
      <c r="F2317">
        <v>7811.7272127837005</v>
      </c>
      <c r="G2317" s="3" t="str">
        <f>IF(OR($B2317=1,$B2317=2,$B2317=3),$F2317,"")</f>
        <v/>
      </c>
      <c r="H2317" s="4" t="str">
        <f>IF(AND(B2316=1,B2317=2,B2318=3),AVERAGE(G2316:G2318),"")</f>
        <v/>
      </c>
      <c r="I2317" s="3" t="str">
        <f>IF(OR($B2317=7,$B2317=8,$B2317=9),$F2317,"")</f>
        <v/>
      </c>
      <c r="J2317" s="4" t="str">
        <f>IF(AND(B2316=7,B2317=8,B2318=9),AVERAGE(I2316:I2318),"")</f>
        <v/>
      </c>
      <c r="K2317">
        <f>IF(OR($B2317=13,$B2317=14,$B2317=15),$F2317,"")</f>
        <v>7811.7272127837005</v>
      </c>
      <c r="L2317" s="4">
        <f>IF(AND(B2316=13,B2317=14,B2318=15),AVERAGE(K2316:K2318),"")</f>
        <v>3935.8638527382241</v>
      </c>
      <c r="M2317" s="3" t="str">
        <f>IF(OR($B2317=19,$B2317=20,$B2317=21),$F2317,"")</f>
        <v/>
      </c>
      <c r="N2317" s="4" t="str">
        <f>IF(AND(B2317=19,B2318=21),AVERAGE(M2316:M2318),"")</f>
        <v/>
      </c>
      <c r="O2317" s="3" t="str">
        <f>IF(OR($B2317=25,$B2317=26,$B2317=27),$F2317,"")</f>
        <v/>
      </c>
      <c r="P2317" s="4" t="str">
        <f>IF(AND(B2316=25,B2317=26,B2318=27),AVERAGE(O2316:O2318),"")</f>
        <v/>
      </c>
    </row>
    <row r="2318" spans="1:16" x14ac:dyDescent="0.25">
      <c r="A2318" s="2">
        <v>42917.767754629633</v>
      </c>
      <c r="B2318">
        <v>15</v>
      </c>
      <c r="C2318">
        <v>18</v>
      </c>
      <c r="D2318">
        <v>16</v>
      </c>
      <c r="E2318">
        <v>17</v>
      </c>
      <c r="F2318">
        <v>2.3422395356250988E-3</v>
      </c>
      <c r="G2318" s="3" t="str">
        <f>IF(OR($B2318=1,$B2318=2,$B2318=3),$F2318,"")</f>
        <v/>
      </c>
      <c r="H2318" s="4" t="str">
        <f>IF(AND(B2317=1,B2318=2,B2319=3),AVERAGE(G2317:G2319),"")</f>
        <v/>
      </c>
      <c r="I2318" s="3" t="str">
        <f>IF(OR($B2318=7,$B2318=8,$B2318=9),$F2318,"")</f>
        <v/>
      </c>
      <c r="J2318" s="4" t="str">
        <f>IF(AND(B2317=7,B2318=8,B2319=9),AVERAGE(I2317:I2319),"")</f>
        <v/>
      </c>
      <c r="L2318" s="4" t="str">
        <f>IF(AND(B2317=13,B2318=14,B2319=15),AVERAGE(K2317:K2319),"")</f>
        <v/>
      </c>
      <c r="M2318" s="3" t="str">
        <f>IF(OR($B2318=19,$B2318=20,$B2318=21),$F2318,"")</f>
        <v/>
      </c>
      <c r="N2318" s="4" t="str">
        <f>IF(AND(B2318=19,B2319=21),AVERAGE(M2317:M2319),"")</f>
        <v/>
      </c>
      <c r="O2318" s="3" t="str">
        <f>IF(OR($B2318=25,$B2318=26,$B2318=27),$F2318,"")</f>
        <v/>
      </c>
      <c r="P2318" s="4" t="str">
        <f>IF(AND(B2317=25,B2318=26,B2319=27),AVERAGE(O2317:O2319),"")</f>
        <v/>
      </c>
    </row>
    <row r="2319" spans="1:16" x14ac:dyDescent="0.25">
      <c r="A2319" s="2">
        <v>42917.767800925925</v>
      </c>
      <c r="B2319">
        <v>19</v>
      </c>
      <c r="C2319">
        <v>22</v>
      </c>
      <c r="D2319">
        <v>20</v>
      </c>
      <c r="E2319">
        <v>21</v>
      </c>
      <c r="F2319">
        <v>129.0495262100716</v>
      </c>
      <c r="G2319" s="3" t="str">
        <f>IF(OR($B2319=1,$B2319=2,$B2319=3),$F2319,"")</f>
        <v/>
      </c>
      <c r="H2319" s="4" t="str">
        <f>IF(AND(B2318=1,B2319=2,B2320=3),AVERAGE(G2318:G2320),"")</f>
        <v/>
      </c>
      <c r="I2319" s="3" t="str">
        <f>IF(OR($B2319=7,$B2319=8,$B2319=9),$F2319,"")</f>
        <v/>
      </c>
      <c r="J2319" s="4" t="str">
        <f>IF(AND(B2318=7,B2319=8,B2320=9),AVERAGE(I2318:I2320),"")</f>
        <v/>
      </c>
      <c r="K2319" t="str">
        <f>IF(OR($B2319=13,$B2319=14,$B2319=15),$F2319,"")</f>
        <v/>
      </c>
      <c r="L2319" s="4" t="str">
        <f>IF(AND(B2318=13,B2319=14,B2320=15),AVERAGE(K2318:K2320),"")</f>
        <v/>
      </c>
      <c r="M2319" s="3">
        <f>IF(OR($B2319=19,$B2319=20,$B2319=21),$F2319,"")</f>
        <v>129.0495262100716</v>
      </c>
      <c r="N2319" s="4">
        <f>IF(AND(B2319=19,B2320=21),AVERAGE(M2318:M2320),"")</f>
        <v>2427.5852040418013</v>
      </c>
      <c r="O2319" s="3" t="str">
        <f>IF(OR($B2319=25,$B2319=26,$B2319=27),$F2319,"")</f>
        <v/>
      </c>
      <c r="P2319" s="4" t="str">
        <f>IF(AND(B2318=25,B2319=26,B2320=27),AVERAGE(O2318:O2320),"")</f>
        <v/>
      </c>
    </row>
    <row r="2320" spans="1:16" x14ac:dyDescent="0.25">
      <c r="A2320" s="2">
        <v>42917.767881944441</v>
      </c>
      <c r="B2320">
        <v>21</v>
      </c>
      <c r="C2320">
        <v>24</v>
      </c>
      <c r="D2320">
        <v>22</v>
      </c>
      <c r="E2320">
        <v>23</v>
      </c>
      <c r="F2320">
        <v>4726.1208818735313</v>
      </c>
      <c r="G2320" s="3" t="str">
        <f>IF(OR($B2320=1,$B2320=2,$B2320=3),$F2320,"")</f>
        <v/>
      </c>
      <c r="H2320" s="4" t="str">
        <f>IF(AND(B2319=1,B2320=2,B2321=3),AVERAGE(G2319:G2321),"")</f>
        <v/>
      </c>
      <c r="I2320" s="3" t="str">
        <f>IF(OR($B2320=7,$B2320=8,$B2320=9),$F2320,"")</f>
        <v/>
      </c>
      <c r="J2320" s="4" t="str">
        <f>IF(AND(B2319=7,B2320=8,B2321=9),AVERAGE(I2319:I2321),"")</f>
        <v/>
      </c>
      <c r="K2320" t="str">
        <f>IF(OR($B2320=13,$B2320=14,$B2320=15),$F2320,"")</f>
        <v/>
      </c>
      <c r="L2320" s="4" t="str">
        <f>IF(AND(B2319=13,B2320=14,B2321=15),AVERAGE(K2319:K2321),"")</f>
        <v/>
      </c>
      <c r="M2320" s="3">
        <f>IF(OR($B2320=19,$B2320=20,$B2320=21),$F2320,"")</f>
        <v>4726.1208818735313</v>
      </c>
      <c r="N2320" s="4" t="str">
        <f>IF(AND(B2320=19,B2321=21),AVERAGE(M2319:M2321),"")</f>
        <v/>
      </c>
      <c r="O2320" s="3" t="str">
        <f>IF(OR($B2320=25,$B2320=26,$B2320=27),$F2320,"")</f>
        <v/>
      </c>
      <c r="P2320" s="4" t="str">
        <f>IF(AND(B2319=25,B2320=26,B2321=27),AVERAGE(O2319:O2321),"")</f>
        <v/>
      </c>
    </row>
    <row r="2321" spans="1:16" x14ac:dyDescent="0.25">
      <c r="A2321" s="2">
        <v>42917.767939814818</v>
      </c>
      <c r="B2321">
        <v>25</v>
      </c>
      <c r="C2321">
        <v>28</v>
      </c>
      <c r="D2321">
        <v>26</v>
      </c>
      <c r="E2321">
        <v>27</v>
      </c>
      <c r="F2321">
        <v>261.65363884397385</v>
      </c>
      <c r="G2321" s="3" t="str">
        <f>IF(OR($B2321=1,$B2321=2,$B2321=3),$F2321,"")</f>
        <v/>
      </c>
      <c r="H2321" s="4" t="str">
        <f>IF(AND(B2320=1,B2321=2,B2322=3),AVERAGE(G2320:G2322),"")</f>
        <v/>
      </c>
      <c r="I2321" s="3" t="str">
        <f>IF(OR($B2321=7,$B2321=8,$B2321=9),$F2321,"")</f>
        <v/>
      </c>
      <c r="J2321" s="4" t="str">
        <f>IF(AND(B2320=7,B2321=8,B2322=9),AVERAGE(I2320:I2322),"")</f>
        <v/>
      </c>
      <c r="K2321" t="str">
        <f>IF(OR($B2321=13,$B2321=14,$B2321=15),$F2321,"")</f>
        <v/>
      </c>
      <c r="L2321" s="4" t="str">
        <f>IF(AND(B2320=13,B2321=14,B2322=15),AVERAGE(K2320:K2322),"")</f>
        <v/>
      </c>
      <c r="M2321" s="3" t="str">
        <f>IF(OR($B2321=19,$B2321=20,$B2321=21),$F2321,"")</f>
        <v/>
      </c>
      <c r="N2321" s="4" t="str">
        <f>IF(AND(B2321=19,B2322=21),AVERAGE(M2320:M2322),"")</f>
        <v/>
      </c>
      <c r="O2321" s="3">
        <f>IF(OR($B2321=25,$B2321=26,$B2321=27),$F2321,"")</f>
        <v>261.65363884397385</v>
      </c>
      <c r="P2321" s="4" t="str">
        <f>IF(AND(B2320=25,B2321=26,B2322=27),AVERAGE(O2320:O2322),"")</f>
        <v/>
      </c>
    </row>
    <row r="2322" spans="1:16" x14ac:dyDescent="0.25">
      <c r="A2322" s="2">
        <v>42917.76798611111</v>
      </c>
      <c r="B2322">
        <v>26</v>
      </c>
      <c r="C2322">
        <v>29</v>
      </c>
      <c r="D2322">
        <v>27</v>
      </c>
      <c r="E2322">
        <v>28</v>
      </c>
      <c r="F2322">
        <v>194.10163705793897</v>
      </c>
      <c r="G2322" s="3" t="str">
        <f>IF(OR($B2322=1,$B2322=2,$B2322=3),$F2322,"")</f>
        <v/>
      </c>
      <c r="H2322" s="4" t="str">
        <f>IF(AND(B2321=1,B2322=2,B2323=3),AVERAGE(G2321:G2323),"")</f>
        <v/>
      </c>
      <c r="I2322" s="3" t="str">
        <f>IF(OR($B2322=7,$B2322=8,$B2322=9),$F2322,"")</f>
        <v/>
      </c>
      <c r="J2322" s="4" t="str">
        <f>IF(AND(B2321=7,B2322=8,B2323=9),AVERAGE(I2321:I2323),"")</f>
        <v/>
      </c>
      <c r="K2322" t="str">
        <f>IF(OR($B2322=13,$B2322=14,$B2322=15),$F2322,"")</f>
        <v/>
      </c>
      <c r="L2322" s="4" t="str">
        <f>IF(AND(B2321=13,B2322=14,B2323=15),AVERAGE(K2321:K2323),"")</f>
        <v/>
      </c>
      <c r="M2322" s="3" t="str">
        <f>IF(OR($B2322=19,$B2322=20,$B2322=21),$F2322,"")</f>
        <v/>
      </c>
      <c r="N2322" s="4" t="str">
        <f>IF(AND(B2322=19,B2323=21),AVERAGE(M2321:M2323),"")</f>
        <v/>
      </c>
      <c r="O2322" s="3">
        <f>IF(OR($B2322=25,$B2322=26,$B2322=27),$F2322,"")</f>
        <v>194.10163705793897</v>
      </c>
      <c r="P2322" s="4">
        <f>IF(AND(B2321=25,B2322=26,B2323=27),AVERAGE(O2321:O2323),"")</f>
        <v>247.82890329221928</v>
      </c>
    </row>
    <row r="2323" spans="1:16" x14ac:dyDescent="0.25">
      <c r="A2323" s="2">
        <v>42917.76803240741</v>
      </c>
      <c r="B2323">
        <v>27</v>
      </c>
      <c r="C2323">
        <v>30</v>
      </c>
      <c r="D2323">
        <v>28</v>
      </c>
      <c r="E2323">
        <v>29</v>
      </c>
      <c r="F2323">
        <v>287.73143397474513</v>
      </c>
      <c r="G2323" s="3" t="str">
        <f>IF(OR($B2323=1,$B2323=2,$B2323=3),$F2323,"")</f>
        <v/>
      </c>
      <c r="H2323" s="4" t="str">
        <f>IF(AND(B2322=1,B2323=2,B2324=3),AVERAGE(G2322:G2324),"")</f>
        <v/>
      </c>
      <c r="I2323" s="3" t="str">
        <f>IF(OR($B2323=7,$B2323=8,$B2323=9),$F2323,"")</f>
        <v/>
      </c>
      <c r="J2323" s="4" t="str">
        <f>IF(AND(B2322=7,B2323=8,B2324=9),AVERAGE(I2322:I2324),"")</f>
        <v/>
      </c>
      <c r="K2323" t="str">
        <f>IF(OR($B2323=13,$B2323=14,$B2323=15),$F2323,"")</f>
        <v/>
      </c>
      <c r="L2323" s="4" t="str">
        <f>IF(AND(B2322=13,B2323=14,B2324=15),AVERAGE(K2322:K2324),"")</f>
        <v/>
      </c>
      <c r="M2323" s="3" t="str">
        <f>IF(OR($B2323=19,$B2323=20,$B2323=21),$F2323,"")</f>
        <v/>
      </c>
      <c r="N2323" s="4" t="str">
        <f>IF(AND(B2323=19,B2324=21),AVERAGE(M2322:M2324),"")</f>
        <v/>
      </c>
      <c r="O2323" s="3">
        <f>IF(OR($B2323=25,$B2323=26,$B2323=27),$F2323,"")</f>
        <v>287.73143397474513</v>
      </c>
      <c r="P2323" s="4" t="str">
        <f>IF(AND(B2322=25,B2323=26,B2324=27),AVERAGE(O2322:O2324),"")</f>
        <v/>
      </c>
    </row>
    <row r="2324" spans="1:16" x14ac:dyDescent="0.25">
      <c r="A2324" s="2">
        <v>42917.7812962963</v>
      </c>
      <c r="B2324">
        <v>1</v>
      </c>
      <c r="C2324">
        <v>4</v>
      </c>
      <c r="D2324">
        <v>2</v>
      </c>
      <c r="E2324">
        <v>3</v>
      </c>
      <c r="F2324">
        <v>11334.002356172236</v>
      </c>
      <c r="G2324" s="3">
        <f>IF(OR($B2324=1,$B2324=2,$B2324=3),$F2324,"")</f>
        <v>11334.002356172236</v>
      </c>
      <c r="H2324" s="4" t="str">
        <f>IF(AND(B2323=1,B2324=2,B2325=3),AVERAGE(G2323:G2325),"")</f>
        <v/>
      </c>
      <c r="I2324" s="3" t="str">
        <f>IF(OR($B2324=7,$B2324=8,$B2324=9),$F2324,"")</f>
        <v/>
      </c>
      <c r="J2324" s="4" t="str">
        <f>IF(AND(B2323=7,B2324=8,B2325=9),AVERAGE(I2323:I2325),"")</f>
        <v/>
      </c>
      <c r="K2324" t="str">
        <f>IF(OR($B2324=13,$B2324=14,$B2324=15),$F2324,"")</f>
        <v/>
      </c>
      <c r="L2324" s="4" t="str">
        <f>IF(AND(B2323=13,B2324=14,B2325=15),AVERAGE(K2323:K2325),"")</f>
        <v/>
      </c>
      <c r="M2324" s="3" t="str">
        <f>IF(OR($B2324=19,$B2324=20,$B2324=21),$F2324,"")</f>
        <v/>
      </c>
      <c r="N2324" s="4" t="str">
        <f>IF(AND(B2324=19,B2325=21),AVERAGE(M2323:M2325),"")</f>
        <v/>
      </c>
      <c r="O2324" s="3" t="str">
        <f>IF(OR($B2324=25,$B2324=26,$B2324=27),$F2324,"")</f>
        <v/>
      </c>
      <c r="P2324" s="4" t="str">
        <f>IF(AND(B2323=25,B2324=26,B2325=27),AVERAGE(O2323:O2325),"")</f>
        <v/>
      </c>
    </row>
    <row r="2325" spans="1:16" x14ac:dyDescent="0.25">
      <c r="A2325" s="2">
        <v>42917.781342592592</v>
      </c>
      <c r="B2325">
        <v>2</v>
      </c>
      <c r="C2325">
        <v>5</v>
      </c>
      <c r="D2325">
        <v>3</v>
      </c>
      <c r="E2325">
        <v>4</v>
      </c>
      <c r="F2325">
        <v>2.7575759915077946</v>
      </c>
      <c r="G2325" s="3">
        <f>IF(OR($B2325=1,$B2325=2,$B2325=3),$F2325,"")</f>
        <v>2.7575759915077946</v>
      </c>
      <c r="H2325" s="4">
        <f>IF(AND(B2324=1,B2325=2,B2326=3),AVERAGE(G2324:G2326),"")</f>
        <v>5742.3515068309125</v>
      </c>
      <c r="I2325" s="3" t="str">
        <f>IF(OR($B2325=7,$B2325=8,$B2325=9),$F2325,"")</f>
        <v/>
      </c>
      <c r="J2325" s="4" t="str">
        <f>IF(AND(B2324=7,B2325=8,B2326=9),AVERAGE(I2324:I2326),"")</f>
        <v/>
      </c>
      <c r="K2325" t="str">
        <f>IF(OR($B2325=13,$B2325=14,$B2325=15),$F2325,"")</f>
        <v/>
      </c>
      <c r="L2325" s="4" t="str">
        <f>IF(AND(B2324=13,B2325=14,B2326=15),AVERAGE(K2324:K2326),"")</f>
        <v/>
      </c>
      <c r="M2325" s="3" t="str">
        <f>IF(OR($B2325=19,$B2325=20,$B2325=21),$F2325,"")</f>
        <v/>
      </c>
      <c r="N2325" s="4" t="str">
        <f>IF(AND(B2325=19,B2326=21),AVERAGE(M2324:M2326),"")</f>
        <v/>
      </c>
      <c r="O2325" s="3" t="str">
        <f>IF(OR($B2325=25,$B2325=26,$B2325=27),$F2325,"")</f>
        <v/>
      </c>
      <c r="P2325" s="4" t="str">
        <f>IF(AND(B2324=25,B2325=26,B2326=27),AVERAGE(O2324:O2326),"")</f>
        <v/>
      </c>
    </row>
    <row r="2326" spans="1:16" x14ac:dyDescent="0.25">
      <c r="A2326" s="2">
        <v>42917.781388888892</v>
      </c>
      <c r="B2326">
        <v>3</v>
      </c>
      <c r="C2326">
        <v>6</v>
      </c>
      <c r="D2326">
        <v>4</v>
      </c>
      <c r="E2326">
        <v>5</v>
      </c>
      <c r="F2326">
        <v>5890.294588328994</v>
      </c>
      <c r="G2326" s="3">
        <f>IF(OR($B2326=1,$B2326=2,$B2326=3),$F2326,"")</f>
        <v>5890.294588328994</v>
      </c>
      <c r="H2326" s="4" t="str">
        <f>IF(AND(B2325=1,B2326=2,B2327=3),AVERAGE(G2325:G2327),"")</f>
        <v/>
      </c>
      <c r="I2326" s="3" t="str">
        <f>IF(OR($B2326=7,$B2326=8,$B2326=9),$F2326,"")</f>
        <v/>
      </c>
      <c r="J2326" s="4" t="str">
        <f>IF(AND(B2325=7,B2326=8,B2327=9),AVERAGE(I2325:I2327),"")</f>
        <v/>
      </c>
      <c r="K2326" t="str">
        <f>IF(OR($B2326=13,$B2326=14,$B2326=15),$F2326,"")</f>
        <v/>
      </c>
      <c r="L2326" s="4" t="str">
        <f>IF(AND(B2325=13,B2326=14,B2327=15),AVERAGE(K2325:K2327),"")</f>
        <v/>
      </c>
      <c r="M2326" s="3" t="str">
        <f>IF(OR($B2326=19,$B2326=20,$B2326=21),$F2326,"")</f>
        <v/>
      </c>
      <c r="N2326" s="4" t="str">
        <f>IF(AND(B2326=19,B2327=21),AVERAGE(M2325:M2327),"")</f>
        <v/>
      </c>
      <c r="O2326" s="3" t="str">
        <f>IF(OR($B2326=25,$B2326=26,$B2326=27),$F2326,"")</f>
        <v/>
      </c>
      <c r="P2326" s="4" t="str">
        <f>IF(AND(B2325=25,B2326=26,B2327=27),AVERAGE(O2325:O2327),"")</f>
        <v/>
      </c>
    </row>
    <row r="2327" spans="1:16" x14ac:dyDescent="0.25">
      <c r="A2327" s="2">
        <v>42917.781435185185</v>
      </c>
      <c r="B2327">
        <v>7</v>
      </c>
      <c r="C2327">
        <v>10</v>
      </c>
      <c r="D2327">
        <v>8</v>
      </c>
      <c r="E2327">
        <v>9</v>
      </c>
      <c r="F2327">
        <v>1820.6836330096746</v>
      </c>
      <c r="G2327" s="3" t="str">
        <f>IF(OR($B2327=1,$B2327=2,$B2327=3),$F2327,"")</f>
        <v/>
      </c>
      <c r="H2327" s="4" t="str">
        <f>IF(AND(B2326=1,B2327=2,B2328=3),AVERAGE(G2326:G2328),"")</f>
        <v/>
      </c>
      <c r="I2327" s="3">
        <f>IF(OR($B2327=7,$B2327=8,$B2327=9),$F2327,"")</f>
        <v>1820.6836330096746</v>
      </c>
      <c r="J2327" s="4" t="str">
        <f>IF(AND(B2326=7,B2327=8,B2328=9),AVERAGE(I2326:I2328),"")</f>
        <v/>
      </c>
      <c r="K2327" t="str">
        <f>IF(OR($B2327=13,$B2327=14,$B2327=15),$F2327,"")</f>
        <v/>
      </c>
      <c r="L2327" s="4" t="str">
        <f>IF(AND(B2326=13,B2327=14,B2328=15),AVERAGE(K2326:K2328),"")</f>
        <v/>
      </c>
      <c r="M2327" s="3" t="str">
        <f>IF(OR($B2327=19,$B2327=20,$B2327=21),$F2327,"")</f>
        <v/>
      </c>
      <c r="N2327" s="4" t="str">
        <f>IF(AND(B2327=19,B2328=21),AVERAGE(M2326:M2328),"")</f>
        <v/>
      </c>
      <c r="O2327" s="3" t="str">
        <f>IF(OR($B2327=25,$B2327=26,$B2327=27),$F2327,"")</f>
        <v/>
      </c>
      <c r="P2327" s="4" t="str">
        <f>IF(AND(B2326=25,B2327=26,B2328=27),AVERAGE(O2326:O2328),"")</f>
        <v/>
      </c>
    </row>
    <row r="2328" spans="1:16" x14ac:dyDescent="0.25">
      <c r="A2328" s="2">
        <v>42917.781469907408</v>
      </c>
      <c r="B2328">
        <v>8</v>
      </c>
      <c r="C2328">
        <v>11</v>
      </c>
      <c r="D2328">
        <v>9</v>
      </c>
      <c r="E2328">
        <v>10</v>
      </c>
      <c r="F2328">
        <v>104.28768141003604</v>
      </c>
      <c r="G2328" s="3" t="str">
        <f>IF(OR($B2328=1,$B2328=2,$B2328=3),$F2328,"")</f>
        <v/>
      </c>
      <c r="H2328" s="4" t="str">
        <f>IF(AND(B2327=1,B2328=2,B2329=3),AVERAGE(G2327:G2329),"")</f>
        <v/>
      </c>
      <c r="I2328" s="3">
        <f>IF(OR($B2328=7,$B2328=8,$B2328=9),$F2328,"")</f>
        <v>104.28768141003604</v>
      </c>
      <c r="J2328" s="4">
        <f>IF(AND(B2327=7,B2328=8,B2329=9),AVERAGE(I2327:I2329),"")</f>
        <v>3073.5158068630749</v>
      </c>
      <c r="K2328" t="str">
        <f>IF(OR($B2328=13,$B2328=14,$B2328=15),$F2328,"")</f>
        <v/>
      </c>
      <c r="L2328" s="4" t="str">
        <f>IF(AND(B2327=13,B2328=14,B2329=15),AVERAGE(K2327:K2329),"")</f>
        <v/>
      </c>
      <c r="M2328" s="3" t="str">
        <f>IF(OR($B2328=19,$B2328=20,$B2328=21),$F2328,"")</f>
        <v/>
      </c>
      <c r="N2328" s="4" t="str">
        <f>IF(AND(B2328=19,B2329=21),AVERAGE(M2327:M2329),"")</f>
        <v/>
      </c>
      <c r="O2328" s="3" t="str">
        <f>IF(OR($B2328=25,$B2328=26,$B2328=27),$F2328,"")</f>
        <v/>
      </c>
      <c r="P2328" s="4" t="str">
        <f>IF(AND(B2327=25,B2328=26,B2329=27),AVERAGE(O2327:O2329),"")</f>
        <v/>
      </c>
    </row>
    <row r="2329" spans="1:16" x14ac:dyDescent="0.25">
      <c r="A2329" s="2">
        <v>42917.7815162037</v>
      </c>
      <c r="B2329">
        <v>9</v>
      </c>
      <c r="C2329">
        <v>12</v>
      </c>
      <c r="D2329">
        <v>10</v>
      </c>
      <c r="E2329">
        <v>11</v>
      </c>
      <c r="F2329">
        <v>7295.576106169513</v>
      </c>
      <c r="G2329" s="3" t="str">
        <f>IF(OR($B2329=1,$B2329=2,$B2329=3),$F2329,"")</f>
        <v/>
      </c>
      <c r="H2329" s="4" t="str">
        <f>IF(AND(B2328=1,B2329=2,B2330=3),AVERAGE(G2328:G2330),"")</f>
        <v/>
      </c>
      <c r="I2329" s="3">
        <f>IF(OR($B2329=7,$B2329=8,$B2329=9),$F2329,"")</f>
        <v>7295.576106169513</v>
      </c>
      <c r="J2329" s="4" t="str">
        <f>IF(AND(B2328=7,B2329=8,B2330=9),AVERAGE(I2328:I2330),"")</f>
        <v/>
      </c>
      <c r="K2329" t="str">
        <f>IF(OR($B2329=13,$B2329=14,$B2329=15),$F2329,"")</f>
        <v/>
      </c>
      <c r="L2329" s="4" t="str">
        <f>IF(AND(B2328=13,B2329=14,B2330=15),AVERAGE(K2328:K2330),"")</f>
        <v/>
      </c>
      <c r="M2329" s="3" t="str">
        <f>IF(OR($B2329=19,$B2329=20,$B2329=21),$F2329,"")</f>
        <v/>
      </c>
      <c r="N2329" s="4" t="str">
        <f>IF(AND(B2329=19,B2330=21),AVERAGE(M2328:M2330),"")</f>
        <v/>
      </c>
      <c r="O2329" s="3" t="str">
        <f>IF(OR($B2329=25,$B2329=26,$B2329=27),$F2329,"")</f>
        <v/>
      </c>
      <c r="P2329" s="4" t="str">
        <f>IF(AND(B2328=25,B2329=26,B2330=27),AVERAGE(O2328:O2330),"")</f>
        <v/>
      </c>
    </row>
    <row r="2330" spans="1:16" x14ac:dyDescent="0.25">
      <c r="A2330" s="2">
        <v>42917.7815625</v>
      </c>
      <c r="B2330">
        <v>13</v>
      </c>
      <c r="C2330">
        <v>16</v>
      </c>
      <c r="D2330">
        <v>14</v>
      </c>
      <c r="E2330">
        <v>15</v>
      </c>
      <c r="F2330">
        <v>67.685393810106333</v>
      </c>
      <c r="G2330" s="3" t="str">
        <f>IF(OR($B2330=1,$B2330=2,$B2330=3),$F2330,"")</f>
        <v/>
      </c>
      <c r="H2330" s="4" t="str">
        <f>IF(AND(B2329=1,B2330=2,B2331=3),AVERAGE(G2329:G2331),"")</f>
        <v/>
      </c>
      <c r="I2330" s="3" t="str">
        <f>IF(OR($B2330=7,$B2330=8,$B2330=9),$F2330,"")</f>
        <v/>
      </c>
      <c r="J2330" s="4" t="str">
        <f>IF(AND(B2329=7,B2330=8,B2331=9),AVERAGE(I2329:I2331),"")</f>
        <v/>
      </c>
      <c r="K2330">
        <f>IF(OR($B2330=13,$B2330=14,$B2330=15),$F2330,"")</f>
        <v>67.685393810106333</v>
      </c>
      <c r="L2330" s="4" t="str">
        <f>IF(AND(B2329=13,B2330=14,B2331=15),AVERAGE(K2329:K2331),"")</f>
        <v/>
      </c>
      <c r="M2330" s="3" t="str">
        <f>IF(OR($B2330=19,$B2330=20,$B2330=21),$F2330,"")</f>
        <v/>
      </c>
      <c r="N2330" s="4" t="str">
        <f>IF(AND(B2330=19,B2331=21),AVERAGE(M2329:M2331),"")</f>
        <v/>
      </c>
      <c r="O2330" s="3" t="str">
        <f>IF(OR($B2330=25,$B2330=26,$B2330=27),$F2330,"")</f>
        <v/>
      </c>
      <c r="P2330" s="4" t="str">
        <f>IF(AND(B2329=25,B2330=26,B2331=27),AVERAGE(O2329:O2331),"")</f>
        <v/>
      </c>
    </row>
    <row r="2331" spans="1:16" x14ac:dyDescent="0.25">
      <c r="A2331" s="2">
        <v>42917.781608796293</v>
      </c>
      <c r="B2331">
        <v>14</v>
      </c>
      <c r="C2331">
        <v>17</v>
      </c>
      <c r="D2331">
        <v>15</v>
      </c>
      <c r="E2331">
        <v>16</v>
      </c>
      <c r="F2331">
        <v>8399.412384120129</v>
      </c>
      <c r="G2331" s="3" t="str">
        <f>IF(OR($B2331=1,$B2331=2,$B2331=3),$F2331,"")</f>
        <v/>
      </c>
      <c r="H2331" s="4" t="str">
        <f>IF(AND(B2330=1,B2331=2,B2332=3),AVERAGE(G2330:G2332),"")</f>
        <v/>
      </c>
      <c r="I2331" s="3" t="str">
        <f>IF(OR($B2331=7,$B2331=8,$B2331=9),$F2331,"")</f>
        <v/>
      </c>
      <c r="J2331" s="4" t="str">
        <f>IF(AND(B2330=7,B2331=8,B2332=9),AVERAGE(I2330:I2332),"")</f>
        <v/>
      </c>
      <c r="K2331">
        <f>IF(OR($B2331=13,$B2331=14,$B2331=15),$F2331,"")</f>
        <v>8399.412384120129</v>
      </c>
      <c r="L2331" s="4">
        <f>IF(AND(B2330=13,B2331=14,B2332=15),AVERAGE(K2330:K2332),"")</f>
        <v>4233.5488889651178</v>
      </c>
      <c r="M2331" s="3" t="str">
        <f>IF(OR($B2331=19,$B2331=20,$B2331=21),$F2331,"")</f>
        <v/>
      </c>
      <c r="N2331" s="4" t="str">
        <f>IF(AND(B2331=19,B2332=21),AVERAGE(M2330:M2332),"")</f>
        <v/>
      </c>
      <c r="O2331" s="3" t="str">
        <f>IF(OR($B2331=25,$B2331=26,$B2331=27),$F2331,"")</f>
        <v/>
      </c>
      <c r="P2331" s="4" t="str">
        <f>IF(AND(B2330=25,B2331=26,B2332=27),AVERAGE(O2330:O2332),"")</f>
        <v/>
      </c>
    </row>
    <row r="2332" spans="1:16" x14ac:dyDescent="0.25">
      <c r="A2332" s="2">
        <v>42917.781655092593</v>
      </c>
      <c r="B2332">
        <v>15</v>
      </c>
      <c r="C2332">
        <v>18</v>
      </c>
      <c r="D2332">
        <v>16</v>
      </c>
      <c r="E2332">
        <v>17</v>
      </c>
      <c r="F2332">
        <v>2.3497834420641642E-3</v>
      </c>
      <c r="G2332" s="3" t="str">
        <f>IF(OR($B2332=1,$B2332=2,$B2332=3),$F2332,"")</f>
        <v/>
      </c>
      <c r="H2332" s="4" t="str">
        <f>IF(AND(B2331=1,B2332=2,B2333=3),AVERAGE(G2331:G2333),"")</f>
        <v/>
      </c>
      <c r="I2332" s="3" t="str">
        <f>IF(OR($B2332=7,$B2332=8,$B2332=9),$F2332,"")</f>
        <v/>
      </c>
      <c r="J2332" s="4" t="str">
        <f>IF(AND(B2331=7,B2332=8,B2333=9),AVERAGE(I2331:I2333),"")</f>
        <v/>
      </c>
      <c r="L2332" s="4" t="str">
        <f>IF(AND(B2331=13,B2332=14,B2333=15),AVERAGE(K2331:K2333),"")</f>
        <v/>
      </c>
      <c r="M2332" s="3" t="str">
        <f>IF(OR($B2332=19,$B2332=20,$B2332=21),$F2332,"")</f>
        <v/>
      </c>
      <c r="N2332" s="4" t="str">
        <f>IF(AND(B2332=19,B2333=21),AVERAGE(M2331:M2333),"")</f>
        <v/>
      </c>
      <c r="O2332" s="3" t="str">
        <f>IF(OR($B2332=25,$B2332=26,$B2332=27),$F2332,"")</f>
        <v/>
      </c>
      <c r="P2332" s="4" t="str">
        <f>IF(AND(B2331=25,B2332=26,B2333=27),AVERAGE(O2331:O2333),"")</f>
        <v/>
      </c>
    </row>
    <row r="2333" spans="1:16" x14ac:dyDescent="0.25">
      <c r="A2333" s="2">
        <v>42917.781689814816</v>
      </c>
      <c r="B2333">
        <v>19</v>
      </c>
      <c r="C2333">
        <v>22</v>
      </c>
      <c r="D2333">
        <v>20</v>
      </c>
      <c r="E2333">
        <v>21</v>
      </c>
      <c r="F2333">
        <v>130.09143541363466</v>
      </c>
      <c r="G2333" s="3" t="str">
        <f>IF(OR($B2333=1,$B2333=2,$B2333=3),$F2333,"")</f>
        <v/>
      </c>
      <c r="H2333" s="4" t="str">
        <f>IF(AND(B2332=1,B2333=2,B2334=3),AVERAGE(G2332:G2334),"")</f>
        <v/>
      </c>
      <c r="I2333" s="3" t="str">
        <f>IF(OR($B2333=7,$B2333=8,$B2333=9),$F2333,"")</f>
        <v/>
      </c>
      <c r="J2333" s="4" t="str">
        <f>IF(AND(B2332=7,B2333=8,B2334=9),AVERAGE(I2332:I2334),"")</f>
        <v/>
      </c>
      <c r="K2333" t="str">
        <f>IF(OR($B2333=13,$B2333=14,$B2333=15),$F2333,"")</f>
        <v/>
      </c>
      <c r="L2333" s="4" t="str">
        <f>IF(AND(B2332=13,B2333=14,B2334=15),AVERAGE(K2332:K2334),"")</f>
        <v/>
      </c>
      <c r="M2333" s="3">
        <f>IF(OR($B2333=19,$B2333=20,$B2333=21),$F2333,"")</f>
        <v>130.09143541363466</v>
      </c>
      <c r="N2333" s="4">
        <f>IF(AND(B2333=19,B2334=21),AVERAGE(M2332:M2334),"")</f>
        <v>2576.5479823220271</v>
      </c>
      <c r="O2333" s="3" t="str">
        <f>IF(OR($B2333=25,$B2333=26,$B2333=27),$F2333,"")</f>
        <v/>
      </c>
      <c r="P2333" s="4" t="str">
        <f>IF(AND(B2332=25,B2333=26,B2334=27),AVERAGE(O2332:O2334),"")</f>
        <v/>
      </c>
    </row>
    <row r="2334" spans="1:16" x14ac:dyDescent="0.25">
      <c r="A2334" s="2">
        <v>42917.781782407408</v>
      </c>
      <c r="B2334">
        <v>21</v>
      </c>
      <c r="C2334">
        <v>24</v>
      </c>
      <c r="D2334">
        <v>22</v>
      </c>
      <c r="E2334">
        <v>23</v>
      </c>
      <c r="F2334">
        <v>5023.0045292304194</v>
      </c>
      <c r="G2334" s="3" t="str">
        <f>IF(OR($B2334=1,$B2334=2,$B2334=3),$F2334,"")</f>
        <v/>
      </c>
      <c r="H2334" s="4" t="str">
        <f>IF(AND(B2333=1,B2334=2,B2335=3),AVERAGE(G2333:G2335),"")</f>
        <v/>
      </c>
      <c r="I2334" s="3" t="str">
        <f>IF(OR($B2334=7,$B2334=8,$B2334=9),$F2334,"")</f>
        <v/>
      </c>
      <c r="J2334" s="4" t="str">
        <f>IF(AND(B2333=7,B2334=8,B2335=9),AVERAGE(I2333:I2335),"")</f>
        <v/>
      </c>
      <c r="K2334" t="str">
        <f>IF(OR($B2334=13,$B2334=14,$B2334=15),$F2334,"")</f>
        <v/>
      </c>
      <c r="L2334" s="4" t="str">
        <f>IF(AND(B2333=13,B2334=14,B2335=15),AVERAGE(K2333:K2335),"")</f>
        <v/>
      </c>
      <c r="M2334" s="3">
        <f>IF(OR($B2334=19,$B2334=20,$B2334=21),$F2334,"")</f>
        <v>5023.0045292304194</v>
      </c>
      <c r="N2334" s="4" t="str">
        <f>IF(AND(B2334=19,B2335=21),AVERAGE(M2333:M2335),"")</f>
        <v/>
      </c>
      <c r="O2334" s="3" t="str">
        <f>IF(OR($B2334=25,$B2334=26,$B2334=27),$F2334,"")</f>
        <v/>
      </c>
      <c r="P2334" s="4" t="str">
        <f>IF(AND(B2333=25,B2334=26,B2335=27),AVERAGE(O2333:O2335),"")</f>
        <v/>
      </c>
    </row>
    <row r="2335" spans="1:16" x14ac:dyDescent="0.25">
      <c r="A2335" s="2">
        <v>42917.781828703701</v>
      </c>
      <c r="B2335">
        <v>25</v>
      </c>
      <c r="C2335">
        <v>28</v>
      </c>
      <c r="D2335">
        <v>26</v>
      </c>
      <c r="E2335">
        <v>27</v>
      </c>
      <c r="F2335">
        <v>280.72593368465215</v>
      </c>
      <c r="G2335" s="3" t="str">
        <f>IF(OR($B2335=1,$B2335=2,$B2335=3),$F2335,"")</f>
        <v/>
      </c>
      <c r="H2335" s="4" t="str">
        <f>IF(AND(B2334=1,B2335=2,B2336=3),AVERAGE(G2334:G2336),"")</f>
        <v/>
      </c>
      <c r="I2335" s="3" t="str">
        <f>IF(OR($B2335=7,$B2335=8,$B2335=9),$F2335,"")</f>
        <v/>
      </c>
      <c r="J2335" s="4" t="str">
        <f>IF(AND(B2334=7,B2335=8,B2336=9),AVERAGE(I2334:I2336),"")</f>
        <v/>
      </c>
      <c r="K2335" t="str">
        <f>IF(OR($B2335=13,$B2335=14,$B2335=15),$F2335,"")</f>
        <v/>
      </c>
      <c r="L2335" s="4" t="str">
        <f>IF(AND(B2334=13,B2335=14,B2336=15),AVERAGE(K2334:K2336),"")</f>
        <v/>
      </c>
      <c r="M2335" s="3" t="str">
        <f>IF(OR($B2335=19,$B2335=20,$B2335=21),$F2335,"")</f>
        <v/>
      </c>
      <c r="N2335" s="4" t="str">
        <f>IF(AND(B2335=19,B2336=21),AVERAGE(M2334:M2336),"")</f>
        <v/>
      </c>
      <c r="O2335" s="3">
        <f>IF(OR($B2335=25,$B2335=26,$B2335=27),$F2335,"")</f>
        <v>280.72593368465215</v>
      </c>
      <c r="P2335" s="4" t="str">
        <f>IF(AND(B2334=25,B2335=26,B2336=27),AVERAGE(O2334:O2336),"")</f>
        <v/>
      </c>
    </row>
    <row r="2336" spans="1:16" x14ac:dyDescent="0.25">
      <c r="A2336" s="2">
        <v>42917.781863425924</v>
      </c>
      <c r="B2336">
        <v>26</v>
      </c>
      <c r="C2336">
        <v>29</v>
      </c>
      <c r="D2336">
        <v>27</v>
      </c>
      <c r="E2336">
        <v>28</v>
      </c>
      <c r="F2336">
        <v>207.26908859470947</v>
      </c>
      <c r="G2336" s="3" t="str">
        <f>IF(OR($B2336=1,$B2336=2,$B2336=3),$F2336,"")</f>
        <v/>
      </c>
      <c r="H2336" s="4" t="str">
        <f>IF(AND(B2335=1,B2336=2,B2337=3),AVERAGE(G2335:G2337),"")</f>
        <v/>
      </c>
      <c r="I2336" s="3" t="str">
        <f>IF(OR($B2336=7,$B2336=8,$B2336=9),$F2336,"")</f>
        <v/>
      </c>
      <c r="J2336" s="4" t="str">
        <f>IF(AND(B2335=7,B2336=8,B2337=9),AVERAGE(I2335:I2337),"")</f>
        <v/>
      </c>
      <c r="K2336" t="str">
        <f>IF(OR($B2336=13,$B2336=14,$B2336=15),$F2336,"")</f>
        <v/>
      </c>
      <c r="L2336" s="4" t="str">
        <f>IF(AND(B2335=13,B2336=14,B2337=15),AVERAGE(K2335:K2337),"")</f>
        <v/>
      </c>
      <c r="M2336" s="3" t="str">
        <f>IF(OR($B2336=19,$B2336=20,$B2336=21),$F2336,"")</f>
        <v/>
      </c>
      <c r="N2336" s="4" t="str">
        <f>IF(AND(B2336=19,B2337=21),AVERAGE(M2335:M2337),"")</f>
        <v/>
      </c>
      <c r="O2336" s="3">
        <f>IF(OR($B2336=25,$B2336=26,$B2336=27),$F2336,"")</f>
        <v>207.26908859470947</v>
      </c>
      <c r="P2336" s="4">
        <f>IF(AND(B2335=25,B2336=26,B2337=27),AVERAGE(O2335:O2337),"")</f>
        <v>270.05030966490494</v>
      </c>
    </row>
    <row r="2337" spans="1:16" x14ac:dyDescent="0.25">
      <c r="A2337" s="2">
        <v>42917.781909722224</v>
      </c>
      <c r="B2337">
        <v>27</v>
      </c>
      <c r="C2337">
        <v>30</v>
      </c>
      <c r="D2337">
        <v>28</v>
      </c>
      <c r="E2337">
        <v>29</v>
      </c>
      <c r="F2337">
        <v>322.1559067153533</v>
      </c>
      <c r="G2337" s="3" t="str">
        <f>IF(OR($B2337=1,$B2337=2,$B2337=3),$F2337,"")</f>
        <v/>
      </c>
      <c r="H2337" s="4" t="str">
        <f>IF(AND(B2336=1,B2337=2,B2338=3),AVERAGE(G2336:G2338),"")</f>
        <v/>
      </c>
      <c r="I2337" s="3" t="str">
        <f>IF(OR($B2337=7,$B2337=8,$B2337=9),$F2337,"")</f>
        <v/>
      </c>
      <c r="J2337" s="4" t="str">
        <f>IF(AND(B2336=7,B2337=8,B2338=9),AVERAGE(I2336:I2338),"")</f>
        <v/>
      </c>
      <c r="K2337" t="str">
        <f>IF(OR($B2337=13,$B2337=14,$B2337=15),$F2337,"")</f>
        <v/>
      </c>
      <c r="L2337" s="4" t="str">
        <f>IF(AND(B2336=13,B2337=14,B2338=15),AVERAGE(K2336:K2338),"")</f>
        <v/>
      </c>
      <c r="M2337" s="3" t="str">
        <f>IF(OR($B2337=19,$B2337=20,$B2337=21),$F2337,"")</f>
        <v/>
      </c>
      <c r="N2337" s="4" t="str">
        <f>IF(AND(B2337=19,B2338=21),AVERAGE(M2336:M2338),"")</f>
        <v/>
      </c>
      <c r="O2337" s="3">
        <f>IF(OR($B2337=25,$B2337=26,$B2337=27),$F2337,"")</f>
        <v>322.1559067153533</v>
      </c>
      <c r="P2337" s="4" t="str">
        <f>IF(AND(B2336=25,B2337=26,B2338=27),AVERAGE(O2336:O2338),"")</f>
        <v/>
      </c>
    </row>
    <row r="2338" spans="1:16" x14ac:dyDescent="0.25">
      <c r="A2338" s="2">
        <v>42917.795185185183</v>
      </c>
      <c r="B2338">
        <v>1</v>
      </c>
      <c r="C2338">
        <v>4</v>
      </c>
      <c r="D2338">
        <v>2</v>
      </c>
      <c r="E2338">
        <v>3</v>
      </c>
      <c r="F2338">
        <v>9932.3148203274268</v>
      </c>
      <c r="G2338" s="3">
        <f>IF(OR($B2338=1,$B2338=2,$B2338=3),$F2338,"")</f>
        <v>9932.3148203274268</v>
      </c>
      <c r="H2338" s="4" t="str">
        <f>IF(AND(B2337=1,B2338=2,B2339=3),AVERAGE(G2337:G2339),"")</f>
        <v/>
      </c>
      <c r="I2338" s="3" t="str">
        <f>IF(OR($B2338=7,$B2338=8,$B2338=9),$F2338,"")</f>
        <v/>
      </c>
      <c r="J2338" s="4" t="str">
        <f>IF(AND(B2337=7,B2338=8,B2339=9),AVERAGE(I2337:I2339),"")</f>
        <v/>
      </c>
      <c r="K2338" t="str">
        <f>IF(OR($B2338=13,$B2338=14,$B2338=15),$F2338,"")</f>
        <v/>
      </c>
      <c r="L2338" s="4" t="str">
        <f>IF(AND(B2337=13,B2338=14,B2339=15),AVERAGE(K2337:K2339),"")</f>
        <v/>
      </c>
      <c r="M2338" s="3" t="str">
        <f>IF(OR($B2338=19,$B2338=20,$B2338=21),$F2338,"")</f>
        <v/>
      </c>
      <c r="N2338" s="4" t="str">
        <f>IF(AND(B2338=19,B2339=21),AVERAGE(M2337:M2339),"")</f>
        <v/>
      </c>
      <c r="O2338" s="3" t="str">
        <f>IF(OR($B2338=25,$B2338=26,$B2338=27),$F2338,"")</f>
        <v/>
      </c>
      <c r="P2338" s="4" t="str">
        <f>IF(AND(B2337=25,B2338=26,B2339=27),AVERAGE(O2337:O2339),"")</f>
        <v/>
      </c>
    </row>
    <row r="2339" spans="1:16" x14ac:dyDescent="0.25">
      <c r="A2339" s="2">
        <v>42917.795231481483</v>
      </c>
      <c r="B2339">
        <v>2</v>
      </c>
      <c r="C2339">
        <v>5</v>
      </c>
      <c r="D2339">
        <v>3</v>
      </c>
      <c r="E2339">
        <v>4</v>
      </c>
      <c r="F2339">
        <v>2.3752799797221682</v>
      </c>
      <c r="G2339" s="3">
        <f>IF(OR($B2339=1,$B2339=2,$B2339=3),$F2339,"")</f>
        <v>2.3752799797221682</v>
      </c>
      <c r="H2339" s="4">
        <f>IF(AND(B2338=1,B2339=2,B2340=3),AVERAGE(G2338:G2340),"")</f>
        <v>5200.2815397243749</v>
      </c>
      <c r="I2339" s="3" t="str">
        <f>IF(OR($B2339=7,$B2339=8,$B2339=9),$F2339,"")</f>
        <v/>
      </c>
      <c r="J2339" s="4" t="str">
        <f>IF(AND(B2338=7,B2339=8,B2340=9),AVERAGE(I2338:I2340),"")</f>
        <v/>
      </c>
      <c r="K2339" t="str">
        <f>IF(OR($B2339=13,$B2339=14,$B2339=15),$F2339,"")</f>
        <v/>
      </c>
      <c r="L2339" s="4" t="str">
        <f>IF(AND(B2338=13,B2339=14,B2340=15),AVERAGE(K2338:K2340),"")</f>
        <v/>
      </c>
      <c r="M2339" s="3" t="str">
        <f>IF(OR($B2339=19,$B2339=20,$B2339=21),$F2339,"")</f>
        <v/>
      </c>
      <c r="N2339" s="4" t="str">
        <f>IF(AND(B2339=19,B2340=21),AVERAGE(M2338:M2340),"")</f>
        <v/>
      </c>
      <c r="O2339" s="3" t="str">
        <f>IF(OR($B2339=25,$B2339=26,$B2339=27),$F2339,"")</f>
        <v/>
      </c>
      <c r="P2339" s="4" t="str">
        <f>IF(AND(B2338=25,B2339=26,B2340=27),AVERAGE(O2338:O2340),"")</f>
        <v/>
      </c>
    </row>
    <row r="2340" spans="1:16" x14ac:dyDescent="0.25">
      <c r="A2340" s="2">
        <v>42917.795277777775</v>
      </c>
      <c r="B2340">
        <v>3</v>
      </c>
      <c r="C2340">
        <v>6</v>
      </c>
      <c r="D2340">
        <v>4</v>
      </c>
      <c r="E2340">
        <v>5</v>
      </c>
      <c r="F2340">
        <v>5666.1545188659757</v>
      </c>
      <c r="G2340" s="3">
        <f>IF(OR($B2340=1,$B2340=2,$B2340=3),$F2340,"")</f>
        <v>5666.1545188659757</v>
      </c>
      <c r="H2340" s="4" t="str">
        <f>IF(AND(B2339=1,B2340=2,B2341=3),AVERAGE(G2339:G2341),"")</f>
        <v/>
      </c>
      <c r="I2340" s="3" t="str">
        <f>IF(OR($B2340=7,$B2340=8,$B2340=9),$F2340,"")</f>
        <v/>
      </c>
      <c r="J2340" s="4" t="str">
        <f>IF(AND(B2339=7,B2340=8,B2341=9),AVERAGE(I2339:I2341),"")</f>
        <v/>
      </c>
      <c r="K2340" t="str">
        <f>IF(OR($B2340=13,$B2340=14,$B2340=15),$F2340,"")</f>
        <v/>
      </c>
      <c r="L2340" s="4" t="str">
        <f>IF(AND(B2339=13,B2340=14,B2341=15),AVERAGE(K2339:K2341),"")</f>
        <v/>
      </c>
      <c r="M2340" s="3" t="str">
        <f>IF(OR($B2340=19,$B2340=20,$B2340=21),$F2340,"")</f>
        <v/>
      </c>
      <c r="N2340" s="4" t="str">
        <f>IF(AND(B2340=19,B2341=21),AVERAGE(M2339:M2341),"")</f>
        <v/>
      </c>
      <c r="O2340" s="3" t="str">
        <f>IF(OR($B2340=25,$B2340=26,$B2340=27),$F2340,"")</f>
        <v/>
      </c>
      <c r="P2340" s="4" t="str">
        <f>IF(AND(B2339=25,B2340=26,B2341=27),AVERAGE(O2339:O2341),"")</f>
        <v/>
      </c>
    </row>
    <row r="2341" spans="1:16" x14ac:dyDescent="0.25">
      <c r="A2341" s="2">
        <v>42917.795312499999</v>
      </c>
      <c r="B2341">
        <v>7</v>
      </c>
      <c r="C2341">
        <v>10</v>
      </c>
      <c r="D2341">
        <v>8</v>
      </c>
      <c r="E2341">
        <v>9</v>
      </c>
      <c r="F2341">
        <v>2223.8592978895895</v>
      </c>
      <c r="G2341" s="3" t="str">
        <f>IF(OR($B2341=1,$B2341=2,$B2341=3),$F2341,"")</f>
        <v/>
      </c>
      <c r="H2341" s="4" t="str">
        <f>IF(AND(B2340=1,B2341=2,B2342=3),AVERAGE(G2340:G2342),"")</f>
        <v/>
      </c>
      <c r="I2341" s="3">
        <f>IF(OR($B2341=7,$B2341=8,$B2341=9),$F2341,"")</f>
        <v>2223.8592978895895</v>
      </c>
      <c r="J2341" s="4" t="str">
        <f>IF(AND(B2340=7,B2341=8,B2342=9),AVERAGE(I2340:I2342),"")</f>
        <v/>
      </c>
      <c r="K2341" t="str">
        <f>IF(OR($B2341=13,$B2341=14,$B2341=15),$F2341,"")</f>
        <v/>
      </c>
      <c r="L2341" s="4" t="str">
        <f>IF(AND(B2340=13,B2341=14,B2342=15),AVERAGE(K2340:K2342),"")</f>
        <v/>
      </c>
      <c r="M2341" s="3" t="str">
        <f>IF(OR($B2341=19,$B2341=20,$B2341=21),$F2341,"")</f>
        <v/>
      </c>
      <c r="N2341" s="4" t="str">
        <f>IF(AND(B2341=19,B2342=21),AVERAGE(M2340:M2342),"")</f>
        <v/>
      </c>
      <c r="O2341" s="3" t="str">
        <f>IF(OR($B2341=25,$B2341=26,$B2341=27),$F2341,"")</f>
        <v/>
      </c>
      <c r="P2341" s="4" t="str">
        <f>IF(AND(B2340=25,B2341=26,B2342=27),AVERAGE(O2340:O2342),"")</f>
        <v/>
      </c>
    </row>
    <row r="2342" spans="1:16" x14ac:dyDescent="0.25">
      <c r="A2342" s="2">
        <v>42917.795358796298</v>
      </c>
      <c r="B2342">
        <v>8</v>
      </c>
      <c r="C2342">
        <v>11</v>
      </c>
      <c r="D2342">
        <v>9</v>
      </c>
      <c r="E2342">
        <v>10</v>
      </c>
      <c r="F2342">
        <v>85.855046249555201</v>
      </c>
      <c r="G2342" s="3" t="str">
        <f>IF(OR($B2342=1,$B2342=2,$B2342=3),$F2342,"")</f>
        <v/>
      </c>
      <c r="H2342" s="4" t="str">
        <f>IF(AND(B2341=1,B2342=2,B2343=3),AVERAGE(G2341:G2343),"")</f>
        <v/>
      </c>
      <c r="I2342" s="3">
        <f>IF(OR($B2342=7,$B2342=8,$B2342=9),$F2342,"")</f>
        <v>85.855046249555201</v>
      </c>
      <c r="J2342" s="4">
        <f>IF(AND(B2341=7,B2342=8,B2343=9),AVERAGE(I2341:I2343),"")</f>
        <v>3248.4391726881531</v>
      </c>
      <c r="K2342" t="str">
        <f>IF(OR($B2342=13,$B2342=14,$B2342=15),$F2342,"")</f>
        <v/>
      </c>
      <c r="L2342" s="4" t="str">
        <f>IF(AND(B2341=13,B2342=14,B2343=15),AVERAGE(K2341:K2343),"")</f>
        <v/>
      </c>
      <c r="M2342" s="3" t="str">
        <f>IF(OR($B2342=19,$B2342=20,$B2342=21),$F2342,"")</f>
        <v/>
      </c>
      <c r="N2342" s="4" t="str">
        <f>IF(AND(B2342=19,B2343=21),AVERAGE(M2341:M2343),"")</f>
        <v/>
      </c>
      <c r="O2342" s="3" t="str">
        <f>IF(OR($B2342=25,$B2342=26,$B2342=27),$F2342,"")</f>
        <v/>
      </c>
      <c r="P2342" s="4" t="str">
        <f>IF(AND(B2341=25,B2342=26,B2343=27),AVERAGE(O2341:O2343),"")</f>
        <v/>
      </c>
    </row>
    <row r="2343" spans="1:16" x14ac:dyDescent="0.25">
      <c r="A2343" s="2">
        <v>42917.795405092591</v>
      </c>
      <c r="B2343">
        <v>9</v>
      </c>
      <c r="C2343">
        <v>12</v>
      </c>
      <c r="D2343">
        <v>10</v>
      </c>
      <c r="E2343">
        <v>11</v>
      </c>
      <c r="F2343">
        <v>7435.6031739253149</v>
      </c>
      <c r="G2343" s="3" t="str">
        <f>IF(OR($B2343=1,$B2343=2,$B2343=3),$F2343,"")</f>
        <v/>
      </c>
      <c r="H2343" s="4" t="str">
        <f>IF(AND(B2342=1,B2343=2,B2344=3),AVERAGE(G2342:G2344),"")</f>
        <v/>
      </c>
      <c r="I2343" s="3">
        <f>IF(OR($B2343=7,$B2343=8,$B2343=9),$F2343,"")</f>
        <v>7435.6031739253149</v>
      </c>
      <c r="J2343" s="4" t="str">
        <f>IF(AND(B2342=7,B2343=8,B2344=9),AVERAGE(I2342:I2344),"")</f>
        <v/>
      </c>
      <c r="K2343" t="str">
        <f>IF(OR($B2343=13,$B2343=14,$B2343=15),$F2343,"")</f>
        <v/>
      </c>
      <c r="L2343" s="4" t="str">
        <f>IF(AND(B2342=13,B2343=14,B2344=15),AVERAGE(K2342:K2344),"")</f>
        <v/>
      </c>
      <c r="M2343" s="3" t="str">
        <f>IF(OR($B2343=19,$B2343=20,$B2343=21),$F2343,"")</f>
        <v/>
      </c>
      <c r="N2343" s="4" t="str">
        <f>IF(AND(B2343=19,B2344=21),AVERAGE(M2342:M2344),"")</f>
        <v/>
      </c>
      <c r="O2343" s="3" t="str">
        <f>IF(OR($B2343=25,$B2343=26,$B2343=27),$F2343,"")</f>
        <v/>
      </c>
      <c r="P2343" s="4" t="str">
        <f>IF(AND(B2342=25,B2343=26,B2344=27),AVERAGE(O2342:O2344),"")</f>
        <v/>
      </c>
    </row>
    <row r="2344" spans="1:16" x14ac:dyDescent="0.25">
      <c r="A2344" s="2">
        <v>42917.795451388891</v>
      </c>
      <c r="B2344">
        <v>13</v>
      </c>
      <c r="C2344">
        <v>16</v>
      </c>
      <c r="D2344">
        <v>14</v>
      </c>
      <c r="E2344">
        <v>15</v>
      </c>
      <c r="F2344">
        <v>77.476575722063899</v>
      </c>
      <c r="G2344" s="3" t="str">
        <f>IF(OR($B2344=1,$B2344=2,$B2344=3),$F2344,"")</f>
        <v/>
      </c>
      <c r="H2344" s="4" t="str">
        <f>IF(AND(B2343=1,B2344=2,B2345=3),AVERAGE(G2343:G2345),"")</f>
        <v/>
      </c>
      <c r="I2344" s="3" t="str">
        <f>IF(OR($B2344=7,$B2344=8,$B2344=9),$F2344,"")</f>
        <v/>
      </c>
      <c r="J2344" s="4" t="str">
        <f>IF(AND(B2343=7,B2344=8,B2345=9),AVERAGE(I2343:I2345),"")</f>
        <v/>
      </c>
      <c r="K2344">
        <f>IF(OR($B2344=13,$B2344=14,$B2344=15),$F2344,"")</f>
        <v>77.476575722063899</v>
      </c>
      <c r="L2344" s="4" t="str">
        <f>IF(AND(B2343=13,B2344=14,B2345=15),AVERAGE(K2343:K2345),"")</f>
        <v/>
      </c>
      <c r="M2344" s="3" t="str">
        <f>IF(OR($B2344=19,$B2344=20,$B2344=21),$F2344,"")</f>
        <v/>
      </c>
      <c r="N2344" s="4" t="str">
        <f>IF(AND(B2344=19,B2345=21),AVERAGE(M2343:M2345),"")</f>
        <v/>
      </c>
      <c r="O2344" s="3" t="str">
        <f>IF(OR($B2344=25,$B2344=26,$B2344=27),$F2344,"")</f>
        <v/>
      </c>
      <c r="P2344" s="4" t="str">
        <f>IF(AND(B2343=25,B2344=26,B2345=27),AVERAGE(O2343:O2345),"")</f>
        <v/>
      </c>
    </row>
    <row r="2345" spans="1:16" x14ac:dyDescent="0.25">
      <c r="A2345" s="2">
        <v>42917.795486111114</v>
      </c>
      <c r="B2345">
        <v>14</v>
      </c>
      <c r="C2345">
        <v>17</v>
      </c>
      <c r="D2345">
        <v>15</v>
      </c>
      <c r="E2345">
        <v>16</v>
      </c>
      <c r="F2345">
        <v>7568.8569679199809</v>
      </c>
      <c r="G2345" s="3" t="str">
        <f>IF(OR($B2345=1,$B2345=2,$B2345=3),$F2345,"")</f>
        <v/>
      </c>
      <c r="H2345" s="4" t="str">
        <f>IF(AND(B2344=1,B2345=2,B2346=3),AVERAGE(G2344:G2346),"")</f>
        <v/>
      </c>
      <c r="I2345" s="3" t="str">
        <f>IF(OR($B2345=7,$B2345=8,$B2345=9),$F2345,"")</f>
        <v/>
      </c>
      <c r="J2345" s="4" t="str">
        <f>IF(AND(B2344=7,B2345=8,B2346=9),AVERAGE(I2344:I2346),"")</f>
        <v/>
      </c>
      <c r="K2345">
        <f>IF(OR($B2345=13,$B2345=14,$B2345=15),$F2345,"")</f>
        <v>7568.8569679199809</v>
      </c>
      <c r="L2345" s="4">
        <f>IF(AND(B2344=13,B2345=14,B2346=15),AVERAGE(K2344:K2346),"")</f>
        <v>3823.1667718210224</v>
      </c>
      <c r="M2345" s="3" t="str">
        <f>IF(OR($B2345=19,$B2345=20,$B2345=21),$F2345,"")</f>
        <v/>
      </c>
      <c r="N2345" s="4" t="str">
        <f>IF(AND(B2345=19,B2346=21),AVERAGE(M2344:M2346),"")</f>
        <v/>
      </c>
      <c r="O2345" s="3" t="str">
        <f>IF(OR($B2345=25,$B2345=26,$B2345=27),$F2345,"")</f>
        <v/>
      </c>
      <c r="P2345" s="4" t="str">
        <f>IF(AND(B2344=25,B2345=26,B2346=27),AVERAGE(O2344:O2346),"")</f>
        <v/>
      </c>
    </row>
    <row r="2346" spans="1:16" x14ac:dyDescent="0.25">
      <c r="A2346" s="2">
        <v>42917.795532407406</v>
      </c>
      <c r="B2346">
        <v>15</v>
      </c>
      <c r="C2346">
        <v>18</v>
      </c>
      <c r="D2346">
        <v>16</v>
      </c>
      <c r="E2346">
        <v>17</v>
      </c>
      <c r="F2346">
        <v>2.3775331299733227E-3</v>
      </c>
      <c r="G2346" s="3" t="str">
        <f>IF(OR($B2346=1,$B2346=2,$B2346=3),$F2346,"")</f>
        <v/>
      </c>
      <c r="H2346" s="4" t="str">
        <f>IF(AND(B2345=1,B2346=2,B2347=3),AVERAGE(G2345:G2347),"")</f>
        <v/>
      </c>
      <c r="I2346" s="3" t="str">
        <f>IF(OR($B2346=7,$B2346=8,$B2346=9),$F2346,"")</f>
        <v/>
      </c>
      <c r="J2346" s="4" t="str">
        <f>IF(AND(B2345=7,B2346=8,B2347=9),AVERAGE(I2345:I2347),"")</f>
        <v/>
      </c>
      <c r="L2346" s="4" t="str">
        <f>IF(AND(B2345=13,B2346=14,B2347=15),AVERAGE(K2345:K2347),"")</f>
        <v/>
      </c>
      <c r="M2346" s="3" t="str">
        <f>IF(OR($B2346=19,$B2346=20,$B2346=21),$F2346,"")</f>
        <v/>
      </c>
      <c r="N2346" s="4" t="str">
        <f>IF(AND(B2346=19,B2347=21),AVERAGE(M2345:M2347),"")</f>
        <v/>
      </c>
      <c r="O2346" s="3" t="str">
        <f>IF(OR($B2346=25,$B2346=26,$B2346=27),$F2346,"")</f>
        <v/>
      </c>
      <c r="P2346" s="4" t="str">
        <f>IF(AND(B2345=25,B2346=26,B2347=27),AVERAGE(O2345:O2347),"")</f>
        <v/>
      </c>
    </row>
    <row r="2347" spans="1:16" x14ac:dyDescent="0.25">
      <c r="A2347" s="2">
        <v>42917.795578703706</v>
      </c>
      <c r="B2347">
        <v>19</v>
      </c>
      <c r="C2347">
        <v>22</v>
      </c>
      <c r="D2347">
        <v>20</v>
      </c>
      <c r="E2347">
        <v>21</v>
      </c>
      <c r="F2347">
        <v>127.89254046760756</v>
      </c>
      <c r="G2347" s="3" t="str">
        <f>IF(OR($B2347=1,$B2347=2,$B2347=3),$F2347,"")</f>
        <v/>
      </c>
      <c r="H2347" s="4" t="str">
        <f>IF(AND(B2346=1,B2347=2,B2348=3),AVERAGE(G2346:G2348),"")</f>
        <v/>
      </c>
      <c r="I2347" s="3" t="str">
        <f>IF(OR($B2347=7,$B2347=8,$B2347=9),$F2347,"")</f>
        <v/>
      </c>
      <c r="J2347" s="4" t="str">
        <f>IF(AND(B2346=7,B2347=8,B2348=9),AVERAGE(I2346:I2348),"")</f>
        <v/>
      </c>
      <c r="K2347" t="str">
        <f>IF(OR($B2347=13,$B2347=14,$B2347=15),$F2347,"")</f>
        <v/>
      </c>
      <c r="L2347" s="4" t="str">
        <f>IF(AND(B2346=13,B2347=14,B2348=15),AVERAGE(K2346:K2348),"")</f>
        <v/>
      </c>
      <c r="M2347" s="3">
        <f>IF(OR($B2347=19,$B2347=20,$B2347=21),$F2347,"")</f>
        <v>127.89254046760756</v>
      </c>
      <c r="N2347" s="4">
        <f>IF(AND(B2347=19,B2348=21),AVERAGE(M2346:M2348),"")</f>
        <v>2376.9328658650015</v>
      </c>
      <c r="O2347" s="3" t="str">
        <f>IF(OR($B2347=25,$B2347=26,$B2347=27),$F2347,"")</f>
        <v/>
      </c>
      <c r="P2347" s="4" t="str">
        <f>IF(AND(B2346=25,B2347=26,B2348=27),AVERAGE(O2346:O2348),"")</f>
        <v/>
      </c>
    </row>
    <row r="2348" spans="1:16" x14ac:dyDescent="0.25">
      <c r="A2348" s="2">
        <v>42917.795671296299</v>
      </c>
      <c r="B2348">
        <v>21</v>
      </c>
      <c r="C2348">
        <v>24</v>
      </c>
      <c r="D2348">
        <v>22</v>
      </c>
      <c r="E2348">
        <v>23</v>
      </c>
      <c r="F2348">
        <v>4625.9731912623956</v>
      </c>
      <c r="G2348" s="3" t="str">
        <f>IF(OR($B2348=1,$B2348=2,$B2348=3),$F2348,"")</f>
        <v/>
      </c>
      <c r="H2348" s="4" t="str">
        <f>IF(AND(B2347=1,B2348=2,B2349=3),AVERAGE(G2347:G2349),"")</f>
        <v/>
      </c>
      <c r="I2348" s="3" t="str">
        <f>IF(OR($B2348=7,$B2348=8,$B2348=9),$F2348,"")</f>
        <v/>
      </c>
      <c r="J2348" s="4" t="str">
        <f>IF(AND(B2347=7,B2348=8,B2349=9),AVERAGE(I2347:I2349),"")</f>
        <v/>
      </c>
      <c r="K2348" t="str">
        <f>IF(OR($B2348=13,$B2348=14,$B2348=15),$F2348,"")</f>
        <v/>
      </c>
      <c r="L2348" s="4" t="str">
        <f>IF(AND(B2347=13,B2348=14,B2349=15),AVERAGE(K2347:K2349),"")</f>
        <v/>
      </c>
      <c r="M2348" s="3">
        <f>IF(OR($B2348=19,$B2348=20,$B2348=21),$F2348,"")</f>
        <v>4625.9731912623956</v>
      </c>
      <c r="N2348" s="4" t="str">
        <f>IF(AND(B2348=19,B2349=21),AVERAGE(M2347:M2349),"")</f>
        <v/>
      </c>
      <c r="O2348" s="3" t="str">
        <f>IF(OR($B2348=25,$B2348=26,$B2348=27),$F2348,"")</f>
        <v/>
      </c>
      <c r="P2348" s="4" t="str">
        <f>IF(AND(B2347=25,B2348=26,B2349=27),AVERAGE(O2347:O2349),"")</f>
        <v/>
      </c>
    </row>
    <row r="2349" spans="1:16" x14ac:dyDescent="0.25">
      <c r="A2349" s="2">
        <v>42917.795729166668</v>
      </c>
      <c r="B2349">
        <v>25</v>
      </c>
      <c r="C2349">
        <v>28</v>
      </c>
      <c r="D2349">
        <v>26</v>
      </c>
      <c r="E2349">
        <v>27</v>
      </c>
      <c r="F2349">
        <v>221.67991967191776</v>
      </c>
      <c r="G2349" s="3" t="str">
        <f>IF(OR($B2349=1,$B2349=2,$B2349=3),$F2349,"")</f>
        <v/>
      </c>
      <c r="H2349" s="4" t="str">
        <f>IF(AND(B2348=1,B2349=2,B2350=3),AVERAGE(G2348:G2350),"")</f>
        <v/>
      </c>
      <c r="I2349" s="3" t="str">
        <f>IF(OR($B2349=7,$B2349=8,$B2349=9),$F2349,"")</f>
        <v/>
      </c>
      <c r="J2349" s="4" t="str">
        <f>IF(AND(B2348=7,B2349=8,B2350=9),AVERAGE(I2348:I2350),"")</f>
        <v/>
      </c>
      <c r="K2349" t="str">
        <f>IF(OR($B2349=13,$B2349=14,$B2349=15),$F2349,"")</f>
        <v/>
      </c>
      <c r="L2349" s="4" t="str">
        <f>IF(AND(B2348=13,B2349=14,B2350=15),AVERAGE(K2348:K2350),"")</f>
        <v/>
      </c>
      <c r="M2349" s="3" t="str">
        <f>IF(OR($B2349=19,$B2349=20,$B2349=21),$F2349,"")</f>
        <v/>
      </c>
      <c r="N2349" s="4" t="str">
        <f>IF(AND(B2349=19,B2350=21),AVERAGE(M2348:M2350),"")</f>
        <v/>
      </c>
      <c r="O2349" s="3">
        <f>IF(OR($B2349=25,$B2349=26,$B2349=27),$F2349,"")</f>
        <v>221.67991967191776</v>
      </c>
      <c r="P2349" s="4" t="str">
        <f>IF(AND(B2348=25,B2349=26,B2350=27),AVERAGE(O2348:O2350),"")</f>
        <v/>
      </c>
    </row>
    <row r="2350" spans="1:16" x14ac:dyDescent="0.25">
      <c r="A2350" s="2">
        <v>42917.795775462961</v>
      </c>
      <c r="B2350">
        <v>26</v>
      </c>
      <c r="C2350">
        <v>29</v>
      </c>
      <c r="D2350">
        <v>27</v>
      </c>
      <c r="E2350">
        <v>28</v>
      </c>
      <c r="F2350">
        <v>191.00873909047982</v>
      </c>
      <c r="G2350" s="3" t="str">
        <f>IF(OR($B2350=1,$B2350=2,$B2350=3),$F2350,"")</f>
        <v/>
      </c>
      <c r="H2350" s="4" t="str">
        <f>IF(AND(B2349=1,B2350=2,B2351=3),AVERAGE(G2349:G2351),"")</f>
        <v/>
      </c>
      <c r="I2350" s="3" t="str">
        <f>IF(OR($B2350=7,$B2350=8,$B2350=9),$F2350,"")</f>
        <v/>
      </c>
      <c r="J2350" s="4" t="str">
        <f>IF(AND(B2349=7,B2350=8,B2351=9),AVERAGE(I2349:I2351),"")</f>
        <v/>
      </c>
      <c r="K2350" t="str">
        <f>IF(OR($B2350=13,$B2350=14,$B2350=15),$F2350,"")</f>
        <v/>
      </c>
      <c r="L2350" s="4" t="str">
        <f>IF(AND(B2349=13,B2350=14,B2351=15),AVERAGE(K2349:K2351),"")</f>
        <v/>
      </c>
      <c r="M2350" s="3" t="str">
        <f>IF(OR($B2350=19,$B2350=20,$B2350=21),$F2350,"")</f>
        <v/>
      </c>
      <c r="N2350" s="4" t="str">
        <f>IF(AND(B2350=19,B2351=21),AVERAGE(M2349:M2351),"")</f>
        <v/>
      </c>
      <c r="O2350" s="3">
        <f>IF(OR($B2350=25,$B2350=26,$B2350=27),$F2350,"")</f>
        <v>191.00873909047982</v>
      </c>
      <c r="P2350" s="4">
        <f>IF(AND(B2349=25,B2350=26,B2351=27),AVERAGE(O2349:O2351),"")</f>
        <v>240.6594851694376</v>
      </c>
    </row>
    <row r="2351" spans="1:16" x14ac:dyDescent="0.25">
      <c r="A2351" s="2">
        <v>42917.79582175926</v>
      </c>
      <c r="B2351">
        <v>27</v>
      </c>
      <c r="C2351">
        <v>30</v>
      </c>
      <c r="D2351">
        <v>28</v>
      </c>
      <c r="E2351">
        <v>29</v>
      </c>
      <c r="F2351">
        <v>309.28979674591517</v>
      </c>
      <c r="G2351" s="3" t="str">
        <f>IF(OR($B2351=1,$B2351=2,$B2351=3),$F2351,"")</f>
        <v/>
      </c>
      <c r="H2351" s="4" t="str">
        <f>IF(AND(B2350=1,B2351=2,B2352=3),AVERAGE(G2350:G2352),"")</f>
        <v/>
      </c>
      <c r="I2351" s="3" t="str">
        <f>IF(OR($B2351=7,$B2351=8,$B2351=9),$F2351,"")</f>
        <v/>
      </c>
      <c r="J2351" s="4" t="str">
        <f>IF(AND(B2350=7,B2351=8,B2352=9),AVERAGE(I2350:I2352),"")</f>
        <v/>
      </c>
      <c r="K2351" t="str">
        <f>IF(OR($B2351=13,$B2351=14,$B2351=15),$F2351,"")</f>
        <v/>
      </c>
      <c r="L2351" s="4" t="str">
        <f>IF(AND(B2350=13,B2351=14,B2352=15),AVERAGE(K2350:K2352),"")</f>
        <v/>
      </c>
      <c r="M2351" s="3" t="str">
        <f>IF(OR($B2351=19,$B2351=20,$B2351=21),$F2351,"")</f>
        <v/>
      </c>
      <c r="N2351" s="4" t="str">
        <f>IF(AND(B2351=19,B2352=21),AVERAGE(M2350:M2352),"")</f>
        <v/>
      </c>
      <c r="O2351" s="3">
        <f>IF(OR($B2351=25,$B2351=26,$B2351=27),$F2351,"")</f>
        <v>309.28979674591517</v>
      </c>
      <c r="P2351" s="4" t="str">
        <f>IF(AND(B2350=25,B2351=26,B2352=27),AVERAGE(O2350:O2352),"")</f>
        <v/>
      </c>
    </row>
    <row r="2352" spans="1:16" x14ac:dyDescent="0.25">
      <c r="A2352" s="2">
        <v>42917.809074074074</v>
      </c>
      <c r="B2352">
        <v>1</v>
      </c>
      <c r="C2352">
        <v>4</v>
      </c>
      <c r="D2352">
        <v>2</v>
      </c>
      <c r="E2352">
        <v>3</v>
      </c>
      <c r="F2352">
        <v>10969.869776472604</v>
      </c>
      <c r="G2352" s="3">
        <f>IF(OR($B2352=1,$B2352=2,$B2352=3),$F2352,"")</f>
        <v>10969.869776472604</v>
      </c>
      <c r="H2352" s="4" t="str">
        <f>IF(AND(B2351=1,B2352=2,B2353=3),AVERAGE(G2351:G2353),"")</f>
        <v/>
      </c>
      <c r="I2352" s="3" t="str">
        <f>IF(OR($B2352=7,$B2352=8,$B2352=9),$F2352,"")</f>
        <v/>
      </c>
      <c r="J2352" s="4" t="str">
        <f>IF(AND(B2351=7,B2352=8,B2353=9),AVERAGE(I2351:I2353),"")</f>
        <v/>
      </c>
      <c r="K2352" t="str">
        <f>IF(OR($B2352=13,$B2352=14,$B2352=15),$F2352,"")</f>
        <v/>
      </c>
      <c r="L2352" s="4" t="str">
        <f>IF(AND(B2351=13,B2352=14,B2353=15),AVERAGE(K2351:K2353),"")</f>
        <v/>
      </c>
      <c r="M2352" s="3" t="str">
        <f>IF(OR($B2352=19,$B2352=20,$B2352=21),$F2352,"")</f>
        <v/>
      </c>
      <c r="N2352" s="4" t="str">
        <f>IF(AND(B2352=19,B2353=21),AVERAGE(M2351:M2353),"")</f>
        <v/>
      </c>
      <c r="O2352" s="3" t="str">
        <f>IF(OR($B2352=25,$B2352=26,$B2352=27),$F2352,"")</f>
        <v/>
      </c>
      <c r="P2352" s="4" t="str">
        <f>IF(AND(B2351=25,B2352=26,B2353=27),AVERAGE(O2351:O2353),"")</f>
        <v/>
      </c>
    </row>
    <row r="2353" spans="1:16" x14ac:dyDescent="0.25">
      <c r="A2353" s="2">
        <v>42917.809120370373</v>
      </c>
      <c r="B2353">
        <v>2</v>
      </c>
      <c r="C2353">
        <v>5</v>
      </c>
      <c r="D2353">
        <v>3</v>
      </c>
      <c r="E2353">
        <v>4</v>
      </c>
      <c r="F2353">
        <v>3.2299807345800109</v>
      </c>
      <c r="G2353" s="3">
        <f>IF(OR($B2353=1,$B2353=2,$B2353=3),$F2353,"")</f>
        <v>3.2299807345800109</v>
      </c>
      <c r="H2353" s="4">
        <f>IF(AND(B2352=1,B2353=2,B2354=3),AVERAGE(G2352:G2354),"")</f>
        <v>5557.6492857609701</v>
      </c>
      <c r="I2353" s="3" t="str">
        <f>IF(OR($B2353=7,$B2353=8,$B2353=9),$F2353,"")</f>
        <v/>
      </c>
      <c r="J2353" s="4" t="str">
        <f>IF(AND(B2352=7,B2353=8,B2354=9),AVERAGE(I2352:I2354),"")</f>
        <v/>
      </c>
      <c r="K2353" t="str">
        <f>IF(OR($B2353=13,$B2353=14,$B2353=15),$F2353,"")</f>
        <v/>
      </c>
      <c r="L2353" s="4" t="str">
        <f>IF(AND(B2352=13,B2353=14,B2354=15),AVERAGE(K2352:K2354),"")</f>
        <v/>
      </c>
      <c r="M2353" s="3" t="str">
        <f>IF(OR($B2353=19,$B2353=20,$B2353=21),$F2353,"")</f>
        <v/>
      </c>
      <c r="N2353" s="4" t="str">
        <f>IF(AND(B2353=19,B2354=21),AVERAGE(M2352:M2354),"")</f>
        <v/>
      </c>
      <c r="O2353" s="3" t="str">
        <f>IF(OR($B2353=25,$B2353=26,$B2353=27),$F2353,"")</f>
        <v/>
      </c>
      <c r="P2353" s="4" t="str">
        <f>IF(AND(B2352=25,B2353=26,B2354=27),AVERAGE(O2352:O2354),"")</f>
        <v/>
      </c>
    </row>
    <row r="2354" spans="1:16" x14ac:dyDescent="0.25">
      <c r="A2354" s="2">
        <v>42917.809166666666</v>
      </c>
      <c r="B2354">
        <v>3</v>
      </c>
      <c r="C2354">
        <v>6</v>
      </c>
      <c r="D2354">
        <v>4</v>
      </c>
      <c r="E2354">
        <v>5</v>
      </c>
      <c r="F2354">
        <v>5699.8481000757256</v>
      </c>
      <c r="G2354" s="3">
        <f>IF(OR($B2354=1,$B2354=2,$B2354=3),$F2354,"")</f>
        <v>5699.8481000757256</v>
      </c>
      <c r="H2354" s="4" t="str">
        <f>IF(AND(B2353=1,B2354=2,B2355=3),AVERAGE(G2353:G2355),"")</f>
        <v/>
      </c>
      <c r="I2354" s="3" t="str">
        <f>IF(OR($B2354=7,$B2354=8,$B2354=9),$F2354,"")</f>
        <v/>
      </c>
      <c r="J2354" s="4" t="str">
        <f>IF(AND(B2353=7,B2354=8,B2355=9),AVERAGE(I2353:I2355),"")</f>
        <v/>
      </c>
      <c r="K2354" t="str">
        <f>IF(OR($B2354=13,$B2354=14,$B2354=15),$F2354,"")</f>
        <v/>
      </c>
      <c r="L2354" s="4" t="str">
        <f>IF(AND(B2353=13,B2354=14,B2355=15),AVERAGE(K2353:K2355),"")</f>
        <v/>
      </c>
      <c r="M2354" s="3" t="str">
        <f>IF(OR($B2354=19,$B2354=20,$B2354=21),$F2354,"")</f>
        <v/>
      </c>
      <c r="N2354" s="4" t="str">
        <f>IF(AND(B2354=19,B2355=21),AVERAGE(M2353:M2355),"")</f>
        <v/>
      </c>
      <c r="O2354" s="3" t="str">
        <f>IF(OR($B2354=25,$B2354=26,$B2354=27),$F2354,"")</f>
        <v/>
      </c>
      <c r="P2354" s="4" t="str">
        <f>IF(AND(B2353=25,B2354=26,B2355=27),AVERAGE(O2353:O2355),"")</f>
        <v/>
      </c>
    </row>
    <row r="2355" spans="1:16" x14ac:dyDescent="0.25">
      <c r="A2355" s="2">
        <v>42917.809212962966</v>
      </c>
      <c r="B2355">
        <v>7</v>
      </c>
      <c r="C2355">
        <v>10</v>
      </c>
      <c r="D2355">
        <v>8</v>
      </c>
      <c r="E2355">
        <v>9</v>
      </c>
      <c r="F2355">
        <v>1600.7941384069643</v>
      </c>
      <c r="G2355" s="3" t="str">
        <f>IF(OR($B2355=1,$B2355=2,$B2355=3),$F2355,"")</f>
        <v/>
      </c>
      <c r="H2355" s="4" t="str">
        <f>IF(AND(B2354=1,B2355=2,B2356=3),AVERAGE(G2354:G2356),"")</f>
        <v/>
      </c>
      <c r="I2355" s="3">
        <f>IF(OR($B2355=7,$B2355=8,$B2355=9),$F2355,"")</f>
        <v>1600.7941384069643</v>
      </c>
      <c r="J2355" s="4" t="str">
        <f>IF(AND(B2354=7,B2355=8,B2356=9),AVERAGE(I2354:I2356),"")</f>
        <v/>
      </c>
      <c r="K2355" t="str">
        <f>IF(OR($B2355=13,$B2355=14,$B2355=15),$F2355,"")</f>
        <v/>
      </c>
      <c r="L2355" s="4" t="str">
        <f>IF(AND(B2354=13,B2355=14,B2356=15),AVERAGE(K2354:K2356),"")</f>
        <v/>
      </c>
      <c r="M2355" s="3" t="str">
        <f>IF(OR($B2355=19,$B2355=20,$B2355=21),$F2355,"")</f>
        <v/>
      </c>
      <c r="N2355" s="4" t="str">
        <f>IF(AND(B2355=19,B2356=21),AVERAGE(M2354:M2356),"")</f>
        <v/>
      </c>
      <c r="O2355" s="3" t="str">
        <f>IF(OR($B2355=25,$B2355=26,$B2355=27),$F2355,"")</f>
        <v/>
      </c>
      <c r="P2355" s="4" t="str">
        <f>IF(AND(B2354=25,B2355=26,B2356=27),AVERAGE(O2354:O2356),"")</f>
        <v/>
      </c>
    </row>
    <row r="2356" spans="1:16" x14ac:dyDescent="0.25">
      <c r="A2356" s="2">
        <v>42917.809259259258</v>
      </c>
      <c r="B2356">
        <v>8</v>
      </c>
      <c r="C2356">
        <v>11</v>
      </c>
      <c r="D2356">
        <v>9</v>
      </c>
      <c r="E2356">
        <v>10</v>
      </c>
      <c r="F2356">
        <v>102.23185459345343</v>
      </c>
      <c r="G2356" s="3" t="str">
        <f>IF(OR($B2356=1,$B2356=2,$B2356=3),$F2356,"")</f>
        <v/>
      </c>
      <c r="H2356" s="4" t="str">
        <f>IF(AND(B2355=1,B2356=2,B2357=3),AVERAGE(G2355:G2357),"")</f>
        <v/>
      </c>
      <c r="I2356" s="3">
        <f>IF(OR($B2356=7,$B2356=8,$B2356=9),$F2356,"")</f>
        <v>102.23185459345343</v>
      </c>
      <c r="J2356" s="4">
        <f>IF(AND(B2355=7,B2356=8,B2357=9),AVERAGE(I2355:I2357),"")</f>
        <v>3014.3361704428075</v>
      </c>
      <c r="K2356" t="str">
        <f>IF(OR($B2356=13,$B2356=14,$B2356=15),$F2356,"")</f>
        <v/>
      </c>
      <c r="L2356" s="4" t="str">
        <f>IF(AND(B2355=13,B2356=14,B2357=15),AVERAGE(K2355:K2357),"")</f>
        <v/>
      </c>
      <c r="M2356" s="3" t="str">
        <f>IF(OR($B2356=19,$B2356=20,$B2356=21),$F2356,"")</f>
        <v/>
      </c>
      <c r="N2356" s="4" t="str">
        <f>IF(AND(B2356=19,B2357=21),AVERAGE(M2355:M2357),"")</f>
        <v/>
      </c>
      <c r="O2356" s="3" t="str">
        <f>IF(OR($B2356=25,$B2356=26,$B2356=27),$F2356,"")</f>
        <v/>
      </c>
      <c r="P2356" s="4" t="str">
        <f>IF(AND(B2355=25,B2356=26,B2357=27),AVERAGE(O2355:O2357),"")</f>
        <v/>
      </c>
    </row>
    <row r="2357" spans="1:16" x14ac:dyDescent="0.25">
      <c r="A2357" s="2">
        <v>42917.809305555558</v>
      </c>
      <c r="B2357">
        <v>9</v>
      </c>
      <c r="C2357">
        <v>12</v>
      </c>
      <c r="D2357">
        <v>10</v>
      </c>
      <c r="E2357">
        <v>11</v>
      </c>
      <c r="F2357">
        <v>7339.9825183280036</v>
      </c>
      <c r="G2357" s="3" t="str">
        <f>IF(OR($B2357=1,$B2357=2,$B2357=3),$F2357,"")</f>
        <v/>
      </c>
      <c r="H2357" s="4" t="str">
        <f>IF(AND(B2356=1,B2357=2,B2358=3),AVERAGE(G2356:G2358),"")</f>
        <v/>
      </c>
      <c r="I2357" s="3">
        <f>IF(OR($B2357=7,$B2357=8,$B2357=9),$F2357,"")</f>
        <v>7339.9825183280036</v>
      </c>
      <c r="J2357" s="4" t="str">
        <f>IF(AND(B2356=7,B2357=8,B2358=9),AVERAGE(I2356:I2358),"")</f>
        <v/>
      </c>
      <c r="K2357" t="str">
        <f>IF(OR($B2357=13,$B2357=14,$B2357=15),$F2357,"")</f>
        <v/>
      </c>
      <c r="L2357" s="4" t="str">
        <f>IF(AND(B2356=13,B2357=14,B2358=15),AVERAGE(K2356:K2358),"")</f>
        <v/>
      </c>
      <c r="M2357" s="3" t="str">
        <f>IF(OR($B2357=19,$B2357=20,$B2357=21),$F2357,"")</f>
        <v/>
      </c>
      <c r="N2357" s="4" t="str">
        <f>IF(AND(B2357=19,B2358=21),AVERAGE(M2356:M2358),"")</f>
        <v/>
      </c>
      <c r="O2357" s="3" t="str">
        <f>IF(OR($B2357=25,$B2357=26,$B2357=27),$F2357,"")</f>
        <v/>
      </c>
      <c r="P2357" s="4" t="str">
        <f>IF(AND(B2356=25,B2357=26,B2358=27),AVERAGE(O2356:O2358),"")</f>
        <v/>
      </c>
    </row>
    <row r="2358" spans="1:16" x14ac:dyDescent="0.25">
      <c r="A2358" s="2">
        <v>42917.809351851851</v>
      </c>
      <c r="B2358">
        <v>13</v>
      </c>
      <c r="C2358">
        <v>16</v>
      </c>
      <c r="D2358">
        <v>14</v>
      </c>
      <c r="E2358">
        <v>15</v>
      </c>
      <c r="F2358">
        <v>92.667715582570807</v>
      </c>
      <c r="G2358" s="3" t="str">
        <f>IF(OR($B2358=1,$B2358=2,$B2358=3),$F2358,"")</f>
        <v/>
      </c>
      <c r="H2358" s="4" t="str">
        <f>IF(AND(B2357=1,B2358=2,B2359=3),AVERAGE(G2357:G2359),"")</f>
        <v/>
      </c>
      <c r="I2358" s="3" t="str">
        <f>IF(OR($B2358=7,$B2358=8,$B2358=9),$F2358,"")</f>
        <v/>
      </c>
      <c r="J2358" s="4" t="str">
        <f>IF(AND(B2357=7,B2358=8,B2359=9),AVERAGE(I2357:I2359),"")</f>
        <v/>
      </c>
      <c r="K2358">
        <f>IF(OR($B2358=13,$B2358=14,$B2358=15),$F2358,"")</f>
        <v>92.667715582570807</v>
      </c>
      <c r="L2358" s="4" t="str">
        <f>IF(AND(B2357=13,B2358=14,B2359=15),AVERAGE(K2357:K2359),"")</f>
        <v/>
      </c>
      <c r="M2358" s="3" t="str">
        <f>IF(OR($B2358=19,$B2358=20,$B2358=21),$F2358,"")</f>
        <v/>
      </c>
      <c r="N2358" s="4" t="str">
        <f>IF(AND(B2358=19,B2359=21),AVERAGE(M2357:M2359),"")</f>
        <v/>
      </c>
      <c r="O2358" s="3" t="str">
        <f>IF(OR($B2358=25,$B2358=26,$B2358=27),$F2358,"")</f>
        <v/>
      </c>
      <c r="P2358" s="4" t="str">
        <f>IF(AND(B2357=25,B2358=26,B2359=27),AVERAGE(O2357:O2359),"")</f>
        <v/>
      </c>
    </row>
    <row r="2359" spans="1:16" x14ac:dyDescent="0.25">
      <c r="A2359" s="2">
        <v>42917.809398148151</v>
      </c>
      <c r="B2359">
        <v>14</v>
      </c>
      <c r="C2359">
        <v>17</v>
      </c>
      <c r="D2359">
        <v>15</v>
      </c>
      <c r="E2359">
        <v>16</v>
      </c>
      <c r="F2359">
        <v>7638.7322717211246</v>
      </c>
      <c r="G2359" s="3" t="str">
        <f>IF(OR($B2359=1,$B2359=2,$B2359=3),$F2359,"")</f>
        <v/>
      </c>
      <c r="H2359" s="4" t="str">
        <f>IF(AND(B2358=1,B2359=2,B2360=3),AVERAGE(G2358:G2360),"")</f>
        <v/>
      </c>
      <c r="I2359" s="3" t="str">
        <f>IF(OR($B2359=7,$B2359=8,$B2359=9),$F2359,"")</f>
        <v/>
      </c>
      <c r="J2359" s="4" t="str">
        <f>IF(AND(B2358=7,B2359=8,B2360=9),AVERAGE(I2358:I2360),"")</f>
        <v/>
      </c>
      <c r="K2359">
        <f>IF(OR($B2359=13,$B2359=14,$B2359=15),$F2359,"")</f>
        <v>7638.7322717211246</v>
      </c>
      <c r="L2359" s="4">
        <f>IF(AND(B2358=13,B2359=14,B2360=15),AVERAGE(K2358:K2360),"")</f>
        <v>3865.6999936518478</v>
      </c>
      <c r="M2359" s="3" t="str">
        <f>IF(OR($B2359=19,$B2359=20,$B2359=21),$F2359,"")</f>
        <v/>
      </c>
      <c r="N2359" s="4" t="str">
        <f>IF(AND(B2359=19,B2360=21),AVERAGE(M2358:M2360),"")</f>
        <v/>
      </c>
      <c r="O2359" s="3" t="str">
        <f>IF(OR($B2359=25,$B2359=26,$B2359=27),$F2359,"")</f>
        <v/>
      </c>
      <c r="P2359" s="4" t="str">
        <f>IF(AND(B2358=25,B2359=26,B2360=27),AVERAGE(O2358:O2360),"")</f>
        <v/>
      </c>
    </row>
    <row r="2360" spans="1:16" x14ac:dyDescent="0.25">
      <c r="A2360" s="2">
        <v>42917.809444444443</v>
      </c>
      <c r="B2360">
        <v>15</v>
      </c>
      <c r="C2360">
        <v>18</v>
      </c>
      <c r="D2360">
        <v>16</v>
      </c>
      <c r="E2360">
        <v>17</v>
      </c>
      <c r="F2360">
        <v>2.3567606051885215E-3</v>
      </c>
      <c r="G2360" s="3" t="str">
        <f>IF(OR($B2360=1,$B2360=2,$B2360=3),$F2360,"")</f>
        <v/>
      </c>
      <c r="H2360" s="4" t="str">
        <f>IF(AND(B2359=1,B2360=2,B2361=3),AVERAGE(G2359:G2361),"")</f>
        <v/>
      </c>
      <c r="I2360" s="3" t="str">
        <f>IF(OR($B2360=7,$B2360=8,$B2360=9),$F2360,"")</f>
        <v/>
      </c>
      <c r="J2360" s="4" t="str">
        <f>IF(AND(B2359=7,B2360=8,B2361=9),AVERAGE(I2359:I2361),"")</f>
        <v/>
      </c>
      <c r="L2360" s="4" t="str">
        <f>IF(AND(B2359=13,B2360=14,B2361=15),AVERAGE(K2359:K2361),"")</f>
        <v/>
      </c>
      <c r="M2360" s="3" t="str">
        <f>IF(OR($B2360=19,$B2360=20,$B2360=21),$F2360,"")</f>
        <v/>
      </c>
      <c r="N2360" s="4" t="str">
        <f>IF(AND(B2360=19,B2361=21),AVERAGE(M2359:M2361),"")</f>
        <v/>
      </c>
      <c r="O2360" s="3" t="str">
        <f>IF(OR($B2360=25,$B2360=26,$B2360=27),$F2360,"")</f>
        <v/>
      </c>
      <c r="P2360" s="4" t="str">
        <f>IF(AND(B2359=25,B2360=26,B2361=27),AVERAGE(O2359:O2361),"")</f>
        <v/>
      </c>
    </row>
    <row r="2361" spans="1:16" x14ac:dyDescent="0.25">
      <c r="A2361" s="2">
        <v>42917.809490740743</v>
      </c>
      <c r="B2361">
        <v>19</v>
      </c>
      <c r="C2361">
        <v>22</v>
      </c>
      <c r="D2361">
        <v>20</v>
      </c>
      <c r="E2361">
        <v>21</v>
      </c>
      <c r="F2361">
        <v>131.97309233350225</v>
      </c>
      <c r="G2361" s="3" t="str">
        <f>IF(OR($B2361=1,$B2361=2,$B2361=3),$F2361,"")</f>
        <v/>
      </c>
      <c r="H2361" s="4" t="str">
        <f>IF(AND(B2360=1,B2361=2,B2362=3),AVERAGE(G2360:G2362),"")</f>
        <v/>
      </c>
      <c r="I2361" s="3" t="str">
        <f>IF(OR($B2361=7,$B2361=8,$B2361=9),$F2361,"")</f>
        <v/>
      </c>
      <c r="J2361" s="4" t="str">
        <f>IF(AND(B2360=7,B2361=8,B2362=9),AVERAGE(I2360:I2362),"")</f>
        <v/>
      </c>
      <c r="K2361" t="str">
        <f>IF(OR($B2361=13,$B2361=14,$B2361=15),$F2361,"")</f>
        <v/>
      </c>
      <c r="L2361" s="4" t="str">
        <f>IF(AND(B2360=13,B2361=14,B2362=15),AVERAGE(K2360:K2362),"")</f>
        <v/>
      </c>
      <c r="M2361" s="3">
        <f>IF(OR($B2361=19,$B2361=20,$B2361=21),$F2361,"")</f>
        <v>131.97309233350225</v>
      </c>
      <c r="N2361" s="4">
        <f>IF(AND(B2361=19,B2362=21),AVERAGE(M2360:M2362),"")</f>
        <v>2612.6165290380754</v>
      </c>
      <c r="O2361" s="3" t="str">
        <f>IF(OR($B2361=25,$B2361=26,$B2361=27),$F2361,"")</f>
        <v/>
      </c>
      <c r="P2361" s="4" t="str">
        <f>IF(AND(B2360=25,B2361=26,B2362=27),AVERAGE(O2360:O2362),"")</f>
        <v/>
      </c>
    </row>
    <row r="2362" spans="1:16" x14ac:dyDescent="0.25">
      <c r="A2362" s="2">
        <v>42917.809571759259</v>
      </c>
      <c r="B2362">
        <v>21</v>
      </c>
      <c r="C2362">
        <v>24</v>
      </c>
      <c r="D2362">
        <v>22</v>
      </c>
      <c r="E2362">
        <v>23</v>
      </c>
      <c r="F2362">
        <v>5093.259965742649</v>
      </c>
      <c r="G2362" s="3" t="str">
        <f>IF(OR($B2362=1,$B2362=2,$B2362=3),$F2362,"")</f>
        <v/>
      </c>
      <c r="H2362" s="4" t="str">
        <f>IF(AND(B2361=1,B2362=2,B2363=3),AVERAGE(G2361:G2363),"")</f>
        <v/>
      </c>
      <c r="I2362" s="3" t="str">
        <f>IF(OR($B2362=7,$B2362=8,$B2362=9),$F2362,"")</f>
        <v/>
      </c>
      <c r="J2362" s="4" t="str">
        <f>IF(AND(B2361=7,B2362=8,B2363=9),AVERAGE(I2361:I2363),"")</f>
        <v/>
      </c>
      <c r="K2362" t="str">
        <f>IF(OR($B2362=13,$B2362=14,$B2362=15),$F2362,"")</f>
        <v/>
      </c>
      <c r="L2362" s="4" t="str">
        <f>IF(AND(B2361=13,B2362=14,B2363=15),AVERAGE(K2361:K2363),"")</f>
        <v/>
      </c>
      <c r="M2362" s="3">
        <f>IF(OR($B2362=19,$B2362=20,$B2362=21),$F2362,"")</f>
        <v>5093.259965742649</v>
      </c>
      <c r="N2362" s="4" t="str">
        <f>IF(AND(B2362=19,B2363=21),AVERAGE(M2361:M2363),"")</f>
        <v/>
      </c>
      <c r="O2362" s="3" t="str">
        <f>IF(OR($B2362=25,$B2362=26,$B2362=27),$F2362,"")</f>
        <v/>
      </c>
      <c r="P2362" s="4" t="str">
        <f>IF(AND(B2361=25,B2362=26,B2363=27),AVERAGE(O2361:O2363),"")</f>
        <v/>
      </c>
    </row>
    <row r="2363" spans="1:16" x14ac:dyDescent="0.25">
      <c r="A2363" s="2">
        <v>42917.809618055559</v>
      </c>
      <c r="B2363">
        <v>25</v>
      </c>
      <c r="C2363">
        <v>28</v>
      </c>
      <c r="D2363">
        <v>26</v>
      </c>
      <c r="E2363">
        <v>27</v>
      </c>
      <c r="F2363">
        <v>206.77422491991598</v>
      </c>
      <c r="G2363" s="3" t="str">
        <f>IF(OR($B2363=1,$B2363=2,$B2363=3),$F2363,"")</f>
        <v/>
      </c>
      <c r="H2363" s="4" t="str">
        <f>IF(AND(B2362=1,B2363=2,B2364=3),AVERAGE(G2362:G2364),"")</f>
        <v/>
      </c>
      <c r="I2363" s="3" t="str">
        <f>IF(OR($B2363=7,$B2363=8,$B2363=9),$F2363,"")</f>
        <v/>
      </c>
      <c r="J2363" s="4" t="str">
        <f>IF(AND(B2362=7,B2363=8,B2364=9),AVERAGE(I2362:I2364),"")</f>
        <v/>
      </c>
      <c r="K2363" t="str">
        <f>IF(OR($B2363=13,$B2363=14,$B2363=15),$F2363,"")</f>
        <v/>
      </c>
      <c r="L2363" s="4" t="str">
        <f>IF(AND(B2362=13,B2363=14,B2364=15),AVERAGE(K2362:K2364),"")</f>
        <v/>
      </c>
      <c r="M2363" s="3" t="str">
        <f>IF(OR($B2363=19,$B2363=20,$B2363=21),$F2363,"")</f>
        <v/>
      </c>
      <c r="N2363" s="4" t="str">
        <f>IF(AND(B2363=19,B2364=21),AVERAGE(M2362:M2364),"")</f>
        <v/>
      </c>
      <c r="O2363" s="3">
        <f>IF(OR($B2363=25,$B2363=26,$B2363=27),$F2363,"")</f>
        <v>206.77422491991598</v>
      </c>
      <c r="P2363" s="4" t="str">
        <f>IF(AND(B2362=25,B2363=26,B2364=27),AVERAGE(O2362:O2364),"")</f>
        <v/>
      </c>
    </row>
    <row r="2364" spans="1:16" x14ac:dyDescent="0.25">
      <c r="A2364" s="2">
        <v>42917.809664351851</v>
      </c>
      <c r="B2364">
        <v>26</v>
      </c>
      <c r="C2364">
        <v>29</v>
      </c>
      <c r="D2364">
        <v>27</v>
      </c>
      <c r="E2364">
        <v>28</v>
      </c>
      <c r="F2364">
        <v>191.80079743030288</v>
      </c>
      <c r="G2364" s="3" t="str">
        <f>IF(OR($B2364=1,$B2364=2,$B2364=3),$F2364,"")</f>
        <v/>
      </c>
      <c r="H2364" s="4" t="str">
        <f>IF(AND(B2363=1,B2364=2,B2365=3),AVERAGE(G2363:G2365),"")</f>
        <v/>
      </c>
      <c r="I2364" s="3" t="str">
        <f>IF(OR($B2364=7,$B2364=8,$B2364=9),$F2364,"")</f>
        <v/>
      </c>
      <c r="J2364" s="4" t="str">
        <f>IF(AND(B2363=7,B2364=8,B2365=9),AVERAGE(I2363:I2365),"")</f>
        <v/>
      </c>
      <c r="K2364" t="str">
        <f>IF(OR($B2364=13,$B2364=14,$B2364=15),$F2364,"")</f>
        <v/>
      </c>
      <c r="L2364" s="4" t="str">
        <f>IF(AND(B2363=13,B2364=14,B2365=15),AVERAGE(K2363:K2365),"")</f>
        <v/>
      </c>
      <c r="M2364" s="3" t="str">
        <f>IF(OR($B2364=19,$B2364=20,$B2364=21),$F2364,"")</f>
        <v/>
      </c>
      <c r="N2364" s="4" t="str">
        <f>IF(AND(B2364=19,B2365=21),AVERAGE(M2363:M2365),"")</f>
        <v/>
      </c>
      <c r="O2364" s="3">
        <f>IF(OR($B2364=25,$B2364=26,$B2364=27),$F2364,"")</f>
        <v>191.80079743030288</v>
      </c>
      <c r="P2364" s="4">
        <f>IF(AND(B2363=25,B2364=26,B2365=27),AVERAGE(O2363:O2365),"")</f>
        <v>236.87405451742109</v>
      </c>
    </row>
    <row r="2365" spans="1:16" x14ac:dyDescent="0.25">
      <c r="A2365" s="2">
        <v>42917.809710648151</v>
      </c>
      <c r="B2365">
        <v>27</v>
      </c>
      <c r="C2365">
        <v>30</v>
      </c>
      <c r="D2365">
        <v>28</v>
      </c>
      <c r="E2365">
        <v>29</v>
      </c>
      <c r="F2365">
        <v>312.04714120204437</v>
      </c>
      <c r="G2365" s="3" t="str">
        <f>IF(OR($B2365=1,$B2365=2,$B2365=3),$F2365,"")</f>
        <v/>
      </c>
      <c r="H2365" s="4" t="str">
        <f>IF(AND(B2364=1,B2365=2,B2366=3),AVERAGE(G2364:G2366),"")</f>
        <v/>
      </c>
      <c r="I2365" s="3" t="str">
        <f>IF(OR($B2365=7,$B2365=8,$B2365=9),$F2365,"")</f>
        <v/>
      </c>
      <c r="J2365" s="4" t="str">
        <f>IF(AND(B2364=7,B2365=8,B2366=9),AVERAGE(I2364:I2366),"")</f>
        <v/>
      </c>
      <c r="K2365" t="str">
        <f>IF(OR($B2365=13,$B2365=14,$B2365=15),$F2365,"")</f>
        <v/>
      </c>
      <c r="L2365" s="4" t="str">
        <f>IF(AND(B2364=13,B2365=14,B2366=15),AVERAGE(K2364:K2366),"")</f>
        <v/>
      </c>
      <c r="M2365" s="3" t="str">
        <f>IF(OR($B2365=19,$B2365=20,$B2365=21),$F2365,"")</f>
        <v/>
      </c>
      <c r="N2365" s="4" t="str">
        <f>IF(AND(B2365=19,B2366=21),AVERAGE(M2364:M2366),"")</f>
        <v/>
      </c>
      <c r="O2365" s="3">
        <f>IF(OR($B2365=25,$B2365=26,$B2365=27),$F2365,"")</f>
        <v>312.04714120204437</v>
      </c>
      <c r="P2365" s="4" t="str">
        <f>IF(AND(B2364=25,B2365=26,B2366=27),AVERAGE(O2364:O2366),"")</f>
        <v/>
      </c>
    </row>
    <row r="2366" spans="1:16" x14ac:dyDescent="0.25">
      <c r="A2366" s="2">
        <v>42917.822962962964</v>
      </c>
      <c r="B2366">
        <v>1</v>
      </c>
      <c r="C2366">
        <v>4</v>
      </c>
      <c r="D2366">
        <v>2</v>
      </c>
      <c r="E2366">
        <v>3</v>
      </c>
      <c r="F2366">
        <v>12178.34622252899</v>
      </c>
      <c r="G2366" s="3">
        <f>IF(OR($B2366=1,$B2366=2,$B2366=3),$F2366,"")</f>
        <v>12178.34622252899</v>
      </c>
      <c r="H2366" s="4" t="str">
        <f>IF(AND(B2365=1,B2366=2,B2367=3),AVERAGE(G2365:G2367),"")</f>
        <v/>
      </c>
      <c r="I2366" s="3" t="str">
        <f>IF(OR($B2366=7,$B2366=8,$B2366=9),$F2366,"")</f>
        <v/>
      </c>
      <c r="J2366" s="4" t="str">
        <f>IF(AND(B2365=7,B2366=8,B2367=9),AVERAGE(I2365:I2367),"")</f>
        <v/>
      </c>
      <c r="K2366" t="str">
        <f>IF(OR($B2366=13,$B2366=14,$B2366=15),$F2366,"")</f>
        <v/>
      </c>
      <c r="L2366" s="4" t="str">
        <f>IF(AND(B2365=13,B2366=14,B2367=15),AVERAGE(K2365:K2367),"")</f>
        <v/>
      </c>
      <c r="M2366" s="3" t="str">
        <f>IF(OR($B2366=19,$B2366=20,$B2366=21),$F2366,"")</f>
        <v/>
      </c>
      <c r="N2366" s="4" t="str">
        <f>IF(AND(B2366=19,B2367=21),AVERAGE(M2365:M2367),"")</f>
        <v/>
      </c>
      <c r="O2366" s="3" t="str">
        <f>IF(OR($B2366=25,$B2366=26,$B2366=27),$F2366,"")</f>
        <v/>
      </c>
      <c r="P2366" s="4" t="str">
        <f>IF(AND(B2365=25,B2366=26,B2367=27),AVERAGE(O2365:O2367),"")</f>
        <v/>
      </c>
    </row>
    <row r="2367" spans="1:16" x14ac:dyDescent="0.25">
      <c r="A2367" s="2">
        <v>42917.823009259257</v>
      </c>
      <c r="B2367">
        <v>2</v>
      </c>
      <c r="C2367">
        <v>5</v>
      </c>
      <c r="D2367">
        <v>3</v>
      </c>
      <c r="E2367">
        <v>4</v>
      </c>
      <c r="F2367">
        <v>1.8810210615145198</v>
      </c>
      <c r="G2367" s="3">
        <f>IF(OR($B2367=1,$B2367=2,$B2367=3),$F2367,"")</f>
        <v>1.8810210615145198</v>
      </c>
      <c r="H2367" s="4">
        <f>IF(AND(B2366=1,B2367=2,B2368=3),AVERAGE(G2366:G2368),"")</f>
        <v>6048.9070539107734</v>
      </c>
      <c r="I2367" s="3" t="str">
        <f>IF(OR($B2367=7,$B2367=8,$B2367=9),$F2367,"")</f>
        <v/>
      </c>
      <c r="J2367" s="4" t="str">
        <f>IF(AND(B2366=7,B2367=8,B2368=9),AVERAGE(I2366:I2368),"")</f>
        <v/>
      </c>
      <c r="K2367" t="str">
        <f>IF(OR($B2367=13,$B2367=14,$B2367=15),$F2367,"")</f>
        <v/>
      </c>
      <c r="L2367" s="4" t="str">
        <f>IF(AND(B2366=13,B2367=14,B2368=15),AVERAGE(K2366:K2368),"")</f>
        <v/>
      </c>
      <c r="M2367" s="3" t="str">
        <f>IF(OR($B2367=19,$B2367=20,$B2367=21),$F2367,"")</f>
        <v/>
      </c>
      <c r="N2367" s="4" t="str">
        <f>IF(AND(B2367=19,B2368=21),AVERAGE(M2366:M2368),"")</f>
        <v/>
      </c>
      <c r="O2367" s="3" t="str">
        <f>IF(OR($B2367=25,$B2367=26,$B2367=27),$F2367,"")</f>
        <v/>
      </c>
      <c r="P2367" s="4" t="str">
        <f>IF(AND(B2366=25,B2367=26,B2368=27),AVERAGE(O2366:O2368),"")</f>
        <v/>
      </c>
    </row>
    <row r="2368" spans="1:16" x14ac:dyDescent="0.25">
      <c r="A2368" s="2">
        <v>42917.82304398148</v>
      </c>
      <c r="B2368">
        <v>3</v>
      </c>
      <c r="C2368">
        <v>6</v>
      </c>
      <c r="D2368">
        <v>4</v>
      </c>
      <c r="E2368">
        <v>5</v>
      </c>
      <c r="F2368">
        <v>5966.493918141814</v>
      </c>
      <c r="G2368" s="3">
        <f>IF(OR($B2368=1,$B2368=2,$B2368=3),$F2368,"")</f>
        <v>5966.493918141814</v>
      </c>
      <c r="H2368" s="4" t="str">
        <f>IF(AND(B2367=1,B2368=2,B2369=3),AVERAGE(G2367:G2369),"")</f>
        <v/>
      </c>
      <c r="I2368" s="3" t="str">
        <f>IF(OR($B2368=7,$B2368=8,$B2368=9),$F2368,"")</f>
        <v/>
      </c>
      <c r="J2368" s="4" t="str">
        <f>IF(AND(B2367=7,B2368=8,B2369=9),AVERAGE(I2367:I2369),"")</f>
        <v/>
      </c>
      <c r="K2368" t="str">
        <f>IF(OR($B2368=13,$B2368=14,$B2368=15),$F2368,"")</f>
        <v/>
      </c>
      <c r="L2368" s="4" t="str">
        <f>IF(AND(B2367=13,B2368=14,B2369=15),AVERAGE(K2367:K2369),"")</f>
        <v/>
      </c>
      <c r="M2368" s="3" t="str">
        <f>IF(OR($B2368=19,$B2368=20,$B2368=21),$F2368,"")</f>
        <v/>
      </c>
      <c r="N2368" s="4" t="str">
        <f>IF(AND(B2368=19,B2369=21),AVERAGE(M2367:M2369),"")</f>
        <v/>
      </c>
      <c r="O2368" s="3" t="str">
        <f>IF(OR($B2368=25,$B2368=26,$B2368=27),$F2368,"")</f>
        <v/>
      </c>
      <c r="P2368" s="4" t="str">
        <f>IF(AND(B2367=25,B2368=26,B2369=27),AVERAGE(O2367:O2369),"")</f>
        <v/>
      </c>
    </row>
    <row r="2369" spans="1:16" x14ac:dyDescent="0.25">
      <c r="A2369" s="2">
        <v>42917.82309027778</v>
      </c>
      <c r="B2369">
        <v>7</v>
      </c>
      <c r="C2369">
        <v>10</v>
      </c>
      <c r="D2369">
        <v>8</v>
      </c>
      <c r="E2369">
        <v>9</v>
      </c>
      <c r="F2369">
        <v>1465.33557468801</v>
      </c>
      <c r="G2369" s="3" t="str">
        <f>IF(OR($B2369=1,$B2369=2,$B2369=3),$F2369,"")</f>
        <v/>
      </c>
      <c r="H2369" s="4" t="str">
        <f>IF(AND(B2368=1,B2369=2,B2370=3),AVERAGE(G2368:G2370),"")</f>
        <v/>
      </c>
      <c r="I2369" s="3">
        <f>IF(OR($B2369=7,$B2369=8,$B2369=9),$F2369,"")</f>
        <v>1465.33557468801</v>
      </c>
      <c r="J2369" s="4" t="str">
        <f>IF(AND(B2368=7,B2369=8,B2370=9),AVERAGE(I2368:I2370),"")</f>
        <v/>
      </c>
      <c r="K2369" t="str">
        <f>IF(OR($B2369=13,$B2369=14,$B2369=15),$F2369,"")</f>
        <v/>
      </c>
      <c r="L2369" s="4" t="str">
        <f>IF(AND(B2368=13,B2369=14,B2370=15),AVERAGE(K2368:K2370),"")</f>
        <v/>
      </c>
      <c r="M2369" s="3" t="str">
        <f>IF(OR($B2369=19,$B2369=20,$B2369=21),$F2369,"")</f>
        <v/>
      </c>
      <c r="N2369" s="4" t="str">
        <f>IF(AND(B2369=19,B2370=21),AVERAGE(M2368:M2370),"")</f>
        <v/>
      </c>
      <c r="O2369" s="3" t="str">
        <f>IF(OR($B2369=25,$B2369=26,$B2369=27),$F2369,"")</f>
        <v/>
      </c>
      <c r="P2369" s="4" t="str">
        <f>IF(AND(B2368=25,B2369=26,B2370=27),AVERAGE(O2368:O2370),"")</f>
        <v/>
      </c>
    </row>
    <row r="2370" spans="1:16" x14ac:dyDescent="0.25">
      <c r="A2370" s="2">
        <v>42917.823136574072</v>
      </c>
      <c r="B2370">
        <v>8</v>
      </c>
      <c r="C2370">
        <v>11</v>
      </c>
      <c r="D2370">
        <v>9</v>
      </c>
      <c r="E2370">
        <v>10</v>
      </c>
      <c r="F2370">
        <v>73.881211425589598</v>
      </c>
      <c r="G2370" s="3" t="str">
        <f>IF(OR($B2370=1,$B2370=2,$B2370=3),$F2370,"")</f>
        <v/>
      </c>
      <c r="H2370" s="4" t="str">
        <f>IF(AND(B2369=1,B2370=2,B2371=3),AVERAGE(G2369:G2371),"")</f>
        <v/>
      </c>
      <c r="I2370" s="3">
        <f>IF(OR($B2370=7,$B2370=8,$B2370=9),$F2370,"")</f>
        <v>73.881211425589598</v>
      </c>
      <c r="J2370" s="4">
        <f>IF(AND(B2369=7,B2370=8,B2371=9),AVERAGE(I2369:I2371),"")</f>
        <v>2904.1300531046486</v>
      </c>
      <c r="K2370" t="str">
        <f>IF(OR($B2370=13,$B2370=14,$B2370=15),$F2370,"")</f>
        <v/>
      </c>
      <c r="L2370" s="4" t="str">
        <f>IF(AND(B2369=13,B2370=14,B2371=15),AVERAGE(K2369:K2371),"")</f>
        <v/>
      </c>
      <c r="M2370" s="3" t="str">
        <f>IF(OR($B2370=19,$B2370=20,$B2370=21),$F2370,"")</f>
        <v/>
      </c>
      <c r="N2370" s="4" t="str">
        <f>IF(AND(B2370=19,B2371=21),AVERAGE(M2369:M2371),"")</f>
        <v/>
      </c>
      <c r="O2370" s="3" t="str">
        <f>IF(OR($B2370=25,$B2370=26,$B2370=27),$F2370,"")</f>
        <v/>
      </c>
      <c r="P2370" s="4" t="str">
        <f>IF(AND(B2369=25,B2370=26,B2371=27),AVERAGE(O2369:O2371),"")</f>
        <v/>
      </c>
    </row>
    <row r="2371" spans="1:16" x14ac:dyDescent="0.25">
      <c r="A2371" s="2">
        <v>42917.823182870372</v>
      </c>
      <c r="B2371">
        <v>9</v>
      </c>
      <c r="C2371">
        <v>12</v>
      </c>
      <c r="D2371">
        <v>10</v>
      </c>
      <c r="E2371">
        <v>11</v>
      </c>
      <c r="F2371">
        <v>7173.1733732003458</v>
      </c>
      <c r="G2371" s="3" t="str">
        <f>IF(OR($B2371=1,$B2371=2,$B2371=3),$F2371,"")</f>
        <v/>
      </c>
      <c r="H2371" s="4" t="str">
        <f>IF(AND(B2370=1,B2371=2,B2372=3),AVERAGE(G2370:G2372),"")</f>
        <v/>
      </c>
      <c r="I2371" s="3">
        <f>IF(OR($B2371=7,$B2371=8,$B2371=9),$F2371,"")</f>
        <v>7173.1733732003458</v>
      </c>
      <c r="J2371" s="4" t="str">
        <f>IF(AND(B2370=7,B2371=8,B2372=9),AVERAGE(I2370:I2372),"")</f>
        <v/>
      </c>
      <c r="K2371" t="str">
        <f>IF(OR($B2371=13,$B2371=14,$B2371=15),$F2371,"")</f>
        <v/>
      </c>
      <c r="L2371" s="4" t="str">
        <f>IF(AND(B2370=13,B2371=14,B2372=15),AVERAGE(K2370:K2372),"")</f>
        <v/>
      </c>
      <c r="M2371" s="3" t="str">
        <f>IF(OR($B2371=19,$B2371=20,$B2371=21),$F2371,"")</f>
        <v/>
      </c>
      <c r="N2371" s="4" t="str">
        <f>IF(AND(B2371=19,B2372=21),AVERAGE(M2370:M2372),"")</f>
        <v/>
      </c>
      <c r="O2371" s="3" t="str">
        <f>IF(OR($B2371=25,$B2371=26,$B2371=27),$F2371,"")</f>
        <v/>
      </c>
      <c r="P2371" s="4" t="str">
        <f>IF(AND(B2370=25,B2371=26,B2372=27),AVERAGE(O2370:O2372),"")</f>
        <v/>
      </c>
    </row>
    <row r="2372" spans="1:16" x14ac:dyDescent="0.25">
      <c r="A2372" s="2">
        <v>42917.823217592595</v>
      </c>
      <c r="B2372">
        <v>13</v>
      </c>
      <c r="C2372">
        <v>16</v>
      </c>
      <c r="D2372">
        <v>14</v>
      </c>
      <c r="E2372">
        <v>15</v>
      </c>
      <c r="F2372">
        <v>64.896602011514688</v>
      </c>
      <c r="G2372" s="3" t="str">
        <f>IF(OR($B2372=1,$B2372=2,$B2372=3),$F2372,"")</f>
        <v/>
      </c>
      <c r="H2372" s="4" t="str">
        <f>IF(AND(B2371=1,B2372=2,B2373=3),AVERAGE(G2371:G2373),"")</f>
        <v/>
      </c>
      <c r="I2372" s="3" t="str">
        <f>IF(OR($B2372=7,$B2372=8,$B2372=9),$F2372,"")</f>
        <v/>
      </c>
      <c r="J2372" s="4" t="str">
        <f>IF(AND(B2371=7,B2372=8,B2373=9),AVERAGE(I2371:I2373),"")</f>
        <v/>
      </c>
      <c r="K2372">
        <f>IF(OR($B2372=13,$B2372=14,$B2372=15),$F2372,"")</f>
        <v>64.896602011514688</v>
      </c>
      <c r="L2372" s="4" t="str">
        <f>IF(AND(B2371=13,B2372=14,B2373=15),AVERAGE(K2371:K2373),"")</f>
        <v/>
      </c>
      <c r="M2372" s="3" t="str">
        <f>IF(OR($B2372=19,$B2372=20,$B2372=21),$F2372,"")</f>
        <v/>
      </c>
      <c r="N2372" s="4" t="str">
        <f>IF(AND(B2372=19,B2373=21),AVERAGE(M2371:M2373),"")</f>
        <v/>
      </c>
      <c r="O2372" s="3" t="str">
        <f>IF(OR($B2372=25,$B2372=26,$B2372=27),$F2372,"")</f>
        <v/>
      </c>
      <c r="P2372" s="4" t="str">
        <f>IF(AND(B2371=25,B2372=26,B2373=27),AVERAGE(O2371:O2373),"")</f>
        <v/>
      </c>
    </row>
    <row r="2373" spans="1:16" x14ac:dyDescent="0.25">
      <c r="A2373" s="2">
        <v>42917.823263888888</v>
      </c>
      <c r="B2373">
        <v>14</v>
      </c>
      <c r="C2373">
        <v>17</v>
      </c>
      <c r="D2373">
        <v>15</v>
      </c>
      <c r="E2373">
        <v>16</v>
      </c>
      <c r="F2373">
        <v>7517.8846271154871</v>
      </c>
      <c r="G2373" s="3" t="str">
        <f>IF(OR($B2373=1,$B2373=2,$B2373=3),$F2373,"")</f>
        <v/>
      </c>
      <c r="H2373" s="4" t="str">
        <f>IF(AND(B2372=1,B2373=2,B2374=3),AVERAGE(G2372:G2374),"")</f>
        <v/>
      </c>
      <c r="I2373" s="3" t="str">
        <f>IF(OR($B2373=7,$B2373=8,$B2373=9),$F2373,"")</f>
        <v/>
      </c>
      <c r="J2373" s="4" t="str">
        <f>IF(AND(B2372=7,B2373=8,B2374=9),AVERAGE(I2372:I2374),"")</f>
        <v/>
      </c>
      <c r="K2373">
        <f>IF(OR($B2373=13,$B2373=14,$B2373=15),$F2373,"")</f>
        <v>7517.8846271154871</v>
      </c>
      <c r="L2373" s="4">
        <f>IF(AND(B2372=13,B2373=14,B2374=15),AVERAGE(K2372:K2374),"")</f>
        <v>3791.390614563501</v>
      </c>
      <c r="M2373" s="3" t="str">
        <f>IF(OR($B2373=19,$B2373=20,$B2373=21),$F2373,"")</f>
        <v/>
      </c>
      <c r="N2373" s="4" t="str">
        <f>IF(AND(B2373=19,B2374=21),AVERAGE(M2372:M2374),"")</f>
        <v/>
      </c>
      <c r="O2373" s="3" t="str">
        <f>IF(OR($B2373=25,$B2373=26,$B2373=27),$F2373,"")</f>
        <v/>
      </c>
      <c r="P2373" s="4" t="str">
        <f>IF(AND(B2372=25,B2373=26,B2374=27),AVERAGE(O2372:O2374),"")</f>
        <v/>
      </c>
    </row>
    <row r="2374" spans="1:16" x14ac:dyDescent="0.25">
      <c r="A2374" s="2">
        <v>42917.823298611111</v>
      </c>
      <c r="B2374">
        <v>15</v>
      </c>
      <c r="C2374">
        <v>18</v>
      </c>
      <c r="D2374">
        <v>16</v>
      </c>
      <c r="E2374">
        <v>17</v>
      </c>
      <c r="F2374">
        <v>2.3011368223011222E-3</v>
      </c>
      <c r="G2374" s="3" t="str">
        <f>IF(OR($B2374=1,$B2374=2,$B2374=3),$F2374,"")</f>
        <v/>
      </c>
      <c r="H2374" s="4" t="str">
        <f>IF(AND(B2373=1,B2374=2,B2375=3),AVERAGE(G2373:G2375),"")</f>
        <v/>
      </c>
      <c r="I2374" s="3" t="str">
        <f>IF(OR($B2374=7,$B2374=8,$B2374=9),$F2374,"")</f>
        <v/>
      </c>
      <c r="J2374" s="4" t="str">
        <f>IF(AND(B2373=7,B2374=8,B2375=9),AVERAGE(I2373:I2375),"")</f>
        <v/>
      </c>
      <c r="L2374" s="4"/>
      <c r="M2374" s="3" t="str">
        <f>IF(OR($B2374=19,$B2374=20,$B2374=21),$F2374,"")</f>
        <v/>
      </c>
      <c r="N2374" s="4" t="str">
        <f>IF(AND(B2374=19,B2375=21),AVERAGE(M2373:M2375),"")</f>
        <v/>
      </c>
      <c r="O2374" s="3" t="str">
        <f>IF(OR($B2374=25,$B2374=26,$B2374=27),$F2374,"")</f>
        <v/>
      </c>
      <c r="P2374" s="4" t="str">
        <f>IF(AND(B2373=25,B2374=26,B2375=27),AVERAGE(O2373:O2375),"")</f>
        <v/>
      </c>
    </row>
    <row r="2375" spans="1:16" x14ac:dyDescent="0.25">
      <c r="A2375" s="2">
        <v>42917.82335648148</v>
      </c>
      <c r="B2375">
        <v>19</v>
      </c>
      <c r="C2375">
        <v>22</v>
      </c>
      <c r="D2375">
        <v>20</v>
      </c>
      <c r="E2375">
        <v>21</v>
      </c>
      <c r="F2375">
        <v>130.55796192269273</v>
      </c>
      <c r="G2375" s="3" t="str">
        <f>IF(OR($B2375=1,$B2375=2,$B2375=3),$F2375,"")</f>
        <v/>
      </c>
      <c r="H2375" s="4" t="str">
        <f>IF(AND(B2374=1,B2375=2,B2376=3),AVERAGE(G2374:G2376),"")</f>
        <v/>
      </c>
      <c r="I2375" s="3" t="str">
        <f>IF(OR($B2375=7,$B2375=8,$B2375=9),$F2375,"")</f>
        <v/>
      </c>
      <c r="J2375" s="4" t="str">
        <f>IF(AND(B2374=7,B2375=8,B2376=9),AVERAGE(I2374:I2376),"")</f>
        <v/>
      </c>
      <c r="K2375" t="str">
        <f>IF(OR($B2375=13,$B2375=14,$B2375=15),$F2375,"")</f>
        <v/>
      </c>
      <c r="L2375" s="4" t="str">
        <f>IF(AND(B2374=13,B2375=14,B2376=15),AVERAGE(K2374:K2376),"")</f>
        <v/>
      </c>
      <c r="M2375" s="3">
        <f>IF(OR($B2375=19,$B2375=20,$B2375=21),$F2375,"")</f>
        <v>130.55796192269273</v>
      </c>
      <c r="N2375" s="4">
        <f>IF(AND(B2375=19,B2376=21),AVERAGE(M2374:M2376),"")</f>
        <v>2677.3436264179659</v>
      </c>
      <c r="O2375" s="3" t="str">
        <f>IF(OR($B2375=25,$B2375=26,$B2375=27),$F2375,"")</f>
        <v/>
      </c>
      <c r="P2375" s="4" t="str">
        <f>IF(AND(B2374=25,B2375=26,B2376=27),AVERAGE(O2374:O2376),"")</f>
        <v/>
      </c>
    </row>
    <row r="2376" spans="1:16" x14ac:dyDescent="0.25">
      <c r="A2376" s="2">
        <v>42917.823437500003</v>
      </c>
      <c r="B2376">
        <v>21</v>
      </c>
      <c r="C2376">
        <v>24</v>
      </c>
      <c r="D2376">
        <v>22</v>
      </c>
      <c r="E2376">
        <v>23</v>
      </c>
      <c r="F2376">
        <v>5224.1292909132389</v>
      </c>
      <c r="G2376" s="3" t="str">
        <f>IF(OR($B2376=1,$B2376=2,$B2376=3),$F2376,"")</f>
        <v/>
      </c>
      <c r="H2376" s="4" t="str">
        <f>IF(AND(B2375=1,B2376=2,B2377=3),AVERAGE(G2375:G2377),"")</f>
        <v/>
      </c>
      <c r="I2376" s="3" t="str">
        <f>IF(OR($B2376=7,$B2376=8,$B2376=9),$F2376,"")</f>
        <v/>
      </c>
      <c r="J2376" s="4" t="str">
        <f>IF(AND(B2375=7,B2376=8,B2377=9),AVERAGE(I2375:I2377),"")</f>
        <v/>
      </c>
      <c r="K2376" t="str">
        <f>IF(OR($B2376=13,$B2376=14,$B2376=15),$F2376,"")</f>
        <v/>
      </c>
      <c r="L2376" s="4" t="str">
        <f>IF(AND(B2375=13,B2376=14,B2377=15),AVERAGE(K2375:K2377),"")</f>
        <v/>
      </c>
      <c r="M2376" s="3">
        <f>IF(OR($B2376=19,$B2376=20,$B2376=21),$F2376,"")</f>
        <v>5224.1292909132389</v>
      </c>
      <c r="N2376" s="4" t="str">
        <f>IF(AND(B2376=19,B2377=21),AVERAGE(M2375:M2377),"")</f>
        <v/>
      </c>
      <c r="O2376" s="3" t="str">
        <f>IF(OR($B2376=25,$B2376=26,$B2376=27),$F2376,"")</f>
        <v/>
      </c>
      <c r="P2376" s="4" t="str">
        <f>IF(AND(B2375=25,B2376=26,B2377=27),AVERAGE(O2375:O2377),"")</f>
        <v/>
      </c>
    </row>
    <row r="2377" spans="1:16" x14ac:dyDescent="0.25">
      <c r="A2377" s="2">
        <v>42917.823483796295</v>
      </c>
      <c r="B2377">
        <v>25</v>
      </c>
      <c r="C2377">
        <v>28</v>
      </c>
      <c r="D2377">
        <v>26</v>
      </c>
      <c r="E2377">
        <v>27</v>
      </c>
      <c r="F2377">
        <v>236.23796578087322</v>
      </c>
      <c r="G2377" s="3" t="str">
        <f>IF(OR($B2377=1,$B2377=2,$B2377=3),$F2377,"")</f>
        <v/>
      </c>
      <c r="H2377" s="4" t="str">
        <f>IF(AND(B2376=1,B2377=2,B2378=3),AVERAGE(G2376:G2378),"")</f>
        <v/>
      </c>
      <c r="I2377" s="3" t="str">
        <f>IF(OR($B2377=7,$B2377=8,$B2377=9),$F2377,"")</f>
        <v/>
      </c>
      <c r="J2377" s="4" t="str">
        <f>IF(AND(B2376=7,B2377=8,B2378=9),AVERAGE(I2376:I2378),"")</f>
        <v/>
      </c>
      <c r="K2377" t="str">
        <f>IF(OR($B2377=13,$B2377=14,$B2377=15),$F2377,"")</f>
        <v/>
      </c>
      <c r="L2377" s="4" t="str">
        <f>IF(AND(B2376=13,B2377=14,B2378=15),AVERAGE(K2376:K2378),"")</f>
        <v/>
      </c>
      <c r="M2377" s="3" t="str">
        <f>IF(OR($B2377=19,$B2377=20,$B2377=21),$F2377,"")</f>
        <v/>
      </c>
      <c r="N2377" s="4" t="str">
        <f>IF(AND(B2377=19,B2378=21),AVERAGE(M2376:M2378),"")</f>
        <v/>
      </c>
      <c r="O2377" s="3">
        <f>IF(OR($B2377=25,$B2377=26,$B2377=27),$F2377,"")</f>
        <v>236.23796578087322</v>
      </c>
      <c r="P2377" s="4" t="str">
        <f>IF(AND(B2376=25,B2377=26,B2378=27),AVERAGE(O2376:O2378),"")</f>
        <v/>
      </c>
    </row>
    <row r="2378" spans="1:16" x14ac:dyDescent="0.25">
      <c r="A2378" s="2">
        <v>42917.823530092595</v>
      </c>
      <c r="B2378">
        <v>26</v>
      </c>
      <c r="C2378">
        <v>29</v>
      </c>
      <c r="D2378">
        <v>27</v>
      </c>
      <c r="E2378">
        <v>28</v>
      </c>
      <c r="F2378">
        <v>165.0836881945261</v>
      </c>
      <c r="G2378" s="3" t="str">
        <f>IF(OR($B2378=1,$B2378=2,$B2378=3),$F2378,"")</f>
        <v/>
      </c>
      <c r="H2378" s="4" t="str">
        <f>IF(AND(B2377=1,B2378=2,B2379=3),AVERAGE(G2377:G2379),"")</f>
        <v/>
      </c>
      <c r="I2378" s="3" t="str">
        <f>IF(OR($B2378=7,$B2378=8,$B2378=9),$F2378,"")</f>
        <v/>
      </c>
      <c r="J2378" s="4" t="str">
        <f>IF(AND(B2377=7,B2378=8,B2379=9),AVERAGE(I2377:I2379),"")</f>
        <v/>
      </c>
      <c r="K2378" t="str">
        <f>IF(OR($B2378=13,$B2378=14,$B2378=15),$F2378,"")</f>
        <v/>
      </c>
      <c r="L2378" s="4" t="str">
        <f>IF(AND(B2377=13,B2378=14,B2379=15),AVERAGE(K2377:K2379),"")</f>
        <v/>
      </c>
      <c r="M2378" s="3" t="str">
        <f>IF(OR($B2378=19,$B2378=20,$B2378=21),$F2378,"")</f>
        <v/>
      </c>
      <c r="N2378" s="4" t="str">
        <f>IF(AND(B2378=19,B2379=21),AVERAGE(M2377:M2379),"")</f>
        <v/>
      </c>
      <c r="O2378" s="3">
        <f>IF(OR($B2378=25,$B2378=26,$B2378=27),$F2378,"")</f>
        <v>165.0836881945261</v>
      </c>
      <c r="P2378" s="4">
        <f>IF(AND(B2377=25,B2378=26,B2379=27),AVERAGE(O2377:O2379),"")</f>
        <v>210.77702236763434</v>
      </c>
    </row>
    <row r="2379" spans="1:16" x14ac:dyDescent="0.25">
      <c r="A2379" s="2">
        <v>42917.823576388888</v>
      </c>
      <c r="B2379">
        <v>27</v>
      </c>
      <c r="C2379">
        <v>30</v>
      </c>
      <c r="D2379">
        <v>28</v>
      </c>
      <c r="E2379">
        <v>29</v>
      </c>
      <c r="F2379">
        <v>231.00941312750373</v>
      </c>
      <c r="G2379" s="3" t="str">
        <f>IF(OR($B2379=1,$B2379=2,$B2379=3),$F2379,"")</f>
        <v/>
      </c>
      <c r="H2379" s="4" t="str">
        <f>IF(AND(B2378=1,B2379=2,B2380=3),AVERAGE(G2378:G2380),"")</f>
        <v/>
      </c>
      <c r="I2379" s="3" t="str">
        <f>IF(OR($B2379=7,$B2379=8,$B2379=9),$F2379,"")</f>
        <v/>
      </c>
      <c r="J2379" s="4" t="str">
        <f>IF(AND(B2378=7,B2379=8,B2380=9),AVERAGE(I2378:I2380),"")</f>
        <v/>
      </c>
      <c r="K2379" t="str">
        <f>IF(OR($B2379=13,$B2379=14,$B2379=15),$F2379,"")</f>
        <v/>
      </c>
      <c r="L2379" s="4" t="str">
        <f>IF(AND(B2378=13,B2379=14,B2380=15),AVERAGE(K2378:K2380),"")</f>
        <v/>
      </c>
      <c r="M2379" s="3" t="str">
        <f>IF(OR($B2379=19,$B2379=20,$B2379=21),$F2379,"")</f>
        <v/>
      </c>
      <c r="N2379" s="4" t="str">
        <f>IF(AND(B2379=19,B2380=21),AVERAGE(M2378:M2380),"")</f>
        <v/>
      </c>
      <c r="O2379" s="3">
        <f>IF(OR($B2379=25,$B2379=26,$B2379=27),$F2379,"")</f>
        <v>231.00941312750373</v>
      </c>
      <c r="P2379" s="4" t="str">
        <f>IF(AND(B2378=25,B2379=26,B2380=27),AVERAGE(O2378:O2380),"")</f>
        <v/>
      </c>
    </row>
    <row r="2380" spans="1:16" x14ac:dyDescent="0.25">
      <c r="A2380" s="2">
        <v>42917.836851851855</v>
      </c>
      <c r="B2380">
        <v>1</v>
      </c>
      <c r="C2380">
        <v>4</v>
      </c>
      <c r="D2380">
        <v>2</v>
      </c>
      <c r="E2380">
        <v>3</v>
      </c>
      <c r="F2380">
        <v>11718.489314674476</v>
      </c>
      <c r="G2380" s="3">
        <f>IF(OR($B2380=1,$B2380=2,$B2380=3),$F2380,"")</f>
        <v>11718.489314674476</v>
      </c>
      <c r="H2380" s="4" t="str">
        <f>IF(AND(B2379=1,B2380=2,B2381=3),AVERAGE(G2379:G2381),"")</f>
        <v/>
      </c>
      <c r="I2380" s="3" t="str">
        <f>IF(OR($B2380=7,$B2380=8,$B2380=9),$F2380,"")</f>
        <v/>
      </c>
      <c r="J2380" s="4" t="str">
        <f>IF(AND(B2379=7,B2380=8,B2381=9),AVERAGE(I2379:I2381),"")</f>
        <v/>
      </c>
      <c r="K2380" t="str">
        <f>IF(OR($B2380=13,$B2380=14,$B2380=15),$F2380,"")</f>
        <v/>
      </c>
      <c r="L2380" s="4" t="str">
        <f>IF(AND(B2379=13,B2380=14,B2381=15),AVERAGE(K2379:K2381),"")</f>
        <v/>
      </c>
      <c r="M2380" s="3" t="str">
        <f>IF(OR($B2380=19,$B2380=20,$B2380=21),$F2380,"")</f>
        <v/>
      </c>
      <c r="N2380" s="4" t="str">
        <f>IF(AND(B2380=19,B2381=21),AVERAGE(M2379:M2381),"")</f>
        <v/>
      </c>
      <c r="O2380" s="3" t="str">
        <f>IF(OR($B2380=25,$B2380=26,$B2380=27),$F2380,"")</f>
        <v/>
      </c>
      <c r="P2380" s="4" t="str">
        <f>IF(AND(B2379=25,B2380=26,B2381=27),AVERAGE(O2379:O2381),"")</f>
        <v/>
      </c>
    </row>
    <row r="2381" spans="1:16" x14ac:dyDescent="0.25">
      <c r="A2381" s="2">
        <v>42917.836898148147</v>
      </c>
      <c r="B2381">
        <v>2</v>
      </c>
      <c r="C2381">
        <v>5</v>
      </c>
      <c r="D2381">
        <v>3</v>
      </c>
      <c r="E2381">
        <v>4</v>
      </c>
      <c r="F2381">
        <v>1.9086947228814617</v>
      </c>
      <c r="G2381" s="3">
        <f>IF(OR($B2381=1,$B2381=2,$B2381=3),$F2381,"")</f>
        <v>1.9086947228814617</v>
      </c>
      <c r="H2381" s="4">
        <f>IF(AND(B2380=1,B2381=2,B2382=3),AVERAGE(G2380:G2382),"")</f>
        <v>5883.3396848546618</v>
      </c>
      <c r="I2381" s="3" t="str">
        <f>IF(OR($B2381=7,$B2381=8,$B2381=9),$F2381,"")</f>
        <v/>
      </c>
      <c r="J2381" s="4" t="str">
        <f>IF(AND(B2380=7,B2381=8,B2382=9),AVERAGE(I2380:I2382),"")</f>
        <v/>
      </c>
      <c r="K2381" t="str">
        <f>IF(OR($B2381=13,$B2381=14,$B2381=15),$F2381,"")</f>
        <v/>
      </c>
      <c r="L2381" s="4" t="str">
        <f>IF(AND(B2380=13,B2381=14,B2382=15),AVERAGE(K2380:K2382),"")</f>
        <v/>
      </c>
      <c r="M2381" s="3" t="str">
        <f>IF(OR($B2381=19,$B2381=20,$B2381=21),$F2381,"")</f>
        <v/>
      </c>
      <c r="N2381" s="4" t="str">
        <f>IF(AND(B2381=19,B2382=21),AVERAGE(M2380:M2382),"")</f>
        <v/>
      </c>
      <c r="O2381" s="3" t="str">
        <f>IF(OR($B2381=25,$B2381=26,$B2381=27),$F2381,"")</f>
        <v/>
      </c>
      <c r="P2381" s="4" t="str">
        <f>IF(AND(B2380=25,B2381=26,B2382=27),AVERAGE(O2380:O2382),"")</f>
        <v/>
      </c>
    </row>
    <row r="2382" spans="1:16" x14ac:dyDescent="0.25">
      <c r="A2382" s="2">
        <v>42917.83693287037</v>
      </c>
      <c r="B2382">
        <v>3</v>
      </c>
      <c r="C2382">
        <v>6</v>
      </c>
      <c r="D2382">
        <v>4</v>
      </c>
      <c r="E2382">
        <v>5</v>
      </c>
      <c r="F2382">
        <v>5929.6210451666302</v>
      </c>
      <c r="G2382" s="3">
        <f>IF(OR($B2382=1,$B2382=2,$B2382=3),$F2382,"")</f>
        <v>5929.6210451666302</v>
      </c>
      <c r="H2382" s="4" t="str">
        <f>IF(AND(B2381=1,B2382=2,B2383=3),AVERAGE(G2381:G2383),"")</f>
        <v/>
      </c>
      <c r="I2382" s="3" t="str">
        <f>IF(OR($B2382=7,$B2382=8,$B2382=9),$F2382,"")</f>
        <v/>
      </c>
      <c r="J2382" s="4" t="str">
        <f>IF(AND(B2381=7,B2382=8,B2383=9),AVERAGE(I2381:I2383),"")</f>
        <v/>
      </c>
      <c r="K2382" t="str">
        <f>IF(OR($B2382=13,$B2382=14,$B2382=15),$F2382,"")</f>
        <v/>
      </c>
      <c r="L2382" s="4" t="str">
        <f>IF(AND(B2381=13,B2382=14,B2383=15),AVERAGE(K2381:K2383),"")</f>
        <v/>
      </c>
      <c r="M2382" s="3" t="str">
        <f>IF(OR($B2382=19,$B2382=20,$B2382=21),$F2382,"")</f>
        <v/>
      </c>
      <c r="N2382" s="4" t="str">
        <f>IF(AND(B2382=19,B2383=21),AVERAGE(M2381:M2383),"")</f>
        <v/>
      </c>
      <c r="O2382" s="3" t="str">
        <f>IF(OR($B2382=25,$B2382=26,$B2382=27),$F2382,"")</f>
        <v/>
      </c>
      <c r="P2382" s="4" t="str">
        <f>IF(AND(B2381=25,B2382=26,B2383=27),AVERAGE(O2381:O2383),"")</f>
        <v/>
      </c>
    </row>
    <row r="2383" spans="1:16" x14ac:dyDescent="0.25">
      <c r="A2383" s="2">
        <v>42917.83697916667</v>
      </c>
      <c r="B2383">
        <v>7</v>
      </c>
      <c r="C2383">
        <v>10</v>
      </c>
      <c r="D2383">
        <v>8</v>
      </c>
      <c r="E2383">
        <v>9</v>
      </c>
      <c r="F2383">
        <v>1258.3913267736818</v>
      </c>
      <c r="G2383" s="3" t="str">
        <f>IF(OR($B2383=1,$B2383=2,$B2383=3),$F2383,"")</f>
        <v/>
      </c>
      <c r="H2383" s="4" t="str">
        <f>IF(AND(B2382=1,B2383=2,B2384=3),AVERAGE(G2382:G2384),"")</f>
        <v/>
      </c>
      <c r="I2383" s="3">
        <f>IF(OR($B2383=7,$B2383=8,$B2383=9),$F2383,"")</f>
        <v>1258.3913267736818</v>
      </c>
      <c r="J2383" s="4" t="str">
        <f>IF(AND(B2382=7,B2383=8,B2384=9),AVERAGE(I2382:I2384),"")</f>
        <v/>
      </c>
      <c r="K2383" t="str">
        <f>IF(OR($B2383=13,$B2383=14,$B2383=15),$F2383,"")</f>
        <v/>
      </c>
      <c r="L2383" s="4" t="str">
        <f>IF(AND(B2382=13,B2383=14,B2384=15),AVERAGE(K2382:K2384),"")</f>
        <v/>
      </c>
      <c r="M2383" s="3" t="str">
        <f>IF(OR($B2383=19,$B2383=20,$B2383=21),$F2383,"")</f>
        <v/>
      </c>
      <c r="N2383" s="4" t="str">
        <f>IF(AND(B2383=19,B2384=21),AVERAGE(M2382:M2384),"")</f>
        <v/>
      </c>
      <c r="O2383" s="3" t="str">
        <f>IF(OR($B2383=25,$B2383=26,$B2383=27),$F2383,"")</f>
        <v/>
      </c>
      <c r="P2383" s="4" t="str">
        <f>IF(AND(B2382=25,B2383=26,B2384=27),AVERAGE(O2382:O2384),"")</f>
        <v/>
      </c>
    </row>
    <row r="2384" spans="1:16" x14ac:dyDescent="0.25">
      <c r="A2384" s="2">
        <v>42917.837025462963</v>
      </c>
      <c r="B2384">
        <v>8</v>
      </c>
      <c r="C2384">
        <v>11</v>
      </c>
      <c r="D2384">
        <v>9</v>
      </c>
      <c r="E2384">
        <v>10</v>
      </c>
      <c r="F2384">
        <v>69.640658245847547</v>
      </c>
      <c r="G2384" s="3" t="str">
        <f>IF(OR($B2384=1,$B2384=2,$B2384=3),$F2384,"")</f>
        <v/>
      </c>
      <c r="H2384" s="4" t="str">
        <f>IF(AND(B2383=1,B2384=2,B2385=3),AVERAGE(G2383:G2385),"")</f>
        <v/>
      </c>
      <c r="I2384" s="3">
        <f>IF(OR($B2384=7,$B2384=8,$B2384=9),$F2384,"")</f>
        <v>69.640658245847547</v>
      </c>
      <c r="J2384" s="4">
        <f>IF(AND(B2383=7,B2384=8,B2385=9),AVERAGE(I2383:I2385),"")</f>
        <v>2772.718059691053</v>
      </c>
      <c r="K2384" t="str">
        <f>IF(OR($B2384=13,$B2384=14,$B2384=15),$F2384,"")</f>
        <v/>
      </c>
      <c r="L2384" s="4" t="str">
        <f>IF(AND(B2383=13,B2384=14,B2385=15),AVERAGE(K2383:K2385),"")</f>
        <v/>
      </c>
      <c r="M2384" s="3" t="str">
        <f>IF(OR($B2384=19,$B2384=20,$B2384=21),$F2384,"")</f>
        <v/>
      </c>
      <c r="N2384" s="4" t="str">
        <f>IF(AND(B2384=19,B2385=21),AVERAGE(M2383:M2385),"")</f>
        <v/>
      </c>
      <c r="O2384" s="3" t="str">
        <f>IF(OR($B2384=25,$B2384=26,$B2384=27),$F2384,"")</f>
        <v/>
      </c>
      <c r="P2384" s="4" t="str">
        <f>IF(AND(B2383=25,B2384=26,B2385=27),AVERAGE(O2383:O2385),"")</f>
        <v/>
      </c>
    </row>
    <row r="2385" spans="1:16" x14ac:dyDescent="0.25">
      <c r="A2385" s="2">
        <v>42917.837071759262</v>
      </c>
      <c r="B2385">
        <v>9</v>
      </c>
      <c r="C2385">
        <v>12</v>
      </c>
      <c r="D2385">
        <v>10</v>
      </c>
      <c r="E2385">
        <v>11</v>
      </c>
      <c r="F2385">
        <v>6990.1221940536298</v>
      </c>
      <c r="G2385" s="3" t="str">
        <f>IF(OR($B2385=1,$B2385=2,$B2385=3),$F2385,"")</f>
        <v/>
      </c>
      <c r="H2385" s="4" t="str">
        <f>IF(AND(B2384=1,B2385=2,B2386=3),AVERAGE(G2384:G2386),"")</f>
        <v/>
      </c>
      <c r="I2385" s="3">
        <f>IF(OR($B2385=7,$B2385=8,$B2385=9),$F2385,"")</f>
        <v>6990.1221940536298</v>
      </c>
      <c r="J2385" s="4" t="str">
        <f>IF(AND(B2384=7,B2385=8,B2386=9),AVERAGE(I2384:I2386),"")</f>
        <v/>
      </c>
      <c r="K2385" t="str">
        <f>IF(OR($B2385=13,$B2385=14,$B2385=15),$F2385,"")</f>
        <v/>
      </c>
      <c r="L2385" s="4" t="str">
        <f>IF(AND(B2384=13,B2385=14,B2386=15),AVERAGE(K2384:K2386),"")</f>
        <v/>
      </c>
      <c r="M2385" s="3" t="str">
        <f>IF(OR($B2385=19,$B2385=20,$B2385=21),$F2385,"")</f>
        <v/>
      </c>
      <c r="N2385" s="4" t="str">
        <f>IF(AND(B2385=19,B2386=21),AVERAGE(M2384:M2386),"")</f>
        <v/>
      </c>
      <c r="O2385" s="3" t="str">
        <f>IF(OR($B2385=25,$B2385=26,$B2385=27),$F2385,"")</f>
        <v/>
      </c>
      <c r="P2385" s="4" t="str">
        <f>IF(AND(B2384=25,B2385=26,B2386=27),AVERAGE(O2384:O2386),"")</f>
        <v/>
      </c>
    </row>
    <row r="2386" spans="1:16" x14ac:dyDescent="0.25">
      <c r="A2386" s="2">
        <v>42917.837118055555</v>
      </c>
      <c r="B2386">
        <v>13</v>
      </c>
      <c r="C2386">
        <v>16</v>
      </c>
      <c r="D2386">
        <v>14</v>
      </c>
      <c r="E2386">
        <v>15</v>
      </c>
      <c r="F2386">
        <v>48.438237922329257</v>
      </c>
      <c r="G2386" s="3" t="str">
        <f>IF(OR($B2386=1,$B2386=2,$B2386=3),$F2386,"")</f>
        <v/>
      </c>
      <c r="H2386" s="4" t="str">
        <f>IF(AND(B2385=1,B2386=2,B2387=3),AVERAGE(G2385:G2387),"")</f>
        <v/>
      </c>
      <c r="I2386" s="3" t="str">
        <f>IF(OR($B2386=7,$B2386=8,$B2386=9),$F2386,"")</f>
        <v/>
      </c>
      <c r="J2386" s="4" t="str">
        <f>IF(AND(B2385=7,B2386=8,B2387=9),AVERAGE(I2385:I2387),"")</f>
        <v/>
      </c>
      <c r="K2386">
        <f>IF(OR($B2386=13,$B2386=14,$B2386=15),$F2386,"")</f>
        <v>48.438237922329257</v>
      </c>
      <c r="L2386" s="4" t="str">
        <f>IF(AND(B2385=13,B2386=14,B2387=15),AVERAGE(K2385:K2387),"")</f>
        <v/>
      </c>
      <c r="M2386" s="3" t="str">
        <f>IF(OR($B2386=19,$B2386=20,$B2386=21),$F2386,"")</f>
        <v/>
      </c>
      <c r="N2386" s="4" t="str">
        <f>IF(AND(B2386=19,B2387=21),AVERAGE(M2385:M2387),"")</f>
        <v/>
      </c>
      <c r="O2386" s="3" t="str">
        <f>IF(OR($B2386=25,$B2386=26,$B2386=27),$F2386,"")</f>
        <v/>
      </c>
      <c r="P2386" s="4" t="str">
        <f>IF(AND(B2385=25,B2386=26,B2387=27),AVERAGE(O2385:O2387),"")</f>
        <v/>
      </c>
    </row>
    <row r="2387" spans="1:16" x14ac:dyDescent="0.25">
      <c r="A2387" s="2">
        <v>42917.837152777778</v>
      </c>
      <c r="B2387">
        <v>14</v>
      </c>
      <c r="C2387">
        <v>17</v>
      </c>
      <c r="D2387">
        <v>15</v>
      </c>
      <c r="E2387">
        <v>16</v>
      </c>
      <c r="F2387">
        <v>7864.6347746628044</v>
      </c>
      <c r="G2387" s="3" t="str">
        <f>IF(OR($B2387=1,$B2387=2,$B2387=3),$F2387,"")</f>
        <v/>
      </c>
      <c r="H2387" s="4" t="str">
        <f>IF(AND(B2386=1,B2387=2,B2388=3),AVERAGE(G2386:G2388),"")</f>
        <v/>
      </c>
      <c r="I2387" s="3" t="str">
        <f>IF(OR($B2387=7,$B2387=8,$B2387=9),$F2387,"")</f>
        <v/>
      </c>
      <c r="J2387" s="4" t="str">
        <f>IF(AND(B2386=7,B2387=8,B2388=9),AVERAGE(I2386:I2388),"")</f>
        <v/>
      </c>
      <c r="K2387">
        <f>IF(OR($B2387=13,$B2387=14,$B2387=15),$F2387,"")</f>
        <v>7864.6347746628044</v>
      </c>
      <c r="L2387" s="4">
        <f>IF(AND(B2386=13,B2387=14,B2388=15),AVERAGE(K2386:K2388),"")</f>
        <v>3956.5365062925666</v>
      </c>
      <c r="M2387" s="3" t="str">
        <f>IF(OR($B2387=19,$B2387=20,$B2387=21),$F2387,"")</f>
        <v/>
      </c>
      <c r="N2387" s="4" t="str">
        <f>IF(AND(B2387=19,B2388=21),AVERAGE(M2386:M2388),"")</f>
        <v/>
      </c>
      <c r="O2387" s="3" t="str">
        <f>IF(OR($B2387=25,$B2387=26,$B2387=27),$F2387,"")</f>
        <v/>
      </c>
      <c r="P2387" s="4" t="str">
        <f>IF(AND(B2386=25,B2387=26,B2388=27),AVERAGE(O2386:O2388),"")</f>
        <v/>
      </c>
    </row>
    <row r="2388" spans="1:16" x14ac:dyDescent="0.25">
      <c r="A2388" s="2">
        <v>42917.837199074071</v>
      </c>
      <c r="B2388">
        <v>15</v>
      </c>
      <c r="C2388">
        <v>18</v>
      </c>
      <c r="D2388">
        <v>16</v>
      </c>
      <c r="E2388">
        <v>17</v>
      </c>
      <c r="F2388">
        <v>2.3671313166972871E-3</v>
      </c>
      <c r="G2388" s="3" t="str">
        <f>IF(OR($B2388=1,$B2388=2,$B2388=3),$F2388,"")</f>
        <v/>
      </c>
      <c r="H2388" s="4" t="str">
        <f>IF(AND(B2387=1,B2388=2,B2389=3),AVERAGE(G2387:G2389),"")</f>
        <v/>
      </c>
      <c r="I2388" s="3" t="str">
        <f>IF(OR($B2388=7,$B2388=8,$B2388=9),$F2388,"")</f>
        <v/>
      </c>
      <c r="J2388" s="4" t="str">
        <f>IF(AND(B2387=7,B2388=8,B2389=9),AVERAGE(I2387:I2389),"")</f>
        <v/>
      </c>
      <c r="L2388" s="4" t="str">
        <f>IF(AND(B2387=13,B2388=14,B2389=15),AVERAGE(K2387:K2389),"")</f>
        <v/>
      </c>
      <c r="M2388" s="3" t="str">
        <f>IF(OR($B2388=19,$B2388=20,$B2388=21),$F2388,"")</f>
        <v/>
      </c>
      <c r="N2388" s="4" t="str">
        <f>IF(AND(B2388=19,B2389=21),AVERAGE(M2387:M2389),"")</f>
        <v/>
      </c>
      <c r="O2388" s="3" t="str">
        <f>IF(OR($B2388=25,$B2388=26,$B2388=27),$F2388,"")</f>
        <v/>
      </c>
      <c r="P2388" s="4" t="str">
        <f>IF(AND(B2387=25,B2388=26,B2389=27),AVERAGE(O2387:O2389),"")</f>
        <v/>
      </c>
    </row>
    <row r="2389" spans="1:16" x14ac:dyDescent="0.25">
      <c r="A2389" s="2">
        <v>42917.837245370371</v>
      </c>
      <c r="B2389">
        <v>19</v>
      </c>
      <c r="C2389">
        <v>22</v>
      </c>
      <c r="D2389">
        <v>20</v>
      </c>
      <c r="E2389">
        <v>21</v>
      </c>
      <c r="F2389">
        <v>126.75698038704098</v>
      </c>
      <c r="G2389" s="3" t="str">
        <f>IF(OR($B2389=1,$B2389=2,$B2389=3),$F2389,"")</f>
        <v/>
      </c>
      <c r="H2389" s="4" t="str">
        <f>IF(AND(B2388=1,B2389=2,B2390=3),AVERAGE(G2388:G2390),"")</f>
        <v/>
      </c>
      <c r="I2389" s="3" t="str">
        <f>IF(OR($B2389=7,$B2389=8,$B2389=9),$F2389,"")</f>
        <v/>
      </c>
      <c r="J2389" s="4" t="str">
        <f>IF(AND(B2388=7,B2389=8,B2390=9),AVERAGE(I2388:I2390),"")</f>
        <v/>
      </c>
      <c r="K2389" t="str">
        <f>IF(OR($B2389=13,$B2389=14,$B2389=15),$F2389,"")</f>
        <v/>
      </c>
      <c r="L2389" s="4" t="str">
        <f>IF(AND(B2388=13,B2389=14,B2390=15),AVERAGE(K2388:K2390),"")</f>
        <v/>
      </c>
      <c r="M2389" s="3">
        <f>IF(OR($B2389=19,$B2389=20,$B2389=21),$F2389,"")</f>
        <v>126.75698038704098</v>
      </c>
      <c r="N2389" s="4">
        <f>IF(AND(B2389=19,B2390=21),AVERAGE(M2388:M2390),"")</f>
        <v>2681.2660776335683</v>
      </c>
      <c r="O2389" s="3" t="str">
        <f>IF(OR($B2389=25,$B2389=26,$B2389=27),$F2389,"")</f>
        <v/>
      </c>
      <c r="P2389" s="4" t="str">
        <f>IF(AND(B2388=25,B2389=26,B2390=27),AVERAGE(O2388:O2390),"")</f>
        <v/>
      </c>
    </row>
    <row r="2390" spans="1:16" x14ac:dyDescent="0.25">
      <c r="A2390" s="2">
        <v>42917.837326388886</v>
      </c>
      <c r="B2390">
        <v>21</v>
      </c>
      <c r="C2390">
        <v>24</v>
      </c>
      <c r="D2390">
        <v>22</v>
      </c>
      <c r="E2390">
        <v>23</v>
      </c>
      <c r="F2390">
        <v>5235.7751748800956</v>
      </c>
      <c r="G2390" s="3" t="str">
        <f>IF(OR($B2390=1,$B2390=2,$B2390=3),$F2390,"")</f>
        <v/>
      </c>
      <c r="H2390" s="4" t="str">
        <f>IF(AND(B2389=1,B2390=2,B2391=3),AVERAGE(G2389:G2391),"")</f>
        <v/>
      </c>
      <c r="I2390" s="3" t="str">
        <f>IF(OR($B2390=7,$B2390=8,$B2390=9),$F2390,"")</f>
        <v/>
      </c>
      <c r="J2390" s="4" t="str">
        <f>IF(AND(B2389=7,B2390=8,B2391=9),AVERAGE(I2389:I2391),"")</f>
        <v/>
      </c>
      <c r="K2390" t="str">
        <f>IF(OR($B2390=13,$B2390=14,$B2390=15),$F2390,"")</f>
        <v/>
      </c>
      <c r="L2390" s="4" t="str">
        <f>IF(AND(B2389=13,B2390=14,B2391=15),AVERAGE(K2389:K2391),"")</f>
        <v/>
      </c>
      <c r="M2390" s="3">
        <f>IF(OR($B2390=19,$B2390=20,$B2390=21),$F2390,"")</f>
        <v>5235.7751748800956</v>
      </c>
      <c r="N2390" s="4" t="str">
        <f>IF(AND(B2390=19,B2391=21),AVERAGE(M2389:M2391),"")</f>
        <v/>
      </c>
      <c r="O2390" s="3" t="str">
        <f>IF(OR($B2390=25,$B2390=26,$B2390=27),$F2390,"")</f>
        <v/>
      </c>
      <c r="P2390" s="4" t="str">
        <f>IF(AND(B2389=25,B2390=26,B2391=27),AVERAGE(O2389:O2391),"")</f>
        <v/>
      </c>
    </row>
    <row r="2391" spans="1:16" x14ac:dyDescent="0.25">
      <c r="A2391" s="2">
        <v>42917.837361111109</v>
      </c>
      <c r="B2391">
        <v>25</v>
      </c>
      <c r="C2391">
        <v>28</v>
      </c>
      <c r="D2391">
        <v>26</v>
      </c>
      <c r="E2391">
        <v>27</v>
      </c>
      <c r="F2391">
        <v>219.49000968087989</v>
      </c>
      <c r="G2391" s="3" t="str">
        <f>IF(OR($B2391=1,$B2391=2,$B2391=3),$F2391,"")</f>
        <v/>
      </c>
      <c r="H2391" s="4" t="str">
        <f>IF(AND(B2390=1,B2391=2,B2392=3),AVERAGE(G2390:G2392),"")</f>
        <v/>
      </c>
      <c r="I2391" s="3" t="str">
        <f>IF(OR($B2391=7,$B2391=8,$B2391=9),$F2391,"")</f>
        <v/>
      </c>
      <c r="J2391" s="4" t="str">
        <f>IF(AND(B2390=7,B2391=8,B2392=9),AVERAGE(I2390:I2392),"")</f>
        <v/>
      </c>
      <c r="K2391" t="str">
        <f>IF(OR($B2391=13,$B2391=14,$B2391=15),$F2391,"")</f>
        <v/>
      </c>
      <c r="L2391" s="4" t="str">
        <f>IF(AND(B2390=13,B2391=14,B2392=15),AVERAGE(K2390:K2392),"")</f>
        <v/>
      </c>
      <c r="M2391" s="3" t="str">
        <f>IF(OR($B2391=19,$B2391=20,$B2391=21),$F2391,"")</f>
        <v/>
      </c>
      <c r="N2391" s="4" t="str">
        <f>IF(AND(B2391=19,B2392=21),AVERAGE(M2390:M2392),"")</f>
        <v/>
      </c>
      <c r="O2391" s="3">
        <f>IF(OR($B2391=25,$B2391=26,$B2391=27),$F2391,"")</f>
        <v>219.49000968087989</v>
      </c>
      <c r="P2391" s="4" t="str">
        <f>IF(AND(B2390=25,B2391=26,B2392=27),AVERAGE(O2390:O2392),"")</f>
        <v/>
      </c>
    </row>
    <row r="2392" spans="1:16" x14ac:dyDescent="0.25">
      <c r="A2392" s="2">
        <v>42917.837407407409</v>
      </c>
      <c r="B2392">
        <v>26</v>
      </c>
      <c r="C2392">
        <v>29</v>
      </c>
      <c r="D2392">
        <v>27</v>
      </c>
      <c r="E2392">
        <v>28</v>
      </c>
      <c r="F2392">
        <v>160.95164562503908</v>
      </c>
      <c r="G2392" s="3" t="str">
        <f>IF(OR($B2392=1,$B2392=2,$B2392=3),$F2392,"")</f>
        <v/>
      </c>
      <c r="H2392" s="4" t="str">
        <f>IF(AND(B2391=1,B2392=2,B2393=3),AVERAGE(G2391:G2393),"")</f>
        <v/>
      </c>
      <c r="I2392" s="3" t="str">
        <f>IF(OR($B2392=7,$B2392=8,$B2392=9),$F2392,"")</f>
        <v/>
      </c>
      <c r="J2392" s="4" t="str">
        <f>IF(AND(B2391=7,B2392=8,B2393=9),AVERAGE(I2391:I2393),"")</f>
        <v/>
      </c>
      <c r="K2392" t="str">
        <f>IF(OR($B2392=13,$B2392=14,$B2392=15),$F2392,"")</f>
        <v/>
      </c>
      <c r="L2392" s="4" t="str">
        <f>IF(AND(B2391=13,B2392=14,B2393=15),AVERAGE(K2391:K2393),"")</f>
        <v/>
      </c>
      <c r="M2392" s="3" t="str">
        <f>IF(OR($B2392=19,$B2392=20,$B2392=21),$F2392,"")</f>
        <v/>
      </c>
      <c r="N2392" s="4" t="str">
        <f>IF(AND(B2392=19,B2393=21),AVERAGE(M2391:M2393),"")</f>
        <v/>
      </c>
      <c r="O2392" s="3">
        <f>IF(OR($B2392=25,$B2392=26,$B2392=27),$F2392,"")</f>
        <v>160.95164562503908</v>
      </c>
      <c r="P2392" s="4">
        <f>IF(AND(B2391=25,B2392=26,B2393=27),AVERAGE(O2391:O2393),"")</f>
        <v>203.92242324466883</v>
      </c>
    </row>
    <row r="2393" spans="1:16" x14ac:dyDescent="0.25">
      <c r="A2393" s="2">
        <v>42917.837442129632</v>
      </c>
      <c r="B2393">
        <v>27</v>
      </c>
      <c r="C2393">
        <v>30</v>
      </c>
      <c r="D2393">
        <v>28</v>
      </c>
      <c r="E2393">
        <v>29</v>
      </c>
      <c r="F2393">
        <v>231.32561442808756</v>
      </c>
      <c r="G2393" s="3" t="str">
        <f>IF(OR($B2393=1,$B2393=2,$B2393=3),$F2393,"")</f>
        <v/>
      </c>
      <c r="H2393" s="4" t="str">
        <f>IF(AND(B2392=1,B2393=2,B2394=3),AVERAGE(G2392:G2394),"")</f>
        <v/>
      </c>
      <c r="I2393" s="3" t="str">
        <f>IF(OR($B2393=7,$B2393=8,$B2393=9),$F2393,"")</f>
        <v/>
      </c>
      <c r="J2393" s="4" t="str">
        <f>IF(AND(B2392=7,B2393=8,B2394=9),AVERAGE(I2392:I2394),"")</f>
        <v/>
      </c>
      <c r="K2393" t="str">
        <f>IF(OR($B2393=13,$B2393=14,$B2393=15),$F2393,"")</f>
        <v/>
      </c>
      <c r="L2393" s="4" t="str">
        <f>IF(AND(B2392=13,B2393=14,B2394=15),AVERAGE(K2392:K2394),"")</f>
        <v/>
      </c>
      <c r="M2393" s="3" t="str">
        <f>IF(OR($B2393=19,$B2393=20,$B2393=21),$F2393,"")</f>
        <v/>
      </c>
      <c r="N2393" s="4" t="str">
        <f>IF(AND(B2393=19,B2394=21),AVERAGE(M2392:M2394),"")</f>
        <v/>
      </c>
      <c r="O2393" s="3">
        <f>IF(OR($B2393=25,$B2393=26,$B2393=27),$F2393,"")</f>
        <v>231.32561442808756</v>
      </c>
      <c r="P2393" s="4" t="str">
        <f>IF(AND(B2392=25,B2393=26,B2394=27),AVERAGE(O2392:O2394),"")</f>
        <v/>
      </c>
    </row>
    <row r="2394" spans="1:16" x14ac:dyDescent="0.25">
      <c r="A2394" s="2">
        <v>42917.850740740738</v>
      </c>
      <c r="B2394">
        <v>1</v>
      </c>
      <c r="C2394">
        <v>4</v>
      </c>
      <c r="D2394">
        <v>2</v>
      </c>
      <c r="E2394">
        <v>3</v>
      </c>
      <c r="F2394">
        <v>11770.947628804121</v>
      </c>
      <c r="G2394" s="3">
        <f>IF(OR($B2394=1,$B2394=2,$B2394=3),$F2394,"")</f>
        <v>11770.947628804121</v>
      </c>
      <c r="H2394" s="4" t="str">
        <f>IF(AND(B2393=1,B2394=2,B2395=3),AVERAGE(G2393:G2395),"")</f>
        <v/>
      </c>
      <c r="I2394" s="3" t="str">
        <f>IF(OR($B2394=7,$B2394=8,$B2394=9),$F2394,"")</f>
        <v/>
      </c>
      <c r="J2394" s="4" t="str">
        <f>IF(AND(B2393=7,B2394=8,B2395=9),AVERAGE(I2393:I2395),"")</f>
        <v/>
      </c>
      <c r="K2394" t="str">
        <f>IF(OR($B2394=13,$B2394=14,$B2394=15),$F2394,"")</f>
        <v/>
      </c>
      <c r="L2394" s="4" t="str">
        <f>IF(AND(B2393=13,B2394=14,B2395=15),AVERAGE(K2393:K2395),"")</f>
        <v/>
      </c>
      <c r="M2394" s="3" t="str">
        <f>IF(OR($B2394=19,$B2394=20,$B2394=21),$F2394,"")</f>
        <v/>
      </c>
      <c r="N2394" s="4" t="str">
        <f>IF(AND(B2394=19,B2395=21),AVERAGE(M2393:M2395),"")</f>
        <v/>
      </c>
      <c r="O2394" s="3" t="str">
        <f>IF(OR($B2394=25,$B2394=26,$B2394=27),$F2394,"")</f>
        <v/>
      </c>
      <c r="P2394" s="4" t="str">
        <f>IF(AND(B2393=25,B2394=26,B2395=27),AVERAGE(O2393:O2395),"")</f>
        <v/>
      </c>
    </row>
    <row r="2395" spans="1:16" x14ac:dyDescent="0.25">
      <c r="A2395" s="2">
        <v>42917.850775462961</v>
      </c>
      <c r="B2395">
        <v>2</v>
      </c>
      <c r="C2395">
        <v>5</v>
      </c>
      <c r="D2395">
        <v>3</v>
      </c>
      <c r="E2395">
        <v>4</v>
      </c>
      <c r="F2395">
        <v>1.7021029616628662</v>
      </c>
      <c r="G2395" s="3">
        <f>IF(OR($B2395=1,$B2395=2,$B2395=3),$F2395,"")</f>
        <v>1.7021029616628662</v>
      </c>
      <c r="H2395" s="4">
        <f>IF(AND(B2394=1,B2395=2,B2396=3),AVERAGE(G2394:G2396),"")</f>
        <v>5905.7332084074251</v>
      </c>
      <c r="I2395" s="3" t="str">
        <f>IF(OR($B2395=7,$B2395=8,$B2395=9),$F2395,"")</f>
        <v/>
      </c>
      <c r="J2395" s="4" t="str">
        <f>IF(AND(B2394=7,B2395=8,B2396=9),AVERAGE(I2394:I2396),"")</f>
        <v/>
      </c>
      <c r="K2395" t="str">
        <f>IF(OR($B2395=13,$B2395=14,$B2395=15),$F2395,"")</f>
        <v/>
      </c>
      <c r="L2395" s="4" t="str">
        <f>IF(AND(B2394=13,B2395=14,B2396=15),AVERAGE(K2394:K2396),"")</f>
        <v/>
      </c>
      <c r="M2395" s="3" t="str">
        <f>IF(OR($B2395=19,$B2395=20,$B2395=21),$F2395,"")</f>
        <v/>
      </c>
      <c r="N2395" s="4" t="str">
        <f>IF(AND(B2395=19,B2396=21),AVERAGE(M2394:M2396),"")</f>
        <v/>
      </c>
      <c r="O2395" s="3" t="str">
        <f>IF(OR($B2395=25,$B2395=26,$B2395=27),$F2395,"")</f>
        <v/>
      </c>
      <c r="P2395" s="4" t="str">
        <f>IF(AND(B2394=25,B2395=26,B2396=27),AVERAGE(O2394:O2396),"")</f>
        <v/>
      </c>
    </row>
    <row r="2396" spans="1:16" x14ac:dyDescent="0.25">
      <c r="A2396" s="2">
        <v>42917.850821759261</v>
      </c>
      <c r="B2396">
        <v>3</v>
      </c>
      <c r="C2396">
        <v>6</v>
      </c>
      <c r="D2396">
        <v>4</v>
      </c>
      <c r="E2396">
        <v>5</v>
      </c>
      <c r="F2396">
        <v>5944.5498934564894</v>
      </c>
      <c r="G2396" s="3">
        <f>IF(OR($B2396=1,$B2396=2,$B2396=3),$F2396,"")</f>
        <v>5944.5498934564894</v>
      </c>
      <c r="H2396" s="4" t="str">
        <f>IF(AND(B2395=1,B2396=2,B2397=3),AVERAGE(G2395:G2397),"")</f>
        <v/>
      </c>
      <c r="I2396" s="3" t="str">
        <f>IF(OR($B2396=7,$B2396=8,$B2396=9),$F2396,"")</f>
        <v/>
      </c>
      <c r="J2396" s="4" t="str">
        <f>IF(AND(B2395=7,B2396=8,B2397=9),AVERAGE(I2395:I2397),"")</f>
        <v/>
      </c>
      <c r="K2396" t="str">
        <f>IF(OR($B2396=13,$B2396=14,$B2396=15),$F2396,"")</f>
        <v/>
      </c>
      <c r="L2396" s="4" t="str">
        <f>IF(AND(B2395=13,B2396=14,B2397=15),AVERAGE(K2395:K2397),"")</f>
        <v/>
      </c>
      <c r="M2396" s="3" t="str">
        <f>IF(OR($B2396=19,$B2396=20,$B2396=21),$F2396,"")</f>
        <v/>
      </c>
      <c r="N2396" s="4" t="str">
        <f>IF(AND(B2396=19,B2397=21),AVERAGE(M2395:M2397),"")</f>
        <v/>
      </c>
      <c r="O2396" s="3" t="str">
        <f>IF(OR($B2396=25,$B2396=26,$B2396=27),$F2396,"")</f>
        <v/>
      </c>
      <c r="P2396" s="4" t="str">
        <f>IF(AND(B2395=25,B2396=26,B2397=27),AVERAGE(O2395:O2397),"")</f>
        <v/>
      </c>
    </row>
    <row r="2397" spans="1:16" x14ac:dyDescent="0.25">
      <c r="A2397" s="2">
        <v>42917.850868055553</v>
      </c>
      <c r="B2397">
        <v>7</v>
      </c>
      <c r="C2397">
        <v>10</v>
      </c>
      <c r="D2397">
        <v>8</v>
      </c>
      <c r="E2397">
        <v>9</v>
      </c>
      <c r="F2397">
        <v>1586.2350555724329</v>
      </c>
      <c r="G2397" s="3" t="str">
        <f>IF(OR($B2397=1,$B2397=2,$B2397=3),$F2397,"")</f>
        <v/>
      </c>
      <c r="H2397" s="4" t="str">
        <f>IF(AND(B2396=1,B2397=2,B2398=3),AVERAGE(G2396:G2398),"")</f>
        <v/>
      </c>
      <c r="I2397" s="3">
        <f>IF(OR($B2397=7,$B2397=8,$B2397=9),$F2397,"")</f>
        <v>1586.2350555724329</v>
      </c>
      <c r="J2397" s="4" t="str">
        <f>IF(AND(B2396=7,B2397=8,B2398=9),AVERAGE(I2396:I2398),"")</f>
        <v/>
      </c>
      <c r="K2397" t="str">
        <f>IF(OR($B2397=13,$B2397=14,$B2397=15),$F2397,"")</f>
        <v/>
      </c>
      <c r="L2397" s="4" t="str">
        <f>IF(AND(B2396=13,B2397=14,B2398=15),AVERAGE(K2396:K2398),"")</f>
        <v/>
      </c>
      <c r="M2397" s="3" t="str">
        <f>IF(OR($B2397=19,$B2397=20,$B2397=21),$F2397,"")</f>
        <v/>
      </c>
      <c r="N2397" s="4" t="str">
        <f>IF(AND(B2397=19,B2398=21),AVERAGE(M2396:M2398),"")</f>
        <v/>
      </c>
      <c r="O2397" s="3" t="str">
        <f>IF(OR($B2397=25,$B2397=26,$B2397=27),$F2397,"")</f>
        <v/>
      </c>
      <c r="P2397" s="4" t="str">
        <f>IF(AND(B2396=25,B2397=26,B2398=27),AVERAGE(O2396:O2398),"")</f>
        <v/>
      </c>
    </row>
    <row r="2398" spans="1:16" x14ac:dyDescent="0.25">
      <c r="A2398" s="2">
        <v>42917.850902777776</v>
      </c>
      <c r="B2398">
        <v>8</v>
      </c>
      <c r="C2398">
        <v>11</v>
      </c>
      <c r="D2398">
        <v>9</v>
      </c>
      <c r="E2398">
        <v>10</v>
      </c>
      <c r="F2398">
        <v>72.554202688713261</v>
      </c>
      <c r="G2398" s="3" t="str">
        <f>IF(OR($B2398=1,$B2398=2,$B2398=3),$F2398,"")</f>
        <v/>
      </c>
      <c r="H2398" s="4" t="str">
        <f>IF(AND(B2397=1,B2398=2,B2399=3),AVERAGE(G2397:G2399),"")</f>
        <v/>
      </c>
      <c r="I2398" s="3">
        <f>IF(OR($B2398=7,$B2398=8,$B2398=9),$F2398,"")</f>
        <v>72.554202688713261</v>
      </c>
      <c r="J2398" s="4">
        <f>IF(AND(B2397=7,B2398=8,B2399=9),AVERAGE(I2397:I2399),"")</f>
        <v>2974.5824674762571</v>
      </c>
      <c r="K2398" t="str">
        <f>IF(OR($B2398=13,$B2398=14,$B2398=15),$F2398,"")</f>
        <v/>
      </c>
      <c r="L2398" s="4" t="str">
        <f>IF(AND(B2397=13,B2398=14,B2399=15),AVERAGE(K2397:K2399),"")</f>
        <v/>
      </c>
      <c r="M2398" s="3" t="str">
        <f>IF(OR($B2398=19,$B2398=20,$B2398=21),$F2398,"")</f>
        <v/>
      </c>
      <c r="N2398" s="4" t="str">
        <f>IF(AND(B2398=19,B2399=21),AVERAGE(M2397:M2399),"")</f>
        <v/>
      </c>
      <c r="O2398" s="3" t="str">
        <f>IF(OR($B2398=25,$B2398=26,$B2398=27),$F2398,"")</f>
        <v/>
      </c>
      <c r="P2398" s="4" t="str">
        <f>IF(AND(B2397=25,B2398=26,B2399=27),AVERAGE(O2397:O2399),"")</f>
        <v/>
      </c>
    </row>
    <row r="2399" spans="1:16" x14ac:dyDescent="0.25">
      <c r="A2399" s="2">
        <v>42917.850937499999</v>
      </c>
      <c r="B2399">
        <v>9</v>
      </c>
      <c r="C2399">
        <v>12</v>
      </c>
      <c r="D2399">
        <v>10</v>
      </c>
      <c r="E2399">
        <v>11</v>
      </c>
      <c r="F2399">
        <v>7264.9581441676255</v>
      </c>
      <c r="G2399" s="3" t="str">
        <f>IF(OR($B2399=1,$B2399=2,$B2399=3),$F2399,"")</f>
        <v/>
      </c>
      <c r="H2399" s="4" t="str">
        <f>IF(AND(B2398=1,B2399=2,B2400=3),AVERAGE(G2398:G2400),"")</f>
        <v/>
      </c>
      <c r="I2399" s="3">
        <f>IF(OR($B2399=7,$B2399=8,$B2399=9),$F2399,"")</f>
        <v>7264.9581441676255</v>
      </c>
      <c r="J2399" s="4" t="str">
        <f>IF(AND(B2398=7,B2399=8,B2400=9),AVERAGE(I2398:I2400),"")</f>
        <v/>
      </c>
      <c r="K2399" t="str">
        <f>IF(OR($B2399=13,$B2399=14,$B2399=15),$F2399,"")</f>
        <v/>
      </c>
      <c r="L2399" s="4" t="str">
        <f>IF(AND(B2398=13,B2399=14,B2400=15),AVERAGE(K2398:K2400),"")</f>
        <v/>
      </c>
      <c r="M2399" s="3" t="str">
        <f>IF(OR($B2399=19,$B2399=20,$B2399=21),$F2399,"")</f>
        <v/>
      </c>
      <c r="N2399" s="4" t="str">
        <f>IF(AND(B2399=19,B2400=21),AVERAGE(M2398:M2400),"")</f>
        <v/>
      </c>
      <c r="O2399" s="3" t="str">
        <f>IF(OR($B2399=25,$B2399=26,$B2399=27),$F2399,"")</f>
        <v/>
      </c>
      <c r="P2399" s="4" t="str">
        <f>IF(AND(B2398=25,B2399=26,B2400=27),AVERAGE(O2398:O2400),"")</f>
        <v/>
      </c>
    </row>
    <row r="2400" spans="1:16" x14ac:dyDescent="0.25">
      <c r="A2400" s="2">
        <v>42917.850983796299</v>
      </c>
      <c r="B2400">
        <v>13</v>
      </c>
      <c r="C2400">
        <v>16</v>
      </c>
      <c r="D2400">
        <v>14</v>
      </c>
      <c r="E2400">
        <v>15</v>
      </c>
      <c r="F2400">
        <v>49.717211707532194</v>
      </c>
      <c r="G2400" s="3" t="str">
        <f>IF(OR($B2400=1,$B2400=2,$B2400=3),$F2400,"")</f>
        <v/>
      </c>
      <c r="H2400" s="4" t="str">
        <f>IF(AND(B2399=1,B2400=2,B2401=3),AVERAGE(G2399:G2401),"")</f>
        <v/>
      </c>
      <c r="I2400" s="3" t="str">
        <f>IF(OR($B2400=7,$B2400=8,$B2400=9),$F2400,"")</f>
        <v/>
      </c>
      <c r="J2400" s="4" t="str">
        <f>IF(AND(B2399=7,B2400=8,B2401=9),AVERAGE(I2399:I2401),"")</f>
        <v/>
      </c>
      <c r="K2400">
        <f>IF(OR($B2400=13,$B2400=14,$B2400=15),$F2400,"")</f>
        <v>49.717211707532194</v>
      </c>
      <c r="L2400" s="4" t="str">
        <f>IF(AND(B2399=13,B2400=14,B2401=15),AVERAGE(K2399:K2401),"")</f>
        <v/>
      </c>
      <c r="M2400" s="3" t="str">
        <f>IF(OR($B2400=19,$B2400=20,$B2400=21),$F2400,"")</f>
        <v/>
      </c>
      <c r="N2400" s="4" t="str">
        <f>IF(AND(B2400=19,B2401=21),AVERAGE(M2399:M2401),"")</f>
        <v/>
      </c>
      <c r="O2400" s="3" t="str">
        <f>IF(OR($B2400=25,$B2400=26,$B2400=27),$F2400,"")</f>
        <v/>
      </c>
      <c r="P2400" s="4" t="str">
        <f>IF(AND(B2399=25,B2400=26,B2401=27),AVERAGE(O2399:O2401),"")</f>
        <v/>
      </c>
    </row>
    <row r="2401" spans="1:16" x14ac:dyDescent="0.25">
      <c r="A2401" s="2">
        <v>42917.851018518515</v>
      </c>
      <c r="B2401">
        <v>14</v>
      </c>
      <c r="C2401">
        <v>17</v>
      </c>
      <c r="D2401">
        <v>15</v>
      </c>
      <c r="E2401">
        <v>16</v>
      </c>
      <c r="F2401">
        <v>8007.0808687618737</v>
      </c>
      <c r="G2401" s="3" t="str">
        <f>IF(OR($B2401=1,$B2401=2,$B2401=3),$F2401,"")</f>
        <v/>
      </c>
      <c r="H2401" s="4" t="str">
        <f>IF(AND(B2400=1,B2401=2,B2402=3),AVERAGE(G2400:G2402),"")</f>
        <v/>
      </c>
      <c r="I2401" s="3" t="str">
        <f>IF(OR($B2401=7,$B2401=8,$B2401=9),$F2401,"")</f>
        <v/>
      </c>
      <c r="J2401" s="4" t="str">
        <f>IF(AND(B2400=7,B2401=8,B2402=9),AVERAGE(I2400:I2402),"")</f>
        <v/>
      </c>
      <c r="K2401">
        <f>IF(OR($B2401=13,$B2401=14,$B2401=15),$F2401,"")</f>
        <v>8007.0808687618737</v>
      </c>
      <c r="L2401" s="4">
        <f>IF(AND(B2400=13,B2401=14,B2402=15),AVERAGE(K2400:K2402),"")</f>
        <v>4028.3990402347031</v>
      </c>
      <c r="M2401" s="3" t="str">
        <f>IF(OR($B2401=19,$B2401=20,$B2401=21),$F2401,"")</f>
        <v/>
      </c>
      <c r="N2401" s="4" t="str">
        <f>IF(AND(B2401=19,B2402=21),AVERAGE(M2400:M2402),"")</f>
        <v/>
      </c>
      <c r="O2401" s="3" t="str">
        <f>IF(OR($B2401=25,$B2401=26,$B2401=27),$F2401,"")</f>
        <v/>
      </c>
      <c r="P2401" s="4" t="str">
        <f>IF(AND(B2400=25,B2401=26,B2402=27),AVERAGE(O2400:O2402),"")</f>
        <v/>
      </c>
    </row>
    <row r="2402" spans="1:16" x14ac:dyDescent="0.25">
      <c r="A2402" s="2">
        <v>42917.851064814815</v>
      </c>
      <c r="B2402">
        <v>15</v>
      </c>
      <c r="C2402">
        <v>18</v>
      </c>
      <c r="D2402">
        <v>16</v>
      </c>
      <c r="E2402">
        <v>17</v>
      </c>
      <c r="F2402">
        <v>2.3396373544301305E-3</v>
      </c>
      <c r="G2402" s="3" t="str">
        <f>IF(OR($B2402=1,$B2402=2,$B2402=3),$F2402,"")</f>
        <v/>
      </c>
      <c r="H2402" s="4" t="str">
        <f>IF(AND(B2401=1,B2402=2,B2403=3),AVERAGE(G2401:G2403),"")</f>
        <v/>
      </c>
      <c r="I2402" s="3" t="str">
        <f>IF(OR($B2402=7,$B2402=8,$B2402=9),$F2402,"")</f>
        <v/>
      </c>
      <c r="J2402" s="4" t="str">
        <f>IF(AND(B2401=7,B2402=8,B2403=9),AVERAGE(I2401:I2403),"")</f>
        <v/>
      </c>
      <c r="L2402" s="4" t="str">
        <f>IF(AND(B2401=13,B2402=14,B2403=15),AVERAGE(K2401:K2403),"")</f>
        <v/>
      </c>
      <c r="M2402" s="3" t="str">
        <f>IF(OR($B2402=19,$B2402=20,$B2402=21),$F2402,"")</f>
        <v/>
      </c>
      <c r="N2402" s="4" t="str">
        <f>IF(AND(B2402=19,B2403=21),AVERAGE(M2401:M2403),"")</f>
        <v/>
      </c>
      <c r="O2402" s="3" t="str">
        <f>IF(OR($B2402=25,$B2402=26,$B2402=27),$F2402,"")</f>
        <v/>
      </c>
      <c r="P2402" s="4" t="str">
        <f>IF(AND(B2401=25,B2402=26,B2403=27),AVERAGE(O2401:O2403),"")</f>
        <v/>
      </c>
    </row>
    <row r="2403" spans="1:16" x14ac:dyDescent="0.25">
      <c r="A2403" s="2">
        <v>42917.851111111115</v>
      </c>
      <c r="B2403">
        <v>19</v>
      </c>
      <c r="C2403">
        <v>22</v>
      </c>
      <c r="D2403">
        <v>20</v>
      </c>
      <c r="E2403">
        <v>21</v>
      </c>
      <c r="F2403">
        <v>127.67240907037051</v>
      </c>
      <c r="G2403" s="3" t="str">
        <f>IF(OR($B2403=1,$B2403=2,$B2403=3),$F2403,"")</f>
        <v/>
      </c>
      <c r="H2403" s="4" t="str">
        <f>IF(AND(B2402=1,B2403=2,B2404=3),AVERAGE(G2402:G2404),"")</f>
        <v/>
      </c>
      <c r="I2403" s="3" t="str">
        <f>IF(OR($B2403=7,$B2403=8,$B2403=9),$F2403,"")</f>
        <v/>
      </c>
      <c r="J2403" s="4" t="str">
        <f>IF(AND(B2402=7,B2403=8,B2404=9),AVERAGE(I2402:I2404),"")</f>
        <v/>
      </c>
      <c r="K2403" t="str">
        <f>IF(OR($B2403=13,$B2403=14,$B2403=15),$F2403,"")</f>
        <v/>
      </c>
      <c r="L2403" s="4" t="str">
        <f>IF(AND(B2402=13,B2403=14,B2404=15),AVERAGE(K2402:K2404),"")</f>
        <v/>
      </c>
      <c r="M2403" s="3">
        <f>IF(OR($B2403=19,$B2403=20,$B2403=21),$F2403,"")</f>
        <v>127.67240907037051</v>
      </c>
      <c r="N2403" s="4">
        <f>IF(AND(B2403=19,B2404=21),AVERAGE(M2402:M2404),"")</f>
        <v>2521.3596241764149</v>
      </c>
      <c r="O2403" s="3" t="str">
        <f>IF(OR($B2403=25,$B2403=26,$B2403=27),$F2403,"")</f>
        <v/>
      </c>
      <c r="P2403" s="4" t="str">
        <f>IF(AND(B2402=25,B2403=26,B2404=27),AVERAGE(O2402:O2404),"")</f>
        <v/>
      </c>
    </row>
    <row r="2404" spans="1:16" x14ac:dyDescent="0.25">
      <c r="A2404" s="2">
        <v>42917.85119212963</v>
      </c>
      <c r="B2404">
        <v>21</v>
      </c>
      <c r="C2404">
        <v>24</v>
      </c>
      <c r="D2404">
        <v>22</v>
      </c>
      <c r="E2404">
        <v>23</v>
      </c>
      <c r="F2404">
        <v>4915.0468392824596</v>
      </c>
      <c r="G2404" s="3" t="str">
        <f>IF(OR($B2404=1,$B2404=2,$B2404=3),$F2404,"")</f>
        <v/>
      </c>
      <c r="H2404" s="4" t="str">
        <f>IF(AND(B2403=1,B2404=2,B2405=3),AVERAGE(G2403:G2405),"")</f>
        <v/>
      </c>
      <c r="I2404" s="3" t="str">
        <f>IF(OR($B2404=7,$B2404=8,$B2404=9),$F2404,"")</f>
        <v/>
      </c>
      <c r="J2404" s="4" t="str">
        <f>IF(AND(B2403=7,B2404=8,B2405=9),AVERAGE(I2403:I2405),"")</f>
        <v/>
      </c>
      <c r="K2404" t="str">
        <f>IF(OR($B2404=13,$B2404=14,$B2404=15),$F2404,"")</f>
        <v/>
      </c>
      <c r="L2404" s="4" t="str">
        <f>IF(AND(B2403=13,B2404=14,B2405=15),AVERAGE(K2403:K2405),"")</f>
        <v/>
      </c>
      <c r="M2404" s="3">
        <f>IF(OR($B2404=19,$B2404=20,$B2404=21),$F2404,"")</f>
        <v>4915.0468392824596</v>
      </c>
      <c r="N2404" s="4" t="str">
        <f>IF(AND(B2404=19,B2405=21),AVERAGE(M2403:M2405),"")</f>
        <v/>
      </c>
      <c r="O2404" s="3" t="str">
        <f>IF(OR($B2404=25,$B2404=26,$B2404=27),$F2404,"")</f>
        <v/>
      </c>
      <c r="P2404" s="4" t="str">
        <f>IF(AND(B2403=25,B2404=26,B2405=27),AVERAGE(O2403:O2405),"")</f>
        <v/>
      </c>
    </row>
    <row r="2405" spans="1:16" x14ac:dyDescent="0.25">
      <c r="A2405" s="2">
        <v>42917.851238425923</v>
      </c>
      <c r="B2405">
        <v>25</v>
      </c>
      <c r="C2405">
        <v>28</v>
      </c>
      <c r="D2405">
        <v>26</v>
      </c>
      <c r="E2405">
        <v>27</v>
      </c>
      <c r="F2405">
        <v>183.43131185780084</v>
      </c>
      <c r="G2405" s="3" t="str">
        <f>IF(OR($B2405=1,$B2405=2,$B2405=3),$F2405,"")</f>
        <v/>
      </c>
      <c r="H2405" s="4" t="str">
        <f>IF(AND(B2404=1,B2405=2,B2406=3),AVERAGE(G2404:G2406),"")</f>
        <v/>
      </c>
      <c r="I2405" s="3" t="str">
        <f>IF(OR($B2405=7,$B2405=8,$B2405=9),$F2405,"")</f>
        <v/>
      </c>
      <c r="J2405" s="4" t="str">
        <f>IF(AND(B2404=7,B2405=8,B2406=9),AVERAGE(I2404:I2406),"")</f>
        <v/>
      </c>
      <c r="K2405" t="str">
        <f>IF(OR($B2405=13,$B2405=14,$B2405=15),$F2405,"")</f>
        <v/>
      </c>
      <c r="L2405" s="4" t="str">
        <f>IF(AND(B2404=13,B2405=14,B2406=15),AVERAGE(K2404:K2406),"")</f>
        <v/>
      </c>
      <c r="M2405" s="3" t="str">
        <f>IF(OR($B2405=19,$B2405=20,$B2405=21),$F2405,"")</f>
        <v/>
      </c>
      <c r="N2405" s="4" t="str">
        <f>IF(AND(B2405=19,B2406=21),AVERAGE(M2404:M2406),"")</f>
        <v/>
      </c>
      <c r="O2405" s="3">
        <f>IF(OR($B2405=25,$B2405=26,$B2405=27),$F2405,"")</f>
        <v>183.43131185780084</v>
      </c>
      <c r="P2405" s="4" t="str">
        <f>IF(AND(B2404=25,B2405=26,B2406=27),AVERAGE(O2404:O2406),"")</f>
        <v/>
      </c>
    </row>
    <row r="2406" spans="1:16" x14ac:dyDescent="0.25">
      <c r="A2406" s="2">
        <v>42917.851284722223</v>
      </c>
      <c r="B2406">
        <v>26</v>
      </c>
      <c r="C2406">
        <v>29</v>
      </c>
      <c r="D2406">
        <v>27</v>
      </c>
      <c r="E2406">
        <v>28</v>
      </c>
      <c r="F2406">
        <v>162.95736403879695</v>
      </c>
      <c r="G2406" s="3" t="str">
        <f>IF(OR($B2406=1,$B2406=2,$B2406=3),$F2406,"")</f>
        <v/>
      </c>
      <c r="H2406" s="4" t="str">
        <f>IF(AND(B2405=1,B2406=2,B2407=3),AVERAGE(G2405:G2407),"")</f>
        <v/>
      </c>
      <c r="I2406" s="3" t="str">
        <f>IF(OR($B2406=7,$B2406=8,$B2406=9),$F2406,"")</f>
        <v/>
      </c>
      <c r="J2406" s="4" t="str">
        <f>IF(AND(B2405=7,B2406=8,B2407=9),AVERAGE(I2405:I2407),"")</f>
        <v/>
      </c>
      <c r="K2406" t="str">
        <f>IF(OR($B2406=13,$B2406=14,$B2406=15),$F2406,"")</f>
        <v/>
      </c>
      <c r="L2406" s="4" t="str">
        <f>IF(AND(B2405=13,B2406=14,B2407=15),AVERAGE(K2405:K2407),"")</f>
        <v/>
      </c>
      <c r="M2406" s="3" t="str">
        <f>IF(OR($B2406=19,$B2406=20,$B2406=21),$F2406,"")</f>
        <v/>
      </c>
      <c r="N2406" s="4" t="str">
        <f>IF(AND(B2406=19,B2407=21),AVERAGE(M2405:M2407),"")</f>
        <v/>
      </c>
      <c r="O2406" s="3">
        <f>IF(OR($B2406=25,$B2406=26,$B2406=27),$F2406,"")</f>
        <v>162.95736403879695</v>
      </c>
      <c r="P2406" s="4">
        <f>IF(AND(B2405=25,B2406=26,B2407=27),AVERAGE(O2405:O2407),"")</f>
        <v>208.39451180298045</v>
      </c>
    </row>
    <row r="2407" spans="1:16" x14ac:dyDescent="0.25">
      <c r="A2407" s="2">
        <v>42917.851331018515</v>
      </c>
      <c r="B2407">
        <v>27</v>
      </c>
      <c r="C2407">
        <v>30</v>
      </c>
      <c r="D2407">
        <v>28</v>
      </c>
      <c r="E2407">
        <v>29</v>
      </c>
      <c r="F2407">
        <v>278.79485951234358</v>
      </c>
      <c r="G2407" s="3" t="str">
        <f>IF(OR($B2407=1,$B2407=2,$B2407=3),$F2407,"")</f>
        <v/>
      </c>
      <c r="H2407" s="4" t="str">
        <f>IF(AND(B2406=1,B2407=2,B2408=3),AVERAGE(G2406:G2408),"")</f>
        <v/>
      </c>
      <c r="I2407" s="3" t="str">
        <f>IF(OR($B2407=7,$B2407=8,$B2407=9),$F2407,"")</f>
        <v/>
      </c>
      <c r="J2407" s="4" t="str">
        <f>IF(AND(B2406=7,B2407=8,B2408=9),AVERAGE(I2406:I2408),"")</f>
        <v/>
      </c>
      <c r="K2407" t="str">
        <f>IF(OR($B2407=13,$B2407=14,$B2407=15),$F2407,"")</f>
        <v/>
      </c>
      <c r="L2407" s="4" t="str">
        <f>IF(AND(B2406=13,B2407=14,B2408=15),AVERAGE(K2406:K2408),"")</f>
        <v/>
      </c>
      <c r="M2407" s="3" t="str">
        <f>IF(OR($B2407=19,$B2407=20,$B2407=21),$F2407,"")</f>
        <v/>
      </c>
      <c r="N2407" s="4" t="str">
        <f>IF(AND(B2407=19,B2408=21),AVERAGE(M2406:M2408),"")</f>
        <v/>
      </c>
      <c r="O2407" s="3">
        <f>IF(OR($B2407=25,$B2407=26,$B2407=27),$F2407,"")</f>
        <v>278.79485951234358</v>
      </c>
      <c r="P2407" s="4" t="str">
        <f>IF(AND(B2406=25,B2407=26,B2408=27),AVERAGE(O2406:O2408),"")</f>
        <v/>
      </c>
    </row>
    <row r="2408" spans="1:16" x14ac:dyDescent="0.25">
      <c r="A2408" s="2">
        <v>42917.864629629628</v>
      </c>
      <c r="B2408">
        <v>1</v>
      </c>
      <c r="C2408">
        <v>4</v>
      </c>
      <c r="D2408">
        <v>2</v>
      </c>
      <c r="E2408">
        <v>3</v>
      </c>
      <c r="F2408">
        <v>12315.539573711258</v>
      </c>
      <c r="G2408" s="3">
        <f>IF(OR($B2408=1,$B2408=2,$B2408=3),$F2408,"")</f>
        <v>12315.539573711258</v>
      </c>
      <c r="H2408" s="4" t="str">
        <f>IF(AND(B2407=1,B2408=2,B2409=3),AVERAGE(G2407:G2409),"")</f>
        <v/>
      </c>
      <c r="I2408" s="3" t="str">
        <f>IF(OR($B2408=7,$B2408=8,$B2408=9),$F2408,"")</f>
        <v/>
      </c>
      <c r="J2408" s="4" t="str">
        <f>IF(AND(B2407=7,B2408=8,B2409=9),AVERAGE(I2407:I2409),"")</f>
        <v/>
      </c>
      <c r="K2408" t="str">
        <f>IF(OR($B2408=13,$B2408=14,$B2408=15),$F2408,"")</f>
        <v/>
      </c>
      <c r="L2408" s="4" t="str">
        <f>IF(AND(B2407=13,B2408=14,B2409=15),AVERAGE(K2407:K2409),"")</f>
        <v/>
      </c>
      <c r="M2408" s="3" t="str">
        <f>IF(OR($B2408=19,$B2408=20,$B2408=21),$F2408,"")</f>
        <v/>
      </c>
      <c r="N2408" s="4" t="str">
        <f>IF(AND(B2408=19,B2409=21),AVERAGE(M2407:M2409),"")</f>
        <v/>
      </c>
      <c r="O2408" s="3" t="str">
        <f>IF(OR($B2408=25,$B2408=26,$B2408=27),$F2408,"")</f>
        <v/>
      </c>
      <c r="P2408" s="4" t="str">
        <f>IF(AND(B2407=25,B2408=26,B2409=27),AVERAGE(O2407:O2409),"")</f>
        <v/>
      </c>
    </row>
    <row r="2409" spans="1:16" x14ac:dyDescent="0.25">
      <c r="A2409" s="2">
        <v>42917.864664351851</v>
      </c>
      <c r="B2409">
        <v>2</v>
      </c>
      <c r="C2409">
        <v>5</v>
      </c>
      <c r="D2409">
        <v>3</v>
      </c>
      <c r="E2409">
        <v>4</v>
      </c>
      <c r="F2409">
        <v>3.2490357506610952</v>
      </c>
      <c r="G2409" s="3">
        <f>IF(OR($B2409=1,$B2409=2,$B2409=3),$F2409,"")</f>
        <v>3.2490357506610952</v>
      </c>
      <c r="H2409" s="4">
        <f>IF(AND(B2408=1,B2409=2,B2410=3),AVERAGE(G2408:G2410),"")</f>
        <v>6185.6233569713049</v>
      </c>
      <c r="I2409" s="3" t="str">
        <f>IF(OR($B2409=7,$B2409=8,$B2409=9),$F2409,"")</f>
        <v/>
      </c>
      <c r="J2409" s="4" t="str">
        <f>IF(AND(B2408=7,B2409=8,B2410=9),AVERAGE(I2408:I2410),"")</f>
        <v/>
      </c>
      <c r="K2409" t="str">
        <f>IF(OR($B2409=13,$B2409=14,$B2409=15),$F2409,"")</f>
        <v/>
      </c>
      <c r="L2409" s="4" t="str">
        <f>IF(AND(B2408=13,B2409=14,B2410=15),AVERAGE(K2408:K2410),"")</f>
        <v/>
      </c>
      <c r="M2409" s="3" t="str">
        <f>IF(OR($B2409=19,$B2409=20,$B2409=21),$F2409,"")</f>
        <v/>
      </c>
      <c r="N2409" s="4" t="str">
        <f>IF(AND(B2409=19,B2410=21),AVERAGE(M2408:M2410),"")</f>
        <v/>
      </c>
      <c r="O2409" s="3" t="str">
        <f>IF(OR($B2409=25,$B2409=26,$B2409=27),$F2409,"")</f>
        <v/>
      </c>
      <c r="P2409" s="4" t="str">
        <f>IF(AND(B2408=25,B2409=26,B2410=27),AVERAGE(O2408:O2410),"")</f>
        <v/>
      </c>
    </row>
    <row r="2410" spans="1:16" x14ac:dyDescent="0.25">
      <c r="A2410" s="2">
        <v>42917.864710648151</v>
      </c>
      <c r="B2410">
        <v>3</v>
      </c>
      <c r="C2410">
        <v>6</v>
      </c>
      <c r="D2410">
        <v>4</v>
      </c>
      <c r="E2410">
        <v>5</v>
      </c>
      <c r="F2410">
        <v>6238.0814614519977</v>
      </c>
      <c r="G2410" s="3">
        <f>IF(OR($B2410=1,$B2410=2,$B2410=3),$F2410,"")</f>
        <v>6238.0814614519977</v>
      </c>
      <c r="H2410" s="4" t="str">
        <f>IF(AND(B2409=1,B2410=2,B2411=3),AVERAGE(G2409:G2411),"")</f>
        <v/>
      </c>
      <c r="I2410" s="3" t="str">
        <f>IF(OR($B2410=7,$B2410=8,$B2410=9),$F2410,"")</f>
        <v/>
      </c>
      <c r="J2410" s="4" t="str">
        <f>IF(AND(B2409=7,B2410=8,B2411=9),AVERAGE(I2409:I2411),"")</f>
        <v/>
      </c>
      <c r="K2410" t="str">
        <f>IF(OR($B2410=13,$B2410=14,$B2410=15),$F2410,"")</f>
        <v/>
      </c>
      <c r="L2410" s="4" t="str">
        <f>IF(AND(B2409=13,B2410=14,B2411=15),AVERAGE(K2409:K2411),"")</f>
        <v/>
      </c>
      <c r="M2410" s="3" t="str">
        <f>IF(OR($B2410=19,$B2410=20,$B2410=21),$F2410,"")</f>
        <v/>
      </c>
      <c r="N2410" s="4" t="str">
        <f>IF(AND(B2410=19,B2411=21),AVERAGE(M2409:M2411),"")</f>
        <v/>
      </c>
      <c r="O2410" s="3" t="str">
        <f>IF(OR($B2410=25,$B2410=26,$B2410=27),$F2410,"")</f>
        <v/>
      </c>
      <c r="P2410" s="4" t="str">
        <f>IF(AND(B2409=25,B2410=26,B2411=27),AVERAGE(O2409:O2411),"")</f>
        <v/>
      </c>
    </row>
    <row r="2411" spans="1:16" x14ac:dyDescent="0.25">
      <c r="A2411" s="2">
        <v>42917.864745370367</v>
      </c>
      <c r="B2411">
        <v>7</v>
      </c>
      <c r="C2411">
        <v>10</v>
      </c>
      <c r="D2411">
        <v>8</v>
      </c>
      <c r="E2411">
        <v>9</v>
      </c>
      <c r="F2411">
        <v>1331.5426833939894</v>
      </c>
      <c r="G2411" s="3" t="str">
        <f>IF(OR($B2411=1,$B2411=2,$B2411=3),$F2411,"")</f>
        <v/>
      </c>
      <c r="H2411" s="4" t="str">
        <f>IF(AND(B2410=1,B2411=2,B2412=3),AVERAGE(G2410:G2412),"")</f>
        <v/>
      </c>
      <c r="I2411" s="3">
        <f>IF(OR($B2411=7,$B2411=8,$B2411=9),$F2411,"")</f>
        <v>1331.5426833939894</v>
      </c>
      <c r="J2411" s="4" t="str">
        <f>IF(AND(B2410=7,B2411=8,B2412=9),AVERAGE(I2410:I2412),"")</f>
        <v/>
      </c>
      <c r="K2411" t="str">
        <f>IF(OR($B2411=13,$B2411=14,$B2411=15),$F2411,"")</f>
        <v/>
      </c>
      <c r="L2411" s="4" t="str">
        <f>IF(AND(B2410=13,B2411=14,B2412=15),AVERAGE(K2410:K2412),"")</f>
        <v/>
      </c>
      <c r="M2411" s="3" t="str">
        <f>IF(OR($B2411=19,$B2411=20,$B2411=21),$F2411,"")</f>
        <v/>
      </c>
      <c r="N2411" s="4" t="str">
        <f>IF(AND(B2411=19,B2412=21),AVERAGE(M2410:M2412),"")</f>
        <v/>
      </c>
      <c r="O2411" s="3" t="str">
        <f>IF(OR($B2411=25,$B2411=26,$B2411=27),$F2411,"")</f>
        <v/>
      </c>
      <c r="P2411" s="4" t="str">
        <f>IF(AND(B2410=25,B2411=26,B2412=27),AVERAGE(O2410:O2412),"")</f>
        <v/>
      </c>
    </row>
    <row r="2412" spans="1:16" x14ac:dyDescent="0.25">
      <c r="A2412" s="2">
        <v>42917.86478009259</v>
      </c>
      <c r="B2412">
        <v>8</v>
      </c>
      <c r="C2412">
        <v>11</v>
      </c>
      <c r="D2412">
        <v>9</v>
      </c>
      <c r="E2412">
        <v>10</v>
      </c>
      <c r="F2412">
        <v>103.89441684165969</v>
      </c>
      <c r="G2412" s="3" t="str">
        <f>IF(OR($B2412=1,$B2412=2,$B2412=3),$F2412,"")</f>
        <v/>
      </c>
      <c r="H2412" s="4" t="str">
        <f>IF(AND(B2411=1,B2412=2,B2413=3),AVERAGE(G2411:G2413),"")</f>
        <v/>
      </c>
      <c r="I2412" s="3">
        <f>IF(OR($B2412=7,$B2412=8,$B2412=9),$F2412,"")</f>
        <v>103.89441684165969</v>
      </c>
      <c r="J2412" s="4">
        <f>IF(AND(B2411=7,B2412=8,B2413=9),AVERAGE(I2411:I2413),"")</f>
        <v>2835.278803788819</v>
      </c>
      <c r="K2412" t="str">
        <f>IF(OR($B2412=13,$B2412=14,$B2412=15),$F2412,"")</f>
        <v/>
      </c>
      <c r="L2412" s="4" t="str">
        <f>IF(AND(B2411=13,B2412=14,B2413=15),AVERAGE(K2411:K2413),"")</f>
        <v/>
      </c>
      <c r="M2412" s="3" t="str">
        <f>IF(OR($B2412=19,$B2412=20,$B2412=21),$F2412,"")</f>
        <v/>
      </c>
      <c r="N2412" s="4" t="str">
        <f>IF(AND(B2412=19,B2413=21),AVERAGE(M2411:M2413),"")</f>
        <v/>
      </c>
      <c r="O2412" s="3" t="str">
        <f>IF(OR($B2412=25,$B2412=26,$B2412=27),$F2412,"")</f>
        <v/>
      </c>
      <c r="P2412" s="4" t="str">
        <f>IF(AND(B2411=25,B2412=26,B2413=27),AVERAGE(O2411:O2413),"")</f>
        <v/>
      </c>
    </row>
    <row r="2413" spans="1:16" x14ac:dyDescent="0.25">
      <c r="A2413" s="2">
        <v>42917.86482638889</v>
      </c>
      <c r="B2413">
        <v>9</v>
      </c>
      <c r="C2413">
        <v>12</v>
      </c>
      <c r="D2413">
        <v>10</v>
      </c>
      <c r="E2413">
        <v>11</v>
      </c>
      <c r="F2413">
        <v>7070.3993111308091</v>
      </c>
      <c r="G2413" s="3" t="str">
        <f>IF(OR($B2413=1,$B2413=2,$B2413=3),$F2413,"")</f>
        <v/>
      </c>
      <c r="H2413" s="4" t="str">
        <f>IF(AND(B2412=1,B2413=2,B2414=3),AVERAGE(G2412:G2414),"")</f>
        <v/>
      </c>
      <c r="I2413" s="3">
        <f>IF(OR($B2413=7,$B2413=8,$B2413=9),$F2413,"")</f>
        <v>7070.3993111308091</v>
      </c>
      <c r="J2413" s="4" t="str">
        <f>IF(AND(B2412=7,B2413=8,B2414=9),AVERAGE(I2412:I2414),"")</f>
        <v/>
      </c>
      <c r="K2413" t="str">
        <f>IF(OR($B2413=13,$B2413=14,$B2413=15),$F2413,"")</f>
        <v/>
      </c>
      <c r="L2413" s="4" t="str">
        <f>IF(AND(B2412=13,B2413=14,B2414=15),AVERAGE(K2412:K2414),"")</f>
        <v/>
      </c>
      <c r="M2413" s="3" t="str">
        <f>IF(OR($B2413=19,$B2413=20,$B2413=21),$F2413,"")</f>
        <v/>
      </c>
      <c r="N2413" s="4" t="str">
        <f>IF(AND(B2413=19,B2414=21),AVERAGE(M2412:M2414),"")</f>
        <v/>
      </c>
      <c r="O2413" s="3" t="str">
        <f>IF(OR($B2413=25,$B2413=26,$B2413=27),$F2413,"")</f>
        <v/>
      </c>
      <c r="P2413" s="4" t="str">
        <f>IF(AND(B2412=25,B2413=26,B2414=27),AVERAGE(O2412:O2414),"")</f>
        <v/>
      </c>
    </row>
    <row r="2414" spans="1:16" x14ac:dyDescent="0.25">
      <c r="A2414" s="2">
        <v>42917.864861111113</v>
      </c>
      <c r="B2414">
        <v>13</v>
      </c>
      <c r="C2414">
        <v>16</v>
      </c>
      <c r="D2414">
        <v>14</v>
      </c>
      <c r="E2414">
        <v>15</v>
      </c>
      <c r="F2414">
        <v>87.174452332209825</v>
      </c>
      <c r="G2414" s="3" t="str">
        <f>IF(OR($B2414=1,$B2414=2,$B2414=3),$F2414,"")</f>
        <v/>
      </c>
      <c r="H2414" s="4" t="str">
        <f>IF(AND(B2413=1,B2414=2,B2415=3),AVERAGE(G2413:G2415),"")</f>
        <v/>
      </c>
      <c r="I2414" s="3" t="str">
        <f>IF(OR($B2414=7,$B2414=8,$B2414=9),$F2414,"")</f>
        <v/>
      </c>
      <c r="J2414" s="4" t="str">
        <f>IF(AND(B2413=7,B2414=8,B2415=9),AVERAGE(I2413:I2415),"")</f>
        <v/>
      </c>
      <c r="K2414">
        <f>IF(OR($B2414=13,$B2414=14,$B2414=15),$F2414,"")</f>
        <v>87.174452332209825</v>
      </c>
      <c r="L2414" s="4" t="str">
        <f>IF(AND(B2413=13,B2414=14,B2415=15),AVERAGE(K2413:K2415),"")</f>
        <v/>
      </c>
      <c r="M2414" s="3" t="str">
        <f>IF(OR($B2414=19,$B2414=20,$B2414=21),$F2414,"")</f>
        <v/>
      </c>
      <c r="N2414" s="4" t="str">
        <f>IF(AND(B2414=19,B2415=21),AVERAGE(M2413:M2415),"")</f>
        <v/>
      </c>
      <c r="O2414" s="3" t="str">
        <f>IF(OR($B2414=25,$B2414=26,$B2414=27),$F2414,"")</f>
        <v/>
      </c>
      <c r="P2414" s="4" t="str">
        <f>IF(AND(B2413=25,B2414=26,B2415=27),AVERAGE(O2413:O2415),"")</f>
        <v/>
      </c>
    </row>
    <row r="2415" spans="1:16" x14ac:dyDescent="0.25">
      <c r="A2415" s="2">
        <v>42917.864907407406</v>
      </c>
      <c r="B2415">
        <v>14</v>
      </c>
      <c r="C2415">
        <v>17</v>
      </c>
      <c r="D2415">
        <v>15</v>
      </c>
      <c r="E2415">
        <v>16</v>
      </c>
      <c r="F2415">
        <v>8127.4792656180498</v>
      </c>
      <c r="G2415" s="3" t="str">
        <f>IF(OR($B2415=1,$B2415=2,$B2415=3),$F2415,"")</f>
        <v/>
      </c>
      <c r="H2415" s="4" t="str">
        <f>IF(AND(B2414=1,B2415=2,B2416=3),AVERAGE(G2414:G2416),"")</f>
        <v/>
      </c>
      <c r="I2415" s="3" t="str">
        <f>IF(OR($B2415=7,$B2415=8,$B2415=9),$F2415,"")</f>
        <v/>
      </c>
      <c r="J2415" s="4" t="str">
        <f>IF(AND(B2414=7,B2415=8,B2416=9),AVERAGE(I2414:I2416),"")</f>
        <v/>
      </c>
      <c r="K2415">
        <f>IF(OR($B2415=13,$B2415=14,$B2415=15),$F2415,"")</f>
        <v>8127.4792656180498</v>
      </c>
      <c r="L2415" s="4">
        <f>IF(AND(B2414=13,B2415=14,B2416=15),AVERAGE(K2414:K2416),"")</f>
        <v>4107.3268589751297</v>
      </c>
      <c r="M2415" s="3" t="str">
        <f>IF(OR($B2415=19,$B2415=20,$B2415=21),$F2415,"")</f>
        <v/>
      </c>
      <c r="N2415" s="4" t="str">
        <f>IF(AND(B2415=19,B2416=21),AVERAGE(M2414:M2416),"")</f>
        <v/>
      </c>
      <c r="O2415" s="3" t="str">
        <f>IF(OR($B2415=25,$B2415=26,$B2415=27),$F2415,"")</f>
        <v/>
      </c>
      <c r="P2415" s="4" t="str">
        <f>IF(AND(B2414=25,B2415=26,B2416=27),AVERAGE(O2414:O2416),"")</f>
        <v/>
      </c>
    </row>
    <row r="2416" spans="1:16" x14ac:dyDescent="0.25">
      <c r="A2416" s="2">
        <v>42917.864942129629</v>
      </c>
      <c r="B2416">
        <v>15</v>
      </c>
      <c r="C2416">
        <v>18</v>
      </c>
      <c r="D2416">
        <v>16</v>
      </c>
      <c r="E2416">
        <v>17</v>
      </c>
      <c r="F2416">
        <v>2.3532391939831126E-3</v>
      </c>
      <c r="G2416" s="3" t="str">
        <f>IF(OR($B2416=1,$B2416=2,$B2416=3),$F2416,"")</f>
        <v/>
      </c>
      <c r="H2416" s="4" t="str">
        <f>IF(AND(B2415=1,B2416=2,B2417=3),AVERAGE(G2415:G2417),"")</f>
        <v/>
      </c>
      <c r="I2416" s="3" t="str">
        <f>IF(OR($B2416=7,$B2416=8,$B2416=9),$F2416,"")</f>
        <v/>
      </c>
      <c r="J2416" s="4" t="str">
        <f>IF(AND(B2415=7,B2416=8,B2417=9),AVERAGE(I2415:I2417),"")</f>
        <v/>
      </c>
      <c r="L2416" s="4" t="str">
        <f>IF(AND(B2415=13,B2416=14,B2417=15),AVERAGE(K2415:K2417),"")</f>
        <v/>
      </c>
      <c r="M2416" s="3" t="str">
        <f>IF(OR($B2416=19,$B2416=20,$B2416=21),$F2416,"")</f>
        <v/>
      </c>
      <c r="N2416" s="4" t="str">
        <f>IF(AND(B2416=19,B2417=21),AVERAGE(M2415:M2417),"")</f>
        <v/>
      </c>
      <c r="O2416" s="3" t="str">
        <f>IF(OR($B2416=25,$B2416=26,$B2416=27),$F2416,"")</f>
        <v/>
      </c>
      <c r="P2416" s="4" t="str">
        <f>IF(AND(B2415=25,B2416=26,B2417=27),AVERAGE(O2415:O2417),"")</f>
        <v/>
      </c>
    </row>
    <row r="2417" spans="1:16" x14ac:dyDescent="0.25">
      <c r="A2417" s="2">
        <v>42917.864976851852</v>
      </c>
      <c r="B2417">
        <v>19</v>
      </c>
      <c r="C2417">
        <v>22</v>
      </c>
      <c r="D2417">
        <v>20</v>
      </c>
      <c r="E2417">
        <v>21</v>
      </c>
      <c r="F2417">
        <v>127.12398124083333</v>
      </c>
      <c r="G2417" s="3" t="str">
        <f>IF(OR($B2417=1,$B2417=2,$B2417=3),$F2417,"")</f>
        <v/>
      </c>
      <c r="H2417" s="4" t="str">
        <f>IF(AND(B2416=1,B2417=2,B2418=3),AVERAGE(G2416:G2418),"")</f>
        <v/>
      </c>
      <c r="I2417" s="3" t="str">
        <f>IF(OR($B2417=7,$B2417=8,$B2417=9),$F2417,"")</f>
        <v/>
      </c>
      <c r="J2417" s="4" t="str">
        <f>IF(AND(B2416=7,B2417=8,B2418=9),AVERAGE(I2416:I2418),"")</f>
        <v/>
      </c>
      <c r="K2417" t="str">
        <f>IF(OR($B2417=13,$B2417=14,$B2417=15),$F2417,"")</f>
        <v/>
      </c>
      <c r="L2417" s="4" t="str">
        <f>IF(AND(B2416=13,B2417=14,B2418=15),AVERAGE(K2416:K2418),"")</f>
        <v/>
      </c>
      <c r="M2417" s="3">
        <f>IF(OR($B2417=19,$B2417=20,$B2417=21),$F2417,"")</f>
        <v>127.12398124083333</v>
      </c>
      <c r="N2417" s="4">
        <f>IF(AND(B2417=19,B2418=21),AVERAGE(M2416:M2418),"")</f>
        <v>2611.3669291441829</v>
      </c>
      <c r="O2417" s="3" t="str">
        <f>IF(OR($B2417=25,$B2417=26,$B2417=27),$F2417,"")</f>
        <v/>
      </c>
      <c r="P2417" s="4" t="str">
        <f>IF(AND(B2416=25,B2417=26,B2418=27),AVERAGE(O2416:O2418),"")</f>
        <v/>
      </c>
    </row>
    <row r="2418" spans="1:16" x14ac:dyDescent="0.25">
      <c r="A2418" s="2">
        <v>42917.865057870367</v>
      </c>
      <c r="B2418">
        <v>21</v>
      </c>
      <c r="C2418">
        <v>24</v>
      </c>
      <c r="D2418">
        <v>22</v>
      </c>
      <c r="E2418">
        <v>23</v>
      </c>
      <c r="F2418">
        <v>5095.6098770475328</v>
      </c>
      <c r="G2418" s="3" t="str">
        <f>IF(OR($B2418=1,$B2418=2,$B2418=3),$F2418,"")</f>
        <v/>
      </c>
      <c r="H2418" s="4" t="str">
        <f>IF(AND(B2417=1,B2418=2,B2419=3),AVERAGE(G2417:G2419),"")</f>
        <v/>
      </c>
      <c r="I2418" s="3" t="str">
        <f>IF(OR($B2418=7,$B2418=8,$B2418=9),$F2418,"")</f>
        <v/>
      </c>
      <c r="J2418" s="4" t="str">
        <f>IF(AND(B2417=7,B2418=8,B2419=9),AVERAGE(I2417:I2419),"")</f>
        <v/>
      </c>
      <c r="K2418" t="str">
        <f>IF(OR($B2418=13,$B2418=14,$B2418=15),$F2418,"")</f>
        <v/>
      </c>
      <c r="L2418" s="4" t="str">
        <f>IF(AND(B2417=13,B2418=14,B2419=15),AVERAGE(K2417:K2419),"")</f>
        <v/>
      </c>
      <c r="M2418" s="3">
        <f>IF(OR($B2418=19,$B2418=20,$B2418=21),$F2418,"")</f>
        <v>5095.6098770475328</v>
      </c>
      <c r="N2418" s="4" t="str">
        <f>IF(AND(B2418=19,B2419=21),AVERAGE(M2417:M2419),"")</f>
        <v/>
      </c>
      <c r="O2418" s="3" t="str">
        <f>IF(OR($B2418=25,$B2418=26,$B2418=27),$F2418,"")</f>
        <v/>
      </c>
      <c r="P2418" s="4" t="str">
        <f>IF(AND(B2417=25,B2418=26,B2419=27),AVERAGE(O2417:O2419),"")</f>
        <v/>
      </c>
    </row>
    <row r="2419" spans="1:16" x14ac:dyDescent="0.25">
      <c r="A2419" s="2">
        <v>42917.86509259259</v>
      </c>
      <c r="B2419">
        <v>25</v>
      </c>
      <c r="C2419">
        <v>28</v>
      </c>
      <c r="D2419">
        <v>26</v>
      </c>
      <c r="E2419">
        <v>27</v>
      </c>
      <c r="F2419">
        <v>256.11683311943415</v>
      </c>
      <c r="G2419" s="3" t="str">
        <f>IF(OR($B2419=1,$B2419=2,$B2419=3),$F2419,"")</f>
        <v/>
      </c>
      <c r="H2419" s="4" t="str">
        <f>IF(AND(B2418=1,B2419=2,B2420=3),AVERAGE(G2418:G2420),"")</f>
        <v/>
      </c>
      <c r="I2419" s="3" t="str">
        <f>IF(OR($B2419=7,$B2419=8,$B2419=9),$F2419,"")</f>
        <v/>
      </c>
      <c r="J2419" s="4" t="str">
        <f>IF(AND(B2418=7,B2419=8,B2420=9),AVERAGE(I2418:I2420),"")</f>
        <v/>
      </c>
      <c r="K2419" t="str">
        <f>IF(OR($B2419=13,$B2419=14,$B2419=15),$F2419,"")</f>
        <v/>
      </c>
      <c r="L2419" s="4" t="str">
        <f>IF(AND(B2418=13,B2419=14,B2420=15),AVERAGE(K2418:K2420),"")</f>
        <v/>
      </c>
      <c r="M2419" s="3" t="str">
        <f>IF(OR($B2419=19,$B2419=20,$B2419=21),$F2419,"")</f>
        <v/>
      </c>
      <c r="N2419" s="4" t="str">
        <f>IF(AND(B2419=19,B2420=21),AVERAGE(M2418:M2420),"")</f>
        <v/>
      </c>
      <c r="O2419" s="3">
        <f>IF(OR($B2419=25,$B2419=26,$B2419=27),$F2419,"")</f>
        <v>256.11683311943415</v>
      </c>
      <c r="P2419" s="4" t="str">
        <f>IF(AND(B2418=25,B2419=26,B2420=27),AVERAGE(O2418:O2420),"")</f>
        <v/>
      </c>
    </row>
    <row r="2420" spans="1:16" x14ac:dyDescent="0.25">
      <c r="A2420" s="2">
        <v>42917.865127314813</v>
      </c>
      <c r="B2420">
        <v>26</v>
      </c>
      <c r="C2420">
        <v>29</v>
      </c>
      <c r="D2420">
        <v>27</v>
      </c>
      <c r="E2420">
        <v>28</v>
      </c>
      <c r="F2420">
        <v>231.23369142704348</v>
      </c>
      <c r="G2420" s="3" t="str">
        <f>IF(OR($B2420=1,$B2420=2,$B2420=3),$F2420,"")</f>
        <v/>
      </c>
      <c r="H2420" s="4" t="str">
        <f>IF(AND(B2419=1,B2420=2,B2421=3),AVERAGE(G2419:G2421),"")</f>
        <v/>
      </c>
      <c r="I2420" s="3" t="str">
        <f>IF(OR($B2420=7,$B2420=8,$B2420=9),$F2420,"")</f>
        <v/>
      </c>
      <c r="J2420" s="4" t="str">
        <f>IF(AND(B2419=7,B2420=8,B2421=9),AVERAGE(I2419:I2421),"")</f>
        <v/>
      </c>
      <c r="K2420" t="str">
        <f>IF(OR($B2420=13,$B2420=14,$B2420=15),$F2420,"")</f>
        <v/>
      </c>
      <c r="L2420" s="4" t="str">
        <f>IF(AND(B2419=13,B2420=14,B2421=15),AVERAGE(K2419:K2421),"")</f>
        <v/>
      </c>
      <c r="M2420" s="3" t="str">
        <f>IF(OR($B2420=19,$B2420=20,$B2420=21),$F2420,"")</f>
        <v/>
      </c>
      <c r="N2420" s="4" t="str">
        <f>IF(AND(B2420=19,B2421=21),AVERAGE(M2419:M2421),"")</f>
        <v/>
      </c>
      <c r="O2420" s="3">
        <f>IF(OR($B2420=25,$B2420=26,$B2420=27),$F2420,"")</f>
        <v>231.23369142704348</v>
      </c>
      <c r="P2420" s="4">
        <f>IF(AND(B2419=25,B2420=26,B2421=27),AVERAGE(O2419:O2421),"")</f>
        <v>284.98307447360514</v>
      </c>
    </row>
    <row r="2421" spans="1:16" x14ac:dyDescent="0.25">
      <c r="A2421" s="2">
        <v>42917.865173611113</v>
      </c>
      <c r="B2421">
        <v>27</v>
      </c>
      <c r="C2421">
        <v>30</v>
      </c>
      <c r="D2421">
        <v>28</v>
      </c>
      <c r="E2421">
        <v>29</v>
      </c>
      <c r="F2421">
        <v>367.5986988743378</v>
      </c>
      <c r="G2421" s="3" t="str">
        <f>IF(OR($B2421=1,$B2421=2,$B2421=3),$F2421,"")</f>
        <v/>
      </c>
      <c r="H2421" s="4" t="str">
        <f>IF(AND(B2420=1,B2421=2,B2422=3),AVERAGE(G2420:G2422),"")</f>
        <v/>
      </c>
      <c r="I2421" s="3" t="str">
        <f>IF(OR($B2421=7,$B2421=8,$B2421=9),$F2421,"")</f>
        <v/>
      </c>
      <c r="J2421" s="4" t="str">
        <f>IF(AND(B2420=7,B2421=8,B2422=9),AVERAGE(I2420:I2422),"")</f>
        <v/>
      </c>
      <c r="K2421" t="str">
        <f>IF(OR($B2421=13,$B2421=14,$B2421=15),$F2421,"")</f>
        <v/>
      </c>
      <c r="L2421" s="4" t="str">
        <f>IF(AND(B2420=13,B2421=14,B2422=15),AVERAGE(K2420:K2422),"")</f>
        <v/>
      </c>
      <c r="M2421" s="3" t="str">
        <f>IF(OR($B2421=19,$B2421=20,$B2421=21),$F2421,"")</f>
        <v/>
      </c>
      <c r="N2421" s="4" t="str">
        <f>IF(AND(B2421=19,B2422=21),AVERAGE(M2420:M2422),"")</f>
        <v/>
      </c>
      <c r="O2421" s="3">
        <f>IF(OR($B2421=25,$B2421=26,$B2421=27),$F2421,"")</f>
        <v>367.5986988743378</v>
      </c>
      <c r="P2421" s="4" t="str">
        <f>IF(AND(B2420=25,B2421=26,B2422=27),AVERAGE(O2420:O2422),"")</f>
        <v/>
      </c>
    </row>
    <row r="2422" spans="1:16" x14ac:dyDescent="0.25">
      <c r="A2422" s="2">
        <v>42917.878518518519</v>
      </c>
      <c r="B2422">
        <v>1</v>
      </c>
      <c r="C2422">
        <v>4</v>
      </c>
      <c r="D2422">
        <v>2</v>
      </c>
      <c r="E2422">
        <v>3</v>
      </c>
      <c r="F2422">
        <v>11248.334266101496</v>
      </c>
      <c r="G2422" s="3">
        <f>IF(OR($B2422=1,$B2422=2,$B2422=3),$F2422,"")</f>
        <v>11248.334266101496</v>
      </c>
      <c r="H2422" s="4" t="str">
        <f>IF(AND(B2421=1,B2422=2,B2423=3),AVERAGE(G2421:G2423),"")</f>
        <v/>
      </c>
      <c r="I2422" s="3" t="str">
        <f>IF(OR($B2422=7,$B2422=8,$B2422=9),$F2422,"")</f>
        <v/>
      </c>
      <c r="J2422" s="4" t="str">
        <f>IF(AND(B2421=7,B2422=8,B2423=9),AVERAGE(I2421:I2423),"")</f>
        <v/>
      </c>
      <c r="K2422" t="str">
        <f>IF(OR($B2422=13,$B2422=14,$B2422=15),$F2422,"")</f>
        <v/>
      </c>
      <c r="L2422" s="4" t="str">
        <f>IF(AND(B2421=13,B2422=14,B2423=15),AVERAGE(K2421:K2423),"")</f>
        <v/>
      </c>
      <c r="M2422" s="3" t="str">
        <f>IF(OR($B2422=19,$B2422=20,$B2422=21),$F2422,"")</f>
        <v/>
      </c>
      <c r="N2422" s="4" t="str">
        <f>IF(AND(B2422=19,B2423=21),AVERAGE(M2421:M2423),"")</f>
        <v/>
      </c>
      <c r="O2422" s="3" t="str">
        <f>IF(OR($B2422=25,$B2422=26,$B2422=27),$F2422,"")</f>
        <v/>
      </c>
      <c r="P2422" s="4" t="str">
        <f>IF(AND(B2421=25,B2422=26,B2423=27),AVERAGE(O2421:O2423),"")</f>
        <v/>
      </c>
    </row>
    <row r="2423" spans="1:16" x14ac:dyDescent="0.25">
      <c r="A2423" s="2">
        <v>42917.878553240742</v>
      </c>
      <c r="B2423">
        <v>2</v>
      </c>
      <c r="C2423">
        <v>5</v>
      </c>
      <c r="D2423">
        <v>3</v>
      </c>
      <c r="E2423">
        <v>4</v>
      </c>
      <c r="F2423">
        <v>2.5278825287110269</v>
      </c>
      <c r="G2423" s="3">
        <f>IF(OR($B2423=1,$B2423=2,$B2423=3),$F2423,"")</f>
        <v>2.5278825287110269</v>
      </c>
      <c r="H2423" s="4">
        <f>IF(AND(B2422=1,B2423=2,B2424=3),AVERAGE(G2422:G2424),"")</f>
        <v>5819.2921334436187</v>
      </c>
      <c r="I2423" s="3" t="str">
        <f>IF(OR($B2423=7,$B2423=8,$B2423=9),$F2423,"")</f>
        <v/>
      </c>
      <c r="J2423" s="4" t="str">
        <f>IF(AND(B2422=7,B2423=8,B2424=9),AVERAGE(I2422:I2424),"")</f>
        <v/>
      </c>
      <c r="K2423" t="str">
        <f>IF(OR($B2423=13,$B2423=14,$B2423=15),$F2423,"")</f>
        <v/>
      </c>
      <c r="L2423" s="4" t="str">
        <f>IF(AND(B2422=13,B2423=14,B2424=15),AVERAGE(K2422:K2424),"")</f>
        <v/>
      </c>
      <c r="M2423" s="3" t="str">
        <f>IF(OR($B2423=19,$B2423=20,$B2423=21),$F2423,"")</f>
        <v/>
      </c>
      <c r="N2423" s="4" t="str">
        <f>IF(AND(B2423=19,B2424=21),AVERAGE(M2422:M2424),"")</f>
        <v/>
      </c>
      <c r="O2423" s="3" t="str">
        <f>IF(OR($B2423=25,$B2423=26,$B2423=27),$F2423,"")</f>
        <v/>
      </c>
      <c r="P2423" s="4" t="str">
        <f>IF(AND(B2422=25,B2423=26,B2424=27),AVERAGE(O2422:O2424),"")</f>
        <v/>
      </c>
    </row>
    <row r="2424" spans="1:16" x14ac:dyDescent="0.25">
      <c r="A2424" s="2">
        <v>42917.878599537034</v>
      </c>
      <c r="B2424">
        <v>3</v>
      </c>
      <c r="C2424">
        <v>6</v>
      </c>
      <c r="D2424">
        <v>4</v>
      </c>
      <c r="E2424">
        <v>5</v>
      </c>
      <c r="F2424">
        <v>6207.0142517006489</v>
      </c>
      <c r="G2424" s="3">
        <f>IF(OR($B2424=1,$B2424=2,$B2424=3),$F2424,"")</f>
        <v>6207.0142517006489</v>
      </c>
      <c r="H2424" s="4" t="str">
        <f>IF(AND(B2423=1,B2424=2,B2425=3),AVERAGE(G2423:G2425),"")</f>
        <v/>
      </c>
      <c r="I2424" s="3" t="str">
        <f>IF(OR($B2424=7,$B2424=8,$B2424=9),$F2424,"")</f>
        <v/>
      </c>
      <c r="J2424" s="4" t="str">
        <f>IF(AND(B2423=7,B2424=8,B2425=9),AVERAGE(I2423:I2425),"")</f>
        <v/>
      </c>
      <c r="K2424" t="str">
        <f>IF(OR($B2424=13,$B2424=14,$B2424=15),$F2424,"")</f>
        <v/>
      </c>
      <c r="L2424" s="4" t="str">
        <f>IF(AND(B2423=13,B2424=14,B2425=15),AVERAGE(K2423:K2425),"")</f>
        <v/>
      </c>
      <c r="M2424" s="3" t="str">
        <f>IF(OR($B2424=19,$B2424=20,$B2424=21),$F2424,"")</f>
        <v/>
      </c>
      <c r="N2424" s="4" t="str">
        <f>IF(AND(B2424=19,B2425=21),AVERAGE(M2423:M2425),"")</f>
        <v/>
      </c>
      <c r="O2424" s="3" t="str">
        <f>IF(OR($B2424=25,$B2424=26,$B2424=27),$F2424,"")</f>
        <v/>
      </c>
      <c r="P2424" s="4" t="str">
        <f>IF(AND(B2423=25,B2424=26,B2425=27),AVERAGE(O2423:O2425),"")</f>
        <v/>
      </c>
    </row>
    <row r="2425" spans="1:16" x14ac:dyDescent="0.25">
      <c r="A2425" s="2">
        <v>42917.878634259258</v>
      </c>
      <c r="B2425">
        <v>7</v>
      </c>
      <c r="C2425">
        <v>10</v>
      </c>
      <c r="D2425">
        <v>8</v>
      </c>
      <c r="E2425">
        <v>9</v>
      </c>
      <c r="F2425">
        <v>1235.7907092237569</v>
      </c>
      <c r="G2425" s="3" t="str">
        <f>IF(OR($B2425=1,$B2425=2,$B2425=3),$F2425,"")</f>
        <v/>
      </c>
      <c r="H2425" s="4" t="str">
        <f>IF(AND(B2424=1,B2425=2,B2426=3),AVERAGE(G2424:G2426),"")</f>
        <v/>
      </c>
      <c r="I2425" s="3">
        <f>IF(OR($B2425=7,$B2425=8,$B2425=9),$F2425,"")</f>
        <v>1235.7907092237569</v>
      </c>
      <c r="J2425" s="4" t="str">
        <f>IF(AND(B2424=7,B2425=8,B2426=9),AVERAGE(I2424:I2426),"")</f>
        <v/>
      </c>
      <c r="K2425" t="str">
        <f>IF(OR($B2425=13,$B2425=14,$B2425=15),$F2425,"")</f>
        <v/>
      </c>
      <c r="L2425" s="4" t="str">
        <f>IF(AND(B2424=13,B2425=14,B2426=15),AVERAGE(K2424:K2426),"")</f>
        <v/>
      </c>
      <c r="M2425" s="3" t="str">
        <f>IF(OR($B2425=19,$B2425=20,$B2425=21),$F2425,"")</f>
        <v/>
      </c>
      <c r="N2425" s="4" t="str">
        <f>IF(AND(B2425=19,B2426=21),AVERAGE(M2424:M2426),"")</f>
        <v/>
      </c>
      <c r="O2425" s="3" t="str">
        <f>IF(OR($B2425=25,$B2425=26,$B2425=27),$F2425,"")</f>
        <v/>
      </c>
      <c r="P2425" s="4" t="str">
        <f>IF(AND(B2424=25,B2425=26,B2426=27),AVERAGE(O2424:O2426),"")</f>
        <v/>
      </c>
    </row>
    <row r="2426" spans="1:16" x14ac:dyDescent="0.25">
      <c r="A2426" s="2">
        <v>42917.878680555557</v>
      </c>
      <c r="B2426">
        <v>8</v>
      </c>
      <c r="C2426">
        <v>11</v>
      </c>
      <c r="D2426">
        <v>9</v>
      </c>
      <c r="E2426">
        <v>10</v>
      </c>
      <c r="F2426">
        <v>102.25466255611849</v>
      </c>
      <c r="G2426" s="3" t="str">
        <f>IF(OR($B2426=1,$B2426=2,$B2426=3),$F2426,"")</f>
        <v/>
      </c>
      <c r="H2426" s="4" t="str">
        <f>IF(AND(B2425=1,B2426=2,B2427=3),AVERAGE(G2425:G2427),"")</f>
        <v/>
      </c>
      <c r="I2426" s="3">
        <f>IF(OR($B2426=7,$B2426=8,$B2426=9),$F2426,"")</f>
        <v>102.25466255611849</v>
      </c>
      <c r="J2426" s="4">
        <f>IF(AND(B2425=7,B2426=8,B2427=9),AVERAGE(I2425:I2427),"")</f>
        <v>2801.1330950363404</v>
      </c>
      <c r="K2426" t="str">
        <f>IF(OR($B2426=13,$B2426=14,$B2426=15),$F2426,"")</f>
        <v/>
      </c>
      <c r="L2426" s="4" t="str">
        <f>IF(AND(B2425=13,B2426=14,B2427=15),AVERAGE(K2425:K2427),"")</f>
        <v/>
      </c>
      <c r="M2426" s="3" t="str">
        <f>IF(OR($B2426=19,$B2426=20,$B2426=21),$F2426,"")</f>
        <v/>
      </c>
      <c r="N2426" s="4" t="str">
        <f>IF(AND(B2426=19,B2427=21),AVERAGE(M2425:M2427),"")</f>
        <v/>
      </c>
      <c r="O2426" s="3" t="str">
        <f>IF(OR($B2426=25,$B2426=26,$B2426=27),$F2426,"")</f>
        <v/>
      </c>
      <c r="P2426" s="4" t="str">
        <f>IF(AND(B2425=25,B2426=26,B2427=27),AVERAGE(O2425:O2427),"")</f>
        <v/>
      </c>
    </row>
    <row r="2427" spans="1:16" x14ac:dyDescent="0.25">
      <c r="A2427" s="2">
        <v>42917.87871527778</v>
      </c>
      <c r="B2427">
        <v>9</v>
      </c>
      <c r="C2427">
        <v>12</v>
      </c>
      <c r="D2427">
        <v>10</v>
      </c>
      <c r="E2427">
        <v>11</v>
      </c>
      <c r="F2427">
        <v>7065.3539133291451</v>
      </c>
      <c r="G2427" s="3" t="str">
        <f>IF(OR($B2427=1,$B2427=2,$B2427=3),$F2427,"")</f>
        <v/>
      </c>
      <c r="H2427" s="4" t="str">
        <f>IF(AND(B2426=1,B2427=2,B2428=3),AVERAGE(G2426:G2428),"")</f>
        <v/>
      </c>
      <c r="I2427" s="3">
        <f>IF(OR($B2427=7,$B2427=8,$B2427=9),$F2427,"")</f>
        <v>7065.3539133291451</v>
      </c>
      <c r="J2427" s="4" t="str">
        <f>IF(AND(B2426=7,B2427=8,B2428=9),AVERAGE(I2426:I2428),"")</f>
        <v/>
      </c>
      <c r="K2427" t="str">
        <f>IF(OR($B2427=13,$B2427=14,$B2427=15),$F2427,"")</f>
        <v/>
      </c>
      <c r="L2427" s="4" t="str">
        <f>IF(AND(B2426=13,B2427=14,B2428=15),AVERAGE(K2426:K2428),"")</f>
        <v/>
      </c>
      <c r="M2427" s="3" t="str">
        <f>IF(OR($B2427=19,$B2427=20,$B2427=21),$F2427,"")</f>
        <v/>
      </c>
      <c r="N2427" s="4" t="str">
        <f>IF(AND(B2427=19,B2428=21),AVERAGE(M2426:M2428),"")</f>
        <v/>
      </c>
      <c r="O2427" s="3" t="str">
        <f>IF(OR($B2427=25,$B2427=26,$B2427=27),$F2427,"")</f>
        <v/>
      </c>
      <c r="P2427" s="4" t="str">
        <f>IF(AND(B2426=25,B2427=26,B2428=27),AVERAGE(O2426:O2428),"")</f>
        <v/>
      </c>
    </row>
    <row r="2428" spans="1:16" x14ac:dyDescent="0.25">
      <c r="A2428" s="2">
        <v>42917.878750000003</v>
      </c>
      <c r="B2428">
        <v>13</v>
      </c>
      <c r="C2428">
        <v>16</v>
      </c>
      <c r="D2428">
        <v>14</v>
      </c>
      <c r="E2428">
        <v>15</v>
      </c>
      <c r="F2428">
        <v>96.614184274010299</v>
      </c>
      <c r="G2428" s="3" t="str">
        <f>IF(OR($B2428=1,$B2428=2,$B2428=3),$F2428,"")</f>
        <v/>
      </c>
      <c r="H2428" s="4" t="str">
        <f>IF(AND(B2427=1,B2428=2,B2429=3),AVERAGE(G2427:G2429),"")</f>
        <v/>
      </c>
      <c r="I2428" s="3" t="str">
        <f>IF(OR($B2428=7,$B2428=8,$B2428=9),$F2428,"")</f>
        <v/>
      </c>
      <c r="J2428" s="4" t="str">
        <f>IF(AND(B2427=7,B2428=8,B2429=9),AVERAGE(I2427:I2429),"")</f>
        <v/>
      </c>
      <c r="K2428">
        <f>IF(OR($B2428=13,$B2428=14,$B2428=15),$F2428,"")</f>
        <v>96.614184274010299</v>
      </c>
      <c r="L2428" s="4" t="str">
        <f>IF(AND(B2427=13,B2428=14,B2429=15),AVERAGE(K2427:K2429),"")</f>
        <v/>
      </c>
      <c r="M2428" s="3" t="str">
        <f>IF(OR($B2428=19,$B2428=20,$B2428=21),$F2428,"")</f>
        <v/>
      </c>
      <c r="N2428" s="4" t="str">
        <f>IF(AND(B2428=19,B2429=21),AVERAGE(M2427:M2429),"")</f>
        <v/>
      </c>
      <c r="O2428" s="3" t="str">
        <f>IF(OR($B2428=25,$B2428=26,$B2428=27),$F2428,"")</f>
        <v/>
      </c>
      <c r="P2428" s="4" t="str">
        <f>IF(AND(B2427=25,B2428=26,B2429=27),AVERAGE(O2427:O2429),"")</f>
        <v/>
      </c>
    </row>
    <row r="2429" spans="1:16" x14ac:dyDescent="0.25">
      <c r="A2429" s="2">
        <v>42917.878796296296</v>
      </c>
      <c r="B2429">
        <v>14</v>
      </c>
      <c r="C2429">
        <v>17</v>
      </c>
      <c r="D2429">
        <v>15</v>
      </c>
      <c r="E2429">
        <v>16</v>
      </c>
      <c r="F2429">
        <v>8296.0162867051804</v>
      </c>
      <c r="G2429" s="3" t="str">
        <f>IF(OR($B2429=1,$B2429=2,$B2429=3),$F2429,"")</f>
        <v/>
      </c>
      <c r="H2429" s="4" t="str">
        <f>IF(AND(B2428=1,B2429=2,B2430=3),AVERAGE(G2428:G2430),"")</f>
        <v/>
      </c>
      <c r="I2429" s="3" t="str">
        <f>IF(OR($B2429=7,$B2429=8,$B2429=9),$F2429,"")</f>
        <v/>
      </c>
      <c r="J2429" s="4" t="str">
        <f>IF(AND(B2428=7,B2429=8,B2430=9),AVERAGE(I2428:I2430),"")</f>
        <v/>
      </c>
      <c r="K2429">
        <f>IF(OR($B2429=13,$B2429=14,$B2429=15),$F2429,"")</f>
        <v>8296.0162867051804</v>
      </c>
      <c r="L2429" s="4">
        <f>IF(AND(B2428=13,B2429=14,B2430=15),AVERAGE(K2428:K2430),"")</f>
        <v>4196.3152354895956</v>
      </c>
      <c r="M2429" s="3" t="str">
        <f>IF(OR($B2429=19,$B2429=20,$B2429=21),$F2429,"")</f>
        <v/>
      </c>
      <c r="N2429" s="4" t="str">
        <f>IF(AND(B2429=19,B2430=21),AVERAGE(M2428:M2430),"")</f>
        <v/>
      </c>
      <c r="O2429" s="3" t="str">
        <f>IF(OR($B2429=25,$B2429=26,$B2429=27),$F2429,"")</f>
        <v/>
      </c>
      <c r="P2429" s="4" t="str">
        <f>IF(AND(B2428=25,B2429=26,B2430=27),AVERAGE(O2428:O2430),"")</f>
        <v/>
      </c>
    </row>
    <row r="2430" spans="1:16" x14ac:dyDescent="0.25">
      <c r="A2430" s="2">
        <v>42917.878831018519</v>
      </c>
      <c r="B2430">
        <v>15</v>
      </c>
      <c r="C2430">
        <v>18</v>
      </c>
      <c r="D2430">
        <v>16</v>
      </c>
      <c r="E2430">
        <v>17</v>
      </c>
      <c r="F2430">
        <v>2.3729266126653642E-3</v>
      </c>
      <c r="G2430" s="3" t="str">
        <f>IF(OR($B2430=1,$B2430=2,$B2430=3),$F2430,"")</f>
        <v/>
      </c>
      <c r="H2430" s="4" t="str">
        <f>IF(AND(B2429=1,B2430=2,B2431=3),AVERAGE(G2429:G2431),"")</f>
        <v/>
      </c>
      <c r="I2430" s="3" t="str">
        <f>IF(OR($B2430=7,$B2430=8,$B2430=9),$F2430,"")</f>
        <v/>
      </c>
      <c r="J2430" s="4" t="str">
        <f>IF(AND(B2429=7,B2430=8,B2431=9),AVERAGE(I2429:I2431),"")</f>
        <v/>
      </c>
      <c r="L2430" s="4" t="str">
        <f>IF(AND(B2429=13,B2430=14,B2431=15),AVERAGE(K2429:K2431),"")</f>
        <v/>
      </c>
      <c r="M2430" s="3" t="str">
        <f>IF(OR($B2430=19,$B2430=20,$B2430=21),$F2430,"")</f>
        <v/>
      </c>
      <c r="N2430" s="4" t="str">
        <f>IF(AND(B2430=19,B2431=21),AVERAGE(M2429:M2431),"")</f>
        <v/>
      </c>
      <c r="O2430" s="3" t="str">
        <f>IF(OR($B2430=25,$B2430=26,$B2430=27),$F2430,"")</f>
        <v/>
      </c>
      <c r="P2430" s="4" t="str">
        <f>IF(AND(B2429=25,B2430=26,B2431=27),AVERAGE(O2429:O2431),"")</f>
        <v/>
      </c>
    </row>
    <row r="2431" spans="1:16" x14ac:dyDescent="0.25">
      <c r="A2431" s="2">
        <v>42917.878877314812</v>
      </c>
      <c r="B2431">
        <v>19</v>
      </c>
      <c r="C2431">
        <v>22</v>
      </c>
      <c r="D2431">
        <v>20</v>
      </c>
      <c r="E2431">
        <v>21</v>
      </c>
      <c r="F2431">
        <v>122.79046833447158</v>
      </c>
      <c r="G2431" s="3" t="str">
        <f>IF(OR($B2431=1,$B2431=2,$B2431=3),$F2431,"")</f>
        <v/>
      </c>
      <c r="H2431" s="4" t="str">
        <f>IF(AND(B2430=1,B2431=2,B2432=3),AVERAGE(G2430:G2432),"")</f>
        <v/>
      </c>
      <c r="I2431" s="3" t="str">
        <f>IF(OR($B2431=7,$B2431=8,$B2431=9),$F2431,"")</f>
        <v/>
      </c>
      <c r="J2431" s="4" t="str">
        <f>IF(AND(B2430=7,B2431=8,B2432=9),AVERAGE(I2430:I2432),"")</f>
        <v/>
      </c>
      <c r="K2431" t="str">
        <f>IF(OR($B2431=13,$B2431=14,$B2431=15),$F2431,"")</f>
        <v/>
      </c>
      <c r="L2431" s="4" t="str">
        <f>IF(AND(B2430=13,B2431=14,B2432=15),AVERAGE(K2430:K2432),"")</f>
        <v/>
      </c>
      <c r="M2431" s="3">
        <f>IF(OR($B2431=19,$B2431=20,$B2431=21),$F2431,"")</f>
        <v>122.79046833447158</v>
      </c>
      <c r="N2431" s="4">
        <f>IF(AND(B2431=19,B2432=21),AVERAGE(M2430:M2432),"")</f>
        <v>2747.4475282085482</v>
      </c>
      <c r="O2431" s="3" t="str">
        <f>IF(OR($B2431=25,$B2431=26,$B2431=27),$F2431,"")</f>
        <v/>
      </c>
      <c r="P2431" s="4" t="str">
        <f>IF(AND(B2430=25,B2431=26,B2432=27),AVERAGE(O2430:O2432),"")</f>
        <v/>
      </c>
    </row>
    <row r="2432" spans="1:16" x14ac:dyDescent="0.25">
      <c r="A2432" s="2">
        <v>42917.878958333335</v>
      </c>
      <c r="B2432">
        <v>21</v>
      </c>
      <c r="C2432">
        <v>24</v>
      </c>
      <c r="D2432">
        <v>22</v>
      </c>
      <c r="E2432">
        <v>23</v>
      </c>
      <c r="F2432">
        <v>5372.104588082625</v>
      </c>
      <c r="G2432" s="3" t="str">
        <f>IF(OR($B2432=1,$B2432=2,$B2432=3),$F2432,"")</f>
        <v/>
      </c>
      <c r="H2432" s="4" t="str">
        <f>IF(AND(B2431=1,B2432=2,B2433=3),AVERAGE(G2431:G2433),"")</f>
        <v/>
      </c>
      <c r="I2432" s="3" t="str">
        <f>IF(OR($B2432=7,$B2432=8,$B2432=9),$F2432,"")</f>
        <v/>
      </c>
      <c r="J2432" s="4" t="str">
        <f>IF(AND(B2431=7,B2432=8,B2433=9),AVERAGE(I2431:I2433),"")</f>
        <v/>
      </c>
      <c r="K2432" t="str">
        <f>IF(OR($B2432=13,$B2432=14,$B2432=15),$F2432,"")</f>
        <v/>
      </c>
      <c r="L2432" s="4" t="str">
        <f>IF(AND(B2431=13,B2432=14,B2433=15),AVERAGE(K2431:K2433),"")</f>
        <v/>
      </c>
      <c r="M2432" s="3">
        <f>IF(OR($B2432=19,$B2432=20,$B2432=21),$F2432,"")</f>
        <v>5372.104588082625</v>
      </c>
      <c r="N2432" s="4" t="str">
        <f>IF(AND(B2432=19,B2433=21),AVERAGE(M2431:M2433),"")</f>
        <v/>
      </c>
      <c r="O2432" s="3" t="str">
        <f>IF(OR($B2432=25,$B2432=26,$B2432=27),$F2432,"")</f>
        <v/>
      </c>
      <c r="P2432" s="4" t="str">
        <f>IF(AND(B2431=25,B2432=26,B2433=27),AVERAGE(O2431:O2433),"")</f>
        <v/>
      </c>
    </row>
    <row r="2433" spans="1:16" x14ac:dyDescent="0.25">
      <c r="A2433" s="2">
        <v>42917.878993055558</v>
      </c>
      <c r="B2433">
        <v>25</v>
      </c>
      <c r="C2433">
        <v>28</v>
      </c>
      <c r="D2433">
        <v>26</v>
      </c>
      <c r="E2433">
        <v>27</v>
      </c>
      <c r="F2433">
        <v>205.99184268546597</v>
      </c>
      <c r="G2433" s="3" t="str">
        <f>IF(OR($B2433=1,$B2433=2,$B2433=3),$F2433,"")</f>
        <v/>
      </c>
      <c r="H2433" s="4" t="str">
        <f>IF(AND(B2432=1,B2433=2,B2434=3),AVERAGE(G2432:G2434),"")</f>
        <v/>
      </c>
      <c r="I2433" s="3" t="str">
        <f>IF(OR($B2433=7,$B2433=8,$B2433=9),$F2433,"")</f>
        <v/>
      </c>
      <c r="J2433" s="4" t="str">
        <f>IF(AND(B2432=7,B2433=8,B2434=9),AVERAGE(I2432:I2434),"")</f>
        <v/>
      </c>
      <c r="K2433" t="str">
        <f>IF(OR($B2433=13,$B2433=14,$B2433=15),$F2433,"")</f>
        <v/>
      </c>
      <c r="L2433" s="4" t="str">
        <f>IF(AND(B2432=13,B2433=14,B2434=15),AVERAGE(K2432:K2434),"")</f>
        <v/>
      </c>
      <c r="M2433" s="3" t="str">
        <f>IF(OR($B2433=19,$B2433=20,$B2433=21),$F2433,"")</f>
        <v/>
      </c>
      <c r="N2433" s="4" t="str">
        <f>IF(AND(B2433=19,B2434=21),AVERAGE(M2432:M2434),"")</f>
        <v/>
      </c>
      <c r="O2433" s="3">
        <f>IF(OR($B2433=25,$B2433=26,$B2433=27),$F2433,"")</f>
        <v>205.99184268546597</v>
      </c>
      <c r="P2433" s="4" t="str">
        <f>IF(AND(B2432=25,B2433=26,B2434=27),AVERAGE(O2432:O2434),"")</f>
        <v/>
      </c>
    </row>
    <row r="2434" spans="1:16" x14ac:dyDescent="0.25">
      <c r="A2434" s="2">
        <v>42917.87903935185</v>
      </c>
      <c r="B2434">
        <v>26</v>
      </c>
      <c r="C2434">
        <v>29</v>
      </c>
      <c r="D2434">
        <v>27</v>
      </c>
      <c r="E2434">
        <v>28</v>
      </c>
      <c r="F2434">
        <v>179.27231442334599</v>
      </c>
      <c r="G2434" s="3" t="str">
        <f>IF(OR($B2434=1,$B2434=2,$B2434=3),$F2434,"")</f>
        <v/>
      </c>
      <c r="H2434" s="4" t="str">
        <f>IF(AND(B2433=1,B2434=2,B2435=3),AVERAGE(G2433:G2435),"")</f>
        <v/>
      </c>
      <c r="I2434" s="3" t="str">
        <f>IF(OR($B2434=7,$B2434=8,$B2434=9),$F2434,"")</f>
        <v/>
      </c>
      <c r="J2434" s="4" t="str">
        <f>IF(AND(B2433=7,B2434=8,B2435=9),AVERAGE(I2433:I2435),"")</f>
        <v/>
      </c>
      <c r="K2434" t="str">
        <f>IF(OR($B2434=13,$B2434=14,$B2434=15),$F2434,"")</f>
        <v/>
      </c>
      <c r="L2434" s="4" t="str">
        <f>IF(AND(B2433=13,B2434=14,B2435=15),AVERAGE(K2433:K2435),"")</f>
        <v/>
      </c>
      <c r="M2434" s="3" t="str">
        <f>IF(OR($B2434=19,$B2434=20,$B2434=21),$F2434,"")</f>
        <v/>
      </c>
      <c r="N2434" s="4" t="str">
        <f>IF(AND(B2434=19,B2435=21),AVERAGE(M2433:M2435),"")</f>
        <v/>
      </c>
      <c r="O2434" s="3">
        <f>IF(OR($B2434=25,$B2434=26,$B2434=27),$F2434,"")</f>
        <v>179.27231442334599</v>
      </c>
      <c r="P2434" s="4">
        <f>IF(AND(B2433=25,B2434=26,B2435=27),AVERAGE(O2433:O2435),"")</f>
        <v>226.20753064439381</v>
      </c>
    </row>
    <row r="2435" spans="1:16" x14ac:dyDescent="0.25">
      <c r="A2435" s="2">
        <v>42917.879074074073</v>
      </c>
      <c r="B2435">
        <v>27</v>
      </c>
      <c r="C2435">
        <v>30</v>
      </c>
      <c r="D2435">
        <v>28</v>
      </c>
      <c r="E2435">
        <v>29</v>
      </c>
      <c r="F2435">
        <v>293.3584348243694</v>
      </c>
      <c r="G2435" s="3" t="str">
        <f>IF(OR($B2435=1,$B2435=2,$B2435=3),$F2435,"")</f>
        <v/>
      </c>
      <c r="H2435" s="4" t="str">
        <f>IF(AND(B2434=1,B2435=2,B2436=3),AVERAGE(G2434:G2436),"")</f>
        <v/>
      </c>
      <c r="I2435" s="3" t="str">
        <f>IF(OR($B2435=7,$B2435=8,$B2435=9),$F2435,"")</f>
        <v/>
      </c>
      <c r="J2435" s="4" t="str">
        <f>IF(AND(B2434=7,B2435=8,B2436=9),AVERAGE(I2434:I2436),"")</f>
        <v/>
      </c>
      <c r="K2435" t="str">
        <f>IF(OR($B2435=13,$B2435=14,$B2435=15),$F2435,"")</f>
        <v/>
      </c>
      <c r="L2435" s="4" t="str">
        <f>IF(AND(B2434=13,B2435=14,B2436=15),AVERAGE(K2434:K2436),"")</f>
        <v/>
      </c>
      <c r="M2435" s="3" t="str">
        <f>IF(OR($B2435=19,$B2435=20,$B2435=21),$F2435,"")</f>
        <v/>
      </c>
      <c r="N2435" s="4" t="str">
        <f>IF(AND(B2435=19,B2436=21),AVERAGE(M2434:M2436),"")</f>
        <v/>
      </c>
      <c r="O2435" s="3">
        <f>IF(OR($B2435=25,$B2435=26,$B2435=27),$F2435,"")</f>
        <v>293.3584348243694</v>
      </c>
      <c r="P2435" s="4" t="str">
        <f>IF(AND(B2434=25,B2435=26,B2436=27),AVERAGE(O2434:O2436),"")</f>
        <v/>
      </c>
    </row>
    <row r="2436" spans="1:16" x14ac:dyDescent="0.25">
      <c r="A2436" s="2">
        <v>42917.892407407409</v>
      </c>
      <c r="B2436">
        <v>1</v>
      </c>
      <c r="C2436">
        <v>4</v>
      </c>
      <c r="D2436">
        <v>2</v>
      </c>
      <c r="E2436">
        <v>3</v>
      </c>
      <c r="F2436">
        <v>11463.869513286332</v>
      </c>
      <c r="G2436" s="3">
        <f>IF(OR($B2436=1,$B2436=2,$B2436=3),$F2436,"")</f>
        <v>11463.869513286332</v>
      </c>
      <c r="H2436" s="4" t="str">
        <f>IF(AND(B2435=1,B2436=2,B2437=3),AVERAGE(G2435:G2437),"")</f>
        <v/>
      </c>
      <c r="I2436" s="3" t="str">
        <f>IF(OR($B2436=7,$B2436=8,$B2436=9),$F2436,"")</f>
        <v/>
      </c>
      <c r="J2436" s="4" t="str">
        <f>IF(AND(B2435=7,B2436=8,B2437=9),AVERAGE(I2435:I2437),"")</f>
        <v/>
      </c>
      <c r="K2436" t="str">
        <f>IF(OR($B2436=13,$B2436=14,$B2436=15),$F2436,"")</f>
        <v/>
      </c>
      <c r="L2436" s="4" t="str">
        <f>IF(AND(B2435=13,B2436=14,B2437=15),AVERAGE(K2435:K2437),"")</f>
        <v/>
      </c>
      <c r="M2436" s="3" t="str">
        <f>IF(OR($B2436=19,$B2436=20,$B2436=21),$F2436,"")</f>
        <v/>
      </c>
      <c r="N2436" s="4" t="str">
        <f>IF(AND(B2436=19,B2437=21),AVERAGE(M2435:M2437),"")</f>
        <v/>
      </c>
      <c r="O2436" s="3" t="str">
        <f>IF(OR($B2436=25,$B2436=26,$B2436=27),$F2436,"")</f>
        <v/>
      </c>
      <c r="P2436" s="4" t="str">
        <f>IF(AND(B2435=25,B2436=26,B2437=27),AVERAGE(O2435:O2437),"")</f>
        <v/>
      </c>
    </row>
    <row r="2437" spans="1:16" x14ac:dyDescent="0.25">
      <c r="A2437" s="2">
        <v>42917.892453703702</v>
      </c>
      <c r="B2437">
        <v>2</v>
      </c>
      <c r="C2437">
        <v>5</v>
      </c>
      <c r="D2437">
        <v>3</v>
      </c>
      <c r="E2437">
        <v>4</v>
      </c>
      <c r="F2437">
        <v>2.8724037162706249</v>
      </c>
      <c r="G2437" s="3">
        <f>IF(OR($B2437=1,$B2437=2,$B2437=3),$F2437,"")</f>
        <v>2.8724037162706249</v>
      </c>
      <c r="H2437" s="4">
        <f>IF(AND(B2436=1,B2437=2,B2438=3),AVERAGE(G2436:G2438),"")</f>
        <v>5999.9469732584184</v>
      </c>
      <c r="I2437" s="3" t="str">
        <f>IF(OR($B2437=7,$B2437=8,$B2437=9),$F2437,"")</f>
        <v/>
      </c>
      <c r="J2437" s="4" t="str">
        <f>IF(AND(B2436=7,B2437=8,B2438=9),AVERAGE(I2436:I2438),"")</f>
        <v/>
      </c>
      <c r="K2437" t="str">
        <f>IF(OR($B2437=13,$B2437=14,$B2437=15),$F2437,"")</f>
        <v/>
      </c>
      <c r="L2437" s="4" t="str">
        <f>IF(AND(B2436=13,B2437=14,B2438=15),AVERAGE(K2436:K2438),"")</f>
        <v/>
      </c>
      <c r="M2437" s="3" t="str">
        <f>IF(OR($B2437=19,$B2437=20,$B2437=21),$F2437,"")</f>
        <v/>
      </c>
      <c r="N2437" s="4" t="str">
        <f>IF(AND(B2437=19,B2438=21),AVERAGE(M2436:M2438),"")</f>
        <v/>
      </c>
      <c r="O2437" s="3" t="str">
        <f>IF(OR($B2437=25,$B2437=26,$B2437=27),$F2437,"")</f>
        <v/>
      </c>
      <c r="P2437" s="4" t="str">
        <f>IF(AND(B2436=25,B2437=26,B2438=27),AVERAGE(O2436:O2438),"")</f>
        <v/>
      </c>
    </row>
    <row r="2438" spans="1:16" x14ac:dyDescent="0.25">
      <c r="A2438" s="2">
        <v>42917.892488425925</v>
      </c>
      <c r="B2438">
        <v>3</v>
      </c>
      <c r="C2438">
        <v>6</v>
      </c>
      <c r="D2438">
        <v>4</v>
      </c>
      <c r="E2438">
        <v>5</v>
      </c>
      <c r="F2438">
        <v>6533.0990027726539</v>
      </c>
      <c r="G2438" s="3">
        <f>IF(OR($B2438=1,$B2438=2,$B2438=3),$F2438,"")</f>
        <v>6533.0990027726539</v>
      </c>
      <c r="H2438" s="4" t="str">
        <f>IF(AND(B2437=1,B2438=2,B2439=3),AVERAGE(G2437:G2439),"")</f>
        <v/>
      </c>
      <c r="I2438" s="3" t="str">
        <f>IF(OR($B2438=7,$B2438=8,$B2438=9),$F2438,"")</f>
        <v/>
      </c>
      <c r="J2438" s="4" t="str">
        <f>IF(AND(B2437=7,B2438=8,B2439=9),AVERAGE(I2437:I2439),"")</f>
        <v/>
      </c>
      <c r="K2438" t="str">
        <f>IF(OR($B2438=13,$B2438=14,$B2438=15),$F2438,"")</f>
        <v/>
      </c>
      <c r="L2438" s="4" t="str">
        <f>IF(AND(B2437=13,B2438=14,B2439=15),AVERAGE(K2437:K2439),"")</f>
        <v/>
      </c>
      <c r="M2438" s="3" t="str">
        <f>IF(OR($B2438=19,$B2438=20,$B2438=21),$F2438,"")</f>
        <v/>
      </c>
      <c r="N2438" s="4" t="str">
        <f>IF(AND(B2438=19,B2439=21),AVERAGE(M2437:M2439),"")</f>
        <v/>
      </c>
      <c r="O2438" s="3" t="str">
        <f>IF(OR($B2438=25,$B2438=26,$B2438=27),$F2438,"")</f>
        <v/>
      </c>
      <c r="P2438" s="4" t="str">
        <f>IF(AND(B2437=25,B2438=26,B2439=27),AVERAGE(O2437:O2439),"")</f>
        <v/>
      </c>
    </row>
    <row r="2439" spans="1:16" x14ac:dyDescent="0.25">
      <c r="A2439" s="2">
        <v>42917.892534722225</v>
      </c>
      <c r="B2439">
        <v>7</v>
      </c>
      <c r="C2439">
        <v>10</v>
      </c>
      <c r="D2439">
        <v>8</v>
      </c>
      <c r="E2439">
        <v>9</v>
      </c>
      <c r="F2439">
        <v>1248.6461063622462</v>
      </c>
      <c r="G2439" s="3" t="str">
        <f>IF(OR($B2439=1,$B2439=2,$B2439=3),$F2439,"")</f>
        <v/>
      </c>
      <c r="H2439" s="4" t="str">
        <f>IF(AND(B2438=1,B2439=2,B2440=3),AVERAGE(G2438:G2440),"")</f>
        <v/>
      </c>
      <c r="I2439" s="3">
        <f>IF(OR($B2439=7,$B2439=8,$B2439=9),$F2439,"")</f>
        <v>1248.6461063622462</v>
      </c>
      <c r="J2439" s="4" t="str">
        <f>IF(AND(B2438=7,B2439=8,B2440=9),AVERAGE(I2438:I2440),"")</f>
        <v/>
      </c>
      <c r="K2439" t="str">
        <f>IF(OR($B2439=13,$B2439=14,$B2439=15),$F2439,"")</f>
        <v/>
      </c>
      <c r="L2439" s="4" t="str">
        <f>IF(AND(B2438=13,B2439=14,B2440=15),AVERAGE(K2438:K2440),"")</f>
        <v/>
      </c>
      <c r="M2439" s="3" t="str">
        <f>IF(OR($B2439=19,$B2439=20,$B2439=21),$F2439,"")</f>
        <v/>
      </c>
      <c r="N2439" s="4" t="str">
        <f>IF(AND(B2439=19,B2440=21),AVERAGE(M2438:M2440),"")</f>
        <v/>
      </c>
      <c r="O2439" s="3" t="str">
        <f>IF(OR($B2439=25,$B2439=26,$B2439=27),$F2439,"")</f>
        <v/>
      </c>
      <c r="P2439" s="4" t="str">
        <f>IF(AND(B2438=25,B2439=26,B2440=27),AVERAGE(O2438:O2440),"")</f>
        <v/>
      </c>
    </row>
    <row r="2440" spans="1:16" x14ac:dyDescent="0.25">
      <c r="A2440" s="2">
        <v>42917.892581018517</v>
      </c>
      <c r="B2440">
        <v>8</v>
      </c>
      <c r="C2440">
        <v>11</v>
      </c>
      <c r="D2440">
        <v>9</v>
      </c>
      <c r="E2440">
        <v>10</v>
      </c>
      <c r="F2440">
        <v>106.26679053401801</v>
      </c>
      <c r="G2440" s="3" t="str">
        <f>IF(OR($B2440=1,$B2440=2,$B2440=3),$F2440,"")</f>
        <v/>
      </c>
      <c r="H2440" s="4" t="str">
        <f>IF(AND(B2439=1,B2440=2,B2441=3),AVERAGE(G2439:G2441),"")</f>
        <v/>
      </c>
      <c r="I2440" s="3">
        <f>IF(OR($B2440=7,$B2440=8,$B2440=9),$F2440,"")</f>
        <v>106.26679053401801</v>
      </c>
      <c r="J2440" s="4">
        <f>IF(AND(B2439=7,B2440=8,B2441=9),AVERAGE(I2439:I2441),"")</f>
        <v>2638.230101494401</v>
      </c>
      <c r="K2440" t="str">
        <f>IF(OR($B2440=13,$B2440=14,$B2440=15),$F2440,"")</f>
        <v/>
      </c>
      <c r="L2440" s="4" t="str">
        <f>IF(AND(B2439=13,B2440=14,B2441=15),AVERAGE(K2439:K2441),"")</f>
        <v/>
      </c>
      <c r="M2440" s="3" t="str">
        <f>IF(OR($B2440=19,$B2440=20,$B2440=21),$F2440,"")</f>
        <v/>
      </c>
      <c r="N2440" s="4" t="str">
        <f>IF(AND(B2440=19,B2441=21),AVERAGE(M2439:M2441),"")</f>
        <v/>
      </c>
      <c r="O2440" s="3" t="str">
        <f>IF(OR($B2440=25,$B2440=26,$B2440=27),$F2440,"")</f>
        <v/>
      </c>
      <c r="P2440" s="4" t="str">
        <f>IF(AND(B2439=25,B2440=26,B2441=27),AVERAGE(O2439:O2441),"")</f>
        <v/>
      </c>
    </row>
    <row r="2441" spans="1:16" x14ac:dyDescent="0.25">
      <c r="A2441" s="2">
        <v>42917.89261574074</v>
      </c>
      <c r="B2441">
        <v>9</v>
      </c>
      <c r="C2441">
        <v>12</v>
      </c>
      <c r="D2441">
        <v>10</v>
      </c>
      <c r="E2441">
        <v>11</v>
      </c>
      <c r="F2441">
        <v>6559.7774075869393</v>
      </c>
      <c r="G2441" s="3" t="str">
        <f>IF(OR($B2441=1,$B2441=2,$B2441=3),$F2441,"")</f>
        <v/>
      </c>
      <c r="H2441" s="4" t="str">
        <f>IF(AND(B2440=1,B2441=2,B2442=3),AVERAGE(G2440:G2442),"")</f>
        <v/>
      </c>
      <c r="I2441" s="3">
        <f>IF(OR($B2441=7,$B2441=8,$B2441=9),$F2441,"")</f>
        <v>6559.7774075869393</v>
      </c>
      <c r="J2441" s="4" t="str">
        <f>IF(AND(B2440=7,B2441=8,B2442=9),AVERAGE(I2440:I2442),"")</f>
        <v/>
      </c>
      <c r="K2441" t="str">
        <f>IF(OR($B2441=13,$B2441=14,$B2441=15),$F2441,"")</f>
        <v/>
      </c>
      <c r="L2441" s="4" t="str">
        <f>IF(AND(B2440=13,B2441=14,B2442=15),AVERAGE(K2440:K2442),"")</f>
        <v/>
      </c>
      <c r="M2441" s="3" t="str">
        <f>IF(OR($B2441=19,$B2441=20,$B2441=21),$F2441,"")</f>
        <v/>
      </c>
      <c r="N2441" s="4" t="str">
        <f>IF(AND(B2441=19,B2442=21),AVERAGE(M2440:M2442),"")</f>
        <v/>
      </c>
      <c r="O2441" s="3" t="str">
        <f>IF(OR($B2441=25,$B2441=26,$B2441=27),$F2441,"")</f>
        <v/>
      </c>
      <c r="P2441" s="4" t="str">
        <f>IF(AND(B2440=25,B2441=26,B2442=27),AVERAGE(O2440:O2442),"")</f>
        <v/>
      </c>
    </row>
    <row r="2442" spans="1:16" x14ac:dyDescent="0.25">
      <c r="A2442" s="2">
        <v>42917.892650462964</v>
      </c>
      <c r="B2442">
        <v>13</v>
      </c>
      <c r="C2442">
        <v>16</v>
      </c>
      <c r="D2442">
        <v>14</v>
      </c>
      <c r="E2442">
        <v>15</v>
      </c>
      <c r="F2442">
        <v>96.647013917240329</v>
      </c>
      <c r="G2442" s="3" t="str">
        <f>IF(OR($B2442=1,$B2442=2,$B2442=3),$F2442,"")</f>
        <v/>
      </c>
      <c r="H2442" s="4" t="str">
        <f>IF(AND(B2441=1,B2442=2,B2443=3),AVERAGE(G2441:G2443),"")</f>
        <v/>
      </c>
      <c r="I2442" s="3" t="str">
        <f>IF(OR($B2442=7,$B2442=8,$B2442=9),$F2442,"")</f>
        <v/>
      </c>
      <c r="J2442" s="4" t="str">
        <f>IF(AND(B2441=7,B2442=8,B2443=9),AVERAGE(I2441:I2443),"")</f>
        <v/>
      </c>
      <c r="K2442">
        <f>IF(OR($B2442=13,$B2442=14,$B2442=15),$F2442,"")</f>
        <v>96.647013917240329</v>
      </c>
      <c r="L2442" s="4" t="str">
        <f>IF(AND(B2441=13,B2442=14,B2443=15),AVERAGE(K2441:K2443),"")</f>
        <v/>
      </c>
      <c r="M2442" s="3" t="str">
        <f>IF(OR($B2442=19,$B2442=20,$B2442=21),$F2442,"")</f>
        <v/>
      </c>
      <c r="N2442" s="4" t="str">
        <f>IF(AND(B2442=19,B2443=21),AVERAGE(M2441:M2443),"")</f>
        <v/>
      </c>
      <c r="O2442" s="3" t="str">
        <f>IF(OR($B2442=25,$B2442=26,$B2442=27),$F2442,"")</f>
        <v/>
      </c>
      <c r="P2442" s="4" t="str">
        <f>IF(AND(B2441=25,B2442=26,B2443=27),AVERAGE(O2441:O2443),"")</f>
        <v/>
      </c>
    </row>
    <row r="2443" spans="1:16" x14ac:dyDescent="0.25">
      <c r="A2443" s="2">
        <v>42917.892696759256</v>
      </c>
      <c r="B2443">
        <v>14</v>
      </c>
      <c r="C2443">
        <v>17</v>
      </c>
      <c r="D2443">
        <v>15</v>
      </c>
      <c r="E2443">
        <v>16</v>
      </c>
      <c r="F2443">
        <v>8609.5221007922137</v>
      </c>
      <c r="G2443" s="3" t="str">
        <f>IF(OR($B2443=1,$B2443=2,$B2443=3),$F2443,"")</f>
        <v/>
      </c>
      <c r="H2443" s="4" t="str">
        <f>IF(AND(B2442=1,B2443=2,B2444=3),AVERAGE(G2442:G2444),"")</f>
        <v/>
      </c>
      <c r="I2443" s="3" t="str">
        <f>IF(OR($B2443=7,$B2443=8,$B2443=9),$F2443,"")</f>
        <v/>
      </c>
      <c r="J2443" s="4" t="str">
        <f>IF(AND(B2442=7,B2443=8,B2444=9),AVERAGE(I2442:I2444),"")</f>
        <v/>
      </c>
      <c r="K2443">
        <f>IF(OR($B2443=13,$B2443=14,$B2443=15),$F2443,"")</f>
        <v>8609.5221007922137</v>
      </c>
      <c r="L2443" s="4">
        <f>IF(AND(B2442=13,B2443=14,B2444=15),AVERAGE(K2442:K2444),"")</f>
        <v>4353.0845573547267</v>
      </c>
      <c r="M2443" s="3" t="str">
        <f>IF(OR($B2443=19,$B2443=20,$B2443=21),$F2443,"")</f>
        <v/>
      </c>
      <c r="N2443" s="4" t="str">
        <f>IF(AND(B2443=19,B2444=21),AVERAGE(M2442:M2444),"")</f>
        <v/>
      </c>
      <c r="O2443" s="3" t="str">
        <f>IF(OR($B2443=25,$B2443=26,$B2443=27),$F2443,"")</f>
        <v/>
      </c>
      <c r="P2443" s="4" t="str">
        <f>IF(AND(B2442=25,B2443=26,B2444=27),AVERAGE(O2442:O2444),"")</f>
        <v/>
      </c>
    </row>
    <row r="2444" spans="1:16" x14ac:dyDescent="0.25">
      <c r="A2444" s="2">
        <v>42917.892743055556</v>
      </c>
      <c r="B2444">
        <v>15</v>
      </c>
      <c r="C2444">
        <v>18</v>
      </c>
      <c r="D2444">
        <v>16</v>
      </c>
      <c r="E2444">
        <v>17</v>
      </c>
      <c r="F2444">
        <v>2.3726328737522537E-3</v>
      </c>
      <c r="G2444" s="3" t="str">
        <f>IF(OR($B2444=1,$B2444=2,$B2444=3),$F2444,"")</f>
        <v/>
      </c>
      <c r="H2444" s="4" t="str">
        <f>IF(AND(B2443=1,B2444=2,B2445=3),AVERAGE(G2443:G2445),"")</f>
        <v/>
      </c>
      <c r="I2444" s="3" t="str">
        <f>IF(OR($B2444=7,$B2444=8,$B2444=9),$F2444,"")</f>
        <v/>
      </c>
      <c r="J2444" s="4" t="str">
        <f>IF(AND(B2443=7,B2444=8,B2445=9),AVERAGE(I2443:I2445),"")</f>
        <v/>
      </c>
      <c r="L2444" s="4" t="str">
        <f>IF(AND(B2443=13,B2444=14,B2445=15),AVERAGE(K2443:K2445),"")</f>
        <v/>
      </c>
      <c r="M2444" s="3" t="str">
        <f>IF(OR($B2444=19,$B2444=20,$B2444=21),$F2444,"")</f>
        <v/>
      </c>
      <c r="N2444" s="4" t="str">
        <f>IF(AND(B2444=19,B2445=21),AVERAGE(M2443:M2445),"")</f>
        <v/>
      </c>
      <c r="O2444" s="3" t="str">
        <f>IF(OR($B2444=25,$B2444=26,$B2444=27),$F2444,"")</f>
        <v/>
      </c>
      <c r="P2444" s="4" t="str">
        <f>IF(AND(B2443=25,B2444=26,B2445=27),AVERAGE(O2443:O2445),"")</f>
        <v/>
      </c>
    </row>
    <row r="2445" spans="1:16" x14ac:dyDescent="0.25">
      <c r="A2445" s="2">
        <v>42917.892777777779</v>
      </c>
      <c r="B2445">
        <v>19</v>
      </c>
      <c r="C2445">
        <v>22</v>
      </c>
      <c r="D2445">
        <v>20</v>
      </c>
      <c r="E2445">
        <v>21</v>
      </c>
      <c r="F2445">
        <v>123.56282888835662</v>
      </c>
      <c r="G2445" s="3" t="str">
        <f>IF(OR($B2445=1,$B2445=2,$B2445=3),$F2445,"")</f>
        <v/>
      </c>
      <c r="H2445" s="4" t="str">
        <f>IF(AND(B2444=1,B2445=2,B2446=3),AVERAGE(G2444:G2446),"")</f>
        <v/>
      </c>
      <c r="I2445" s="3" t="str">
        <f>IF(OR($B2445=7,$B2445=8,$B2445=9),$F2445,"")</f>
        <v/>
      </c>
      <c r="J2445" s="4" t="str">
        <f>IF(AND(B2444=7,B2445=8,B2446=9),AVERAGE(I2444:I2446),"")</f>
        <v/>
      </c>
      <c r="K2445" t="str">
        <f>IF(OR($B2445=13,$B2445=14,$B2445=15),$F2445,"")</f>
        <v/>
      </c>
      <c r="L2445" s="4" t="str">
        <f>IF(AND(B2444=13,B2445=14,B2446=15),AVERAGE(K2444:K2446),"")</f>
        <v/>
      </c>
      <c r="M2445" s="3">
        <f>IF(OR($B2445=19,$B2445=20,$B2445=21),$F2445,"")</f>
        <v>123.56282888835662</v>
      </c>
      <c r="N2445" s="4">
        <f>IF(AND(B2445=19,B2446=21),AVERAGE(M2444:M2446),"")</f>
        <v>2702.5979158664509</v>
      </c>
      <c r="O2445" s="3" t="str">
        <f>IF(OR($B2445=25,$B2445=26,$B2445=27),$F2445,"")</f>
        <v/>
      </c>
      <c r="P2445" s="4" t="str">
        <f>IF(AND(B2444=25,B2445=26,B2446=27),AVERAGE(O2444:O2446),"")</f>
        <v/>
      </c>
    </row>
    <row r="2446" spans="1:16" x14ac:dyDescent="0.25">
      <c r="A2446" s="2">
        <v>42917.892858796295</v>
      </c>
      <c r="B2446">
        <v>21</v>
      </c>
      <c r="C2446">
        <v>24</v>
      </c>
      <c r="D2446">
        <v>22</v>
      </c>
      <c r="E2446">
        <v>23</v>
      </c>
      <c r="F2446">
        <v>5281.6330028445454</v>
      </c>
      <c r="G2446" s="3" t="str">
        <f>IF(OR($B2446=1,$B2446=2,$B2446=3),$F2446,"")</f>
        <v/>
      </c>
      <c r="H2446" s="4" t="str">
        <f>IF(AND(B2445=1,B2446=2,B2447=3),AVERAGE(G2445:G2447),"")</f>
        <v/>
      </c>
      <c r="I2446" s="3" t="str">
        <f>IF(OR($B2446=7,$B2446=8,$B2446=9),$F2446,"")</f>
        <v/>
      </c>
      <c r="J2446" s="4" t="str">
        <f>IF(AND(B2445=7,B2446=8,B2447=9),AVERAGE(I2445:I2447),"")</f>
        <v/>
      </c>
      <c r="K2446" t="str">
        <f>IF(OR($B2446=13,$B2446=14,$B2446=15),$F2446,"")</f>
        <v/>
      </c>
      <c r="L2446" s="4" t="str">
        <f>IF(AND(B2445=13,B2446=14,B2447=15),AVERAGE(K2445:K2447),"")</f>
        <v/>
      </c>
      <c r="M2446" s="3">
        <f>IF(OR($B2446=19,$B2446=20,$B2446=21),$F2446,"")</f>
        <v>5281.6330028445454</v>
      </c>
      <c r="N2446" s="4" t="str">
        <f>IF(AND(B2446=19,B2447=21),AVERAGE(M2445:M2447),"")</f>
        <v/>
      </c>
      <c r="O2446" s="3" t="str">
        <f>IF(OR($B2446=25,$B2446=26,$B2446=27),$F2446,"")</f>
        <v/>
      </c>
      <c r="P2446" s="4" t="str">
        <f>IF(AND(B2445=25,B2446=26,B2447=27),AVERAGE(O2445:O2447),"")</f>
        <v/>
      </c>
    </row>
    <row r="2447" spans="1:16" x14ac:dyDescent="0.25">
      <c r="A2447" s="2">
        <v>42917.892893518518</v>
      </c>
      <c r="B2447">
        <v>25</v>
      </c>
      <c r="C2447">
        <v>28</v>
      </c>
      <c r="D2447">
        <v>26</v>
      </c>
      <c r="E2447">
        <v>27</v>
      </c>
      <c r="F2447">
        <v>197.88845001072303</v>
      </c>
      <c r="G2447" s="3" t="str">
        <f>IF(OR($B2447=1,$B2447=2,$B2447=3),$F2447,"")</f>
        <v/>
      </c>
      <c r="H2447" s="4" t="str">
        <f>IF(AND(B2446=1,B2447=2,B2448=3),AVERAGE(G2446:G2448),"")</f>
        <v/>
      </c>
      <c r="I2447" s="3" t="str">
        <f>IF(OR($B2447=7,$B2447=8,$B2447=9),$F2447,"")</f>
        <v/>
      </c>
      <c r="J2447" s="4" t="str">
        <f>IF(AND(B2446=7,B2447=8,B2448=9),AVERAGE(I2446:I2448),"")</f>
        <v/>
      </c>
      <c r="K2447" t="str">
        <f>IF(OR($B2447=13,$B2447=14,$B2447=15),$F2447,"")</f>
        <v/>
      </c>
      <c r="L2447" s="4" t="str">
        <f>IF(AND(B2446=13,B2447=14,B2448=15),AVERAGE(K2446:K2448),"")</f>
        <v/>
      </c>
      <c r="M2447" s="3" t="str">
        <f>IF(OR($B2447=19,$B2447=20,$B2447=21),$F2447,"")</f>
        <v/>
      </c>
      <c r="N2447" s="4" t="str">
        <f>IF(AND(B2447=19,B2448=21),AVERAGE(M2446:M2448),"")</f>
        <v/>
      </c>
      <c r="O2447" s="3">
        <f>IF(OR($B2447=25,$B2447=26,$B2447=27),$F2447,"")</f>
        <v>197.88845001072303</v>
      </c>
      <c r="P2447" s="4" t="str">
        <f>IF(AND(B2446=25,B2447=26,B2448=27),AVERAGE(O2446:O2448),"")</f>
        <v/>
      </c>
    </row>
    <row r="2448" spans="1:16" x14ac:dyDescent="0.25">
      <c r="A2448" s="2">
        <v>42917.892939814818</v>
      </c>
      <c r="B2448">
        <v>26</v>
      </c>
      <c r="C2448">
        <v>29</v>
      </c>
      <c r="D2448">
        <v>27</v>
      </c>
      <c r="E2448">
        <v>28</v>
      </c>
      <c r="F2448">
        <v>160.08978109645324</v>
      </c>
      <c r="G2448" s="3" t="str">
        <f>IF(OR($B2448=1,$B2448=2,$B2448=3),$F2448,"")</f>
        <v/>
      </c>
      <c r="H2448" s="4" t="str">
        <f>IF(AND(B2447=1,B2448=2,B2449=3),AVERAGE(G2447:G2449),"")</f>
        <v/>
      </c>
      <c r="I2448" s="3" t="str">
        <f>IF(OR($B2448=7,$B2448=8,$B2448=9),$F2448,"")</f>
        <v/>
      </c>
      <c r="J2448" s="4" t="str">
        <f>IF(AND(B2447=7,B2448=8,B2449=9),AVERAGE(I2447:I2449),"")</f>
        <v/>
      </c>
      <c r="K2448" t="str">
        <f>IF(OR($B2448=13,$B2448=14,$B2448=15),$F2448,"")</f>
        <v/>
      </c>
      <c r="L2448" s="4" t="str">
        <f>IF(AND(B2447=13,B2448=14,B2449=15),AVERAGE(K2447:K2449),"")</f>
        <v/>
      </c>
      <c r="M2448" s="3" t="str">
        <f>IF(OR($B2448=19,$B2448=20,$B2448=21),$F2448,"")</f>
        <v/>
      </c>
      <c r="N2448" s="4" t="str">
        <f>IF(AND(B2448=19,B2449=21),AVERAGE(M2447:M2449),"")</f>
        <v/>
      </c>
      <c r="O2448" s="3">
        <f>IF(OR($B2448=25,$B2448=26,$B2448=27),$F2448,"")</f>
        <v>160.08978109645324</v>
      </c>
      <c r="P2448" s="4">
        <f>IF(AND(B2447=25,B2448=26,B2449=27),AVERAGE(O2447:O2449),"")</f>
        <v>205.44318447246758</v>
      </c>
    </row>
    <row r="2449" spans="1:16" x14ac:dyDescent="0.25">
      <c r="A2449" s="2">
        <v>42917.892974537041</v>
      </c>
      <c r="B2449">
        <v>27</v>
      </c>
      <c r="C2449">
        <v>30</v>
      </c>
      <c r="D2449">
        <v>28</v>
      </c>
      <c r="E2449">
        <v>29</v>
      </c>
      <c r="F2449">
        <v>258.35132231022646</v>
      </c>
      <c r="G2449" s="3" t="str">
        <f>IF(OR($B2449=1,$B2449=2,$B2449=3),$F2449,"")</f>
        <v/>
      </c>
      <c r="H2449" s="4" t="str">
        <f>IF(AND(B2448=1,B2449=2,B2450=3),AVERAGE(G2448:G2450),"")</f>
        <v/>
      </c>
      <c r="I2449" s="3" t="str">
        <f>IF(OR($B2449=7,$B2449=8,$B2449=9),$F2449,"")</f>
        <v/>
      </c>
      <c r="J2449" s="4" t="str">
        <f>IF(AND(B2448=7,B2449=8,B2450=9),AVERAGE(I2448:I2450),"")</f>
        <v/>
      </c>
      <c r="K2449" t="str">
        <f>IF(OR($B2449=13,$B2449=14,$B2449=15),$F2449,"")</f>
        <v/>
      </c>
      <c r="L2449" s="4" t="str">
        <f>IF(AND(B2448=13,B2449=14,B2450=15),AVERAGE(K2448:K2450),"")</f>
        <v/>
      </c>
      <c r="M2449" s="3" t="str">
        <f>IF(OR($B2449=19,$B2449=20,$B2449=21),$F2449,"")</f>
        <v/>
      </c>
      <c r="N2449" s="4" t="str">
        <f>IF(AND(B2449=19,B2450=21),AVERAGE(M2448:M2450),"")</f>
        <v/>
      </c>
      <c r="O2449" s="3">
        <f>IF(OR($B2449=25,$B2449=26,$B2449=27),$F2449,"")</f>
        <v>258.35132231022646</v>
      </c>
      <c r="P2449" s="4" t="str">
        <f>IF(AND(B2448=25,B2449=26,B2450=27),AVERAGE(O2448:O2450),"")</f>
        <v/>
      </c>
    </row>
    <row r="2450" spans="1:16" x14ac:dyDescent="0.25">
      <c r="A2450" s="2">
        <v>42917.9062962963</v>
      </c>
      <c r="B2450">
        <v>1</v>
      </c>
      <c r="C2450">
        <v>4</v>
      </c>
      <c r="D2450">
        <v>2</v>
      </c>
      <c r="E2450">
        <v>3</v>
      </c>
      <c r="F2450">
        <v>13362.736077710302</v>
      </c>
      <c r="G2450" s="3">
        <f>IF(OR($B2450=1,$B2450=2,$B2450=3),$F2450,"")</f>
        <v>13362.736077710302</v>
      </c>
      <c r="H2450" s="4" t="str">
        <f>IF(AND(B2449=1,B2450=2,B2451=3),AVERAGE(G2449:G2451),"")</f>
        <v/>
      </c>
      <c r="I2450" s="3" t="str">
        <f>IF(OR($B2450=7,$B2450=8,$B2450=9),$F2450,"")</f>
        <v/>
      </c>
      <c r="J2450" s="4" t="str">
        <f>IF(AND(B2449=7,B2450=8,B2451=9),AVERAGE(I2449:I2451),"")</f>
        <v/>
      </c>
      <c r="K2450" t="str">
        <f>IF(OR($B2450=13,$B2450=14,$B2450=15),$F2450,"")</f>
        <v/>
      </c>
      <c r="L2450" s="4" t="str">
        <f>IF(AND(B2449=13,B2450=14,B2451=15),AVERAGE(K2449:K2451),"")</f>
        <v/>
      </c>
      <c r="M2450" s="3" t="str">
        <f>IF(OR($B2450=19,$B2450=20,$B2450=21),$F2450,"")</f>
        <v/>
      </c>
      <c r="N2450" s="4" t="str">
        <f>IF(AND(B2450=19,B2451=21),AVERAGE(M2449:M2451),"")</f>
        <v/>
      </c>
      <c r="O2450" s="3" t="str">
        <f>IF(OR($B2450=25,$B2450=26,$B2450=27),$F2450,"")</f>
        <v/>
      </c>
      <c r="P2450" s="4" t="str">
        <f>IF(AND(B2449=25,B2450=26,B2451=27),AVERAGE(O2449:O2451),"")</f>
        <v/>
      </c>
    </row>
    <row r="2451" spans="1:16" x14ac:dyDescent="0.25">
      <c r="A2451" s="2">
        <v>42917.906331018516</v>
      </c>
      <c r="B2451">
        <v>2</v>
      </c>
      <c r="C2451">
        <v>5</v>
      </c>
      <c r="D2451">
        <v>3</v>
      </c>
      <c r="E2451">
        <v>4</v>
      </c>
      <c r="F2451">
        <v>2.1335881462628099</v>
      </c>
      <c r="G2451" s="3">
        <f>IF(OR($B2451=1,$B2451=2,$B2451=3),$F2451,"")</f>
        <v>2.1335881462628099</v>
      </c>
      <c r="H2451" s="4">
        <f>IF(AND(B2450=1,B2451=2,B2452=3),AVERAGE(G2450:G2452),"")</f>
        <v>6613.0736286690299</v>
      </c>
      <c r="I2451" s="3" t="str">
        <f>IF(OR($B2451=7,$B2451=8,$B2451=9),$F2451,"")</f>
        <v/>
      </c>
      <c r="J2451" s="4" t="str">
        <f>IF(AND(B2450=7,B2451=8,B2452=9),AVERAGE(I2450:I2452),"")</f>
        <v/>
      </c>
      <c r="K2451" t="str">
        <f>IF(OR($B2451=13,$B2451=14,$B2451=15),$F2451,"")</f>
        <v/>
      </c>
      <c r="L2451" s="4" t="str">
        <f>IF(AND(B2450=13,B2451=14,B2452=15),AVERAGE(K2450:K2452),"")</f>
        <v/>
      </c>
      <c r="M2451" s="3" t="str">
        <f>IF(OR($B2451=19,$B2451=20,$B2451=21),$F2451,"")</f>
        <v/>
      </c>
      <c r="N2451" s="4" t="str">
        <f>IF(AND(B2451=19,B2452=21),AVERAGE(M2450:M2452),"")</f>
        <v/>
      </c>
      <c r="O2451" s="3" t="str">
        <f>IF(OR($B2451=25,$B2451=26,$B2451=27),$F2451,"")</f>
        <v/>
      </c>
      <c r="P2451" s="4" t="str">
        <f>IF(AND(B2450=25,B2451=26,B2452=27),AVERAGE(O2450:O2452),"")</f>
        <v/>
      </c>
    </row>
    <row r="2452" spans="1:16" x14ac:dyDescent="0.25">
      <c r="A2452" s="2">
        <v>42917.906377314815</v>
      </c>
      <c r="B2452">
        <v>3</v>
      </c>
      <c r="C2452">
        <v>6</v>
      </c>
      <c r="D2452">
        <v>4</v>
      </c>
      <c r="E2452">
        <v>5</v>
      </c>
      <c r="F2452">
        <v>6474.3512201505246</v>
      </c>
      <c r="G2452" s="3">
        <f>IF(OR($B2452=1,$B2452=2,$B2452=3),$F2452,"")</f>
        <v>6474.3512201505246</v>
      </c>
      <c r="H2452" s="4" t="str">
        <f>IF(AND(B2451=1,B2452=2,B2453=3),AVERAGE(G2451:G2453),"")</f>
        <v/>
      </c>
      <c r="I2452" s="3" t="str">
        <f>IF(OR($B2452=7,$B2452=8,$B2452=9),$F2452,"")</f>
        <v/>
      </c>
      <c r="J2452" s="4" t="str">
        <f>IF(AND(B2451=7,B2452=8,B2453=9),AVERAGE(I2451:I2453),"")</f>
        <v/>
      </c>
      <c r="K2452" t="str">
        <f>IF(OR($B2452=13,$B2452=14,$B2452=15),$F2452,"")</f>
        <v/>
      </c>
      <c r="L2452" s="4" t="str">
        <f>IF(AND(B2451=13,B2452=14,B2453=15),AVERAGE(K2451:K2453),"")</f>
        <v/>
      </c>
      <c r="M2452" s="3" t="str">
        <f>IF(OR($B2452=19,$B2452=20,$B2452=21),$F2452,"")</f>
        <v/>
      </c>
      <c r="N2452" s="4" t="str">
        <f>IF(AND(B2452=19,B2453=21),AVERAGE(M2451:M2453),"")</f>
        <v/>
      </c>
      <c r="O2452" s="3" t="str">
        <f>IF(OR($B2452=25,$B2452=26,$B2452=27),$F2452,"")</f>
        <v/>
      </c>
      <c r="P2452" s="4" t="str">
        <f>IF(AND(B2451=25,B2452=26,B2453=27),AVERAGE(O2451:O2453),"")</f>
        <v/>
      </c>
    </row>
    <row r="2453" spans="1:16" x14ac:dyDescent="0.25">
      <c r="A2453" s="2">
        <v>42917.906423611108</v>
      </c>
      <c r="B2453">
        <v>7</v>
      </c>
      <c r="C2453">
        <v>10</v>
      </c>
      <c r="D2453">
        <v>8</v>
      </c>
      <c r="E2453">
        <v>9</v>
      </c>
      <c r="F2453">
        <v>1148.2288671014328</v>
      </c>
      <c r="G2453" s="3" t="str">
        <f>IF(OR($B2453=1,$B2453=2,$B2453=3),$F2453,"")</f>
        <v/>
      </c>
      <c r="H2453" s="4" t="str">
        <f>IF(AND(B2452=1,B2453=2,B2454=3),AVERAGE(G2452:G2454),"")</f>
        <v/>
      </c>
      <c r="I2453" s="3">
        <f>IF(OR($B2453=7,$B2453=8,$B2453=9),$F2453,"")</f>
        <v>1148.2288671014328</v>
      </c>
      <c r="J2453" s="4" t="str">
        <f>IF(AND(B2452=7,B2453=8,B2454=9),AVERAGE(I2452:I2454),"")</f>
        <v/>
      </c>
      <c r="K2453" t="str">
        <f>IF(OR($B2453=13,$B2453=14,$B2453=15),$F2453,"")</f>
        <v/>
      </c>
      <c r="L2453" s="4" t="str">
        <f>IF(AND(B2452=13,B2453=14,B2454=15),AVERAGE(K2452:K2454),"")</f>
        <v/>
      </c>
      <c r="M2453" s="3" t="str">
        <f>IF(OR($B2453=19,$B2453=20,$B2453=21),$F2453,"")</f>
        <v/>
      </c>
      <c r="N2453" s="4" t="str">
        <f>IF(AND(B2453=19,B2454=21),AVERAGE(M2452:M2454),"")</f>
        <v/>
      </c>
      <c r="O2453" s="3" t="str">
        <f>IF(OR($B2453=25,$B2453=26,$B2453=27),$F2453,"")</f>
        <v/>
      </c>
      <c r="P2453" s="4" t="str">
        <f>IF(AND(B2452=25,B2453=26,B2454=27),AVERAGE(O2452:O2454),"")</f>
        <v/>
      </c>
    </row>
    <row r="2454" spans="1:16" x14ac:dyDescent="0.25">
      <c r="A2454" s="2">
        <v>42917.906458333331</v>
      </c>
      <c r="B2454">
        <v>8</v>
      </c>
      <c r="C2454">
        <v>11</v>
      </c>
      <c r="D2454">
        <v>9</v>
      </c>
      <c r="E2454">
        <v>10</v>
      </c>
      <c r="F2454">
        <v>67.200551815877844</v>
      </c>
      <c r="G2454" s="3" t="str">
        <f>IF(OR($B2454=1,$B2454=2,$B2454=3),$F2454,"")</f>
        <v/>
      </c>
      <c r="H2454" s="4" t="str">
        <f>IF(AND(B2453=1,B2454=2,B2455=3),AVERAGE(G2453:G2455),"")</f>
        <v/>
      </c>
      <c r="I2454" s="3">
        <f>IF(OR($B2454=7,$B2454=8,$B2454=9),$F2454,"")</f>
        <v>67.200551815877844</v>
      </c>
      <c r="J2454" s="4">
        <f>IF(AND(B2453=7,B2454=8,B2455=9),AVERAGE(I2453:I2455),"")</f>
        <v>2814.643126780009</v>
      </c>
      <c r="K2454" t="str">
        <f>IF(OR($B2454=13,$B2454=14,$B2454=15),$F2454,"")</f>
        <v/>
      </c>
      <c r="L2454" s="4" t="str">
        <f>IF(AND(B2453=13,B2454=14,B2455=15),AVERAGE(K2453:K2455),"")</f>
        <v/>
      </c>
      <c r="M2454" s="3" t="str">
        <f>IF(OR($B2454=19,$B2454=20,$B2454=21),$F2454,"")</f>
        <v/>
      </c>
      <c r="N2454" s="4" t="str">
        <f>IF(AND(B2454=19,B2455=21),AVERAGE(M2453:M2455),"")</f>
        <v/>
      </c>
      <c r="O2454" s="3" t="str">
        <f>IF(OR($B2454=25,$B2454=26,$B2454=27),$F2454,"")</f>
        <v/>
      </c>
      <c r="P2454" s="4" t="str">
        <f>IF(AND(B2453=25,B2454=26,B2455=27),AVERAGE(O2453:O2455),"")</f>
        <v/>
      </c>
    </row>
    <row r="2455" spans="1:16" x14ac:dyDescent="0.25">
      <c r="A2455" s="2">
        <v>42917.906493055554</v>
      </c>
      <c r="B2455">
        <v>9</v>
      </c>
      <c r="C2455">
        <v>12</v>
      </c>
      <c r="D2455">
        <v>10</v>
      </c>
      <c r="E2455">
        <v>11</v>
      </c>
      <c r="F2455">
        <v>7228.4999614227163</v>
      </c>
      <c r="G2455" s="3" t="str">
        <f>IF(OR($B2455=1,$B2455=2,$B2455=3),$F2455,"")</f>
        <v/>
      </c>
      <c r="H2455" s="4" t="str">
        <f>IF(AND(B2454=1,B2455=2,B2456=3),AVERAGE(G2454:G2456),"")</f>
        <v/>
      </c>
      <c r="I2455" s="3">
        <f>IF(OR($B2455=7,$B2455=8,$B2455=9),$F2455,"")</f>
        <v>7228.4999614227163</v>
      </c>
      <c r="J2455" s="4" t="str">
        <f>IF(AND(B2454=7,B2455=8,B2456=9),AVERAGE(I2454:I2456),"")</f>
        <v/>
      </c>
      <c r="K2455" t="str">
        <f>IF(OR($B2455=13,$B2455=14,$B2455=15),$F2455,"")</f>
        <v/>
      </c>
      <c r="L2455" s="4" t="str">
        <f>IF(AND(B2454=13,B2455=14,B2456=15),AVERAGE(K2454:K2456),"")</f>
        <v/>
      </c>
      <c r="M2455" s="3" t="str">
        <f>IF(OR($B2455=19,$B2455=20,$B2455=21),$F2455,"")</f>
        <v/>
      </c>
      <c r="N2455" s="4" t="str">
        <f>IF(AND(B2455=19,B2456=21),AVERAGE(M2454:M2456),"")</f>
        <v/>
      </c>
      <c r="O2455" s="3" t="str">
        <f>IF(OR($B2455=25,$B2455=26,$B2455=27),$F2455,"")</f>
        <v/>
      </c>
      <c r="P2455" s="4" t="str">
        <f>IF(AND(B2454=25,B2455=26,B2456=27),AVERAGE(O2454:O2456),"")</f>
        <v/>
      </c>
    </row>
    <row r="2456" spans="1:16" x14ac:dyDescent="0.25">
      <c r="A2456" s="2">
        <v>42917.906539351854</v>
      </c>
      <c r="B2456">
        <v>13</v>
      </c>
      <c r="C2456">
        <v>16</v>
      </c>
      <c r="D2456">
        <v>14</v>
      </c>
      <c r="E2456">
        <v>15</v>
      </c>
      <c r="F2456">
        <v>57.202370363975241</v>
      </c>
      <c r="G2456" s="3" t="str">
        <f>IF(OR($B2456=1,$B2456=2,$B2456=3),$F2456,"")</f>
        <v/>
      </c>
      <c r="H2456" s="4" t="str">
        <f>IF(AND(B2455=1,B2456=2,B2457=3),AVERAGE(G2455:G2457),"")</f>
        <v/>
      </c>
      <c r="I2456" s="3" t="str">
        <f>IF(OR($B2456=7,$B2456=8,$B2456=9),$F2456,"")</f>
        <v/>
      </c>
      <c r="J2456" s="4" t="str">
        <f>IF(AND(B2455=7,B2456=8,B2457=9),AVERAGE(I2455:I2457),"")</f>
        <v/>
      </c>
      <c r="K2456">
        <f>IF(OR($B2456=13,$B2456=14,$B2456=15),$F2456,"")</f>
        <v>57.202370363975241</v>
      </c>
      <c r="L2456" s="4" t="str">
        <f>IF(AND(B2455=13,B2456=14,B2457=15),AVERAGE(K2455:K2457),"")</f>
        <v/>
      </c>
      <c r="M2456" s="3" t="str">
        <f>IF(OR($B2456=19,$B2456=20,$B2456=21),$F2456,"")</f>
        <v/>
      </c>
      <c r="N2456" s="4" t="str">
        <f>IF(AND(B2456=19,B2457=21),AVERAGE(M2455:M2457),"")</f>
        <v/>
      </c>
      <c r="O2456" s="3" t="str">
        <f>IF(OR($B2456=25,$B2456=26,$B2456=27),$F2456,"")</f>
        <v/>
      </c>
      <c r="P2456" s="4" t="str">
        <f>IF(AND(B2455=25,B2456=26,B2457=27),AVERAGE(O2455:O2457),"")</f>
        <v/>
      </c>
    </row>
    <row r="2457" spans="1:16" x14ac:dyDescent="0.25">
      <c r="A2457" s="2">
        <v>42917.906574074077</v>
      </c>
      <c r="B2457">
        <v>14</v>
      </c>
      <c r="C2457">
        <v>17</v>
      </c>
      <c r="D2457">
        <v>15</v>
      </c>
      <c r="E2457">
        <v>16</v>
      </c>
      <c r="F2457">
        <v>8492.9595885660729</v>
      </c>
      <c r="G2457" s="3" t="str">
        <f>IF(OR($B2457=1,$B2457=2,$B2457=3),$F2457,"")</f>
        <v/>
      </c>
      <c r="H2457" s="4" t="str">
        <f>IF(AND(B2456=1,B2457=2,B2458=3),AVERAGE(G2456:G2458),"")</f>
        <v/>
      </c>
      <c r="I2457" s="3" t="str">
        <f>IF(OR($B2457=7,$B2457=8,$B2457=9),$F2457,"")</f>
        <v/>
      </c>
      <c r="J2457" s="4" t="str">
        <f>IF(AND(B2456=7,B2457=8,B2458=9),AVERAGE(I2456:I2458),"")</f>
        <v/>
      </c>
      <c r="K2457">
        <f>IF(OR($B2457=13,$B2457=14,$B2457=15),$F2457,"")</f>
        <v>8492.9595885660729</v>
      </c>
      <c r="L2457" s="4">
        <f>IF(AND(B2456=13,B2457=14,B2458=15),AVERAGE(K2456:K2458),"")</f>
        <v>4275.080979465024</v>
      </c>
      <c r="M2457" s="3" t="str">
        <f>IF(OR($B2457=19,$B2457=20,$B2457=21),$F2457,"")</f>
        <v/>
      </c>
      <c r="N2457" s="4" t="str">
        <f>IF(AND(B2457=19,B2458=21),AVERAGE(M2456:M2458),"")</f>
        <v/>
      </c>
      <c r="O2457" s="3" t="str">
        <f>IF(OR($B2457=25,$B2457=26,$B2457=27),$F2457,"")</f>
        <v/>
      </c>
      <c r="P2457" s="4" t="str">
        <f>IF(AND(B2456=25,B2457=26,B2458=27),AVERAGE(O2456:O2458),"")</f>
        <v/>
      </c>
    </row>
    <row r="2458" spans="1:16" x14ac:dyDescent="0.25">
      <c r="A2458" s="2">
        <v>42917.906608796293</v>
      </c>
      <c r="B2458">
        <v>15</v>
      </c>
      <c r="C2458">
        <v>18</v>
      </c>
      <c r="D2458">
        <v>16</v>
      </c>
      <c r="E2458">
        <v>17</v>
      </c>
      <c r="F2458">
        <v>2.4240026260274271E-3</v>
      </c>
      <c r="G2458" s="3" t="str">
        <f>IF(OR($B2458=1,$B2458=2,$B2458=3),$F2458,"")</f>
        <v/>
      </c>
      <c r="H2458" s="4" t="str">
        <f>IF(AND(B2457=1,B2458=2,B2459=3),AVERAGE(G2457:G2459),"")</f>
        <v/>
      </c>
      <c r="I2458" s="3" t="str">
        <f>IF(OR($B2458=7,$B2458=8,$B2458=9),$F2458,"")</f>
        <v/>
      </c>
      <c r="J2458" s="4" t="str">
        <f>IF(AND(B2457=7,B2458=8,B2459=9),AVERAGE(I2457:I2459),"")</f>
        <v/>
      </c>
      <c r="L2458" s="4" t="str">
        <f>IF(AND(B2457=13,B2458=14,B2459=15),AVERAGE(K2457:K2459),"")</f>
        <v/>
      </c>
      <c r="M2458" s="3" t="str">
        <f>IF(OR($B2458=19,$B2458=20,$B2458=21),$F2458,"")</f>
        <v/>
      </c>
      <c r="N2458" s="4" t="str">
        <f>IF(AND(B2458=19,B2459=21),AVERAGE(M2457:M2459),"")</f>
        <v/>
      </c>
      <c r="O2458" s="3" t="str">
        <f>IF(OR($B2458=25,$B2458=26,$B2458=27),$F2458,"")</f>
        <v/>
      </c>
      <c r="P2458" s="4" t="str">
        <f>IF(AND(B2457=25,B2458=26,B2459=27),AVERAGE(O2457:O2459),"")</f>
        <v/>
      </c>
    </row>
    <row r="2459" spans="1:16" x14ac:dyDescent="0.25">
      <c r="A2459" s="2">
        <v>42917.906655092593</v>
      </c>
      <c r="B2459">
        <v>19</v>
      </c>
      <c r="C2459">
        <v>22</v>
      </c>
      <c r="D2459">
        <v>20</v>
      </c>
      <c r="E2459">
        <v>21</v>
      </c>
      <c r="F2459">
        <v>128.09746655640117</v>
      </c>
      <c r="G2459" s="3" t="str">
        <f>IF(OR($B2459=1,$B2459=2,$B2459=3),$F2459,"")</f>
        <v/>
      </c>
      <c r="H2459" s="4" t="str">
        <f>IF(AND(B2458=1,B2459=2,B2460=3),AVERAGE(G2458:G2460),"")</f>
        <v/>
      </c>
      <c r="I2459" s="3" t="str">
        <f>IF(OR($B2459=7,$B2459=8,$B2459=9),$F2459,"")</f>
        <v/>
      </c>
      <c r="J2459" s="4" t="str">
        <f>IF(AND(B2458=7,B2459=8,B2460=9),AVERAGE(I2458:I2460),"")</f>
        <v/>
      </c>
      <c r="K2459" t="str">
        <f>IF(OR($B2459=13,$B2459=14,$B2459=15),$F2459,"")</f>
        <v/>
      </c>
      <c r="L2459" s="4" t="str">
        <f>IF(AND(B2458=13,B2459=14,B2460=15),AVERAGE(K2458:K2460),"")</f>
        <v/>
      </c>
      <c r="M2459" s="3">
        <f>IF(OR($B2459=19,$B2459=20,$B2459=21),$F2459,"")</f>
        <v>128.09746655640117</v>
      </c>
      <c r="N2459" s="4">
        <f>IF(AND(B2459=19,B2460=21),AVERAGE(M2458:M2460),"")</f>
        <v>2718.5327335399161</v>
      </c>
      <c r="O2459" s="3" t="str">
        <f>IF(OR($B2459=25,$B2459=26,$B2459=27),$F2459,"")</f>
        <v/>
      </c>
      <c r="P2459" s="4" t="str">
        <f>IF(AND(B2458=25,B2459=26,B2460=27),AVERAGE(O2458:O2460),"")</f>
        <v/>
      </c>
    </row>
    <row r="2460" spans="1:16" x14ac:dyDescent="0.25">
      <c r="A2460" s="2">
        <v>42917.906724537039</v>
      </c>
      <c r="B2460">
        <v>21</v>
      </c>
      <c r="C2460">
        <v>24</v>
      </c>
      <c r="D2460">
        <v>22</v>
      </c>
      <c r="E2460">
        <v>23</v>
      </c>
      <c r="F2460">
        <v>5308.9680005234313</v>
      </c>
      <c r="G2460" s="3" t="str">
        <f>IF(OR($B2460=1,$B2460=2,$B2460=3),$F2460,"")</f>
        <v/>
      </c>
      <c r="H2460" s="4" t="str">
        <f>IF(AND(B2459=1,B2460=2,B2461=3),AVERAGE(G2459:G2461),"")</f>
        <v/>
      </c>
      <c r="I2460" s="3" t="str">
        <f>IF(OR($B2460=7,$B2460=8,$B2460=9),$F2460,"")</f>
        <v/>
      </c>
      <c r="J2460" s="4" t="str">
        <f>IF(AND(B2459=7,B2460=8,B2461=9),AVERAGE(I2459:I2461),"")</f>
        <v/>
      </c>
      <c r="K2460" t="str">
        <f>IF(OR($B2460=13,$B2460=14,$B2460=15),$F2460,"")</f>
        <v/>
      </c>
      <c r="L2460" s="4" t="str">
        <f>IF(AND(B2459=13,B2460=14,B2461=15),AVERAGE(K2459:K2461),"")</f>
        <v/>
      </c>
      <c r="M2460" s="3">
        <f>IF(OR($B2460=19,$B2460=20,$B2460=21),$F2460,"")</f>
        <v>5308.9680005234313</v>
      </c>
      <c r="N2460" s="4" t="str">
        <f>IF(AND(B2460=19,B2461=21),AVERAGE(M2459:M2461),"")</f>
        <v/>
      </c>
      <c r="O2460" s="3" t="str">
        <f>IF(OR($B2460=25,$B2460=26,$B2460=27),$F2460,"")</f>
        <v/>
      </c>
      <c r="P2460" s="4" t="str">
        <f>IF(AND(B2459=25,B2460=26,B2461=27),AVERAGE(O2459:O2461),"")</f>
        <v/>
      </c>
    </row>
    <row r="2461" spans="1:16" x14ac:dyDescent="0.25">
      <c r="A2461" s="2">
        <v>42917.906770833331</v>
      </c>
      <c r="B2461">
        <v>25</v>
      </c>
      <c r="C2461">
        <v>28</v>
      </c>
      <c r="D2461">
        <v>26</v>
      </c>
      <c r="E2461">
        <v>27</v>
      </c>
      <c r="F2461">
        <v>233.45608548611949</v>
      </c>
      <c r="G2461" s="3" t="str">
        <f>IF(OR($B2461=1,$B2461=2,$B2461=3),$F2461,"")</f>
        <v/>
      </c>
      <c r="H2461" s="4" t="str">
        <f>IF(AND(B2460=1,B2461=2,B2462=3),AVERAGE(G2460:G2462),"")</f>
        <v/>
      </c>
      <c r="I2461" s="3" t="str">
        <f>IF(OR($B2461=7,$B2461=8,$B2461=9),$F2461,"")</f>
        <v/>
      </c>
      <c r="J2461" s="4" t="str">
        <f>IF(AND(B2460=7,B2461=8,B2462=9),AVERAGE(I2460:I2462),"")</f>
        <v/>
      </c>
      <c r="K2461" t="str">
        <f>IF(OR($B2461=13,$B2461=14,$B2461=15),$F2461,"")</f>
        <v/>
      </c>
      <c r="L2461" s="4" t="str">
        <f>IF(AND(B2460=13,B2461=14,B2462=15),AVERAGE(K2460:K2462),"")</f>
        <v/>
      </c>
      <c r="M2461" s="3" t="str">
        <f>IF(OR($B2461=19,$B2461=20,$B2461=21),$F2461,"")</f>
        <v/>
      </c>
      <c r="N2461" s="4" t="str">
        <f>IF(AND(B2461=19,B2462=21),AVERAGE(M2460:M2462),"")</f>
        <v/>
      </c>
      <c r="O2461" s="3">
        <f>IF(OR($B2461=25,$B2461=26,$B2461=27),$F2461,"")</f>
        <v>233.45608548611949</v>
      </c>
      <c r="P2461" s="4" t="str">
        <f>IF(AND(B2460=25,B2461=26,B2462=27),AVERAGE(O2460:O2462),"")</f>
        <v/>
      </c>
    </row>
    <row r="2462" spans="1:16" x14ac:dyDescent="0.25">
      <c r="A2462" s="2">
        <v>42917.906805555554</v>
      </c>
      <c r="B2462">
        <v>26</v>
      </c>
      <c r="C2462">
        <v>29</v>
      </c>
      <c r="D2462">
        <v>27</v>
      </c>
      <c r="E2462">
        <v>28</v>
      </c>
      <c r="F2462">
        <v>192.61670045836667</v>
      </c>
      <c r="G2462" s="3" t="str">
        <f>IF(OR($B2462=1,$B2462=2,$B2462=3),$F2462,"")</f>
        <v/>
      </c>
      <c r="H2462" s="4" t="str">
        <f>IF(AND(B2461=1,B2462=2,B2463=3),AVERAGE(G2461:G2463),"")</f>
        <v/>
      </c>
      <c r="I2462" s="3" t="str">
        <f>IF(OR($B2462=7,$B2462=8,$B2462=9),$F2462,"")</f>
        <v/>
      </c>
      <c r="J2462" s="4" t="str">
        <f>IF(AND(B2461=7,B2462=8,B2463=9),AVERAGE(I2461:I2463),"")</f>
        <v/>
      </c>
      <c r="K2462" t="str">
        <f>IF(OR($B2462=13,$B2462=14,$B2462=15),$F2462,"")</f>
        <v/>
      </c>
      <c r="L2462" s="4" t="str">
        <f>IF(AND(B2461=13,B2462=14,B2463=15),AVERAGE(K2461:K2463),"")</f>
        <v/>
      </c>
      <c r="M2462" s="3" t="str">
        <f>IF(OR($B2462=19,$B2462=20,$B2462=21),$F2462,"")</f>
        <v/>
      </c>
      <c r="N2462" s="4" t="str">
        <f>IF(AND(B2462=19,B2463=21),AVERAGE(M2461:M2463),"")</f>
        <v/>
      </c>
      <c r="O2462" s="3">
        <f>IF(OR($B2462=25,$B2462=26,$B2462=27),$F2462,"")</f>
        <v>192.61670045836667</v>
      </c>
      <c r="P2462" s="4">
        <f>IF(AND(B2461=25,B2462=26,B2463=27),AVERAGE(O2461:O2463),"")</f>
        <v>240.65418634982851</v>
      </c>
    </row>
    <row r="2463" spans="1:16" x14ac:dyDescent="0.25">
      <c r="A2463" s="2">
        <v>42917.906851851854</v>
      </c>
      <c r="B2463">
        <v>27</v>
      </c>
      <c r="C2463">
        <v>30</v>
      </c>
      <c r="D2463">
        <v>28</v>
      </c>
      <c r="E2463">
        <v>29</v>
      </c>
      <c r="F2463">
        <v>295.88977310499939</v>
      </c>
      <c r="G2463" s="3" t="str">
        <f>IF(OR($B2463=1,$B2463=2,$B2463=3),$F2463,"")</f>
        <v/>
      </c>
      <c r="H2463" s="4" t="str">
        <f>IF(AND(B2462=1,B2463=2,B2464=3),AVERAGE(G2462:G2464),"")</f>
        <v/>
      </c>
      <c r="I2463" s="3" t="str">
        <f>IF(OR($B2463=7,$B2463=8,$B2463=9),$F2463,"")</f>
        <v/>
      </c>
      <c r="J2463" s="4" t="str">
        <f>IF(AND(B2462=7,B2463=8,B2464=9),AVERAGE(I2462:I2464),"")</f>
        <v/>
      </c>
      <c r="K2463" t="str">
        <f>IF(OR($B2463=13,$B2463=14,$B2463=15),$F2463,"")</f>
        <v/>
      </c>
      <c r="L2463" s="4" t="str">
        <f>IF(AND(B2462=13,B2463=14,B2464=15),AVERAGE(K2462:K2464),"")</f>
        <v/>
      </c>
      <c r="M2463" s="3" t="str">
        <f>IF(OR($B2463=19,$B2463=20,$B2463=21),$F2463,"")</f>
        <v/>
      </c>
      <c r="N2463" s="4" t="str">
        <f>IF(AND(B2463=19,B2464=21),AVERAGE(M2462:M2464),"")</f>
        <v/>
      </c>
      <c r="O2463" s="3">
        <f>IF(OR($B2463=25,$B2463=26,$B2463=27),$F2463,"")</f>
        <v>295.88977310499939</v>
      </c>
      <c r="P2463" s="4" t="str">
        <f>IF(AND(B2462=25,B2463=26,B2464=27),AVERAGE(O2462:O2464),"")</f>
        <v/>
      </c>
    </row>
    <row r="2464" spans="1:16" x14ac:dyDescent="0.25">
      <c r="A2464" s="2">
        <v>42917.920185185183</v>
      </c>
      <c r="B2464">
        <v>1</v>
      </c>
      <c r="C2464">
        <v>4</v>
      </c>
      <c r="D2464">
        <v>2</v>
      </c>
      <c r="E2464">
        <v>3</v>
      </c>
      <c r="F2464">
        <v>12806.636478913068</v>
      </c>
      <c r="G2464" s="3">
        <f>IF(OR($B2464=1,$B2464=2,$B2464=3),$F2464,"")</f>
        <v>12806.636478913068</v>
      </c>
      <c r="H2464" s="4" t="str">
        <f>IF(AND(B2463=1,B2464=2,B2465=3),AVERAGE(G2463:G2465),"")</f>
        <v/>
      </c>
      <c r="I2464" s="3" t="str">
        <f>IF(OR($B2464=7,$B2464=8,$B2464=9),$F2464,"")</f>
        <v/>
      </c>
      <c r="J2464" s="4" t="str">
        <f>IF(AND(B2463=7,B2464=8,B2465=9),AVERAGE(I2463:I2465),"")</f>
        <v/>
      </c>
      <c r="K2464" t="str">
        <f>IF(OR($B2464=13,$B2464=14,$B2464=15),$F2464,"")</f>
        <v/>
      </c>
      <c r="L2464" s="4" t="str">
        <f>IF(AND(B2463=13,B2464=14,B2465=15),AVERAGE(K2463:K2465),"")</f>
        <v/>
      </c>
      <c r="M2464" s="3" t="str">
        <f>IF(OR($B2464=19,$B2464=20,$B2464=21),$F2464,"")</f>
        <v/>
      </c>
      <c r="N2464" s="4" t="str">
        <f>IF(AND(B2464=19,B2465=21),AVERAGE(M2463:M2465),"")</f>
        <v/>
      </c>
      <c r="O2464" s="3" t="str">
        <f>IF(OR($B2464=25,$B2464=26,$B2464=27),$F2464,"")</f>
        <v/>
      </c>
      <c r="P2464" s="4" t="str">
        <f>IF(AND(B2463=25,B2464=26,B2465=27),AVERAGE(O2463:O2465),"")</f>
        <v/>
      </c>
    </row>
    <row r="2465" spans="1:16" x14ac:dyDescent="0.25">
      <c r="A2465" s="2">
        <v>42917.920231481483</v>
      </c>
      <c r="B2465">
        <v>2</v>
      </c>
      <c r="C2465">
        <v>5</v>
      </c>
      <c r="D2465">
        <v>3</v>
      </c>
      <c r="E2465">
        <v>4</v>
      </c>
      <c r="F2465">
        <v>1.9761268100759093</v>
      </c>
      <c r="G2465" s="3">
        <f>IF(OR($B2465=1,$B2465=2,$B2465=3),$F2465,"")</f>
        <v>1.9761268100759093</v>
      </c>
      <c r="H2465" s="4">
        <f>IF(AND(B2464=1,B2465=2,B2466=3),AVERAGE(G2464:G2466),"")</f>
        <v>6474.3648553956809</v>
      </c>
      <c r="I2465" s="3" t="str">
        <f>IF(OR($B2465=7,$B2465=8,$B2465=9),$F2465,"")</f>
        <v/>
      </c>
      <c r="J2465" s="4" t="str">
        <f>IF(AND(B2464=7,B2465=8,B2466=9),AVERAGE(I2464:I2466),"")</f>
        <v/>
      </c>
      <c r="K2465" t="str">
        <f>IF(OR($B2465=13,$B2465=14,$B2465=15),$F2465,"")</f>
        <v/>
      </c>
      <c r="L2465" s="4" t="str">
        <f>IF(AND(B2464=13,B2465=14,B2466=15),AVERAGE(K2464:K2466),"")</f>
        <v/>
      </c>
      <c r="M2465" s="3" t="str">
        <f>IF(OR($B2465=19,$B2465=20,$B2465=21),$F2465,"")</f>
        <v/>
      </c>
      <c r="N2465" s="4" t="str">
        <f>IF(AND(B2465=19,B2466=21),AVERAGE(M2464:M2466),"")</f>
        <v/>
      </c>
      <c r="O2465" s="3" t="str">
        <f>IF(OR($B2465=25,$B2465=26,$B2465=27),$F2465,"")</f>
        <v/>
      </c>
      <c r="P2465" s="4" t="str">
        <f>IF(AND(B2464=25,B2465=26,B2466=27),AVERAGE(O2464:O2466),"")</f>
        <v/>
      </c>
    </row>
    <row r="2466" spans="1:16" x14ac:dyDescent="0.25">
      <c r="A2466" s="2">
        <v>42917.920266203706</v>
      </c>
      <c r="B2466">
        <v>3</v>
      </c>
      <c r="C2466">
        <v>6</v>
      </c>
      <c r="D2466">
        <v>4</v>
      </c>
      <c r="E2466">
        <v>5</v>
      </c>
      <c r="F2466">
        <v>6614.4819604638978</v>
      </c>
      <c r="G2466" s="3">
        <f>IF(OR($B2466=1,$B2466=2,$B2466=3),$F2466,"")</f>
        <v>6614.4819604638978</v>
      </c>
      <c r="H2466" s="4" t="str">
        <f>IF(AND(B2465=1,B2466=2,B2467=3),AVERAGE(G2465:G2467),"")</f>
        <v/>
      </c>
      <c r="I2466" s="3" t="str">
        <f>IF(OR($B2466=7,$B2466=8,$B2466=9),$F2466,"")</f>
        <v/>
      </c>
      <c r="J2466" s="4" t="str">
        <f>IF(AND(B2465=7,B2466=8,B2467=9),AVERAGE(I2465:I2467),"")</f>
        <v/>
      </c>
      <c r="K2466" t="str">
        <f>IF(OR($B2466=13,$B2466=14,$B2466=15),$F2466,"")</f>
        <v/>
      </c>
      <c r="L2466" s="4" t="str">
        <f>IF(AND(B2465=13,B2466=14,B2467=15),AVERAGE(K2465:K2467),"")</f>
        <v/>
      </c>
      <c r="M2466" s="3" t="str">
        <f>IF(OR($B2466=19,$B2466=20,$B2466=21),$F2466,"")</f>
        <v/>
      </c>
      <c r="N2466" s="4" t="str">
        <f>IF(AND(B2466=19,B2467=21),AVERAGE(M2465:M2467),"")</f>
        <v/>
      </c>
      <c r="O2466" s="3" t="str">
        <f>IF(OR($B2466=25,$B2466=26,$B2466=27),$F2466,"")</f>
        <v/>
      </c>
      <c r="P2466" s="4" t="str">
        <f>IF(AND(B2465=25,B2466=26,B2467=27),AVERAGE(O2465:O2467),"")</f>
        <v/>
      </c>
    </row>
    <row r="2467" spans="1:16" x14ac:dyDescent="0.25">
      <c r="A2467" s="2">
        <v>42917.920300925929</v>
      </c>
      <c r="B2467">
        <v>7</v>
      </c>
      <c r="C2467">
        <v>10</v>
      </c>
      <c r="D2467">
        <v>8</v>
      </c>
      <c r="E2467">
        <v>9</v>
      </c>
      <c r="F2467">
        <v>1110.5957287040808</v>
      </c>
      <c r="G2467" s="3" t="str">
        <f>IF(OR($B2467=1,$B2467=2,$B2467=3),$F2467,"")</f>
        <v/>
      </c>
      <c r="H2467" s="4" t="str">
        <f>IF(AND(B2466=1,B2467=2,B2468=3),AVERAGE(G2466:G2468),"")</f>
        <v/>
      </c>
      <c r="I2467" s="3">
        <f>IF(OR($B2467=7,$B2467=8,$B2467=9),$F2467,"")</f>
        <v>1110.5957287040808</v>
      </c>
      <c r="J2467" s="4" t="str">
        <f>IF(AND(B2466=7,B2467=8,B2468=9),AVERAGE(I2466:I2468),"")</f>
        <v/>
      </c>
      <c r="K2467" t="str">
        <f>IF(OR($B2467=13,$B2467=14,$B2467=15),$F2467,"")</f>
        <v/>
      </c>
      <c r="L2467" s="4" t="str">
        <f>IF(AND(B2466=13,B2467=14,B2468=15),AVERAGE(K2466:K2468),"")</f>
        <v/>
      </c>
      <c r="M2467" s="3" t="str">
        <f>IF(OR($B2467=19,$B2467=20,$B2467=21),$F2467,"")</f>
        <v/>
      </c>
      <c r="N2467" s="4" t="str">
        <f>IF(AND(B2467=19,B2468=21),AVERAGE(M2466:M2468),"")</f>
        <v/>
      </c>
      <c r="O2467" s="3" t="str">
        <f>IF(OR($B2467=25,$B2467=26,$B2467=27),$F2467,"")</f>
        <v/>
      </c>
      <c r="P2467" s="4" t="str">
        <f>IF(AND(B2466=25,B2467=26,B2468=27),AVERAGE(O2466:O2468),"")</f>
        <v/>
      </c>
    </row>
    <row r="2468" spans="1:16" x14ac:dyDescent="0.25">
      <c r="A2468" s="2">
        <v>42917.920347222222</v>
      </c>
      <c r="B2468">
        <v>8</v>
      </c>
      <c r="C2468">
        <v>11</v>
      </c>
      <c r="D2468">
        <v>9</v>
      </c>
      <c r="E2468">
        <v>10</v>
      </c>
      <c r="F2468">
        <v>107.91241959782143</v>
      </c>
      <c r="G2468" s="3" t="str">
        <f>IF(OR($B2468=1,$B2468=2,$B2468=3),$F2468,"")</f>
        <v/>
      </c>
      <c r="H2468" s="4" t="str">
        <f>IF(AND(B2467=1,B2468=2,B2469=3),AVERAGE(G2467:G2469),"")</f>
        <v/>
      </c>
      <c r="I2468" s="3">
        <f>IF(OR($B2468=7,$B2468=8,$B2468=9),$F2468,"")</f>
        <v>107.91241959782143</v>
      </c>
      <c r="J2468" s="4">
        <f>IF(AND(B2467=7,B2468=8,B2469=9),AVERAGE(I2467:I2469),"")</f>
        <v>2750.8625022548536</v>
      </c>
      <c r="K2468" t="str">
        <f>IF(OR($B2468=13,$B2468=14,$B2468=15),$F2468,"")</f>
        <v/>
      </c>
      <c r="L2468" s="4" t="str">
        <f>IF(AND(B2467=13,B2468=14,B2469=15),AVERAGE(K2467:K2469),"")</f>
        <v/>
      </c>
      <c r="M2468" s="3" t="str">
        <f>IF(OR($B2468=19,$B2468=20,$B2468=21),$F2468,"")</f>
        <v/>
      </c>
      <c r="N2468" s="4" t="str">
        <f>IF(AND(B2468=19,B2469=21),AVERAGE(M2467:M2469),"")</f>
        <v/>
      </c>
      <c r="O2468" s="3" t="str">
        <f>IF(OR($B2468=25,$B2468=26,$B2468=27),$F2468,"")</f>
        <v/>
      </c>
      <c r="P2468" s="4" t="str">
        <f>IF(AND(B2467=25,B2468=26,B2469=27),AVERAGE(O2467:O2469),"")</f>
        <v/>
      </c>
    </row>
    <row r="2469" spans="1:16" x14ac:dyDescent="0.25">
      <c r="A2469" s="2">
        <v>42917.920381944445</v>
      </c>
      <c r="B2469">
        <v>9</v>
      </c>
      <c r="C2469">
        <v>12</v>
      </c>
      <c r="D2469">
        <v>10</v>
      </c>
      <c r="E2469">
        <v>11</v>
      </c>
      <c r="F2469">
        <v>7034.0793584626581</v>
      </c>
      <c r="G2469" s="3" t="str">
        <f>IF(OR($B2469=1,$B2469=2,$B2469=3),$F2469,"")</f>
        <v/>
      </c>
      <c r="H2469" s="4" t="str">
        <f>IF(AND(B2468=1,B2469=2,B2470=3),AVERAGE(G2468:G2470),"")</f>
        <v/>
      </c>
      <c r="I2469" s="3">
        <f>IF(OR($B2469=7,$B2469=8,$B2469=9),$F2469,"")</f>
        <v>7034.0793584626581</v>
      </c>
      <c r="J2469" s="4" t="str">
        <f>IF(AND(B2468=7,B2469=8,B2470=9),AVERAGE(I2468:I2470),"")</f>
        <v/>
      </c>
      <c r="K2469" t="str">
        <f>IF(OR($B2469=13,$B2469=14,$B2469=15),$F2469,"")</f>
        <v/>
      </c>
      <c r="L2469" s="4" t="str">
        <f>IF(AND(B2468=13,B2469=14,B2470=15),AVERAGE(K2468:K2470),"")</f>
        <v/>
      </c>
      <c r="M2469" s="3" t="str">
        <f>IF(OR($B2469=19,$B2469=20,$B2469=21),$F2469,"")</f>
        <v/>
      </c>
      <c r="N2469" s="4" t="str">
        <f>IF(AND(B2469=19,B2470=21),AVERAGE(M2468:M2470),"")</f>
        <v/>
      </c>
      <c r="O2469" s="3" t="str">
        <f>IF(OR($B2469=25,$B2469=26,$B2469=27),$F2469,"")</f>
        <v/>
      </c>
      <c r="P2469" s="4" t="str">
        <f>IF(AND(B2468=25,B2469=26,B2470=27),AVERAGE(O2468:O2470),"")</f>
        <v/>
      </c>
    </row>
    <row r="2470" spans="1:16" x14ac:dyDescent="0.25">
      <c r="A2470" s="2">
        <v>42917.920428240737</v>
      </c>
      <c r="B2470">
        <v>13</v>
      </c>
      <c r="C2470">
        <v>16</v>
      </c>
      <c r="D2470">
        <v>14</v>
      </c>
      <c r="E2470">
        <v>15</v>
      </c>
      <c r="F2470">
        <v>77.525992974504874</v>
      </c>
      <c r="G2470" s="3" t="str">
        <f>IF(OR($B2470=1,$B2470=2,$B2470=3),$F2470,"")</f>
        <v/>
      </c>
      <c r="H2470" s="4" t="str">
        <f>IF(AND(B2469=1,B2470=2,B2471=3),AVERAGE(G2469:G2471),"")</f>
        <v/>
      </c>
      <c r="I2470" s="3" t="str">
        <f>IF(OR($B2470=7,$B2470=8,$B2470=9),$F2470,"")</f>
        <v/>
      </c>
      <c r="J2470" s="4" t="str">
        <f>IF(AND(B2469=7,B2470=8,B2471=9),AVERAGE(I2469:I2471),"")</f>
        <v/>
      </c>
      <c r="K2470">
        <f>IF(OR($B2470=13,$B2470=14,$B2470=15),$F2470,"")</f>
        <v>77.525992974504874</v>
      </c>
      <c r="L2470" s="4" t="str">
        <f>IF(AND(B2469=13,B2470=14,B2471=15),AVERAGE(K2469:K2471),"")</f>
        <v/>
      </c>
      <c r="M2470" s="3" t="str">
        <f>IF(OR($B2470=19,$B2470=20,$B2470=21),$F2470,"")</f>
        <v/>
      </c>
      <c r="N2470" s="4" t="str">
        <f>IF(AND(B2470=19,B2471=21),AVERAGE(M2469:M2471),"")</f>
        <v/>
      </c>
      <c r="O2470" s="3" t="str">
        <f>IF(OR($B2470=25,$B2470=26,$B2470=27),$F2470,"")</f>
        <v/>
      </c>
      <c r="P2470" s="4" t="str">
        <f>IF(AND(B2469=25,B2470=26,B2471=27),AVERAGE(O2469:O2471),"")</f>
        <v/>
      </c>
    </row>
    <row r="2471" spans="1:16" x14ac:dyDescent="0.25">
      <c r="A2471" s="2">
        <v>42917.92046296296</v>
      </c>
      <c r="B2471">
        <v>14</v>
      </c>
      <c r="C2471">
        <v>17</v>
      </c>
      <c r="D2471">
        <v>15</v>
      </c>
      <c r="E2471">
        <v>16</v>
      </c>
      <c r="F2471">
        <v>8417.3822940986611</v>
      </c>
      <c r="G2471" s="3" t="str">
        <f>IF(OR($B2471=1,$B2471=2,$B2471=3),$F2471,"")</f>
        <v/>
      </c>
      <c r="H2471" s="4" t="str">
        <f>IF(AND(B2470=1,B2471=2,B2472=3),AVERAGE(G2470:G2472),"")</f>
        <v/>
      </c>
      <c r="I2471" s="3" t="str">
        <f>IF(OR($B2471=7,$B2471=8,$B2471=9),$F2471,"")</f>
        <v/>
      </c>
      <c r="J2471" s="4" t="str">
        <f>IF(AND(B2470=7,B2471=8,B2472=9),AVERAGE(I2470:I2472),"")</f>
        <v/>
      </c>
      <c r="K2471">
        <f>IF(OR($B2471=13,$B2471=14,$B2471=15),$F2471,"")</f>
        <v>8417.3822940986611</v>
      </c>
      <c r="L2471" s="4">
        <f>IF(AND(B2470=13,B2471=14,B2472=15),AVERAGE(K2470:K2472),"")</f>
        <v>4247.4541435365827</v>
      </c>
      <c r="M2471" s="3" t="str">
        <f>IF(OR($B2471=19,$B2471=20,$B2471=21),$F2471,"")</f>
        <v/>
      </c>
      <c r="N2471" s="4" t="str">
        <f>IF(AND(B2471=19,B2472=21),AVERAGE(M2470:M2472),"")</f>
        <v/>
      </c>
      <c r="O2471" s="3" t="str">
        <f>IF(OR($B2471=25,$B2471=26,$B2471=27),$F2471,"")</f>
        <v/>
      </c>
      <c r="P2471" s="4" t="str">
        <f>IF(AND(B2470=25,B2471=26,B2472=27),AVERAGE(O2470:O2472),"")</f>
        <v/>
      </c>
    </row>
    <row r="2472" spans="1:16" x14ac:dyDescent="0.25">
      <c r="A2472" s="2">
        <v>42917.920497685183</v>
      </c>
      <c r="B2472">
        <v>15</v>
      </c>
      <c r="C2472">
        <v>18</v>
      </c>
      <c r="D2472">
        <v>16</v>
      </c>
      <c r="E2472">
        <v>17</v>
      </c>
      <c r="F2472">
        <v>2.4009631279837958E-3</v>
      </c>
      <c r="G2472" s="3" t="str">
        <f>IF(OR($B2472=1,$B2472=2,$B2472=3),$F2472,"")</f>
        <v/>
      </c>
      <c r="H2472" s="4" t="str">
        <f>IF(AND(B2471=1,B2472=2,B2473=3),AVERAGE(G2471:G2473),"")</f>
        <v/>
      </c>
      <c r="I2472" s="3" t="str">
        <f>IF(OR($B2472=7,$B2472=8,$B2472=9),$F2472,"")</f>
        <v/>
      </c>
      <c r="J2472" s="4" t="str">
        <f>IF(AND(B2471=7,B2472=8,B2473=9),AVERAGE(I2471:I2473),"")</f>
        <v/>
      </c>
      <c r="L2472" s="4" t="str">
        <f>IF(AND(B2471=13,B2472=14,B2473=15),AVERAGE(K2471:K2473),"")</f>
        <v/>
      </c>
      <c r="M2472" s="3" t="str">
        <f>IF(OR($B2472=19,$B2472=20,$B2472=21),$F2472,"")</f>
        <v/>
      </c>
      <c r="N2472" s="4" t="str">
        <f>IF(AND(B2472=19,B2473=21),AVERAGE(M2471:M2473),"")</f>
        <v/>
      </c>
      <c r="O2472" s="3" t="str">
        <f>IF(OR($B2472=25,$B2472=26,$B2472=27),$F2472,"")</f>
        <v/>
      </c>
      <c r="P2472" s="4" t="str">
        <f>IF(AND(B2471=25,B2472=26,B2473=27),AVERAGE(O2471:O2473),"")</f>
        <v/>
      </c>
    </row>
    <row r="2473" spans="1:16" x14ac:dyDescent="0.25">
      <c r="A2473" s="2">
        <v>42917.920543981483</v>
      </c>
      <c r="B2473">
        <v>19</v>
      </c>
      <c r="C2473">
        <v>22</v>
      </c>
      <c r="D2473">
        <v>20</v>
      </c>
      <c r="E2473">
        <v>21</v>
      </c>
      <c r="F2473">
        <v>131.53317511422006</v>
      </c>
      <c r="G2473" s="3" t="str">
        <f>IF(OR($B2473=1,$B2473=2,$B2473=3),$F2473,"")</f>
        <v/>
      </c>
      <c r="H2473" s="4" t="str">
        <f>IF(AND(B2472=1,B2473=2,B2474=3),AVERAGE(G2472:G2474),"")</f>
        <v/>
      </c>
      <c r="I2473" s="3" t="str">
        <f>IF(OR($B2473=7,$B2473=8,$B2473=9),$F2473,"")</f>
        <v/>
      </c>
      <c r="J2473" s="4" t="str">
        <f>IF(AND(B2472=7,B2473=8,B2474=9),AVERAGE(I2472:I2474),"")</f>
        <v/>
      </c>
      <c r="K2473" t="str">
        <f>IF(OR($B2473=13,$B2473=14,$B2473=15),$F2473,"")</f>
        <v/>
      </c>
      <c r="L2473" s="4" t="str">
        <f>IF(AND(B2472=13,B2473=14,B2474=15),AVERAGE(K2472:K2474),"")</f>
        <v/>
      </c>
      <c r="M2473" s="3">
        <f>IF(OR($B2473=19,$B2473=20,$B2473=21),$F2473,"")</f>
        <v>131.53317511422006</v>
      </c>
      <c r="N2473" s="4">
        <f>IF(AND(B2473=19,B2474=21),AVERAGE(M2472:M2474),"")</f>
        <v>2792.4758029248551</v>
      </c>
      <c r="O2473" s="3" t="str">
        <f>IF(OR($B2473=25,$B2473=26,$B2473=27),$F2473,"")</f>
        <v/>
      </c>
      <c r="P2473" s="4" t="str">
        <f>IF(AND(B2472=25,B2473=26,B2474=27),AVERAGE(O2472:O2474),"")</f>
        <v/>
      </c>
    </row>
    <row r="2474" spans="1:16" x14ac:dyDescent="0.25">
      <c r="A2474" s="2">
        <v>42917.920613425929</v>
      </c>
      <c r="B2474">
        <v>21</v>
      </c>
      <c r="C2474">
        <v>24</v>
      </c>
      <c r="D2474">
        <v>22</v>
      </c>
      <c r="E2474">
        <v>23</v>
      </c>
      <c r="F2474">
        <v>5453.4184307354899</v>
      </c>
      <c r="G2474" s="3" t="str">
        <f>IF(OR($B2474=1,$B2474=2,$B2474=3),$F2474,"")</f>
        <v/>
      </c>
      <c r="H2474" s="4" t="str">
        <f>IF(AND(B2473=1,B2474=2,B2475=3),AVERAGE(G2473:G2475),"")</f>
        <v/>
      </c>
      <c r="I2474" s="3" t="str">
        <f>IF(OR($B2474=7,$B2474=8,$B2474=9),$F2474,"")</f>
        <v/>
      </c>
      <c r="J2474" s="4" t="str">
        <f>IF(AND(B2473=7,B2474=8,B2475=9),AVERAGE(I2473:I2475),"")</f>
        <v/>
      </c>
      <c r="K2474" t="str">
        <f>IF(OR($B2474=13,$B2474=14,$B2474=15),$F2474,"")</f>
        <v/>
      </c>
      <c r="L2474" s="4" t="str">
        <f>IF(AND(B2473=13,B2474=14,B2475=15),AVERAGE(K2473:K2475),"")</f>
        <v/>
      </c>
      <c r="M2474" s="3">
        <f>IF(OR($B2474=19,$B2474=20,$B2474=21),$F2474,"")</f>
        <v>5453.4184307354899</v>
      </c>
      <c r="N2474" s="4" t="str">
        <f>IF(AND(B2474=19,B2475=21),AVERAGE(M2473:M2475),"")</f>
        <v/>
      </c>
      <c r="O2474" s="3" t="str">
        <f>IF(OR($B2474=25,$B2474=26,$B2474=27),$F2474,"")</f>
        <v/>
      </c>
      <c r="P2474" s="4" t="str">
        <f>IF(AND(B2473=25,B2474=26,B2475=27),AVERAGE(O2473:O2475),"")</f>
        <v/>
      </c>
    </row>
    <row r="2475" spans="1:16" x14ac:dyDescent="0.25">
      <c r="A2475" s="2">
        <v>42917.920659722222</v>
      </c>
      <c r="B2475">
        <v>25</v>
      </c>
      <c r="C2475">
        <v>28</v>
      </c>
      <c r="D2475">
        <v>26</v>
      </c>
      <c r="E2475">
        <v>27</v>
      </c>
      <c r="F2475">
        <v>227.2357320320117</v>
      </c>
      <c r="G2475" s="3" t="str">
        <f>IF(OR($B2475=1,$B2475=2,$B2475=3),$F2475,"")</f>
        <v/>
      </c>
      <c r="H2475" s="4" t="str">
        <f>IF(AND(B2474=1,B2475=2,B2476=3),AVERAGE(G2474:G2476),"")</f>
        <v/>
      </c>
      <c r="I2475" s="3" t="str">
        <f>IF(OR($B2475=7,$B2475=8,$B2475=9),$F2475,"")</f>
        <v/>
      </c>
      <c r="J2475" s="4" t="str">
        <f>IF(AND(B2474=7,B2475=8,B2476=9),AVERAGE(I2474:I2476),"")</f>
        <v/>
      </c>
      <c r="K2475" t="str">
        <f>IF(OR($B2475=13,$B2475=14,$B2475=15),$F2475,"")</f>
        <v/>
      </c>
      <c r="L2475" s="4" t="str">
        <f>IF(AND(B2474=13,B2475=14,B2476=15),AVERAGE(K2474:K2476),"")</f>
        <v/>
      </c>
      <c r="M2475" s="3" t="str">
        <f>IF(OR($B2475=19,$B2475=20,$B2475=21),$F2475,"")</f>
        <v/>
      </c>
      <c r="N2475" s="4" t="str">
        <f>IF(AND(B2475=19,B2476=21),AVERAGE(M2474:M2476),"")</f>
        <v/>
      </c>
      <c r="O2475" s="3">
        <f>IF(OR($B2475=25,$B2475=26,$B2475=27),$F2475,"")</f>
        <v>227.2357320320117</v>
      </c>
      <c r="P2475" s="4" t="str">
        <f>IF(AND(B2474=25,B2475=26,B2476=27),AVERAGE(O2474:O2476),"")</f>
        <v/>
      </c>
    </row>
    <row r="2476" spans="1:16" x14ac:dyDescent="0.25">
      <c r="A2476" s="2">
        <v>42917.920694444445</v>
      </c>
      <c r="B2476">
        <v>26</v>
      </c>
      <c r="C2476">
        <v>29</v>
      </c>
      <c r="D2476">
        <v>27</v>
      </c>
      <c r="E2476">
        <v>28</v>
      </c>
      <c r="F2476">
        <v>169.0505458222874</v>
      </c>
      <c r="G2476" s="3" t="str">
        <f>IF(OR($B2476=1,$B2476=2,$B2476=3),$F2476,"")</f>
        <v/>
      </c>
      <c r="H2476" s="4" t="str">
        <f>IF(AND(B2475=1,B2476=2,B2477=3),AVERAGE(G2475:G2477),"")</f>
        <v/>
      </c>
      <c r="I2476" s="3" t="str">
        <f>IF(OR($B2476=7,$B2476=8,$B2476=9),$F2476,"")</f>
        <v/>
      </c>
      <c r="J2476" s="4" t="str">
        <f>IF(AND(B2475=7,B2476=8,B2477=9),AVERAGE(I2475:I2477),"")</f>
        <v/>
      </c>
      <c r="K2476" t="str">
        <f>IF(OR($B2476=13,$B2476=14,$B2476=15),$F2476,"")</f>
        <v/>
      </c>
      <c r="L2476" s="4" t="str">
        <f>IF(AND(B2475=13,B2476=14,B2477=15),AVERAGE(K2475:K2477),"")</f>
        <v/>
      </c>
      <c r="M2476" s="3" t="str">
        <f>IF(OR($B2476=19,$B2476=20,$B2476=21),$F2476,"")</f>
        <v/>
      </c>
      <c r="N2476" s="4" t="str">
        <f>IF(AND(B2476=19,B2477=21),AVERAGE(M2475:M2477),"")</f>
        <v/>
      </c>
      <c r="O2476" s="3">
        <f>IF(OR($B2476=25,$B2476=26,$B2476=27),$F2476,"")</f>
        <v>169.0505458222874</v>
      </c>
      <c r="P2476" s="4">
        <f>IF(AND(B2475=25,B2476=26,B2477=27),AVERAGE(O2475:O2477),"")</f>
        <v>223.21243045624092</v>
      </c>
    </row>
    <row r="2477" spans="1:16" x14ac:dyDescent="0.25">
      <c r="A2477" s="2">
        <v>42917.920740740738</v>
      </c>
      <c r="B2477">
        <v>27</v>
      </c>
      <c r="C2477">
        <v>30</v>
      </c>
      <c r="D2477">
        <v>28</v>
      </c>
      <c r="E2477">
        <v>29</v>
      </c>
      <c r="F2477">
        <v>273.35101351442364</v>
      </c>
      <c r="G2477" s="3" t="str">
        <f>IF(OR($B2477=1,$B2477=2,$B2477=3),$F2477,"")</f>
        <v/>
      </c>
      <c r="H2477" s="4" t="str">
        <f>IF(AND(B2476=1,B2477=2,B2478=3),AVERAGE(G2476:G2478),"")</f>
        <v/>
      </c>
      <c r="I2477" s="3" t="str">
        <f>IF(OR($B2477=7,$B2477=8,$B2477=9),$F2477,"")</f>
        <v/>
      </c>
      <c r="J2477" s="4" t="str">
        <f>IF(AND(B2476=7,B2477=8,B2478=9),AVERAGE(I2476:I2478),"")</f>
        <v/>
      </c>
      <c r="K2477" t="str">
        <f>IF(OR($B2477=13,$B2477=14,$B2477=15),$F2477,"")</f>
        <v/>
      </c>
      <c r="L2477" s="4" t="str">
        <f>IF(AND(B2476=13,B2477=14,B2478=15),AVERAGE(K2476:K2478),"")</f>
        <v/>
      </c>
      <c r="M2477" s="3" t="str">
        <f>IF(OR($B2477=19,$B2477=20,$B2477=21),$F2477,"")</f>
        <v/>
      </c>
      <c r="N2477" s="4" t="str">
        <f>IF(AND(B2477=19,B2478=21),AVERAGE(M2476:M2478),"")</f>
        <v/>
      </c>
      <c r="O2477" s="3">
        <f>IF(OR($B2477=25,$B2477=26,$B2477=27),$F2477,"")</f>
        <v>273.35101351442364</v>
      </c>
      <c r="P2477" s="4" t="str">
        <f>IF(AND(B2476=25,B2477=26,B2478=27),AVERAGE(O2476:O2478),"")</f>
        <v/>
      </c>
    </row>
    <row r="2478" spans="1:16" x14ac:dyDescent="0.25">
      <c r="A2478" s="2">
        <v>42917.934074074074</v>
      </c>
      <c r="B2478">
        <v>1</v>
      </c>
      <c r="C2478">
        <v>4</v>
      </c>
      <c r="D2478">
        <v>2</v>
      </c>
      <c r="E2478">
        <v>3</v>
      </c>
      <c r="F2478">
        <v>12076.366983400811</v>
      </c>
      <c r="G2478" s="3">
        <f>IF(OR($B2478=1,$B2478=2,$B2478=3),$F2478,"")</f>
        <v>12076.366983400811</v>
      </c>
      <c r="H2478" s="4" t="str">
        <f>IF(AND(B2477=1,B2478=2,B2479=3),AVERAGE(G2477:G2479),"")</f>
        <v/>
      </c>
      <c r="I2478" s="3" t="str">
        <f>IF(OR($B2478=7,$B2478=8,$B2478=9),$F2478,"")</f>
        <v/>
      </c>
      <c r="J2478" s="4" t="str">
        <f>IF(AND(B2477=7,B2478=8,B2479=9),AVERAGE(I2477:I2479),"")</f>
        <v/>
      </c>
      <c r="K2478" t="str">
        <f>IF(OR($B2478=13,$B2478=14,$B2478=15),$F2478,"")</f>
        <v/>
      </c>
      <c r="L2478" s="4" t="str">
        <f>IF(AND(B2477=13,B2478=14,B2479=15),AVERAGE(K2477:K2479),"")</f>
        <v/>
      </c>
      <c r="M2478" s="3" t="str">
        <f>IF(OR($B2478=19,$B2478=20,$B2478=21),$F2478,"")</f>
        <v/>
      </c>
      <c r="N2478" s="4" t="str">
        <f>IF(AND(B2478=19,B2479=21),AVERAGE(M2477:M2479),"")</f>
        <v/>
      </c>
      <c r="O2478" s="3" t="str">
        <f>IF(OR($B2478=25,$B2478=26,$B2478=27),$F2478,"")</f>
        <v/>
      </c>
      <c r="P2478" s="4" t="str">
        <f>IF(AND(B2477=25,B2478=26,B2479=27),AVERAGE(O2477:O2479),"")</f>
        <v/>
      </c>
    </row>
    <row r="2479" spans="1:16" x14ac:dyDescent="0.25">
      <c r="A2479" s="2">
        <v>42917.934108796297</v>
      </c>
      <c r="B2479">
        <v>2</v>
      </c>
      <c r="C2479">
        <v>5</v>
      </c>
      <c r="D2479">
        <v>3</v>
      </c>
      <c r="E2479">
        <v>4</v>
      </c>
      <c r="F2479">
        <v>2.1121244710942193</v>
      </c>
      <c r="G2479" s="3">
        <f>IF(OR($B2479=1,$B2479=2,$B2479=3),$F2479,"")</f>
        <v>2.1121244710942193</v>
      </c>
      <c r="H2479" s="4">
        <f>IF(AND(B2478=1,B2479=2,B2480=3),AVERAGE(G2478:G2480),"")</f>
        <v>6137.7393168322997</v>
      </c>
      <c r="I2479" s="3" t="str">
        <f>IF(OR($B2479=7,$B2479=8,$B2479=9),$F2479,"")</f>
        <v/>
      </c>
      <c r="J2479" s="4" t="str">
        <f>IF(AND(B2478=7,B2479=8,B2480=9),AVERAGE(I2478:I2480),"")</f>
        <v/>
      </c>
      <c r="K2479" t="str">
        <f>IF(OR($B2479=13,$B2479=14,$B2479=15),$F2479,"")</f>
        <v/>
      </c>
      <c r="L2479" s="4" t="str">
        <f>IF(AND(B2478=13,B2479=14,B2480=15),AVERAGE(K2478:K2480),"")</f>
        <v/>
      </c>
      <c r="M2479" s="3" t="str">
        <f>IF(OR($B2479=19,$B2479=20,$B2479=21),$F2479,"")</f>
        <v/>
      </c>
      <c r="N2479" s="4" t="str">
        <f>IF(AND(B2479=19,B2480=21),AVERAGE(M2478:M2480),"")</f>
        <v/>
      </c>
      <c r="O2479" s="3" t="str">
        <f>IF(OR($B2479=25,$B2479=26,$B2479=27),$F2479,"")</f>
        <v/>
      </c>
      <c r="P2479" s="4" t="str">
        <f>IF(AND(B2478=25,B2479=26,B2480=27),AVERAGE(O2478:O2480),"")</f>
        <v/>
      </c>
    </row>
    <row r="2480" spans="1:16" x14ac:dyDescent="0.25">
      <c r="A2480" s="2">
        <v>42917.934155092589</v>
      </c>
      <c r="B2480">
        <v>3</v>
      </c>
      <c r="C2480">
        <v>6</v>
      </c>
      <c r="D2480">
        <v>4</v>
      </c>
      <c r="E2480">
        <v>5</v>
      </c>
      <c r="F2480">
        <v>6334.7388426249945</v>
      </c>
      <c r="G2480" s="3">
        <f>IF(OR($B2480=1,$B2480=2,$B2480=3),$F2480,"")</f>
        <v>6334.7388426249945</v>
      </c>
      <c r="H2480" s="4" t="str">
        <f>IF(AND(B2479=1,B2480=2,B2481=3),AVERAGE(G2479:G2481),"")</f>
        <v/>
      </c>
      <c r="I2480" s="3" t="str">
        <f>IF(OR($B2480=7,$B2480=8,$B2480=9),$F2480,"")</f>
        <v/>
      </c>
      <c r="J2480" s="4" t="str">
        <f>IF(AND(B2479=7,B2480=8,B2481=9),AVERAGE(I2479:I2481),"")</f>
        <v/>
      </c>
      <c r="K2480" t="str">
        <f>IF(OR($B2480=13,$B2480=14,$B2480=15),$F2480,"")</f>
        <v/>
      </c>
      <c r="L2480" s="4" t="str">
        <f>IF(AND(B2479=13,B2480=14,B2481=15),AVERAGE(K2479:K2481),"")</f>
        <v/>
      </c>
      <c r="M2480" s="3" t="str">
        <f>IF(OR($B2480=19,$B2480=20,$B2480=21),$F2480,"")</f>
        <v/>
      </c>
      <c r="N2480" s="4" t="str">
        <f>IF(AND(B2480=19,B2481=21),AVERAGE(M2479:M2481),"")</f>
        <v/>
      </c>
      <c r="O2480" s="3" t="str">
        <f>IF(OR($B2480=25,$B2480=26,$B2480=27),$F2480,"")</f>
        <v/>
      </c>
      <c r="P2480" s="4" t="str">
        <f>IF(AND(B2479=25,B2480=26,B2481=27),AVERAGE(O2479:O2481),"")</f>
        <v/>
      </c>
    </row>
    <row r="2481" spans="1:16" x14ac:dyDescent="0.25">
      <c r="A2481" s="2">
        <v>42917.934189814812</v>
      </c>
      <c r="B2481">
        <v>7</v>
      </c>
      <c r="C2481">
        <v>10</v>
      </c>
      <c r="D2481">
        <v>8</v>
      </c>
      <c r="E2481">
        <v>9</v>
      </c>
      <c r="F2481">
        <v>1428.4696132166646</v>
      </c>
      <c r="G2481" s="3" t="str">
        <f>IF(OR($B2481=1,$B2481=2,$B2481=3),$F2481,"")</f>
        <v/>
      </c>
      <c r="H2481" s="4" t="str">
        <f>IF(AND(B2480=1,B2481=2,B2482=3),AVERAGE(G2480:G2482),"")</f>
        <v/>
      </c>
      <c r="I2481" s="3">
        <f>IF(OR($B2481=7,$B2481=8,$B2481=9),$F2481,"")</f>
        <v>1428.4696132166646</v>
      </c>
      <c r="J2481" s="4" t="str">
        <f>IF(AND(B2480=7,B2481=8,B2482=9),AVERAGE(I2480:I2482),"")</f>
        <v/>
      </c>
      <c r="K2481" t="str">
        <f>IF(OR($B2481=13,$B2481=14,$B2481=15),$F2481,"")</f>
        <v/>
      </c>
      <c r="L2481" s="4" t="str">
        <f>IF(AND(B2480=13,B2481=14,B2482=15),AVERAGE(K2480:K2482),"")</f>
        <v/>
      </c>
      <c r="M2481" s="3" t="str">
        <f>IF(OR($B2481=19,$B2481=20,$B2481=21),$F2481,"")</f>
        <v/>
      </c>
      <c r="N2481" s="4" t="str">
        <f>IF(AND(B2481=19,B2482=21),AVERAGE(M2480:M2482),"")</f>
        <v/>
      </c>
      <c r="O2481" s="3" t="str">
        <f>IF(OR($B2481=25,$B2481=26,$B2481=27),$F2481,"")</f>
        <v/>
      </c>
      <c r="P2481" s="4" t="str">
        <f>IF(AND(B2480=25,B2481=26,B2482=27),AVERAGE(O2480:O2482),"")</f>
        <v/>
      </c>
    </row>
    <row r="2482" spans="1:16" x14ac:dyDescent="0.25">
      <c r="A2482" s="2">
        <v>42917.934236111112</v>
      </c>
      <c r="B2482">
        <v>8</v>
      </c>
      <c r="C2482">
        <v>11</v>
      </c>
      <c r="D2482">
        <v>9</v>
      </c>
      <c r="E2482">
        <v>10</v>
      </c>
      <c r="F2482">
        <v>105.42393264098641</v>
      </c>
      <c r="G2482" s="3" t="str">
        <f>IF(OR($B2482=1,$B2482=2,$B2482=3),$F2482,"")</f>
        <v/>
      </c>
      <c r="H2482" s="4" t="str">
        <f>IF(AND(B2481=1,B2482=2,B2483=3),AVERAGE(G2481:G2483),"")</f>
        <v/>
      </c>
      <c r="I2482" s="3">
        <f>IF(OR($B2482=7,$B2482=8,$B2482=9),$F2482,"")</f>
        <v>105.42393264098641</v>
      </c>
      <c r="J2482" s="4">
        <f>IF(AND(B2481=7,B2482=8,B2483=9),AVERAGE(I2481:I2483),"")</f>
        <v>2917.0771428607209</v>
      </c>
      <c r="K2482" t="str">
        <f>IF(OR($B2482=13,$B2482=14,$B2482=15),$F2482,"")</f>
        <v/>
      </c>
      <c r="L2482" s="4" t="str">
        <f>IF(AND(B2481=13,B2482=14,B2483=15),AVERAGE(K2481:K2483),"")</f>
        <v/>
      </c>
      <c r="M2482" s="3" t="str">
        <f>IF(OR($B2482=19,$B2482=20,$B2482=21),$F2482,"")</f>
        <v/>
      </c>
      <c r="N2482" s="4" t="str">
        <f>IF(AND(B2482=19,B2483=21),AVERAGE(M2481:M2483),"")</f>
        <v/>
      </c>
      <c r="O2482" s="3" t="str">
        <f>IF(OR($B2482=25,$B2482=26,$B2482=27),$F2482,"")</f>
        <v/>
      </c>
      <c r="P2482" s="4" t="str">
        <f>IF(AND(B2481=25,B2482=26,B2483=27),AVERAGE(O2481:O2483),"")</f>
        <v/>
      </c>
    </row>
    <row r="2483" spans="1:16" x14ac:dyDescent="0.25">
      <c r="A2483" s="2">
        <v>42917.934270833335</v>
      </c>
      <c r="B2483">
        <v>9</v>
      </c>
      <c r="C2483">
        <v>12</v>
      </c>
      <c r="D2483">
        <v>10</v>
      </c>
      <c r="E2483">
        <v>11</v>
      </c>
      <c r="F2483">
        <v>7217.3378827245115</v>
      </c>
      <c r="G2483" s="3" t="str">
        <f>IF(OR($B2483=1,$B2483=2,$B2483=3),$F2483,"")</f>
        <v/>
      </c>
      <c r="H2483" s="4" t="str">
        <f>IF(AND(B2482=1,B2483=2,B2484=3),AVERAGE(G2482:G2484),"")</f>
        <v/>
      </c>
      <c r="I2483" s="3">
        <f>IF(OR($B2483=7,$B2483=8,$B2483=9),$F2483,"")</f>
        <v>7217.3378827245115</v>
      </c>
      <c r="J2483" s="4" t="str">
        <f>IF(AND(B2482=7,B2483=8,B2484=9),AVERAGE(I2482:I2484),"")</f>
        <v/>
      </c>
      <c r="K2483" t="str">
        <f>IF(OR($B2483=13,$B2483=14,$B2483=15),$F2483,"")</f>
        <v/>
      </c>
      <c r="L2483" s="4" t="str">
        <f>IF(AND(B2482=13,B2483=14,B2484=15),AVERAGE(K2482:K2484),"")</f>
        <v/>
      </c>
      <c r="M2483" s="3" t="str">
        <f>IF(OR($B2483=19,$B2483=20,$B2483=21),$F2483,"")</f>
        <v/>
      </c>
      <c r="N2483" s="4" t="str">
        <f>IF(AND(B2483=19,B2484=21),AVERAGE(M2482:M2484),"")</f>
        <v/>
      </c>
      <c r="O2483" s="3" t="str">
        <f>IF(OR($B2483=25,$B2483=26,$B2483=27),$F2483,"")</f>
        <v/>
      </c>
      <c r="P2483" s="4" t="str">
        <f>IF(AND(B2482=25,B2483=26,B2484=27),AVERAGE(O2482:O2484),"")</f>
        <v/>
      </c>
    </row>
    <row r="2484" spans="1:16" x14ac:dyDescent="0.25">
      <c r="A2484" s="2">
        <v>42917.934317129628</v>
      </c>
      <c r="B2484">
        <v>13</v>
      </c>
      <c r="C2484">
        <v>16</v>
      </c>
      <c r="D2484">
        <v>14</v>
      </c>
      <c r="E2484">
        <v>15</v>
      </c>
      <c r="F2484">
        <v>72.452258007104291</v>
      </c>
      <c r="G2484" s="3" t="str">
        <f>IF(OR($B2484=1,$B2484=2,$B2484=3),$F2484,"")</f>
        <v/>
      </c>
      <c r="H2484" s="4" t="str">
        <f>IF(AND(B2483=1,B2484=2,B2485=3),AVERAGE(G2483:G2485),"")</f>
        <v/>
      </c>
      <c r="I2484" s="3" t="str">
        <f>IF(OR($B2484=7,$B2484=8,$B2484=9),$F2484,"")</f>
        <v/>
      </c>
      <c r="J2484" s="4" t="str">
        <f>IF(AND(B2483=7,B2484=8,B2485=9),AVERAGE(I2483:I2485),"")</f>
        <v/>
      </c>
      <c r="K2484">
        <f>IF(OR($B2484=13,$B2484=14,$B2484=15),$F2484,"")</f>
        <v>72.452258007104291</v>
      </c>
      <c r="L2484" s="4" t="str">
        <f>IF(AND(B2483=13,B2484=14,B2485=15),AVERAGE(K2483:K2485),"")</f>
        <v/>
      </c>
      <c r="M2484" s="3" t="str">
        <f>IF(OR($B2484=19,$B2484=20,$B2484=21),$F2484,"")</f>
        <v/>
      </c>
      <c r="N2484" s="4" t="str">
        <f>IF(AND(B2484=19,B2485=21),AVERAGE(M2483:M2485),"")</f>
        <v/>
      </c>
      <c r="O2484" s="3" t="str">
        <f>IF(OR($B2484=25,$B2484=26,$B2484=27),$F2484,"")</f>
        <v/>
      </c>
      <c r="P2484" s="4" t="str">
        <f>IF(AND(B2483=25,B2484=26,B2485=27),AVERAGE(O2483:O2485),"")</f>
        <v/>
      </c>
    </row>
    <row r="2485" spans="1:16" x14ac:dyDescent="0.25">
      <c r="A2485" s="2">
        <v>42917.934351851851</v>
      </c>
      <c r="B2485">
        <v>14</v>
      </c>
      <c r="C2485">
        <v>17</v>
      </c>
      <c r="D2485">
        <v>15</v>
      </c>
      <c r="E2485">
        <v>16</v>
      </c>
      <c r="F2485">
        <v>8363.2306615287362</v>
      </c>
      <c r="G2485" s="3" t="str">
        <f>IF(OR($B2485=1,$B2485=2,$B2485=3),$F2485,"")</f>
        <v/>
      </c>
      <c r="H2485" s="4" t="str">
        <f>IF(AND(B2484=1,B2485=2,B2486=3),AVERAGE(G2484:G2486),"")</f>
        <v/>
      </c>
      <c r="I2485" s="3" t="str">
        <f>IF(OR($B2485=7,$B2485=8,$B2485=9),$F2485,"")</f>
        <v/>
      </c>
      <c r="J2485" s="4" t="str">
        <f>IF(AND(B2484=7,B2485=8,B2486=9),AVERAGE(I2484:I2486),"")</f>
        <v/>
      </c>
      <c r="K2485">
        <f>IF(OR($B2485=13,$B2485=14,$B2485=15),$F2485,"")</f>
        <v>8363.2306615287362</v>
      </c>
      <c r="L2485" s="4">
        <f>IF(AND(B2484=13,B2485=14,B2486=15),AVERAGE(K2484:K2486),"")</f>
        <v>4217.8414597679202</v>
      </c>
      <c r="M2485" s="3" t="str">
        <f>IF(OR($B2485=19,$B2485=20,$B2485=21),$F2485,"")</f>
        <v/>
      </c>
      <c r="N2485" s="4" t="str">
        <f>IF(AND(B2485=19,B2486=21),AVERAGE(M2484:M2486),"")</f>
        <v/>
      </c>
      <c r="O2485" s="3" t="str">
        <f>IF(OR($B2485=25,$B2485=26,$B2485=27),$F2485,"")</f>
        <v/>
      </c>
      <c r="P2485" s="4" t="str">
        <f>IF(AND(B2484=25,B2485=26,B2486=27),AVERAGE(O2484:O2486),"")</f>
        <v/>
      </c>
    </row>
    <row r="2486" spans="1:16" x14ac:dyDescent="0.25">
      <c r="A2486" s="2">
        <v>42917.934398148151</v>
      </c>
      <c r="B2486">
        <v>15</v>
      </c>
      <c r="C2486">
        <v>18</v>
      </c>
      <c r="D2486">
        <v>16</v>
      </c>
      <c r="E2486">
        <v>17</v>
      </c>
      <c r="F2486">
        <v>2.3928663012376989E-3</v>
      </c>
      <c r="G2486" s="3" t="str">
        <f>IF(OR($B2486=1,$B2486=2,$B2486=3),$F2486,"")</f>
        <v/>
      </c>
      <c r="H2486" s="4" t="str">
        <f>IF(AND(B2485=1,B2486=2,B2487=3),AVERAGE(G2485:G2487),"")</f>
        <v/>
      </c>
      <c r="I2486" s="3" t="str">
        <f>IF(OR($B2486=7,$B2486=8,$B2486=9),$F2486,"")</f>
        <v/>
      </c>
      <c r="J2486" s="4" t="str">
        <f>IF(AND(B2485=7,B2486=8,B2487=9),AVERAGE(I2485:I2487),"")</f>
        <v/>
      </c>
      <c r="L2486" s="4" t="str">
        <f>IF(AND(B2485=13,B2486=14,B2487=15),AVERAGE(K2485:K2487),"")</f>
        <v/>
      </c>
      <c r="M2486" s="3" t="str">
        <f>IF(OR($B2486=19,$B2486=20,$B2486=21),$F2486,"")</f>
        <v/>
      </c>
      <c r="N2486" s="4" t="str">
        <f>IF(AND(B2486=19,B2487=21),AVERAGE(M2485:M2487),"")</f>
        <v/>
      </c>
      <c r="O2486" s="3" t="str">
        <f>IF(OR($B2486=25,$B2486=26,$B2486=27),$F2486,"")</f>
        <v/>
      </c>
      <c r="P2486" s="4" t="str">
        <f>IF(AND(B2485=25,B2486=26,B2487=27),AVERAGE(O2485:O2487),"")</f>
        <v/>
      </c>
    </row>
    <row r="2487" spans="1:16" x14ac:dyDescent="0.25">
      <c r="A2487" s="2">
        <v>42917.934432870374</v>
      </c>
      <c r="B2487">
        <v>19</v>
      </c>
      <c r="C2487">
        <v>22</v>
      </c>
      <c r="D2487">
        <v>20</v>
      </c>
      <c r="E2487">
        <v>21</v>
      </c>
      <c r="F2487">
        <v>131.32099194639662</v>
      </c>
      <c r="G2487" s="3" t="str">
        <f>IF(OR($B2487=1,$B2487=2,$B2487=3),$F2487,"")</f>
        <v/>
      </c>
      <c r="H2487" s="4" t="str">
        <f>IF(AND(B2486=1,B2487=2,B2488=3),AVERAGE(G2486:G2488),"")</f>
        <v/>
      </c>
      <c r="I2487" s="3" t="str">
        <f>IF(OR($B2487=7,$B2487=8,$B2487=9),$F2487,"")</f>
        <v/>
      </c>
      <c r="J2487" s="4" t="str">
        <f>IF(AND(B2486=7,B2487=8,B2488=9),AVERAGE(I2486:I2488),"")</f>
        <v/>
      </c>
      <c r="K2487" t="str">
        <f>IF(OR($B2487=13,$B2487=14,$B2487=15),$F2487,"")</f>
        <v/>
      </c>
      <c r="L2487" s="4" t="str">
        <f>IF(AND(B2486=13,B2487=14,B2488=15),AVERAGE(K2486:K2488),"")</f>
        <v/>
      </c>
      <c r="M2487" s="3">
        <f>IF(OR($B2487=19,$B2487=20,$B2487=21),$F2487,"")</f>
        <v>131.32099194639662</v>
      </c>
      <c r="N2487" s="4">
        <f>IF(AND(B2487=19,B2488=21),AVERAGE(M2486:M2488),"")</f>
        <v>2776.3177436774258</v>
      </c>
      <c r="O2487" s="3" t="str">
        <f>IF(OR($B2487=25,$B2487=26,$B2487=27),$F2487,"")</f>
        <v/>
      </c>
      <c r="P2487" s="4" t="str">
        <f>IF(AND(B2486=25,B2487=26,B2488=27),AVERAGE(O2486:O2488),"")</f>
        <v/>
      </c>
    </row>
    <row r="2488" spans="1:16" x14ac:dyDescent="0.25">
      <c r="A2488" s="2">
        <v>42917.934513888889</v>
      </c>
      <c r="B2488">
        <v>21</v>
      </c>
      <c r="C2488">
        <v>24</v>
      </c>
      <c r="D2488">
        <v>22</v>
      </c>
      <c r="E2488">
        <v>23</v>
      </c>
      <c r="F2488">
        <v>5421.3144954084546</v>
      </c>
      <c r="G2488" s="3" t="str">
        <f>IF(OR($B2488=1,$B2488=2,$B2488=3),$F2488,"")</f>
        <v/>
      </c>
      <c r="H2488" s="4" t="str">
        <f>IF(AND(B2487=1,B2488=2,B2489=3),AVERAGE(G2487:G2489),"")</f>
        <v/>
      </c>
      <c r="I2488" s="3" t="str">
        <f>IF(OR($B2488=7,$B2488=8,$B2488=9),$F2488,"")</f>
        <v/>
      </c>
      <c r="J2488" s="4" t="str">
        <f>IF(AND(B2487=7,B2488=8,B2489=9),AVERAGE(I2487:I2489),"")</f>
        <v/>
      </c>
      <c r="K2488" t="str">
        <f>IF(OR($B2488=13,$B2488=14,$B2488=15),$F2488,"")</f>
        <v/>
      </c>
      <c r="L2488" s="4" t="str">
        <f>IF(AND(B2487=13,B2488=14,B2489=15),AVERAGE(K2487:K2489),"")</f>
        <v/>
      </c>
      <c r="M2488" s="3">
        <f>IF(OR($B2488=19,$B2488=20,$B2488=21),$F2488,"")</f>
        <v>5421.3144954084546</v>
      </c>
      <c r="N2488" s="4" t="str">
        <f>IF(AND(B2488=19,B2489=21),AVERAGE(M2487:M2489),"")</f>
        <v/>
      </c>
      <c r="O2488" s="3" t="str">
        <f>IF(OR($B2488=25,$B2488=26,$B2488=27),$F2488,"")</f>
        <v/>
      </c>
      <c r="P2488" s="4" t="str">
        <f>IF(AND(B2487=25,B2488=26,B2489=27),AVERAGE(O2487:O2489),"")</f>
        <v/>
      </c>
    </row>
    <row r="2489" spans="1:16" x14ac:dyDescent="0.25">
      <c r="A2489" s="2">
        <v>42917.934548611112</v>
      </c>
      <c r="B2489">
        <v>25</v>
      </c>
      <c r="C2489">
        <v>28</v>
      </c>
      <c r="D2489">
        <v>26</v>
      </c>
      <c r="E2489">
        <v>27</v>
      </c>
      <c r="F2489">
        <v>252.12613080343212</v>
      </c>
      <c r="G2489" s="3" t="str">
        <f>IF(OR($B2489=1,$B2489=2,$B2489=3),$F2489,"")</f>
        <v/>
      </c>
      <c r="H2489" s="4" t="str">
        <f>IF(AND(B2488=1,B2489=2,B2490=3),AVERAGE(G2488:G2490),"")</f>
        <v/>
      </c>
      <c r="I2489" s="3" t="str">
        <f>IF(OR($B2489=7,$B2489=8,$B2489=9),$F2489,"")</f>
        <v/>
      </c>
      <c r="J2489" s="4" t="str">
        <f>IF(AND(B2488=7,B2489=8,B2490=9),AVERAGE(I2488:I2490),"")</f>
        <v/>
      </c>
      <c r="K2489" t="str">
        <f>IF(OR($B2489=13,$B2489=14,$B2489=15),$F2489,"")</f>
        <v/>
      </c>
      <c r="L2489" s="4" t="str">
        <f>IF(AND(B2488=13,B2489=14,B2490=15),AVERAGE(K2488:K2490),"")</f>
        <v/>
      </c>
      <c r="M2489" s="3" t="str">
        <f>IF(OR($B2489=19,$B2489=20,$B2489=21),$F2489,"")</f>
        <v/>
      </c>
      <c r="N2489" s="4" t="str">
        <f>IF(AND(B2489=19,B2490=21),AVERAGE(M2488:M2490),"")</f>
        <v/>
      </c>
      <c r="O2489" s="3">
        <f>IF(OR($B2489=25,$B2489=26,$B2489=27),$F2489,"")</f>
        <v>252.12613080343212</v>
      </c>
      <c r="P2489" s="4" t="str">
        <f>IF(AND(B2488=25,B2489=26,B2490=27),AVERAGE(O2488:O2490),"")</f>
        <v/>
      </c>
    </row>
    <row r="2490" spans="1:16" x14ac:dyDescent="0.25">
      <c r="A2490" s="2">
        <v>42917.934594907405</v>
      </c>
      <c r="B2490">
        <v>26</v>
      </c>
      <c r="C2490">
        <v>29</v>
      </c>
      <c r="D2490">
        <v>27</v>
      </c>
      <c r="E2490">
        <v>28</v>
      </c>
      <c r="F2490">
        <v>179.56812678760801</v>
      </c>
      <c r="G2490" s="3" t="str">
        <f>IF(OR($B2490=1,$B2490=2,$B2490=3),$F2490,"")</f>
        <v/>
      </c>
      <c r="H2490" s="4" t="str">
        <f>IF(AND(B2489=1,B2490=2,B2491=3),AVERAGE(G2489:G2491),"")</f>
        <v/>
      </c>
      <c r="I2490" s="3" t="str">
        <f>IF(OR($B2490=7,$B2490=8,$B2490=9),$F2490,"")</f>
        <v/>
      </c>
      <c r="J2490" s="4" t="str">
        <f>IF(AND(B2489=7,B2490=8,B2491=9),AVERAGE(I2489:I2491),"")</f>
        <v/>
      </c>
      <c r="K2490" t="str">
        <f>IF(OR($B2490=13,$B2490=14,$B2490=15),$F2490,"")</f>
        <v/>
      </c>
      <c r="L2490" s="4" t="str">
        <f>IF(AND(B2489=13,B2490=14,B2491=15),AVERAGE(K2489:K2491),"")</f>
        <v/>
      </c>
      <c r="M2490" s="3" t="str">
        <f>IF(OR($B2490=19,$B2490=20,$B2490=21),$F2490,"")</f>
        <v/>
      </c>
      <c r="N2490" s="4" t="str">
        <f>IF(AND(B2490=19,B2491=21),AVERAGE(M2489:M2491),"")</f>
        <v/>
      </c>
      <c r="O2490" s="3">
        <f>IF(OR($B2490=25,$B2490=26,$B2490=27),$F2490,"")</f>
        <v>179.56812678760801</v>
      </c>
      <c r="P2490" s="4">
        <f>IF(AND(B2489=25,B2490=26,B2491=27),AVERAGE(O2489:O2491),"")</f>
        <v>245.96072380483562</v>
      </c>
    </row>
    <row r="2491" spans="1:16" x14ac:dyDescent="0.25">
      <c r="A2491" s="2">
        <v>42917.934629629628</v>
      </c>
      <c r="B2491">
        <v>27</v>
      </c>
      <c r="C2491">
        <v>30</v>
      </c>
      <c r="D2491">
        <v>28</v>
      </c>
      <c r="E2491">
        <v>29</v>
      </c>
      <c r="F2491">
        <v>306.18791382346672</v>
      </c>
      <c r="G2491" s="3" t="str">
        <f>IF(OR($B2491=1,$B2491=2,$B2491=3),$F2491,"")</f>
        <v/>
      </c>
      <c r="H2491" s="4" t="str">
        <f>IF(AND(B2490=1,B2491=2,B2492=3),AVERAGE(G2490:G2492),"")</f>
        <v/>
      </c>
      <c r="I2491" s="3" t="str">
        <f>IF(OR($B2491=7,$B2491=8,$B2491=9),$F2491,"")</f>
        <v/>
      </c>
      <c r="J2491" s="4" t="str">
        <f>IF(AND(B2490=7,B2491=8,B2492=9),AVERAGE(I2490:I2492),"")</f>
        <v/>
      </c>
      <c r="K2491" t="str">
        <f>IF(OR($B2491=13,$B2491=14,$B2491=15),$F2491,"")</f>
        <v/>
      </c>
      <c r="L2491" s="4" t="str">
        <f>IF(AND(B2490=13,B2491=14,B2492=15),AVERAGE(K2490:K2492),"")</f>
        <v/>
      </c>
      <c r="M2491" s="3" t="str">
        <f>IF(OR($B2491=19,$B2491=20,$B2491=21),$F2491,"")</f>
        <v/>
      </c>
      <c r="N2491" s="4" t="str">
        <f>IF(AND(B2491=19,B2492=21),AVERAGE(M2490:M2492),"")</f>
        <v/>
      </c>
      <c r="O2491" s="3">
        <f>IF(OR($B2491=25,$B2491=26,$B2491=27),$F2491,"")</f>
        <v>306.18791382346672</v>
      </c>
      <c r="P2491" s="4" t="str">
        <f>IF(AND(B2490=25,B2491=26,B2492=27),AVERAGE(O2490:O2492),"")</f>
        <v/>
      </c>
    </row>
    <row r="2492" spans="1:16" x14ac:dyDescent="0.25">
      <c r="A2492" s="2">
        <v>42917.947962962964</v>
      </c>
      <c r="B2492">
        <v>1</v>
      </c>
      <c r="C2492">
        <v>4</v>
      </c>
      <c r="D2492">
        <v>2</v>
      </c>
      <c r="E2492">
        <v>3</v>
      </c>
      <c r="F2492">
        <v>12322.727537702669</v>
      </c>
      <c r="G2492" s="3">
        <f>IF(OR($B2492=1,$B2492=2,$B2492=3),$F2492,"")</f>
        <v>12322.727537702669</v>
      </c>
      <c r="H2492" s="4" t="str">
        <f>IF(AND(B2491=1,B2492=2,B2493=3),AVERAGE(G2491:G2493),"")</f>
        <v/>
      </c>
      <c r="I2492" s="3" t="str">
        <f>IF(OR($B2492=7,$B2492=8,$B2492=9),$F2492,"")</f>
        <v/>
      </c>
      <c r="J2492" s="4" t="str">
        <f>IF(AND(B2491=7,B2492=8,B2493=9),AVERAGE(I2491:I2493),"")</f>
        <v/>
      </c>
      <c r="K2492" t="str">
        <f>IF(OR($B2492=13,$B2492=14,$B2492=15),$F2492,"")</f>
        <v/>
      </c>
      <c r="L2492" s="4" t="str">
        <f>IF(AND(B2491=13,B2492=14,B2493=15),AVERAGE(K2491:K2493),"")</f>
        <v/>
      </c>
      <c r="M2492" s="3" t="str">
        <f>IF(OR($B2492=19,$B2492=20,$B2492=21),$F2492,"")</f>
        <v/>
      </c>
      <c r="N2492" s="4" t="str">
        <f>IF(AND(B2492=19,B2493=21),AVERAGE(M2491:M2493),"")</f>
        <v/>
      </c>
      <c r="O2492" s="3" t="str">
        <f>IF(OR($B2492=25,$B2492=26,$B2492=27),$F2492,"")</f>
        <v/>
      </c>
      <c r="P2492" s="4" t="str">
        <f>IF(AND(B2491=25,B2492=26,B2493=27),AVERAGE(O2491:O2493),"")</f>
        <v/>
      </c>
    </row>
    <row r="2493" spans="1:16" x14ac:dyDescent="0.25">
      <c r="A2493" s="2">
        <v>42917.947997685187</v>
      </c>
      <c r="B2493">
        <v>2</v>
      </c>
      <c r="C2493">
        <v>5</v>
      </c>
      <c r="D2493">
        <v>3</v>
      </c>
      <c r="E2493">
        <v>4</v>
      </c>
      <c r="F2493">
        <v>3.1245837568039923</v>
      </c>
      <c r="G2493" s="3">
        <f>IF(OR($B2493=1,$B2493=2,$B2493=3),$F2493,"")</f>
        <v>3.1245837568039923</v>
      </c>
      <c r="H2493" s="4">
        <f>IF(AND(B2492=1,B2493=2,B2494=3),AVERAGE(G2492:G2494),"")</f>
        <v>6246.2418383239665</v>
      </c>
      <c r="I2493" s="3" t="str">
        <f>IF(OR($B2493=7,$B2493=8,$B2493=9),$F2493,"")</f>
        <v/>
      </c>
      <c r="J2493" s="4" t="str">
        <f>IF(AND(B2492=7,B2493=8,B2494=9),AVERAGE(I2492:I2494),"")</f>
        <v/>
      </c>
      <c r="K2493" t="str">
        <f>IF(OR($B2493=13,$B2493=14,$B2493=15),$F2493,"")</f>
        <v/>
      </c>
      <c r="L2493" s="4" t="str">
        <f>IF(AND(B2492=13,B2493=14,B2494=15),AVERAGE(K2492:K2494),"")</f>
        <v/>
      </c>
      <c r="M2493" s="3" t="str">
        <f>IF(OR($B2493=19,$B2493=20,$B2493=21),$F2493,"")</f>
        <v/>
      </c>
      <c r="N2493" s="4" t="str">
        <f>IF(AND(B2493=19,B2494=21),AVERAGE(M2492:M2494),"")</f>
        <v/>
      </c>
      <c r="O2493" s="3" t="str">
        <f>IF(OR($B2493=25,$B2493=26,$B2493=27),$F2493,"")</f>
        <v/>
      </c>
      <c r="P2493" s="4" t="str">
        <f>IF(AND(B2492=25,B2493=26,B2494=27),AVERAGE(O2492:O2494),"")</f>
        <v/>
      </c>
    </row>
    <row r="2494" spans="1:16" x14ac:dyDescent="0.25">
      <c r="A2494" s="2">
        <v>42917.94804398148</v>
      </c>
      <c r="B2494">
        <v>3</v>
      </c>
      <c r="C2494">
        <v>6</v>
      </c>
      <c r="D2494">
        <v>4</v>
      </c>
      <c r="E2494">
        <v>5</v>
      </c>
      <c r="F2494">
        <v>6412.8733935124264</v>
      </c>
      <c r="G2494" s="3">
        <f>IF(OR($B2494=1,$B2494=2,$B2494=3),$F2494,"")</f>
        <v>6412.8733935124264</v>
      </c>
      <c r="H2494" s="4" t="str">
        <f>IF(AND(B2493=1,B2494=2,B2495=3),AVERAGE(G2493:G2495),"")</f>
        <v/>
      </c>
      <c r="I2494" s="3" t="str">
        <f>IF(OR($B2494=7,$B2494=8,$B2494=9),$F2494,"")</f>
        <v/>
      </c>
      <c r="J2494" s="4" t="str">
        <f>IF(AND(B2493=7,B2494=8,B2495=9),AVERAGE(I2493:I2495),"")</f>
        <v/>
      </c>
      <c r="K2494" t="str">
        <f>IF(OR($B2494=13,$B2494=14,$B2494=15),$F2494,"")</f>
        <v/>
      </c>
      <c r="L2494" s="4" t="str">
        <f>IF(AND(B2493=13,B2494=14,B2495=15),AVERAGE(K2493:K2495),"")</f>
        <v/>
      </c>
      <c r="M2494" s="3" t="str">
        <f>IF(OR($B2494=19,$B2494=20,$B2494=21),$F2494,"")</f>
        <v/>
      </c>
      <c r="N2494" s="4" t="str">
        <f>IF(AND(B2494=19,B2495=21),AVERAGE(M2493:M2495),"")</f>
        <v/>
      </c>
      <c r="O2494" s="3" t="str">
        <f>IF(OR($B2494=25,$B2494=26,$B2494=27),$F2494,"")</f>
        <v/>
      </c>
      <c r="P2494" s="4" t="str">
        <f>IF(AND(B2493=25,B2494=26,B2495=27),AVERAGE(O2493:O2495),"")</f>
        <v/>
      </c>
    </row>
    <row r="2495" spans="1:16" x14ac:dyDescent="0.25">
      <c r="A2495" s="2">
        <v>42917.94809027778</v>
      </c>
      <c r="B2495">
        <v>7</v>
      </c>
      <c r="C2495">
        <v>10</v>
      </c>
      <c r="D2495">
        <v>8</v>
      </c>
      <c r="E2495">
        <v>9</v>
      </c>
      <c r="F2495">
        <v>1188.6922663204039</v>
      </c>
      <c r="G2495" s="3" t="str">
        <f>IF(OR($B2495=1,$B2495=2,$B2495=3),$F2495,"")</f>
        <v/>
      </c>
      <c r="H2495" s="4" t="str">
        <f>IF(AND(B2494=1,B2495=2,B2496=3),AVERAGE(G2494:G2496),"")</f>
        <v/>
      </c>
      <c r="I2495" s="3">
        <f>IF(OR($B2495=7,$B2495=8,$B2495=9),$F2495,"")</f>
        <v>1188.6922663204039</v>
      </c>
      <c r="J2495" s="4" t="str">
        <f>IF(AND(B2494=7,B2495=8,B2496=9),AVERAGE(I2494:I2496),"")</f>
        <v/>
      </c>
      <c r="K2495" t="str">
        <f>IF(OR($B2495=13,$B2495=14,$B2495=15),$F2495,"")</f>
        <v/>
      </c>
      <c r="L2495" s="4" t="str">
        <f>IF(AND(B2494=13,B2495=14,B2496=15),AVERAGE(K2494:K2496),"")</f>
        <v/>
      </c>
      <c r="M2495" s="3" t="str">
        <f>IF(OR($B2495=19,$B2495=20,$B2495=21),$F2495,"")</f>
        <v/>
      </c>
      <c r="N2495" s="4" t="str">
        <f>IF(AND(B2495=19,B2496=21),AVERAGE(M2494:M2496),"")</f>
        <v/>
      </c>
      <c r="O2495" s="3" t="str">
        <f>IF(OR($B2495=25,$B2495=26,$B2495=27),$F2495,"")</f>
        <v/>
      </c>
      <c r="P2495" s="4" t="str">
        <f>IF(AND(B2494=25,B2495=26,B2496=27),AVERAGE(O2494:O2496),"")</f>
        <v/>
      </c>
    </row>
    <row r="2496" spans="1:16" x14ac:dyDescent="0.25">
      <c r="A2496" s="2">
        <v>42917.948125000003</v>
      </c>
      <c r="B2496">
        <v>8</v>
      </c>
      <c r="C2496">
        <v>11</v>
      </c>
      <c r="D2496">
        <v>9</v>
      </c>
      <c r="E2496">
        <v>10</v>
      </c>
      <c r="F2496">
        <v>99.789674712332328</v>
      </c>
      <c r="G2496" s="3" t="str">
        <f>IF(OR($B2496=1,$B2496=2,$B2496=3),$F2496,"")</f>
        <v/>
      </c>
      <c r="H2496" s="4" t="str">
        <f>IF(AND(B2495=1,B2496=2,B2497=3),AVERAGE(G2495:G2497),"")</f>
        <v/>
      </c>
      <c r="I2496" s="3">
        <f>IF(OR($B2496=7,$B2496=8,$B2496=9),$F2496,"")</f>
        <v>99.789674712332328</v>
      </c>
      <c r="J2496" s="4">
        <f>IF(AND(B2495=7,B2496=8,B2497=9),AVERAGE(I2495:I2497),"")</f>
        <v>2779.4513619216632</v>
      </c>
      <c r="K2496" t="str">
        <f>IF(OR($B2496=13,$B2496=14,$B2496=15),$F2496,"")</f>
        <v/>
      </c>
      <c r="L2496" s="4" t="str">
        <f>IF(AND(B2495=13,B2496=14,B2497=15),AVERAGE(K2495:K2497),"")</f>
        <v/>
      </c>
      <c r="M2496" s="3" t="str">
        <f>IF(OR($B2496=19,$B2496=20,$B2496=21),$F2496,"")</f>
        <v/>
      </c>
      <c r="N2496" s="4" t="str">
        <f>IF(AND(B2496=19,B2497=21),AVERAGE(M2495:M2497),"")</f>
        <v/>
      </c>
      <c r="O2496" s="3" t="str">
        <f>IF(OR($B2496=25,$B2496=26,$B2496=27),$F2496,"")</f>
        <v/>
      </c>
      <c r="P2496" s="4" t="str">
        <f>IF(AND(B2495=25,B2496=26,B2497=27),AVERAGE(O2495:O2497),"")</f>
        <v/>
      </c>
    </row>
    <row r="2497" spans="1:16" x14ac:dyDescent="0.25">
      <c r="A2497" s="2">
        <v>42917.948159722226</v>
      </c>
      <c r="B2497">
        <v>9</v>
      </c>
      <c r="C2497">
        <v>12</v>
      </c>
      <c r="D2497">
        <v>10</v>
      </c>
      <c r="E2497">
        <v>11</v>
      </c>
      <c r="F2497">
        <v>7049.8721447322541</v>
      </c>
      <c r="G2497" s="3" t="str">
        <f>IF(OR($B2497=1,$B2497=2,$B2497=3),$F2497,"")</f>
        <v/>
      </c>
      <c r="H2497" s="4" t="str">
        <f>IF(AND(B2496=1,B2497=2,B2498=3),AVERAGE(G2496:G2498),"")</f>
        <v/>
      </c>
      <c r="I2497" s="3">
        <f>IF(OR($B2497=7,$B2497=8,$B2497=9),$F2497,"")</f>
        <v>7049.8721447322541</v>
      </c>
      <c r="J2497" s="4" t="str">
        <f>IF(AND(B2496=7,B2497=8,B2498=9),AVERAGE(I2496:I2498),"")</f>
        <v/>
      </c>
      <c r="K2497" t="str">
        <f>IF(OR($B2497=13,$B2497=14,$B2497=15),$F2497,"")</f>
        <v/>
      </c>
      <c r="L2497" s="4" t="str">
        <f>IF(AND(B2496=13,B2497=14,B2498=15),AVERAGE(K2496:K2498),"")</f>
        <v/>
      </c>
      <c r="M2497" s="3" t="str">
        <f>IF(OR($B2497=19,$B2497=20,$B2497=21),$F2497,"")</f>
        <v/>
      </c>
      <c r="N2497" s="4" t="str">
        <f>IF(AND(B2497=19,B2498=21),AVERAGE(M2496:M2498),"")</f>
        <v/>
      </c>
      <c r="O2497" s="3" t="str">
        <f>IF(OR($B2497=25,$B2497=26,$B2497=27),$F2497,"")</f>
        <v/>
      </c>
      <c r="P2497" s="4" t="str">
        <f>IF(AND(B2496=25,B2497=26,B2498=27),AVERAGE(O2496:O2498),"")</f>
        <v/>
      </c>
    </row>
    <row r="2498" spans="1:16" x14ac:dyDescent="0.25">
      <c r="A2498" s="2">
        <v>42917.948206018518</v>
      </c>
      <c r="B2498">
        <v>13</v>
      </c>
      <c r="C2498">
        <v>16</v>
      </c>
      <c r="D2498">
        <v>14</v>
      </c>
      <c r="E2498">
        <v>15</v>
      </c>
      <c r="F2498">
        <v>50.654066052759212</v>
      </c>
      <c r="G2498" s="3" t="str">
        <f>IF(OR($B2498=1,$B2498=2,$B2498=3),$F2498,"")</f>
        <v/>
      </c>
      <c r="H2498" s="4" t="str">
        <f>IF(AND(B2497=1,B2498=2,B2499=3),AVERAGE(G2497:G2499),"")</f>
        <v/>
      </c>
      <c r="I2498" s="3" t="str">
        <f>IF(OR($B2498=7,$B2498=8,$B2498=9),$F2498,"")</f>
        <v/>
      </c>
      <c r="J2498" s="4" t="str">
        <f>IF(AND(B2497=7,B2498=8,B2499=9),AVERAGE(I2497:I2499),"")</f>
        <v/>
      </c>
      <c r="K2498">
        <f>IF(OR($B2498=13,$B2498=14,$B2498=15),$F2498,"")</f>
        <v>50.654066052759212</v>
      </c>
      <c r="L2498" s="4" t="str">
        <f>IF(AND(B2497=13,B2498=14,B2499=15),AVERAGE(K2497:K2499),"")</f>
        <v/>
      </c>
      <c r="M2498" s="3" t="str">
        <f>IF(OR($B2498=19,$B2498=20,$B2498=21),$F2498,"")</f>
        <v/>
      </c>
      <c r="N2498" s="4" t="str">
        <f>IF(AND(B2498=19,B2499=21),AVERAGE(M2497:M2499),"")</f>
        <v/>
      </c>
      <c r="O2498" s="3" t="str">
        <f>IF(OR($B2498=25,$B2498=26,$B2498=27),$F2498,"")</f>
        <v/>
      </c>
      <c r="P2498" s="4" t="str">
        <f>IF(AND(B2497=25,B2498=26,B2499=27),AVERAGE(O2497:O2499),"")</f>
        <v/>
      </c>
    </row>
    <row r="2499" spans="1:16" x14ac:dyDescent="0.25">
      <c r="A2499" s="2">
        <v>42917.948240740741</v>
      </c>
      <c r="B2499">
        <v>14</v>
      </c>
      <c r="C2499">
        <v>17</v>
      </c>
      <c r="D2499">
        <v>15</v>
      </c>
      <c r="E2499">
        <v>16</v>
      </c>
      <c r="F2499">
        <v>7942.3891928391531</v>
      </c>
      <c r="G2499" s="3" t="str">
        <f>IF(OR($B2499=1,$B2499=2,$B2499=3),$F2499,"")</f>
        <v/>
      </c>
      <c r="H2499" s="4" t="str">
        <f>IF(AND(B2498=1,B2499=2,B2500=3),AVERAGE(G2498:G2500),"")</f>
        <v/>
      </c>
      <c r="I2499" s="3" t="str">
        <f>IF(OR($B2499=7,$B2499=8,$B2499=9),$F2499,"")</f>
        <v/>
      </c>
      <c r="J2499" s="4" t="str">
        <f>IF(AND(B2498=7,B2499=8,B2500=9),AVERAGE(I2498:I2500),"")</f>
        <v/>
      </c>
      <c r="K2499">
        <f>IF(OR($B2499=13,$B2499=14,$B2499=15),$F2499,"")</f>
        <v>7942.3891928391531</v>
      </c>
      <c r="L2499" s="4">
        <f>IF(AND(B2498=13,B2499=14,B2500=15),AVERAGE(K2498:K2500),"")</f>
        <v>3996.521629445956</v>
      </c>
      <c r="M2499" s="3" t="str">
        <f>IF(OR($B2499=19,$B2499=20,$B2499=21),$F2499,"")</f>
        <v/>
      </c>
      <c r="N2499" s="4" t="str">
        <f>IF(AND(B2499=19,B2500=21),AVERAGE(M2498:M2500),"")</f>
        <v/>
      </c>
      <c r="O2499" s="3" t="str">
        <f>IF(OR($B2499=25,$B2499=26,$B2499=27),$F2499,"")</f>
        <v/>
      </c>
      <c r="P2499" s="4" t="str">
        <f>IF(AND(B2498=25,B2499=26,B2500=27),AVERAGE(O2498:O2500),"")</f>
        <v/>
      </c>
    </row>
    <row r="2500" spans="1:16" x14ac:dyDescent="0.25">
      <c r="A2500" s="2">
        <v>42917.948275462964</v>
      </c>
      <c r="B2500">
        <v>15</v>
      </c>
      <c r="C2500">
        <v>18</v>
      </c>
      <c r="D2500">
        <v>16</v>
      </c>
      <c r="E2500">
        <v>17</v>
      </c>
      <c r="F2500">
        <v>2.3802113377105081E-3</v>
      </c>
      <c r="G2500" s="3" t="str">
        <f>IF(OR($B2500=1,$B2500=2,$B2500=3),$F2500,"")</f>
        <v/>
      </c>
      <c r="H2500" s="4" t="str">
        <f>IF(AND(B2499=1,B2500=2,B2501=3),AVERAGE(G2499:G2501),"")</f>
        <v/>
      </c>
      <c r="I2500" s="3" t="str">
        <f>IF(OR($B2500=7,$B2500=8,$B2500=9),$F2500,"")</f>
        <v/>
      </c>
      <c r="J2500" s="4" t="str">
        <f>IF(AND(B2499=7,B2500=8,B2501=9),AVERAGE(I2499:I2501),"")</f>
        <v/>
      </c>
      <c r="L2500" s="4" t="str">
        <f>IF(AND(B2499=13,B2500=14,B2501=15),AVERAGE(K2499:K2501),"")</f>
        <v/>
      </c>
      <c r="M2500" s="3" t="str">
        <f>IF(OR($B2500=19,$B2500=20,$B2500=21),$F2500,"")</f>
        <v/>
      </c>
      <c r="N2500" s="4" t="str">
        <f>IF(AND(B2500=19,B2501=21),AVERAGE(M2499:M2501),"")</f>
        <v/>
      </c>
      <c r="O2500" s="3" t="str">
        <f>IF(OR($B2500=25,$B2500=26,$B2500=27),$F2500,"")</f>
        <v/>
      </c>
      <c r="P2500" s="4" t="str">
        <f>IF(AND(B2499=25,B2500=26,B2501=27),AVERAGE(O2499:O2501),"")</f>
        <v/>
      </c>
    </row>
    <row r="2501" spans="1:16" x14ac:dyDescent="0.25">
      <c r="A2501" s="2">
        <v>42917.948321759257</v>
      </c>
      <c r="B2501">
        <v>19</v>
      </c>
      <c r="C2501">
        <v>22</v>
      </c>
      <c r="D2501">
        <v>20</v>
      </c>
      <c r="E2501">
        <v>21</v>
      </c>
      <c r="F2501">
        <v>129.48875227896997</v>
      </c>
      <c r="G2501" s="3" t="str">
        <f>IF(OR($B2501=1,$B2501=2,$B2501=3),$F2501,"")</f>
        <v/>
      </c>
      <c r="H2501" s="4" t="str">
        <f>IF(AND(B2500=1,B2501=2,B2502=3),AVERAGE(G2500:G2502),"")</f>
        <v/>
      </c>
      <c r="I2501" s="3" t="str">
        <f>IF(OR($B2501=7,$B2501=8,$B2501=9),$F2501,"")</f>
        <v/>
      </c>
      <c r="J2501" s="4" t="str">
        <f>IF(AND(B2500=7,B2501=8,B2502=9),AVERAGE(I2500:I2502),"")</f>
        <v/>
      </c>
      <c r="K2501" t="str">
        <f>IF(OR($B2501=13,$B2501=14,$B2501=15),$F2501,"")</f>
        <v/>
      </c>
      <c r="L2501" s="4" t="str">
        <f>IF(AND(B2500=13,B2501=14,B2502=15),AVERAGE(K2500:K2502),"")</f>
        <v/>
      </c>
      <c r="M2501" s="3">
        <f>IF(OR($B2501=19,$B2501=20,$B2501=21),$F2501,"")</f>
        <v>129.48875227896997</v>
      </c>
      <c r="N2501" s="4">
        <f>IF(AND(B2501=19,B2502=21),AVERAGE(M2500:M2502),"")</f>
        <v>2838.780114037233</v>
      </c>
      <c r="O2501" s="3" t="str">
        <f>IF(OR($B2501=25,$B2501=26,$B2501=27),$F2501,"")</f>
        <v/>
      </c>
      <c r="P2501" s="4" t="str">
        <f>IF(AND(B2500=25,B2501=26,B2502=27),AVERAGE(O2500:O2502),"")</f>
        <v/>
      </c>
    </row>
    <row r="2502" spans="1:16" x14ac:dyDescent="0.25">
      <c r="A2502" s="2">
        <v>42917.948391203703</v>
      </c>
      <c r="B2502">
        <v>21</v>
      </c>
      <c r="C2502">
        <v>24</v>
      </c>
      <c r="D2502">
        <v>22</v>
      </c>
      <c r="E2502">
        <v>23</v>
      </c>
      <c r="F2502">
        <v>5548.0714757954956</v>
      </c>
      <c r="G2502" s="3" t="str">
        <f>IF(OR($B2502=1,$B2502=2,$B2502=3),$F2502,"")</f>
        <v/>
      </c>
      <c r="H2502" s="4" t="str">
        <f>IF(AND(B2501=1,B2502=2,B2503=3),AVERAGE(G2501:G2503),"")</f>
        <v/>
      </c>
      <c r="I2502" s="3" t="str">
        <f>IF(OR($B2502=7,$B2502=8,$B2502=9),$F2502,"")</f>
        <v/>
      </c>
      <c r="J2502" s="4" t="str">
        <f>IF(AND(B2501=7,B2502=8,B2503=9),AVERAGE(I2501:I2503),"")</f>
        <v/>
      </c>
      <c r="K2502" t="str">
        <f>IF(OR($B2502=13,$B2502=14,$B2502=15),$F2502,"")</f>
        <v/>
      </c>
      <c r="L2502" s="4" t="str">
        <f>IF(AND(B2501=13,B2502=14,B2503=15),AVERAGE(K2501:K2503),"")</f>
        <v/>
      </c>
      <c r="M2502" s="3">
        <f>IF(OR($B2502=19,$B2502=20,$B2502=21),$F2502,"")</f>
        <v>5548.0714757954956</v>
      </c>
      <c r="N2502" s="4" t="str">
        <f>IF(AND(B2502=19,B2503=21),AVERAGE(M2501:M2503),"")</f>
        <v/>
      </c>
      <c r="O2502" s="3" t="str">
        <f>IF(OR($B2502=25,$B2502=26,$B2502=27),$F2502,"")</f>
        <v/>
      </c>
      <c r="P2502" s="4" t="str">
        <f>IF(AND(B2501=25,B2502=26,B2503=27),AVERAGE(O2501:O2503),"")</f>
        <v/>
      </c>
    </row>
    <row r="2503" spans="1:16" x14ac:dyDescent="0.25">
      <c r="A2503" s="2">
        <v>42917.948437500003</v>
      </c>
      <c r="B2503">
        <v>25</v>
      </c>
      <c r="C2503">
        <v>28</v>
      </c>
      <c r="D2503">
        <v>26</v>
      </c>
      <c r="E2503">
        <v>27</v>
      </c>
      <c r="F2503">
        <v>269.50959968132008</v>
      </c>
      <c r="G2503" s="3" t="str">
        <f>IF(OR($B2503=1,$B2503=2,$B2503=3),$F2503,"")</f>
        <v/>
      </c>
      <c r="H2503" s="4" t="str">
        <f>IF(AND(B2502=1,B2503=2,B2504=3),AVERAGE(G2502:G2504),"")</f>
        <v/>
      </c>
      <c r="I2503" s="3" t="str">
        <f>IF(OR($B2503=7,$B2503=8,$B2503=9),$F2503,"")</f>
        <v/>
      </c>
      <c r="J2503" s="4" t="str">
        <f>IF(AND(B2502=7,B2503=8,B2504=9),AVERAGE(I2502:I2504),"")</f>
        <v/>
      </c>
      <c r="K2503" t="str">
        <f>IF(OR($B2503=13,$B2503=14,$B2503=15),$F2503,"")</f>
        <v/>
      </c>
      <c r="L2503" s="4" t="str">
        <f>IF(AND(B2502=13,B2503=14,B2504=15),AVERAGE(K2502:K2504),"")</f>
        <v/>
      </c>
      <c r="M2503" s="3" t="str">
        <f>IF(OR($B2503=19,$B2503=20,$B2503=21),$F2503,"")</f>
        <v/>
      </c>
      <c r="N2503" s="4" t="str">
        <f>IF(AND(B2503=19,B2504=21),AVERAGE(M2502:M2504),"")</f>
        <v/>
      </c>
      <c r="O2503" s="3">
        <f>IF(OR($B2503=25,$B2503=26,$B2503=27),$F2503,"")</f>
        <v>269.50959968132008</v>
      </c>
      <c r="P2503" s="4" t="str">
        <f>IF(AND(B2502=25,B2503=26,B2504=27),AVERAGE(O2502:O2504),"")</f>
        <v/>
      </c>
    </row>
    <row r="2504" spans="1:16" x14ac:dyDescent="0.25">
      <c r="A2504" s="2">
        <v>42917.948472222219</v>
      </c>
      <c r="B2504">
        <v>26</v>
      </c>
      <c r="C2504">
        <v>29</v>
      </c>
      <c r="D2504">
        <v>27</v>
      </c>
      <c r="E2504">
        <v>28</v>
      </c>
      <c r="F2504">
        <v>194.6331317030733</v>
      </c>
      <c r="G2504" s="3" t="str">
        <f>IF(OR($B2504=1,$B2504=2,$B2504=3),$F2504,"")</f>
        <v/>
      </c>
      <c r="H2504" s="4" t="str">
        <f>IF(AND(B2503=1,B2504=2,B2505=3),AVERAGE(G2503:G2505),"")</f>
        <v/>
      </c>
      <c r="I2504" s="3" t="str">
        <f>IF(OR($B2504=7,$B2504=8,$B2504=9),$F2504,"")</f>
        <v/>
      </c>
      <c r="J2504" s="4" t="str">
        <f>IF(AND(B2503=7,B2504=8,B2505=9),AVERAGE(I2503:I2505),"")</f>
        <v/>
      </c>
      <c r="K2504" t="str">
        <f>IF(OR($B2504=13,$B2504=14,$B2504=15),$F2504,"")</f>
        <v/>
      </c>
      <c r="L2504" s="4" t="str">
        <f>IF(AND(B2503=13,B2504=14,B2505=15),AVERAGE(K2503:K2505),"")</f>
        <v/>
      </c>
      <c r="M2504" s="3" t="str">
        <f>IF(OR($B2504=19,$B2504=20,$B2504=21),$F2504,"")</f>
        <v/>
      </c>
      <c r="N2504" s="4" t="str">
        <f>IF(AND(B2504=19,B2505=21),AVERAGE(M2503:M2505),"")</f>
        <v/>
      </c>
      <c r="O2504" s="3">
        <f>IF(OR($B2504=25,$B2504=26,$B2504=27),$F2504,"")</f>
        <v>194.6331317030733</v>
      </c>
      <c r="P2504" s="4">
        <f>IF(AND(B2503=25,B2504=26,B2505=27),AVERAGE(O2503:O2505),"")</f>
        <v>253.95963757989571</v>
      </c>
    </row>
    <row r="2505" spans="1:16" x14ac:dyDescent="0.25">
      <c r="A2505" s="2">
        <v>42917.948518518519</v>
      </c>
      <c r="B2505">
        <v>27</v>
      </c>
      <c r="C2505">
        <v>30</v>
      </c>
      <c r="D2505">
        <v>28</v>
      </c>
      <c r="E2505">
        <v>29</v>
      </c>
      <c r="F2505">
        <v>297.7361813552937</v>
      </c>
      <c r="G2505" s="3" t="str">
        <f>IF(OR($B2505=1,$B2505=2,$B2505=3),$F2505,"")</f>
        <v/>
      </c>
      <c r="H2505" s="4" t="str">
        <f>IF(AND(B2504=1,B2505=2,B2506=3),AVERAGE(G2504:G2506),"")</f>
        <v/>
      </c>
      <c r="I2505" s="3" t="str">
        <f>IF(OR($B2505=7,$B2505=8,$B2505=9),$F2505,"")</f>
        <v/>
      </c>
      <c r="J2505" s="4" t="str">
        <f>IF(AND(B2504=7,B2505=8,B2506=9),AVERAGE(I2504:I2506),"")</f>
        <v/>
      </c>
      <c r="K2505" t="str">
        <f>IF(OR($B2505=13,$B2505=14,$B2505=15),$F2505,"")</f>
        <v/>
      </c>
      <c r="L2505" s="4" t="str">
        <f>IF(AND(B2504=13,B2505=14,B2506=15),AVERAGE(K2504:K2506),"")</f>
        <v/>
      </c>
      <c r="M2505" s="3" t="str">
        <f>IF(OR($B2505=19,$B2505=20,$B2505=21),$F2505,"")</f>
        <v/>
      </c>
      <c r="N2505" s="4" t="str">
        <f>IF(AND(B2505=19,B2506=21),AVERAGE(M2504:M2506),"")</f>
        <v/>
      </c>
      <c r="O2505" s="3">
        <f>IF(OR($B2505=25,$B2505=26,$B2505=27),$F2505,"")</f>
        <v>297.7361813552937</v>
      </c>
      <c r="P2505" s="4" t="str">
        <f>IF(AND(B2504=25,B2505=26,B2506=27),AVERAGE(O2504:O2506),"")</f>
        <v/>
      </c>
    </row>
    <row r="2506" spans="1:16" x14ac:dyDescent="0.25">
      <c r="A2506" s="2">
        <v>42917.961851851855</v>
      </c>
      <c r="B2506">
        <v>1</v>
      </c>
      <c r="C2506">
        <v>4</v>
      </c>
      <c r="D2506">
        <v>2</v>
      </c>
      <c r="E2506">
        <v>3</v>
      </c>
      <c r="F2506">
        <v>12686.963789959871</v>
      </c>
      <c r="G2506" s="3">
        <f>IF(OR($B2506=1,$B2506=2,$B2506=3),$F2506,"")</f>
        <v>12686.963789959871</v>
      </c>
      <c r="H2506" s="4" t="str">
        <f>IF(AND(B2505=1,B2506=2,B2507=3),AVERAGE(G2505:G2507),"")</f>
        <v/>
      </c>
      <c r="I2506" s="3" t="str">
        <f>IF(OR($B2506=7,$B2506=8,$B2506=9),$F2506,"")</f>
        <v/>
      </c>
      <c r="J2506" s="4" t="str">
        <f>IF(AND(B2505=7,B2506=8,B2507=9),AVERAGE(I2505:I2507),"")</f>
        <v/>
      </c>
      <c r="K2506" t="str">
        <f>IF(OR($B2506=13,$B2506=14,$B2506=15),$F2506,"")</f>
        <v/>
      </c>
      <c r="L2506" s="4" t="str">
        <f>IF(AND(B2505=13,B2506=14,B2507=15),AVERAGE(K2505:K2507),"")</f>
        <v/>
      </c>
      <c r="M2506" s="3" t="str">
        <f>IF(OR($B2506=19,$B2506=20,$B2506=21),$F2506,"")</f>
        <v/>
      </c>
      <c r="N2506" s="4" t="str">
        <f>IF(AND(B2506=19,B2507=21),AVERAGE(M2505:M2507),"")</f>
        <v/>
      </c>
      <c r="O2506" s="3" t="str">
        <f>IF(OR($B2506=25,$B2506=26,$B2506=27),$F2506,"")</f>
        <v/>
      </c>
      <c r="P2506" s="4" t="str">
        <f>IF(AND(B2505=25,B2506=26,B2507=27),AVERAGE(O2505:O2507),"")</f>
        <v/>
      </c>
    </row>
    <row r="2507" spans="1:16" x14ac:dyDescent="0.25">
      <c r="A2507" s="2">
        <v>42917.961886574078</v>
      </c>
      <c r="B2507">
        <v>2</v>
      </c>
      <c r="C2507">
        <v>5</v>
      </c>
      <c r="D2507">
        <v>3</v>
      </c>
      <c r="E2507">
        <v>4</v>
      </c>
      <c r="F2507">
        <v>3.0133603812926264</v>
      </c>
      <c r="G2507" s="3">
        <f>IF(OR($B2507=1,$B2507=2,$B2507=3),$F2507,"")</f>
        <v>3.0133603812926264</v>
      </c>
      <c r="H2507" s="4">
        <f>IF(AND(B2506=1,B2507=2,B2508=3),AVERAGE(G2506:G2508),"")</f>
        <v>6356.1207132341597</v>
      </c>
      <c r="I2507" s="3" t="str">
        <f>IF(OR($B2507=7,$B2507=8,$B2507=9),$F2507,"")</f>
        <v/>
      </c>
      <c r="J2507" s="4" t="str">
        <f>IF(AND(B2506=7,B2507=8,B2508=9),AVERAGE(I2506:I2508),"")</f>
        <v/>
      </c>
      <c r="K2507" t="str">
        <f>IF(OR($B2507=13,$B2507=14,$B2507=15),$F2507,"")</f>
        <v/>
      </c>
      <c r="L2507" s="4" t="str">
        <f>IF(AND(B2506=13,B2507=14,B2508=15),AVERAGE(K2506:K2508),"")</f>
        <v/>
      </c>
      <c r="M2507" s="3" t="str">
        <f>IF(OR($B2507=19,$B2507=20,$B2507=21),$F2507,"")</f>
        <v/>
      </c>
      <c r="N2507" s="4" t="str">
        <f>IF(AND(B2507=19,B2508=21),AVERAGE(M2506:M2508),"")</f>
        <v/>
      </c>
      <c r="O2507" s="3" t="str">
        <f>IF(OR($B2507=25,$B2507=26,$B2507=27),$F2507,"")</f>
        <v/>
      </c>
      <c r="P2507" s="4" t="str">
        <f>IF(AND(B2506=25,B2507=26,B2508=27),AVERAGE(O2506:O2508),"")</f>
        <v/>
      </c>
    </row>
    <row r="2508" spans="1:16" x14ac:dyDescent="0.25">
      <c r="A2508" s="2">
        <v>42917.96193287037</v>
      </c>
      <c r="B2508">
        <v>3</v>
      </c>
      <c r="C2508">
        <v>6</v>
      </c>
      <c r="D2508">
        <v>4</v>
      </c>
      <c r="E2508">
        <v>5</v>
      </c>
      <c r="F2508">
        <v>6378.3849893613178</v>
      </c>
      <c r="G2508" s="3">
        <f>IF(OR($B2508=1,$B2508=2,$B2508=3),$F2508,"")</f>
        <v>6378.3849893613178</v>
      </c>
      <c r="H2508" s="4" t="str">
        <f>IF(AND(B2507=1,B2508=2,B2509=3),AVERAGE(G2507:G2509),"")</f>
        <v/>
      </c>
      <c r="I2508" s="3" t="str">
        <f>IF(OR($B2508=7,$B2508=8,$B2508=9),$F2508,"")</f>
        <v/>
      </c>
      <c r="J2508" s="4" t="str">
        <f>IF(AND(B2507=7,B2508=8,B2509=9),AVERAGE(I2507:I2509),"")</f>
        <v/>
      </c>
      <c r="K2508" t="str">
        <f>IF(OR($B2508=13,$B2508=14,$B2508=15),$F2508,"")</f>
        <v/>
      </c>
      <c r="L2508" s="4" t="str">
        <f>IF(AND(B2507=13,B2508=14,B2509=15),AVERAGE(K2507:K2509),"")</f>
        <v/>
      </c>
      <c r="M2508" s="3" t="str">
        <f>IF(OR($B2508=19,$B2508=20,$B2508=21),$F2508,"")</f>
        <v/>
      </c>
      <c r="N2508" s="4" t="str">
        <f>IF(AND(B2508=19,B2509=21),AVERAGE(M2507:M2509),"")</f>
        <v/>
      </c>
      <c r="O2508" s="3" t="str">
        <f>IF(OR($B2508=25,$B2508=26,$B2508=27),$F2508,"")</f>
        <v/>
      </c>
      <c r="P2508" s="4" t="str">
        <f>IF(AND(B2507=25,B2508=26,B2509=27),AVERAGE(O2507:O2509),"")</f>
        <v/>
      </c>
    </row>
    <row r="2509" spans="1:16" x14ac:dyDescent="0.25">
      <c r="A2509" s="2">
        <v>42917.961967592593</v>
      </c>
      <c r="B2509">
        <v>7</v>
      </c>
      <c r="C2509">
        <v>10</v>
      </c>
      <c r="D2509">
        <v>8</v>
      </c>
      <c r="E2509">
        <v>9</v>
      </c>
      <c r="F2509">
        <v>1138.6979033089722</v>
      </c>
      <c r="G2509" s="3" t="str">
        <f>IF(OR($B2509=1,$B2509=2,$B2509=3),$F2509,"")</f>
        <v/>
      </c>
      <c r="H2509" s="4" t="str">
        <f>IF(AND(B2508=1,B2509=2,B2510=3),AVERAGE(G2508:G2510),"")</f>
        <v/>
      </c>
      <c r="I2509" s="3">
        <f>IF(OR($B2509=7,$B2509=8,$B2509=9),$F2509,"")</f>
        <v>1138.6979033089722</v>
      </c>
      <c r="J2509" s="4" t="str">
        <f>IF(AND(B2508=7,B2509=8,B2510=9),AVERAGE(I2508:I2510),"")</f>
        <v/>
      </c>
      <c r="K2509" t="str">
        <f>IF(OR($B2509=13,$B2509=14,$B2509=15),$F2509,"")</f>
        <v/>
      </c>
      <c r="L2509" s="4" t="str">
        <f>IF(AND(B2508=13,B2509=14,B2510=15),AVERAGE(K2508:K2510),"")</f>
        <v/>
      </c>
      <c r="M2509" s="3" t="str">
        <f>IF(OR($B2509=19,$B2509=20,$B2509=21),$F2509,"")</f>
        <v/>
      </c>
      <c r="N2509" s="4" t="str">
        <f>IF(AND(B2509=19,B2510=21),AVERAGE(M2508:M2510),"")</f>
        <v/>
      </c>
      <c r="O2509" s="3" t="str">
        <f>IF(OR($B2509=25,$B2509=26,$B2509=27),$F2509,"")</f>
        <v/>
      </c>
      <c r="P2509" s="4" t="str">
        <f>IF(AND(B2508=25,B2509=26,B2510=27),AVERAGE(O2508:O2510),"")</f>
        <v/>
      </c>
    </row>
    <row r="2510" spans="1:16" x14ac:dyDescent="0.25">
      <c r="A2510" s="2">
        <v>42917.962013888886</v>
      </c>
      <c r="B2510">
        <v>8</v>
      </c>
      <c r="C2510">
        <v>11</v>
      </c>
      <c r="D2510">
        <v>9</v>
      </c>
      <c r="E2510">
        <v>10</v>
      </c>
      <c r="F2510">
        <v>110.35701850528579</v>
      </c>
      <c r="G2510" s="3" t="str">
        <f>IF(OR($B2510=1,$B2510=2,$B2510=3),$F2510,"")</f>
        <v/>
      </c>
      <c r="H2510" s="4" t="str">
        <f>IF(AND(B2509=1,B2510=2,B2511=3),AVERAGE(G2509:G2511),"")</f>
        <v/>
      </c>
      <c r="I2510" s="3">
        <f>IF(OR($B2510=7,$B2510=8,$B2510=9),$F2510,"")</f>
        <v>110.35701850528579</v>
      </c>
      <c r="J2510" s="4">
        <f>IF(AND(B2509=7,B2510=8,B2511=9),AVERAGE(I2509:I2511),"")</f>
        <v>2829.4340905683016</v>
      </c>
      <c r="K2510" t="str">
        <f>IF(OR($B2510=13,$B2510=14,$B2510=15),$F2510,"")</f>
        <v/>
      </c>
      <c r="L2510" s="4" t="str">
        <f>IF(AND(B2509=13,B2510=14,B2511=15),AVERAGE(K2509:K2511),"")</f>
        <v/>
      </c>
      <c r="M2510" s="3" t="str">
        <f>IF(OR($B2510=19,$B2510=20,$B2510=21),$F2510,"")</f>
        <v/>
      </c>
      <c r="N2510" s="4" t="str">
        <f>IF(AND(B2510=19,B2511=21),AVERAGE(M2509:M2511),"")</f>
        <v/>
      </c>
      <c r="O2510" s="3" t="str">
        <f>IF(OR($B2510=25,$B2510=26,$B2510=27),$F2510,"")</f>
        <v/>
      </c>
      <c r="P2510" s="4" t="str">
        <f>IF(AND(B2509=25,B2510=26,B2511=27),AVERAGE(O2509:O2511),"")</f>
        <v/>
      </c>
    </row>
    <row r="2511" spans="1:16" x14ac:dyDescent="0.25">
      <c r="A2511" s="2">
        <v>42917.962060185186</v>
      </c>
      <c r="B2511">
        <v>9</v>
      </c>
      <c r="C2511">
        <v>12</v>
      </c>
      <c r="D2511">
        <v>10</v>
      </c>
      <c r="E2511">
        <v>11</v>
      </c>
      <c r="F2511">
        <v>7239.2473498906465</v>
      </c>
      <c r="G2511" s="3" t="str">
        <f>IF(OR($B2511=1,$B2511=2,$B2511=3),$F2511,"")</f>
        <v/>
      </c>
      <c r="H2511" s="4" t="str">
        <f>IF(AND(B2510=1,B2511=2,B2512=3),AVERAGE(G2510:G2512),"")</f>
        <v/>
      </c>
      <c r="I2511" s="3">
        <f>IF(OR($B2511=7,$B2511=8,$B2511=9),$F2511,"")</f>
        <v>7239.2473498906465</v>
      </c>
      <c r="J2511" s="4" t="str">
        <f>IF(AND(B2510=7,B2511=8,B2512=9),AVERAGE(I2510:I2512),"")</f>
        <v/>
      </c>
      <c r="K2511" t="str">
        <f>IF(OR($B2511=13,$B2511=14,$B2511=15),$F2511,"")</f>
        <v/>
      </c>
      <c r="L2511" s="4" t="str">
        <f>IF(AND(B2510=13,B2511=14,B2512=15),AVERAGE(K2510:K2512),"")</f>
        <v/>
      </c>
      <c r="M2511" s="3" t="str">
        <f>IF(OR($B2511=19,$B2511=20,$B2511=21),$F2511,"")</f>
        <v/>
      </c>
      <c r="N2511" s="4" t="str">
        <f>IF(AND(B2511=19,B2512=21),AVERAGE(M2510:M2512),"")</f>
        <v/>
      </c>
      <c r="O2511" s="3" t="str">
        <f>IF(OR($B2511=25,$B2511=26,$B2511=27),$F2511,"")</f>
        <v/>
      </c>
      <c r="P2511" s="4" t="str">
        <f>IF(AND(B2510=25,B2511=26,B2512=27),AVERAGE(O2510:O2512),"")</f>
        <v/>
      </c>
    </row>
    <row r="2512" spans="1:16" x14ac:dyDescent="0.25">
      <c r="A2512" s="2">
        <v>42917.962094907409</v>
      </c>
      <c r="B2512">
        <v>13</v>
      </c>
      <c r="C2512">
        <v>16</v>
      </c>
      <c r="D2512">
        <v>14</v>
      </c>
      <c r="E2512">
        <v>15</v>
      </c>
      <c r="F2512">
        <v>75.887966564923147</v>
      </c>
      <c r="G2512" s="3" t="str">
        <f>IF(OR($B2512=1,$B2512=2,$B2512=3),$F2512,"")</f>
        <v/>
      </c>
      <c r="H2512" s="4" t="str">
        <f>IF(AND(B2511=1,B2512=2,B2513=3),AVERAGE(G2511:G2513),"")</f>
        <v/>
      </c>
      <c r="I2512" s="3" t="str">
        <f>IF(OR($B2512=7,$B2512=8,$B2512=9),$F2512,"")</f>
        <v/>
      </c>
      <c r="J2512" s="4" t="str">
        <f>IF(AND(B2511=7,B2512=8,B2513=9),AVERAGE(I2511:I2513),"")</f>
        <v/>
      </c>
      <c r="K2512">
        <f>IF(OR($B2512=13,$B2512=14,$B2512=15),$F2512,"")</f>
        <v>75.887966564923147</v>
      </c>
      <c r="L2512" s="4" t="str">
        <f>IF(AND(B2511=13,B2512=14,B2513=15),AVERAGE(K2511:K2513),"")</f>
        <v/>
      </c>
      <c r="M2512" s="3" t="str">
        <f>IF(OR($B2512=19,$B2512=20,$B2512=21),$F2512,"")</f>
        <v/>
      </c>
      <c r="N2512" s="4" t="str">
        <f>IF(AND(B2512=19,B2513=21),AVERAGE(M2511:M2513),"")</f>
        <v/>
      </c>
      <c r="O2512" s="3" t="str">
        <f>IF(OR($B2512=25,$B2512=26,$B2512=27),$F2512,"")</f>
        <v/>
      </c>
      <c r="P2512" s="4" t="str">
        <f>IF(AND(B2511=25,B2512=26,B2513=27),AVERAGE(O2511:O2513),"")</f>
        <v/>
      </c>
    </row>
    <row r="2513" spans="1:16" x14ac:dyDescent="0.25">
      <c r="A2513" s="2">
        <v>42917.962141203701</v>
      </c>
      <c r="B2513">
        <v>14</v>
      </c>
      <c r="C2513">
        <v>17</v>
      </c>
      <c r="D2513">
        <v>15</v>
      </c>
      <c r="E2513">
        <v>16</v>
      </c>
      <c r="F2513">
        <v>8499.9056499231592</v>
      </c>
      <c r="G2513" s="3" t="str">
        <f>IF(OR($B2513=1,$B2513=2,$B2513=3),$F2513,"")</f>
        <v/>
      </c>
      <c r="H2513" s="4" t="str">
        <f>IF(AND(B2512=1,B2513=2,B2514=3),AVERAGE(G2512:G2514),"")</f>
        <v/>
      </c>
      <c r="I2513" s="3" t="str">
        <f>IF(OR($B2513=7,$B2513=8,$B2513=9),$F2513,"")</f>
        <v/>
      </c>
      <c r="J2513" s="4" t="str">
        <f>IF(AND(B2512=7,B2513=8,B2514=9),AVERAGE(I2512:I2514),"")</f>
        <v/>
      </c>
      <c r="K2513">
        <f>IF(OR($B2513=13,$B2513=14,$B2513=15),$F2513,"")</f>
        <v>8499.9056499231592</v>
      </c>
      <c r="L2513" s="4">
        <f>IF(AND(B2512=13,B2513=14,B2514=15),AVERAGE(K2512:K2514),"")</f>
        <v>4287.8968082440415</v>
      </c>
      <c r="M2513" s="3" t="str">
        <f>IF(OR($B2513=19,$B2513=20,$B2513=21),$F2513,"")</f>
        <v/>
      </c>
      <c r="N2513" s="4" t="str">
        <f>IF(AND(B2513=19,B2514=21),AVERAGE(M2512:M2514),"")</f>
        <v/>
      </c>
      <c r="O2513" s="3" t="str">
        <f>IF(OR($B2513=25,$B2513=26,$B2513=27),$F2513,"")</f>
        <v/>
      </c>
      <c r="P2513" s="4" t="str">
        <f>IF(AND(B2512=25,B2513=26,B2514=27),AVERAGE(O2512:O2514),"")</f>
        <v/>
      </c>
    </row>
    <row r="2514" spans="1:16" x14ac:dyDescent="0.25">
      <c r="A2514" s="2">
        <v>42917.962175925924</v>
      </c>
      <c r="B2514">
        <v>15</v>
      </c>
      <c r="C2514">
        <v>18</v>
      </c>
      <c r="D2514">
        <v>16</v>
      </c>
      <c r="E2514">
        <v>17</v>
      </c>
      <c r="F2514">
        <v>2.4845335766397339E-3</v>
      </c>
      <c r="G2514" s="3" t="str">
        <f>IF(OR($B2514=1,$B2514=2,$B2514=3),$F2514,"")</f>
        <v/>
      </c>
      <c r="H2514" s="4" t="str">
        <f>IF(AND(B2513=1,B2514=2,B2515=3),AVERAGE(G2513:G2515),"")</f>
        <v/>
      </c>
      <c r="I2514" s="3" t="str">
        <f>IF(OR($B2514=7,$B2514=8,$B2514=9),$F2514,"")</f>
        <v/>
      </c>
      <c r="J2514" s="4" t="str">
        <f>IF(AND(B2513=7,B2514=8,B2515=9),AVERAGE(I2513:I2515),"")</f>
        <v/>
      </c>
      <c r="L2514" s="4" t="str">
        <f>IF(AND(B2513=13,B2514=14,B2515=15),AVERAGE(K2513:K2515),"")</f>
        <v/>
      </c>
      <c r="M2514" s="3" t="str">
        <f>IF(OR($B2514=19,$B2514=20,$B2514=21),$F2514,"")</f>
        <v/>
      </c>
      <c r="N2514" s="4" t="str">
        <f>IF(AND(B2514=19,B2515=21),AVERAGE(M2513:M2515),"")</f>
        <v/>
      </c>
      <c r="O2514" s="3" t="str">
        <f>IF(OR($B2514=25,$B2514=26,$B2514=27),$F2514,"")</f>
        <v/>
      </c>
      <c r="P2514" s="4" t="str">
        <f>IF(AND(B2513=25,B2514=26,B2515=27),AVERAGE(O2513:O2515),"")</f>
        <v/>
      </c>
    </row>
    <row r="2515" spans="1:16" x14ac:dyDescent="0.25">
      <c r="A2515" s="2">
        <v>42917.962222222224</v>
      </c>
      <c r="B2515">
        <v>19</v>
      </c>
      <c r="C2515">
        <v>22</v>
      </c>
      <c r="D2515">
        <v>20</v>
      </c>
      <c r="E2515">
        <v>21</v>
      </c>
      <c r="F2515">
        <v>132.73612235720614</v>
      </c>
      <c r="G2515" s="3" t="str">
        <f>IF(OR($B2515=1,$B2515=2,$B2515=3),$F2515,"")</f>
        <v/>
      </c>
      <c r="H2515" s="4" t="str">
        <f>IF(AND(B2514=1,B2515=2,B2516=3),AVERAGE(G2514:G2516),"")</f>
        <v/>
      </c>
      <c r="I2515" s="3" t="str">
        <f>IF(OR($B2515=7,$B2515=8,$B2515=9),$F2515,"")</f>
        <v/>
      </c>
      <c r="J2515" s="4" t="str">
        <f>IF(AND(B2514=7,B2515=8,B2516=9),AVERAGE(I2514:I2516),"")</f>
        <v/>
      </c>
      <c r="K2515" t="str">
        <f>IF(OR($B2515=13,$B2515=14,$B2515=15),$F2515,"")</f>
        <v/>
      </c>
      <c r="L2515" s="4" t="str">
        <f>IF(AND(B2514=13,B2515=14,B2516=15),AVERAGE(K2514:K2516),"")</f>
        <v/>
      </c>
      <c r="M2515" s="3">
        <f>IF(OR($B2515=19,$B2515=20,$B2515=21),$F2515,"")</f>
        <v>132.73612235720614</v>
      </c>
      <c r="N2515" s="4">
        <f>IF(AND(B2515=19,B2516=21),AVERAGE(M2514:M2516),"")</f>
        <v>2883.9117157359165</v>
      </c>
      <c r="O2515" s="3" t="str">
        <f>IF(OR($B2515=25,$B2515=26,$B2515=27),$F2515,"")</f>
        <v/>
      </c>
      <c r="P2515" s="4" t="str">
        <f>IF(AND(B2514=25,B2515=26,B2516=27),AVERAGE(O2514:O2516),"")</f>
        <v/>
      </c>
    </row>
    <row r="2516" spans="1:16" x14ac:dyDescent="0.25">
      <c r="A2516" s="2">
        <v>42917.96230324074</v>
      </c>
      <c r="B2516">
        <v>21</v>
      </c>
      <c r="C2516">
        <v>24</v>
      </c>
      <c r="D2516">
        <v>22</v>
      </c>
      <c r="E2516">
        <v>23</v>
      </c>
      <c r="F2516">
        <v>5635.0873091146268</v>
      </c>
      <c r="G2516" s="3" t="str">
        <f>IF(OR($B2516=1,$B2516=2,$B2516=3),$F2516,"")</f>
        <v/>
      </c>
      <c r="H2516" s="4" t="str">
        <f>IF(AND(B2515=1,B2516=2,B2517=3),AVERAGE(G2515:G2517),"")</f>
        <v/>
      </c>
      <c r="I2516" s="3" t="str">
        <f>IF(OR($B2516=7,$B2516=8,$B2516=9),$F2516,"")</f>
        <v/>
      </c>
      <c r="J2516" s="4" t="str">
        <f>IF(AND(B2515=7,B2516=8,B2517=9),AVERAGE(I2515:I2517),"")</f>
        <v/>
      </c>
      <c r="K2516" t="str">
        <f>IF(OR($B2516=13,$B2516=14,$B2516=15),$F2516,"")</f>
        <v/>
      </c>
      <c r="L2516" s="4" t="str">
        <f>IF(AND(B2515=13,B2516=14,B2517=15),AVERAGE(K2515:K2517),"")</f>
        <v/>
      </c>
      <c r="M2516" s="3">
        <f>IF(OR($B2516=19,$B2516=20,$B2516=21),$F2516,"")</f>
        <v>5635.0873091146268</v>
      </c>
      <c r="N2516" s="4" t="str">
        <f>IF(AND(B2516=19,B2517=21),AVERAGE(M2515:M2517),"")</f>
        <v/>
      </c>
      <c r="O2516" s="3" t="str">
        <f>IF(OR($B2516=25,$B2516=26,$B2516=27),$F2516,"")</f>
        <v/>
      </c>
      <c r="P2516" s="4" t="str">
        <f>IF(AND(B2515=25,B2516=26,B2517=27),AVERAGE(O2515:O2517),"")</f>
        <v/>
      </c>
    </row>
    <row r="2517" spans="1:16" x14ac:dyDescent="0.25">
      <c r="A2517" s="2">
        <v>42917.962337962963</v>
      </c>
      <c r="B2517">
        <v>25</v>
      </c>
      <c r="C2517">
        <v>28</v>
      </c>
      <c r="D2517">
        <v>26</v>
      </c>
      <c r="E2517">
        <v>27</v>
      </c>
      <c r="F2517">
        <v>709.04772297799013</v>
      </c>
      <c r="G2517" s="3" t="str">
        <f>IF(OR($B2517=1,$B2517=2,$B2517=3),$F2517,"")</f>
        <v/>
      </c>
      <c r="H2517" s="4" t="str">
        <f>IF(AND(B2516=1,B2517=2,B2518=3),AVERAGE(G2516:G2518),"")</f>
        <v/>
      </c>
      <c r="I2517" s="3" t="str">
        <f>IF(OR($B2517=7,$B2517=8,$B2517=9),$F2517,"")</f>
        <v/>
      </c>
      <c r="J2517" s="4" t="str">
        <f>IF(AND(B2516=7,B2517=8,B2518=9),AVERAGE(I2516:I2518),"")</f>
        <v/>
      </c>
      <c r="K2517" t="str">
        <f>IF(OR($B2517=13,$B2517=14,$B2517=15),$F2517,"")</f>
        <v/>
      </c>
      <c r="L2517" s="4" t="str">
        <f>IF(AND(B2516=13,B2517=14,B2518=15),AVERAGE(K2516:K2518),"")</f>
        <v/>
      </c>
      <c r="M2517" s="3" t="str">
        <f>IF(OR($B2517=19,$B2517=20,$B2517=21),$F2517,"")</f>
        <v/>
      </c>
      <c r="N2517" s="4" t="str">
        <f>IF(AND(B2517=19,B2518=21),AVERAGE(M2516:M2518),"")</f>
        <v/>
      </c>
      <c r="O2517" s="3">
        <f>IF(OR($B2517=25,$B2517=26,$B2517=27),$F2517,"")</f>
        <v>709.04772297799013</v>
      </c>
      <c r="P2517" s="4" t="str">
        <f>IF(AND(B2516=25,B2517=26,B2518=27),AVERAGE(O2516:O2518),"")</f>
        <v/>
      </c>
    </row>
    <row r="2518" spans="1:16" x14ac:dyDescent="0.25">
      <c r="A2518" s="2">
        <v>42917.962384259263</v>
      </c>
      <c r="B2518">
        <v>26</v>
      </c>
      <c r="C2518">
        <v>29</v>
      </c>
      <c r="D2518">
        <v>27</v>
      </c>
      <c r="E2518">
        <v>28</v>
      </c>
      <c r="F2518">
        <v>324.60879942742315</v>
      </c>
      <c r="G2518" s="3" t="str">
        <f>IF(OR($B2518=1,$B2518=2,$B2518=3),$F2518,"")</f>
        <v/>
      </c>
      <c r="H2518" s="4" t="str">
        <f>IF(AND(B2517=1,B2518=2,B2519=3),AVERAGE(G2517:G2519),"")</f>
        <v/>
      </c>
      <c r="I2518" s="3" t="str">
        <f>IF(OR($B2518=7,$B2518=8,$B2518=9),$F2518,"")</f>
        <v/>
      </c>
      <c r="J2518" s="4" t="str">
        <f>IF(AND(B2517=7,B2518=8,B2519=9),AVERAGE(I2517:I2519),"")</f>
        <v/>
      </c>
      <c r="K2518" t="str">
        <f>IF(OR($B2518=13,$B2518=14,$B2518=15),$F2518,"")</f>
        <v/>
      </c>
      <c r="L2518" s="4" t="str">
        <f>IF(AND(B2517=13,B2518=14,B2519=15),AVERAGE(K2517:K2519),"")</f>
        <v/>
      </c>
      <c r="M2518" s="3" t="str">
        <f>IF(OR($B2518=19,$B2518=20,$B2518=21),$F2518,"")</f>
        <v/>
      </c>
      <c r="N2518" s="4" t="str">
        <f>IF(AND(B2518=19,B2519=21),AVERAGE(M2517:M2519),"")</f>
        <v/>
      </c>
      <c r="O2518" s="3">
        <f>IF(OR($B2518=25,$B2518=26,$B2518=27),$F2518,"")</f>
        <v>324.60879942742315</v>
      </c>
      <c r="P2518" s="4">
        <f>IF(AND(B2517=25,B2518=26,B2519=27),AVERAGE(O2517:O2519),"")</f>
        <v>431.94629709766212</v>
      </c>
    </row>
    <row r="2519" spans="1:16" x14ac:dyDescent="0.25">
      <c r="A2519" s="2">
        <v>42917.962418981479</v>
      </c>
      <c r="B2519">
        <v>27</v>
      </c>
      <c r="C2519">
        <v>30</v>
      </c>
      <c r="D2519">
        <v>28</v>
      </c>
      <c r="E2519">
        <v>29</v>
      </c>
      <c r="F2519">
        <v>262.18236888757303</v>
      </c>
      <c r="G2519" s="3" t="str">
        <f>IF(OR($B2519=1,$B2519=2,$B2519=3),$F2519,"")</f>
        <v/>
      </c>
      <c r="H2519" s="4" t="str">
        <f>IF(AND(B2518=1,B2519=2,B2520=3),AVERAGE(G2518:G2520),"")</f>
        <v/>
      </c>
      <c r="I2519" s="3" t="str">
        <f>IF(OR($B2519=7,$B2519=8,$B2519=9),$F2519,"")</f>
        <v/>
      </c>
      <c r="J2519" s="4" t="str">
        <f>IF(AND(B2518=7,B2519=8,B2520=9),AVERAGE(I2518:I2520),"")</f>
        <v/>
      </c>
      <c r="K2519" t="str">
        <f>IF(OR($B2519=13,$B2519=14,$B2519=15),$F2519,"")</f>
        <v/>
      </c>
      <c r="L2519" s="4" t="str">
        <f>IF(AND(B2518=13,B2519=14,B2520=15),AVERAGE(K2518:K2520),"")</f>
        <v/>
      </c>
      <c r="M2519" s="3" t="str">
        <f>IF(OR($B2519=19,$B2519=20,$B2519=21),$F2519,"")</f>
        <v/>
      </c>
      <c r="N2519" s="4" t="str">
        <f>IF(AND(B2519=19,B2520=21),AVERAGE(M2518:M2520),"")</f>
        <v/>
      </c>
      <c r="O2519" s="3">
        <f>IF(OR($B2519=25,$B2519=26,$B2519=27),$F2519,"")</f>
        <v>262.18236888757303</v>
      </c>
      <c r="P2519" s="4" t="str">
        <f>IF(AND(B2518=25,B2519=26,B2520=27),AVERAGE(O2518:O2520),"")</f>
        <v/>
      </c>
    </row>
    <row r="2520" spans="1:16" x14ac:dyDescent="0.25">
      <c r="A2520" s="2">
        <v>42917.975740740738</v>
      </c>
      <c r="B2520">
        <v>1</v>
      </c>
      <c r="C2520">
        <v>4</v>
      </c>
      <c r="D2520">
        <v>2</v>
      </c>
      <c r="E2520">
        <v>3</v>
      </c>
      <c r="F2520">
        <v>12980.39168539781</v>
      </c>
      <c r="G2520" s="3">
        <f>IF(OR($B2520=1,$B2520=2,$B2520=3),$F2520,"")</f>
        <v>12980.39168539781</v>
      </c>
      <c r="H2520" s="4" t="str">
        <f>IF(AND(B2519=1,B2520=2,B2521=3),AVERAGE(G2519:G2521),"")</f>
        <v/>
      </c>
      <c r="I2520" s="3" t="str">
        <f>IF(OR($B2520=7,$B2520=8,$B2520=9),$F2520,"")</f>
        <v/>
      </c>
      <c r="J2520" s="4" t="str">
        <f>IF(AND(B2519=7,B2520=8,B2521=9),AVERAGE(I2519:I2521),"")</f>
        <v/>
      </c>
      <c r="K2520" t="str">
        <f>IF(OR($B2520=13,$B2520=14,$B2520=15),$F2520,"")</f>
        <v/>
      </c>
      <c r="L2520" s="4" t="str">
        <f>IF(AND(B2519=13,B2520=14,B2521=15),AVERAGE(K2519:K2521),"")</f>
        <v/>
      </c>
      <c r="M2520" s="3" t="str">
        <f>IF(OR($B2520=19,$B2520=20,$B2520=21),$F2520,"")</f>
        <v/>
      </c>
      <c r="N2520" s="4" t="str">
        <f>IF(AND(B2520=19,B2521=21),AVERAGE(M2519:M2521),"")</f>
        <v/>
      </c>
      <c r="O2520" s="3" t="str">
        <f>IF(OR($B2520=25,$B2520=26,$B2520=27),$F2520,"")</f>
        <v/>
      </c>
      <c r="P2520" s="4" t="str">
        <f>IF(AND(B2519=25,B2520=26,B2521=27),AVERAGE(O2519:O2521),"")</f>
        <v/>
      </c>
    </row>
    <row r="2521" spans="1:16" x14ac:dyDescent="0.25">
      <c r="A2521" s="2">
        <v>42917.975787037038</v>
      </c>
      <c r="B2521">
        <v>2</v>
      </c>
      <c r="C2521">
        <v>5</v>
      </c>
      <c r="D2521">
        <v>3</v>
      </c>
      <c r="E2521">
        <v>4</v>
      </c>
      <c r="F2521">
        <v>2.7284785603502466</v>
      </c>
      <c r="G2521" s="3">
        <f>IF(OR($B2521=1,$B2521=2,$B2521=3),$F2521,"")</f>
        <v>2.7284785603502466</v>
      </c>
      <c r="H2521" s="4">
        <f>IF(AND(B2520=1,B2521=2,B2522=3),AVERAGE(G2520:G2522),"")</f>
        <v>6411.8937419835174</v>
      </c>
      <c r="I2521" s="3" t="str">
        <f>IF(OR($B2521=7,$B2521=8,$B2521=9),$F2521,"")</f>
        <v/>
      </c>
      <c r="J2521" s="4" t="str">
        <f>IF(AND(B2520=7,B2521=8,B2522=9),AVERAGE(I2520:I2522),"")</f>
        <v/>
      </c>
      <c r="K2521" t="str">
        <f>IF(OR($B2521=13,$B2521=14,$B2521=15),$F2521,"")</f>
        <v/>
      </c>
      <c r="L2521" s="4" t="str">
        <f>IF(AND(B2520=13,B2521=14,B2522=15),AVERAGE(K2520:K2522),"")</f>
        <v/>
      </c>
      <c r="M2521" s="3" t="str">
        <f>IF(OR($B2521=19,$B2521=20,$B2521=21),$F2521,"")</f>
        <v/>
      </c>
      <c r="N2521" s="4" t="str">
        <f>IF(AND(B2521=19,B2522=21),AVERAGE(M2520:M2522),"")</f>
        <v/>
      </c>
      <c r="O2521" s="3" t="str">
        <f>IF(OR($B2521=25,$B2521=26,$B2521=27),$F2521,"")</f>
        <v/>
      </c>
      <c r="P2521" s="4" t="str">
        <f>IF(AND(B2520=25,B2521=26,B2522=27),AVERAGE(O2520:O2522),"")</f>
        <v/>
      </c>
    </row>
    <row r="2522" spans="1:16" x14ac:dyDescent="0.25">
      <c r="A2522" s="2">
        <v>42917.97583333333</v>
      </c>
      <c r="B2522">
        <v>3</v>
      </c>
      <c r="C2522">
        <v>6</v>
      </c>
      <c r="D2522">
        <v>4</v>
      </c>
      <c r="E2522">
        <v>5</v>
      </c>
      <c r="F2522">
        <v>6252.5610619923928</v>
      </c>
      <c r="G2522" s="3">
        <f>IF(OR($B2522=1,$B2522=2,$B2522=3),$F2522,"")</f>
        <v>6252.5610619923928</v>
      </c>
      <c r="H2522" s="4" t="str">
        <f>IF(AND(B2521=1,B2522=2,B2523=3),AVERAGE(G2521:G2523),"")</f>
        <v/>
      </c>
      <c r="I2522" s="3" t="str">
        <f>IF(OR($B2522=7,$B2522=8,$B2522=9),$F2522,"")</f>
        <v/>
      </c>
      <c r="J2522" s="4" t="str">
        <f>IF(AND(B2521=7,B2522=8,B2523=9),AVERAGE(I2521:I2523),"")</f>
        <v/>
      </c>
      <c r="K2522" t="str">
        <f>IF(OR($B2522=13,$B2522=14,$B2522=15),$F2522,"")</f>
        <v/>
      </c>
      <c r="L2522" s="4" t="str">
        <f>IF(AND(B2521=13,B2522=14,B2523=15),AVERAGE(K2521:K2523),"")</f>
        <v/>
      </c>
      <c r="M2522" s="3" t="str">
        <f>IF(OR($B2522=19,$B2522=20,$B2522=21),$F2522,"")</f>
        <v/>
      </c>
      <c r="N2522" s="4" t="str">
        <f>IF(AND(B2522=19,B2523=21),AVERAGE(M2521:M2523),"")</f>
        <v/>
      </c>
      <c r="O2522" s="3" t="str">
        <f>IF(OR($B2522=25,$B2522=26,$B2522=27),$F2522,"")</f>
        <v/>
      </c>
      <c r="P2522" s="4" t="str">
        <f>IF(AND(B2521=25,B2522=26,B2523=27),AVERAGE(O2521:O2523),"")</f>
        <v/>
      </c>
    </row>
    <row r="2523" spans="1:16" x14ac:dyDescent="0.25">
      <c r="A2523" s="2">
        <v>42917.975868055553</v>
      </c>
      <c r="B2523">
        <v>7</v>
      </c>
      <c r="C2523">
        <v>10</v>
      </c>
      <c r="D2523">
        <v>8</v>
      </c>
      <c r="E2523">
        <v>9</v>
      </c>
      <c r="F2523">
        <v>1292.6309167866264</v>
      </c>
      <c r="G2523" s="3" t="str">
        <f>IF(OR($B2523=1,$B2523=2,$B2523=3),$F2523,"")</f>
        <v/>
      </c>
      <c r="H2523" s="4" t="str">
        <f>IF(AND(B2522=1,B2523=2,B2524=3),AVERAGE(G2522:G2524),"")</f>
        <v/>
      </c>
      <c r="I2523" s="3">
        <f>IF(OR($B2523=7,$B2523=8,$B2523=9),$F2523,"")</f>
        <v>1292.6309167866264</v>
      </c>
      <c r="J2523" s="4" t="str">
        <f>IF(AND(B2522=7,B2523=8,B2524=9),AVERAGE(I2522:I2524),"")</f>
        <v/>
      </c>
      <c r="K2523" t="str">
        <f>IF(OR($B2523=13,$B2523=14,$B2523=15),$F2523,"")</f>
        <v/>
      </c>
      <c r="L2523" s="4" t="str">
        <f>IF(AND(B2522=13,B2523=14,B2524=15),AVERAGE(K2522:K2524),"")</f>
        <v/>
      </c>
      <c r="M2523" s="3" t="str">
        <f>IF(OR($B2523=19,$B2523=20,$B2523=21),$F2523,"")</f>
        <v/>
      </c>
      <c r="N2523" s="4" t="str">
        <f>IF(AND(B2523=19,B2524=21),AVERAGE(M2522:M2524),"")</f>
        <v/>
      </c>
      <c r="O2523" s="3" t="str">
        <f>IF(OR($B2523=25,$B2523=26,$B2523=27),$F2523,"")</f>
        <v/>
      </c>
      <c r="P2523" s="4" t="str">
        <f>IF(AND(B2522=25,B2523=26,B2524=27),AVERAGE(O2522:O2524),"")</f>
        <v/>
      </c>
    </row>
    <row r="2524" spans="1:16" x14ac:dyDescent="0.25">
      <c r="A2524" s="2">
        <v>42917.975902777776</v>
      </c>
      <c r="B2524">
        <v>8</v>
      </c>
      <c r="C2524">
        <v>11</v>
      </c>
      <c r="D2524">
        <v>9</v>
      </c>
      <c r="E2524">
        <v>10</v>
      </c>
      <c r="F2524">
        <v>103.21467043920246</v>
      </c>
      <c r="G2524" s="3" t="str">
        <f>IF(OR($B2524=1,$B2524=2,$B2524=3),$F2524,"")</f>
        <v/>
      </c>
      <c r="H2524" s="4" t="str">
        <f>IF(AND(B2523=1,B2524=2,B2525=3),AVERAGE(G2523:G2525),"")</f>
        <v/>
      </c>
      <c r="I2524" s="3">
        <f>IF(OR($B2524=7,$B2524=8,$B2524=9),$F2524,"")</f>
        <v>103.21467043920246</v>
      </c>
      <c r="J2524" s="4">
        <f>IF(AND(B2523=7,B2524=8,B2525=9),AVERAGE(I2523:I2525),"")</f>
        <v>2877.868987930442</v>
      </c>
      <c r="K2524" t="str">
        <f>IF(OR($B2524=13,$B2524=14,$B2524=15),$F2524,"")</f>
        <v/>
      </c>
      <c r="L2524" s="4" t="str">
        <f>IF(AND(B2523=13,B2524=14,B2525=15),AVERAGE(K2523:K2525),"")</f>
        <v/>
      </c>
      <c r="M2524" s="3" t="str">
        <f>IF(OR($B2524=19,$B2524=20,$B2524=21),$F2524,"")</f>
        <v/>
      </c>
      <c r="N2524" s="4" t="str">
        <f>IF(AND(B2524=19,B2525=21),AVERAGE(M2523:M2525),"")</f>
        <v/>
      </c>
      <c r="O2524" s="3" t="str">
        <f>IF(OR($B2524=25,$B2524=26,$B2524=27),$F2524,"")</f>
        <v/>
      </c>
      <c r="P2524" s="4" t="str">
        <f>IF(AND(B2523=25,B2524=26,B2525=27),AVERAGE(O2523:O2525),"")</f>
        <v/>
      </c>
    </row>
    <row r="2525" spans="1:16" x14ac:dyDescent="0.25">
      <c r="A2525" s="2">
        <v>42917.975937499999</v>
      </c>
      <c r="B2525">
        <v>9</v>
      </c>
      <c r="C2525">
        <v>12</v>
      </c>
      <c r="D2525">
        <v>10</v>
      </c>
      <c r="E2525">
        <v>11</v>
      </c>
      <c r="F2525">
        <v>7237.7613765654978</v>
      </c>
      <c r="G2525" s="3" t="str">
        <f>IF(OR($B2525=1,$B2525=2,$B2525=3),$F2525,"")</f>
        <v/>
      </c>
      <c r="H2525" s="4" t="str">
        <f>IF(AND(B2524=1,B2525=2,B2526=3),AVERAGE(G2524:G2526),"")</f>
        <v/>
      </c>
      <c r="I2525" s="3">
        <f>IF(OR($B2525=7,$B2525=8,$B2525=9),$F2525,"")</f>
        <v>7237.7613765654978</v>
      </c>
      <c r="J2525" s="4" t="str">
        <f>IF(AND(B2524=7,B2525=8,B2526=9),AVERAGE(I2524:I2526),"")</f>
        <v/>
      </c>
      <c r="K2525" t="str">
        <f>IF(OR($B2525=13,$B2525=14,$B2525=15),$F2525,"")</f>
        <v/>
      </c>
      <c r="L2525" s="4" t="str">
        <f>IF(AND(B2524=13,B2525=14,B2526=15),AVERAGE(K2524:K2526),"")</f>
        <v/>
      </c>
      <c r="M2525" s="3" t="str">
        <f>IF(OR($B2525=19,$B2525=20,$B2525=21),$F2525,"")</f>
        <v/>
      </c>
      <c r="N2525" s="4" t="str">
        <f>IF(AND(B2525=19,B2526=21),AVERAGE(M2524:M2526),"")</f>
        <v/>
      </c>
      <c r="O2525" s="3" t="str">
        <f>IF(OR($B2525=25,$B2525=26,$B2525=27),$F2525,"")</f>
        <v/>
      </c>
      <c r="P2525" s="4" t="str">
        <f>IF(AND(B2524=25,B2525=26,B2526=27),AVERAGE(O2524:O2526),"")</f>
        <v/>
      </c>
    </row>
    <row r="2526" spans="1:16" x14ac:dyDescent="0.25">
      <c r="A2526" s="2">
        <v>42917.975983796299</v>
      </c>
      <c r="B2526">
        <v>13</v>
      </c>
      <c r="C2526">
        <v>16</v>
      </c>
      <c r="D2526">
        <v>14</v>
      </c>
      <c r="E2526">
        <v>15</v>
      </c>
      <c r="F2526">
        <v>65.716306366689338</v>
      </c>
      <c r="G2526" s="3" t="str">
        <f>IF(OR($B2526=1,$B2526=2,$B2526=3),$F2526,"")</f>
        <v/>
      </c>
      <c r="H2526" s="4" t="str">
        <f>IF(AND(B2525=1,B2526=2,B2527=3),AVERAGE(G2525:G2527),"")</f>
        <v/>
      </c>
      <c r="I2526" s="3" t="str">
        <f>IF(OR($B2526=7,$B2526=8,$B2526=9),$F2526,"")</f>
        <v/>
      </c>
      <c r="J2526" s="4" t="str">
        <f>IF(AND(B2525=7,B2526=8,B2527=9),AVERAGE(I2525:I2527),"")</f>
        <v/>
      </c>
      <c r="K2526">
        <f>IF(OR($B2526=13,$B2526=14,$B2526=15),$F2526,"")</f>
        <v>65.716306366689338</v>
      </c>
      <c r="L2526" s="4" t="str">
        <f>IF(AND(B2525=13,B2526=14,B2527=15),AVERAGE(K2525:K2527),"")</f>
        <v/>
      </c>
      <c r="M2526" s="3" t="str">
        <f>IF(OR($B2526=19,$B2526=20,$B2526=21),$F2526,"")</f>
        <v/>
      </c>
      <c r="N2526" s="4" t="str">
        <f>IF(AND(B2526=19,B2527=21),AVERAGE(M2525:M2527),"")</f>
        <v/>
      </c>
      <c r="O2526" s="3" t="str">
        <f>IF(OR($B2526=25,$B2526=26,$B2526=27),$F2526,"")</f>
        <v/>
      </c>
      <c r="P2526" s="4" t="str">
        <f>IF(AND(B2525=25,B2526=26,B2527=27),AVERAGE(O2525:O2527),"")</f>
        <v/>
      </c>
    </row>
    <row r="2527" spans="1:16" x14ac:dyDescent="0.25">
      <c r="A2527" s="2">
        <v>42917.976030092592</v>
      </c>
      <c r="B2527">
        <v>14</v>
      </c>
      <c r="C2527">
        <v>17</v>
      </c>
      <c r="D2527">
        <v>15</v>
      </c>
      <c r="E2527">
        <v>16</v>
      </c>
      <c r="F2527">
        <v>7874.2417649974832</v>
      </c>
      <c r="G2527" s="3" t="str">
        <f>IF(OR($B2527=1,$B2527=2,$B2527=3),$F2527,"")</f>
        <v/>
      </c>
      <c r="H2527" s="4" t="str">
        <f>IF(AND(B2526=1,B2527=2,B2528=3),AVERAGE(G2526:G2528),"")</f>
        <v/>
      </c>
      <c r="I2527" s="3" t="str">
        <f>IF(OR($B2527=7,$B2527=8,$B2527=9),$F2527,"")</f>
        <v/>
      </c>
      <c r="J2527" s="4" t="str">
        <f>IF(AND(B2526=7,B2527=8,B2528=9),AVERAGE(I2526:I2528),"")</f>
        <v/>
      </c>
      <c r="K2527">
        <f>IF(OR($B2527=13,$B2527=14,$B2527=15),$F2527,"")</f>
        <v>7874.2417649974832</v>
      </c>
      <c r="L2527" s="4">
        <f>IF(AND(B2526=13,B2527=14,B2528=15),AVERAGE(K2526:K2528),"")</f>
        <v>3969.9790356820863</v>
      </c>
      <c r="M2527" s="3" t="str">
        <f>IF(OR($B2527=19,$B2527=20,$B2527=21),$F2527,"")</f>
        <v/>
      </c>
      <c r="N2527" s="4" t="str">
        <f>IF(AND(B2527=19,B2528=21),AVERAGE(M2526:M2528),"")</f>
        <v/>
      </c>
      <c r="O2527" s="3" t="str">
        <f>IF(OR($B2527=25,$B2527=26,$B2527=27),$F2527,"")</f>
        <v/>
      </c>
      <c r="P2527" s="4" t="str">
        <f>IF(AND(B2526=25,B2527=26,B2528=27),AVERAGE(O2526:O2528),"")</f>
        <v/>
      </c>
    </row>
    <row r="2528" spans="1:16" x14ac:dyDescent="0.25">
      <c r="A2528" s="2">
        <v>42917.976064814815</v>
      </c>
      <c r="B2528">
        <v>15</v>
      </c>
      <c r="C2528">
        <v>18</v>
      </c>
      <c r="D2528">
        <v>16</v>
      </c>
      <c r="E2528">
        <v>17</v>
      </c>
      <c r="F2528">
        <v>2.4762363162823373E-3</v>
      </c>
      <c r="G2528" s="3" t="str">
        <f>IF(OR($B2528=1,$B2528=2,$B2528=3),$F2528,"")</f>
        <v/>
      </c>
      <c r="H2528" s="4" t="str">
        <f>IF(AND(B2527=1,B2528=2,B2529=3),AVERAGE(G2527:G2529),"")</f>
        <v/>
      </c>
      <c r="I2528" s="3" t="str">
        <f>IF(OR($B2528=7,$B2528=8,$B2528=9),$F2528,"")</f>
        <v/>
      </c>
      <c r="J2528" s="4" t="str">
        <f>IF(AND(B2527=7,B2528=8,B2529=9),AVERAGE(I2527:I2529),"")</f>
        <v/>
      </c>
      <c r="L2528" s="4" t="str">
        <f>IF(AND(B2527=13,B2528=14,B2529=15),AVERAGE(K2527:K2529),"")</f>
        <v/>
      </c>
      <c r="M2528" s="3" t="str">
        <f>IF(OR($B2528=19,$B2528=20,$B2528=21),$F2528,"")</f>
        <v/>
      </c>
      <c r="N2528" s="4" t="str">
        <f>IF(AND(B2528=19,B2529=21),AVERAGE(M2527:M2529),"")</f>
        <v/>
      </c>
      <c r="O2528" s="3" t="str">
        <f>IF(OR($B2528=25,$B2528=26,$B2528=27),$F2528,"")</f>
        <v/>
      </c>
      <c r="P2528" s="4" t="str">
        <f>IF(AND(B2527=25,B2528=26,B2529=27),AVERAGE(O2527:O2529),"")</f>
        <v/>
      </c>
    </row>
    <row r="2529" spans="1:16" x14ac:dyDescent="0.25">
      <c r="A2529" s="2">
        <v>42917.976111111115</v>
      </c>
      <c r="B2529">
        <v>19</v>
      </c>
      <c r="C2529">
        <v>22</v>
      </c>
      <c r="D2529">
        <v>20</v>
      </c>
      <c r="E2529">
        <v>21</v>
      </c>
      <c r="F2529">
        <v>132.48074229039582</v>
      </c>
      <c r="G2529" s="3" t="str">
        <f>IF(OR($B2529=1,$B2529=2,$B2529=3),$F2529,"")</f>
        <v/>
      </c>
      <c r="H2529" s="4" t="str">
        <f>IF(AND(B2528=1,B2529=2,B2530=3),AVERAGE(G2528:G2530),"")</f>
        <v/>
      </c>
      <c r="I2529" s="3" t="str">
        <f>IF(OR($B2529=7,$B2529=8,$B2529=9),$F2529,"")</f>
        <v/>
      </c>
      <c r="J2529" s="4" t="str">
        <f>IF(AND(B2528=7,B2529=8,B2530=9),AVERAGE(I2528:I2530),"")</f>
        <v/>
      </c>
      <c r="K2529" t="str">
        <f>IF(OR($B2529=13,$B2529=14,$B2529=15),$F2529,"")</f>
        <v/>
      </c>
      <c r="L2529" s="4" t="str">
        <f>IF(AND(B2528=13,B2529=14,B2530=15),AVERAGE(K2528:K2530),"")</f>
        <v/>
      </c>
      <c r="M2529" s="3">
        <f>IF(OR($B2529=19,$B2529=20,$B2529=21),$F2529,"")</f>
        <v>132.48074229039582</v>
      </c>
      <c r="N2529" s="4">
        <f>IF(AND(B2529=19,B2530=21),AVERAGE(M2528:M2530),"")</f>
        <v>2971.7501907993519</v>
      </c>
      <c r="O2529" s="3" t="str">
        <f>IF(OR($B2529=25,$B2529=26,$B2529=27),$F2529,"")</f>
        <v/>
      </c>
      <c r="P2529" s="4" t="str">
        <f>IF(AND(B2528=25,B2529=26,B2530=27),AVERAGE(O2528:O2530),"")</f>
        <v/>
      </c>
    </row>
    <row r="2530" spans="1:16" x14ac:dyDescent="0.25">
      <c r="A2530" s="2">
        <v>42917.97619212963</v>
      </c>
      <c r="B2530">
        <v>21</v>
      </c>
      <c r="C2530">
        <v>24</v>
      </c>
      <c r="D2530">
        <v>22</v>
      </c>
      <c r="E2530">
        <v>23</v>
      </c>
      <c r="F2530">
        <v>5811.0196393083079</v>
      </c>
      <c r="G2530" s="3" t="str">
        <f>IF(OR($B2530=1,$B2530=2,$B2530=3),$F2530,"")</f>
        <v/>
      </c>
      <c r="H2530" s="4" t="str">
        <f>IF(AND(B2529=1,B2530=2,B2531=3),AVERAGE(G2529:G2531),"")</f>
        <v/>
      </c>
      <c r="I2530" s="3" t="str">
        <f>IF(OR($B2530=7,$B2530=8,$B2530=9),$F2530,"")</f>
        <v/>
      </c>
      <c r="J2530" s="4" t="str">
        <f>IF(AND(B2529=7,B2530=8,B2531=9),AVERAGE(I2529:I2531),"")</f>
        <v/>
      </c>
      <c r="K2530" t="str">
        <f>IF(OR($B2530=13,$B2530=14,$B2530=15),$F2530,"")</f>
        <v/>
      </c>
      <c r="L2530" s="4" t="str">
        <f>IF(AND(B2529=13,B2530=14,B2531=15),AVERAGE(K2529:K2531),"")</f>
        <v/>
      </c>
      <c r="M2530" s="3">
        <f>IF(OR($B2530=19,$B2530=20,$B2530=21),$F2530,"")</f>
        <v>5811.0196393083079</v>
      </c>
      <c r="N2530" s="4" t="str">
        <f>IF(AND(B2530=19,B2531=21),AVERAGE(M2529:M2531),"")</f>
        <v/>
      </c>
      <c r="O2530" s="3" t="str">
        <f>IF(OR($B2530=25,$B2530=26,$B2530=27),$F2530,"")</f>
        <v/>
      </c>
      <c r="P2530" s="4" t="str">
        <f>IF(AND(B2529=25,B2530=26,B2531=27),AVERAGE(O2529:O2531),"")</f>
        <v/>
      </c>
    </row>
    <row r="2531" spans="1:16" x14ac:dyDescent="0.25">
      <c r="A2531" s="2">
        <v>42917.976238425923</v>
      </c>
      <c r="B2531">
        <v>25</v>
      </c>
      <c r="C2531">
        <v>28</v>
      </c>
      <c r="D2531">
        <v>26</v>
      </c>
      <c r="E2531">
        <v>27</v>
      </c>
      <c r="F2531">
        <v>215.47684497740468</v>
      </c>
      <c r="G2531" s="3" t="str">
        <f>IF(OR($B2531=1,$B2531=2,$B2531=3),$F2531,"")</f>
        <v/>
      </c>
      <c r="H2531" s="4" t="str">
        <f>IF(AND(B2530=1,B2531=2,B2532=3),AVERAGE(G2530:G2532),"")</f>
        <v/>
      </c>
      <c r="I2531" s="3" t="str">
        <f>IF(OR($B2531=7,$B2531=8,$B2531=9),$F2531,"")</f>
        <v/>
      </c>
      <c r="J2531" s="4" t="str">
        <f>IF(AND(B2530=7,B2531=8,B2532=9),AVERAGE(I2530:I2532),"")</f>
        <v/>
      </c>
      <c r="K2531" t="str">
        <f>IF(OR($B2531=13,$B2531=14,$B2531=15),$F2531,"")</f>
        <v/>
      </c>
      <c r="L2531" s="4" t="str">
        <f>IF(AND(B2530=13,B2531=14,B2532=15),AVERAGE(K2530:K2532),"")</f>
        <v/>
      </c>
      <c r="M2531" s="3" t="str">
        <f>IF(OR($B2531=19,$B2531=20,$B2531=21),$F2531,"")</f>
        <v/>
      </c>
      <c r="N2531" s="4" t="str">
        <f>IF(AND(B2531=19,B2532=21),AVERAGE(M2530:M2532),"")</f>
        <v/>
      </c>
      <c r="O2531" s="3">
        <f>IF(OR($B2531=25,$B2531=26,$B2531=27),$F2531,"")</f>
        <v>215.47684497740468</v>
      </c>
      <c r="P2531" s="4" t="str">
        <f>IF(AND(B2530=25,B2531=26,B2532=27),AVERAGE(O2530:O2532),"")</f>
        <v/>
      </c>
    </row>
    <row r="2532" spans="1:16" x14ac:dyDescent="0.25">
      <c r="A2532" s="2">
        <v>42917.976284722223</v>
      </c>
      <c r="B2532">
        <v>26</v>
      </c>
      <c r="C2532">
        <v>29</v>
      </c>
      <c r="D2532">
        <v>27</v>
      </c>
      <c r="E2532">
        <v>28</v>
      </c>
      <c r="F2532">
        <v>146.26781014623384</v>
      </c>
      <c r="G2532" s="3" t="str">
        <f>IF(OR($B2532=1,$B2532=2,$B2532=3),$F2532,"")</f>
        <v/>
      </c>
      <c r="H2532" s="4" t="str">
        <f>IF(AND(B2531=1,B2532=2,B2533=3),AVERAGE(G2531:G2533),"")</f>
        <v/>
      </c>
      <c r="I2532" s="3" t="str">
        <f>IF(OR($B2532=7,$B2532=8,$B2532=9),$F2532,"")</f>
        <v/>
      </c>
      <c r="J2532" s="4" t="str">
        <f>IF(AND(B2531=7,B2532=8,B2533=9),AVERAGE(I2531:I2533),"")</f>
        <v/>
      </c>
      <c r="K2532" t="str">
        <f>IF(OR($B2532=13,$B2532=14,$B2532=15),$F2532,"")</f>
        <v/>
      </c>
      <c r="L2532" s="4" t="str">
        <f>IF(AND(B2531=13,B2532=14,B2533=15),AVERAGE(K2531:K2533),"")</f>
        <v/>
      </c>
      <c r="M2532" s="3" t="str">
        <f>IF(OR($B2532=19,$B2532=20,$B2532=21),$F2532,"")</f>
        <v/>
      </c>
      <c r="N2532" s="4" t="str">
        <f>IF(AND(B2532=19,B2533=21),AVERAGE(M2531:M2533),"")</f>
        <v/>
      </c>
      <c r="O2532" s="3">
        <f>IF(OR($B2532=25,$B2532=26,$B2532=27),$F2532,"")</f>
        <v>146.26781014623384</v>
      </c>
      <c r="P2532" s="4">
        <f>IF(AND(B2531=25,B2532=26,B2533=27),AVERAGE(O2531:O2533),"")</f>
        <v>210.25693170383258</v>
      </c>
    </row>
    <row r="2533" spans="1:16" x14ac:dyDescent="0.25">
      <c r="A2533" s="2">
        <v>42917.976319444446</v>
      </c>
      <c r="B2533">
        <v>27</v>
      </c>
      <c r="C2533">
        <v>30</v>
      </c>
      <c r="D2533">
        <v>28</v>
      </c>
      <c r="E2533">
        <v>29</v>
      </c>
      <c r="F2533">
        <v>269.02613998785921</v>
      </c>
      <c r="G2533" s="3" t="str">
        <f>IF(OR($B2533=1,$B2533=2,$B2533=3),$F2533,"")</f>
        <v/>
      </c>
      <c r="H2533" s="4" t="str">
        <f>IF(AND(B2532=1,B2533=2,B2534=3),AVERAGE(G2532:G2534),"")</f>
        <v/>
      </c>
      <c r="I2533" s="3" t="str">
        <f>IF(OR($B2533=7,$B2533=8,$B2533=9),$F2533,"")</f>
        <v/>
      </c>
      <c r="J2533" s="4" t="str">
        <f>IF(AND(B2532=7,B2533=8,B2534=9),AVERAGE(I2532:I2534),"")</f>
        <v/>
      </c>
      <c r="K2533" t="str">
        <f>IF(OR($B2533=13,$B2533=14,$B2533=15),$F2533,"")</f>
        <v/>
      </c>
      <c r="L2533" s="4" t="str">
        <f>IF(AND(B2532=13,B2533=14,B2534=15),AVERAGE(K2532:K2534),"")</f>
        <v/>
      </c>
      <c r="M2533" s="3" t="str">
        <f>IF(OR($B2533=19,$B2533=20,$B2533=21),$F2533,"")</f>
        <v/>
      </c>
      <c r="N2533" s="4" t="str">
        <f>IF(AND(B2533=19,B2534=21),AVERAGE(M2532:M2534),"")</f>
        <v/>
      </c>
      <c r="O2533" s="3">
        <f>IF(OR($B2533=25,$B2533=26,$B2533=27),$F2533,"")</f>
        <v>269.02613998785921</v>
      </c>
      <c r="P2533" s="4" t="str">
        <f>IF(AND(B2532=25,B2533=26,B2534=27),AVERAGE(O2532:O2534),"")</f>
        <v/>
      </c>
    </row>
    <row r="2534" spans="1:16" x14ac:dyDescent="0.25">
      <c r="A2534" s="2">
        <v>42917.989629629628</v>
      </c>
      <c r="B2534">
        <v>1</v>
      </c>
      <c r="C2534">
        <v>4</v>
      </c>
      <c r="D2534">
        <v>2</v>
      </c>
      <c r="E2534">
        <v>3</v>
      </c>
      <c r="F2534">
        <v>12647.395430487906</v>
      </c>
      <c r="G2534" s="3">
        <f>IF(OR($B2534=1,$B2534=2,$B2534=3),$F2534,"")</f>
        <v>12647.395430487906</v>
      </c>
      <c r="H2534" s="4" t="str">
        <f>IF(AND(B2533=1,B2534=2,B2535=3),AVERAGE(G2533:G2535),"")</f>
        <v/>
      </c>
      <c r="I2534" s="3" t="str">
        <f>IF(OR($B2534=7,$B2534=8,$B2534=9),$F2534,"")</f>
        <v/>
      </c>
      <c r="J2534" s="4" t="str">
        <f>IF(AND(B2533=7,B2534=8,B2535=9),AVERAGE(I2533:I2535),"")</f>
        <v/>
      </c>
      <c r="K2534" t="str">
        <f>IF(OR($B2534=13,$B2534=14,$B2534=15),$F2534,"")</f>
        <v/>
      </c>
      <c r="L2534" s="4" t="str">
        <f>IF(AND(B2533=13,B2534=14,B2535=15),AVERAGE(K2533:K2535),"")</f>
        <v/>
      </c>
      <c r="M2534" s="3" t="str">
        <f>IF(OR($B2534=19,$B2534=20,$B2534=21),$F2534,"")</f>
        <v/>
      </c>
      <c r="N2534" s="4" t="str">
        <f>IF(AND(B2534=19,B2535=21),AVERAGE(M2533:M2535),"")</f>
        <v/>
      </c>
      <c r="O2534" s="3" t="str">
        <f>IF(OR($B2534=25,$B2534=26,$B2534=27),$F2534,"")</f>
        <v/>
      </c>
      <c r="P2534" s="4" t="str">
        <f>IF(AND(B2533=25,B2534=26,B2535=27),AVERAGE(O2533:O2535),"")</f>
        <v/>
      </c>
    </row>
    <row r="2535" spans="1:16" x14ac:dyDescent="0.25">
      <c r="A2535" s="2">
        <v>42917.989675925928</v>
      </c>
      <c r="B2535">
        <v>2</v>
      </c>
      <c r="C2535">
        <v>5</v>
      </c>
      <c r="D2535">
        <v>3</v>
      </c>
      <c r="E2535">
        <v>4</v>
      </c>
      <c r="F2535">
        <v>3.0399973170838837</v>
      </c>
      <c r="G2535" s="3">
        <f>IF(OR($B2535=1,$B2535=2,$B2535=3),$F2535,"")</f>
        <v>3.0399973170838837</v>
      </c>
      <c r="H2535" s="4">
        <f>IF(AND(B2534=1,B2535=2,B2536=3),AVERAGE(G2534:G2536),"")</f>
        <v>6207.255799544444</v>
      </c>
      <c r="I2535" s="3" t="str">
        <f>IF(OR($B2535=7,$B2535=8,$B2535=9),$F2535,"")</f>
        <v/>
      </c>
      <c r="J2535" s="4" t="str">
        <f>IF(AND(B2534=7,B2535=8,B2536=9),AVERAGE(I2534:I2536),"")</f>
        <v/>
      </c>
      <c r="K2535" t="str">
        <f>IF(OR($B2535=13,$B2535=14,$B2535=15),$F2535,"")</f>
        <v/>
      </c>
      <c r="L2535" s="4" t="str">
        <f>IF(AND(B2534=13,B2535=14,B2536=15),AVERAGE(K2534:K2536),"")</f>
        <v/>
      </c>
      <c r="M2535" s="3" t="str">
        <f>IF(OR($B2535=19,$B2535=20,$B2535=21),$F2535,"")</f>
        <v/>
      </c>
      <c r="N2535" s="4" t="str">
        <f>IF(AND(B2535=19,B2536=21),AVERAGE(M2534:M2536),"")</f>
        <v/>
      </c>
      <c r="O2535" s="3" t="str">
        <f>IF(OR($B2535=25,$B2535=26,$B2535=27),$F2535,"")</f>
        <v/>
      </c>
      <c r="P2535" s="4" t="str">
        <f>IF(AND(B2534=25,B2535=26,B2536=27),AVERAGE(O2534:O2536),"")</f>
        <v/>
      </c>
    </row>
    <row r="2536" spans="1:16" x14ac:dyDescent="0.25">
      <c r="A2536" s="2">
        <v>42917.989710648151</v>
      </c>
      <c r="B2536">
        <v>3</v>
      </c>
      <c r="C2536">
        <v>6</v>
      </c>
      <c r="D2536">
        <v>4</v>
      </c>
      <c r="E2536">
        <v>5</v>
      </c>
      <c r="F2536">
        <v>5971.3319708283425</v>
      </c>
      <c r="G2536" s="3">
        <f>IF(OR($B2536=1,$B2536=2,$B2536=3),$F2536,"")</f>
        <v>5971.3319708283425</v>
      </c>
      <c r="H2536" s="4" t="str">
        <f>IF(AND(B2535=1,B2536=2,B2537=3),AVERAGE(G2535:G2537),"")</f>
        <v/>
      </c>
      <c r="I2536" s="3" t="str">
        <f>IF(OR($B2536=7,$B2536=8,$B2536=9),$F2536,"")</f>
        <v/>
      </c>
      <c r="J2536" s="4" t="str">
        <f>IF(AND(B2535=7,B2536=8,B2537=9),AVERAGE(I2535:I2537),"")</f>
        <v/>
      </c>
      <c r="K2536" t="str">
        <f>IF(OR($B2536=13,$B2536=14,$B2536=15),$F2536,"")</f>
        <v/>
      </c>
      <c r="L2536" s="4" t="str">
        <f>IF(AND(B2535=13,B2536=14,B2537=15),AVERAGE(K2535:K2537),"")</f>
        <v/>
      </c>
      <c r="M2536" s="3" t="str">
        <f>IF(OR($B2536=19,$B2536=20,$B2536=21),$F2536,"")</f>
        <v/>
      </c>
      <c r="N2536" s="4" t="str">
        <f>IF(AND(B2536=19,B2537=21),AVERAGE(M2535:M2537),"")</f>
        <v/>
      </c>
      <c r="O2536" s="3" t="str">
        <f>IF(OR($B2536=25,$B2536=26,$B2536=27),$F2536,"")</f>
        <v/>
      </c>
      <c r="P2536" s="4" t="str">
        <f>IF(AND(B2535=25,B2536=26,B2537=27),AVERAGE(O2535:O2537),"")</f>
        <v/>
      </c>
    </row>
    <row r="2537" spans="1:16" x14ac:dyDescent="0.25">
      <c r="A2537" s="2">
        <v>42917.989756944444</v>
      </c>
      <c r="B2537">
        <v>7</v>
      </c>
      <c r="C2537">
        <v>10</v>
      </c>
      <c r="D2537">
        <v>8</v>
      </c>
      <c r="E2537">
        <v>9</v>
      </c>
      <c r="F2537">
        <v>1051.2501009999735</v>
      </c>
      <c r="G2537" s="3" t="str">
        <f>IF(OR($B2537=1,$B2537=2,$B2537=3),$F2537,"")</f>
        <v/>
      </c>
      <c r="H2537" s="4" t="str">
        <f>IF(AND(B2536=1,B2537=2,B2538=3),AVERAGE(G2536:G2538),"")</f>
        <v/>
      </c>
      <c r="I2537" s="3">
        <f>IF(OR($B2537=7,$B2537=8,$B2537=9),$F2537,"")</f>
        <v>1051.2501009999735</v>
      </c>
      <c r="J2537" s="4" t="str">
        <f>IF(AND(B2536=7,B2537=8,B2538=9),AVERAGE(I2536:I2538),"")</f>
        <v/>
      </c>
      <c r="K2537" t="str">
        <f>IF(OR($B2537=13,$B2537=14,$B2537=15),$F2537,"")</f>
        <v/>
      </c>
      <c r="L2537" s="4" t="str">
        <f>IF(AND(B2536=13,B2537=14,B2538=15),AVERAGE(K2536:K2538),"")</f>
        <v/>
      </c>
      <c r="M2537" s="3" t="str">
        <f>IF(OR($B2537=19,$B2537=20,$B2537=21),$F2537,"")</f>
        <v/>
      </c>
      <c r="N2537" s="4" t="str">
        <f>IF(AND(B2537=19,B2538=21),AVERAGE(M2536:M2538),"")</f>
        <v/>
      </c>
      <c r="O2537" s="3" t="str">
        <f>IF(OR($B2537=25,$B2537=26,$B2537=27),$F2537,"")</f>
        <v/>
      </c>
      <c r="P2537" s="4" t="str">
        <f>IF(AND(B2536=25,B2537=26,B2538=27),AVERAGE(O2536:O2538),"")</f>
        <v/>
      </c>
    </row>
    <row r="2538" spans="1:16" x14ac:dyDescent="0.25">
      <c r="A2538" s="2">
        <v>42917.989791666667</v>
      </c>
      <c r="B2538">
        <v>8</v>
      </c>
      <c r="C2538">
        <v>11</v>
      </c>
      <c r="D2538">
        <v>9</v>
      </c>
      <c r="E2538">
        <v>10</v>
      </c>
      <c r="F2538">
        <v>102.07081655403042</v>
      </c>
      <c r="G2538" s="3" t="str">
        <f>IF(OR($B2538=1,$B2538=2,$B2538=3),$F2538,"")</f>
        <v/>
      </c>
      <c r="H2538" s="4" t="str">
        <f>IF(AND(B2537=1,B2538=2,B2539=3),AVERAGE(G2537:G2539),"")</f>
        <v/>
      </c>
      <c r="I2538" s="3">
        <f>IF(OR($B2538=7,$B2538=8,$B2538=9),$F2538,"")</f>
        <v>102.07081655403042</v>
      </c>
      <c r="J2538" s="4">
        <f>IF(AND(B2537=7,B2538=8,B2539=9),AVERAGE(I2537:I2539),"")</f>
        <v>2700.7962596035077</v>
      </c>
      <c r="K2538" t="str">
        <f>IF(OR($B2538=13,$B2538=14,$B2538=15),$F2538,"")</f>
        <v/>
      </c>
      <c r="L2538" s="4" t="str">
        <f>IF(AND(B2537=13,B2538=14,B2539=15),AVERAGE(K2537:K2539),"")</f>
        <v/>
      </c>
      <c r="M2538" s="3" t="str">
        <f>IF(OR($B2538=19,$B2538=20,$B2538=21),$F2538,"")</f>
        <v/>
      </c>
      <c r="N2538" s="4" t="str">
        <f>IF(AND(B2538=19,B2539=21),AVERAGE(M2537:M2539),"")</f>
        <v/>
      </c>
      <c r="O2538" s="3" t="str">
        <f>IF(OR($B2538=25,$B2538=26,$B2538=27),$F2538,"")</f>
        <v/>
      </c>
      <c r="P2538" s="4" t="str">
        <f>IF(AND(B2537=25,B2538=26,B2539=27),AVERAGE(O2537:O2539),"")</f>
        <v/>
      </c>
    </row>
    <row r="2539" spans="1:16" x14ac:dyDescent="0.25">
      <c r="A2539" s="2">
        <v>42917.989837962959</v>
      </c>
      <c r="B2539">
        <v>9</v>
      </c>
      <c r="C2539">
        <v>12</v>
      </c>
      <c r="D2539">
        <v>10</v>
      </c>
      <c r="E2539">
        <v>11</v>
      </c>
      <c r="F2539">
        <v>6949.0678612565189</v>
      </c>
      <c r="G2539" s="3" t="str">
        <f>IF(OR($B2539=1,$B2539=2,$B2539=3),$F2539,"")</f>
        <v/>
      </c>
      <c r="H2539" s="4" t="str">
        <f>IF(AND(B2538=1,B2539=2,B2540=3),AVERAGE(G2538:G2540),"")</f>
        <v/>
      </c>
      <c r="I2539" s="3">
        <f>IF(OR($B2539=7,$B2539=8,$B2539=9),$F2539,"")</f>
        <v>6949.0678612565189</v>
      </c>
      <c r="J2539" s="4" t="str">
        <f>IF(AND(B2538=7,B2539=8,B2540=9),AVERAGE(I2538:I2540),"")</f>
        <v/>
      </c>
      <c r="K2539" t="str">
        <f>IF(OR($B2539=13,$B2539=14,$B2539=15),$F2539,"")</f>
        <v/>
      </c>
      <c r="L2539" s="4" t="str">
        <f>IF(AND(B2538=13,B2539=14,B2540=15),AVERAGE(K2538:K2540),"")</f>
        <v/>
      </c>
      <c r="M2539" s="3" t="str">
        <f>IF(OR($B2539=19,$B2539=20,$B2539=21),$F2539,"")</f>
        <v/>
      </c>
      <c r="N2539" s="4" t="str">
        <f>IF(AND(B2539=19,B2540=21),AVERAGE(M2538:M2540),"")</f>
        <v/>
      </c>
      <c r="O2539" s="3" t="str">
        <f>IF(OR($B2539=25,$B2539=26,$B2539=27),$F2539,"")</f>
        <v/>
      </c>
      <c r="P2539" s="4" t="str">
        <f>IF(AND(B2538=25,B2539=26,B2540=27),AVERAGE(O2538:O2540),"")</f>
        <v/>
      </c>
    </row>
    <row r="2540" spans="1:16" x14ac:dyDescent="0.25">
      <c r="A2540" s="2">
        <v>42917.989872685182</v>
      </c>
      <c r="B2540">
        <v>13</v>
      </c>
      <c r="C2540">
        <v>16</v>
      </c>
      <c r="D2540">
        <v>14</v>
      </c>
      <c r="E2540">
        <v>15</v>
      </c>
      <c r="F2540">
        <v>73.546003489451564</v>
      </c>
      <c r="G2540" s="3" t="str">
        <f>IF(OR($B2540=1,$B2540=2,$B2540=3),$F2540,"")</f>
        <v/>
      </c>
      <c r="H2540" s="4" t="str">
        <f>IF(AND(B2539=1,B2540=2,B2541=3),AVERAGE(G2539:G2541),"")</f>
        <v/>
      </c>
      <c r="I2540" s="3" t="str">
        <f>IF(OR($B2540=7,$B2540=8,$B2540=9),$F2540,"")</f>
        <v/>
      </c>
      <c r="J2540" s="4" t="str">
        <f>IF(AND(B2539=7,B2540=8,B2541=9),AVERAGE(I2539:I2541),"")</f>
        <v/>
      </c>
      <c r="K2540">
        <f>IF(OR($B2540=13,$B2540=14,$B2540=15),$F2540,"")</f>
        <v>73.546003489451564</v>
      </c>
      <c r="L2540" s="4" t="str">
        <f>IF(AND(B2539=13,B2540=14,B2541=15),AVERAGE(K2539:K2541),"")</f>
        <v/>
      </c>
      <c r="M2540" s="3" t="str">
        <f>IF(OR($B2540=19,$B2540=20,$B2540=21),$F2540,"")</f>
        <v/>
      </c>
      <c r="N2540" s="4" t="str">
        <f>IF(AND(B2540=19,B2541=21),AVERAGE(M2539:M2541),"")</f>
        <v/>
      </c>
      <c r="O2540" s="3" t="str">
        <f>IF(OR($B2540=25,$B2540=26,$B2540=27),$F2540,"")</f>
        <v/>
      </c>
      <c r="P2540" s="4" t="str">
        <f>IF(AND(B2539=25,B2540=26,B2541=27),AVERAGE(O2539:O2541),"")</f>
        <v/>
      </c>
    </row>
    <row r="2541" spans="1:16" x14ac:dyDescent="0.25">
      <c r="A2541" s="2">
        <v>42917.989918981482</v>
      </c>
      <c r="B2541">
        <v>14</v>
      </c>
      <c r="C2541">
        <v>17</v>
      </c>
      <c r="D2541">
        <v>15</v>
      </c>
      <c r="E2541">
        <v>16</v>
      </c>
      <c r="F2541">
        <v>8385.6584914827126</v>
      </c>
      <c r="G2541" s="3" t="str">
        <f>IF(OR($B2541=1,$B2541=2,$B2541=3),$F2541,"")</f>
        <v/>
      </c>
      <c r="H2541" s="4" t="str">
        <f>IF(AND(B2540=1,B2541=2,B2542=3),AVERAGE(G2540:G2542),"")</f>
        <v/>
      </c>
      <c r="I2541" s="3" t="str">
        <f>IF(OR($B2541=7,$B2541=8,$B2541=9),$F2541,"")</f>
        <v/>
      </c>
      <c r="J2541" s="4" t="str">
        <f>IF(AND(B2540=7,B2541=8,B2542=9),AVERAGE(I2540:I2542),"")</f>
        <v/>
      </c>
      <c r="K2541">
        <f>IF(OR($B2541=13,$B2541=14,$B2541=15),$F2541,"")</f>
        <v>8385.6584914827126</v>
      </c>
      <c r="L2541" s="4">
        <f>IF(AND(B2540=13,B2541=14,B2542=15),AVERAGE(K2540:K2542),"")</f>
        <v>4229.602247486082</v>
      </c>
      <c r="M2541" s="3" t="str">
        <f>IF(OR($B2541=19,$B2541=20,$B2541=21),$F2541,"")</f>
        <v/>
      </c>
      <c r="N2541" s="4" t="str">
        <f>IF(AND(B2541=19,B2542=21),AVERAGE(M2540:M2542),"")</f>
        <v/>
      </c>
      <c r="O2541" s="3" t="str">
        <f>IF(OR($B2541=25,$B2541=26,$B2541=27),$F2541,"")</f>
        <v/>
      </c>
      <c r="P2541" s="4" t="str">
        <f>IF(AND(B2540=25,B2541=26,B2542=27),AVERAGE(O2540:O2542),"")</f>
        <v/>
      </c>
    </row>
    <row r="2542" spans="1:16" x14ac:dyDescent="0.25">
      <c r="A2542" s="2">
        <v>42917.989965277775</v>
      </c>
      <c r="B2542">
        <v>15</v>
      </c>
      <c r="C2542">
        <v>18</v>
      </c>
      <c r="D2542">
        <v>16</v>
      </c>
      <c r="E2542">
        <v>17</v>
      </c>
      <c r="F2542">
        <v>2.3781067847918683E-3</v>
      </c>
      <c r="G2542" s="3" t="str">
        <f>IF(OR($B2542=1,$B2542=2,$B2542=3),$F2542,"")</f>
        <v/>
      </c>
      <c r="H2542" s="4" t="str">
        <f>IF(AND(B2541=1,B2542=2,B2543=3),AVERAGE(G2541:G2543),"")</f>
        <v/>
      </c>
      <c r="I2542" s="3" t="str">
        <f>IF(OR($B2542=7,$B2542=8,$B2542=9),$F2542,"")</f>
        <v/>
      </c>
      <c r="J2542" s="4" t="str">
        <f>IF(AND(B2541=7,B2542=8,B2543=9),AVERAGE(I2541:I2543),"")</f>
        <v/>
      </c>
      <c r="L2542" s="4" t="str">
        <f>IF(AND(B2541=13,B2542=14,B2543=15),AVERAGE(K2541:K2543),"")</f>
        <v/>
      </c>
      <c r="M2542" s="3" t="str">
        <f>IF(OR($B2542=19,$B2542=20,$B2542=21),$F2542,"")</f>
        <v/>
      </c>
      <c r="N2542" s="4" t="str">
        <f>IF(AND(B2542=19,B2543=21),AVERAGE(M2541:M2543),"")</f>
        <v/>
      </c>
      <c r="O2542" s="3" t="str">
        <f>IF(OR($B2542=25,$B2542=26,$B2542=27),$F2542,"")</f>
        <v/>
      </c>
      <c r="P2542" s="4" t="str">
        <f>IF(AND(B2541=25,B2542=26,B2543=27),AVERAGE(O2541:O2543),"")</f>
        <v/>
      </c>
    </row>
    <row r="2543" spans="1:16" x14ac:dyDescent="0.25">
      <c r="A2543" s="2">
        <v>42917.99</v>
      </c>
      <c r="B2543">
        <v>19</v>
      </c>
      <c r="C2543">
        <v>22</v>
      </c>
      <c r="D2543">
        <v>20</v>
      </c>
      <c r="E2543">
        <v>21</v>
      </c>
      <c r="F2543">
        <v>39.374491789310419</v>
      </c>
      <c r="G2543" s="3" t="str">
        <f>IF(OR($B2543=1,$B2543=2,$B2543=3),$F2543,"")</f>
        <v/>
      </c>
      <c r="H2543" s="4" t="str">
        <f>IF(AND(B2542=1,B2543=2,B2544=3),AVERAGE(G2542:G2544),"")</f>
        <v/>
      </c>
      <c r="I2543" s="3" t="str">
        <f>IF(OR($B2543=7,$B2543=8,$B2543=9),$F2543,"")</f>
        <v/>
      </c>
      <c r="J2543" s="4" t="str">
        <f>IF(AND(B2542=7,B2543=8,B2544=9),AVERAGE(I2542:I2544),"")</f>
        <v/>
      </c>
      <c r="K2543" t="str">
        <f>IF(OR($B2543=13,$B2543=14,$B2543=15),$F2543,"")</f>
        <v/>
      </c>
      <c r="L2543" s="4" t="str">
        <f>IF(AND(B2542=13,B2543=14,B2544=15),AVERAGE(K2542:K2544),"")</f>
        <v/>
      </c>
      <c r="M2543" s="3">
        <f>IF(OR($B2543=19,$B2543=20,$B2543=21),$F2543,"")</f>
        <v>39.374491789310419</v>
      </c>
      <c r="N2543" s="4">
        <f>IF(AND(B2543=19,B2544=21),AVERAGE(M2542:M2544),"")</f>
        <v>2757.7486063161464</v>
      </c>
      <c r="O2543" s="3" t="str">
        <f>IF(OR($B2543=25,$B2543=26,$B2543=27),$F2543,"")</f>
        <v/>
      </c>
      <c r="P2543" s="4" t="str">
        <f>IF(AND(B2542=25,B2543=26,B2544=27),AVERAGE(O2542:O2544),"")</f>
        <v/>
      </c>
    </row>
    <row r="2544" spans="1:16" x14ac:dyDescent="0.25">
      <c r="A2544" s="2">
        <v>42917.990081018521</v>
      </c>
      <c r="B2544">
        <v>21</v>
      </c>
      <c r="C2544">
        <v>24</v>
      </c>
      <c r="D2544">
        <v>22</v>
      </c>
      <c r="E2544">
        <v>23</v>
      </c>
      <c r="F2544">
        <v>5476.1227208429827</v>
      </c>
      <c r="G2544" s="3" t="str">
        <f>IF(OR($B2544=1,$B2544=2,$B2544=3),$F2544,"")</f>
        <v/>
      </c>
      <c r="H2544" s="4" t="str">
        <f>IF(AND(B2543=1,B2544=2,B2545=3),AVERAGE(G2543:G2545),"")</f>
        <v/>
      </c>
      <c r="I2544" s="3" t="str">
        <f>IF(OR($B2544=7,$B2544=8,$B2544=9),$F2544,"")</f>
        <v/>
      </c>
      <c r="J2544" s="4" t="str">
        <f>IF(AND(B2543=7,B2544=8,B2545=9),AVERAGE(I2543:I2545),"")</f>
        <v/>
      </c>
      <c r="K2544" t="str">
        <f>IF(OR($B2544=13,$B2544=14,$B2544=15),$F2544,"")</f>
        <v/>
      </c>
      <c r="L2544" s="4" t="str">
        <f>IF(AND(B2543=13,B2544=14,B2545=15),AVERAGE(K2543:K2545),"")</f>
        <v/>
      </c>
      <c r="M2544" s="3">
        <f>IF(OR($B2544=19,$B2544=20,$B2544=21),$F2544,"")</f>
        <v>5476.1227208429827</v>
      </c>
      <c r="N2544" s="4" t="str">
        <f>IF(AND(B2544=19,B2545=21),AVERAGE(M2543:M2545),"")</f>
        <v/>
      </c>
      <c r="O2544" s="3" t="str">
        <f>IF(OR($B2544=25,$B2544=26,$B2544=27),$F2544,"")</f>
        <v/>
      </c>
      <c r="P2544" s="4" t="str">
        <f>IF(AND(B2543=25,B2544=26,B2545=27),AVERAGE(O2543:O2545),"")</f>
        <v/>
      </c>
    </row>
    <row r="2545" spans="1:16" x14ac:dyDescent="0.25">
      <c r="A2545" s="2">
        <v>42917.990115740744</v>
      </c>
      <c r="B2545">
        <v>25</v>
      </c>
      <c r="C2545">
        <v>28</v>
      </c>
      <c r="D2545">
        <v>26</v>
      </c>
      <c r="E2545">
        <v>27</v>
      </c>
      <c r="F2545">
        <v>175.68144260436634</v>
      </c>
      <c r="G2545" s="3" t="str">
        <f>IF(OR($B2545=1,$B2545=2,$B2545=3),$F2545,"")</f>
        <v/>
      </c>
      <c r="H2545" s="4" t="str">
        <f>IF(AND(B2544=1,B2545=2,B2546=3),AVERAGE(G2544:G2546),"")</f>
        <v/>
      </c>
      <c r="I2545" s="3" t="str">
        <f>IF(OR($B2545=7,$B2545=8,$B2545=9),$F2545,"")</f>
        <v/>
      </c>
      <c r="J2545" s="4" t="str">
        <f>IF(AND(B2544=7,B2545=8,B2546=9),AVERAGE(I2544:I2546),"")</f>
        <v/>
      </c>
      <c r="K2545" t="str">
        <f>IF(OR($B2545=13,$B2545=14,$B2545=15),$F2545,"")</f>
        <v/>
      </c>
      <c r="L2545" s="4" t="str">
        <f>IF(AND(B2544=13,B2545=14,B2546=15),AVERAGE(K2544:K2546),"")</f>
        <v/>
      </c>
      <c r="M2545" s="3" t="str">
        <f>IF(OR($B2545=19,$B2545=20,$B2545=21),$F2545,"")</f>
        <v/>
      </c>
      <c r="N2545" s="4" t="str">
        <f>IF(AND(B2545=19,B2546=21),AVERAGE(M2544:M2546),"")</f>
        <v/>
      </c>
      <c r="O2545" s="3">
        <f>IF(OR($B2545=25,$B2545=26,$B2545=27),$F2545,"")</f>
        <v>175.68144260436634</v>
      </c>
      <c r="P2545" s="4" t="str">
        <f>IF(AND(B2544=25,B2545=26,B2546=27),AVERAGE(O2544:O2546),"")</f>
        <v/>
      </c>
    </row>
    <row r="2546" spans="1:16" x14ac:dyDescent="0.25">
      <c r="A2546" s="2">
        <v>42917.990162037036</v>
      </c>
      <c r="B2546">
        <v>26</v>
      </c>
      <c r="C2546">
        <v>29</v>
      </c>
      <c r="D2546">
        <v>27</v>
      </c>
      <c r="E2546">
        <v>28</v>
      </c>
      <c r="F2546">
        <v>139.91544696882224</v>
      </c>
      <c r="G2546" s="3" t="str">
        <f>IF(OR($B2546=1,$B2546=2,$B2546=3),$F2546,"")</f>
        <v/>
      </c>
      <c r="H2546" s="4" t="str">
        <f>IF(AND(B2545=1,B2546=2,B2547=3),AVERAGE(G2545:G2547),"")</f>
        <v/>
      </c>
      <c r="I2546" s="3" t="str">
        <f>IF(OR($B2546=7,$B2546=8,$B2546=9),$F2546,"")</f>
        <v/>
      </c>
      <c r="J2546" s="4" t="str">
        <f>IF(AND(B2545=7,B2546=8,B2547=9),AVERAGE(I2545:I2547),"")</f>
        <v/>
      </c>
      <c r="K2546" t="str">
        <f>IF(OR($B2546=13,$B2546=14,$B2546=15),$F2546,"")</f>
        <v/>
      </c>
      <c r="L2546" s="4" t="str">
        <f>IF(AND(B2545=13,B2546=14,B2547=15),AVERAGE(K2545:K2547),"")</f>
        <v/>
      </c>
      <c r="M2546" s="3" t="str">
        <f>IF(OR($B2546=19,$B2546=20,$B2546=21),$F2546,"")</f>
        <v/>
      </c>
      <c r="N2546" s="4" t="str">
        <f>IF(AND(B2546=19,B2547=21),AVERAGE(M2545:M2547),"")</f>
        <v/>
      </c>
      <c r="O2546" s="3">
        <f>IF(OR($B2546=25,$B2546=26,$B2546=27),$F2546,"")</f>
        <v>139.91544696882224</v>
      </c>
      <c r="P2546" s="4">
        <f>IF(AND(B2545=25,B2546=26,B2547=27),AVERAGE(O2545:O2547),"")</f>
        <v>190.69184663951225</v>
      </c>
    </row>
    <row r="2547" spans="1:16" x14ac:dyDescent="0.25">
      <c r="A2547" s="2">
        <v>42917.990208333336</v>
      </c>
      <c r="B2547">
        <v>27</v>
      </c>
      <c r="C2547">
        <v>30</v>
      </c>
      <c r="D2547">
        <v>28</v>
      </c>
      <c r="E2547">
        <v>29</v>
      </c>
      <c r="F2547">
        <v>256.47865034534811</v>
      </c>
      <c r="G2547" s="3" t="str">
        <f>IF(OR($B2547=1,$B2547=2,$B2547=3),$F2547,"")</f>
        <v/>
      </c>
      <c r="H2547" s="4" t="str">
        <f>IF(AND(B2546=1,B2547=2,B2548=3),AVERAGE(G2546:G2548),"")</f>
        <v/>
      </c>
      <c r="I2547" s="3" t="str">
        <f>IF(OR($B2547=7,$B2547=8,$B2547=9),$F2547,"")</f>
        <v/>
      </c>
      <c r="J2547" s="4" t="str">
        <f>IF(AND(B2546=7,B2547=8,B2548=9),AVERAGE(I2546:I2548),"")</f>
        <v/>
      </c>
      <c r="K2547" t="str">
        <f>IF(OR($B2547=13,$B2547=14,$B2547=15),$F2547,"")</f>
        <v/>
      </c>
      <c r="L2547" s="4" t="str">
        <f>IF(AND(B2546=13,B2547=14,B2548=15),AVERAGE(K2546:K2548),"")</f>
        <v/>
      </c>
      <c r="M2547" s="3" t="str">
        <f>IF(OR($B2547=19,$B2547=20,$B2547=21),$F2547,"")</f>
        <v/>
      </c>
      <c r="N2547" s="4" t="str">
        <f>IF(AND(B2547=19,B2548=21),AVERAGE(M2546:M2548),"")</f>
        <v/>
      </c>
      <c r="O2547" s="3">
        <f>IF(OR($B2547=25,$B2547=26,$B2547=27),$F2547,"")</f>
        <v>256.47865034534811</v>
      </c>
      <c r="P2547" s="4" t="str">
        <f>IF(AND(B2546=25,B2547=26,B2548=27),AVERAGE(O2546:O2548),"")</f>
        <v/>
      </c>
    </row>
    <row r="2548" spans="1:16" x14ac:dyDescent="0.25">
      <c r="A2548" s="2">
        <v>42918.003518518519</v>
      </c>
      <c r="B2548">
        <v>1</v>
      </c>
      <c r="C2548">
        <v>4</v>
      </c>
      <c r="D2548">
        <v>2</v>
      </c>
      <c r="E2548">
        <v>3</v>
      </c>
      <c r="F2548">
        <v>12696.121532545085</v>
      </c>
      <c r="G2548" s="3">
        <f>IF(OR($B2548=1,$B2548=2,$B2548=3),$F2548,"")</f>
        <v>12696.121532545085</v>
      </c>
      <c r="H2548" s="4" t="str">
        <f>IF(AND(B2547=1,B2548=2,B2549=3),AVERAGE(G2547:G2549),"")</f>
        <v/>
      </c>
      <c r="I2548" s="3" t="str">
        <f>IF(OR($B2548=7,$B2548=8,$B2548=9),$F2548,"")</f>
        <v/>
      </c>
      <c r="J2548" s="4" t="str">
        <f>IF(AND(B2547=7,B2548=8,B2549=9),AVERAGE(I2547:I2549),"")</f>
        <v/>
      </c>
      <c r="K2548" t="str">
        <f>IF(OR($B2548=13,$B2548=14,$B2548=15),$F2548,"")</f>
        <v/>
      </c>
      <c r="L2548" s="4" t="str">
        <f>IF(AND(B2547=13,B2548=14,B2549=15),AVERAGE(K2547:K2549),"")</f>
        <v/>
      </c>
      <c r="M2548" s="3" t="str">
        <f>IF(OR($B2548=19,$B2548=20,$B2548=21),$F2548,"")</f>
        <v/>
      </c>
      <c r="N2548" s="4" t="str">
        <f>IF(AND(B2548=19,B2549=21),AVERAGE(M2547:M2549),"")</f>
        <v/>
      </c>
      <c r="O2548" s="3" t="str">
        <f>IF(OR($B2548=25,$B2548=26,$B2548=27),$F2548,"")</f>
        <v/>
      </c>
      <c r="P2548" s="4" t="str">
        <f>IF(AND(B2547=25,B2548=26,B2549=27),AVERAGE(O2547:O2549),"")</f>
        <v/>
      </c>
    </row>
    <row r="2549" spans="1:16" x14ac:dyDescent="0.25">
      <c r="A2549" s="2">
        <v>42918.003564814811</v>
      </c>
      <c r="B2549">
        <v>2</v>
      </c>
      <c r="C2549">
        <v>5</v>
      </c>
      <c r="D2549">
        <v>3</v>
      </c>
      <c r="E2549">
        <v>4</v>
      </c>
      <c r="F2549">
        <v>2.2182437010212981</v>
      </c>
      <c r="G2549" s="3">
        <f>IF(OR($B2549=1,$B2549=2,$B2549=3),$F2549,"")</f>
        <v>2.2182437010212981</v>
      </c>
      <c r="H2549" s="4">
        <f>IF(AND(B2548=1,B2549=2,B2550=3),AVERAGE(G2548:G2550),"")</f>
        <v>6466.0250455168234</v>
      </c>
      <c r="I2549" s="3" t="str">
        <f>IF(OR($B2549=7,$B2549=8,$B2549=9),$F2549,"")</f>
        <v/>
      </c>
      <c r="J2549" s="4" t="str">
        <f>IF(AND(B2548=7,B2549=8,B2550=9),AVERAGE(I2548:I2550),"")</f>
        <v/>
      </c>
      <c r="K2549" t="str">
        <f>IF(OR($B2549=13,$B2549=14,$B2549=15),$F2549,"")</f>
        <v/>
      </c>
      <c r="L2549" s="4" t="str">
        <f>IF(AND(B2548=13,B2549=14,B2550=15),AVERAGE(K2548:K2550),"")</f>
        <v/>
      </c>
      <c r="M2549" s="3" t="str">
        <f>IF(OR($B2549=19,$B2549=20,$B2549=21),$F2549,"")</f>
        <v/>
      </c>
      <c r="N2549" s="4" t="str">
        <f>IF(AND(B2549=19,B2550=21),AVERAGE(M2548:M2550),"")</f>
        <v/>
      </c>
      <c r="O2549" s="3" t="str">
        <f>IF(OR($B2549=25,$B2549=26,$B2549=27),$F2549,"")</f>
        <v/>
      </c>
      <c r="P2549" s="4" t="str">
        <f>IF(AND(B2548=25,B2549=26,B2550=27),AVERAGE(O2548:O2550),"")</f>
        <v/>
      </c>
    </row>
    <row r="2550" spans="1:16" x14ac:dyDescent="0.25">
      <c r="A2550" s="2">
        <v>42918.003599537034</v>
      </c>
      <c r="B2550">
        <v>3</v>
      </c>
      <c r="C2550">
        <v>6</v>
      </c>
      <c r="D2550">
        <v>4</v>
      </c>
      <c r="E2550">
        <v>5</v>
      </c>
      <c r="F2550">
        <v>6699.7353603043639</v>
      </c>
      <c r="G2550" s="3">
        <f>IF(OR($B2550=1,$B2550=2,$B2550=3),$F2550,"")</f>
        <v>6699.7353603043639</v>
      </c>
      <c r="H2550" s="4" t="str">
        <f>IF(AND(B2549=1,B2550=2,B2551=3),AVERAGE(G2549:G2551),"")</f>
        <v/>
      </c>
      <c r="I2550" s="3" t="str">
        <f>IF(OR($B2550=7,$B2550=8,$B2550=9),$F2550,"")</f>
        <v/>
      </c>
      <c r="J2550" s="4" t="str">
        <f>IF(AND(B2549=7,B2550=8,B2551=9),AVERAGE(I2549:I2551),"")</f>
        <v/>
      </c>
      <c r="K2550" t="str">
        <f>IF(OR($B2550=13,$B2550=14,$B2550=15),$F2550,"")</f>
        <v/>
      </c>
      <c r="L2550" s="4" t="str">
        <f>IF(AND(B2549=13,B2550=14,B2551=15),AVERAGE(K2549:K2551),"")</f>
        <v/>
      </c>
      <c r="M2550" s="3" t="str">
        <f>IF(OR($B2550=19,$B2550=20,$B2550=21),$F2550,"")</f>
        <v/>
      </c>
      <c r="N2550" s="4" t="str">
        <f>IF(AND(B2550=19,B2551=21),AVERAGE(M2549:M2551),"")</f>
        <v/>
      </c>
      <c r="O2550" s="3" t="str">
        <f>IF(OR($B2550=25,$B2550=26,$B2550=27),$F2550,"")</f>
        <v/>
      </c>
      <c r="P2550" s="4" t="str">
        <f>IF(AND(B2549=25,B2550=26,B2551=27),AVERAGE(O2549:O2551),"")</f>
        <v/>
      </c>
    </row>
    <row r="2551" spans="1:16" x14ac:dyDescent="0.25">
      <c r="A2551" s="2">
        <v>42918.003634259258</v>
      </c>
      <c r="B2551">
        <v>7</v>
      </c>
      <c r="C2551">
        <v>10</v>
      </c>
      <c r="D2551">
        <v>8</v>
      </c>
      <c r="E2551">
        <v>9</v>
      </c>
      <c r="F2551">
        <v>1057.9611712265719</v>
      </c>
      <c r="G2551" s="3" t="str">
        <f>IF(OR($B2551=1,$B2551=2,$B2551=3),$F2551,"")</f>
        <v/>
      </c>
      <c r="H2551" s="4" t="str">
        <f>IF(AND(B2550=1,B2551=2,B2552=3),AVERAGE(G2550:G2552),"")</f>
        <v/>
      </c>
      <c r="I2551" s="3">
        <f>IF(OR($B2551=7,$B2551=8,$B2551=9),$F2551,"")</f>
        <v>1057.9611712265719</v>
      </c>
      <c r="J2551" s="4" t="str">
        <f>IF(AND(B2550=7,B2551=8,B2552=9),AVERAGE(I2550:I2552),"")</f>
        <v/>
      </c>
      <c r="K2551" t="str">
        <f>IF(OR($B2551=13,$B2551=14,$B2551=15),$F2551,"")</f>
        <v/>
      </c>
      <c r="L2551" s="4" t="str">
        <f>IF(AND(B2550=13,B2551=14,B2552=15),AVERAGE(K2550:K2552),"")</f>
        <v/>
      </c>
      <c r="M2551" s="3" t="str">
        <f>IF(OR($B2551=19,$B2551=20,$B2551=21),$F2551,"")</f>
        <v/>
      </c>
      <c r="N2551" s="4" t="str">
        <f>IF(AND(B2551=19,B2552=21),AVERAGE(M2550:M2552),"")</f>
        <v/>
      </c>
      <c r="O2551" s="3" t="str">
        <f>IF(OR($B2551=25,$B2551=26,$B2551=27),$F2551,"")</f>
        <v/>
      </c>
      <c r="P2551" s="4" t="str">
        <f>IF(AND(B2550=25,B2551=26,B2552=27),AVERAGE(O2550:O2552),"")</f>
        <v/>
      </c>
    </row>
    <row r="2552" spans="1:16" x14ac:dyDescent="0.25">
      <c r="A2552" s="2">
        <v>42918.003680555557</v>
      </c>
      <c r="B2552">
        <v>8</v>
      </c>
      <c r="C2552">
        <v>11</v>
      </c>
      <c r="D2552">
        <v>9</v>
      </c>
      <c r="E2552">
        <v>10</v>
      </c>
      <c r="F2552">
        <v>110.69015299027245</v>
      </c>
      <c r="G2552" s="3" t="str">
        <f>IF(OR($B2552=1,$B2552=2,$B2552=3),$F2552,"")</f>
        <v/>
      </c>
      <c r="H2552" s="4" t="str">
        <f>IF(AND(B2551=1,B2552=2,B2553=3),AVERAGE(G2551:G2553),"")</f>
        <v/>
      </c>
      <c r="I2552" s="3">
        <f>IF(OR($B2552=7,$B2552=8,$B2552=9),$F2552,"")</f>
        <v>110.69015299027245</v>
      </c>
      <c r="J2552" s="4">
        <f>IF(AND(B2551=7,B2552=8,B2553=9),AVERAGE(I2551:I2553),"")</f>
        <v>2784.1791761219774</v>
      </c>
      <c r="K2552" t="str">
        <f>IF(OR($B2552=13,$B2552=14,$B2552=15),$F2552,"")</f>
        <v/>
      </c>
      <c r="L2552" s="4" t="str">
        <f>IF(AND(B2551=13,B2552=14,B2553=15),AVERAGE(K2551:K2553),"")</f>
        <v/>
      </c>
      <c r="M2552" s="3" t="str">
        <f>IF(OR($B2552=19,$B2552=20,$B2552=21),$F2552,"")</f>
        <v/>
      </c>
      <c r="N2552" s="4" t="str">
        <f>IF(AND(B2552=19,B2553=21),AVERAGE(M2551:M2553),"")</f>
        <v/>
      </c>
      <c r="O2552" s="3" t="str">
        <f>IF(OR($B2552=25,$B2552=26,$B2552=27),$F2552,"")</f>
        <v/>
      </c>
      <c r="P2552" s="4" t="str">
        <f>IF(AND(B2551=25,B2552=26,B2553=27),AVERAGE(O2551:O2553),"")</f>
        <v/>
      </c>
    </row>
    <row r="2553" spans="1:16" x14ac:dyDescent="0.25">
      <c r="A2553" s="2">
        <v>42918.00371527778</v>
      </c>
      <c r="B2553">
        <v>9</v>
      </c>
      <c r="C2553">
        <v>12</v>
      </c>
      <c r="D2553">
        <v>10</v>
      </c>
      <c r="E2553">
        <v>11</v>
      </c>
      <c r="F2553">
        <v>7183.8862041490875</v>
      </c>
      <c r="G2553" s="3" t="str">
        <f>IF(OR($B2553=1,$B2553=2,$B2553=3),$F2553,"")</f>
        <v/>
      </c>
      <c r="H2553" s="4" t="str">
        <f>IF(AND(B2552=1,B2553=2,B2554=3),AVERAGE(G2552:G2554),"")</f>
        <v/>
      </c>
      <c r="I2553" s="3">
        <f>IF(OR($B2553=7,$B2553=8,$B2553=9),$F2553,"")</f>
        <v>7183.8862041490875</v>
      </c>
      <c r="J2553" s="4" t="str">
        <f>IF(AND(B2552=7,B2553=8,B2554=9),AVERAGE(I2552:I2554),"")</f>
        <v/>
      </c>
      <c r="K2553" t="str">
        <f>IF(OR($B2553=13,$B2553=14,$B2553=15),$F2553,"")</f>
        <v/>
      </c>
      <c r="L2553" s="4" t="str">
        <f>IF(AND(B2552=13,B2553=14,B2554=15),AVERAGE(K2552:K2554),"")</f>
        <v/>
      </c>
      <c r="M2553" s="3" t="str">
        <f>IF(OR($B2553=19,$B2553=20,$B2553=21),$F2553,"")</f>
        <v/>
      </c>
      <c r="N2553" s="4" t="str">
        <f>IF(AND(B2553=19,B2554=21),AVERAGE(M2552:M2554),"")</f>
        <v/>
      </c>
      <c r="O2553" s="3" t="str">
        <f>IF(OR($B2553=25,$B2553=26,$B2553=27),$F2553,"")</f>
        <v/>
      </c>
      <c r="P2553" s="4" t="str">
        <f>IF(AND(B2552=25,B2553=26,B2554=27),AVERAGE(O2552:O2554),"")</f>
        <v/>
      </c>
    </row>
    <row r="2554" spans="1:16" x14ac:dyDescent="0.25">
      <c r="A2554" s="2">
        <v>42918.003750000003</v>
      </c>
      <c r="B2554">
        <v>13</v>
      </c>
      <c r="C2554">
        <v>16</v>
      </c>
      <c r="D2554">
        <v>14</v>
      </c>
      <c r="E2554">
        <v>15</v>
      </c>
      <c r="F2554">
        <v>76.120884244260296</v>
      </c>
      <c r="G2554" s="3" t="str">
        <f>IF(OR($B2554=1,$B2554=2,$B2554=3),$F2554,"")</f>
        <v/>
      </c>
      <c r="H2554" s="4" t="str">
        <f>IF(AND(B2553=1,B2554=2,B2555=3),AVERAGE(G2553:G2555),"")</f>
        <v/>
      </c>
      <c r="I2554" s="3" t="str">
        <f>IF(OR($B2554=7,$B2554=8,$B2554=9),$F2554,"")</f>
        <v/>
      </c>
      <c r="J2554" s="4" t="str">
        <f>IF(AND(B2553=7,B2554=8,B2555=9),AVERAGE(I2553:I2555),"")</f>
        <v/>
      </c>
      <c r="K2554">
        <f>IF(OR($B2554=13,$B2554=14,$B2554=15),$F2554,"")</f>
        <v>76.120884244260296</v>
      </c>
      <c r="L2554" s="4" t="str">
        <f>IF(AND(B2553=13,B2554=14,B2555=15),AVERAGE(K2553:K2555),"")</f>
        <v/>
      </c>
      <c r="M2554" s="3" t="str">
        <f>IF(OR($B2554=19,$B2554=20,$B2554=21),$F2554,"")</f>
        <v/>
      </c>
      <c r="N2554" s="4" t="str">
        <f>IF(AND(B2554=19,B2555=21),AVERAGE(M2553:M2555),"")</f>
        <v/>
      </c>
      <c r="O2554" s="3" t="str">
        <f>IF(OR($B2554=25,$B2554=26,$B2554=27),$F2554,"")</f>
        <v/>
      </c>
      <c r="P2554" s="4" t="str">
        <f>IF(AND(B2553=25,B2554=26,B2555=27),AVERAGE(O2553:O2555),"")</f>
        <v/>
      </c>
    </row>
    <row r="2555" spans="1:16" x14ac:dyDescent="0.25">
      <c r="A2555" s="2">
        <v>42918.003796296296</v>
      </c>
      <c r="B2555">
        <v>14</v>
      </c>
      <c r="C2555">
        <v>17</v>
      </c>
      <c r="D2555">
        <v>15</v>
      </c>
      <c r="E2555">
        <v>16</v>
      </c>
      <c r="F2555">
        <v>8363.4034491246821</v>
      </c>
      <c r="G2555" s="3" t="str">
        <f>IF(OR($B2555=1,$B2555=2,$B2555=3),$F2555,"")</f>
        <v/>
      </c>
      <c r="H2555" s="4" t="str">
        <f>IF(AND(B2554=1,B2555=2,B2556=3),AVERAGE(G2554:G2556),"")</f>
        <v/>
      </c>
      <c r="I2555" s="3" t="str">
        <f>IF(OR($B2555=7,$B2555=8,$B2555=9),$F2555,"")</f>
        <v/>
      </c>
      <c r="J2555" s="4" t="str">
        <f>IF(AND(B2554=7,B2555=8,B2556=9),AVERAGE(I2554:I2556),"")</f>
        <v/>
      </c>
      <c r="K2555">
        <f>IF(OR($B2555=13,$B2555=14,$B2555=15),$F2555,"")</f>
        <v>8363.4034491246821</v>
      </c>
      <c r="L2555" s="4">
        <f>IF(AND(B2554=13,B2555=14,B2556=15),AVERAGE(K2554:K2556),"")</f>
        <v>4219.7621666844716</v>
      </c>
      <c r="M2555" s="3" t="str">
        <f>IF(OR($B2555=19,$B2555=20,$B2555=21),$F2555,"")</f>
        <v/>
      </c>
      <c r="N2555" s="4" t="str">
        <f>IF(AND(B2555=19,B2556=21),AVERAGE(M2554:M2556),"")</f>
        <v/>
      </c>
      <c r="O2555" s="3" t="str">
        <f>IF(OR($B2555=25,$B2555=26,$B2555=27),$F2555,"")</f>
        <v/>
      </c>
      <c r="P2555" s="4" t="str">
        <f>IF(AND(B2554=25,B2555=26,B2556=27),AVERAGE(O2554:O2556),"")</f>
        <v/>
      </c>
    </row>
    <row r="2556" spans="1:16" x14ac:dyDescent="0.25">
      <c r="A2556" s="2">
        <v>42918.003831018519</v>
      </c>
      <c r="B2556">
        <v>15</v>
      </c>
      <c r="C2556">
        <v>18</v>
      </c>
      <c r="D2556">
        <v>16</v>
      </c>
      <c r="E2556">
        <v>17</v>
      </c>
      <c r="F2556">
        <v>2.4445263366740639E-3</v>
      </c>
      <c r="G2556" s="3" t="str">
        <f>IF(OR($B2556=1,$B2556=2,$B2556=3),$F2556,"")</f>
        <v/>
      </c>
      <c r="H2556" s="4" t="str">
        <f>IF(AND(B2555=1,B2556=2,B2557=3),AVERAGE(G2555:G2557),"")</f>
        <v/>
      </c>
      <c r="I2556" s="3" t="str">
        <f>IF(OR($B2556=7,$B2556=8,$B2556=9),$F2556,"")</f>
        <v/>
      </c>
      <c r="J2556" s="4" t="str">
        <f>IF(AND(B2555=7,B2556=8,B2557=9),AVERAGE(I2555:I2557),"")</f>
        <v/>
      </c>
      <c r="L2556" s="4" t="str">
        <f>IF(AND(B2555=13,B2556=14,B2557=15),AVERAGE(K2555:K2557),"")</f>
        <v/>
      </c>
      <c r="M2556" s="3" t="str">
        <f>IF(OR($B2556=19,$B2556=20,$B2556=21),$F2556,"")</f>
        <v/>
      </c>
      <c r="N2556" s="4" t="str">
        <f>IF(AND(B2556=19,B2557=21),AVERAGE(M2555:M2557),"")</f>
        <v/>
      </c>
      <c r="O2556" s="3" t="str">
        <f>IF(OR($B2556=25,$B2556=26,$B2556=27),$F2556,"")</f>
        <v/>
      </c>
      <c r="P2556" s="4" t="str">
        <f>IF(AND(B2555=25,B2556=26,B2557=27),AVERAGE(O2555:O2557),"")</f>
        <v/>
      </c>
    </row>
    <row r="2557" spans="1:16" x14ac:dyDescent="0.25">
      <c r="A2557" s="2">
        <v>42918.003877314812</v>
      </c>
      <c r="B2557">
        <v>19</v>
      </c>
      <c r="C2557">
        <v>22</v>
      </c>
      <c r="D2557">
        <v>20</v>
      </c>
      <c r="E2557">
        <v>21</v>
      </c>
      <c r="F2557">
        <v>129.8315628693297</v>
      </c>
      <c r="G2557" s="3" t="str">
        <f>IF(OR($B2557=1,$B2557=2,$B2557=3),$F2557,"")</f>
        <v/>
      </c>
      <c r="H2557" s="4" t="str">
        <f>IF(AND(B2556=1,B2557=2,B2558=3),AVERAGE(G2556:G2558),"")</f>
        <v/>
      </c>
      <c r="I2557" s="3" t="str">
        <f>IF(OR($B2557=7,$B2557=8,$B2557=9),$F2557,"")</f>
        <v/>
      </c>
      <c r="J2557" s="4" t="str">
        <f>IF(AND(B2556=7,B2557=8,B2558=9),AVERAGE(I2556:I2558),"")</f>
        <v/>
      </c>
      <c r="K2557" t="str">
        <f>IF(OR($B2557=13,$B2557=14,$B2557=15),$F2557,"")</f>
        <v/>
      </c>
      <c r="L2557" s="4" t="str">
        <f>IF(AND(B2556=13,B2557=14,B2558=15),AVERAGE(K2556:K2558),"")</f>
        <v/>
      </c>
      <c r="M2557" s="3">
        <f>IF(OR($B2557=19,$B2557=20,$B2557=21),$F2557,"")</f>
        <v>129.8315628693297</v>
      </c>
      <c r="N2557" s="4">
        <f>IF(AND(B2557=19,B2558=21),AVERAGE(M2556:M2558),"")</f>
        <v>2939.6866877697694</v>
      </c>
      <c r="O2557" s="3" t="str">
        <f>IF(OR($B2557=25,$B2557=26,$B2557=27),$F2557,"")</f>
        <v/>
      </c>
      <c r="P2557" s="4" t="str">
        <f>IF(AND(B2556=25,B2557=26,B2558=27),AVERAGE(O2556:O2558),"")</f>
        <v/>
      </c>
    </row>
    <row r="2558" spans="1:16" x14ac:dyDescent="0.25">
      <c r="A2558" s="2">
        <v>42918.003958333335</v>
      </c>
      <c r="B2558">
        <v>21</v>
      </c>
      <c r="C2558">
        <v>24</v>
      </c>
      <c r="D2558">
        <v>22</v>
      </c>
      <c r="E2558">
        <v>23</v>
      </c>
      <c r="F2558">
        <v>5749.5418126702089</v>
      </c>
      <c r="G2558" s="3" t="str">
        <f>IF(OR($B2558=1,$B2558=2,$B2558=3),$F2558,"")</f>
        <v/>
      </c>
      <c r="H2558" s="4" t="str">
        <f>IF(AND(B2557=1,B2558=2,B2559=3),AVERAGE(G2557:G2559),"")</f>
        <v/>
      </c>
      <c r="I2558" s="3" t="str">
        <f>IF(OR($B2558=7,$B2558=8,$B2558=9),$F2558,"")</f>
        <v/>
      </c>
      <c r="J2558" s="4" t="str">
        <f>IF(AND(B2557=7,B2558=8,B2559=9),AVERAGE(I2557:I2559),"")</f>
        <v/>
      </c>
      <c r="K2558" t="str">
        <f>IF(OR($B2558=13,$B2558=14,$B2558=15),$F2558,"")</f>
        <v/>
      </c>
      <c r="L2558" s="4" t="str">
        <f>IF(AND(B2557=13,B2558=14,B2559=15),AVERAGE(K2557:K2559),"")</f>
        <v/>
      </c>
      <c r="M2558" s="3">
        <f>IF(OR($B2558=19,$B2558=20,$B2558=21),$F2558,"")</f>
        <v>5749.5418126702089</v>
      </c>
      <c r="N2558" s="4" t="str">
        <f>IF(AND(B2558=19,B2559=21),AVERAGE(M2557:M2559),"")</f>
        <v/>
      </c>
      <c r="O2558" s="3" t="str">
        <f>IF(OR($B2558=25,$B2558=26,$B2558=27),$F2558,"")</f>
        <v/>
      </c>
      <c r="P2558" s="4" t="str">
        <f>IF(AND(B2557=25,B2558=26,B2559=27),AVERAGE(O2557:O2559),"")</f>
        <v/>
      </c>
    </row>
    <row r="2559" spans="1:16" x14ac:dyDescent="0.25">
      <c r="A2559" s="2">
        <v>42918.004004629627</v>
      </c>
      <c r="B2559">
        <v>25</v>
      </c>
      <c r="C2559">
        <v>28</v>
      </c>
      <c r="D2559">
        <v>26</v>
      </c>
      <c r="E2559">
        <v>27</v>
      </c>
      <c r="F2559">
        <v>166.04818855510473</v>
      </c>
      <c r="G2559" s="3" t="str">
        <f>IF(OR($B2559=1,$B2559=2,$B2559=3),$F2559,"")</f>
        <v/>
      </c>
      <c r="H2559" s="4" t="str">
        <f>IF(AND(B2558=1,B2559=2,B2560=3),AVERAGE(G2558:G2560),"")</f>
        <v/>
      </c>
      <c r="I2559" s="3" t="str">
        <f>IF(OR($B2559=7,$B2559=8,$B2559=9),$F2559,"")</f>
        <v/>
      </c>
      <c r="J2559" s="4" t="str">
        <f>IF(AND(B2558=7,B2559=8,B2560=9),AVERAGE(I2558:I2560),"")</f>
        <v/>
      </c>
      <c r="K2559" t="str">
        <f>IF(OR($B2559=13,$B2559=14,$B2559=15),$F2559,"")</f>
        <v/>
      </c>
      <c r="L2559" s="4" t="str">
        <f>IF(AND(B2558=13,B2559=14,B2560=15),AVERAGE(K2558:K2560),"")</f>
        <v/>
      </c>
      <c r="M2559" s="3" t="str">
        <f>IF(OR($B2559=19,$B2559=20,$B2559=21),$F2559,"")</f>
        <v/>
      </c>
      <c r="N2559" s="4" t="str">
        <f>IF(AND(B2559=19,B2560=21),AVERAGE(M2558:M2560),"")</f>
        <v/>
      </c>
      <c r="O2559" s="3">
        <f>IF(OR($B2559=25,$B2559=26,$B2559=27),$F2559,"")</f>
        <v>166.04818855510473</v>
      </c>
      <c r="P2559" s="4" t="str">
        <f>IF(AND(B2558=25,B2559=26,B2560=27),AVERAGE(O2558:O2560),"")</f>
        <v/>
      </c>
    </row>
    <row r="2560" spans="1:16" x14ac:dyDescent="0.25">
      <c r="A2560" s="2">
        <v>42918.004050925927</v>
      </c>
      <c r="B2560">
        <v>26</v>
      </c>
      <c r="C2560">
        <v>29</v>
      </c>
      <c r="D2560">
        <v>27</v>
      </c>
      <c r="E2560">
        <v>28</v>
      </c>
      <c r="F2560">
        <v>130.28115619398491</v>
      </c>
      <c r="G2560" s="3" t="str">
        <f>IF(OR($B2560=1,$B2560=2,$B2560=3),$F2560,"")</f>
        <v/>
      </c>
      <c r="H2560" s="4" t="str">
        <f>IF(AND(B2559=1,B2560=2,B2561=3),AVERAGE(G2559:G2561),"")</f>
        <v/>
      </c>
      <c r="I2560" s="3" t="str">
        <f>IF(OR($B2560=7,$B2560=8,$B2560=9),$F2560,"")</f>
        <v/>
      </c>
      <c r="J2560" s="4" t="str">
        <f>IF(AND(B2559=7,B2560=8,B2561=9),AVERAGE(I2559:I2561),"")</f>
        <v/>
      </c>
      <c r="K2560" t="str">
        <f>IF(OR($B2560=13,$B2560=14,$B2560=15),$F2560,"")</f>
        <v/>
      </c>
      <c r="L2560" s="4" t="str">
        <f>IF(AND(B2559=13,B2560=14,B2561=15),AVERAGE(K2559:K2561),"")</f>
        <v/>
      </c>
      <c r="M2560" s="3" t="str">
        <f>IF(OR($B2560=19,$B2560=20,$B2560=21),$F2560,"")</f>
        <v/>
      </c>
      <c r="N2560" s="4" t="str">
        <f>IF(AND(B2560=19,B2561=21),AVERAGE(M2559:M2561),"")</f>
        <v/>
      </c>
      <c r="O2560" s="3">
        <f>IF(OR($B2560=25,$B2560=26,$B2560=27),$F2560,"")</f>
        <v>130.28115619398491</v>
      </c>
      <c r="P2560" s="4">
        <f>IF(AND(B2559=25,B2560=26,B2561=27),AVERAGE(O2559:O2561),"")</f>
        <v>173.52516859867288</v>
      </c>
    </row>
    <row r="2561" spans="1:16" x14ac:dyDescent="0.25">
      <c r="A2561" s="2">
        <v>42918.00408564815</v>
      </c>
      <c r="B2561">
        <v>27</v>
      </c>
      <c r="C2561">
        <v>30</v>
      </c>
      <c r="D2561">
        <v>28</v>
      </c>
      <c r="E2561">
        <v>29</v>
      </c>
      <c r="F2561">
        <v>224.2461610469291</v>
      </c>
      <c r="G2561" s="3" t="str">
        <f>IF(OR($B2561=1,$B2561=2,$B2561=3),$F2561,"")</f>
        <v/>
      </c>
      <c r="H2561" s="4" t="str">
        <f>IF(AND(B2560=1,B2561=2,B2562=3),AVERAGE(G2560:G2562),"")</f>
        <v/>
      </c>
      <c r="I2561" s="3" t="str">
        <f>IF(OR($B2561=7,$B2561=8,$B2561=9),$F2561,"")</f>
        <v/>
      </c>
      <c r="J2561" s="4" t="str">
        <f>IF(AND(B2560=7,B2561=8,B2562=9),AVERAGE(I2560:I2562),"")</f>
        <v/>
      </c>
      <c r="K2561" t="str">
        <f>IF(OR($B2561=13,$B2561=14,$B2561=15),$F2561,"")</f>
        <v/>
      </c>
      <c r="L2561" s="4" t="str">
        <f>IF(AND(B2560=13,B2561=14,B2562=15),AVERAGE(K2560:K2562),"")</f>
        <v/>
      </c>
      <c r="M2561" s="3" t="str">
        <f>IF(OR($B2561=19,$B2561=20,$B2561=21),$F2561,"")</f>
        <v/>
      </c>
      <c r="N2561" s="4" t="str">
        <f>IF(AND(B2561=19,B2562=21),AVERAGE(M2560:M2562),"")</f>
        <v/>
      </c>
      <c r="O2561" s="3">
        <f>IF(OR($B2561=25,$B2561=26,$B2561=27),$F2561,"")</f>
        <v>224.2461610469291</v>
      </c>
      <c r="P2561" s="4" t="str">
        <f>IF(AND(B2560=25,B2561=26,B2562=27),AVERAGE(O2560:O2562),"")</f>
        <v/>
      </c>
    </row>
    <row r="2562" spans="1:16" x14ac:dyDescent="0.25">
      <c r="A2562" s="2">
        <v>42918.017407407409</v>
      </c>
      <c r="B2562">
        <v>1</v>
      </c>
      <c r="C2562">
        <v>4</v>
      </c>
      <c r="D2562">
        <v>2</v>
      </c>
      <c r="E2562">
        <v>3</v>
      </c>
      <c r="F2562">
        <v>11559.421053845264</v>
      </c>
      <c r="G2562" s="3">
        <f>IF(OR($B2562=1,$B2562=2,$B2562=3),$F2562,"")</f>
        <v>11559.421053845264</v>
      </c>
      <c r="H2562" s="4" t="str">
        <f>IF(AND(B2561=1,B2562=2,B2563=3),AVERAGE(G2561:G2563),"")</f>
        <v/>
      </c>
      <c r="I2562" s="3" t="str">
        <f>IF(OR($B2562=7,$B2562=8,$B2562=9),$F2562,"")</f>
        <v/>
      </c>
      <c r="J2562" s="4" t="str">
        <f>IF(AND(B2561=7,B2562=8,B2563=9),AVERAGE(I2561:I2563),"")</f>
        <v/>
      </c>
      <c r="K2562" t="str">
        <f>IF(OR($B2562=13,$B2562=14,$B2562=15),$F2562,"")</f>
        <v/>
      </c>
      <c r="L2562" s="4" t="str">
        <f>IF(AND(B2561=13,B2562=14,B2563=15),AVERAGE(K2561:K2563),"")</f>
        <v/>
      </c>
      <c r="M2562" s="3" t="str">
        <f>IF(OR($B2562=19,$B2562=20,$B2562=21),$F2562,"")</f>
        <v/>
      </c>
      <c r="N2562" s="4" t="str">
        <f>IF(AND(B2562=19,B2563=21),AVERAGE(M2561:M2563),"")</f>
        <v/>
      </c>
      <c r="O2562" s="3" t="str">
        <f>IF(OR($B2562=25,$B2562=26,$B2562=27),$F2562,"")</f>
        <v/>
      </c>
      <c r="P2562" s="4" t="str">
        <f>IF(AND(B2561=25,B2562=26,B2563=27),AVERAGE(O2561:O2563),"")</f>
        <v/>
      </c>
    </row>
    <row r="2563" spans="1:16" x14ac:dyDescent="0.25">
      <c r="A2563" s="2">
        <v>42918.017453703702</v>
      </c>
      <c r="B2563">
        <v>2</v>
      </c>
      <c r="C2563">
        <v>5</v>
      </c>
      <c r="D2563">
        <v>3</v>
      </c>
      <c r="E2563">
        <v>4</v>
      </c>
      <c r="F2563">
        <v>1.9909969105831458</v>
      </c>
      <c r="G2563" s="3">
        <f>IF(OR($B2563=1,$B2563=2,$B2563=3),$F2563,"")</f>
        <v>1.9909969105831458</v>
      </c>
      <c r="H2563" s="4">
        <f>IF(AND(B2562=1,B2563=2,B2564=3),AVERAGE(G2562:G2564),"")</f>
        <v>6133.4368469454266</v>
      </c>
      <c r="I2563" s="3" t="str">
        <f>IF(OR($B2563=7,$B2563=8,$B2563=9),$F2563,"")</f>
        <v/>
      </c>
      <c r="J2563" s="4" t="str">
        <f>IF(AND(B2562=7,B2563=8,B2564=9),AVERAGE(I2562:I2564),"")</f>
        <v/>
      </c>
      <c r="K2563" t="str">
        <f>IF(OR($B2563=13,$B2563=14,$B2563=15),$F2563,"")</f>
        <v/>
      </c>
      <c r="L2563" s="4" t="str">
        <f>IF(AND(B2562=13,B2563=14,B2564=15),AVERAGE(K2562:K2564),"")</f>
        <v/>
      </c>
      <c r="M2563" s="3" t="str">
        <f>IF(OR($B2563=19,$B2563=20,$B2563=21),$F2563,"")</f>
        <v/>
      </c>
      <c r="N2563" s="4" t="str">
        <f>IF(AND(B2563=19,B2564=21),AVERAGE(M2562:M2564),"")</f>
        <v/>
      </c>
      <c r="O2563" s="3" t="str">
        <f>IF(OR($B2563=25,$B2563=26,$B2563=27),$F2563,"")</f>
        <v/>
      </c>
      <c r="P2563" s="4" t="str">
        <f>IF(AND(B2562=25,B2563=26,B2564=27),AVERAGE(O2562:O2564),"")</f>
        <v/>
      </c>
    </row>
    <row r="2564" spans="1:16" x14ac:dyDescent="0.25">
      <c r="A2564" s="2">
        <v>42918.017488425925</v>
      </c>
      <c r="B2564">
        <v>3</v>
      </c>
      <c r="C2564">
        <v>6</v>
      </c>
      <c r="D2564">
        <v>4</v>
      </c>
      <c r="E2564">
        <v>5</v>
      </c>
      <c r="F2564">
        <v>6838.8984900804317</v>
      </c>
      <c r="G2564" s="3">
        <f>IF(OR($B2564=1,$B2564=2,$B2564=3),$F2564,"")</f>
        <v>6838.8984900804317</v>
      </c>
      <c r="H2564" s="4" t="str">
        <f>IF(AND(B2563=1,B2564=2,B2565=3),AVERAGE(G2563:G2565),"")</f>
        <v/>
      </c>
      <c r="I2564" s="3" t="str">
        <f>IF(OR($B2564=7,$B2564=8,$B2564=9),$F2564,"")</f>
        <v/>
      </c>
      <c r="J2564" s="4" t="str">
        <f>IF(AND(B2563=7,B2564=8,B2565=9),AVERAGE(I2563:I2565),"")</f>
        <v/>
      </c>
      <c r="K2564" t="str">
        <f>IF(OR($B2564=13,$B2564=14,$B2564=15),$F2564,"")</f>
        <v/>
      </c>
      <c r="L2564" s="4" t="str">
        <f>IF(AND(B2563=13,B2564=14,B2565=15),AVERAGE(K2563:K2565),"")</f>
        <v/>
      </c>
      <c r="M2564" s="3" t="str">
        <f>IF(OR($B2564=19,$B2564=20,$B2564=21),$F2564,"")</f>
        <v/>
      </c>
      <c r="N2564" s="4" t="str">
        <f>IF(AND(B2564=19,B2565=21),AVERAGE(M2563:M2565),"")</f>
        <v/>
      </c>
      <c r="O2564" s="3" t="str">
        <f>IF(OR($B2564=25,$B2564=26,$B2564=27),$F2564,"")</f>
        <v/>
      </c>
      <c r="P2564" s="4" t="str">
        <f>IF(AND(B2563=25,B2564=26,B2565=27),AVERAGE(O2563:O2565),"")</f>
        <v/>
      </c>
    </row>
    <row r="2565" spans="1:16" x14ac:dyDescent="0.25">
      <c r="A2565" s="2">
        <v>42918.017534722225</v>
      </c>
      <c r="B2565">
        <v>7</v>
      </c>
      <c r="C2565">
        <v>10</v>
      </c>
      <c r="D2565">
        <v>8</v>
      </c>
      <c r="E2565">
        <v>9</v>
      </c>
      <c r="F2565">
        <v>1066.8562766659461</v>
      </c>
      <c r="G2565" s="3" t="str">
        <f>IF(OR($B2565=1,$B2565=2,$B2565=3),$F2565,"")</f>
        <v/>
      </c>
      <c r="H2565" s="4" t="str">
        <f>IF(AND(B2564=1,B2565=2,B2566=3),AVERAGE(G2564:G2566),"")</f>
        <v/>
      </c>
      <c r="I2565" s="3">
        <f>IF(OR($B2565=7,$B2565=8,$B2565=9),$F2565,"")</f>
        <v>1066.8562766659461</v>
      </c>
      <c r="J2565" s="4" t="str">
        <f>IF(AND(B2564=7,B2565=8,B2566=9),AVERAGE(I2564:I2566),"")</f>
        <v/>
      </c>
      <c r="K2565" t="str">
        <f>IF(OR($B2565=13,$B2565=14,$B2565=15),$F2565,"")</f>
        <v/>
      </c>
      <c r="L2565" s="4" t="str">
        <f>IF(AND(B2564=13,B2565=14,B2566=15),AVERAGE(K2564:K2566),"")</f>
        <v/>
      </c>
      <c r="M2565" s="3" t="str">
        <f>IF(OR($B2565=19,$B2565=20,$B2565=21),$F2565,"")</f>
        <v/>
      </c>
      <c r="N2565" s="4" t="str">
        <f>IF(AND(B2565=19,B2566=21),AVERAGE(M2564:M2566),"")</f>
        <v/>
      </c>
      <c r="O2565" s="3" t="str">
        <f>IF(OR($B2565=25,$B2565=26,$B2565=27),$F2565,"")</f>
        <v/>
      </c>
      <c r="P2565" s="4" t="str">
        <f>IF(AND(B2564=25,B2565=26,B2566=27),AVERAGE(O2564:O2566),"")</f>
        <v/>
      </c>
    </row>
    <row r="2566" spans="1:16" x14ac:dyDescent="0.25">
      <c r="A2566" s="2">
        <v>42918.017569444448</v>
      </c>
      <c r="B2566">
        <v>8</v>
      </c>
      <c r="C2566">
        <v>11</v>
      </c>
      <c r="D2566">
        <v>9</v>
      </c>
      <c r="E2566">
        <v>10</v>
      </c>
      <c r="F2566">
        <v>103.43341953567192</v>
      </c>
      <c r="G2566" s="3" t="str">
        <f>IF(OR($B2566=1,$B2566=2,$B2566=3),$F2566,"")</f>
        <v/>
      </c>
      <c r="H2566" s="4" t="str">
        <f>IF(AND(B2565=1,B2566=2,B2567=3),AVERAGE(G2565:G2567),"")</f>
        <v/>
      </c>
      <c r="I2566" s="3">
        <f>IF(OR($B2566=7,$B2566=8,$B2566=9),$F2566,"")</f>
        <v>103.43341953567192</v>
      </c>
      <c r="J2566" s="4">
        <f>IF(AND(B2565=7,B2566=8,B2567=9),AVERAGE(I2565:I2567),"")</f>
        <v>2731.4145671805854</v>
      </c>
      <c r="K2566" t="str">
        <f>IF(OR($B2566=13,$B2566=14,$B2566=15),$F2566,"")</f>
        <v/>
      </c>
      <c r="L2566" s="4" t="str">
        <f>IF(AND(B2565=13,B2566=14,B2567=15),AVERAGE(K2565:K2567),"")</f>
        <v/>
      </c>
      <c r="M2566" s="3" t="str">
        <f>IF(OR($B2566=19,$B2566=20,$B2566=21),$F2566,"")</f>
        <v/>
      </c>
      <c r="N2566" s="4" t="str">
        <f>IF(AND(B2566=19,B2567=21),AVERAGE(M2565:M2567),"")</f>
        <v/>
      </c>
      <c r="O2566" s="3" t="str">
        <f>IF(OR($B2566=25,$B2566=26,$B2566=27),$F2566,"")</f>
        <v/>
      </c>
      <c r="P2566" s="4" t="str">
        <f>IF(AND(B2565=25,B2566=26,B2567=27),AVERAGE(O2565:O2567),"")</f>
        <v/>
      </c>
    </row>
    <row r="2567" spans="1:16" x14ac:dyDescent="0.25">
      <c r="A2567" s="2">
        <v>42918.017604166664</v>
      </c>
      <c r="B2567">
        <v>9</v>
      </c>
      <c r="C2567">
        <v>12</v>
      </c>
      <c r="D2567">
        <v>10</v>
      </c>
      <c r="E2567">
        <v>11</v>
      </c>
      <c r="F2567">
        <v>7023.9540053401379</v>
      </c>
      <c r="G2567" s="3" t="str">
        <f>IF(OR($B2567=1,$B2567=2,$B2567=3),$F2567,"")</f>
        <v/>
      </c>
      <c r="H2567" s="4" t="str">
        <f>IF(AND(B2566=1,B2567=2,B2568=3),AVERAGE(G2566:G2568),"")</f>
        <v/>
      </c>
      <c r="I2567" s="3">
        <f>IF(OR($B2567=7,$B2567=8,$B2567=9),$F2567,"")</f>
        <v>7023.9540053401379</v>
      </c>
      <c r="J2567" s="4" t="str">
        <f>IF(AND(B2566=7,B2567=8,B2568=9),AVERAGE(I2566:I2568),"")</f>
        <v/>
      </c>
      <c r="K2567" t="str">
        <f>IF(OR($B2567=13,$B2567=14,$B2567=15),$F2567,"")</f>
        <v/>
      </c>
      <c r="L2567" s="4" t="str">
        <f>IF(AND(B2566=13,B2567=14,B2568=15),AVERAGE(K2566:K2568),"")</f>
        <v/>
      </c>
      <c r="M2567" s="3" t="str">
        <f>IF(OR($B2567=19,$B2567=20,$B2567=21),$F2567,"")</f>
        <v/>
      </c>
      <c r="N2567" s="4" t="str">
        <f>IF(AND(B2567=19,B2568=21),AVERAGE(M2566:M2568),"")</f>
        <v/>
      </c>
      <c r="O2567" s="3" t="str">
        <f>IF(OR($B2567=25,$B2567=26,$B2567=27),$F2567,"")</f>
        <v/>
      </c>
      <c r="P2567" s="4" t="str">
        <f>IF(AND(B2566=25,B2567=26,B2568=27),AVERAGE(O2566:O2568),"")</f>
        <v/>
      </c>
    </row>
    <row r="2568" spans="1:16" x14ac:dyDescent="0.25">
      <c r="A2568" s="2">
        <v>42918.017650462964</v>
      </c>
      <c r="B2568">
        <v>13</v>
      </c>
      <c r="C2568">
        <v>16</v>
      </c>
      <c r="D2568">
        <v>14</v>
      </c>
      <c r="E2568">
        <v>15</v>
      </c>
      <c r="F2568">
        <v>66.668020445167826</v>
      </c>
      <c r="G2568" s="3" t="str">
        <f>IF(OR($B2568=1,$B2568=2,$B2568=3),$F2568,"")</f>
        <v/>
      </c>
      <c r="H2568" s="4" t="str">
        <f>IF(AND(B2567=1,B2568=2,B2569=3),AVERAGE(G2567:G2569),"")</f>
        <v/>
      </c>
      <c r="I2568" s="3" t="str">
        <f>IF(OR($B2568=7,$B2568=8,$B2568=9),$F2568,"")</f>
        <v/>
      </c>
      <c r="J2568" s="4" t="str">
        <f>IF(AND(B2567=7,B2568=8,B2569=9),AVERAGE(I2567:I2569),"")</f>
        <v/>
      </c>
      <c r="K2568">
        <f>IF(OR($B2568=13,$B2568=14,$B2568=15),$F2568,"")</f>
        <v>66.668020445167826</v>
      </c>
      <c r="L2568" s="4" t="str">
        <f>IF(AND(B2567=13,B2568=14,B2569=15),AVERAGE(K2567:K2569),"")</f>
        <v/>
      </c>
      <c r="M2568" s="3" t="str">
        <f>IF(OR($B2568=19,$B2568=20,$B2568=21),$F2568,"")</f>
        <v/>
      </c>
      <c r="N2568" s="4" t="str">
        <f>IF(AND(B2568=19,B2569=21),AVERAGE(M2567:M2569),"")</f>
        <v/>
      </c>
      <c r="O2568" s="3" t="str">
        <f>IF(OR($B2568=25,$B2568=26,$B2568=27),$F2568,"")</f>
        <v/>
      </c>
      <c r="P2568" s="4" t="str">
        <f>IF(AND(B2567=25,B2568=26,B2569=27),AVERAGE(O2567:O2569),"")</f>
        <v/>
      </c>
    </row>
    <row r="2569" spans="1:16" x14ac:dyDescent="0.25">
      <c r="A2569" s="2">
        <v>42918.017696759256</v>
      </c>
      <c r="B2569">
        <v>14</v>
      </c>
      <c r="C2569">
        <v>17</v>
      </c>
      <c r="D2569">
        <v>15</v>
      </c>
      <c r="E2569">
        <v>16</v>
      </c>
      <c r="F2569">
        <v>8461.3049009884999</v>
      </c>
      <c r="G2569" s="3" t="str">
        <f>IF(OR($B2569=1,$B2569=2,$B2569=3),$F2569,"")</f>
        <v/>
      </c>
      <c r="H2569" s="4" t="str">
        <f>IF(AND(B2568=1,B2569=2,B2570=3),AVERAGE(G2568:G2570),"")</f>
        <v/>
      </c>
      <c r="I2569" s="3" t="str">
        <f>IF(OR($B2569=7,$B2569=8,$B2569=9),$F2569,"")</f>
        <v/>
      </c>
      <c r="J2569" s="4" t="str">
        <f>IF(AND(B2568=7,B2569=8,B2570=9),AVERAGE(I2568:I2570),"")</f>
        <v/>
      </c>
      <c r="K2569">
        <f>IF(OR($B2569=13,$B2569=14,$B2569=15),$F2569,"")</f>
        <v>8461.3049009884999</v>
      </c>
      <c r="L2569" s="4">
        <f>IF(AND(B2568=13,B2569=14,B2570=15),AVERAGE(K2568:K2570),"")</f>
        <v>4263.9864607168338</v>
      </c>
      <c r="M2569" s="3" t="str">
        <f>IF(OR($B2569=19,$B2569=20,$B2569=21),$F2569,"")</f>
        <v/>
      </c>
      <c r="N2569" s="4" t="str">
        <f>IF(AND(B2569=19,B2570=21),AVERAGE(M2568:M2570),"")</f>
        <v/>
      </c>
      <c r="O2569" s="3" t="str">
        <f>IF(OR($B2569=25,$B2569=26,$B2569=27),$F2569,"")</f>
        <v/>
      </c>
      <c r="P2569" s="4" t="str">
        <f>IF(AND(B2568=25,B2569=26,B2570=27),AVERAGE(O2568:O2570),"")</f>
        <v/>
      </c>
    </row>
    <row r="2570" spans="1:16" x14ac:dyDescent="0.25">
      <c r="A2570" s="2">
        <v>42918.017731481479</v>
      </c>
      <c r="B2570">
        <v>15</v>
      </c>
      <c r="C2570">
        <v>18</v>
      </c>
      <c r="D2570">
        <v>16</v>
      </c>
      <c r="E2570">
        <v>17</v>
      </c>
      <c r="F2570">
        <v>2.5022477609762651E-3</v>
      </c>
      <c r="G2570" s="3" t="str">
        <f>IF(OR($B2570=1,$B2570=2,$B2570=3),$F2570,"")</f>
        <v/>
      </c>
      <c r="H2570" s="4" t="str">
        <f>IF(AND(B2569=1,B2570=2,B2571=3),AVERAGE(G2569:G2571),"")</f>
        <v/>
      </c>
      <c r="I2570" s="3" t="str">
        <f>IF(OR($B2570=7,$B2570=8,$B2570=9),$F2570,"")</f>
        <v/>
      </c>
      <c r="J2570" s="4" t="str">
        <f>IF(AND(B2569=7,B2570=8,B2571=9),AVERAGE(I2569:I2571),"")</f>
        <v/>
      </c>
      <c r="L2570" s="4" t="str">
        <f>IF(AND(B2569=13,B2570=14,B2571=15),AVERAGE(K2569:K2571),"")</f>
        <v/>
      </c>
      <c r="M2570" s="3" t="str">
        <f>IF(OR($B2570=19,$B2570=20,$B2570=21),$F2570,"")</f>
        <v/>
      </c>
      <c r="N2570" s="4" t="str">
        <f>IF(AND(B2570=19,B2571=21),AVERAGE(M2569:M2571),"")</f>
        <v/>
      </c>
      <c r="O2570" s="3" t="str">
        <f>IF(OR($B2570=25,$B2570=26,$B2570=27),$F2570,"")</f>
        <v/>
      </c>
      <c r="P2570" s="4" t="str">
        <f>IF(AND(B2569=25,B2570=26,B2571=27),AVERAGE(O2569:O2571),"")</f>
        <v/>
      </c>
    </row>
    <row r="2571" spans="1:16" x14ac:dyDescent="0.25">
      <c r="A2571" s="2">
        <v>42918.017777777779</v>
      </c>
      <c r="B2571">
        <v>19</v>
      </c>
      <c r="C2571">
        <v>22</v>
      </c>
      <c r="D2571">
        <v>20</v>
      </c>
      <c r="E2571">
        <v>21</v>
      </c>
      <c r="F2571">
        <v>126.26522688897457</v>
      </c>
      <c r="G2571" s="3" t="str">
        <f>IF(OR($B2571=1,$B2571=2,$B2571=3),$F2571,"")</f>
        <v/>
      </c>
      <c r="H2571" s="4" t="str">
        <f>IF(AND(B2570=1,B2571=2,B2572=3),AVERAGE(G2570:G2572),"")</f>
        <v/>
      </c>
      <c r="I2571" s="3" t="str">
        <f>IF(OR($B2571=7,$B2571=8,$B2571=9),$F2571,"")</f>
        <v/>
      </c>
      <c r="J2571" s="4" t="str">
        <f>IF(AND(B2570=7,B2571=8,B2572=9),AVERAGE(I2570:I2572),"")</f>
        <v/>
      </c>
      <c r="K2571" t="str">
        <f>IF(OR($B2571=13,$B2571=14,$B2571=15),$F2571,"")</f>
        <v/>
      </c>
      <c r="L2571" s="4" t="str">
        <f>IF(AND(B2570=13,B2571=14,B2572=15),AVERAGE(K2570:K2572),"")</f>
        <v/>
      </c>
      <c r="M2571" s="3">
        <f>IF(OR($B2571=19,$B2571=20,$B2571=21),$F2571,"")</f>
        <v>126.26522688897457</v>
      </c>
      <c r="N2571" s="4">
        <f>IF(AND(B2571=19,B2572=21),AVERAGE(M2570:M2572),"")</f>
        <v>2783.2413426470398</v>
      </c>
      <c r="O2571" s="3" t="str">
        <f>IF(OR($B2571=25,$B2571=26,$B2571=27),$F2571,"")</f>
        <v/>
      </c>
      <c r="P2571" s="4" t="str">
        <f>IF(AND(B2570=25,B2571=26,B2572=27),AVERAGE(O2570:O2572),"")</f>
        <v/>
      </c>
    </row>
    <row r="2572" spans="1:16" x14ac:dyDescent="0.25">
      <c r="A2572" s="2">
        <v>42918.017858796295</v>
      </c>
      <c r="B2572">
        <v>21</v>
      </c>
      <c r="C2572">
        <v>24</v>
      </c>
      <c r="D2572">
        <v>22</v>
      </c>
      <c r="E2572">
        <v>23</v>
      </c>
      <c r="F2572">
        <v>5440.2174584051054</v>
      </c>
      <c r="G2572" s="3" t="str">
        <f>IF(OR($B2572=1,$B2572=2,$B2572=3),$F2572,"")</f>
        <v/>
      </c>
      <c r="H2572" s="4" t="str">
        <f>IF(AND(B2571=1,B2572=2,B2573=3),AVERAGE(G2571:G2573),"")</f>
        <v/>
      </c>
      <c r="I2572" s="3" t="str">
        <f>IF(OR($B2572=7,$B2572=8,$B2572=9),$F2572,"")</f>
        <v/>
      </c>
      <c r="J2572" s="4" t="str">
        <f>IF(AND(B2571=7,B2572=8,B2573=9),AVERAGE(I2571:I2573),"")</f>
        <v/>
      </c>
      <c r="K2572" t="str">
        <f>IF(OR($B2572=13,$B2572=14,$B2572=15),$F2572,"")</f>
        <v/>
      </c>
      <c r="L2572" s="4" t="str">
        <f>IF(AND(B2571=13,B2572=14,B2573=15),AVERAGE(K2571:K2573),"")</f>
        <v/>
      </c>
      <c r="M2572" s="3">
        <f>IF(OR($B2572=19,$B2572=20,$B2572=21),$F2572,"")</f>
        <v>5440.2174584051054</v>
      </c>
      <c r="N2572" s="4" t="str">
        <f>IF(AND(B2572=19,B2573=21),AVERAGE(M2571:M2573),"")</f>
        <v/>
      </c>
      <c r="O2572" s="3" t="str">
        <f>IF(OR($B2572=25,$B2572=26,$B2572=27),$F2572,"")</f>
        <v/>
      </c>
      <c r="P2572" s="4" t="str">
        <f>IF(AND(B2571=25,B2572=26,B2573=27),AVERAGE(O2571:O2573),"")</f>
        <v/>
      </c>
    </row>
    <row r="2573" spans="1:16" x14ac:dyDescent="0.25">
      <c r="A2573" s="2">
        <v>42918.017905092594</v>
      </c>
      <c r="B2573">
        <v>25</v>
      </c>
      <c r="C2573">
        <v>28</v>
      </c>
      <c r="D2573">
        <v>26</v>
      </c>
      <c r="E2573">
        <v>27</v>
      </c>
      <c r="F2573">
        <v>217.78183150734353</v>
      </c>
      <c r="G2573" s="3" t="str">
        <f>IF(OR($B2573=1,$B2573=2,$B2573=3),$F2573,"")</f>
        <v/>
      </c>
      <c r="H2573" s="4" t="str">
        <f>IF(AND(B2572=1,B2573=2,B2574=3),AVERAGE(G2572:G2574),"")</f>
        <v/>
      </c>
      <c r="I2573" s="3" t="str">
        <f>IF(OR($B2573=7,$B2573=8,$B2573=9),$F2573,"")</f>
        <v/>
      </c>
      <c r="J2573" s="4" t="str">
        <f>IF(AND(B2572=7,B2573=8,B2574=9),AVERAGE(I2572:I2574),"")</f>
        <v/>
      </c>
      <c r="K2573" t="str">
        <f>IF(OR($B2573=13,$B2573=14,$B2573=15),$F2573,"")</f>
        <v/>
      </c>
      <c r="L2573" s="4" t="str">
        <f>IF(AND(B2572=13,B2573=14,B2574=15),AVERAGE(K2572:K2574),"")</f>
        <v/>
      </c>
      <c r="M2573" s="3" t="str">
        <f>IF(OR($B2573=19,$B2573=20,$B2573=21),$F2573,"")</f>
        <v/>
      </c>
      <c r="N2573" s="4" t="str">
        <f>IF(AND(B2573=19,B2574=21),AVERAGE(M2572:M2574),"")</f>
        <v/>
      </c>
      <c r="O2573" s="3">
        <f>IF(OR($B2573=25,$B2573=26,$B2573=27),$F2573,"")</f>
        <v>217.78183150734353</v>
      </c>
      <c r="P2573" s="4" t="str">
        <f>IF(AND(B2572=25,B2573=26,B2574=27),AVERAGE(O2572:O2574),"")</f>
        <v/>
      </c>
    </row>
    <row r="2574" spans="1:16" x14ac:dyDescent="0.25">
      <c r="A2574" s="2">
        <v>42918.017951388887</v>
      </c>
      <c r="B2574">
        <v>26</v>
      </c>
      <c r="C2574">
        <v>29</v>
      </c>
      <c r="D2574">
        <v>27</v>
      </c>
      <c r="E2574">
        <v>28</v>
      </c>
      <c r="F2574">
        <v>162.36124683277831</v>
      </c>
      <c r="G2574" s="3" t="str">
        <f>IF(OR($B2574=1,$B2574=2,$B2574=3),$F2574,"")</f>
        <v/>
      </c>
      <c r="H2574" s="4" t="str">
        <f>IF(AND(B2573=1,B2574=2,B2575=3),AVERAGE(G2573:G2575),"")</f>
        <v/>
      </c>
      <c r="I2574" s="3" t="str">
        <f>IF(OR($B2574=7,$B2574=8,$B2574=9),$F2574,"")</f>
        <v/>
      </c>
      <c r="J2574" s="4" t="str">
        <f>IF(AND(B2573=7,B2574=8,B2575=9),AVERAGE(I2573:I2575),"")</f>
        <v/>
      </c>
      <c r="K2574" t="str">
        <f>IF(OR($B2574=13,$B2574=14,$B2574=15),$F2574,"")</f>
        <v/>
      </c>
      <c r="L2574" s="4" t="str">
        <f>IF(AND(B2573=13,B2574=14,B2575=15),AVERAGE(K2573:K2575),"")</f>
        <v/>
      </c>
      <c r="M2574" s="3" t="str">
        <f>IF(OR($B2574=19,$B2574=20,$B2574=21),$F2574,"")</f>
        <v/>
      </c>
      <c r="N2574" s="4" t="str">
        <f>IF(AND(B2574=19,B2575=21),AVERAGE(M2573:M2575),"")</f>
        <v/>
      </c>
      <c r="O2574" s="3">
        <f>IF(OR($B2574=25,$B2574=26,$B2574=27),$F2574,"")</f>
        <v>162.36124683277831</v>
      </c>
      <c r="P2574" s="4">
        <f>IF(AND(B2573=25,B2574=26,B2575=27),AVERAGE(O2573:O2575),"")</f>
        <v>210.37753744580391</v>
      </c>
    </row>
    <row r="2575" spans="1:16" x14ac:dyDescent="0.25">
      <c r="A2575" s="2">
        <v>42918.01798611111</v>
      </c>
      <c r="B2575">
        <v>27</v>
      </c>
      <c r="C2575">
        <v>30</v>
      </c>
      <c r="D2575">
        <v>28</v>
      </c>
      <c r="E2575">
        <v>29</v>
      </c>
      <c r="F2575">
        <v>250.98953399728984</v>
      </c>
      <c r="G2575" s="3" t="str">
        <f>IF(OR($B2575=1,$B2575=2,$B2575=3),$F2575,"")</f>
        <v/>
      </c>
      <c r="H2575" s="4" t="str">
        <f>IF(AND(B2574=1,B2575=2,B2576=3),AVERAGE(G2574:G2576),"")</f>
        <v/>
      </c>
      <c r="I2575" s="3" t="str">
        <f>IF(OR($B2575=7,$B2575=8,$B2575=9),$F2575,"")</f>
        <v/>
      </c>
      <c r="J2575" s="4" t="str">
        <f>IF(AND(B2574=7,B2575=8,B2576=9),AVERAGE(I2574:I2576),"")</f>
        <v/>
      </c>
      <c r="K2575" t="str">
        <f>IF(OR($B2575=13,$B2575=14,$B2575=15),$F2575,"")</f>
        <v/>
      </c>
      <c r="L2575" s="4" t="str">
        <f>IF(AND(B2574=13,B2575=14,B2576=15),AVERAGE(K2574:K2576),"")</f>
        <v/>
      </c>
      <c r="M2575" s="3" t="str">
        <f>IF(OR($B2575=19,$B2575=20,$B2575=21),$F2575,"")</f>
        <v/>
      </c>
      <c r="N2575" s="4" t="str">
        <f>IF(AND(B2575=19,B2576=21),AVERAGE(M2574:M2576),"")</f>
        <v/>
      </c>
      <c r="O2575" s="3">
        <f>IF(OR($B2575=25,$B2575=26,$B2575=27),$F2575,"")</f>
        <v>250.98953399728984</v>
      </c>
      <c r="P2575" s="4" t="str">
        <f>IF(AND(B2574=25,B2575=26,B2576=27),AVERAGE(O2574:O2576),"")</f>
        <v/>
      </c>
    </row>
    <row r="2576" spans="1:16" x14ac:dyDescent="0.25">
      <c r="A2576" s="2">
        <v>42918.0312962963</v>
      </c>
      <c r="B2576">
        <v>1</v>
      </c>
      <c r="C2576">
        <v>4</v>
      </c>
      <c r="D2576">
        <v>2</v>
      </c>
      <c r="E2576">
        <v>3</v>
      </c>
      <c r="F2576">
        <v>10899.37243732605</v>
      </c>
      <c r="G2576" s="3">
        <f>IF(OR($B2576=1,$B2576=2,$B2576=3),$F2576,"")</f>
        <v>10899.37243732605</v>
      </c>
      <c r="H2576" s="4" t="str">
        <f>IF(AND(B2575=1,B2576=2,B2577=3),AVERAGE(G2575:G2577),"")</f>
        <v/>
      </c>
      <c r="I2576" s="3" t="str">
        <f>IF(OR($B2576=7,$B2576=8,$B2576=9),$F2576,"")</f>
        <v/>
      </c>
      <c r="J2576" s="4" t="str">
        <f>IF(AND(B2575=7,B2576=8,B2577=9),AVERAGE(I2575:I2577),"")</f>
        <v/>
      </c>
      <c r="K2576" t="str">
        <f>IF(OR($B2576=13,$B2576=14,$B2576=15),$F2576,"")</f>
        <v/>
      </c>
      <c r="L2576" s="4" t="str">
        <f>IF(AND(B2575=13,B2576=14,B2577=15),AVERAGE(K2575:K2577),"")</f>
        <v/>
      </c>
      <c r="M2576" s="3" t="str">
        <f>IF(OR($B2576=19,$B2576=20,$B2576=21),$F2576,"")</f>
        <v/>
      </c>
      <c r="N2576" s="4" t="str">
        <f>IF(AND(B2576=19,B2577=21),AVERAGE(M2575:M2577),"")</f>
        <v/>
      </c>
      <c r="O2576" s="3" t="str">
        <f>IF(OR($B2576=25,$B2576=26,$B2576=27),$F2576,"")</f>
        <v/>
      </c>
      <c r="P2576" s="4" t="str">
        <f>IF(AND(B2575=25,B2576=26,B2577=27),AVERAGE(O2575:O2577),"")</f>
        <v/>
      </c>
    </row>
    <row r="2577" spans="1:16" x14ac:dyDescent="0.25">
      <c r="A2577" s="2">
        <v>42918.031342592592</v>
      </c>
      <c r="B2577">
        <v>2</v>
      </c>
      <c r="C2577">
        <v>5</v>
      </c>
      <c r="D2577">
        <v>3</v>
      </c>
      <c r="E2577">
        <v>4</v>
      </c>
      <c r="F2577">
        <v>2.4290791255963624</v>
      </c>
      <c r="G2577" s="3">
        <f>IF(OR($B2577=1,$B2577=2,$B2577=3),$F2577,"")</f>
        <v>2.4290791255963624</v>
      </c>
      <c r="H2577" s="4">
        <f>IF(AND(B2576=1,B2577=2,B2578=3),AVERAGE(G2576:G2578),"")</f>
        <v>5824.4889035465894</v>
      </c>
      <c r="I2577" s="3" t="str">
        <f>IF(OR($B2577=7,$B2577=8,$B2577=9),$F2577,"")</f>
        <v/>
      </c>
      <c r="J2577" s="4" t="str">
        <f>IF(AND(B2576=7,B2577=8,B2578=9),AVERAGE(I2576:I2578),"")</f>
        <v/>
      </c>
      <c r="K2577" t="str">
        <f>IF(OR($B2577=13,$B2577=14,$B2577=15),$F2577,"")</f>
        <v/>
      </c>
      <c r="L2577" s="4" t="str">
        <f>IF(AND(B2576=13,B2577=14,B2578=15),AVERAGE(K2576:K2578),"")</f>
        <v/>
      </c>
      <c r="M2577" s="3" t="str">
        <f>IF(OR($B2577=19,$B2577=20,$B2577=21),$F2577,"")</f>
        <v/>
      </c>
      <c r="N2577" s="4" t="str">
        <f>IF(AND(B2577=19,B2578=21),AVERAGE(M2576:M2578),"")</f>
        <v/>
      </c>
      <c r="O2577" s="3" t="str">
        <f>IF(OR($B2577=25,$B2577=26,$B2577=27),$F2577,"")</f>
        <v/>
      </c>
      <c r="P2577" s="4" t="str">
        <f>IF(AND(B2576=25,B2577=26,B2578=27),AVERAGE(O2576:O2578),"")</f>
        <v/>
      </c>
    </row>
    <row r="2578" spans="1:16" x14ac:dyDescent="0.25">
      <c r="A2578" s="2">
        <v>42918.031377314815</v>
      </c>
      <c r="B2578">
        <v>3</v>
      </c>
      <c r="C2578">
        <v>6</v>
      </c>
      <c r="D2578">
        <v>4</v>
      </c>
      <c r="E2578">
        <v>5</v>
      </c>
      <c r="F2578">
        <v>6571.6651941881228</v>
      </c>
      <c r="G2578" s="3">
        <f>IF(OR($B2578=1,$B2578=2,$B2578=3),$F2578,"")</f>
        <v>6571.6651941881228</v>
      </c>
      <c r="H2578" s="4" t="str">
        <f>IF(AND(B2577=1,B2578=2,B2579=3),AVERAGE(G2577:G2579),"")</f>
        <v/>
      </c>
      <c r="I2578" s="3" t="str">
        <f>IF(OR($B2578=7,$B2578=8,$B2578=9),$F2578,"")</f>
        <v/>
      </c>
      <c r="J2578" s="4" t="str">
        <f>IF(AND(B2577=7,B2578=8,B2579=9),AVERAGE(I2577:I2579),"")</f>
        <v/>
      </c>
      <c r="K2578" t="str">
        <f>IF(OR($B2578=13,$B2578=14,$B2578=15),$F2578,"")</f>
        <v/>
      </c>
      <c r="L2578" s="4" t="str">
        <f>IF(AND(B2577=13,B2578=14,B2579=15),AVERAGE(K2577:K2579),"")</f>
        <v/>
      </c>
      <c r="M2578" s="3" t="str">
        <f>IF(OR($B2578=19,$B2578=20,$B2578=21),$F2578,"")</f>
        <v/>
      </c>
      <c r="N2578" s="4" t="str">
        <f>IF(AND(B2578=19,B2579=21),AVERAGE(M2577:M2579),"")</f>
        <v/>
      </c>
      <c r="O2578" s="3" t="str">
        <f>IF(OR($B2578=25,$B2578=26,$B2578=27),$F2578,"")</f>
        <v/>
      </c>
      <c r="P2578" s="4" t="str">
        <f>IF(AND(B2577=25,B2578=26,B2579=27),AVERAGE(O2577:O2579),"")</f>
        <v/>
      </c>
    </row>
    <row r="2579" spans="1:16" x14ac:dyDescent="0.25">
      <c r="A2579" s="2">
        <v>42918.031423611108</v>
      </c>
      <c r="B2579">
        <v>7</v>
      </c>
      <c r="C2579">
        <v>10</v>
      </c>
      <c r="D2579">
        <v>8</v>
      </c>
      <c r="E2579">
        <v>9</v>
      </c>
      <c r="F2579">
        <v>1038.2944870558345</v>
      </c>
      <c r="G2579" s="3" t="str">
        <f>IF(OR($B2579=1,$B2579=2,$B2579=3),$F2579,"")</f>
        <v/>
      </c>
      <c r="H2579" s="4" t="str">
        <f>IF(AND(B2578=1,B2579=2,B2580=3),AVERAGE(G2578:G2580),"")</f>
        <v/>
      </c>
      <c r="I2579" s="3">
        <f>IF(OR($B2579=7,$B2579=8,$B2579=9),$F2579,"")</f>
        <v>1038.2944870558345</v>
      </c>
      <c r="J2579" s="4" t="str">
        <f>IF(AND(B2578=7,B2579=8,B2580=9),AVERAGE(I2578:I2580),"")</f>
        <v/>
      </c>
      <c r="K2579" t="str">
        <f>IF(OR($B2579=13,$B2579=14,$B2579=15),$F2579,"")</f>
        <v/>
      </c>
      <c r="L2579" s="4" t="str">
        <f>IF(AND(B2578=13,B2579=14,B2580=15),AVERAGE(K2578:K2580),"")</f>
        <v/>
      </c>
      <c r="M2579" s="3" t="str">
        <f>IF(OR($B2579=19,$B2579=20,$B2579=21),$F2579,"")</f>
        <v/>
      </c>
      <c r="N2579" s="4" t="str">
        <f>IF(AND(B2579=19,B2580=21),AVERAGE(M2578:M2580),"")</f>
        <v/>
      </c>
      <c r="O2579" s="3" t="str">
        <f>IF(OR($B2579=25,$B2579=26,$B2579=27),$F2579,"")</f>
        <v/>
      </c>
      <c r="P2579" s="4" t="str">
        <f>IF(AND(B2578=25,B2579=26,B2580=27),AVERAGE(O2578:O2580),"")</f>
        <v/>
      </c>
    </row>
    <row r="2580" spans="1:16" x14ac:dyDescent="0.25">
      <c r="A2580" s="2">
        <v>42918.031458333331</v>
      </c>
      <c r="B2580">
        <v>8</v>
      </c>
      <c r="C2580">
        <v>11</v>
      </c>
      <c r="D2580">
        <v>9</v>
      </c>
      <c r="E2580">
        <v>10</v>
      </c>
      <c r="F2580">
        <v>109.29610266616851</v>
      </c>
      <c r="G2580" s="3" t="str">
        <f>IF(OR($B2580=1,$B2580=2,$B2580=3),$F2580,"")</f>
        <v/>
      </c>
      <c r="H2580" s="4" t="str">
        <f>IF(AND(B2579=1,B2580=2,B2581=3),AVERAGE(G2579:G2581),"")</f>
        <v/>
      </c>
      <c r="I2580" s="3">
        <f>IF(OR($B2580=7,$B2580=8,$B2580=9),$F2580,"")</f>
        <v>109.29610266616851</v>
      </c>
      <c r="J2580" s="4">
        <f>IF(AND(B2579=7,B2580=8,B2581=9),AVERAGE(I2579:I2581),"")</f>
        <v>2782.9300369950074</v>
      </c>
      <c r="K2580" t="str">
        <f>IF(OR($B2580=13,$B2580=14,$B2580=15),$F2580,"")</f>
        <v/>
      </c>
      <c r="L2580" s="4" t="str">
        <f>IF(AND(B2579=13,B2580=14,B2581=15),AVERAGE(K2579:K2581),"")</f>
        <v/>
      </c>
      <c r="M2580" s="3" t="str">
        <f>IF(OR($B2580=19,$B2580=20,$B2580=21),$F2580,"")</f>
        <v/>
      </c>
      <c r="N2580" s="4" t="str">
        <f>IF(AND(B2580=19,B2581=21),AVERAGE(M2579:M2581),"")</f>
        <v/>
      </c>
      <c r="O2580" s="3" t="str">
        <f>IF(OR($B2580=25,$B2580=26,$B2580=27),$F2580,"")</f>
        <v/>
      </c>
      <c r="P2580" s="4" t="str">
        <f>IF(AND(B2579=25,B2580=26,B2581=27),AVERAGE(O2579:O2581),"")</f>
        <v/>
      </c>
    </row>
    <row r="2581" spans="1:16" x14ac:dyDescent="0.25">
      <c r="A2581" s="2">
        <v>42918.031504629631</v>
      </c>
      <c r="B2581">
        <v>9</v>
      </c>
      <c r="C2581">
        <v>12</v>
      </c>
      <c r="D2581">
        <v>10</v>
      </c>
      <c r="E2581">
        <v>11</v>
      </c>
      <c r="F2581">
        <v>7201.19952126302</v>
      </c>
      <c r="G2581" s="3" t="str">
        <f>IF(OR($B2581=1,$B2581=2,$B2581=3),$F2581,"")</f>
        <v/>
      </c>
      <c r="H2581" s="4" t="str">
        <f>IF(AND(B2580=1,B2581=2,B2582=3),AVERAGE(G2580:G2582),"")</f>
        <v/>
      </c>
      <c r="I2581" s="3">
        <f>IF(OR($B2581=7,$B2581=8,$B2581=9),$F2581,"")</f>
        <v>7201.19952126302</v>
      </c>
      <c r="J2581" s="4" t="str">
        <f>IF(AND(B2580=7,B2581=8,B2582=9),AVERAGE(I2580:I2582),"")</f>
        <v/>
      </c>
      <c r="K2581" t="str">
        <f>IF(OR($B2581=13,$B2581=14,$B2581=15),$F2581,"")</f>
        <v/>
      </c>
      <c r="L2581" s="4" t="str">
        <f>IF(AND(B2580=13,B2581=14,B2582=15),AVERAGE(K2580:K2582),"")</f>
        <v/>
      </c>
      <c r="M2581" s="3" t="str">
        <f>IF(OR($B2581=19,$B2581=20,$B2581=21),$F2581,"")</f>
        <v/>
      </c>
      <c r="N2581" s="4" t="str">
        <f>IF(AND(B2581=19,B2582=21),AVERAGE(M2580:M2582),"")</f>
        <v/>
      </c>
      <c r="O2581" s="3" t="str">
        <f>IF(OR($B2581=25,$B2581=26,$B2581=27),$F2581,"")</f>
        <v/>
      </c>
      <c r="P2581" s="4" t="str">
        <f>IF(AND(B2580=25,B2581=26,B2582=27),AVERAGE(O2580:O2582),"")</f>
        <v/>
      </c>
    </row>
    <row r="2582" spans="1:16" x14ac:dyDescent="0.25">
      <c r="A2582" s="2">
        <v>42918.031539351854</v>
      </c>
      <c r="B2582">
        <v>13</v>
      </c>
      <c r="C2582">
        <v>16</v>
      </c>
      <c r="D2582">
        <v>14</v>
      </c>
      <c r="E2582">
        <v>15</v>
      </c>
      <c r="F2582">
        <v>87.113285523244443</v>
      </c>
      <c r="G2582" s="3" t="str">
        <f>IF(OR($B2582=1,$B2582=2,$B2582=3),$F2582,"")</f>
        <v/>
      </c>
      <c r="H2582" s="4" t="str">
        <f>IF(AND(B2581=1,B2582=2,B2583=3),AVERAGE(G2581:G2583),"")</f>
        <v/>
      </c>
      <c r="I2582" s="3" t="str">
        <f>IF(OR($B2582=7,$B2582=8,$B2582=9),$F2582,"")</f>
        <v/>
      </c>
      <c r="J2582" s="4" t="str">
        <f>IF(AND(B2581=7,B2582=8,B2583=9),AVERAGE(I2581:I2583),"")</f>
        <v/>
      </c>
      <c r="K2582">
        <f>IF(OR($B2582=13,$B2582=14,$B2582=15),$F2582,"")</f>
        <v>87.113285523244443</v>
      </c>
      <c r="L2582" s="4" t="str">
        <f>IF(AND(B2581=13,B2582=14,B2583=15),AVERAGE(K2581:K2583),"")</f>
        <v/>
      </c>
      <c r="M2582" s="3" t="str">
        <f>IF(OR($B2582=19,$B2582=20,$B2582=21),$F2582,"")</f>
        <v/>
      </c>
      <c r="N2582" s="4" t="str">
        <f>IF(AND(B2582=19,B2583=21),AVERAGE(M2581:M2583),"")</f>
        <v/>
      </c>
      <c r="O2582" s="3" t="str">
        <f>IF(OR($B2582=25,$B2582=26,$B2582=27),$F2582,"")</f>
        <v/>
      </c>
      <c r="P2582" s="4" t="str">
        <f>IF(AND(B2581=25,B2582=26,B2583=27),AVERAGE(O2581:O2583),"")</f>
        <v/>
      </c>
    </row>
    <row r="2583" spans="1:16" x14ac:dyDescent="0.25">
      <c r="A2583" s="2">
        <v>42918.031585648147</v>
      </c>
      <c r="B2583">
        <v>14</v>
      </c>
      <c r="C2583">
        <v>17</v>
      </c>
      <c r="D2583">
        <v>15</v>
      </c>
      <c r="E2583">
        <v>16</v>
      </c>
      <c r="F2583">
        <v>8223.0653636961724</v>
      </c>
      <c r="G2583" s="3" t="str">
        <f>IF(OR($B2583=1,$B2583=2,$B2583=3),$F2583,"")</f>
        <v/>
      </c>
      <c r="H2583" s="4" t="str">
        <f>IF(AND(B2582=1,B2583=2,B2584=3),AVERAGE(G2582:G2584),"")</f>
        <v/>
      </c>
      <c r="I2583" s="3" t="str">
        <f>IF(OR($B2583=7,$B2583=8,$B2583=9),$F2583,"")</f>
        <v/>
      </c>
      <c r="J2583" s="4" t="str">
        <f>IF(AND(B2582=7,B2583=8,B2584=9),AVERAGE(I2582:I2584),"")</f>
        <v/>
      </c>
      <c r="K2583">
        <f>IF(OR($B2583=13,$B2583=14,$B2583=15),$F2583,"")</f>
        <v>8223.0653636961724</v>
      </c>
      <c r="L2583" s="4">
        <f>IF(AND(B2582=13,B2583=14,B2584=15),AVERAGE(K2582:K2584),"")</f>
        <v>4155.0893246097085</v>
      </c>
      <c r="M2583" s="3" t="str">
        <f>IF(OR($B2583=19,$B2583=20,$B2583=21),$F2583,"")</f>
        <v/>
      </c>
      <c r="N2583" s="4" t="str">
        <f>IF(AND(B2583=19,B2584=21),AVERAGE(M2582:M2584),"")</f>
        <v/>
      </c>
      <c r="O2583" s="3" t="str">
        <f>IF(OR($B2583=25,$B2583=26,$B2583=27),$F2583,"")</f>
        <v/>
      </c>
      <c r="P2583" s="4" t="str">
        <f>IF(AND(B2582=25,B2583=26,B2584=27),AVERAGE(O2582:O2584),"")</f>
        <v/>
      </c>
    </row>
    <row r="2584" spans="1:16" x14ac:dyDescent="0.25">
      <c r="A2584" s="2">
        <v>42918.031631944446</v>
      </c>
      <c r="B2584">
        <v>15</v>
      </c>
      <c r="C2584">
        <v>18</v>
      </c>
      <c r="D2584">
        <v>16</v>
      </c>
      <c r="E2584">
        <v>17</v>
      </c>
      <c r="F2584">
        <v>2.409509202479356E-3</v>
      </c>
      <c r="G2584" s="3" t="str">
        <f>IF(OR($B2584=1,$B2584=2,$B2584=3),$F2584,"")</f>
        <v/>
      </c>
      <c r="H2584" s="4" t="str">
        <f>IF(AND(B2583=1,B2584=2,B2585=3),AVERAGE(G2583:G2585),"")</f>
        <v/>
      </c>
      <c r="I2584" s="3" t="str">
        <f>IF(OR($B2584=7,$B2584=8,$B2584=9),$F2584,"")</f>
        <v/>
      </c>
      <c r="J2584" s="4" t="str">
        <f>IF(AND(B2583=7,B2584=8,B2585=9),AVERAGE(I2583:I2585),"")</f>
        <v/>
      </c>
      <c r="L2584" s="4" t="str">
        <f>IF(AND(B2583=13,B2584=14,B2585=15),AVERAGE(K2583:K2585),"")</f>
        <v/>
      </c>
      <c r="M2584" s="3" t="str">
        <f>IF(OR($B2584=19,$B2584=20,$B2584=21),$F2584,"")</f>
        <v/>
      </c>
      <c r="N2584" s="4" t="str">
        <f>IF(AND(B2584=19,B2585=21),AVERAGE(M2583:M2585),"")</f>
        <v/>
      </c>
      <c r="O2584" s="3" t="str">
        <f>IF(OR($B2584=25,$B2584=26,$B2584=27),$F2584,"")</f>
        <v/>
      </c>
      <c r="P2584" s="4" t="str">
        <f>IF(AND(B2583=25,B2584=26,B2585=27),AVERAGE(O2583:O2585),"")</f>
        <v/>
      </c>
    </row>
    <row r="2585" spans="1:16" x14ac:dyDescent="0.25">
      <c r="A2585" s="2">
        <v>42918.031666666669</v>
      </c>
      <c r="B2585">
        <v>19</v>
      </c>
      <c r="C2585">
        <v>22</v>
      </c>
      <c r="D2585">
        <v>20</v>
      </c>
      <c r="E2585">
        <v>21</v>
      </c>
      <c r="F2585">
        <v>131.01308445041829</v>
      </c>
      <c r="G2585" s="3" t="str">
        <f>IF(OR($B2585=1,$B2585=2,$B2585=3),$F2585,"")</f>
        <v/>
      </c>
      <c r="H2585" s="4" t="str">
        <f>IF(AND(B2584=1,B2585=2,B2586=3),AVERAGE(G2584:G2586),"")</f>
        <v/>
      </c>
      <c r="I2585" s="3" t="str">
        <f>IF(OR($B2585=7,$B2585=8,$B2585=9),$F2585,"")</f>
        <v/>
      </c>
      <c r="J2585" s="4" t="str">
        <f>IF(AND(B2584=7,B2585=8,B2586=9),AVERAGE(I2584:I2586),"")</f>
        <v/>
      </c>
      <c r="K2585" t="str">
        <f>IF(OR($B2585=13,$B2585=14,$B2585=15),$F2585,"")</f>
        <v/>
      </c>
      <c r="L2585" s="4" t="str">
        <f>IF(AND(B2584=13,B2585=14,B2586=15),AVERAGE(K2584:K2586),"")</f>
        <v/>
      </c>
      <c r="M2585" s="3">
        <f>IF(OR($B2585=19,$B2585=20,$B2585=21),$F2585,"")</f>
        <v>131.01308445041829</v>
      </c>
      <c r="N2585" s="4">
        <f>IF(AND(B2585=19,B2586=21),AVERAGE(M2584:M2586),"")</f>
        <v>2842.4969480136588</v>
      </c>
      <c r="O2585" s="3" t="str">
        <f>IF(OR($B2585=25,$B2585=26,$B2585=27),$F2585,"")</f>
        <v/>
      </c>
      <c r="P2585" s="4" t="str">
        <f>IF(AND(B2584=25,B2585=26,B2586=27),AVERAGE(O2584:O2586),"")</f>
        <v/>
      </c>
    </row>
    <row r="2586" spans="1:16" x14ac:dyDescent="0.25">
      <c r="A2586" s="2">
        <v>42918.031747685185</v>
      </c>
      <c r="B2586">
        <v>21</v>
      </c>
      <c r="C2586">
        <v>24</v>
      </c>
      <c r="D2586">
        <v>22</v>
      </c>
      <c r="E2586">
        <v>23</v>
      </c>
      <c r="F2586">
        <v>5553.9808115768992</v>
      </c>
      <c r="G2586" s="3" t="str">
        <f>IF(OR($B2586=1,$B2586=2,$B2586=3),$F2586,"")</f>
        <v/>
      </c>
      <c r="H2586" s="4" t="str">
        <f>IF(AND(B2585=1,B2586=2,B2587=3),AVERAGE(G2585:G2587),"")</f>
        <v/>
      </c>
      <c r="I2586" s="3" t="str">
        <f>IF(OR($B2586=7,$B2586=8,$B2586=9),$F2586,"")</f>
        <v/>
      </c>
      <c r="J2586" s="4" t="str">
        <f>IF(AND(B2585=7,B2586=8,B2587=9),AVERAGE(I2585:I2587),"")</f>
        <v/>
      </c>
      <c r="K2586" t="str">
        <f>IF(OR($B2586=13,$B2586=14,$B2586=15),$F2586,"")</f>
        <v/>
      </c>
      <c r="L2586" s="4" t="str">
        <f>IF(AND(B2585=13,B2586=14,B2587=15),AVERAGE(K2585:K2587),"")</f>
        <v/>
      </c>
      <c r="M2586" s="3">
        <f>IF(OR($B2586=19,$B2586=20,$B2586=21),$F2586,"")</f>
        <v>5553.9808115768992</v>
      </c>
      <c r="N2586" s="4" t="str">
        <f>IF(AND(B2586=19,B2587=21),AVERAGE(M2585:M2587),"")</f>
        <v/>
      </c>
      <c r="O2586" s="3" t="str">
        <f>IF(OR($B2586=25,$B2586=26,$B2586=27),$F2586,"")</f>
        <v/>
      </c>
      <c r="P2586" s="4" t="str">
        <f>IF(AND(B2585=25,B2586=26,B2587=27),AVERAGE(O2585:O2587),"")</f>
        <v/>
      </c>
    </row>
    <row r="2587" spans="1:16" x14ac:dyDescent="0.25">
      <c r="A2587" s="2">
        <v>42918.031793981485</v>
      </c>
      <c r="B2587">
        <v>25</v>
      </c>
      <c r="C2587">
        <v>28</v>
      </c>
      <c r="D2587">
        <v>26</v>
      </c>
      <c r="E2587">
        <v>27</v>
      </c>
      <c r="F2587">
        <v>231.86851305455443</v>
      </c>
      <c r="G2587" s="3" t="str">
        <f>IF(OR($B2587=1,$B2587=2,$B2587=3),$F2587,"")</f>
        <v/>
      </c>
      <c r="H2587" s="4" t="str">
        <f>IF(AND(B2586=1,B2587=2,B2588=3),AVERAGE(G2586:G2588),"")</f>
        <v/>
      </c>
      <c r="I2587" s="3" t="str">
        <f>IF(OR($B2587=7,$B2587=8,$B2587=9),$F2587,"")</f>
        <v/>
      </c>
      <c r="J2587" s="4" t="str">
        <f>IF(AND(B2586=7,B2587=8,B2588=9),AVERAGE(I2586:I2588),"")</f>
        <v/>
      </c>
      <c r="K2587" t="str">
        <f>IF(OR($B2587=13,$B2587=14,$B2587=15),$F2587,"")</f>
        <v/>
      </c>
      <c r="L2587" s="4" t="str">
        <f>IF(AND(B2586=13,B2587=14,B2588=15),AVERAGE(K2586:K2588),"")</f>
        <v/>
      </c>
      <c r="M2587" s="3" t="str">
        <f>IF(OR($B2587=19,$B2587=20,$B2587=21),$F2587,"")</f>
        <v/>
      </c>
      <c r="N2587" s="4" t="str">
        <f>IF(AND(B2587=19,B2588=21),AVERAGE(M2586:M2588),"")</f>
        <v/>
      </c>
      <c r="O2587" s="3">
        <f>IF(OR($B2587=25,$B2587=26,$B2587=27),$F2587,"")</f>
        <v>231.86851305455443</v>
      </c>
      <c r="P2587" s="4" t="str">
        <f>IF(AND(B2586=25,B2587=26,B2588=27),AVERAGE(O2586:O2588),"")</f>
        <v/>
      </c>
    </row>
    <row r="2588" spans="1:16" x14ac:dyDescent="0.25">
      <c r="A2588" s="2">
        <v>42918.031840277778</v>
      </c>
      <c r="B2588">
        <v>26</v>
      </c>
      <c r="C2588">
        <v>29</v>
      </c>
      <c r="D2588">
        <v>27</v>
      </c>
      <c r="E2588">
        <v>28</v>
      </c>
      <c r="F2588">
        <v>177.19126061775506</v>
      </c>
      <c r="G2588" s="3" t="str">
        <f>IF(OR($B2588=1,$B2588=2,$B2588=3),$F2588,"")</f>
        <v/>
      </c>
      <c r="H2588" s="4" t="str">
        <f>IF(AND(B2587=1,B2588=2,B2589=3),AVERAGE(G2587:G2589),"")</f>
        <v/>
      </c>
      <c r="I2588" s="3" t="str">
        <f>IF(OR($B2588=7,$B2588=8,$B2588=9),$F2588,"")</f>
        <v/>
      </c>
      <c r="J2588" s="4" t="str">
        <f>IF(AND(B2587=7,B2588=8,B2589=9),AVERAGE(I2587:I2589),"")</f>
        <v/>
      </c>
      <c r="K2588" t="str">
        <f>IF(OR($B2588=13,$B2588=14,$B2588=15),$F2588,"")</f>
        <v/>
      </c>
      <c r="L2588" s="4" t="str">
        <f>IF(AND(B2587=13,B2588=14,B2589=15),AVERAGE(K2587:K2589),"")</f>
        <v/>
      </c>
      <c r="M2588" s="3" t="str">
        <f>IF(OR($B2588=19,$B2588=20,$B2588=21),$F2588,"")</f>
        <v/>
      </c>
      <c r="N2588" s="4" t="str">
        <f>IF(AND(B2588=19,B2589=21),AVERAGE(M2587:M2589),"")</f>
        <v/>
      </c>
      <c r="O2588" s="3">
        <f>IF(OR($B2588=25,$B2588=26,$B2588=27),$F2588,"")</f>
        <v>177.19126061775506</v>
      </c>
      <c r="P2588" s="4">
        <f>IF(AND(B2587=25,B2588=26,B2589=27),AVERAGE(O2587:O2589),"")</f>
        <v>218.94699586268243</v>
      </c>
    </row>
    <row r="2589" spans="1:16" x14ac:dyDescent="0.25">
      <c r="A2589" s="2">
        <v>42918.031875000001</v>
      </c>
      <c r="B2589">
        <v>27</v>
      </c>
      <c r="C2589">
        <v>30</v>
      </c>
      <c r="D2589">
        <v>28</v>
      </c>
      <c r="E2589">
        <v>29</v>
      </c>
      <c r="F2589">
        <v>247.78121391573782</v>
      </c>
      <c r="G2589" s="3" t="str">
        <f>IF(OR($B2589=1,$B2589=2,$B2589=3),$F2589,"")</f>
        <v/>
      </c>
      <c r="H2589" s="4" t="str">
        <f>IF(AND(B2588=1,B2589=2,B2590=3),AVERAGE(G2588:G2590),"")</f>
        <v/>
      </c>
      <c r="I2589" s="3" t="str">
        <f>IF(OR($B2589=7,$B2589=8,$B2589=9),$F2589,"")</f>
        <v/>
      </c>
      <c r="J2589" s="4" t="str">
        <f>IF(AND(B2588=7,B2589=8,B2590=9),AVERAGE(I2588:I2590),"")</f>
        <v/>
      </c>
      <c r="K2589" t="str">
        <f>IF(OR($B2589=13,$B2589=14,$B2589=15),$F2589,"")</f>
        <v/>
      </c>
      <c r="L2589" s="4" t="str">
        <f>IF(AND(B2588=13,B2589=14,B2590=15),AVERAGE(K2588:K2590),"")</f>
        <v/>
      </c>
      <c r="M2589" s="3" t="str">
        <f>IF(OR($B2589=19,$B2589=20,$B2589=21),$F2589,"")</f>
        <v/>
      </c>
      <c r="N2589" s="4" t="str">
        <f>IF(AND(B2589=19,B2590=21),AVERAGE(M2588:M2590),"")</f>
        <v/>
      </c>
      <c r="O2589" s="3">
        <f>IF(OR($B2589=25,$B2589=26,$B2589=27),$F2589,"")</f>
        <v>247.78121391573782</v>
      </c>
      <c r="P2589" s="4" t="str">
        <f>IF(AND(B2588=25,B2589=26,B2590=27),AVERAGE(O2588:O2590),"")</f>
        <v/>
      </c>
    </row>
    <row r="2590" spans="1:16" x14ac:dyDescent="0.25">
      <c r="A2590" s="2">
        <v>42918.045185185183</v>
      </c>
      <c r="B2590">
        <v>1</v>
      </c>
      <c r="C2590">
        <v>4</v>
      </c>
      <c r="D2590">
        <v>2</v>
      </c>
      <c r="E2590">
        <v>3</v>
      </c>
      <c r="F2590">
        <v>10940.219425008025</v>
      </c>
      <c r="G2590" s="3">
        <f>IF(OR($B2590=1,$B2590=2,$B2590=3),$F2590,"")</f>
        <v>10940.219425008025</v>
      </c>
      <c r="H2590" s="4" t="str">
        <f>IF(AND(B2589=1,B2590=2,B2591=3),AVERAGE(G2589:G2591),"")</f>
        <v/>
      </c>
      <c r="I2590" s="3" t="str">
        <f>IF(OR($B2590=7,$B2590=8,$B2590=9),$F2590,"")</f>
        <v/>
      </c>
      <c r="J2590" s="4" t="str">
        <f>IF(AND(B2589=7,B2590=8,B2591=9),AVERAGE(I2589:I2591),"")</f>
        <v/>
      </c>
      <c r="K2590" t="str">
        <f>IF(OR($B2590=13,$B2590=14,$B2590=15),$F2590,"")</f>
        <v/>
      </c>
      <c r="L2590" s="4" t="str">
        <f>IF(AND(B2589=13,B2590=14,B2591=15),AVERAGE(K2589:K2591),"")</f>
        <v/>
      </c>
      <c r="M2590" s="3" t="str">
        <f>IF(OR($B2590=19,$B2590=20,$B2590=21),$F2590,"")</f>
        <v/>
      </c>
      <c r="N2590" s="4" t="str">
        <f>IF(AND(B2590=19,B2591=21),AVERAGE(M2589:M2591),"")</f>
        <v/>
      </c>
      <c r="O2590" s="3" t="str">
        <f>IF(OR($B2590=25,$B2590=26,$B2590=27),$F2590,"")</f>
        <v/>
      </c>
      <c r="P2590" s="4" t="str">
        <f>IF(AND(B2589=25,B2590=26,B2591=27),AVERAGE(O2589:O2591),"")</f>
        <v/>
      </c>
    </row>
    <row r="2591" spans="1:16" x14ac:dyDescent="0.25">
      <c r="A2591" s="2">
        <v>42918.045231481483</v>
      </c>
      <c r="B2591">
        <v>2</v>
      </c>
      <c r="C2591">
        <v>5</v>
      </c>
      <c r="D2591">
        <v>3</v>
      </c>
      <c r="E2591">
        <v>4</v>
      </c>
      <c r="F2591">
        <v>2.2924939867518312</v>
      </c>
      <c r="G2591" s="3">
        <f>IF(OR($B2591=1,$B2591=2,$B2591=3),$F2591,"")</f>
        <v>2.2924939867518312</v>
      </c>
      <c r="H2591" s="4">
        <f>IF(AND(B2590=1,B2591=2,B2592=3),AVERAGE(G2590:G2592),"")</f>
        <v>5830.3872684675662</v>
      </c>
      <c r="I2591" s="3" t="str">
        <f>IF(OR($B2591=7,$B2591=8,$B2591=9),$F2591,"")</f>
        <v/>
      </c>
      <c r="J2591" s="4" t="str">
        <f>IF(AND(B2590=7,B2591=8,B2592=9),AVERAGE(I2590:I2592),"")</f>
        <v/>
      </c>
      <c r="K2591" t="str">
        <f>IF(OR($B2591=13,$B2591=14,$B2591=15),$F2591,"")</f>
        <v/>
      </c>
      <c r="L2591" s="4" t="str">
        <f>IF(AND(B2590=13,B2591=14,B2592=15),AVERAGE(K2590:K2592),"")</f>
        <v/>
      </c>
      <c r="M2591" s="3" t="str">
        <f>IF(OR($B2591=19,$B2591=20,$B2591=21),$F2591,"")</f>
        <v/>
      </c>
      <c r="N2591" s="4" t="str">
        <f>IF(AND(B2591=19,B2592=21),AVERAGE(M2590:M2592),"")</f>
        <v/>
      </c>
      <c r="O2591" s="3" t="str">
        <f>IF(OR($B2591=25,$B2591=26,$B2591=27),$F2591,"")</f>
        <v/>
      </c>
      <c r="P2591" s="4" t="str">
        <f>IF(AND(B2590=25,B2591=26,B2592=27),AVERAGE(O2590:O2592),"")</f>
        <v/>
      </c>
    </row>
    <row r="2592" spans="1:16" x14ac:dyDescent="0.25">
      <c r="A2592" s="2">
        <v>42918.045266203706</v>
      </c>
      <c r="B2592">
        <v>3</v>
      </c>
      <c r="C2592">
        <v>6</v>
      </c>
      <c r="D2592">
        <v>4</v>
      </c>
      <c r="E2592">
        <v>5</v>
      </c>
      <c r="F2592">
        <v>6548.649886407924</v>
      </c>
      <c r="G2592" s="3">
        <f>IF(OR($B2592=1,$B2592=2,$B2592=3),$F2592,"")</f>
        <v>6548.649886407924</v>
      </c>
      <c r="H2592" s="4" t="str">
        <f>IF(AND(B2591=1,B2592=2,B2593=3),AVERAGE(G2591:G2593),"")</f>
        <v/>
      </c>
      <c r="I2592" s="3" t="str">
        <f>IF(OR($B2592=7,$B2592=8,$B2592=9),$F2592,"")</f>
        <v/>
      </c>
      <c r="J2592" s="4" t="str">
        <f>IF(AND(B2591=7,B2592=8,B2593=9),AVERAGE(I2591:I2593),"")</f>
        <v/>
      </c>
      <c r="K2592" t="str">
        <f>IF(OR($B2592=13,$B2592=14,$B2592=15),$F2592,"")</f>
        <v/>
      </c>
      <c r="L2592" s="4" t="str">
        <f>IF(AND(B2591=13,B2592=14,B2593=15),AVERAGE(K2591:K2593),"")</f>
        <v/>
      </c>
      <c r="M2592" s="3" t="str">
        <f>IF(OR($B2592=19,$B2592=20,$B2592=21),$F2592,"")</f>
        <v/>
      </c>
      <c r="N2592" s="4" t="str">
        <f>IF(AND(B2592=19,B2593=21),AVERAGE(M2591:M2593),"")</f>
        <v/>
      </c>
      <c r="O2592" s="3" t="str">
        <f>IF(OR($B2592=25,$B2592=26,$B2592=27),$F2592,"")</f>
        <v/>
      </c>
      <c r="P2592" s="4" t="str">
        <f>IF(AND(B2591=25,B2592=26,B2593=27),AVERAGE(O2591:O2593),"")</f>
        <v/>
      </c>
    </row>
    <row r="2593" spans="1:16" x14ac:dyDescent="0.25">
      <c r="A2593" s="2">
        <v>42918.045312499999</v>
      </c>
      <c r="B2593">
        <v>7</v>
      </c>
      <c r="C2593">
        <v>10</v>
      </c>
      <c r="D2593">
        <v>8</v>
      </c>
      <c r="E2593">
        <v>9</v>
      </c>
      <c r="F2593">
        <v>1054.3188087039998</v>
      </c>
      <c r="G2593" s="3" t="str">
        <f>IF(OR($B2593=1,$B2593=2,$B2593=3),$F2593,"")</f>
        <v/>
      </c>
      <c r="H2593" s="4" t="str">
        <f>IF(AND(B2592=1,B2593=2,B2594=3),AVERAGE(G2592:G2594),"")</f>
        <v/>
      </c>
      <c r="I2593" s="3">
        <f>IF(OR($B2593=7,$B2593=8,$B2593=9),$F2593,"")</f>
        <v>1054.3188087039998</v>
      </c>
      <c r="J2593" s="4" t="str">
        <f>IF(AND(B2592=7,B2593=8,B2594=9),AVERAGE(I2592:I2594),"")</f>
        <v/>
      </c>
      <c r="K2593" t="str">
        <f>IF(OR($B2593=13,$B2593=14,$B2593=15),$F2593,"")</f>
        <v/>
      </c>
      <c r="L2593" s="4" t="str">
        <f>IF(AND(B2592=13,B2593=14,B2594=15),AVERAGE(K2592:K2594),"")</f>
        <v/>
      </c>
      <c r="M2593" s="3" t="str">
        <f>IF(OR($B2593=19,$B2593=20,$B2593=21),$F2593,"")</f>
        <v/>
      </c>
      <c r="N2593" s="4" t="str">
        <f>IF(AND(B2593=19,B2594=21),AVERAGE(M2592:M2594),"")</f>
        <v/>
      </c>
      <c r="O2593" s="3" t="str">
        <f>IF(OR($B2593=25,$B2593=26,$B2593=27),$F2593,"")</f>
        <v/>
      </c>
      <c r="P2593" s="4" t="str">
        <f>IF(AND(B2592=25,B2593=26,B2594=27),AVERAGE(O2592:O2594),"")</f>
        <v/>
      </c>
    </row>
    <row r="2594" spans="1:16" x14ac:dyDescent="0.25">
      <c r="A2594" s="2">
        <v>42918.045347222222</v>
      </c>
      <c r="B2594">
        <v>8</v>
      </c>
      <c r="C2594">
        <v>11</v>
      </c>
      <c r="D2594">
        <v>9</v>
      </c>
      <c r="E2594">
        <v>10</v>
      </c>
      <c r="F2594">
        <v>160.65237750885814</v>
      </c>
      <c r="G2594" s="3" t="str">
        <f>IF(OR($B2594=1,$B2594=2,$B2594=3),$F2594,"")</f>
        <v/>
      </c>
      <c r="H2594" s="4" t="str">
        <f>IF(AND(B2593=1,B2594=2,B2595=3),AVERAGE(G2593:G2595),"")</f>
        <v/>
      </c>
      <c r="I2594" s="3">
        <f>IF(OR($B2594=7,$B2594=8,$B2594=9),$F2594,"")</f>
        <v>160.65237750885814</v>
      </c>
      <c r="J2594" s="4">
        <f>IF(AND(B2593=7,B2594=8,B2595=9),AVERAGE(I2593:I2595),"")</f>
        <v>2783.5383645244733</v>
      </c>
      <c r="K2594" t="str">
        <f>IF(OR($B2594=13,$B2594=14,$B2594=15),$F2594,"")</f>
        <v/>
      </c>
      <c r="L2594" s="4" t="str">
        <f>IF(AND(B2593=13,B2594=14,B2595=15),AVERAGE(K2593:K2595),"")</f>
        <v/>
      </c>
      <c r="M2594" s="3" t="str">
        <f>IF(OR($B2594=19,$B2594=20,$B2594=21),$F2594,"")</f>
        <v/>
      </c>
      <c r="N2594" s="4" t="str">
        <f>IF(AND(B2594=19,B2595=21),AVERAGE(M2593:M2595),"")</f>
        <v/>
      </c>
      <c r="O2594" s="3" t="str">
        <f>IF(OR($B2594=25,$B2594=26,$B2594=27),$F2594,"")</f>
        <v/>
      </c>
      <c r="P2594" s="4" t="str">
        <f>IF(AND(B2593=25,B2594=26,B2595=27),AVERAGE(O2593:O2595),"")</f>
        <v/>
      </c>
    </row>
    <row r="2595" spans="1:16" x14ac:dyDescent="0.25">
      <c r="A2595" s="2">
        <v>42918.045393518521</v>
      </c>
      <c r="B2595">
        <v>9</v>
      </c>
      <c r="C2595">
        <v>12</v>
      </c>
      <c r="D2595">
        <v>10</v>
      </c>
      <c r="E2595">
        <v>11</v>
      </c>
      <c r="F2595">
        <v>7135.6439073605625</v>
      </c>
      <c r="G2595" s="3" t="str">
        <f>IF(OR($B2595=1,$B2595=2,$B2595=3),$F2595,"")</f>
        <v/>
      </c>
      <c r="H2595" s="4" t="str">
        <f>IF(AND(B2594=1,B2595=2,B2596=3),AVERAGE(G2594:G2596),"")</f>
        <v/>
      </c>
      <c r="I2595" s="3">
        <f>IF(OR($B2595=7,$B2595=8,$B2595=9),$F2595,"")</f>
        <v>7135.6439073605625</v>
      </c>
      <c r="J2595" s="4" t="str">
        <f>IF(AND(B2594=7,B2595=8,B2596=9),AVERAGE(I2594:I2596),"")</f>
        <v/>
      </c>
      <c r="K2595" t="str">
        <f>IF(OR($B2595=13,$B2595=14,$B2595=15),$F2595,"")</f>
        <v/>
      </c>
      <c r="L2595" s="4" t="str">
        <f>IF(AND(B2594=13,B2595=14,B2596=15),AVERAGE(K2594:K2596),"")</f>
        <v/>
      </c>
      <c r="M2595" s="3" t="str">
        <f>IF(OR($B2595=19,$B2595=20,$B2595=21),$F2595,"")</f>
        <v/>
      </c>
      <c r="N2595" s="4" t="str">
        <f>IF(AND(B2595=19,B2596=21),AVERAGE(M2594:M2596),"")</f>
        <v/>
      </c>
      <c r="O2595" s="3" t="str">
        <f>IF(OR($B2595=25,$B2595=26,$B2595=27),$F2595,"")</f>
        <v/>
      </c>
      <c r="P2595" s="4" t="str">
        <f>IF(AND(B2594=25,B2595=26,B2596=27),AVERAGE(O2594:O2596),"")</f>
        <v/>
      </c>
    </row>
    <row r="2596" spans="1:16" x14ac:dyDescent="0.25">
      <c r="A2596" s="2">
        <v>42918.045439814814</v>
      </c>
      <c r="B2596">
        <v>13</v>
      </c>
      <c r="C2596">
        <v>16</v>
      </c>
      <c r="D2596">
        <v>14</v>
      </c>
      <c r="E2596">
        <v>15</v>
      </c>
      <c r="F2596">
        <v>93.931484059330373</v>
      </c>
      <c r="G2596" s="3" t="str">
        <f>IF(OR($B2596=1,$B2596=2,$B2596=3),$F2596,"")</f>
        <v/>
      </c>
      <c r="H2596" s="4" t="str">
        <f>IF(AND(B2595=1,B2596=2,B2597=3),AVERAGE(G2595:G2597),"")</f>
        <v/>
      </c>
      <c r="I2596" s="3" t="str">
        <f>IF(OR($B2596=7,$B2596=8,$B2596=9),$F2596,"")</f>
        <v/>
      </c>
      <c r="J2596" s="4" t="str">
        <f>IF(AND(B2595=7,B2596=8,B2597=9),AVERAGE(I2595:I2597),"")</f>
        <v/>
      </c>
      <c r="K2596">
        <f>IF(OR($B2596=13,$B2596=14,$B2596=15),$F2596,"")</f>
        <v>93.931484059330373</v>
      </c>
      <c r="L2596" s="4" t="str">
        <f>IF(AND(B2595=13,B2596=14,B2597=15),AVERAGE(K2595:K2597),"")</f>
        <v/>
      </c>
      <c r="M2596" s="3" t="str">
        <f>IF(OR($B2596=19,$B2596=20,$B2596=21),$F2596,"")</f>
        <v/>
      </c>
      <c r="N2596" s="4" t="str">
        <f>IF(AND(B2596=19,B2597=21),AVERAGE(M2595:M2597),"")</f>
        <v/>
      </c>
      <c r="O2596" s="3" t="str">
        <f>IF(OR($B2596=25,$B2596=26,$B2596=27),$F2596,"")</f>
        <v/>
      </c>
      <c r="P2596" s="4" t="str">
        <f>IF(AND(B2595=25,B2596=26,B2597=27),AVERAGE(O2595:O2597),"")</f>
        <v/>
      </c>
    </row>
    <row r="2597" spans="1:16" x14ac:dyDescent="0.25">
      <c r="A2597" s="2">
        <v>42918.045474537037</v>
      </c>
      <c r="B2597">
        <v>14</v>
      </c>
      <c r="C2597">
        <v>17</v>
      </c>
      <c r="D2597">
        <v>15</v>
      </c>
      <c r="E2597">
        <v>16</v>
      </c>
      <c r="F2597">
        <v>8439.6373364566916</v>
      </c>
      <c r="G2597" s="3" t="str">
        <f>IF(OR($B2597=1,$B2597=2,$B2597=3),$F2597,"")</f>
        <v/>
      </c>
      <c r="H2597" s="4" t="str">
        <f>IF(AND(B2596=1,B2597=2,B2598=3),AVERAGE(G2596:G2598),"")</f>
        <v/>
      </c>
      <c r="I2597" s="3" t="str">
        <f>IF(OR($B2597=7,$B2597=8,$B2597=9),$F2597,"")</f>
        <v/>
      </c>
      <c r="J2597" s="4" t="str">
        <f>IF(AND(B2596=7,B2597=8,B2598=9),AVERAGE(I2596:I2598),"")</f>
        <v/>
      </c>
      <c r="K2597">
        <f>IF(OR($B2597=13,$B2597=14,$B2597=15),$F2597,"")</f>
        <v>8439.6373364566916</v>
      </c>
      <c r="L2597" s="4">
        <f>IF(AND(B2596=13,B2597=14,B2598=15),AVERAGE(K2596:K2598),"")</f>
        <v>4266.7844102580111</v>
      </c>
      <c r="M2597" s="3" t="str">
        <f>IF(OR($B2597=19,$B2597=20,$B2597=21),$F2597,"")</f>
        <v/>
      </c>
      <c r="N2597" s="4" t="str">
        <f>IF(AND(B2597=19,B2598=21),AVERAGE(M2596:M2598),"")</f>
        <v/>
      </c>
      <c r="O2597" s="3" t="str">
        <f>IF(OR($B2597=25,$B2597=26,$B2597=27),$F2597,"")</f>
        <v/>
      </c>
      <c r="P2597" s="4" t="str">
        <f>IF(AND(B2596=25,B2597=26,B2598=27),AVERAGE(O2596:O2598),"")</f>
        <v/>
      </c>
    </row>
    <row r="2598" spans="1:16" x14ac:dyDescent="0.25">
      <c r="A2598" s="2">
        <v>42918.045520833337</v>
      </c>
      <c r="B2598">
        <v>15</v>
      </c>
      <c r="C2598">
        <v>18</v>
      </c>
      <c r="D2598">
        <v>16</v>
      </c>
      <c r="E2598">
        <v>17</v>
      </c>
      <c r="F2598">
        <v>2.411123038625505E-3</v>
      </c>
      <c r="G2598" s="3" t="str">
        <f>IF(OR($B2598=1,$B2598=2,$B2598=3),$F2598,"")</f>
        <v/>
      </c>
      <c r="H2598" s="4" t="str">
        <f>IF(AND(B2597=1,B2598=2,B2599=3),AVERAGE(G2597:G2599),"")</f>
        <v/>
      </c>
      <c r="I2598" s="3" t="str">
        <f>IF(OR($B2598=7,$B2598=8,$B2598=9),$F2598,"")</f>
        <v/>
      </c>
      <c r="J2598" s="4" t="str">
        <f>IF(AND(B2597=7,B2598=8,B2599=9),AVERAGE(I2597:I2599),"")</f>
        <v/>
      </c>
      <c r="L2598" s="4" t="str">
        <f>IF(AND(B2597=13,B2598=14,B2599=15),AVERAGE(K2597:K2599),"")</f>
        <v/>
      </c>
      <c r="M2598" s="3" t="str">
        <f>IF(OR($B2598=19,$B2598=20,$B2598=21),$F2598,"")</f>
        <v/>
      </c>
      <c r="N2598" s="4" t="str">
        <f>IF(AND(B2598=19,B2599=21),AVERAGE(M2597:M2599),"")</f>
        <v/>
      </c>
      <c r="O2598" s="3" t="str">
        <f>IF(OR($B2598=25,$B2598=26,$B2598=27),$F2598,"")</f>
        <v/>
      </c>
      <c r="P2598" s="4" t="str">
        <f>IF(AND(B2597=25,B2598=26,B2599=27),AVERAGE(O2597:O2599),"")</f>
        <v/>
      </c>
    </row>
    <row r="2599" spans="1:16" x14ac:dyDescent="0.25">
      <c r="A2599" s="2">
        <v>42918.045555555553</v>
      </c>
      <c r="B2599">
        <v>19</v>
      </c>
      <c r="C2599">
        <v>22</v>
      </c>
      <c r="D2599">
        <v>20</v>
      </c>
      <c r="E2599">
        <v>21</v>
      </c>
      <c r="F2599">
        <v>130.21307788118162</v>
      </c>
      <c r="G2599" s="3" t="str">
        <f>IF(OR($B2599=1,$B2599=2,$B2599=3),$F2599,"")</f>
        <v/>
      </c>
      <c r="H2599" s="4" t="str">
        <f>IF(AND(B2598=1,B2599=2,B2600=3),AVERAGE(G2598:G2600),"")</f>
        <v/>
      </c>
      <c r="I2599" s="3" t="str">
        <f>IF(OR($B2599=7,$B2599=8,$B2599=9),$F2599,"")</f>
        <v/>
      </c>
      <c r="J2599" s="4" t="str">
        <f>IF(AND(B2598=7,B2599=8,B2600=9),AVERAGE(I2598:I2600),"")</f>
        <v/>
      </c>
      <c r="K2599" t="str">
        <f>IF(OR($B2599=13,$B2599=14,$B2599=15),$F2599,"")</f>
        <v/>
      </c>
      <c r="L2599" s="4" t="str">
        <f>IF(AND(B2598=13,B2599=14,B2600=15),AVERAGE(K2598:K2600),"")</f>
        <v/>
      </c>
      <c r="M2599" s="3">
        <f>IF(OR($B2599=19,$B2599=20,$B2599=21),$F2599,"")</f>
        <v>130.21307788118162</v>
      </c>
      <c r="N2599" s="4">
        <f>IF(AND(B2599=19,B2600=21),AVERAGE(M2598:M2600),"")</f>
        <v>2764.0315088799871</v>
      </c>
      <c r="O2599" s="3" t="str">
        <f>IF(OR($B2599=25,$B2599=26,$B2599=27),$F2599,"")</f>
        <v/>
      </c>
      <c r="P2599" s="4" t="str">
        <f>IF(AND(B2598=25,B2599=26,B2600=27),AVERAGE(O2598:O2600),"")</f>
        <v/>
      </c>
    </row>
    <row r="2600" spans="1:16" x14ac:dyDescent="0.25">
      <c r="A2600" s="2">
        <v>42918.045636574076</v>
      </c>
      <c r="B2600">
        <v>21</v>
      </c>
      <c r="C2600">
        <v>24</v>
      </c>
      <c r="D2600">
        <v>22</v>
      </c>
      <c r="E2600">
        <v>23</v>
      </c>
      <c r="F2600">
        <v>5397.8499398787926</v>
      </c>
      <c r="G2600" s="3" t="str">
        <f>IF(OR($B2600=1,$B2600=2,$B2600=3),$F2600,"")</f>
        <v/>
      </c>
      <c r="H2600" s="4" t="str">
        <f>IF(AND(B2599=1,B2600=2,B2601=3),AVERAGE(G2599:G2601),"")</f>
        <v/>
      </c>
      <c r="I2600" s="3" t="str">
        <f>IF(OR($B2600=7,$B2600=8,$B2600=9),$F2600,"")</f>
        <v/>
      </c>
      <c r="J2600" s="4" t="str">
        <f>IF(AND(B2599=7,B2600=8,B2601=9),AVERAGE(I2599:I2601),"")</f>
        <v/>
      </c>
      <c r="K2600" t="str">
        <f>IF(OR($B2600=13,$B2600=14,$B2600=15),$F2600,"")</f>
        <v/>
      </c>
      <c r="L2600" s="4" t="str">
        <f>IF(AND(B2599=13,B2600=14,B2601=15),AVERAGE(K2599:K2601),"")</f>
        <v/>
      </c>
      <c r="M2600" s="3">
        <f>IF(OR($B2600=19,$B2600=20,$B2600=21),$F2600,"")</f>
        <v>5397.8499398787926</v>
      </c>
      <c r="N2600" s="4" t="str">
        <f>IF(AND(B2600=19,B2601=21),AVERAGE(M2599:M2601),"")</f>
        <v/>
      </c>
      <c r="O2600" s="3" t="str">
        <f>IF(OR($B2600=25,$B2600=26,$B2600=27),$F2600,"")</f>
        <v/>
      </c>
      <c r="P2600" s="4" t="str">
        <f>IF(AND(B2599=25,B2600=26,B2601=27),AVERAGE(O2599:O2601),"")</f>
        <v/>
      </c>
    </row>
    <row r="2601" spans="1:16" x14ac:dyDescent="0.25">
      <c r="A2601" s="2">
        <v>42918.045682870368</v>
      </c>
      <c r="B2601">
        <v>25</v>
      </c>
      <c r="C2601">
        <v>28</v>
      </c>
      <c r="D2601">
        <v>26</v>
      </c>
      <c r="E2601">
        <v>27</v>
      </c>
      <c r="F2601">
        <v>242.94350680440141</v>
      </c>
      <c r="G2601" s="3" t="str">
        <f>IF(OR($B2601=1,$B2601=2,$B2601=3),$F2601,"")</f>
        <v/>
      </c>
      <c r="H2601" s="4" t="str">
        <f>IF(AND(B2600=1,B2601=2,B2602=3),AVERAGE(G2600:G2602),"")</f>
        <v/>
      </c>
      <c r="I2601" s="3" t="str">
        <f>IF(OR($B2601=7,$B2601=8,$B2601=9),$F2601,"")</f>
        <v/>
      </c>
      <c r="J2601" s="4" t="str">
        <f>IF(AND(B2600=7,B2601=8,B2602=9),AVERAGE(I2600:I2602),"")</f>
        <v/>
      </c>
      <c r="K2601" t="str">
        <f>IF(OR($B2601=13,$B2601=14,$B2601=15),$F2601,"")</f>
        <v/>
      </c>
      <c r="L2601" s="4" t="str">
        <f>IF(AND(B2600=13,B2601=14,B2602=15),AVERAGE(K2600:K2602),"")</f>
        <v/>
      </c>
      <c r="M2601" s="3" t="str">
        <f>IF(OR($B2601=19,$B2601=20,$B2601=21),$F2601,"")</f>
        <v/>
      </c>
      <c r="N2601" s="4" t="str">
        <f>IF(AND(B2601=19,B2602=21),AVERAGE(M2600:M2602),"")</f>
        <v/>
      </c>
      <c r="O2601" s="3">
        <f>IF(OR($B2601=25,$B2601=26,$B2601=27),$F2601,"")</f>
        <v>242.94350680440141</v>
      </c>
      <c r="P2601" s="4" t="str">
        <f>IF(AND(B2600=25,B2601=26,B2602=27),AVERAGE(O2600:O2602),"")</f>
        <v/>
      </c>
    </row>
    <row r="2602" spans="1:16" x14ac:dyDescent="0.25">
      <c r="A2602" s="2">
        <v>42918.045717592591</v>
      </c>
      <c r="B2602">
        <v>26</v>
      </c>
      <c r="C2602">
        <v>29</v>
      </c>
      <c r="D2602">
        <v>27</v>
      </c>
      <c r="E2602">
        <v>28</v>
      </c>
      <c r="F2602">
        <v>161.84392077051166</v>
      </c>
      <c r="G2602" s="3" t="str">
        <f>IF(OR($B2602=1,$B2602=2,$B2602=3),$F2602,"")</f>
        <v/>
      </c>
      <c r="H2602" s="4" t="str">
        <f>IF(AND(B2601=1,B2602=2,B2603=3),AVERAGE(G2601:G2603),"")</f>
        <v/>
      </c>
      <c r="I2602" s="3" t="str">
        <f>IF(OR($B2602=7,$B2602=8,$B2602=9),$F2602,"")</f>
        <v/>
      </c>
      <c r="J2602" s="4" t="str">
        <f>IF(AND(B2601=7,B2602=8,B2603=9),AVERAGE(I2601:I2603),"")</f>
        <v/>
      </c>
      <c r="K2602" t="str">
        <f>IF(OR($B2602=13,$B2602=14,$B2602=15),$F2602,"")</f>
        <v/>
      </c>
      <c r="L2602" s="4" t="str">
        <f>IF(AND(B2601=13,B2602=14,B2603=15),AVERAGE(K2601:K2603),"")</f>
        <v/>
      </c>
      <c r="M2602" s="3" t="str">
        <f>IF(OR($B2602=19,$B2602=20,$B2602=21),$F2602,"")</f>
        <v/>
      </c>
      <c r="N2602" s="4" t="str">
        <f>IF(AND(B2602=19,B2603=21),AVERAGE(M2601:M2603),"")</f>
        <v/>
      </c>
      <c r="O2602" s="3">
        <f>IF(OR($B2602=25,$B2602=26,$B2602=27),$F2602,"")</f>
        <v>161.84392077051166</v>
      </c>
      <c r="P2602" s="4">
        <f>IF(AND(B2601=25,B2602=26,B2603=27),AVERAGE(O2601:O2603),"")</f>
        <v>218.89642669293514</v>
      </c>
    </row>
    <row r="2603" spans="1:16" x14ac:dyDescent="0.25">
      <c r="A2603" s="2">
        <v>42918.045763888891</v>
      </c>
      <c r="B2603">
        <v>27</v>
      </c>
      <c r="C2603">
        <v>30</v>
      </c>
      <c r="D2603">
        <v>28</v>
      </c>
      <c r="E2603">
        <v>29</v>
      </c>
      <c r="F2603">
        <v>251.90185250389231</v>
      </c>
      <c r="G2603" s="3" t="str">
        <f>IF(OR($B2603=1,$B2603=2,$B2603=3),$F2603,"")</f>
        <v/>
      </c>
      <c r="H2603" s="4" t="str">
        <f>IF(AND(B2602=1,B2603=2,B2604=3),AVERAGE(G2602:G2604),"")</f>
        <v/>
      </c>
      <c r="I2603" s="3" t="str">
        <f>IF(OR($B2603=7,$B2603=8,$B2603=9),$F2603,"")</f>
        <v/>
      </c>
      <c r="J2603" s="4" t="str">
        <f>IF(AND(B2602=7,B2603=8,B2604=9),AVERAGE(I2602:I2604),"")</f>
        <v/>
      </c>
      <c r="K2603" t="str">
        <f>IF(OR($B2603=13,$B2603=14,$B2603=15),$F2603,"")</f>
        <v/>
      </c>
      <c r="L2603" s="4" t="str">
        <f>IF(AND(B2602=13,B2603=14,B2604=15),AVERAGE(K2602:K2604),"")</f>
        <v/>
      </c>
      <c r="M2603" s="3" t="str">
        <f>IF(OR($B2603=19,$B2603=20,$B2603=21),$F2603,"")</f>
        <v/>
      </c>
      <c r="N2603" s="4" t="str">
        <f>IF(AND(B2603=19,B2604=21),AVERAGE(M2602:M2604),"")</f>
        <v/>
      </c>
      <c r="O2603" s="3">
        <f>IF(OR($B2603=25,$B2603=26,$B2603=27),$F2603,"")</f>
        <v>251.90185250389231</v>
      </c>
      <c r="P2603" s="4" t="str">
        <f>IF(AND(B2602=25,B2603=26,B2604=27),AVERAGE(O2602:O2604),"")</f>
        <v/>
      </c>
    </row>
    <row r="2604" spans="1:16" x14ac:dyDescent="0.25">
      <c r="A2604" s="2">
        <v>42918.059074074074</v>
      </c>
      <c r="B2604">
        <v>1</v>
      </c>
      <c r="C2604">
        <v>4</v>
      </c>
      <c r="D2604">
        <v>2</v>
      </c>
      <c r="E2604">
        <v>3</v>
      </c>
      <c r="F2604">
        <v>11003.010437375324</v>
      </c>
      <c r="G2604" s="3">
        <f>IF(OR($B2604=1,$B2604=2,$B2604=3),$F2604,"")</f>
        <v>11003.010437375324</v>
      </c>
      <c r="H2604" s="4" t="str">
        <f>IF(AND(B2603=1,B2604=2,B2605=3),AVERAGE(G2603:G2605),"")</f>
        <v/>
      </c>
      <c r="I2604" s="3" t="str">
        <f>IF(OR($B2604=7,$B2604=8,$B2604=9),$F2604,"")</f>
        <v/>
      </c>
      <c r="J2604" s="4" t="str">
        <f>IF(AND(B2603=7,B2604=8,B2605=9),AVERAGE(I2603:I2605),"")</f>
        <v/>
      </c>
      <c r="K2604" t="str">
        <f>IF(OR($B2604=13,$B2604=14,$B2604=15),$F2604,"")</f>
        <v/>
      </c>
      <c r="L2604" s="4" t="str">
        <f>IF(AND(B2603=13,B2604=14,B2605=15),AVERAGE(K2603:K2605),"")</f>
        <v/>
      </c>
      <c r="M2604" s="3" t="str">
        <f>IF(OR($B2604=19,$B2604=20,$B2604=21),$F2604,"")</f>
        <v/>
      </c>
      <c r="N2604" s="4" t="str">
        <f>IF(AND(B2604=19,B2605=21),AVERAGE(M2603:M2605),"")</f>
        <v/>
      </c>
      <c r="O2604" s="3" t="str">
        <f>IF(OR($B2604=25,$B2604=26,$B2604=27),$F2604,"")</f>
        <v/>
      </c>
      <c r="P2604" s="4" t="str">
        <f>IF(AND(B2603=25,B2604=26,B2605=27),AVERAGE(O2603:O2605),"")</f>
        <v/>
      </c>
    </row>
    <row r="2605" spans="1:16" x14ac:dyDescent="0.25">
      <c r="A2605" s="2">
        <v>42918.059120370373</v>
      </c>
      <c r="B2605">
        <v>2</v>
      </c>
      <c r="C2605">
        <v>5</v>
      </c>
      <c r="D2605">
        <v>3</v>
      </c>
      <c r="E2605">
        <v>4</v>
      </c>
      <c r="F2605">
        <v>2.160902409430181</v>
      </c>
      <c r="G2605" s="3">
        <f>IF(OR($B2605=1,$B2605=2,$B2605=3),$F2605,"")</f>
        <v>2.160902409430181</v>
      </c>
      <c r="H2605" s="4">
        <f>IF(AND(B2604=1,B2605=2,B2606=3),AVERAGE(G2604:G2606),"")</f>
        <v>5871.8469851550353</v>
      </c>
      <c r="I2605" s="3" t="str">
        <f>IF(OR($B2605=7,$B2605=8,$B2605=9),$F2605,"")</f>
        <v/>
      </c>
      <c r="J2605" s="4" t="str">
        <f>IF(AND(B2604=7,B2605=8,B2606=9),AVERAGE(I2604:I2606),"")</f>
        <v/>
      </c>
      <c r="K2605" t="str">
        <f>IF(OR($B2605=13,$B2605=14,$B2605=15),$F2605,"")</f>
        <v/>
      </c>
      <c r="L2605" s="4" t="str">
        <f>IF(AND(B2604=13,B2605=14,B2606=15),AVERAGE(K2604:K2606),"")</f>
        <v/>
      </c>
      <c r="M2605" s="3" t="str">
        <f>IF(OR($B2605=19,$B2605=20,$B2605=21),$F2605,"")</f>
        <v/>
      </c>
      <c r="N2605" s="4" t="str">
        <f>IF(AND(B2605=19,B2606=21),AVERAGE(M2604:M2606),"")</f>
        <v/>
      </c>
      <c r="O2605" s="3" t="str">
        <f>IF(OR($B2605=25,$B2605=26,$B2605=27),$F2605,"")</f>
        <v/>
      </c>
      <c r="P2605" s="4" t="str">
        <f>IF(AND(B2604=25,B2605=26,B2606=27),AVERAGE(O2604:O2606),"")</f>
        <v/>
      </c>
    </row>
    <row r="2606" spans="1:16" x14ac:dyDescent="0.25">
      <c r="A2606" s="2">
        <v>42918.059166666666</v>
      </c>
      <c r="B2606">
        <v>3</v>
      </c>
      <c r="C2606">
        <v>6</v>
      </c>
      <c r="D2606">
        <v>4</v>
      </c>
      <c r="E2606">
        <v>5</v>
      </c>
      <c r="F2606">
        <v>6610.3696156803489</v>
      </c>
      <c r="G2606" s="3">
        <f>IF(OR($B2606=1,$B2606=2,$B2606=3),$F2606,"")</f>
        <v>6610.3696156803489</v>
      </c>
      <c r="H2606" s="4" t="str">
        <f>IF(AND(B2605=1,B2606=2,B2607=3),AVERAGE(G2605:G2607),"")</f>
        <v/>
      </c>
      <c r="I2606" s="3" t="str">
        <f>IF(OR($B2606=7,$B2606=8,$B2606=9),$F2606,"")</f>
        <v/>
      </c>
      <c r="J2606" s="4" t="str">
        <f>IF(AND(B2605=7,B2606=8,B2607=9),AVERAGE(I2605:I2607),"")</f>
        <v/>
      </c>
      <c r="K2606" t="str">
        <f>IF(OR($B2606=13,$B2606=14,$B2606=15),$F2606,"")</f>
        <v/>
      </c>
      <c r="L2606" s="4" t="str">
        <f>IF(AND(B2605=13,B2606=14,B2607=15),AVERAGE(K2605:K2607),"")</f>
        <v/>
      </c>
      <c r="M2606" s="3" t="str">
        <f>IF(OR($B2606=19,$B2606=20,$B2606=21),$F2606,"")</f>
        <v/>
      </c>
      <c r="N2606" s="4" t="str">
        <f>IF(AND(B2606=19,B2607=21),AVERAGE(M2605:M2607),"")</f>
        <v/>
      </c>
      <c r="O2606" s="3" t="str">
        <f>IF(OR($B2606=25,$B2606=26,$B2606=27),$F2606,"")</f>
        <v/>
      </c>
      <c r="P2606" s="4" t="str">
        <f>IF(AND(B2605=25,B2606=26,B2607=27),AVERAGE(O2605:O2607),"")</f>
        <v/>
      </c>
    </row>
    <row r="2607" spans="1:16" x14ac:dyDescent="0.25">
      <c r="A2607" s="2">
        <v>42918.059201388889</v>
      </c>
      <c r="B2607">
        <v>7</v>
      </c>
      <c r="C2607">
        <v>10</v>
      </c>
      <c r="D2607">
        <v>8</v>
      </c>
      <c r="E2607">
        <v>9</v>
      </c>
      <c r="F2607">
        <v>956.64543646683171</v>
      </c>
      <c r="G2607" s="3" t="str">
        <f>IF(OR($B2607=1,$B2607=2,$B2607=3),$F2607,"")</f>
        <v/>
      </c>
      <c r="H2607" s="4" t="str">
        <f>IF(AND(B2606=1,B2607=2,B2608=3),AVERAGE(G2606:G2608),"")</f>
        <v/>
      </c>
      <c r="I2607" s="3">
        <f>IF(OR($B2607=7,$B2607=8,$B2607=9),$F2607,"")</f>
        <v>956.64543646683171</v>
      </c>
      <c r="J2607" s="4" t="str">
        <f>IF(AND(B2606=7,B2607=8,B2608=9),AVERAGE(I2606:I2608),"")</f>
        <v/>
      </c>
      <c r="K2607" t="str">
        <f>IF(OR($B2607=13,$B2607=14,$B2607=15),$F2607,"")</f>
        <v/>
      </c>
      <c r="L2607" s="4" t="str">
        <f>IF(AND(B2606=13,B2607=14,B2608=15),AVERAGE(K2606:K2608),"")</f>
        <v/>
      </c>
      <c r="M2607" s="3" t="str">
        <f>IF(OR($B2607=19,$B2607=20,$B2607=21),$F2607,"")</f>
        <v/>
      </c>
      <c r="N2607" s="4" t="str">
        <f>IF(AND(B2607=19,B2608=21),AVERAGE(M2606:M2608),"")</f>
        <v/>
      </c>
      <c r="O2607" s="3" t="str">
        <f>IF(OR($B2607=25,$B2607=26,$B2607=27),$F2607,"")</f>
        <v/>
      </c>
      <c r="P2607" s="4" t="str">
        <f>IF(AND(B2606=25,B2607=26,B2608=27),AVERAGE(O2606:O2608),"")</f>
        <v/>
      </c>
    </row>
    <row r="2608" spans="1:16" x14ac:dyDescent="0.25">
      <c r="A2608" s="2">
        <v>42918.059247685182</v>
      </c>
      <c r="B2608">
        <v>8</v>
      </c>
      <c r="C2608">
        <v>11</v>
      </c>
      <c r="D2608">
        <v>9</v>
      </c>
      <c r="E2608">
        <v>10</v>
      </c>
      <c r="F2608">
        <v>108.85514872131064</v>
      </c>
      <c r="G2608" s="3" t="str">
        <f>IF(OR($B2608=1,$B2608=2,$B2608=3),$F2608,"")</f>
        <v/>
      </c>
      <c r="H2608" s="4" t="str">
        <f>IF(AND(B2607=1,B2608=2,B2609=3),AVERAGE(G2607:G2609),"")</f>
        <v/>
      </c>
      <c r="I2608" s="3">
        <f>IF(OR($B2608=7,$B2608=8,$B2608=9),$F2608,"")</f>
        <v>108.85514872131064</v>
      </c>
      <c r="J2608" s="4">
        <f>IF(AND(B2607=7,B2608=8,B2609=9),AVERAGE(I2607:I2609),"")</f>
        <v>2826.7206341615433</v>
      </c>
      <c r="K2608" t="str">
        <f>IF(OR($B2608=13,$B2608=14,$B2608=15),$F2608,"")</f>
        <v/>
      </c>
      <c r="L2608" s="4" t="str">
        <f>IF(AND(B2607=13,B2608=14,B2609=15),AVERAGE(K2607:K2609),"")</f>
        <v/>
      </c>
      <c r="M2608" s="3" t="str">
        <f>IF(OR($B2608=19,$B2608=20,$B2608=21),$F2608,"")</f>
        <v/>
      </c>
      <c r="N2608" s="4" t="str">
        <f>IF(AND(B2608=19,B2609=21),AVERAGE(M2607:M2609),"")</f>
        <v/>
      </c>
      <c r="O2608" s="3" t="str">
        <f>IF(OR($B2608=25,$B2608=26,$B2608=27),$F2608,"")</f>
        <v/>
      </c>
      <c r="P2608" s="4" t="str">
        <f>IF(AND(B2607=25,B2608=26,B2609=27),AVERAGE(O2607:O2609),"")</f>
        <v/>
      </c>
    </row>
    <row r="2609" spans="1:16" x14ac:dyDescent="0.25">
      <c r="A2609" s="2">
        <v>42918.059282407405</v>
      </c>
      <c r="B2609">
        <v>9</v>
      </c>
      <c r="C2609">
        <v>12</v>
      </c>
      <c r="D2609">
        <v>10</v>
      </c>
      <c r="E2609">
        <v>11</v>
      </c>
      <c r="F2609">
        <v>7414.6613172964862</v>
      </c>
      <c r="G2609" s="3" t="str">
        <f>IF(OR($B2609=1,$B2609=2,$B2609=3),$F2609,"")</f>
        <v/>
      </c>
      <c r="H2609" s="4" t="str">
        <f>IF(AND(B2608=1,B2609=2,B2610=3),AVERAGE(G2608:G2610),"")</f>
        <v/>
      </c>
      <c r="I2609" s="3">
        <f>IF(OR($B2609=7,$B2609=8,$B2609=9),$F2609,"")</f>
        <v>7414.6613172964862</v>
      </c>
      <c r="J2609" s="4" t="str">
        <f>IF(AND(B2608=7,B2609=8,B2610=9),AVERAGE(I2608:I2610),"")</f>
        <v/>
      </c>
      <c r="K2609" t="str">
        <f>IF(OR($B2609=13,$B2609=14,$B2609=15),$F2609,"")</f>
        <v/>
      </c>
      <c r="L2609" s="4" t="str">
        <f>IF(AND(B2608=13,B2609=14,B2610=15),AVERAGE(K2608:K2610),"")</f>
        <v/>
      </c>
      <c r="M2609" s="3" t="str">
        <f>IF(OR($B2609=19,$B2609=20,$B2609=21),$F2609,"")</f>
        <v/>
      </c>
      <c r="N2609" s="4" t="str">
        <f>IF(AND(B2609=19,B2610=21),AVERAGE(M2608:M2610),"")</f>
        <v/>
      </c>
      <c r="O2609" s="3" t="str">
        <f>IF(OR($B2609=25,$B2609=26,$B2609=27),$F2609,"")</f>
        <v/>
      </c>
      <c r="P2609" s="4" t="str">
        <f>IF(AND(B2608=25,B2609=26,B2610=27),AVERAGE(O2608:O2610),"")</f>
        <v/>
      </c>
    </row>
    <row r="2610" spans="1:16" x14ac:dyDescent="0.25">
      <c r="A2610" s="2">
        <v>42918.059328703705</v>
      </c>
      <c r="B2610">
        <v>13</v>
      </c>
      <c r="C2610">
        <v>16</v>
      </c>
      <c r="D2610">
        <v>14</v>
      </c>
      <c r="E2610">
        <v>15</v>
      </c>
      <c r="F2610">
        <v>58.455426009786059</v>
      </c>
      <c r="G2610" s="3" t="str">
        <f>IF(OR($B2610=1,$B2610=2,$B2610=3),$F2610,"")</f>
        <v/>
      </c>
      <c r="H2610" s="4" t="str">
        <f>IF(AND(B2609=1,B2610=2,B2611=3),AVERAGE(G2609:G2611),"")</f>
        <v/>
      </c>
      <c r="I2610" s="3" t="str">
        <f>IF(OR($B2610=7,$B2610=8,$B2610=9),$F2610,"")</f>
        <v/>
      </c>
      <c r="J2610" s="4" t="str">
        <f>IF(AND(B2609=7,B2610=8,B2611=9),AVERAGE(I2609:I2611),"")</f>
        <v/>
      </c>
      <c r="K2610">
        <f>IF(OR($B2610=13,$B2610=14,$B2610=15),$F2610,"")</f>
        <v>58.455426009786059</v>
      </c>
      <c r="L2610" s="4" t="str">
        <f>IF(AND(B2609=13,B2610=14,B2611=15),AVERAGE(K2609:K2611),"")</f>
        <v/>
      </c>
      <c r="M2610" s="3" t="str">
        <f>IF(OR($B2610=19,$B2610=20,$B2610=21),$F2610,"")</f>
        <v/>
      </c>
      <c r="N2610" s="4" t="str">
        <f>IF(AND(B2610=19,B2611=21),AVERAGE(M2609:M2611),"")</f>
        <v/>
      </c>
      <c r="O2610" s="3" t="str">
        <f>IF(OR($B2610=25,$B2610=26,$B2610=27),$F2610,"")</f>
        <v/>
      </c>
      <c r="P2610" s="4" t="str">
        <f>IF(AND(B2609=25,B2610=26,B2611=27),AVERAGE(O2609:O2611),"")</f>
        <v/>
      </c>
    </row>
    <row r="2611" spans="1:16" x14ac:dyDescent="0.25">
      <c r="A2611" s="2">
        <v>42918.059363425928</v>
      </c>
      <c r="B2611">
        <v>14</v>
      </c>
      <c r="C2611">
        <v>17</v>
      </c>
      <c r="D2611">
        <v>15</v>
      </c>
      <c r="E2611">
        <v>16</v>
      </c>
      <c r="F2611">
        <v>8089.6387821055596</v>
      </c>
      <c r="G2611" s="3" t="str">
        <f>IF(OR($B2611=1,$B2611=2,$B2611=3),$F2611,"")</f>
        <v/>
      </c>
      <c r="H2611" s="4" t="str">
        <f>IF(AND(B2610=1,B2611=2,B2612=3),AVERAGE(G2610:G2612),"")</f>
        <v/>
      </c>
      <c r="I2611" s="3" t="str">
        <f>IF(OR($B2611=7,$B2611=8,$B2611=9),$F2611,"")</f>
        <v/>
      </c>
      <c r="J2611" s="4" t="str">
        <f>IF(AND(B2610=7,B2611=8,B2612=9),AVERAGE(I2610:I2612),"")</f>
        <v/>
      </c>
      <c r="K2611">
        <f>IF(OR($B2611=13,$B2611=14,$B2611=15),$F2611,"")</f>
        <v>8089.6387821055596</v>
      </c>
      <c r="L2611" s="4">
        <f>IF(AND(B2610=13,B2611=14,B2612=15),AVERAGE(K2610:K2612),"")</f>
        <v>4074.0471040576726</v>
      </c>
      <c r="M2611" s="3" t="str">
        <f>IF(OR($B2611=19,$B2611=20,$B2611=21),$F2611,"")</f>
        <v/>
      </c>
      <c r="N2611" s="4" t="str">
        <f>IF(AND(B2611=19,B2612=21),AVERAGE(M2610:M2612),"")</f>
        <v/>
      </c>
      <c r="O2611" s="3" t="str">
        <f>IF(OR($B2611=25,$B2611=26,$B2611=27),$F2611,"")</f>
        <v/>
      </c>
      <c r="P2611" s="4" t="str">
        <f>IF(AND(B2610=25,B2611=26,B2612=27),AVERAGE(O2610:O2612),"")</f>
        <v/>
      </c>
    </row>
    <row r="2612" spans="1:16" x14ac:dyDescent="0.25">
      <c r="A2612" s="2">
        <v>42918.05940972222</v>
      </c>
      <c r="B2612">
        <v>15</v>
      </c>
      <c r="C2612">
        <v>18</v>
      </c>
      <c r="D2612">
        <v>16</v>
      </c>
      <c r="E2612">
        <v>17</v>
      </c>
      <c r="F2612">
        <v>2.4326005368017715E-3</v>
      </c>
      <c r="G2612" s="3" t="str">
        <f>IF(OR($B2612=1,$B2612=2,$B2612=3),$F2612,"")</f>
        <v/>
      </c>
      <c r="H2612" s="4" t="str">
        <f>IF(AND(B2611=1,B2612=2,B2613=3),AVERAGE(G2611:G2613),"")</f>
        <v/>
      </c>
      <c r="I2612" s="3" t="str">
        <f>IF(OR($B2612=7,$B2612=8,$B2612=9),$F2612,"")</f>
        <v/>
      </c>
      <c r="J2612" s="4" t="str">
        <f>IF(AND(B2611=7,B2612=8,B2613=9),AVERAGE(I2611:I2613),"")</f>
        <v/>
      </c>
      <c r="L2612" s="4" t="str">
        <f>IF(AND(B2611=13,B2612=14,B2613=15),AVERAGE(K2611:K2613),"")</f>
        <v/>
      </c>
      <c r="M2612" s="3" t="str">
        <f>IF(OR($B2612=19,$B2612=20,$B2612=21),$F2612,"")</f>
        <v/>
      </c>
      <c r="N2612" s="4" t="str">
        <f>IF(AND(B2612=19,B2613=21),AVERAGE(M2611:M2613),"")</f>
        <v/>
      </c>
      <c r="O2612" s="3" t="str">
        <f>IF(OR($B2612=25,$B2612=26,$B2612=27),$F2612,"")</f>
        <v/>
      </c>
      <c r="P2612" s="4" t="str">
        <f>IF(AND(B2611=25,B2612=26,B2613=27),AVERAGE(O2611:O2613),"")</f>
        <v/>
      </c>
    </row>
    <row r="2613" spans="1:16" x14ac:dyDescent="0.25">
      <c r="A2613" s="2">
        <v>42918.059444444443</v>
      </c>
      <c r="B2613">
        <v>19</v>
      </c>
      <c r="C2613">
        <v>22</v>
      </c>
      <c r="D2613">
        <v>20</v>
      </c>
      <c r="E2613">
        <v>21</v>
      </c>
      <c r="F2613">
        <v>128.68943686011713</v>
      </c>
      <c r="G2613" s="3" t="str">
        <f>IF(OR($B2613=1,$B2613=2,$B2613=3),$F2613,"")</f>
        <v/>
      </c>
      <c r="H2613" s="4" t="str">
        <f>IF(AND(B2612=1,B2613=2,B2614=3),AVERAGE(G2612:G2614),"")</f>
        <v/>
      </c>
      <c r="I2613" s="3" t="str">
        <f>IF(OR($B2613=7,$B2613=8,$B2613=9),$F2613,"")</f>
        <v/>
      </c>
      <c r="J2613" s="4" t="str">
        <f>IF(AND(B2612=7,B2613=8,B2614=9),AVERAGE(I2612:I2614),"")</f>
        <v/>
      </c>
      <c r="K2613" t="str">
        <f>IF(OR($B2613=13,$B2613=14,$B2613=15),$F2613,"")</f>
        <v/>
      </c>
      <c r="L2613" s="4" t="str">
        <f>IF(AND(B2612=13,B2613=14,B2614=15),AVERAGE(K2612:K2614),"")</f>
        <v/>
      </c>
      <c r="M2613" s="3">
        <f>IF(OR($B2613=19,$B2613=20,$B2613=21),$F2613,"")</f>
        <v>128.68943686011713</v>
      </c>
      <c r="N2613" s="4">
        <f>IF(AND(B2613=19,B2614=21),AVERAGE(M2612:M2614),"")</f>
        <v>2950.1913096653943</v>
      </c>
      <c r="O2613" s="3" t="str">
        <f>IF(OR($B2613=25,$B2613=26,$B2613=27),$F2613,"")</f>
        <v/>
      </c>
      <c r="P2613" s="4" t="str">
        <f>IF(AND(B2612=25,B2613=26,B2614=27),AVERAGE(O2612:O2614),"")</f>
        <v/>
      </c>
    </row>
    <row r="2614" spans="1:16" x14ac:dyDescent="0.25">
      <c r="A2614" s="2">
        <v>42918.059525462966</v>
      </c>
      <c r="B2614">
        <v>21</v>
      </c>
      <c r="C2614">
        <v>24</v>
      </c>
      <c r="D2614">
        <v>22</v>
      </c>
      <c r="E2614">
        <v>23</v>
      </c>
      <c r="F2614">
        <v>5771.6931824706717</v>
      </c>
      <c r="G2614" s="3" t="str">
        <f>IF(OR($B2614=1,$B2614=2,$B2614=3),$F2614,"")</f>
        <v/>
      </c>
      <c r="H2614" s="4" t="str">
        <f>IF(AND(B2613=1,B2614=2,B2615=3),AVERAGE(G2613:G2615),"")</f>
        <v/>
      </c>
      <c r="I2614" s="3" t="str">
        <f>IF(OR($B2614=7,$B2614=8,$B2614=9),$F2614,"")</f>
        <v/>
      </c>
      <c r="J2614" s="4" t="str">
        <f>IF(AND(B2613=7,B2614=8,B2615=9),AVERAGE(I2613:I2615),"")</f>
        <v/>
      </c>
      <c r="K2614" t="str">
        <f>IF(OR($B2614=13,$B2614=14,$B2614=15),$F2614,"")</f>
        <v/>
      </c>
      <c r="L2614" s="4" t="str">
        <f>IF(AND(B2613=13,B2614=14,B2615=15),AVERAGE(K2613:K2615),"")</f>
        <v/>
      </c>
      <c r="M2614" s="3">
        <f>IF(OR($B2614=19,$B2614=20,$B2614=21),$F2614,"")</f>
        <v>5771.6931824706717</v>
      </c>
      <c r="N2614" s="4" t="str">
        <f>IF(AND(B2614=19,B2615=21),AVERAGE(M2613:M2615),"")</f>
        <v/>
      </c>
      <c r="O2614" s="3" t="str">
        <f>IF(OR($B2614=25,$B2614=26,$B2614=27),$F2614,"")</f>
        <v/>
      </c>
      <c r="P2614" s="4" t="str">
        <f>IF(AND(B2613=25,B2614=26,B2615=27),AVERAGE(O2613:O2615),"")</f>
        <v/>
      </c>
    </row>
    <row r="2615" spans="1:16" x14ac:dyDescent="0.25">
      <c r="A2615" s="2">
        <v>42918.059571759259</v>
      </c>
      <c r="B2615">
        <v>25</v>
      </c>
      <c r="C2615">
        <v>28</v>
      </c>
      <c r="D2615">
        <v>26</v>
      </c>
      <c r="E2615">
        <v>27</v>
      </c>
      <c r="F2615">
        <v>202.75276641183532</v>
      </c>
      <c r="G2615" s="3" t="str">
        <f>IF(OR($B2615=1,$B2615=2,$B2615=3),$F2615,"")</f>
        <v/>
      </c>
      <c r="H2615" s="4" t="str">
        <f>IF(AND(B2614=1,B2615=2,B2616=3),AVERAGE(G2614:G2616),"")</f>
        <v/>
      </c>
      <c r="I2615" s="3" t="str">
        <f>IF(OR($B2615=7,$B2615=8,$B2615=9),$F2615,"")</f>
        <v/>
      </c>
      <c r="J2615" s="4" t="str">
        <f>IF(AND(B2614=7,B2615=8,B2616=9),AVERAGE(I2614:I2616),"")</f>
        <v/>
      </c>
      <c r="K2615" t="str">
        <f>IF(OR($B2615=13,$B2615=14,$B2615=15),$F2615,"")</f>
        <v/>
      </c>
      <c r="L2615" s="4" t="str">
        <f>IF(AND(B2614=13,B2615=14,B2616=15),AVERAGE(K2614:K2616),"")</f>
        <v/>
      </c>
      <c r="M2615" s="3" t="str">
        <f>IF(OR($B2615=19,$B2615=20,$B2615=21),$F2615,"")</f>
        <v/>
      </c>
      <c r="N2615" s="4" t="str">
        <f>IF(AND(B2615=19,B2616=21),AVERAGE(M2614:M2616),"")</f>
        <v/>
      </c>
      <c r="O2615" s="3">
        <f>IF(OR($B2615=25,$B2615=26,$B2615=27),$F2615,"")</f>
        <v>202.75276641183532</v>
      </c>
      <c r="P2615" s="4" t="str">
        <f>IF(AND(B2614=25,B2615=26,B2616=27),AVERAGE(O2614:O2616),"")</f>
        <v/>
      </c>
    </row>
    <row r="2616" spans="1:16" x14ac:dyDescent="0.25">
      <c r="A2616" s="2">
        <v>42918.059606481482</v>
      </c>
      <c r="B2616">
        <v>26</v>
      </c>
      <c r="C2616">
        <v>29</v>
      </c>
      <c r="D2616">
        <v>27</v>
      </c>
      <c r="E2616">
        <v>28</v>
      </c>
      <c r="F2616">
        <v>165.044638197842</v>
      </c>
      <c r="G2616" s="3" t="str">
        <f>IF(OR($B2616=1,$B2616=2,$B2616=3),$F2616,"")</f>
        <v/>
      </c>
      <c r="H2616" s="4" t="str">
        <f>IF(AND(B2615=1,B2616=2,B2617=3),AVERAGE(G2615:G2617),"")</f>
        <v/>
      </c>
      <c r="I2616" s="3" t="str">
        <f>IF(OR($B2616=7,$B2616=8,$B2616=9),$F2616,"")</f>
        <v/>
      </c>
      <c r="J2616" s="4" t="str">
        <f>IF(AND(B2615=7,B2616=8,B2617=9),AVERAGE(I2615:I2617),"")</f>
        <v/>
      </c>
      <c r="K2616" t="str">
        <f>IF(OR($B2616=13,$B2616=14,$B2616=15),$F2616,"")</f>
        <v/>
      </c>
      <c r="L2616" s="4" t="str">
        <f>IF(AND(B2615=13,B2616=14,B2617=15),AVERAGE(K2615:K2617),"")</f>
        <v/>
      </c>
      <c r="M2616" s="3" t="str">
        <f>IF(OR($B2616=19,$B2616=20,$B2616=21),$F2616,"")</f>
        <v/>
      </c>
      <c r="N2616" s="4" t="str">
        <f>IF(AND(B2616=19,B2617=21),AVERAGE(M2615:M2617),"")</f>
        <v/>
      </c>
      <c r="O2616" s="3">
        <f>IF(OR($B2616=25,$B2616=26,$B2616=27),$F2616,"")</f>
        <v>165.044638197842</v>
      </c>
      <c r="P2616" s="4">
        <f>IF(AND(B2615=25,B2616=26,B2617=27),AVERAGE(O2615:O2617),"")</f>
        <v>216.86997376766359</v>
      </c>
    </row>
    <row r="2617" spans="1:16" x14ac:dyDescent="0.25">
      <c r="A2617" s="2">
        <v>42918.059652777774</v>
      </c>
      <c r="B2617">
        <v>27</v>
      </c>
      <c r="C2617">
        <v>30</v>
      </c>
      <c r="D2617">
        <v>28</v>
      </c>
      <c r="E2617">
        <v>29</v>
      </c>
      <c r="F2617">
        <v>282.81251669331346</v>
      </c>
      <c r="G2617" s="3" t="str">
        <f>IF(OR($B2617=1,$B2617=2,$B2617=3),$F2617,"")</f>
        <v/>
      </c>
      <c r="H2617" s="4" t="str">
        <f>IF(AND(B2616=1,B2617=2,B2618=3),AVERAGE(G2616:G2618),"")</f>
        <v/>
      </c>
      <c r="I2617" s="3" t="str">
        <f>IF(OR($B2617=7,$B2617=8,$B2617=9),$F2617,"")</f>
        <v/>
      </c>
      <c r="J2617" s="4" t="str">
        <f>IF(AND(B2616=7,B2617=8,B2618=9),AVERAGE(I2616:I2618),"")</f>
        <v/>
      </c>
      <c r="K2617" t="str">
        <f>IF(OR($B2617=13,$B2617=14,$B2617=15),$F2617,"")</f>
        <v/>
      </c>
      <c r="L2617" s="4" t="str">
        <f>IF(AND(B2616=13,B2617=14,B2618=15),AVERAGE(K2616:K2618),"")</f>
        <v/>
      </c>
      <c r="M2617" s="3" t="str">
        <f>IF(OR($B2617=19,$B2617=20,$B2617=21),$F2617,"")</f>
        <v/>
      </c>
      <c r="N2617" s="4" t="str">
        <f>IF(AND(B2617=19,B2618=21),AVERAGE(M2616:M2618),"")</f>
        <v/>
      </c>
      <c r="O2617" s="3">
        <f>IF(OR($B2617=25,$B2617=26,$B2617=27),$F2617,"")</f>
        <v>282.81251669331346</v>
      </c>
      <c r="P2617" s="4" t="str">
        <f>IF(AND(B2616=25,B2617=26,B2618=27),AVERAGE(O2616:O2618),"")</f>
        <v/>
      </c>
    </row>
    <row r="2618" spans="1:16" x14ac:dyDescent="0.25">
      <c r="A2618" s="2">
        <v>42918.072962962964</v>
      </c>
      <c r="B2618">
        <v>1</v>
      </c>
      <c r="C2618">
        <v>4</v>
      </c>
      <c r="D2618">
        <v>2</v>
      </c>
      <c r="E2618">
        <v>3</v>
      </c>
      <c r="F2618">
        <v>11550.678001490323</v>
      </c>
      <c r="G2618" s="3">
        <f>IF(OR($B2618=1,$B2618=2,$B2618=3),$F2618,"")</f>
        <v>11550.678001490323</v>
      </c>
      <c r="H2618" s="4" t="str">
        <f>IF(AND(B2617=1,B2618=2,B2619=3),AVERAGE(G2617:G2619),"")</f>
        <v/>
      </c>
      <c r="I2618" s="3" t="str">
        <f>IF(OR($B2618=7,$B2618=8,$B2618=9),$F2618,"")</f>
        <v/>
      </c>
      <c r="J2618" s="4" t="str">
        <f>IF(AND(B2617=7,B2618=8,B2619=9),AVERAGE(I2617:I2619),"")</f>
        <v/>
      </c>
      <c r="K2618" t="str">
        <f>IF(OR($B2618=13,$B2618=14,$B2618=15),$F2618,"")</f>
        <v/>
      </c>
      <c r="L2618" s="4" t="str">
        <f>IF(AND(B2617=13,B2618=14,B2619=15),AVERAGE(K2617:K2619),"")</f>
        <v/>
      </c>
      <c r="M2618" s="3" t="str">
        <f>IF(OR($B2618=19,$B2618=20,$B2618=21),$F2618,"")</f>
        <v/>
      </c>
      <c r="N2618" s="4" t="str">
        <f>IF(AND(B2618=19,B2619=21),AVERAGE(M2617:M2619),"")</f>
        <v/>
      </c>
      <c r="O2618" s="3" t="str">
        <f>IF(OR($B2618=25,$B2618=26,$B2618=27),$F2618,"")</f>
        <v/>
      </c>
      <c r="P2618" s="4" t="str">
        <f>IF(AND(B2617=25,B2618=26,B2619=27),AVERAGE(O2617:O2619),"")</f>
        <v/>
      </c>
    </row>
    <row r="2619" spans="1:16" x14ac:dyDescent="0.25">
      <c r="A2619" s="2">
        <v>42918.072997685187</v>
      </c>
      <c r="B2619">
        <v>2</v>
      </c>
      <c r="C2619">
        <v>5</v>
      </c>
      <c r="D2619">
        <v>3</v>
      </c>
      <c r="E2619">
        <v>4</v>
      </c>
      <c r="F2619">
        <v>3.039295799444337</v>
      </c>
      <c r="G2619" s="3">
        <f>IF(OR($B2619=1,$B2619=2,$B2619=3),$F2619,"")</f>
        <v>3.039295799444337</v>
      </c>
      <c r="H2619" s="4">
        <f>IF(AND(B2618=1,B2619=2,B2620=3),AVERAGE(G2618:G2620),"")</f>
        <v>6035.9424239098771</v>
      </c>
      <c r="I2619" s="3" t="str">
        <f>IF(OR($B2619=7,$B2619=8,$B2619=9),$F2619,"")</f>
        <v/>
      </c>
      <c r="J2619" s="4" t="str">
        <f>IF(AND(B2618=7,B2619=8,B2620=9),AVERAGE(I2618:I2620),"")</f>
        <v/>
      </c>
      <c r="K2619" t="str">
        <f>IF(OR($B2619=13,$B2619=14,$B2619=15),$F2619,"")</f>
        <v/>
      </c>
      <c r="L2619" s="4" t="str">
        <f>IF(AND(B2618=13,B2619=14,B2620=15),AVERAGE(K2618:K2620),"")</f>
        <v/>
      </c>
      <c r="M2619" s="3" t="str">
        <f>IF(OR($B2619=19,$B2619=20,$B2619=21),$F2619,"")</f>
        <v/>
      </c>
      <c r="N2619" s="4" t="str">
        <f>IF(AND(B2619=19,B2620=21),AVERAGE(M2618:M2620),"")</f>
        <v/>
      </c>
      <c r="O2619" s="3" t="str">
        <f>IF(OR($B2619=25,$B2619=26,$B2619=27),$F2619,"")</f>
        <v/>
      </c>
      <c r="P2619" s="4" t="str">
        <f>IF(AND(B2618=25,B2619=26,B2620=27),AVERAGE(O2618:O2620),"")</f>
        <v/>
      </c>
    </row>
    <row r="2620" spans="1:16" x14ac:dyDescent="0.25">
      <c r="A2620" s="2">
        <v>42918.07304398148</v>
      </c>
      <c r="B2620">
        <v>3</v>
      </c>
      <c r="C2620">
        <v>6</v>
      </c>
      <c r="D2620">
        <v>4</v>
      </c>
      <c r="E2620">
        <v>5</v>
      </c>
      <c r="F2620">
        <v>6554.1099744398625</v>
      </c>
      <c r="G2620" s="3">
        <f>IF(OR($B2620=1,$B2620=2,$B2620=3),$F2620,"")</f>
        <v>6554.1099744398625</v>
      </c>
      <c r="H2620" s="4" t="str">
        <f>IF(AND(B2619=1,B2620=2,B2621=3),AVERAGE(G2619:G2621),"")</f>
        <v/>
      </c>
      <c r="I2620" s="3" t="str">
        <f>IF(OR($B2620=7,$B2620=8,$B2620=9),$F2620,"")</f>
        <v/>
      </c>
      <c r="J2620" s="4" t="str">
        <f>IF(AND(B2619=7,B2620=8,B2621=9),AVERAGE(I2619:I2621),"")</f>
        <v/>
      </c>
      <c r="K2620" t="str">
        <f>IF(OR($B2620=13,$B2620=14,$B2620=15),$F2620,"")</f>
        <v/>
      </c>
      <c r="L2620" s="4" t="str">
        <f>IF(AND(B2619=13,B2620=14,B2621=15),AVERAGE(K2619:K2621),"")</f>
        <v/>
      </c>
      <c r="M2620" s="3" t="str">
        <f>IF(OR($B2620=19,$B2620=20,$B2620=21),$F2620,"")</f>
        <v/>
      </c>
      <c r="N2620" s="4" t="str">
        <f>IF(AND(B2620=19,B2621=21),AVERAGE(M2619:M2621),"")</f>
        <v/>
      </c>
      <c r="O2620" s="3" t="str">
        <f>IF(OR($B2620=25,$B2620=26,$B2620=27),$F2620,"")</f>
        <v/>
      </c>
      <c r="P2620" s="4" t="str">
        <f>IF(AND(B2619=25,B2620=26,B2621=27),AVERAGE(O2619:O2621),"")</f>
        <v/>
      </c>
    </row>
    <row r="2621" spans="1:16" x14ac:dyDescent="0.25">
      <c r="A2621" s="2">
        <v>42918.07309027778</v>
      </c>
      <c r="B2621">
        <v>7</v>
      </c>
      <c r="C2621">
        <v>10</v>
      </c>
      <c r="D2621">
        <v>8</v>
      </c>
      <c r="E2621">
        <v>9</v>
      </c>
      <c r="F2621">
        <v>944.35332689113102</v>
      </c>
      <c r="G2621" s="3" t="str">
        <f>IF(OR($B2621=1,$B2621=2,$B2621=3),$F2621,"")</f>
        <v/>
      </c>
      <c r="H2621" s="4" t="str">
        <f>IF(AND(B2620=1,B2621=2,B2622=3),AVERAGE(G2620:G2622),"")</f>
        <v/>
      </c>
      <c r="I2621" s="3">
        <f>IF(OR($B2621=7,$B2621=8,$B2621=9),$F2621,"")</f>
        <v>944.35332689113102</v>
      </c>
      <c r="J2621" s="4" t="str">
        <f>IF(AND(B2620=7,B2621=8,B2622=9),AVERAGE(I2620:I2622),"")</f>
        <v/>
      </c>
      <c r="K2621" t="str">
        <f>IF(OR($B2621=13,$B2621=14,$B2621=15),$F2621,"")</f>
        <v/>
      </c>
      <c r="L2621" s="4" t="str">
        <f>IF(AND(B2620=13,B2621=14,B2622=15),AVERAGE(K2620:K2622),"")</f>
        <v/>
      </c>
      <c r="M2621" s="3" t="str">
        <f>IF(OR($B2621=19,$B2621=20,$B2621=21),$F2621,"")</f>
        <v/>
      </c>
      <c r="N2621" s="4" t="str">
        <f>IF(AND(B2621=19,B2622=21),AVERAGE(M2620:M2622),"")</f>
        <v/>
      </c>
      <c r="O2621" s="3" t="str">
        <f>IF(OR($B2621=25,$B2621=26,$B2621=27),$F2621,"")</f>
        <v/>
      </c>
      <c r="P2621" s="4" t="str">
        <f>IF(AND(B2620=25,B2621=26,B2622=27),AVERAGE(O2620:O2622),"")</f>
        <v/>
      </c>
    </row>
    <row r="2622" spans="1:16" x14ac:dyDescent="0.25">
      <c r="A2622" s="2">
        <v>42918.073125000003</v>
      </c>
      <c r="B2622">
        <v>8</v>
      </c>
      <c r="C2622">
        <v>11</v>
      </c>
      <c r="D2622">
        <v>9</v>
      </c>
      <c r="E2622">
        <v>10</v>
      </c>
      <c r="F2622">
        <v>101.8966466573154</v>
      </c>
      <c r="G2622" s="3" t="str">
        <f>IF(OR($B2622=1,$B2622=2,$B2622=3),$F2622,"")</f>
        <v/>
      </c>
      <c r="H2622" s="4" t="str">
        <f>IF(AND(B2621=1,B2622=2,B2623=3),AVERAGE(G2621:G2623),"")</f>
        <v/>
      </c>
      <c r="I2622" s="3">
        <f>IF(OR($B2622=7,$B2622=8,$B2622=9),$F2622,"")</f>
        <v>101.8966466573154</v>
      </c>
      <c r="J2622" s="4">
        <f>IF(AND(B2621=7,B2622=8,B2623=9),AVERAGE(I2621:I2623),"")</f>
        <v>2656.6278335605002</v>
      </c>
      <c r="K2622" t="str">
        <f>IF(OR($B2622=13,$B2622=14,$B2622=15),$F2622,"")</f>
        <v/>
      </c>
      <c r="L2622" s="4" t="str">
        <f>IF(AND(B2621=13,B2622=14,B2623=15),AVERAGE(K2621:K2623),"")</f>
        <v/>
      </c>
      <c r="M2622" s="3" t="str">
        <f>IF(OR($B2622=19,$B2622=20,$B2622=21),$F2622,"")</f>
        <v/>
      </c>
      <c r="N2622" s="4" t="str">
        <f>IF(AND(B2622=19,B2623=21),AVERAGE(M2621:M2623),"")</f>
        <v/>
      </c>
      <c r="O2622" s="3" t="str">
        <f>IF(OR($B2622=25,$B2622=26,$B2622=27),$F2622,"")</f>
        <v/>
      </c>
      <c r="P2622" s="4" t="str">
        <f>IF(AND(B2621=25,B2622=26,B2623=27),AVERAGE(O2621:O2623),"")</f>
        <v/>
      </c>
    </row>
    <row r="2623" spans="1:16" x14ac:dyDescent="0.25">
      <c r="A2623" s="2">
        <v>42918.073171296295</v>
      </c>
      <c r="B2623">
        <v>9</v>
      </c>
      <c r="C2623">
        <v>12</v>
      </c>
      <c r="D2623">
        <v>10</v>
      </c>
      <c r="E2623">
        <v>11</v>
      </c>
      <c r="F2623">
        <v>6923.6335271330545</v>
      </c>
      <c r="G2623" s="3" t="str">
        <f>IF(OR($B2623=1,$B2623=2,$B2623=3),$F2623,"")</f>
        <v/>
      </c>
      <c r="H2623" s="4" t="str">
        <f>IF(AND(B2622=1,B2623=2,B2624=3),AVERAGE(G2622:G2624),"")</f>
        <v/>
      </c>
      <c r="I2623" s="3">
        <f>IF(OR($B2623=7,$B2623=8,$B2623=9),$F2623,"")</f>
        <v>6923.6335271330545</v>
      </c>
      <c r="J2623" s="4" t="str">
        <f>IF(AND(B2622=7,B2623=8,B2624=9),AVERAGE(I2622:I2624),"")</f>
        <v/>
      </c>
      <c r="K2623" t="str">
        <f>IF(OR($B2623=13,$B2623=14,$B2623=15),$F2623,"")</f>
        <v/>
      </c>
      <c r="L2623" s="4" t="str">
        <f>IF(AND(B2622=13,B2623=14,B2624=15),AVERAGE(K2622:K2624),"")</f>
        <v/>
      </c>
      <c r="M2623" s="3" t="str">
        <f>IF(OR($B2623=19,$B2623=20,$B2623=21),$F2623,"")</f>
        <v/>
      </c>
      <c r="N2623" s="4" t="str">
        <f>IF(AND(B2623=19,B2624=21),AVERAGE(M2622:M2624),"")</f>
        <v/>
      </c>
      <c r="O2623" s="3" t="str">
        <f>IF(OR($B2623=25,$B2623=26,$B2623=27),$F2623,"")</f>
        <v/>
      </c>
      <c r="P2623" s="4" t="str">
        <f>IF(AND(B2622=25,B2623=26,B2624=27),AVERAGE(O2622:O2624),"")</f>
        <v/>
      </c>
    </row>
    <row r="2624" spans="1:16" x14ac:dyDescent="0.25">
      <c r="A2624" s="2">
        <v>42918.073206018518</v>
      </c>
      <c r="B2624">
        <v>13</v>
      </c>
      <c r="C2624">
        <v>16</v>
      </c>
      <c r="D2624">
        <v>14</v>
      </c>
      <c r="E2624">
        <v>15</v>
      </c>
      <c r="F2624">
        <v>35.046162510827081</v>
      </c>
      <c r="G2624" s="3" t="str">
        <f>IF(OR($B2624=1,$B2624=2,$B2624=3),$F2624,"")</f>
        <v/>
      </c>
      <c r="H2624" s="4" t="str">
        <f>IF(AND(B2623=1,B2624=2,B2625=3),AVERAGE(G2623:G2625),"")</f>
        <v/>
      </c>
      <c r="I2624" s="3" t="str">
        <f>IF(OR($B2624=7,$B2624=8,$B2624=9),$F2624,"")</f>
        <v/>
      </c>
      <c r="J2624" s="4" t="str">
        <f>IF(AND(B2623=7,B2624=8,B2625=9),AVERAGE(I2623:I2625),"")</f>
        <v/>
      </c>
      <c r="K2624">
        <f>IF(OR($B2624=13,$B2624=14,$B2624=15),$F2624,"")</f>
        <v>35.046162510827081</v>
      </c>
      <c r="L2624" s="4" t="str">
        <f>IF(AND(B2623=13,B2624=14,B2625=15),AVERAGE(K2623:K2625),"")</f>
        <v/>
      </c>
      <c r="M2624" s="3" t="str">
        <f>IF(OR($B2624=19,$B2624=20,$B2624=21),$F2624,"")</f>
        <v/>
      </c>
      <c r="N2624" s="4" t="str">
        <f>IF(AND(B2624=19,B2625=21),AVERAGE(M2623:M2625),"")</f>
        <v/>
      </c>
      <c r="O2624" s="3" t="str">
        <f>IF(OR($B2624=25,$B2624=26,$B2624=27),$F2624,"")</f>
        <v/>
      </c>
      <c r="P2624" s="4" t="str">
        <f>IF(AND(B2623=25,B2624=26,B2625=27),AVERAGE(O2623:O2625),"")</f>
        <v/>
      </c>
    </row>
    <row r="2625" spans="1:16" x14ac:dyDescent="0.25">
      <c r="A2625" s="2">
        <v>42918.073252314818</v>
      </c>
      <c r="B2625">
        <v>14</v>
      </c>
      <c r="C2625">
        <v>17</v>
      </c>
      <c r="D2625">
        <v>15</v>
      </c>
      <c r="E2625">
        <v>16</v>
      </c>
      <c r="F2625">
        <v>7919.7194602508498</v>
      </c>
      <c r="G2625" s="3" t="str">
        <f>IF(OR($B2625=1,$B2625=2,$B2625=3),$F2625,"")</f>
        <v/>
      </c>
      <c r="H2625" s="4" t="str">
        <f>IF(AND(B2624=1,B2625=2,B2626=3),AVERAGE(G2624:G2626),"")</f>
        <v/>
      </c>
      <c r="I2625" s="3" t="str">
        <f>IF(OR($B2625=7,$B2625=8,$B2625=9),$F2625,"")</f>
        <v/>
      </c>
      <c r="J2625" s="4" t="str">
        <f>IF(AND(B2624=7,B2625=8,B2626=9),AVERAGE(I2624:I2626),"")</f>
        <v/>
      </c>
      <c r="K2625">
        <f>IF(OR($B2625=13,$B2625=14,$B2625=15),$F2625,"")</f>
        <v>7919.7194602508498</v>
      </c>
      <c r="L2625" s="4">
        <f>IF(AND(B2624=13,B2625=14,B2626=15),AVERAGE(K2624:K2626),"")</f>
        <v>3977.3828113808386</v>
      </c>
      <c r="M2625" s="3" t="str">
        <f>IF(OR($B2625=19,$B2625=20,$B2625=21),$F2625,"")</f>
        <v/>
      </c>
      <c r="N2625" s="4" t="str">
        <f>IF(AND(B2625=19,B2626=21),AVERAGE(M2624:M2626),"")</f>
        <v/>
      </c>
      <c r="O2625" s="3" t="str">
        <f>IF(OR($B2625=25,$B2625=26,$B2625=27),$F2625,"")</f>
        <v/>
      </c>
      <c r="P2625" s="4" t="str">
        <f>IF(AND(B2624=25,B2625=26,B2626=27),AVERAGE(O2624:O2626),"")</f>
        <v/>
      </c>
    </row>
    <row r="2626" spans="1:16" x14ac:dyDescent="0.25">
      <c r="A2626" s="2">
        <v>42918.073287037034</v>
      </c>
      <c r="B2626">
        <v>15</v>
      </c>
      <c r="C2626">
        <v>18</v>
      </c>
      <c r="D2626">
        <v>16</v>
      </c>
      <c r="E2626">
        <v>17</v>
      </c>
      <c r="F2626">
        <v>2.3747858071977586E-3</v>
      </c>
      <c r="G2626" s="3" t="str">
        <f>IF(OR($B2626=1,$B2626=2,$B2626=3),$F2626,"")</f>
        <v/>
      </c>
      <c r="H2626" s="4" t="str">
        <f>IF(AND(B2625=1,B2626=2,B2627=3),AVERAGE(G2625:G2627),"")</f>
        <v/>
      </c>
      <c r="I2626" s="3" t="str">
        <f>IF(OR($B2626=7,$B2626=8,$B2626=9),$F2626,"")</f>
        <v/>
      </c>
      <c r="J2626" s="4" t="str">
        <f>IF(AND(B2625=7,B2626=8,B2627=9),AVERAGE(I2625:I2627),"")</f>
        <v/>
      </c>
      <c r="L2626" s="4" t="str">
        <f>IF(AND(B2625=13,B2626=14,B2627=15),AVERAGE(K2625:K2627),"")</f>
        <v/>
      </c>
      <c r="M2626" s="3" t="str">
        <f>IF(OR($B2626=19,$B2626=20,$B2626=21),$F2626,"")</f>
        <v/>
      </c>
      <c r="N2626" s="4" t="str">
        <f>IF(AND(B2626=19,B2627=21),AVERAGE(M2625:M2627),"")</f>
        <v/>
      </c>
      <c r="O2626" s="3" t="str">
        <f>IF(OR($B2626=25,$B2626=26,$B2626=27),$F2626,"")</f>
        <v/>
      </c>
      <c r="P2626" s="4" t="str">
        <f>IF(AND(B2625=25,B2626=26,B2627=27),AVERAGE(O2625:O2627),"")</f>
        <v/>
      </c>
    </row>
    <row r="2627" spans="1:16" x14ac:dyDescent="0.25">
      <c r="A2627" s="2">
        <v>42918.073321759257</v>
      </c>
      <c r="B2627">
        <v>19</v>
      </c>
      <c r="C2627">
        <v>22</v>
      </c>
      <c r="D2627">
        <v>20</v>
      </c>
      <c r="E2627">
        <v>21</v>
      </c>
      <c r="F2627">
        <v>124.95515133650109</v>
      </c>
      <c r="G2627" s="3" t="str">
        <f>IF(OR($B2627=1,$B2627=2,$B2627=3),$F2627,"")</f>
        <v/>
      </c>
      <c r="H2627" s="4" t="str">
        <f>IF(AND(B2626=1,B2627=2,B2628=3),AVERAGE(G2626:G2628),"")</f>
        <v/>
      </c>
      <c r="I2627" s="3" t="str">
        <f>IF(OR($B2627=7,$B2627=8,$B2627=9),$F2627,"")</f>
        <v/>
      </c>
      <c r="J2627" s="4" t="str">
        <f>IF(AND(B2626=7,B2627=8,B2628=9),AVERAGE(I2626:I2628),"")</f>
        <v/>
      </c>
      <c r="K2627" t="str">
        <f>IF(OR($B2627=13,$B2627=14,$B2627=15),$F2627,"")</f>
        <v/>
      </c>
      <c r="L2627" s="4" t="str">
        <f>IF(AND(B2626=13,B2627=14,B2628=15),AVERAGE(K2626:K2628),"")</f>
        <v/>
      </c>
      <c r="M2627" s="3">
        <f>IF(OR($B2627=19,$B2627=20,$B2627=21),$F2627,"")</f>
        <v>124.95515133650109</v>
      </c>
      <c r="N2627" s="4">
        <f>IF(AND(B2627=19,B2628=21),AVERAGE(M2626:M2628),"")</f>
        <v>2886.2415836796713</v>
      </c>
      <c r="O2627" s="3" t="str">
        <f>IF(OR($B2627=25,$B2627=26,$B2627=27),$F2627,"")</f>
        <v/>
      </c>
      <c r="P2627" s="4" t="str">
        <f>IF(AND(B2626=25,B2627=26,B2628=27),AVERAGE(O2626:O2628),"")</f>
        <v/>
      </c>
    </row>
    <row r="2628" spans="1:16" x14ac:dyDescent="0.25">
      <c r="A2628" s="2">
        <v>42918.07340277778</v>
      </c>
      <c r="B2628">
        <v>21</v>
      </c>
      <c r="C2628">
        <v>24</v>
      </c>
      <c r="D2628">
        <v>22</v>
      </c>
      <c r="E2628">
        <v>23</v>
      </c>
      <c r="F2628">
        <v>5647.5280160228413</v>
      </c>
      <c r="G2628" s="3" t="str">
        <f>IF(OR($B2628=1,$B2628=2,$B2628=3),$F2628,"")</f>
        <v/>
      </c>
      <c r="H2628" s="4" t="str">
        <f>IF(AND(B2627=1,B2628=2,B2629=3),AVERAGE(G2627:G2629),"")</f>
        <v/>
      </c>
      <c r="I2628" s="3" t="str">
        <f>IF(OR($B2628=7,$B2628=8,$B2628=9),$F2628,"")</f>
        <v/>
      </c>
      <c r="J2628" s="4" t="str">
        <f>IF(AND(B2627=7,B2628=8,B2629=9),AVERAGE(I2627:I2629),"")</f>
        <v/>
      </c>
      <c r="K2628" t="str">
        <f>IF(OR($B2628=13,$B2628=14,$B2628=15),$F2628,"")</f>
        <v/>
      </c>
      <c r="L2628" s="4" t="str">
        <f>IF(AND(B2627=13,B2628=14,B2629=15),AVERAGE(K2627:K2629),"")</f>
        <v/>
      </c>
      <c r="M2628" s="3">
        <f>IF(OR($B2628=19,$B2628=20,$B2628=21),$F2628,"")</f>
        <v>5647.5280160228413</v>
      </c>
      <c r="N2628" s="4" t="str">
        <f>IF(AND(B2628=19,B2629=21),AVERAGE(M2627:M2629),"")</f>
        <v/>
      </c>
      <c r="O2628" s="3" t="str">
        <f>IF(OR($B2628=25,$B2628=26,$B2628=27),$F2628,"")</f>
        <v/>
      </c>
      <c r="P2628" s="4" t="str">
        <f>IF(AND(B2627=25,B2628=26,B2629=27),AVERAGE(O2627:O2629),"")</f>
        <v/>
      </c>
    </row>
    <row r="2629" spans="1:16" x14ac:dyDescent="0.25">
      <c r="A2629" s="2">
        <v>42918.073449074072</v>
      </c>
      <c r="B2629">
        <v>25</v>
      </c>
      <c r="C2629">
        <v>28</v>
      </c>
      <c r="D2629">
        <v>26</v>
      </c>
      <c r="E2629">
        <v>27</v>
      </c>
      <c r="F2629">
        <v>227.07365726701303</v>
      </c>
      <c r="G2629" s="3" t="str">
        <f>IF(OR($B2629=1,$B2629=2,$B2629=3),$F2629,"")</f>
        <v/>
      </c>
      <c r="H2629" s="4" t="str">
        <f>IF(AND(B2628=1,B2629=2,B2630=3),AVERAGE(G2628:G2630),"")</f>
        <v/>
      </c>
      <c r="I2629" s="3" t="str">
        <f>IF(OR($B2629=7,$B2629=8,$B2629=9),$F2629,"")</f>
        <v/>
      </c>
      <c r="J2629" s="4" t="str">
        <f>IF(AND(B2628=7,B2629=8,B2630=9),AVERAGE(I2628:I2630),"")</f>
        <v/>
      </c>
      <c r="K2629" t="str">
        <f>IF(OR($B2629=13,$B2629=14,$B2629=15),$F2629,"")</f>
        <v/>
      </c>
      <c r="L2629" s="4" t="str">
        <f>IF(AND(B2628=13,B2629=14,B2630=15),AVERAGE(K2628:K2630),"")</f>
        <v/>
      </c>
      <c r="M2629" s="3" t="str">
        <f>IF(OR($B2629=19,$B2629=20,$B2629=21),$F2629,"")</f>
        <v/>
      </c>
      <c r="N2629" s="4" t="str">
        <f>IF(AND(B2629=19,B2630=21),AVERAGE(M2628:M2630),"")</f>
        <v/>
      </c>
      <c r="O2629" s="3">
        <f>IF(OR($B2629=25,$B2629=26,$B2629=27),$F2629,"")</f>
        <v>227.07365726701303</v>
      </c>
      <c r="P2629" s="4" t="str">
        <f>IF(AND(B2628=25,B2629=26,B2630=27),AVERAGE(O2628:O2630),"")</f>
        <v/>
      </c>
    </row>
    <row r="2630" spans="1:16" x14ac:dyDescent="0.25">
      <c r="A2630" s="2">
        <v>42918.073483796295</v>
      </c>
      <c r="B2630">
        <v>26</v>
      </c>
      <c r="C2630">
        <v>29</v>
      </c>
      <c r="D2630">
        <v>27</v>
      </c>
      <c r="E2630">
        <v>28</v>
      </c>
      <c r="F2630">
        <v>151.41860838142699</v>
      </c>
      <c r="G2630" s="3" t="str">
        <f>IF(OR($B2630=1,$B2630=2,$B2630=3),$F2630,"")</f>
        <v/>
      </c>
      <c r="H2630" s="4" t="str">
        <f>IF(AND(B2629=1,B2630=2,B2631=3),AVERAGE(G2629:G2631),"")</f>
        <v/>
      </c>
      <c r="I2630" s="3" t="str">
        <f>IF(OR($B2630=7,$B2630=8,$B2630=9),$F2630,"")</f>
        <v/>
      </c>
      <c r="J2630" s="4" t="str">
        <f>IF(AND(B2629=7,B2630=8,B2631=9),AVERAGE(I2629:I2631),"")</f>
        <v/>
      </c>
      <c r="K2630" t="str">
        <f>IF(OR($B2630=13,$B2630=14,$B2630=15),$F2630,"")</f>
        <v/>
      </c>
      <c r="L2630" s="4" t="str">
        <f>IF(AND(B2629=13,B2630=14,B2631=15),AVERAGE(K2629:K2631),"")</f>
        <v/>
      </c>
      <c r="M2630" s="3" t="str">
        <f>IF(OR($B2630=19,$B2630=20,$B2630=21),$F2630,"")</f>
        <v/>
      </c>
      <c r="N2630" s="4" t="str">
        <f>IF(AND(B2630=19,B2631=21),AVERAGE(M2629:M2631),"")</f>
        <v/>
      </c>
      <c r="O2630" s="3">
        <f>IF(OR($B2630=25,$B2630=26,$B2630=27),$F2630,"")</f>
        <v>151.41860838142699</v>
      </c>
      <c r="P2630" s="4">
        <f>IF(AND(B2629=25,B2630=26,B2631=27),AVERAGE(O2629:O2631),"")</f>
        <v>210.54203123714589</v>
      </c>
    </row>
    <row r="2631" spans="1:16" x14ac:dyDescent="0.25">
      <c r="A2631" s="2">
        <v>42918.073530092595</v>
      </c>
      <c r="B2631">
        <v>27</v>
      </c>
      <c r="C2631">
        <v>30</v>
      </c>
      <c r="D2631">
        <v>28</v>
      </c>
      <c r="E2631">
        <v>29</v>
      </c>
      <c r="F2631">
        <v>253.13382806299759</v>
      </c>
      <c r="G2631" s="3" t="str">
        <f>IF(OR($B2631=1,$B2631=2,$B2631=3),$F2631,"")</f>
        <v/>
      </c>
      <c r="H2631" s="4" t="str">
        <f>IF(AND(B2630=1,B2631=2,B2632=3),AVERAGE(G2630:G2632),"")</f>
        <v/>
      </c>
      <c r="I2631" s="3" t="str">
        <f>IF(OR($B2631=7,$B2631=8,$B2631=9),$F2631,"")</f>
        <v/>
      </c>
      <c r="J2631" s="4" t="str">
        <f>IF(AND(B2630=7,B2631=8,B2632=9),AVERAGE(I2630:I2632),"")</f>
        <v/>
      </c>
      <c r="K2631" t="str">
        <f>IF(OR($B2631=13,$B2631=14,$B2631=15),$F2631,"")</f>
        <v/>
      </c>
      <c r="L2631" s="4" t="str">
        <f>IF(AND(B2630=13,B2631=14,B2632=15),AVERAGE(K2630:K2632),"")</f>
        <v/>
      </c>
      <c r="M2631" s="3" t="str">
        <f>IF(OR($B2631=19,$B2631=20,$B2631=21),$F2631,"")</f>
        <v/>
      </c>
      <c r="N2631" s="4" t="str">
        <f>IF(AND(B2631=19,B2632=21),AVERAGE(M2630:M2632),"")</f>
        <v/>
      </c>
      <c r="O2631" s="3">
        <f>IF(OR($B2631=25,$B2631=26,$B2631=27),$F2631,"")</f>
        <v>253.13382806299759</v>
      </c>
      <c r="P2631" s="4" t="str">
        <f>IF(AND(B2630=25,B2631=26,B2632=27),AVERAGE(O2630:O2632),"")</f>
        <v/>
      </c>
    </row>
    <row r="2632" spans="1:16" x14ac:dyDescent="0.25">
      <c r="A2632" s="2">
        <v>42918.086851851855</v>
      </c>
      <c r="B2632">
        <v>1</v>
      </c>
      <c r="C2632">
        <v>4</v>
      </c>
      <c r="D2632">
        <v>2</v>
      </c>
      <c r="E2632">
        <v>3</v>
      </c>
      <c r="F2632">
        <v>11132.497461778334</v>
      </c>
      <c r="G2632" s="3">
        <f>IF(OR($B2632=1,$B2632=2,$B2632=3),$F2632,"")</f>
        <v>11132.497461778334</v>
      </c>
      <c r="H2632" s="4" t="str">
        <f>IF(AND(B2631=1,B2632=2,B2633=3),AVERAGE(G2631:G2633),"")</f>
        <v/>
      </c>
      <c r="I2632" s="3" t="str">
        <f>IF(OR($B2632=7,$B2632=8,$B2632=9),$F2632,"")</f>
        <v/>
      </c>
      <c r="J2632" s="4" t="str">
        <f>IF(AND(B2631=7,B2632=8,B2633=9),AVERAGE(I2631:I2633),"")</f>
        <v/>
      </c>
      <c r="K2632" t="str">
        <f>IF(OR($B2632=13,$B2632=14,$B2632=15),$F2632,"")</f>
        <v/>
      </c>
      <c r="L2632" s="4" t="str">
        <f>IF(AND(B2631=13,B2632=14,B2633=15),AVERAGE(K2631:K2633),"")</f>
        <v/>
      </c>
      <c r="M2632" s="3" t="str">
        <f>IF(OR($B2632=19,$B2632=20,$B2632=21),$F2632,"")</f>
        <v/>
      </c>
      <c r="N2632" s="4" t="str">
        <f>IF(AND(B2632=19,B2633=21),AVERAGE(M2631:M2633),"")</f>
        <v/>
      </c>
      <c r="O2632" s="3" t="str">
        <f>IF(OR($B2632=25,$B2632=26,$B2632=27),$F2632,"")</f>
        <v/>
      </c>
      <c r="P2632" s="4" t="str">
        <f>IF(AND(B2631=25,B2632=26,B2633=27),AVERAGE(O2631:O2633),"")</f>
        <v/>
      </c>
    </row>
    <row r="2633" spans="1:16" x14ac:dyDescent="0.25">
      <c r="A2633" s="2">
        <v>42918.086886574078</v>
      </c>
      <c r="B2633">
        <v>2</v>
      </c>
      <c r="C2633">
        <v>5</v>
      </c>
      <c r="D2633">
        <v>3</v>
      </c>
      <c r="E2633">
        <v>4</v>
      </c>
      <c r="F2633">
        <v>2.4371310275675131</v>
      </c>
      <c r="G2633" s="3">
        <f>IF(OR($B2633=1,$B2633=2,$B2633=3),$F2633,"")</f>
        <v>2.4371310275675131</v>
      </c>
      <c r="H2633" s="4">
        <f>IF(AND(B2632=1,B2633=2,B2634=3),AVERAGE(G2632:G2634),"")</f>
        <v>5906.0473328011039</v>
      </c>
      <c r="I2633" s="3" t="str">
        <f>IF(OR($B2633=7,$B2633=8,$B2633=9),$F2633,"")</f>
        <v/>
      </c>
      <c r="J2633" s="4" t="str">
        <f>IF(AND(B2632=7,B2633=8,B2634=9),AVERAGE(I2632:I2634),"")</f>
        <v/>
      </c>
      <c r="K2633" t="str">
        <f>IF(OR($B2633=13,$B2633=14,$B2633=15),$F2633,"")</f>
        <v/>
      </c>
      <c r="L2633" s="4" t="str">
        <f>IF(AND(B2632=13,B2633=14,B2634=15),AVERAGE(K2632:K2634),"")</f>
        <v/>
      </c>
      <c r="M2633" s="3" t="str">
        <f>IF(OR($B2633=19,$B2633=20,$B2633=21),$F2633,"")</f>
        <v/>
      </c>
      <c r="N2633" s="4" t="str">
        <f>IF(AND(B2633=19,B2634=21),AVERAGE(M2632:M2634),"")</f>
        <v/>
      </c>
      <c r="O2633" s="3" t="str">
        <f>IF(OR($B2633=25,$B2633=26,$B2633=27),$F2633,"")</f>
        <v/>
      </c>
      <c r="P2633" s="4" t="str">
        <f>IF(AND(B2632=25,B2633=26,B2634=27),AVERAGE(O2632:O2634),"")</f>
        <v/>
      </c>
    </row>
    <row r="2634" spans="1:16" x14ac:dyDescent="0.25">
      <c r="A2634" s="2">
        <v>42918.08693287037</v>
      </c>
      <c r="B2634">
        <v>3</v>
      </c>
      <c r="C2634">
        <v>6</v>
      </c>
      <c r="D2634">
        <v>4</v>
      </c>
      <c r="E2634">
        <v>5</v>
      </c>
      <c r="F2634">
        <v>6583.2074055974108</v>
      </c>
      <c r="G2634" s="3">
        <f>IF(OR($B2634=1,$B2634=2,$B2634=3),$F2634,"")</f>
        <v>6583.2074055974108</v>
      </c>
      <c r="H2634" s="4" t="str">
        <f>IF(AND(B2633=1,B2634=2,B2635=3),AVERAGE(G2633:G2635),"")</f>
        <v/>
      </c>
      <c r="I2634" s="3" t="str">
        <f>IF(OR($B2634=7,$B2634=8,$B2634=9),$F2634,"")</f>
        <v/>
      </c>
      <c r="J2634" s="4" t="str">
        <f>IF(AND(B2633=7,B2634=8,B2635=9),AVERAGE(I2633:I2635),"")</f>
        <v/>
      </c>
      <c r="K2634" t="str">
        <f>IF(OR($B2634=13,$B2634=14,$B2634=15),$F2634,"")</f>
        <v/>
      </c>
      <c r="L2634" s="4" t="str">
        <f>IF(AND(B2633=13,B2634=14,B2635=15),AVERAGE(K2633:K2635),"")</f>
        <v/>
      </c>
      <c r="M2634" s="3" t="str">
        <f>IF(OR($B2634=19,$B2634=20,$B2634=21),$F2634,"")</f>
        <v/>
      </c>
      <c r="N2634" s="4" t="str">
        <f>IF(AND(B2634=19,B2635=21),AVERAGE(M2633:M2635),"")</f>
        <v/>
      </c>
      <c r="O2634" s="3" t="str">
        <f>IF(OR($B2634=25,$B2634=26,$B2634=27),$F2634,"")</f>
        <v/>
      </c>
      <c r="P2634" s="4" t="str">
        <f>IF(AND(B2633=25,B2634=26,B2635=27),AVERAGE(O2633:O2635),"")</f>
        <v/>
      </c>
    </row>
    <row r="2635" spans="1:16" x14ac:dyDescent="0.25">
      <c r="A2635" s="2">
        <v>42918.08697916667</v>
      </c>
      <c r="B2635">
        <v>7</v>
      </c>
      <c r="C2635">
        <v>10</v>
      </c>
      <c r="D2635">
        <v>8</v>
      </c>
      <c r="E2635">
        <v>9</v>
      </c>
      <c r="F2635">
        <v>949.16027781038895</v>
      </c>
      <c r="G2635" s="3" t="str">
        <f>IF(OR($B2635=1,$B2635=2,$B2635=3),$F2635,"")</f>
        <v/>
      </c>
      <c r="H2635" s="4" t="str">
        <f>IF(AND(B2634=1,B2635=2,B2636=3),AVERAGE(G2634:G2636),"")</f>
        <v/>
      </c>
      <c r="I2635" s="3">
        <f>IF(OR($B2635=7,$B2635=8,$B2635=9),$F2635,"")</f>
        <v>949.16027781038895</v>
      </c>
      <c r="J2635" s="4" t="str">
        <f>IF(AND(B2634=7,B2635=8,B2636=9),AVERAGE(I2634:I2636),"")</f>
        <v/>
      </c>
      <c r="K2635" t="str">
        <f>IF(OR($B2635=13,$B2635=14,$B2635=15),$F2635,"")</f>
        <v/>
      </c>
      <c r="L2635" s="4" t="str">
        <f>IF(AND(B2634=13,B2635=14,B2636=15),AVERAGE(K2634:K2636),"")</f>
        <v/>
      </c>
      <c r="M2635" s="3" t="str">
        <f>IF(OR($B2635=19,$B2635=20,$B2635=21),$F2635,"")</f>
        <v/>
      </c>
      <c r="N2635" s="4" t="str">
        <f>IF(AND(B2635=19,B2636=21),AVERAGE(M2634:M2636),"")</f>
        <v/>
      </c>
      <c r="O2635" s="3" t="str">
        <f>IF(OR($B2635=25,$B2635=26,$B2635=27),$F2635,"")</f>
        <v/>
      </c>
      <c r="P2635" s="4" t="str">
        <f>IF(AND(B2634=25,B2635=26,B2636=27),AVERAGE(O2634:O2636),"")</f>
        <v/>
      </c>
    </row>
    <row r="2636" spans="1:16" x14ac:dyDescent="0.25">
      <c r="A2636" s="2">
        <v>42918.087013888886</v>
      </c>
      <c r="B2636">
        <v>8</v>
      </c>
      <c r="C2636">
        <v>11</v>
      </c>
      <c r="D2636">
        <v>9</v>
      </c>
      <c r="E2636">
        <v>10</v>
      </c>
      <c r="F2636">
        <v>103.89234339050832</v>
      </c>
      <c r="G2636" s="3" t="str">
        <f>IF(OR($B2636=1,$B2636=2,$B2636=3),$F2636,"")</f>
        <v/>
      </c>
      <c r="H2636" s="4" t="str">
        <f>IF(AND(B2635=1,B2636=2,B2637=3),AVERAGE(G2635:G2637),"")</f>
        <v/>
      </c>
      <c r="I2636" s="3">
        <f>IF(OR($B2636=7,$B2636=8,$B2636=9),$F2636,"")</f>
        <v>103.89234339050832</v>
      </c>
      <c r="J2636" s="4">
        <f>IF(AND(B2635=7,B2636=8,B2637=9),AVERAGE(I2635:I2637),"")</f>
        <v>2692.404657218724</v>
      </c>
      <c r="K2636" t="str">
        <f>IF(OR($B2636=13,$B2636=14,$B2636=15),$F2636,"")</f>
        <v/>
      </c>
      <c r="L2636" s="4" t="str">
        <f>IF(AND(B2635=13,B2636=14,B2637=15),AVERAGE(K2635:K2637),"")</f>
        <v/>
      </c>
      <c r="M2636" s="3" t="str">
        <f>IF(OR($B2636=19,$B2636=20,$B2636=21),$F2636,"")</f>
        <v/>
      </c>
      <c r="N2636" s="4" t="str">
        <f>IF(AND(B2636=19,B2637=21),AVERAGE(M2635:M2637),"")</f>
        <v/>
      </c>
      <c r="O2636" s="3" t="str">
        <f>IF(OR($B2636=25,$B2636=26,$B2636=27),$F2636,"")</f>
        <v/>
      </c>
      <c r="P2636" s="4" t="str">
        <f>IF(AND(B2635=25,B2636=26,B2637=27),AVERAGE(O2635:O2637),"")</f>
        <v/>
      </c>
    </row>
    <row r="2637" spans="1:16" x14ac:dyDescent="0.25">
      <c r="A2637" s="2">
        <v>42918.087060185186</v>
      </c>
      <c r="B2637">
        <v>9</v>
      </c>
      <c r="C2637">
        <v>12</v>
      </c>
      <c r="D2637">
        <v>10</v>
      </c>
      <c r="E2637">
        <v>11</v>
      </c>
      <c r="F2637">
        <v>7024.1613504552743</v>
      </c>
      <c r="G2637" s="3" t="str">
        <f>IF(OR($B2637=1,$B2637=2,$B2637=3),$F2637,"")</f>
        <v/>
      </c>
      <c r="H2637" s="4" t="str">
        <f>IF(AND(B2636=1,B2637=2,B2638=3),AVERAGE(G2636:G2638),"")</f>
        <v/>
      </c>
      <c r="I2637" s="3">
        <f>IF(OR($B2637=7,$B2637=8,$B2637=9),$F2637,"")</f>
        <v>7024.1613504552743</v>
      </c>
      <c r="J2637" s="4" t="str">
        <f>IF(AND(B2636=7,B2637=8,B2638=9),AVERAGE(I2636:I2638),"")</f>
        <v/>
      </c>
      <c r="K2637" t="str">
        <f>IF(OR($B2637=13,$B2637=14,$B2637=15),$F2637,"")</f>
        <v/>
      </c>
      <c r="L2637" s="4" t="str">
        <f>IF(AND(B2636=13,B2637=14,B2638=15),AVERAGE(K2636:K2638),"")</f>
        <v/>
      </c>
      <c r="M2637" s="3" t="str">
        <f>IF(OR($B2637=19,$B2637=20,$B2637=21),$F2637,"")</f>
        <v/>
      </c>
      <c r="N2637" s="4" t="str">
        <f>IF(AND(B2637=19,B2638=21),AVERAGE(M2636:M2638),"")</f>
        <v/>
      </c>
      <c r="O2637" s="3" t="str">
        <f>IF(OR($B2637=25,$B2637=26,$B2637=27),$F2637,"")</f>
        <v/>
      </c>
      <c r="P2637" s="4" t="str">
        <f>IF(AND(B2636=25,B2637=26,B2638=27),AVERAGE(O2636:O2638),"")</f>
        <v/>
      </c>
    </row>
    <row r="2638" spans="1:16" x14ac:dyDescent="0.25">
      <c r="A2638" s="2">
        <v>42918.087094907409</v>
      </c>
      <c r="B2638">
        <v>13</v>
      </c>
      <c r="C2638">
        <v>16</v>
      </c>
      <c r="D2638">
        <v>14</v>
      </c>
      <c r="E2638">
        <v>15</v>
      </c>
      <c r="F2638">
        <v>48.584070653308899</v>
      </c>
      <c r="G2638" s="3" t="str">
        <f>IF(OR($B2638=1,$B2638=2,$B2638=3),$F2638,"")</f>
        <v/>
      </c>
      <c r="H2638" s="4" t="str">
        <f>IF(AND(B2637=1,B2638=2,B2639=3),AVERAGE(G2637:G2639),"")</f>
        <v/>
      </c>
      <c r="I2638" s="3" t="str">
        <f>IF(OR($B2638=7,$B2638=8,$B2638=9),$F2638,"")</f>
        <v/>
      </c>
      <c r="J2638" s="4" t="str">
        <f>IF(AND(B2637=7,B2638=8,B2639=9),AVERAGE(I2637:I2639),"")</f>
        <v/>
      </c>
      <c r="K2638">
        <f>IF(OR($B2638=13,$B2638=14,$B2638=15),$F2638,"")</f>
        <v>48.584070653308899</v>
      </c>
      <c r="L2638" s="4" t="str">
        <f>IF(AND(B2637=13,B2638=14,B2639=15),AVERAGE(K2637:K2639),"")</f>
        <v/>
      </c>
      <c r="M2638" s="3" t="str">
        <f>IF(OR($B2638=19,$B2638=20,$B2638=21),$F2638,"")</f>
        <v/>
      </c>
      <c r="N2638" s="4" t="str">
        <f>IF(AND(B2638=19,B2639=21),AVERAGE(M2637:M2639),"")</f>
        <v/>
      </c>
      <c r="O2638" s="3" t="str">
        <f>IF(OR($B2638=25,$B2638=26,$B2638=27),$F2638,"")</f>
        <v/>
      </c>
      <c r="P2638" s="4" t="str">
        <f>IF(AND(B2637=25,B2638=26,B2639=27),AVERAGE(O2637:O2639),"")</f>
        <v/>
      </c>
    </row>
    <row r="2639" spans="1:16" x14ac:dyDescent="0.25">
      <c r="A2639" s="2">
        <v>42918.087141203701</v>
      </c>
      <c r="B2639">
        <v>14</v>
      </c>
      <c r="C2639">
        <v>17</v>
      </c>
      <c r="D2639">
        <v>15</v>
      </c>
      <c r="E2639">
        <v>16</v>
      </c>
      <c r="F2639">
        <v>8824.1588524781218</v>
      </c>
      <c r="G2639" s="3" t="str">
        <f>IF(OR($B2639=1,$B2639=2,$B2639=3),$F2639,"")</f>
        <v/>
      </c>
      <c r="H2639" s="4" t="str">
        <f>IF(AND(B2638=1,B2639=2,B2640=3),AVERAGE(G2638:G2640),"")</f>
        <v/>
      </c>
      <c r="I2639" s="3" t="str">
        <f>IF(OR($B2639=7,$B2639=8,$B2639=9),$F2639,"")</f>
        <v/>
      </c>
      <c r="J2639" s="4" t="str">
        <f>IF(AND(B2638=7,B2639=8,B2640=9),AVERAGE(I2638:I2640),"")</f>
        <v/>
      </c>
      <c r="K2639">
        <f>IF(OR($B2639=13,$B2639=14,$B2639=15),$F2639,"")</f>
        <v>8824.1588524781218</v>
      </c>
      <c r="L2639" s="4">
        <f>IF(AND(B2638=13,B2639=14,B2640=15),AVERAGE(K2638:K2640),"")</f>
        <v>4436.3714615657154</v>
      </c>
      <c r="M2639" s="3" t="str">
        <f>IF(OR($B2639=19,$B2639=20,$B2639=21),$F2639,"")</f>
        <v/>
      </c>
      <c r="N2639" s="4" t="str">
        <f>IF(AND(B2639=19,B2640=21),AVERAGE(M2638:M2640),"")</f>
        <v/>
      </c>
      <c r="O2639" s="3" t="str">
        <f>IF(OR($B2639=25,$B2639=26,$B2639=27),$F2639,"")</f>
        <v/>
      </c>
      <c r="P2639" s="4" t="str">
        <f>IF(AND(B2638=25,B2639=26,B2640=27),AVERAGE(O2638:O2640),"")</f>
        <v/>
      </c>
    </row>
    <row r="2640" spans="1:16" x14ac:dyDescent="0.25">
      <c r="A2640" s="2">
        <v>42918.087175925924</v>
      </c>
      <c r="B2640">
        <v>15</v>
      </c>
      <c r="C2640">
        <v>18</v>
      </c>
      <c r="D2640">
        <v>16</v>
      </c>
      <c r="E2640">
        <v>17</v>
      </c>
      <c r="F2640">
        <v>2.5189563215043827E-3</v>
      </c>
      <c r="G2640" s="3" t="str">
        <f>IF(OR($B2640=1,$B2640=2,$B2640=3),$F2640,"")</f>
        <v/>
      </c>
      <c r="H2640" s="4" t="str">
        <f>IF(AND(B2639=1,B2640=2,B2641=3),AVERAGE(G2639:G2641),"")</f>
        <v/>
      </c>
      <c r="I2640" s="3" t="str">
        <f>IF(OR($B2640=7,$B2640=8,$B2640=9),$F2640,"")</f>
        <v/>
      </c>
      <c r="J2640" s="4" t="str">
        <f>IF(AND(B2639=7,B2640=8,B2641=9),AVERAGE(I2639:I2641),"")</f>
        <v/>
      </c>
      <c r="L2640" s="4" t="str">
        <f>IF(AND(B2639=13,B2640=14,B2641=15),AVERAGE(K2639:K2641),"")</f>
        <v/>
      </c>
      <c r="M2640" s="3" t="str">
        <f>IF(OR($B2640=19,$B2640=20,$B2640=21),$F2640,"")</f>
        <v/>
      </c>
      <c r="N2640" s="4" t="str">
        <f>IF(AND(B2640=19,B2641=21),AVERAGE(M2639:M2641),"")</f>
        <v/>
      </c>
      <c r="O2640" s="3" t="str">
        <f>IF(OR($B2640=25,$B2640=26,$B2640=27),$F2640,"")</f>
        <v/>
      </c>
      <c r="P2640" s="4" t="str">
        <f>IF(AND(B2639=25,B2640=26,B2641=27),AVERAGE(O2639:O2641),"")</f>
        <v/>
      </c>
    </row>
    <row r="2641" spans="1:16" x14ac:dyDescent="0.25">
      <c r="A2641" s="2">
        <v>42918.087222222224</v>
      </c>
      <c r="B2641">
        <v>19</v>
      </c>
      <c r="C2641">
        <v>22</v>
      </c>
      <c r="D2641">
        <v>20</v>
      </c>
      <c r="E2641">
        <v>21</v>
      </c>
      <c r="F2641">
        <v>125.30487343069872</v>
      </c>
      <c r="G2641" s="3" t="str">
        <f>IF(OR($B2641=1,$B2641=2,$B2641=3),$F2641,"")</f>
        <v/>
      </c>
      <c r="H2641" s="4" t="str">
        <f>IF(AND(B2640=1,B2641=2,B2642=3),AVERAGE(G2640:G2642),"")</f>
        <v/>
      </c>
      <c r="I2641" s="3" t="str">
        <f>IF(OR($B2641=7,$B2641=8,$B2641=9),$F2641,"")</f>
        <v/>
      </c>
      <c r="J2641" s="4" t="str">
        <f>IF(AND(B2640=7,B2641=8,B2642=9),AVERAGE(I2640:I2642),"")</f>
        <v/>
      </c>
      <c r="K2641" t="str">
        <f>IF(OR($B2641=13,$B2641=14,$B2641=15),$F2641,"")</f>
        <v/>
      </c>
      <c r="L2641" s="4" t="str">
        <f>IF(AND(B2640=13,B2641=14,B2642=15),AVERAGE(K2640:K2642),"")</f>
        <v/>
      </c>
      <c r="M2641" s="3">
        <f>IF(OR($B2641=19,$B2641=20,$B2641=21),$F2641,"")</f>
        <v>125.30487343069872</v>
      </c>
      <c r="N2641" s="4">
        <f>IF(AND(B2641=19,B2642=21),AVERAGE(M2640:M2642),"")</f>
        <v>3040.7503254270223</v>
      </c>
      <c r="O2641" s="3" t="str">
        <f>IF(OR($B2641=25,$B2641=26,$B2641=27),$F2641,"")</f>
        <v/>
      </c>
      <c r="P2641" s="4" t="str">
        <f>IF(AND(B2640=25,B2641=26,B2642=27),AVERAGE(O2640:O2642),"")</f>
        <v/>
      </c>
    </row>
    <row r="2642" spans="1:16" x14ac:dyDescent="0.25">
      <c r="A2642" s="2">
        <v>42918.08730324074</v>
      </c>
      <c r="B2642">
        <v>21</v>
      </c>
      <c r="C2642">
        <v>24</v>
      </c>
      <c r="D2642">
        <v>22</v>
      </c>
      <c r="E2642">
        <v>23</v>
      </c>
      <c r="F2642">
        <v>5956.195777423346</v>
      </c>
      <c r="G2642" s="3" t="str">
        <f>IF(OR($B2642=1,$B2642=2,$B2642=3),$F2642,"")</f>
        <v/>
      </c>
      <c r="H2642" s="4" t="str">
        <f>IF(AND(B2641=1,B2642=2,B2643=3),AVERAGE(G2641:G2643),"")</f>
        <v/>
      </c>
      <c r="I2642" s="3" t="str">
        <f>IF(OR($B2642=7,$B2642=8,$B2642=9),$F2642,"")</f>
        <v/>
      </c>
      <c r="J2642" s="4" t="str">
        <f>IF(AND(B2641=7,B2642=8,B2643=9),AVERAGE(I2641:I2643),"")</f>
        <v/>
      </c>
      <c r="K2642" t="str">
        <f>IF(OR($B2642=13,$B2642=14,$B2642=15),$F2642,"")</f>
        <v/>
      </c>
      <c r="L2642" s="4" t="str">
        <f>IF(AND(B2641=13,B2642=14,B2643=15),AVERAGE(K2641:K2643),"")</f>
        <v/>
      </c>
      <c r="M2642" s="3">
        <f>IF(OR($B2642=19,$B2642=20,$B2642=21),$F2642,"")</f>
        <v>5956.195777423346</v>
      </c>
      <c r="N2642" s="4" t="str">
        <f>IF(AND(B2642=19,B2643=21),AVERAGE(M2641:M2643),"")</f>
        <v/>
      </c>
      <c r="O2642" s="3" t="str">
        <f>IF(OR($B2642=25,$B2642=26,$B2642=27),$F2642,"")</f>
        <v/>
      </c>
      <c r="P2642" s="4" t="str">
        <f>IF(AND(B2641=25,B2642=26,B2643=27),AVERAGE(O2641:O2643),"")</f>
        <v/>
      </c>
    </row>
    <row r="2643" spans="1:16" x14ac:dyDescent="0.25">
      <c r="A2643" s="2">
        <v>42918.08734953704</v>
      </c>
      <c r="B2643">
        <v>25</v>
      </c>
      <c r="C2643">
        <v>28</v>
      </c>
      <c r="D2643">
        <v>26</v>
      </c>
      <c r="E2643">
        <v>27</v>
      </c>
      <c r="F2643">
        <v>199.12007999463637</v>
      </c>
      <c r="G2643" s="3" t="str">
        <f>IF(OR($B2643=1,$B2643=2,$B2643=3),$F2643,"")</f>
        <v/>
      </c>
      <c r="H2643" s="4" t="str">
        <f>IF(AND(B2642=1,B2643=2,B2644=3),AVERAGE(G2642:G2644),"")</f>
        <v/>
      </c>
      <c r="I2643" s="3" t="str">
        <f>IF(OR($B2643=7,$B2643=8,$B2643=9),$F2643,"")</f>
        <v/>
      </c>
      <c r="J2643" s="4" t="str">
        <f>IF(AND(B2642=7,B2643=8,B2644=9),AVERAGE(I2642:I2644),"")</f>
        <v/>
      </c>
      <c r="K2643" t="str">
        <f>IF(OR($B2643=13,$B2643=14,$B2643=15),$F2643,"")</f>
        <v/>
      </c>
      <c r="L2643" s="4" t="str">
        <f>IF(AND(B2642=13,B2643=14,B2644=15),AVERAGE(K2642:K2644),"")</f>
        <v/>
      </c>
      <c r="M2643" s="3" t="str">
        <f>IF(OR($B2643=19,$B2643=20,$B2643=21),$F2643,"")</f>
        <v/>
      </c>
      <c r="N2643" s="4" t="str">
        <f>IF(AND(B2643=19,B2644=21),AVERAGE(M2642:M2644),"")</f>
        <v/>
      </c>
      <c r="O2643" s="3">
        <f>IF(OR($B2643=25,$B2643=26,$B2643=27),$F2643,"")</f>
        <v>199.12007999463637</v>
      </c>
      <c r="P2643" s="4" t="str">
        <f>IF(AND(B2642=25,B2643=26,B2644=27),AVERAGE(O2642:O2644),"")</f>
        <v/>
      </c>
    </row>
    <row r="2644" spans="1:16" x14ac:dyDescent="0.25">
      <c r="A2644" s="2">
        <v>42918.087384259263</v>
      </c>
      <c r="B2644">
        <v>26</v>
      </c>
      <c r="C2644">
        <v>29</v>
      </c>
      <c r="D2644">
        <v>27</v>
      </c>
      <c r="E2644">
        <v>28</v>
      </c>
      <c r="F2644">
        <v>143.075386523509</v>
      </c>
      <c r="G2644" s="3" t="str">
        <f>IF(OR($B2644=1,$B2644=2,$B2644=3),$F2644,"")</f>
        <v/>
      </c>
      <c r="H2644" s="4" t="str">
        <f>IF(AND(B2643=1,B2644=2,B2645=3),AVERAGE(G2643:G2645),"")</f>
        <v/>
      </c>
      <c r="I2644" s="3" t="str">
        <f>IF(OR($B2644=7,$B2644=8,$B2644=9),$F2644,"")</f>
        <v/>
      </c>
      <c r="J2644" s="4" t="str">
        <f>IF(AND(B2643=7,B2644=8,B2645=9),AVERAGE(I2643:I2645),"")</f>
        <v/>
      </c>
      <c r="K2644" t="str">
        <f>IF(OR($B2644=13,$B2644=14,$B2644=15),$F2644,"")</f>
        <v/>
      </c>
      <c r="L2644" s="4" t="str">
        <f>IF(AND(B2643=13,B2644=14,B2645=15),AVERAGE(K2643:K2645),"")</f>
        <v/>
      </c>
      <c r="M2644" s="3" t="str">
        <f>IF(OR($B2644=19,$B2644=20,$B2644=21),$F2644,"")</f>
        <v/>
      </c>
      <c r="N2644" s="4" t="str">
        <f>IF(AND(B2644=19,B2645=21),AVERAGE(M2643:M2645),"")</f>
        <v/>
      </c>
      <c r="O2644" s="3">
        <f>IF(OR($B2644=25,$B2644=26,$B2644=27),$F2644,"")</f>
        <v>143.075386523509</v>
      </c>
      <c r="P2644" s="4">
        <f>IF(AND(B2643=25,B2644=26,B2645=27),AVERAGE(O2643:O2645),"")</f>
        <v>180.29740563423684</v>
      </c>
    </row>
    <row r="2645" spans="1:16" x14ac:dyDescent="0.25">
      <c r="A2645" s="2">
        <v>42918.087430555555</v>
      </c>
      <c r="B2645">
        <v>27</v>
      </c>
      <c r="C2645">
        <v>30</v>
      </c>
      <c r="D2645">
        <v>28</v>
      </c>
      <c r="E2645">
        <v>29</v>
      </c>
      <c r="F2645">
        <v>198.69675038456518</v>
      </c>
      <c r="G2645" s="3" t="str">
        <f>IF(OR($B2645=1,$B2645=2,$B2645=3),$F2645,"")</f>
        <v/>
      </c>
      <c r="H2645" s="4" t="str">
        <f>IF(AND(B2644=1,B2645=2,B2646=3),AVERAGE(G2644:G2646),"")</f>
        <v/>
      </c>
      <c r="I2645" s="3" t="str">
        <f>IF(OR($B2645=7,$B2645=8,$B2645=9),$F2645,"")</f>
        <v/>
      </c>
      <c r="J2645" s="4" t="str">
        <f>IF(AND(B2644=7,B2645=8,B2646=9),AVERAGE(I2644:I2646),"")</f>
        <v/>
      </c>
      <c r="K2645" t="str">
        <f>IF(OR($B2645=13,$B2645=14,$B2645=15),$F2645,"")</f>
        <v/>
      </c>
      <c r="L2645" s="4" t="str">
        <f>IF(AND(B2644=13,B2645=14,B2646=15),AVERAGE(K2644:K2646),"")</f>
        <v/>
      </c>
      <c r="M2645" s="3" t="str">
        <f>IF(OR($B2645=19,$B2645=20,$B2645=21),$F2645,"")</f>
        <v/>
      </c>
      <c r="N2645" s="4" t="str">
        <f>IF(AND(B2645=19,B2646=21),AVERAGE(M2644:M2646),"")</f>
        <v/>
      </c>
      <c r="O2645" s="3">
        <f>IF(OR($B2645=25,$B2645=26,$B2645=27),$F2645,"")</f>
        <v>198.69675038456518</v>
      </c>
      <c r="P2645" s="4" t="str">
        <f>IF(AND(B2644=25,B2645=26,B2646=27),AVERAGE(O2644:O2646),"")</f>
        <v/>
      </c>
    </row>
    <row r="2646" spans="1:16" x14ac:dyDescent="0.25">
      <c r="A2646" s="2">
        <v>42918.100740740738</v>
      </c>
      <c r="B2646">
        <v>1</v>
      </c>
      <c r="C2646">
        <v>4</v>
      </c>
      <c r="D2646">
        <v>2</v>
      </c>
      <c r="E2646">
        <v>3</v>
      </c>
      <c r="F2646">
        <v>11457.89106246655</v>
      </c>
      <c r="G2646" s="3">
        <f>IF(OR($B2646=1,$B2646=2,$B2646=3),$F2646,"")</f>
        <v>11457.89106246655</v>
      </c>
      <c r="H2646" s="4" t="str">
        <f>IF(AND(B2645=1,B2646=2,B2647=3),AVERAGE(G2645:G2647),"")</f>
        <v/>
      </c>
      <c r="I2646" s="3" t="str">
        <f>IF(OR($B2646=7,$B2646=8,$B2646=9),$F2646,"")</f>
        <v/>
      </c>
      <c r="J2646" s="4" t="str">
        <f>IF(AND(B2645=7,B2646=8,B2647=9),AVERAGE(I2645:I2647),"")</f>
        <v/>
      </c>
      <c r="K2646" t="str">
        <f>IF(OR($B2646=13,$B2646=14,$B2646=15),$F2646,"")</f>
        <v/>
      </c>
      <c r="L2646" s="4" t="str">
        <f>IF(AND(B2645=13,B2646=14,B2647=15),AVERAGE(K2645:K2647),"")</f>
        <v/>
      </c>
      <c r="M2646" s="3" t="str">
        <f>IF(OR($B2646=19,$B2646=20,$B2646=21),$F2646,"")</f>
        <v/>
      </c>
      <c r="N2646" s="4" t="str">
        <f>IF(AND(B2646=19,B2647=21),AVERAGE(M2645:M2647),"")</f>
        <v/>
      </c>
      <c r="O2646" s="3" t="str">
        <f>IF(OR($B2646=25,$B2646=26,$B2646=27),$F2646,"")</f>
        <v/>
      </c>
      <c r="P2646" s="4" t="str">
        <f>IF(AND(B2645=25,B2646=26,B2647=27),AVERAGE(O2645:O2647),"")</f>
        <v/>
      </c>
    </row>
    <row r="2647" spans="1:16" x14ac:dyDescent="0.25">
      <c r="A2647" s="2">
        <v>42918.100787037038</v>
      </c>
      <c r="B2647">
        <v>2</v>
      </c>
      <c r="C2647">
        <v>5</v>
      </c>
      <c r="D2647">
        <v>3</v>
      </c>
      <c r="E2647">
        <v>4</v>
      </c>
      <c r="F2647">
        <v>2.2233685811170991</v>
      </c>
      <c r="G2647" s="3">
        <f>IF(OR($B2647=1,$B2647=2,$B2647=3),$F2647,"")</f>
        <v>2.2233685811170991</v>
      </c>
      <c r="H2647" s="4">
        <f>IF(AND(B2646=1,B2647=2,B2648=3),AVERAGE(G2646:G2648),"")</f>
        <v>6110.4298813503592</v>
      </c>
      <c r="I2647" s="3" t="str">
        <f>IF(OR($B2647=7,$B2647=8,$B2647=9),$F2647,"")</f>
        <v/>
      </c>
      <c r="J2647" s="4" t="str">
        <f>IF(AND(B2646=7,B2647=8,B2648=9),AVERAGE(I2646:I2648),"")</f>
        <v/>
      </c>
      <c r="K2647" t="str">
        <f>IF(OR($B2647=13,$B2647=14,$B2647=15),$F2647,"")</f>
        <v/>
      </c>
      <c r="L2647" s="4" t="str">
        <f>IF(AND(B2646=13,B2647=14,B2648=15),AVERAGE(K2646:K2648),"")</f>
        <v/>
      </c>
      <c r="M2647" s="3" t="str">
        <f>IF(OR($B2647=19,$B2647=20,$B2647=21),$F2647,"")</f>
        <v/>
      </c>
      <c r="N2647" s="4" t="str">
        <f>IF(AND(B2647=19,B2648=21),AVERAGE(M2646:M2648),"")</f>
        <v/>
      </c>
      <c r="O2647" s="3" t="str">
        <f>IF(OR($B2647=25,$B2647=26,$B2647=27),$F2647,"")</f>
        <v/>
      </c>
      <c r="P2647" s="4" t="str">
        <f>IF(AND(B2646=25,B2647=26,B2648=27),AVERAGE(O2646:O2648),"")</f>
        <v/>
      </c>
    </row>
    <row r="2648" spans="1:16" x14ac:dyDescent="0.25">
      <c r="A2648" s="2">
        <v>42918.10083333333</v>
      </c>
      <c r="B2648">
        <v>3</v>
      </c>
      <c r="C2648">
        <v>6</v>
      </c>
      <c r="D2648">
        <v>4</v>
      </c>
      <c r="E2648">
        <v>5</v>
      </c>
      <c r="F2648">
        <v>6871.175213003412</v>
      </c>
      <c r="G2648" s="3">
        <f>IF(OR($B2648=1,$B2648=2,$B2648=3),$F2648,"")</f>
        <v>6871.175213003412</v>
      </c>
      <c r="H2648" s="4" t="str">
        <f>IF(AND(B2647=1,B2648=2,B2649=3),AVERAGE(G2647:G2649),"")</f>
        <v/>
      </c>
      <c r="I2648" s="3" t="str">
        <f>IF(OR($B2648=7,$B2648=8,$B2648=9),$F2648,"")</f>
        <v/>
      </c>
      <c r="J2648" s="4" t="str">
        <f>IF(AND(B2647=7,B2648=8,B2649=9),AVERAGE(I2647:I2649),"")</f>
        <v/>
      </c>
      <c r="K2648" t="str">
        <f>IF(OR($B2648=13,$B2648=14,$B2648=15),$F2648,"")</f>
        <v/>
      </c>
      <c r="L2648" s="4" t="str">
        <f>IF(AND(B2647=13,B2648=14,B2649=15),AVERAGE(K2647:K2649),"")</f>
        <v/>
      </c>
      <c r="M2648" s="3" t="str">
        <f>IF(OR($B2648=19,$B2648=20,$B2648=21),$F2648,"")</f>
        <v/>
      </c>
      <c r="N2648" s="4" t="str">
        <f>IF(AND(B2648=19,B2649=21),AVERAGE(M2647:M2649),"")</f>
        <v/>
      </c>
      <c r="O2648" s="3" t="str">
        <f>IF(OR($B2648=25,$B2648=26,$B2648=27),$F2648,"")</f>
        <v/>
      </c>
      <c r="P2648" s="4" t="str">
        <f>IF(AND(B2647=25,B2648=26,B2649=27),AVERAGE(O2647:O2649),"")</f>
        <v/>
      </c>
    </row>
    <row r="2649" spans="1:16" x14ac:dyDescent="0.25">
      <c r="A2649" s="2">
        <v>42918.100868055553</v>
      </c>
      <c r="B2649">
        <v>7</v>
      </c>
      <c r="C2649">
        <v>10</v>
      </c>
      <c r="D2649">
        <v>8</v>
      </c>
      <c r="E2649">
        <v>9</v>
      </c>
      <c r="F2649">
        <v>973.14319612789336</v>
      </c>
      <c r="G2649" s="3" t="str">
        <f>IF(OR($B2649=1,$B2649=2,$B2649=3),$F2649,"")</f>
        <v/>
      </c>
      <c r="H2649" s="4" t="str">
        <f>IF(AND(B2648=1,B2649=2,B2650=3),AVERAGE(G2648:G2650),"")</f>
        <v/>
      </c>
      <c r="I2649" s="3">
        <f>IF(OR($B2649=7,$B2649=8,$B2649=9),$F2649,"")</f>
        <v>973.14319612789336</v>
      </c>
      <c r="J2649" s="4" t="str">
        <f>IF(AND(B2648=7,B2649=8,B2650=9),AVERAGE(I2648:I2650),"")</f>
        <v/>
      </c>
      <c r="K2649" t="str">
        <f>IF(OR($B2649=13,$B2649=14,$B2649=15),$F2649,"")</f>
        <v/>
      </c>
      <c r="L2649" s="4" t="str">
        <f>IF(AND(B2648=13,B2649=14,B2650=15),AVERAGE(K2648:K2650),"")</f>
        <v/>
      </c>
      <c r="M2649" s="3" t="str">
        <f>IF(OR($B2649=19,$B2649=20,$B2649=21),$F2649,"")</f>
        <v/>
      </c>
      <c r="N2649" s="4" t="str">
        <f>IF(AND(B2649=19,B2650=21),AVERAGE(M2648:M2650),"")</f>
        <v/>
      </c>
      <c r="O2649" s="3" t="str">
        <f>IF(OR($B2649=25,$B2649=26,$B2649=27),$F2649,"")</f>
        <v/>
      </c>
      <c r="P2649" s="4" t="str">
        <f>IF(AND(B2648=25,B2649=26,B2650=27),AVERAGE(O2648:O2650),"")</f>
        <v/>
      </c>
    </row>
    <row r="2650" spans="1:16" x14ac:dyDescent="0.25">
      <c r="A2650" s="2">
        <v>42918.100914351853</v>
      </c>
      <c r="B2650">
        <v>8</v>
      </c>
      <c r="C2650">
        <v>11</v>
      </c>
      <c r="D2650">
        <v>9</v>
      </c>
      <c r="E2650">
        <v>10</v>
      </c>
      <c r="F2650">
        <v>96.168392276465923</v>
      </c>
      <c r="G2650" s="3" t="str">
        <f>IF(OR($B2650=1,$B2650=2,$B2650=3),$F2650,"")</f>
        <v/>
      </c>
      <c r="H2650" s="4" t="str">
        <f>IF(AND(B2649=1,B2650=2,B2651=3),AVERAGE(G2649:G2651),"")</f>
        <v/>
      </c>
      <c r="I2650" s="3">
        <f>IF(OR($B2650=7,$B2650=8,$B2650=9),$F2650,"")</f>
        <v>96.168392276465923</v>
      </c>
      <c r="J2650" s="4">
        <f>IF(AND(B2649=7,B2650=8,B2651=9),AVERAGE(I2649:I2651),"")</f>
        <v>2771.6046164227678</v>
      </c>
      <c r="K2650" t="str">
        <f>IF(OR($B2650=13,$B2650=14,$B2650=15),$F2650,"")</f>
        <v/>
      </c>
      <c r="L2650" s="4" t="str">
        <f>IF(AND(B2649=13,B2650=14,B2651=15),AVERAGE(K2649:K2651),"")</f>
        <v/>
      </c>
      <c r="M2650" s="3" t="str">
        <f>IF(OR($B2650=19,$B2650=20,$B2650=21),$F2650,"")</f>
        <v/>
      </c>
      <c r="N2650" s="4" t="str">
        <f>IF(AND(B2650=19,B2651=21),AVERAGE(M2649:M2651),"")</f>
        <v/>
      </c>
      <c r="O2650" s="3" t="str">
        <f>IF(OR($B2650=25,$B2650=26,$B2650=27),$F2650,"")</f>
        <v/>
      </c>
      <c r="P2650" s="4" t="str">
        <f>IF(AND(B2649=25,B2650=26,B2651=27),AVERAGE(O2649:O2651),"")</f>
        <v/>
      </c>
    </row>
    <row r="2651" spans="1:16" x14ac:dyDescent="0.25">
      <c r="A2651" s="2">
        <v>42918.100949074076</v>
      </c>
      <c r="B2651">
        <v>9</v>
      </c>
      <c r="C2651">
        <v>12</v>
      </c>
      <c r="D2651">
        <v>10</v>
      </c>
      <c r="E2651">
        <v>11</v>
      </c>
      <c r="F2651">
        <v>7245.5022608639429</v>
      </c>
      <c r="G2651" s="3" t="str">
        <f>IF(OR($B2651=1,$B2651=2,$B2651=3),$F2651,"")</f>
        <v/>
      </c>
      <c r="H2651" s="4" t="str">
        <f>IF(AND(B2650=1,B2651=2,B2652=3),AVERAGE(G2650:G2652),"")</f>
        <v/>
      </c>
      <c r="I2651" s="3">
        <f>IF(OR($B2651=7,$B2651=8,$B2651=9),$F2651,"")</f>
        <v>7245.5022608639429</v>
      </c>
      <c r="J2651" s="4" t="str">
        <f>IF(AND(B2650=7,B2651=8,B2652=9),AVERAGE(I2650:I2652),"")</f>
        <v/>
      </c>
      <c r="K2651" t="str">
        <f>IF(OR($B2651=13,$B2651=14,$B2651=15),$F2651,"")</f>
        <v/>
      </c>
      <c r="L2651" s="4" t="str">
        <f>IF(AND(B2650=13,B2651=14,B2652=15),AVERAGE(K2650:K2652),"")</f>
        <v/>
      </c>
      <c r="M2651" s="3" t="str">
        <f>IF(OR($B2651=19,$B2651=20,$B2651=21),$F2651,"")</f>
        <v/>
      </c>
      <c r="N2651" s="4" t="str">
        <f>IF(AND(B2651=19,B2652=21),AVERAGE(M2650:M2652),"")</f>
        <v/>
      </c>
      <c r="O2651" s="3" t="str">
        <f>IF(OR($B2651=25,$B2651=26,$B2651=27),$F2651,"")</f>
        <v/>
      </c>
      <c r="P2651" s="4" t="str">
        <f>IF(AND(B2650=25,B2651=26,B2652=27),AVERAGE(O2650:O2652),"")</f>
        <v/>
      </c>
    </row>
    <row r="2652" spans="1:16" x14ac:dyDescent="0.25">
      <c r="A2652" s="2">
        <v>42918.100995370369</v>
      </c>
      <c r="B2652">
        <v>13</v>
      </c>
      <c r="C2652">
        <v>16</v>
      </c>
      <c r="D2652">
        <v>14</v>
      </c>
      <c r="E2652">
        <v>15</v>
      </c>
      <c r="F2652">
        <v>76.501016955344667</v>
      </c>
      <c r="G2652" s="3" t="str">
        <f>IF(OR($B2652=1,$B2652=2,$B2652=3),$F2652,"")</f>
        <v/>
      </c>
      <c r="H2652" s="4" t="str">
        <f>IF(AND(B2651=1,B2652=2,B2653=3),AVERAGE(G2651:G2653),"")</f>
        <v/>
      </c>
      <c r="I2652" s="3" t="str">
        <f>IF(OR($B2652=7,$B2652=8,$B2652=9),$F2652,"")</f>
        <v/>
      </c>
      <c r="J2652" s="4" t="str">
        <f>IF(AND(B2651=7,B2652=8,B2653=9),AVERAGE(I2651:I2653),"")</f>
        <v/>
      </c>
      <c r="K2652">
        <f>IF(OR($B2652=13,$B2652=14,$B2652=15),$F2652,"")</f>
        <v>76.501016955344667</v>
      </c>
      <c r="L2652" s="4" t="str">
        <f>IF(AND(B2651=13,B2652=14,B2653=15),AVERAGE(K2651:K2653),"")</f>
        <v/>
      </c>
      <c r="M2652" s="3" t="str">
        <f>IF(OR($B2652=19,$B2652=20,$B2652=21),$F2652,"")</f>
        <v/>
      </c>
      <c r="N2652" s="4" t="str">
        <f>IF(AND(B2652=19,B2653=21),AVERAGE(M2651:M2653),"")</f>
        <v/>
      </c>
      <c r="O2652" s="3" t="str">
        <f>IF(OR($B2652=25,$B2652=26,$B2652=27),$F2652,"")</f>
        <v/>
      </c>
      <c r="P2652" s="4" t="str">
        <f>IF(AND(B2651=25,B2652=26,B2653=27),AVERAGE(O2651:O2653),"")</f>
        <v/>
      </c>
    </row>
    <row r="2653" spans="1:16" x14ac:dyDescent="0.25">
      <c r="A2653" s="2">
        <v>42918.101041666669</v>
      </c>
      <c r="B2653">
        <v>14</v>
      </c>
      <c r="C2653">
        <v>17</v>
      </c>
      <c r="D2653">
        <v>15</v>
      </c>
      <c r="E2653">
        <v>16</v>
      </c>
      <c r="F2653">
        <v>9284.2922204861516</v>
      </c>
      <c r="G2653" s="3" t="str">
        <f>IF(OR($B2653=1,$B2653=2,$B2653=3),$F2653,"")</f>
        <v/>
      </c>
      <c r="H2653" s="4" t="str">
        <f>IF(AND(B2652=1,B2653=2,B2654=3),AVERAGE(G2652:G2654),"")</f>
        <v/>
      </c>
      <c r="I2653" s="3" t="str">
        <f>IF(OR($B2653=7,$B2653=8,$B2653=9),$F2653,"")</f>
        <v/>
      </c>
      <c r="J2653" s="4" t="str">
        <f>IF(AND(B2652=7,B2653=8,B2654=9),AVERAGE(I2652:I2654),"")</f>
        <v/>
      </c>
      <c r="K2653">
        <f>IF(OR($B2653=13,$B2653=14,$B2653=15),$F2653,"")</f>
        <v>9284.2922204861516</v>
      </c>
      <c r="L2653" s="4">
        <f>IF(AND(B2652=13,B2653=14,B2654=15),AVERAGE(K2652:K2654),"")</f>
        <v>4680.3966187207479</v>
      </c>
      <c r="M2653" s="3" t="str">
        <f>IF(OR($B2653=19,$B2653=20,$B2653=21),$F2653,"")</f>
        <v/>
      </c>
      <c r="N2653" s="4" t="str">
        <f>IF(AND(B2653=19,B2654=21),AVERAGE(M2652:M2654),"")</f>
        <v/>
      </c>
      <c r="O2653" s="3" t="str">
        <f>IF(OR($B2653=25,$B2653=26,$B2653=27),$F2653,"")</f>
        <v/>
      </c>
      <c r="P2653" s="4" t="str">
        <f>IF(AND(B2652=25,B2653=26,B2654=27),AVERAGE(O2652:O2654),"")</f>
        <v/>
      </c>
    </row>
    <row r="2654" spans="1:16" x14ac:dyDescent="0.25">
      <c r="A2654" s="2">
        <v>42918.101087962961</v>
      </c>
      <c r="B2654">
        <v>15</v>
      </c>
      <c r="C2654">
        <v>18</v>
      </c>
      <c r="D2654">
        <v>16</v>
      </c>
      <c r="E2654">
        <v>17</v>
      </c>
      <c r="F2654">
        <v>2.5639571229929331E-3</v>
      </c>
      <c r="G2654" s="3" t="str">
        <f>IF(OR($B2654=1,$B2654=2,$B2654=3),$F2654,"")</f>
        <v/>
      </c>
      <c r="H2654" s="4" t="str">
        <f>IF(AND(B2653=1,B2654=2,B2655=3),AVERAGE(G2653:G2655),"")</f>
        <v/>
      </c>
      <c r="I2654" s="3" t="str">
        <f>IF(OR($B2654=7,$B2654=8,$B2654=9),$F2654,"")</f>
        <v/>
      </c>
      <c r="J2654" s="4" t="str">
        <f>IF(AND(B2653=7,B2654=8,B2655=9),AVERAGE(I2653:I2655),"")</f>
        <v/>
      </c>
      <c r="L2654" s="4" t="str">
        <f>IF(AND(B2653=13,B2654=14,B2655=15),AVERAGE(K2653:K2655),"")</f>
        <v/>
      </c>
      <c r="M2654" s="3" t="str">
        <f>IF(OR($B2654=19,$B2654=20,$B2654=21),$F2654,"")</f>
        <v/>
      </c>
      <c r="N2654" s="4" t="str">
        <f>IF(AND(B2654=19,B2655=21),AVERAGE(M2653:M2655),"")</f>
        <v/>
      </c>
      <c r="O2654" s="3" t="str">
        <f>IF(OR($B2654=25,$B2654=26,$B2654=27),$F2654,"")</f>
        <v/>
      </c>
      <c r="P2654" s="4" t="str">
        <f>IF(AND(B2653=25,B2654=26,B2655=27),AVERAGE(O2653:O2655),"")</f>
        <v/>
      </c>
    </row>
    <row r="2655" spans="1:16" x14ac:dyDescent="0.25">
      <c r="A2655" s="2">
        <v>42918.101122685184</v>
      </c>
      <c r="B2655">
        <v>19</v>
      </c>
      <c r="C2655">
        <v>22</v>
      </c>
      <c r="D2655">
        <v>20</v>
      </c>
      <c r="E2655">
        <v>21</v>
      </c>
      <c r="F2655">
        <v>127.66204181461366</v>
      </c>
      <c r="G2655" s="3" t="str">
        <f>IF(OR($B2655=1,$B2655=2,$B2655=3),$F2655,"")</f>
        <v/>
      </c>
      <c r="H2655" s="4" t="str">
        <f>IF(AND(B2654=1,B2655=2,B2656=3),AVERAGE(G2654:G2656),"")</f>
        <v/>
      </c>
      <c r="I2655" s="3" t="str">
        <f>IF(OR($B2655=7,$B2655=8,$B2655=9),$F2655,"")</f>
        <v/>
      </c>
      <c r="J2655" s="4" t="str">
        <f>IF(AND(B2654=7,B2655=8,B2656=9),AVERAGE(I2654:I2656),"")</f>
        <v/>
      </c>
      <c r="K2655" t="str">
        <f>IF(OR($B2655=13,$B2655=14,$B2655=15),$F2655,"")</f>
        <v/>
      </c>
      <c r="L2655" s="4" t="str">
        <f>IF(AND(B2654=13,B2655=14,B2656=15),AVERAGE(K2654:K2656),"")</f>
        <v/>
      </c>
      <c r="M2655" s="3">
        <f>IF(OR($B2655=19,$B2655=20,$B2655=21),$F2655,"")</f>
        <v>127.66204181461366</v>
      </c>
      <c r="N2655" s="4">
        <f>IF(AND(B2655=19,B2656=21),AVERAGE(M2654:M2656),"")</f>
        <v>2986.0321223299834</v>
      </c>
      <c r="O2655" s="3" t="str">
        <f>IF(OR($B2655=25,$B2655=26,$B2655=27),$F2655,"")</f>
        <v/>
      </c>
      <c r="P2655" s="4" t="str">
        <f>IF(AND(B2654=25,B2655=26,B2656=27),AVERAGE(O2654:O2656),"")</f>
        <v/>
      </c>
    </row>
    <row r="2656" spans="1:16" x14ac:dyDescent="0.25">
      <c r="A2656" s="2">
        <v>42918.101203703707</v>
      </c>
      <c r="B2656">
        <v>21</v>
      </c>
      <c r="C2656">
        <v>24</v>
      </c>
      <c r="D2656">
        <v>22</v>
      </c>
      <c r="E2656">
        <v>23</v>
      </c>
      <c r="F2656">
        <v>5844.4022028453528</v>
      </c>
      <c r="G2656" s="3" t="str">
        <f>IF(OR($B2656=1,$B2656=2,$B2656=3),$F2656,"")</f>
        <v/>
      </c>
      <c r="H2656" s="4" t="str">
        <f>IF(AND(B2655=1,B2656=2,B2657=3),AVERAGE(G2655:G2657),"")</f>
        <v/>
      </c>
      <c r="I2656" s="3" t="str">
        <f>IF(OR($B2656=7,$B2656=8,$B2656=9),$F2656,"")</f>
        <v/>
      </c>
      <c r="J2656" s="4" t="str">
        <f>IF(AND(B2655=7,B2656=8,B2657=9),AVERAGE(I2655:I2657),"")</f>
        <v/>
      </c>
      <c r="K2656" t="str">
        <f>IF(OR($B2656=13,$B2656=14,$B2656=15),$F2656,"")</f>
        <v/>
      </c>
      <c r="L2656" s="4" t="str">
        <f>IF(AND(B2655=13,B2656=14,B2657=15),AVERAGE(K2655:K2657),"")</f>
        <v/>
      </c>
      <c r="M2656" s="3">
        <f>IF(OR($B2656=19,$B2656=20,$B2656=21),$F2656,"")</f>
        <v>5844.4022028453528</v>
      </c>
      <c r="N2656" s="4" t="str">
        <f>IF(AND(B2656=19,B2657=21),AVERAGE(M2655:M2657),"")</f>
        <v/>
      </c>
      <c r="O2656" s="3" t="str">
        <f>IF(OR($B2656=25,$B2656=26,$B2656=27),$F2656,"")</f>
        <v/>
      </c>
      <c r="P2656" s="4" t="str">
        <f>IF(AND(B2655=25,B2656=26,B2657=27),AVERAGE(O2655:O2657),"")</f>
        <v/>
      </c>
    </row>
    <row r="2657" spans="1:16" x14ac:dyDescent="0.25">
      <c r="A2657" s="2">
        <v>42918.10125</v>
      </c>
      <c r="B2657">
        <v>25</v>
      </c>
      <c r="C2657">
        <v>28</v>
      </c>
      <c r="D2657">
        <v>26</v>
      </c>
      <c r="E2657">
        <v>27</v>
      </c>
      <c r="F2657">
        <v>233.72252395907043</v>
      </c>
      <c r="G2657" s="3" t="str">
        <f>IF(OR($B2657=1,$B2657=2,$B2657=3),$F2657,"")</f>
        <v/>
      </c>
      <c r="H2657" s="4" t="str">
        <f>IF(AND(B2656=1,B2657=2,B2658=3),AVERAGE(G2656:G2658),"")</f>
        <v/>
      </c>
      <c r="I2657" s="3" t="str">
        <f>IF(OR($B2657=7,$B2657=8,$B2657=9),$F2657,"")</f>
        <v/>
      </c>
      <c r="J2657" s="4" t="str">
        <f>IF(AND(B2656=7,B2657=8,B2658=9),AVERAGE(I2656:I2658),"")</f>
        <v/>
      </c>
      <c r="K2657" t="str">
        <f>IF(OR($B2657=13,$B2657=14,$B2657=15),$F2657,"")</f>
        <v/>
      </c>
      <c r="L2657" s="4" t="str">
        <f>IF(AND(B2656=13,B2657=14,B2658=15),AVERAGE(K2656:K2658),"")</f>
        <v/>
      </c>
      <c r="M2657" s="3" t="str">
        <f>IF(OR($B2657=19,$B2657=20,$B2657=21),$F2657,"")</f>
        <v/>
      </c>
      <c r="N2657" s="4" t="str">
        <f>IF(AND(B2657=19,B2658=21),AVERAGE(M2656:M2658),"")</f>
        <v/>
      </c>
      <c r="O2657" s="3">
        <f>IF(OR($B2657=25,$B2657=26,$B2657=27),$F2657,"")</f>
        <v>233.72252395907043</v>
      </c>
      <c r="P2657" s="4" t="str">
        <f>IF(AND(B2656=25,B2657=26,B2658=27),AVERAGE(O2656:O2658),"")</f>
        <v/>
      </c>
    </row>
    <row r="2658" spans="1:16" x14ac:dyDescent="0.25">
      <c r="A2658" s="2">
        <v>42918.101284722223</v>
      </c>
      <c r="B2658">
        <v>26</v>
      </c>
      <c r="C2658">
        <v>29</v>
      </c>
      <c r="D2658">
        <v>27</v>
      </c>
      <c r="E2658">
        <v>28</v>
      </c>
      <c r="F2658">
        <v>177.04853806350249</v>
      </c>
      <c r="G2658" s="3" t="str">
        <f>IF(OR($B2658=1,$B2658=2,$B2658=3),$F2658,"")</f>
        <v/>
      </c>
      <c r="H2658" s="4" t="str">
        <f>IF(AND(B2657=1,B2658=2,B2659=3),AVERAGE(G2657:G2659),"")</f>
        <v/>
      </c>
      <c r="I2658" s="3" t="str">
        <f>IF(OR($B2658=7,$B2658=8,$B2658=9),$F2658,"")</f>
        <v/>
      </c>
      <c r="J2658" s="4" t="str">
        <f>IF(AND(B2657=7,B2658=8,B2659=9),AVERAGE(I2657:I2659),"")</f>
        <v/>
      </c>
      <c r="K2658" t="str">
        <f>IF(OR($B2658=13,$B2658=14,$B2658=15),$F2658,"")</f>
        <v/>
      </c>
      <c r="L2658" s="4" t="str">
        <f>IF(AND(B2657=13,B2658=14,B2659=15),AVERAGE(K2657:K2659),"")</f>
        <v/>
      </c>
      <c r="M2658" s="3" t="str">
        <f>IF(OR($B2658=19,$B2658=20,$B2658=21),$F2658,"")</f>
        <v/>
      </c>
      <c r="N2658" s="4" t="str">
        <f>IF(AND(B2658=19,B2659=21),AVERAGE(M2657:M2659),"")</f>
        <v/>
      </c>
      <c r="O2658" s="3">
        <f>IF(OR($B2658=25,$B2658=26,$B2658=27),$F2658,"")</f>
        <v>177.04853806350249</v>
      </c>
      <c r="P2658" s="4">
        <f>IF(AND(B2657=25,B2658=26,B2659=27),AVERAGE(O2657:O2659),"")</f>
        <v>223.92155075000917</v>
      </c>
    </row>
    <row r="2659" spans="1:16" x14ac:dyDescent="0.25">
      <c r="A2659" s="2">
        <v>42918.101331018515</v>
      </c>
      <c r="B2659">
        <v>27</v>
      </c>
      <c r="C2659">
        <v>30</v>
      </c>
      <c r="D2659">
        <v>28</v>
      </c>
      <c r="E2659">
        <v>29</v>
      </c>
      <c r="F2659">
        <v>260.99359022745466</v>
      </c>
      <c r="G2659" s="3" t="str">
        <f>IF(OR($B2659=1,$B2659=2,$B2659=3),$F2659,"")</f>
        <v/>
      </c>
      <c r="H2659" s="4" t="str">
        <f>IF(AND(B2658=1,B2659=2,B2660=3),AVERAGE(G2658:G2660),"")</f>
        <v/>
      </c>
      <c r="I2659" s="3" t="str">
        <f>IF(OR($B2659=7,$B2659=8,$B2659=9),$F2659,"")</f>
        <v/>
      </c>
      <c r="J2659" s="4" t="str">
        <f>IF(AND(B2658=7,B2659=8,B2660=9),AVERAGE(I2658:I2660),"")</f>
        <v/>
      </c>
      <c r="K2659" t="str">
        <f>IF(OR($B2659=13,$B2659=14,$B2659=15),$F2659,"")</f>
        <v/>
      </c>
      <c r="L2659" s="4" t="str">
        <f>IF(AND(B2658=13,B2659=14,B2660=15),AVERAGE(K2658:K2660),"")</f>
        <v/>
      </c>
      <c r="M2659" s="3" t="str">
        <f>IF(OR($B2659=19,$B2659=20,$B2659=21),$F2659,"")</f>
        <v/>
      </c>
      <c r="N2659" s="4" t="str">
        <f>IF(AND(B2659=19,B2660=21),AVERAGE(M2658:M2660),"")</f>
        <v/>
      </c>
      <c r="O2659" s="3">
        <f>IF(OR($B2659=25,$B2659=26,$B2659=27),$F2659,"")</f>
        <v>260.99359022745466</v>
      </c>
      <c r="P2659" s="4" t="str">
        <f>IF(AND(B2658=25,B2659=26,B2660=27),AVERAGE(O2658:O2660),"")</f>
        <v/>
      </c>
    </row>
    <row r="2660" spans="1:16" x14ac:dyDescent="0.25">
      <c r="A2660" s="2">
        <v>42918.114629629628</v>
      </c>
      <c r="B2660">
        <v>1</v>
      </c>
      <c r="C2660">
        <v>4</v>
      </c>
      <c r="D2660">
        <v>2</v>
      </c>
      <c r="E2660">
        <v>3</v>
      </c>
      <c r="F2660">
        <v>11193.871615858865</v>
      </c>
      <c r="G2660" s="3">
        <f>IF(OR($B2660=1,$B2660=2,$B2660=3),$F2660,"")</f>
        <v>11193.871615858865</v>
      </c>
      <c r="H2660" s="4" t="str">
        <f>IF(AND(B2659=1,B2660=2,B2661=3),AVERAGE(G2659:G2661),"")</f>
        <v/>
      </c>
      <c r="I2660" s="3" t="str">
        <f>IF(OR($B2660=7,$B2660=8,$B2660=9),$F2660,"")</f>
        <v/>
      </c>
      <c r="J2660" s="4" t="str">
        <f>IF(AND(B2659=7,B2660=8,B2661=9),AVERAGE(I2659:I2661),"")</f>
        <v/>
      </c>
      <c r="K2660" t="str">
        <f>IF(OR($B2660=13,$B2660=14,$B2660=15),$F2660,"")</f>
        <v/>
      </c>
      <c r="L2660" s="4" t="str">
        <f>IF(AND(B2659=13,B2660=14,B2661=15),AVERAGE(K2659:K2661),"")</f>
        <v/>
      </c>
      <c r="M2660" s="3" t="str">
        <f>IF(OR($B2660=19,$B2660=20,$B2660=21),$F2660,"")</f>
        <v/>
      </c>
      <c r="N2660" s="4" t="str">
        <f>IF(AND(B2660=19,B2661=21),AVERAGE(M2659:M2661),"")</f>
        <v/>
      </c>
      <c r="O2660" s="3" t="str">
        <f>IF(OR($B2660=25,$B2660=26,$B2660=27),$F2660,"")</f>
        <v/>
      </c>
      <c r="P2660" s="4" t="str">
        <f>IF(AND(B2659=25,B2660=26,B2661=27),AVERAGE(O2659:O2661),"")</f>
        <v/>
      </c>
    </row>
    <row r="2661" spans="1:16" x14ac:dyDescent="0.25">
      <c r="A2661" s="2">
        <v>42918.114675925928</v>
      </c>
      <c r="B2661">
        <v>2</v>
      </c>
      <c r="C2661">
        <v>5</v>
      </c>
      <c r="D2661">
        <v>3</v>
      </c>
      <c r="E2661">
        <v>4</v>
      </c>
      <c r="F2661">
        <v>2.3124544098356798</v>
      </c>
      <c r="G2661" s="3">
        <f>IF(OR($B2661=1,$B2661=2,$B2661=3),$F2661,"")</f>
        <v>2.3124544098356798</v>
      </c>
      <c r="H2661" s="4">
        <f>IF(AND(B2660=1,B2661=2,B2662=3),AVERAGE(G2660:G2662),"")</f>
        <v>6066.1798753718031</v>
      </c>
      <c r="I2661" s="3" t="str">
        <f>IF(OR($B2661=7,$B2661=8,$B2661=9),$F2661,"")</f>
        <v/>
      </c>
      <c r="J2661" s="4" t="str">
        <f>IF(AND(B2660=7,B2661=8,B2662=9),AVERAGE(I2660:I2662),"")</f>
        <v/>
      </c>
      <c r="K2661" t="str">
        <f>IF(OR($B2661=13,$B2661=14,$B2661=15),$F2661,"")</f>
        <v/>
      </c>
      <c r="L2661" s="4" t="str">
        <f>IF(AND(B2660=13,B2661=14,B2662=15),AVERAGE(K2660:K2662),"")</f>
        <v/>
      </c>
      <c r="M2661" s="3" t="str">
        <f>IF(OR($B2661=19,$B2661=20,$B2661=21),$F2661,"")</f>
        <v/>
      </c>
      <c r="N2661" s="4" t="str">
        <f>IF(AND(B2661=19,B2662=21),AVERAGE(M2660:M2662),"")</f>
        <v/>
      </c>
      <c r="O2661" s="3" t="str">
        <f>IF(OR($B2661=25,$B2661=26,$B2661=27),$F2661,"")</f>
        <v/>
      </c>
      <c r="P2661" s="4" t="str">
        <f>IF(AND(B2660=25,B2661=26,B2662=27),AVERAGE(O2660:O2662),"")</f>
        <v/>
      </c>
    </row>
    <row r="2662" spans="1:16" x14ac:dyDescent="0.25">
      <c r="A2662" s="2">
        <v>42918.114710648151</v>
      </c>
      <c r="B2662">
        <v>3</v>
      </c>
      <c r="C2662">
        <v>6</v>
      </c>
      <c r="D2662">
        <v>4</v>
      </c>
      <c r="E2662">
        <v>5</v>
      </c>
      <c r="F2662">
        <v>7002.3555558467087</v>
      </c>
      <c r="G2662" s="3">
        <f>IF(OR($B2662=1,$B2662=2,$B2662=3),$F2662,"")</f>
        <v>7002.3555558467087</v>
      </c>
      <c r="H2662" s="4" t="str">
        <f>IF(AND(B2661=1,B2662=2,B2663=3),AVERAGE(G2661:G2663),"")</f>
        <v/>
      </c>
      <c r="I2662" s="3" t="str">
        <f>IF(OR($B2662=7,$B2662=8,$B2662=9),$F2662,"")</f>
        <v/>
      </c>
      <c r="J2662" s="4" t="str">
        <f>IF(AND(B2661=7,B2662=8,B2663=9),AVERAGE(I2661:I2663),"")</f>
        <v/>
      </c>
      <c r="K2662" t="str">
        <f>IF(OR($B2662=13,$B2662=14,$B2662=15),$F2662,"")</f>
        <v/>
      </c>
      <c r="L2662" s="4" t="str">
        <f>IF(AND(B2661=13,B2662=14,B2663=15),AVERAGE(K2661:K2663),"")</f>
        <v/>
      </c>
      <c r="M2662" s="3" t="str">
        <f>IF(OR($B2662=19,$B2662=20,$B2662=21),$F2662,"")</f>
        <v/>
      </c>
      <c r="N2662" s="4" t="str">
        <f>IF(AND(B2662=19,B2663=21),AVERAGE(M2661:M2663),"")</f>
        <v/>
      </c>
      <c r="O2662" s="3" t="str">
        <f>IF(OR($B2662=25,$B2662=26,$B2662=27),$F2662,"")</f>
        <v/>
      </c>
      <c r="P2662" s="4" t="str">
        <f>IF(AND(B2661=25,B2662=26,B2663=27),AVERAGE(O2661:O2663),"")</f>
        <v/>
      </c>
    </row>
    <row r="2663" spans="1:16" x14ac:dyDescent="0.25">
      <c r="A2663" s="2">
        <v>42918.114756944444</v>
      </c>
      <c r="B2663">
        <v>7</v>
      </c>
      <c r="C2663">
        <v>10</v>
      </c>
      <c r="D2663">
        <v>8</v>
      </c>
      <c r="E2663">
        <v>9</v>
      </c>
      <c r="F2663">
        <v>988.53511517489108</v>
      </c>
      <c r="G2663" s="3" t="str">
        <f>IF(OR($B2663=1,$B2663=2,$B2663=3),$F2663,"")</f>
        <v/>
      </c>
      <c r="H2663" s="4" t="str">
        <f>IF(AND(B2662=1,B2663=2,B2664=3),AVERAGE(G2662:G2664),"")</f>
        <v/>
      </c>
      <c r="I2663" s="3">
        <f>IF(OR($B2663=7,$B2663=8,$B2663=9),$F2663,"")</f>
        <v>988.53511517489108</v>
      </c>
      <c r="J2663" s="4" t="str">
        <f>IF(AND(B2662=7,B2663=8,B2664=9),AVERAGE(I2662:I2664),"")</f>
        <v/>
      </c>
      <c r="K2663" t="str">
        <f>IF(OR($B2663=13,$B2663=14,$B2663=15),$F2663,"")</f>
        <v/>
      </c>
      <c r="L2663" s="4" t="str">
        <f>IF(AND(B2662=13,B2663=14,B2664=15),AVERAGE(K2662:K2664),"")</f>
        <v/>
      </c>
      <c r="M2663" s="3" t="str">
        <f>IF(OR($B2663=19,$B2663=20,$B2663=21),$F2663,"")</f>
        <v/>
      </c>
      <c r="N2663" s="4" t="str">
        <f>IF(AND(B2663=19,B2664=21),AVERAGE(M2662:M2664),"")</f>
        <v/>
      </c>
      <c r="O2663" s="3" t="str">
        <f>IF(OR($B2663=25,$B2663=26,$B2663=27),$F2663,"")</f>
        <v/>
      </c>
      <c r="P2663" s="4" t="str">
        <f>IF(AND(B2662=25,B2663=26,B2664=27),AVERAGE(O2662:O2664),"")</f>
        <v/>
      </c>
    </row>
    <row r="2664" spans="1:16" x14ac:dyDescent="0.25">
      <c r="A2664" s="2">
        <v>42918.114803240744</v>
      </c>
      <c r="B2664">
        <v>8</v>
      </c>
      <c r="C2664">
        <v>11</v>
      </c>
      <c r="D2664">
        <v>9</v>
      </c>
      <c r="E2664">
        <v>10</v>
      </c>
      <c r="F2664">
        <v>112.27323294434287</v>
      </c>
      <c r="G2664" s="3" t="str">
        <f>IF(OR($B2664=1,$B2664=2,$B2664=3),$F2664,"")</f>
        <v/>
      </c>
      <c r="H2664" s="4" t="str">
        <f>IF(AND(B2663=1,B2664=2,B2665=3),AVERAGE(G2663:G2665),"")</f>
        <v/>
      </c>
      <c r="I2664" s="3">
        <f>IF(OR($B2664=7,$B2664=8,$B2664=9),$F2664,"")</f>
        <v>112.27323294434287</v>
      </c>
      <c r="J2664" s="4">
        <f>IF(AND(B2663=7,B2664=8,B2665=9),AVERAGE(I2663:I2665),"")</f>
        <v>2719.1973322297949</v>
      </c>
      <c r="K2664" t="str">
        <f>IF(OR($B2664=13,$B2664=14,$B2664=15),$F2664,"")</f>
        <v/>
      </c>
      <c r="L2664" s="4" t="str">
        <f>IF(AND(B2663=13,B2664=14,B2665=15),AVERAGE(K2663:K2665),"")</f>
        <v/>
      </c>
      <c r="M2664" s="3" t="str">
        <f>IF(OR($B2664=19,$B2664=20,$B2664=21),$F2664,"")</f>
        <v/>
      </c>
      <c r="N2664" s="4" t="str">
        <f>IF(AND(B2664=19,B2665=21),AVERAGE(M2663:M2665),"")</f>
        <v/>
      </c>
      <c r="O2664" s="3" t="str">
        <f>IF(OR($B2664=25,$B2664=26,$B2664=27),$F2664,"")</f>
        <v/>
      </c>
      <c r="P2664" s="4" t="str">
        <f>IF(AND(B2663=25,B2664=26,B2665=27),AVERAGE(O2663:O2665),"")</f>
        <v/>
      </c>
    </row>
    <row r="2665" spans="1:16" x14ac:dyDescent="0.25">
      <c r="A2665" s="2">
        <v>42918.114837962959</v>
      </c>
      <c r="B2665">
        <v>9</v>
      </c>
      <c r="C2665">
        <v>12</v>
      </c>
      <c r="D2665">
        <v>10</v>
      </c>
      <c r="E2665">
        <v>11</v>
      </c>
      <c r="F2665">
        <v>7056.7836485701519</v>
      </c>
      <c r="G2665" s="3" t="str">
        <f>IF(OR($B2665=1,$B2665=2,$B2665=3),$F2665,"")</f>
        <v/>
      </c>
      <c r="H2665" s="4" t="str">
        <f>IF(AND(B2664=1,B2665=2,B2666=3),AVERAGE(G2664:G2666),"")</f>
        <v/>
      </c>
      <c r="I2665" s="3">
        <f>IF(OR($B2665=7,$B2665=8,$B2665=9),$F2665,"")</f>
        <v>7056.7836485701519</v>
      </c>
      <c r="J2665" s="4" t="str">
        <f>IF(AND(B2664=7,B2665=8,B2666=9),AVERAGE(I2664:I2666),"")</f>
        <v/>
      </c>
      <c r="K2665" t="str">
        <f>IF(OR($B2665=13,$B2665=14,$B2665=15),$F2665,"")</f>
        <v/>
      </c>
      <c r="L2665" s="4" t="str">
        <f>IF(AND(B2664=13,B2665=14,B2666=15),AVERAGE(K2664:K2666),"")</f>
        <v/>
      </c>
      <c r="M2665" s="3" t="str">
        <f>IF(OR($B2665=19,$B2665=20,$B2665=21),$F2665,"")</f>
        <v/>
      </c>
      <c r="N2665" s="4" t="str">
        <f>IF(AND(B2665=19,B2666=21),AVERAGE(M2664:M2666),"")</f>
        <v/>
      </c>
      <c r="O2665" s="3" t="str">
        <f>IF(OR($B2665=25,$B2665=26,$B2665=27),$F2665,"")</f>
        <v/>
      </c>
      <c r="P2665" s="4" t="str">
        <f>IF(AND(B2664=25,B2665=26,B2666=27),AVERAGE(O2664:O2666),"")</f>
        <v/>
      </c>
    </row>
    <row r="2666" spans="1:16" x14ac:dyDescent="0.25">
      <c r="A2666" s="2">
        <v>42918.114884259259</v>
      </c>
      <c r="B2666">
        <v>13</v>
      </c>
      <c r="C2666">
        <v>16</v>
      </c>
      <c r="D2666">
        <v>14</v>
      </c>
      <c r="E2666">
        <v>15</v>
      </c>
      <c r="F2666">
        <v>88.984229612163304</v>
      </c>
      <c r="G2666" s="3" t="str">
        <f>IF(OR($B2666=1,$B2666=2,$B2666=3),$F2666,"")</f>
        <v/>
      </c>
      <c r="H2666" s="4" t="str">
        <f>IF(AND(B2665=1,B2666=2,B2667=3),AVERAGE(G2665:G2667),"")</f>
        <v/>
      </c>
      <c r="I2666" s="3" t="str">
        <f>IF(OR($B2666=7,$B2666=8,$B2666=9),$F2666,"")</f>
        <v/>
      </c>
      <c r="J2666" s="4" t="str">
        <f>IF(AND(B2665=7,B2666=8,B2667=9),AVERAGE(I2665:I2667),"")</f>
        <v/>
      </c>
      <c r="K2666">
        <f>IF(OR($B2666=13,$B2666=14,$B2666=15),$F2666,"")</f>
        <v>88.984229612163304</v>
      </c>
      <c r="L2666" s="4" t="str">
        <f>IF(AND(B2665=13,B2666=14,B2667=15),AVERAGE(K2665:K2667),"")</f>
        <v/>
      </c>
      <c r="M2666" s="3" t="str">
        <f>IF(OR($B2666=19,$B2666=20,$B2666=21),$F2666,"")</f>
        <v/>
      </c>
      <c r="N2666" s="4" t="str">
        <f>IF(AND(B2666=19,B2667=21),AVERAGE(M2665:M2667),"")</f>
        <v/>
      </c>
      <c r="O2666" s="3" t="str">
        <f>IF(OR($B2666=25,$B2666=26,$B2666=27),$F2666,"")</f>
        <v/>
      </c>
      <c r="P2666" s="4" t="str">
        <f>IF(AND(B2665=25,B2666=26,B2667=27),AVERAGE(O2665:O2667),"")</f>
        <v/>
      </c>
    </row>
    <row r="2667" spans="1:16" x14ac:dyDescent="0.25">
      <c r="A2667" s="2">
        <v>42918.114930555559</v>
      </c>
      <c r="B2667">
        <v>14</v>
      </c>
      <c r="C2667">
        <v>17</v>
      </c>
      <c r="D2667">
        <v>15</v>
      </c>
      <c r="E2667">
        <v>16</v>
      </c>
      <c r="F2667">
        <v>9122.6667032369169</v>
      </c>
      <c r="G2667" s="3" t="str">
        <f>IF(OR($B2667=1,$B2667=2,$B2667=3),$F2667,"")</f>
        <v/>
      </c>
      <c r="H2667" s="4" t="str">
        <f>IF(AND(B2666=1,B2667=2,B2668=3),AVERAGE(G2666:G2668),"")</f>
        <v/>
      </c>
      <c r="I2667" s="3" t="str">
        <f>IF(OR($B2667=7,$B2667=8,$B2667=9),$F2667,"")</f>
        <v/>
      </c>
      <c r="J2667" s="4" t="str">
        <f>IF(AND(B2666=7,B2667=8,B2668=9),AVERAGE(I2666:I2668),"")</f>
        <v/>
      </c>
      <c r="K2667">
        <f>IF(OR($B2667=13,$B2667=14,$B2667=15),$F2667,"")</f>
        <v>9122.6667032369169</v>
      </c>
      <c r="L2667" s="4">
        <f>IF(AND(B2666=13,B2667=14,B2668=15),AVERAGE(K2666:K2668),"")</f>
        <v>4605.8254664245405</v>
      </c>
      <c r="M2667" s="3" t="str">
        <f>IF(OR($B2667=19,$B2667=20,$B2667=21),$F2667,"")</f>
        <v/>
      </c>
      <c r="N2667" s="4" t="str">
        <f>IF(AND(B2667=19,B2668=21),AVERAGE(M2666:M2668),"")</f>
        <v/>
      </c>
      <c r="O2667" s="3" t="str">
        <f>IF(OR($B2667=25,$B2667=26,$B2667=27),$F2667,"")</f>
        <v/>
      </c>
      <c r="P2667" s="4" t="str">
        <f>IF(AND(B2666=25,B2667=26,B2668=27),AVERAGE(O2666:O2668),"")</f>
        <v/>
      </c>
    </row>
    <row r="2668" spans="1:16" x14ac:dyDescent="0.25">
      <c r="A2668" s="2">
        <v>42918.114965277775</v>
      </c>
      <c r="B2668">
        <v>15</v>
      </c>
      <c r="C2668">
        <v>18</v>
      </c>
      <c r="D2668">
        <v>16</v>
      </c>
      <c r="E2668">
        <v>17</v>
      </c>
      <c r="F2668">
        <v>2.5490801109818591E-3</v>
      </c>
      <c r="G2668" s="3" t="str">
        <f>IF(OR($B2668=1,$B2668=2,$B2668=3),$F2668,"")</f>
        <v/>
      </c>
      <c r="H2668" s="4" t="str">
        <f>IF(AND(B2667=1,B2668=2,B2669=3),AVERAGE(G2667:G2669),"")</f>
        <v/>
      </c>
      <c r="I2668" s="3" t="str">
        <f>IF(OR($B2668=7,$B2668=8,$B2668=9),$F2668,"")</f>
        <v/>
      </c>
      <c r="J2668" s="4" t="str">
        <f>IF(AND(B2667=7,B2668=8,B2669=9),AVERAGE(I2667:I2669),"")</f>
        <v/>
      </c>
      <c r="L2668" s="4" t="str">
        <f>IF(AND(B2667=13,B2668=14,B2669=15),AVERAGE(K2667:K2669),"")</f>
        <v/>
      </c>
      <c r="M2668" s="3" t="str">
        <f>IF(OR($B2668=19,$B2668=20,$B2668=21),$F2668,"")</f>
        <v/>
      </c>
      <c r="N2668" s="4" t="str">
        <f>IF(AND(B2668=19,B2669=21),AVERAGE(M2667:M2669),"")</f>
        <v/>
      </c>
      <c r="O2668" s="3" t="str">
        <f>IF(OR($B2668=25,$B2668=26,$B2668=27),$F2668,"")</f>
        <v/>
      </c>
      <c r="P2668" s="4" t="str">
        <f>IF(AND(B2667=25,B2668=26,B2669=27),AVERAGE(O2667:O2669),"")</f>
        <v/>
      </c>
    </row>
    <row r="2669" spans="1:16" x14ac:dyDescent="0.25">
      <c r="A2669" s="2">
        <v>42918.115011574075</v>
      </c>
      <c r="B2669">
        <v>19</v>
      </c>
      <c r="C2669">
        <v>22</v>
      </c>
      <c r="D2669">
        <v>20</v>
      </c>
      <c r="E2669">
        <v>21</v>
      </c>
      <c r="F2669">
        <v>124.28093413711419</v>
      </c>
      <c r="G2669" s="3" t="str">
        <f>IF(OR($B2669=1,$B2669=2,$B2669=3),$F2669,"")</f>
        <v/>
      </c>
      <c r="H2669" s="4" t="str">
        <f>IF(AND(B2668=1,B2669=2,B2670=3),AVERAGE(G2668:G2670),"")</f>
        <v/>
      </c>
      <c r="I2669" s="3" t="str">
        <f>IF(OR($B2669=7,$B2669=8,$B2669=9),$F2669,"")</f>
        <v/>
      </c>
      <c r="J2669" s="4" t="str">
        <f>IF(AND(B2668=7,B2669=8,B2670=9),AVERAGE(I2668:I2670),"")</f>
        <v/>
      </c>
      <c r="K2669" t="str">
        <f>IF(OR($B2669=13,$B2669=14,$B2669=15),$F2669,"")</f>
        <v/>
      </c>
      <c r="L2669" s="4" t="str">
        <f>IF(AND(B2668=13,B2669=14,B2670=15),AVERAGE(K2668:K2670),"")</f>
        <v/>
      </c>
      <c r="M2669" s="3">
        <f>IF(OR($B2669=19,$B2669=20,$B2669=21),$F2669,"")</f>
        <v>124.28093413711419</v>
      </c>
      <c r="N2669" s="4">
        <f>IF(AND(B2669=19,B2670=21),AVERAGE(M2668:M2670),"")</f>
        <v>2989.7325414847937</v>
      </c>
      <c r="O2669" s="3" t="str">
        <f>IF(OR($B2669=25,$B2669=26,$B2669=27),$F2669,"")</f>
        <v/>
      </c>
      <c r="P2669" s="4" t="str">
        <f>IF(AND(B2668=25,B2669=26,B2670=27),AVERAGE(O2668:O2670),"")</f>
        <v/>
      </c>
    </row>
    <row r="2670" spans="1:16" x14ac:dyDescent="0.25">
      <c r="A2670" s="2">
        <v>42918.11509259259</v>
      </c>
      <c r="B2670">
        <v>21</v>
      </c>
      <c r="C2670">
        <v>24</v>
      </c>
      <c r="D2670">
        <v>22</v>
      </c>
      <c r="E2670">
        <v>23</v>
      </c>
      <c r="F2670">
        <v>5855.1841488324735</v>
      </c>
      <c r="G2670" s="3" t="str">
        <f>IF(OR($B2670=1,$B2670=2,$B2670=3),$F2670,"")</f>
        <v/>
      </c>
      <c r="H2670" s="4" t="str">
        <f>IF(AND(B2669=1,B2670=2,B2671=3),AVERAGE(G2669:G2671),"")</f>
        <v/>
      </c>
      <c r="I2670" s="3" t="str">
        <f>IF(OR($B2670=7,$B2670=8,$B2670=9),$F2670,"")</f>
        <v/>
      </c>
      <c r="J2670" s="4" t="str">
        <f>IF(AND(B2669=7,B2670=8,B2671=9),AVERAGE(I2669:I2671),"")</f>
        <v/>
      </c>
      <c r="K2670" t="str">
        <f>IF(OR($B2670=13,$B2670=14,$B2670=15),$F2670,"")</f>
        <v/>
      </c>
      <c r="L2670" s="4" t="str">
        <f>IF(AND(B2669=13,B2670=14,B2671=15),AVERAGE(K2669:K2671),"")</f>
        <v/>
      </c>
      <c r="M2670" s="3">
        <f>IF(OR($B2670=19,$B2670=20,$B2670=21),$F2670,"")</f>
        <v>5855.1841488324735</v>
      </c>
      <c r="N2670" s="4" t="str">
        <f>IF(AND(B2670=19,B2671=21),AVERAGE(M2669:M2671),"")</f>
        <v/>
      </c>
      <c r="O2670" s="3" t="str">
        <f>IF(OR($B2670=25,$B2670=26,$B2670=27),$F2670,"")</f>
        <v/>
      </c>
      <c r="P2670" s="4" t="str">
        <f>IF(AND(B2669=25,B2670=26,B2671=27),AVERAGE(O2669:O2671),"")</f>
        <v/>
      </c>
    </row>
    <row r="2671" spans="1:16" x14ac:dyDescent="0.25">
      <c r="A2671" s="2">
        <v>42918.11513888889</v>
      </c>
      <c r="B2671">
        <v>25</v>
      </c>
      <c r="C2671">
        <v>28</v>
      </c>
      <c r="D2671">
        <v>26</v>
      </c>
      <c r="E2671">
        <v>27</v>
      </c>
      <c r="F2671">
        <v>219.22806368542356</v>
      </c>
      <c r="G2671" s="3" t="str">
        <f>IF(OR($B2671=1,$B2671=2,$B2671=3),$F2671,"")</f>
        <v/>
      </c>
      <c r="H2671" s="4" t="str">
        <f>IF(AND(B2670=1,B2671=2,B2672=3),AVERAGE(G2670:G2672),"")</f>
        <v/>
      </c>
      <c r="I2671" s="3" t="str">
        <f>IF(OR($B2671=7,$B2671=8,$B2671=9),$F2671,"")</f>
        <v/>
      </c>
      <c r="J2671" s="4" t="str">
        <f>IF(AND(B2670=7,B2671=8,B2672=9),AVERAGE(I2670:I2672),"")</f>
        <v/>
      </c>
      <c r="K2671" t="str">
        <f>IF(OR($B2671=13,$B2671=14,$B2671=15),$F2671,"")</f>
        <v/>
      </c>
      <c r="L2671" s="4" t="str">
        <f>IF(AND(B2670=13,B2671=14,B2672=15),AVERAGE(K2670:K2672),"")</f>
        <v/>
      </c>
      <c r="M2671" s="3" t="str">
        <f>IF(OR($B2671=19,$B2671=20,$B2671=21),$F2671,"")</f>
        <v/>
      </c>
      <c r="N2671" s="4" t="str">
        <f>IF(AND(B2671=19,B2672=21),AVERAGE(M2670:M2672),"")</f>
        <v/>
      </c>
      <c r="O2671" s="3">
        <f>IF(OR($B2671=25,$B2671=26,$B2671=27),$F2671,"")</f>
        <v>219.22806368542356</v>
      </c>
      <c r="P2671" s="4" t="str">
        <f>IF(AND(B2670=25,B2671=26,B2672=27),AVERAGE(O2670:O2672),"")</f>
        <v/>
      </c>
    </row>
    <row r="2672" spans="1:16" x14ac:dyDescent="0.25">
      <c r="A2672" s="2">
        <v>42918.115185185183</v>
      </c>
      <c r="B2672">
        <v>26</v>
      </c>
      <c r="C2672">
        <v>29</v>
      </c>
      <c r="D2672">
        <v>27</v>
      </c>
      <c r="E2672">
        <v>28</v>
      </c>
      <c r="F2672">
        <v>190.71465460217726</v>
      </c>
      <c r="G2672" s="3" t="str">
        <f>IF(OR($B2672=1,$B2672=2,$B2672=3),$F2672,"")</f>
        <v/>
      </c>
      <c r="H2672" s="4" t="str">
        <f>IF(AND(B2671=1,B2672=2,B2673=3),AVERAGE(G2671:G2673),"")</f>
        <v/>
      </c>
      <c r="I2672" s="3" t="str">
        <f>IF(OR($B2672=7,$B2672=8,$B2672=9),$F2672,"")</f>
        <v/>
      </c>
      <c r="J2672" s="4" t="str">
        <f>IF(AND(B2671=7,B2672=8,B2673=9),AVERAGE(I2671:I2673),"")</f>
        <v/>
      </c>
      <c r="K2672" t="str">
        <f>IF(OR($B2672=13,$B2672=14,$B2672=15),$F2672,"")</f>
        <v/>
      </c>
      <c r="L2672" s="4" t="str">
        <f>IF(AND(B2671=13,B2672=14,B2673=15),AVERAGE(K2671:K2673),"")</f>
        <v/>
      </c>
      <c r="M2672" s="3" t="str">
        <f>IF(OR($B2672=19,$B2672=20,$B2672=21),$F2672,"")</f>
        <v/>
      </c>
      <c r="N2672" s="4" t="str">
        <f>IF(AND(B2672=19,B2673=21),AVERAGE(M2671:M2673),"")</f>
        <v/>
      </c>
      <c r="O2672" s="3">
        <f>IF(OR($B2672=25,$B2672=26,$B2672=27),$F2672,"")</f>
        <v>190.71465460217726</v>
      </c>
      <c r="P2672" s="4">
        <f>IF(AND(B2671=25,B2672=26,B2673=27),AVERAGE(O2671:O2673),"")</f>
        <v>313.21115364007687</v>
      </c>
    </row>
    <row r="2673" spans="1:16" x14ac:dyDescent="0.25">
      <c r="A2673" s="2">
        <v>42918.115219907406</v>
      </c>
      <c r="B2673">
        <v>27</v>
      </c>
      <c r="C2673">
        <v>30</v>
      </c>
      <c r="D2673">
        <v>28</v>
      </c>
      <c r="E2673">
        <v>29</v>
      </c>
      <c r="F2673">
        <v>529.69074263262985</v>
      </c>
      <c r="G2673" s="3" t="str">
        <f>IF(OR($B2673=1,$B2673=2,$B2673=3),$F2673,"")</f>
        <v/>
      </c>
      <c r="H2673" s="4" t="str">
        <f>IF(AND(B2672=1,B2673=2,B2674=3),AVERAGE(G2672:G2674),"")</f>
        <v/>
      </c>
      <c r="I2673" s="3" t="str">
        <f>IF(OR($B2673=7,$B2673=8,$B2673=9),$F2673,"")</f>
        <v/>
      </c>
      <c r="J2673" s="4" t="str">
        <f>IF(AND(B2672=7,B2673=8,B2674=9),AVERAGE(I2672:I2674),"")</f>
        <v/>
      </c>
      <c r="K2673" t="str">
        <f>IF(OR($B2673=13,$B2673=14,$B2673=15),$F2673,"")</f>
        <v/>
      </c>
      <c r="L2673" s="4" t="str">
        <f>IF(AND(B2672=13,B2673=14,B2674=15),AVERAGE(K2672:K2674),"")</f>
        <v/>
      </c>
      <c r="M2673" s="3" t="str">
        <f>IF(OR($B2673=19,$B2673=20,$B2673=21),$F2673,"")</f>
        <v/>
      </c>
      <c r="N2673" s="4" t="str">
        <f>IF(AND(B2673=19,B2674=21),AVERAGE(M2672:M2674),"")</f>
        <v/>
      </c>
      <c r="O2673" s="3">
        <f>IF(OR($B2673=25,$B2673=26,$B2673=27),$F2673,"")</f>
        <v>529.69074263262985</v>
      </c>
      <c r="P2673" s="4" t="str">
        <f>IF(AND(B2672=25,B2673=26,B2674=27),AVERAGE(O2672:O2674),"")</f>
        <v/>
      </c>
    </row>
    <row r="2674" spans="1:16" x14ac:dyDescent="0.25">
      <c r="A2674" s="2">
        <v>42918.128518518519</v>
      </c>
      <c r="B2674">
        <v>1</v>
      </c>
      <c r="C2674">
        <v>4</v>
      </c>
      <c r="D2674">
        <v>2</v>
      </c>
      <c r="E2674">
        <v>3</v>
      </c>
      <c r="F2674">
        <v>11631.819056547241</v>
      </c>
      <c r="G2674" s="3">
        <f>IF(OR($B2674=1,$B2674=2,$B2674=3),$F2674,"")</f>
        <v>11631.819056547241</v>
      </c>
      <c r="H2674" s="4" t="str">
        <f>IF(AND(B2673=1,B2674=2,B2675=3),AVERAGE(G2673:G2675),"")</f>
        <v/>
      </c>
      <c r="I2674" s="3" t="str">
        <f>IF(OR($B2674=7,$B2674=8,$B2674=9),$F2674,"")</f>
        <v/>
      </c>
      <c r="J2674" s="4" t="str">
        <f>IF(AND(B2673=7,B2674=8,B2675=9),AVERAGE(I2673:I2675),"")</f>
        <v/>
      </c>
      <c r="K2674" t="str">
        <f>IF(OR($B2674=13,$B2674=14,$B2674=15),$F2674,"")</f>
        <v/>
      </c>
      <c r="L2674" s="4" t="str">
        <f>IF(AND(B2673=13,B2674=14,B2675=15),AVERAGE(K2673:K2675),"")</f>
        <v/>
      </c>
      <c r="M2674" s="3" t="str">
        <f>IF(OR($B2674=19,$B2674=20,$B2674=21),$F2674,"")</f>
        <v/>
      </c>
      <c r="N2674" s="4" t="str">
        <f>IF(AND(B2674=19,B2675=21),AVERAGE(M2673:M2675),"")</f>
        <v/>
      </c>
      <c r="O2674" s="3" t="str">
        <f>IF(OR($B2674=25,$B2674=26,$B2674=27),$F2674,"")</f>
        <v/>
      </c>
      <c r="P2674" s="4" t="str">
        <f>IF(AND(B2673=25,B2674=26,B2675=27),AVERAGE(O2673:O2675),"")</f>
        <v/>
      </c>
    </row>
    <row r="2675" spans="1:16" x14ac:dyDescent="0.25">
      <c r="A2675" s="2">
        <v>42918.128564814811</v>
      </c>
      <c r="B2675">
        <v>2</v>
      </c>
      <c r="C2675">
        <v>5</v>
      </c>
      <c r="D2675">
        <v>3</v>
      </c>
      <c r="E2675">
        <v>4</v>
      </c>
      <c r="F2675">
        <v>2.4349158905874675</v>
      </c>
      <c r="G2675" s="3">
        <f>IF(OR($B2675=1,$B2675=2,$B2675=3),$F2675,"")</f>
        <v>2.4349158905874675</v>
      </c>
      <c r="H2675" s="4">
        <f>IF(AND(B2674=1,B2675=2,B2676=3),AVERAGE(G2674:G2676),"")</f>
        <v>6071.2315361478622</v>
      </c>
      <c r="I2675" s="3" t="str">
        <f>IF(OR($B2675=7,$B2675=8,$B2675=9),$F2675,"")</f>
        <v/>
      </c>
      <c r="J2675" s="4" t="str">
        <f>IF(AND(B2674=7,B2675=8,B2676=9),AVERAGE(I2674:I2676),"")</f>
        <v/>
      </c>
      <c r="K2675" t="str">
        <f>IF(OR($B2675=13,$B2675=14,$B2675=15),$F2675,"")</f>
        <v/>
      </c>
      <c r="L2675" s="4" t="str">
        <f>IF(AND(B2674=13,B2675=14,B2676=15),AVERAGE(K2674:K2676),"")</f>
        <v/>
      </c>
      <c r="M2675" s="3" t="str">
        <f>IF(OR($B2675=19,$B2675=20,$B2675=21),$F2675,"")</f>
        <v/>
      </c>
      <c r="N2675" s="4" t="str">
        <f>IF(AND(B2675=19,B2676=21),AVERAGE(M2674:M2676),"")</f>
        <v/>
      </c>
      <c r="O2675" s="3" t="str">
        <f>IF(OR($B2675=25,$B2675=26,$B2675=27),$F2675,"")</f>
        <v/>
      </c>
      <c r="P2675" s="4" t="str">
        <f>IF(AND(B2674=25,B2675=26,B2676=27),AVERAGE(O2674:O2676),"")</f>
        <v/>
      </c>
    </row>
    <row r="2676" spans="1:16" x14ac:dyDescent="0.25">
      <c r="A2676" s="2">
        <v>42918.128599537034</v>
      </c>
      <c r="B2676">
        <v>3</v>
      </c>
      <c r="C2676">
        <v>6</v>
      </c>
      <c r="D2676">
        <v>4</v>
      </c>
      <c r="E2676">
        <v>5</v>
      </c>
      <c r="F2676">
        <v>6579.4406360057574</v>
      </c>
      <c r="G2676" s="3">
        <f>IF(OR($B2676=1,$B2676=2,$B2676=3),$F2676,"")</f>
        <v>6579.4406360057574</v>
      </c>
      <c r="H2676" s="4" t="str">
        <f>IF(AND(B2675=1,B2676=2,B2677=3),AVERAGE(G2675:G2677),"")</f>
        <v/>
      </c>
      <c r="I2676" s="3" t="str">
        <f>IF(OR($B2676=7,$B2676=8,$B2676=9),$F2676,"")</f>
        <v/>
      </c>
      <c r="J2676" s="4" t="str">
        <f>IF(AND(B2675=7,B2676=8,B2677=9),AVERAGE(I2675:I2677),"")</f>
        <v/>
      </c>
      <c r="K2676" t="str">
        <f>IF(OR($B2676=13,$B2676=14,$B2676=15),$F2676,"")</f>
        <v/>
      </c>
      <c r="L2676" s="4" t="str">
        <f>IF(AND(B2675=13,B2676=14,B2677=15),AVERAGE(K2675:K2677),"")</f>
        <v/>
      </c>
      <c r="M2676" s="3" t="str">
        <f>IF(OR($B2676=19,$B2676=20,$B2676=21),$F2676,"")</f>
        <v/>
      </c>
      <c r="N2676" s="4" t="str">
        <f>IF(AND(B2676=19,B2677=21),AVERAGE(M2675:M2677),"")</f>
        <v/>
      </c>
      <c r="O2676" s="3" t="str">
        <f>IF(OR($B2676=25,$B2676=26,$B2676=27),$F2676,"")</f>
        <v/>
      </c>
      <c r="P2676" s="4" t="str">
        <f>IF(AND(B2675=25,B2676=26,B2677=27),AVERAGE(O2675:O2677),"")</f>
        <v/>
      </c>
    </row>
    <row r="2677" spans="1:16" x14ac:dyDescent="0.25">
      <c r="A2677" s="2">
        <v>42918.128645833334</v>
      </c>
      <c r="B2677">
        <v>7</v>
      </c>
      <c r="C2677">
        <v>10</v>
      </c>
      <c r="D2677">
        <v>8</v>
      </c>
      <c r="E2677">
        <v>9</v>
      </c>
      <c r="F2677">
        <v>986.35799146595332</v>
      </c>
      <c r="G2677" s="3" t="str">
        <f>IF(OR($B2677=1,$B2677=2,$B2677=3),$F2677,"")</f>
        <v/>
      </c>
      <c r="H2677" s="4" t="str">
        <f>IF(AND(B2676=1,B2677=2,B2678=3),AVERAGE(G2676:G2678),"")</f>
        <v/>
      </c>
      <c r="I2677" s="3">
        <f>IF(OR($B2677=7,$B2677=8,$B2677=9),$F2677,"")</f>
        <v>986.35799146595332</v>
      </c>
      <c r="J2677" s="4" t="str">
        <f>IF(AND(B2676=7,B2677=8,B2678=9),AVERAGE(I2676:I2678),"")</f>
        <v/>
      </c>
      <c r="K2677" t="str">
        <f>IF(OR($B2677=13,$B2677=14,$B2677=15),$F2677,"")</f>
        <v/>
      </c>
      <c r="L2677" s="4" t="str">
        <f>IF(AND(B2676=13,B2677=14,B2678=15),AVERAGE(K2676:K2678),"")</f>
        <v/>
      </c>
      <c r="M2677" s="3" t="str">
        <f>IF(OR($B2677=19,$B2677=20,$B2677=21),$F2677,"")</f>
        <v/>
      </c>
      <c r="N2677" s="4" t="str">
        <f>IF(AND(B2677=19,B2678=21),AVERAGE(M2676:M2678),"")</f>
        <v/>
      </c>
      <c r="O2677" s="3" t="str">
        <f>IF(OR($B2677=25,$B2677=26,$B2677=27),$F2677,"")</f>
        <v/>
      </c>
      <c r="P2677" s="4" t="str">
        <f>IF(AND(B2676=25,B2677=26,B2678=27),AVERAGE(O2676:O2678),"")</f>
        <v/>
      </c>
    </row>
    <row r="2678" spans="1:16" x14ac:dyDescent="0.25">
      <c r="A2678" s="2">
        <v>42918.128692129627</v>
      </c>
      <c r="B2678">
        <v>8</v>
      </c>
      <c r="C2678">
        <v>11</v>
      </c>
      <c r="D2678">
        <v>9</v>
      </c>
      <c r="E2678">
        <v>10</v>
      </c>
      <c r="F2678">
        <v>109.64686148594181</v>
      </c>
      <c r="G2678" s="3" t="str">
        <f>IF(OR($B2678=1,$B2678=2,$B2678=3),$F2678,"")</f>
        <v/>
      </c>
      <c r="H2678" s="4" t="str">
        <f>IF(AND(B2677=1,B2678=2,B2679=3),AVERAGE(G2677:G2679),"")</f>
        <v/>
      </c>
      <c r="I2678" s="3">
        <f>IF(OR($B2678=7,$B2678=8,$B2678=9),$F2678,"")</f>
        <v>109.64686148594181</v>
      </c>
      <c r="J2678" s="4">
        <f>IF(AND(B2677=7,B2678=8,B2679=9),AVERAGE(I2677:I2679),"")</f>
        <v>2716.9741318286046</v>
      </c>
      <c r="K2678" t="str">
        <f>IF(OR($B2678=13,$B2678=14,$B2678=15),$F2678,"")</f>
        <v/>
      </c>
      <c r="L2678" s="4" t="str">
        <f>IF(AND(B2677=13,B2678=14,B2679=15),AVERAGE(K2677:K2679),"")</f>
        <v/>
      </c>
      <c r="M2678" s="3" t="str">
        <f>IF(OR($B2678=19,$B2678=20,$B2678=21),$F2678,"")</f>
        <v/>
      </c>
      <c r="N2678" s="4" t="str">
        <f>IF(AND(B2678=19,B2679=21),AVERAGE(M2677:M2679),"")</f>
        <v/>
      </c>
      <c r="O2678" s="3" t="str">
        <f>IF(OR($B2678=25,$B2678=26,$B2678=27),$F2678,"")</f>
        <v/>
      </c>
      <c r="P2678" s="4" t="str">
        <f>IF(AND(B2677=25,B2678=26,B2679=27),AVERAGE(O2677:O2679),"")</f>
        <v/>
      </c>
    </row>
    <row r="2679" spans="1:16" x14ac:dyDescent="0.25">
      <c r="A2679" s="2">
        <v>42918.128738425927</v>
      </c>
      <c r="B2679">
        <v>9</v>
      </c>
      <c r="C2679">
        <v>12</v>
      </c>
      <c r="D2679">
        <v>10</v>
      </c>
      <c r="E2679">
        <v>11</v>
      </c>
      <c r="F2679">
        <v>7054.917542533919</v>
      </c>
      <c r="G2679" s="3" t="str">
        <f>IF(OR($B2679=1,$B2679=2,$B2679=3),$F2679,"")</f>
        <v/>
      </c>
      <c r="H2679" s="4" t="str">
        <f>IF(AND(B2678=1,B2679=2,B2680=3),AVERAGE(G2678:G2680),"")</f>
        <v/>
      </c>
      <c r="I2679" s="3">
        <f>IF(OR($B2679=7,$B2679=8,$B2679=9),$F2679,"")</f>
        <v>7054.917542533919</v>
      </c>
      <c r="J2679" s="4" t="str">
        <f>IF(AND(B2678=7,B2679=8,B2680=9),AVERAGE(I2678:I2680),"")</f>
        <v/>
      </c>
      <c r="K2679" t="str">
        <f>IF(OR($B2679=13,$B2679=14,$B2679=15),$F2679,"")</f>
        <v/>
      </c>
      <c r="L2679" s="4" t="str">
        <f>IF(AND(B2678=13,B2679=14,B2680=15),AVERAGE(K2678:K2680),"")</f>
        <v/>
      </c>
      <c r="M2679" s="3" t="str">
        <f>IF(OR($B2679=19,$B2679=20,$B2679=21),$F2679,"")</f>
        <v/>
      </c>
      <c r="N2679" s="4" t="str">
        <f>IF(AND(B2679=19,B2680=21),AVERAGE(M2678:M2680),"")</f>
        <v/>
      </c>
      <c r="O2679" s="3" t="str">
        <f>IF(OR($B2679=25,$B2679=26,$B2679=27),$F2679,"")</f>
        <v/>
      </c>
      <c r="P2679" s="4" t="str">
        <f>IF(AND(B2678=25,B2679=26,B2680=27),AVERAGE(O2678:O2680),"")</f>
        <v/>
      </c>
    </row>
    <row r="2680" spans="1:16" x14ac:dyDescent="0.25">
      <c r="A2680" s="2">
        <v>42918.12877314815</v>
      </c>
      <c r="B2680">
        <v>13</v>
      </c>
      <c r="C2680">
        <v>16</v>
      </c>
      <c r="D2680">
        <v>14</v>
      </c>
      <c r="E2680">
        <v>15</v>
      </c>
      <c r="F2680">
        <v>67.09998943503642</v>
      </c>
      <c r="G2680" s="3" t="str">
        <f>IF(OR($B2680=1,$B2680=2,$B2680=3),$F2680,"")</f>
        <v/>
      </c>
      <c r="H2680" s="4" t="str">
        <f>IF(AND(B2679=1,B2680=2,B2681=3),AVERAGE(G2679:G2681),"")</f>
        <v/>
      </c>
      <c r="I2680" s="3" t="str">
        <f>IF(OR($B2680=7,$B2680=8,$B2680=9),$F2680,"")</f>
        <v/>
      </c>
      <c r="J2680" s="4" t="str">
        <f>IF(AND(B2679=7,B2680=8,B2681=9),AVERAGE(I2679:I2681),"")</f>
        <v/>
      </c>
      <c r="K2680">
        <f>IF(OR($B2680=13,$B2680=14,$B2680=15),$F2680,"")</f>
        <v>67.09998943503642</v>
      </c>
      <c r="L2680" s="4" t="str">
        <f>IF(AND(B2679=13,B2680=14,B2681=15),AVERAGE(K2679:K2681),"")</f>
        <v/>
      </c>
      <c r="M2680" s="3" t="str">
        <f>IF(OR($B2680=19,$B2680=20,$B2680=21),$F2680,"")</f>
        <v/>
      </c>
      <c r="N2680" s="4" t="str">
        <f>IF(AND(B2680=19,B2681=21),AVERAGE(M2679:M2681),"")</f>
        <v/>
      </c>
      <c r="O2680" s="3" t="str">
        <f>IF(OR($B2680=25,$B2680=26,$B2680=27),$F2680,"")</f>
        <v/>
      </c>
      <c r="P2680" s="4" t="str">
        <f>IF(AND(B2679=25,B2680=26,B2681=27),AVERAGE(O2679:O2681),"")</f>
        <v/>
      </c>
    </row>
    <row r="2681" spans="1:16" x14ac:dyDescent="0.25">
      <c r="A2681" s="2">
        <v>42918.128831018519</v>
      </c>
      <c r="B2681">
        <v>14</v>
      </c>
      <c r="C2681">
        <v>17</v>
      </c>
      <c r="D2681">
        <v>15</v>
      </c>
      <c r="E2681">
        <v>16</v>
      </c>
      <c r="F2681">
        <v>8407.4297285720895</v>
      </c>
      <c r="G2681" s="3" t="str">
        <f>IF(OR($B2681=1,$B2681=2,$B2681=3),$F2681,"")</f>
        <v/>
      </c>
      <c r="H2681" s="4" t="str">
        <f>IF(AND(B2680=1,B2681=2,B2682=3),AVERAGE(G2680:G2682),"")</f>
        <v/>
      </c>
      <c r="I2681" s="3" t="str">
        <f>IF(OR($B2681=7,$B2681=8,$B2681=9),$F2681,"")</f>
        <v/>
      </c>
      <c r="J2681" s="4" t="str">
        <f>IF(AND(B2680=7,B2681=8,B2682=9),AVERAGE(I2680:I2682),"")</f>
        <v/>
      </c>
      <c r="K2681">
        <f>IF(OR($B2681=13,$B2681=14,$B2681=15),$F2681,"")</f>
        <v>8407.4297285720895</v>
      </c>
      <c r="L2681" s="4">
        <f>IF(AND(B2680=13,B2681=14,B2682=15),AVERAGE(K2680:K2682),"")</f>
        <v>4237.2648590035633</v>
      </c>
      <c r="M2681" s="3" t="str">
        <f>IF(OR($B2681=19,$B2681=20,$B2681=21),$F2681,"")</f>
        <v/>
      </c>
      <c r="N2681" s="4" t="str">
        <f>IF(AND(B2681=19,B2682=21),AVERAGE(M2680:M2682),"")</f>
        <v/>
      </c>
      <c r="O2681" s="3" t="str">
        <f>IF(OR($B2681=25,$B2681=26,$B2681=27),$F2681,"")</f>
        <v/>
      </c>
      <c r="P2681" s="4" t="str">
        <f>IF(AND(B2680=25,B2681=26,B2682=27),AVERAGE(O2680:O2682),"")</f>
        <v/>
      </c>
    </row>
    <row r="2682" spans="1:16" x14ac:dyDescent="0.25">
      <c r="A2682" s="2">
        <v>42918.128865740742</v>
      </c>
      <c r="B2682">
        <v>15</v>
      </c>
      <c r="C2682">
        <v>18</v>
      </c>
      <c r="D2682">
        <v>16</v>
      </c>
      <c r="E2682">
        <v>17</v>
      </c>
      <c r="F2682">
        <v>2.5003159956535725E-3</v>
      </c>
      <c r="G2682" s="3" t="str">
        <f>IF(OR($B2682=1,$B2682=2,$B2682=3),$F2682,"")</f>
        <v/>
      </c>
      <c r="H2682" s="4" t="str">
        <f>IF(AND(B2681=1,B2682=2,B2683=3),AVERAGE(G2681:G2683),"")</f>
        <v/>
      </c>
      <c r="I2682" s="3" t="str">
        <f>IF(OR($B2682=7,$B2682=8,$B2682=9),$F2682,"")</f>
        <v/>
      </c>
      <c r="J2682" s="4" t="str">
        <f>IF(AND(B2681=7,B2682=8,B2683=9),AVERAGE(I2681:I2683),"")</f>
        <v/>
      </c>
      <c r="L2682" s="4" t="str">
        <f>IF(AND(B2681=13,B2682=14,B2683=15),AVERAGE(K2681:K2683),"")</f>
        <v/>
      </c>
      <c r="M2682" s="3" t="str">
        <f>IF(OR($B2682=19,$B2682=20,$B2682=21),$F2682,"")</f>
        <v/>
      </c>
      <c r="N2682" s="4" t="str">
        <f>IF(AND(B2682=19,B2683=21),AVERAGE(M2681:M2683),"")</f>
        <v/>
      </c>
      <c r="O2682" s="3" t="str">
        <f>IF(OR($B2682=25,$B2682=26,$B2682=27),$F2682,"")</f>
        <v/>
      </c>
      <c r="P2682" s="4" t="str">
        <f>IF(AND(B2681=25,B2682=26,B2683=27),AVERAGE(O2681:O2683),"")</f>
        <v/>
      </c>
    </row>
    <row r="2683" spans="1:16" x14ac:dyDescent="0.25">
      <c r="A2683" s="2">
        <v>42918.128912037035</v>
      </c>
      <c r="B2683">
        <v>19</v>
      </c>
      <c r="C2683">
        <v>22</v>
      </c>
      <c r="D2683">
        <v>20</v>
      </c>
      <c r="E2683">
        <v>21</v>
      </c>
      <c r="F2683">
        <v>125.26340440767132</v>
      </c>
      <c r="G2683" s="3" t="str">
        <f>IF(OR($B2683=1,$B2683=2,$B2683=3),$F2683,"")</f>
        <v/>
      </c>
      <c r="H2683" s="4" t="str">
        <f>IF(AND(B2682=1,B2683=2,B2684=3),AVERAGE(G2682:G2684),"")</f>
        <v/>
      </c>
      <c r="I2683" s="3" t="str">
        <f>IF(OR($B2683=7,$B2683=8,$B2683=9),$F2683,"")</f>
        <v/>
      </c>
      <c r="J2683" s="4" t="str">
        <f>IF(AND(B2682=7,B2683=8,B2684=9),AVERAGE(I2682:I2684),"")</f>
        <v/>
      </c>
      <c r="K2683" t="str">
        <f>IF(OR($B2683=13,$B2683=14,$B2683=15),$F2683,"")</f>
        <v/>
      </c>
      <c r="L2683" s="4" t="str">
        <f>IF(AND(B2682=13,B2683=14,B2684=15),AVERAGE(K2682:K2684),"")</f>
        <v/>
      </c>
      <c r="M2683" s="3">
        <f>IF(OR($B2683=19,$B2683=20,$B2683=21),$F2683,"")</f>
        <v>125.26340440767132</v>
      </c>
      <c r="N2683" s="4">
        <f>IF(AND(B2683=19,B2684=21),AVERAGE(M2682:M2684),"")</f>
        <v>3037.0146576026386</v>
      </c>
      <c r="O2683" s="3" t="str">
        <f>IF(OR($B2683=25,$B2683=26,$B2683=27),$F2683,"")</f>
        <v/>
      </c>
      <c r="P2683" s="4" t="str">
        <f>IF(AND(B2682=25,B2683=26,B2684=27),AVERAGE(O2682:O2684),"")</f>
        <v/>
      </c>
    </row>
    <row r="2684" spans="1:16" x14ac:dyDescent="0.25">
      <c r="A2684" s="2">
        <v>42918.128993055558</v>
      </c>
      <c r="B2684">
        <v>21</v>
      </c>
      <c r="C2684">
        <v>24</v>
      </c>
      <c r="D2684">
        <v>22</v>
      </c>
      <c r="E2684">
        <v>23</v>
      </c>
      <c r="F2684">
        <v>5948.765910797606</v>
      </c>
      <c r="G2684" s="3" t="str">
        <f>IF(OR($B2684=1,$B2684=2,$B2684=3),$F2684,"")</f>
        <v/>
      </c>
      <c r="H2684" s="4" t="str">
        <f>IF(AND(B2683=1,B2684=2,B2685=3),AVERAGE(G2683:G2685),"")</f>
        <v/>
      </c>
      <c r="I2684" s="3" t="str">
        <f>IF(OR($B2684=7,$B2684=8,$B2684=9),$F2684,"")</f>
        <v/>
      </c>
      <c r="J2684" s="4" t="str">
        <f>IF(AND(B2683=7,B2684=8,B2685=9),AVERAGE(I2683:I2685),"")</f>
        <v/>
      </c>
      <c r="K2684" t="str">
        <f>IF(OR($B2684=13,$B2684=14,$B2684=15),$F2684,"")</f>
        <v/>
      </c>
      <c r="L2684" s="4" t="str">
        <f>IF(AND(B2683=13,B2684=14,B2685=15),AVERAGE(K2683:K2685),"")</f>
        <v/>
      </c>
      <c r="M2684" s="3">
        <f>IF(OR($B2684=19,$B2684=20,$B2684=21),$F2684,"")</f>
        <v>5948.765910797606</v>
      </c>
      <c r="N2684" s="4" t="str">
        <f>IF(AND(B2684=19,B2685=21),AVERAGE(M2683:M2685),"")</f>
        <v/>
      </c>
      <c r="O2684" s="3" t="str">
        <f>IF(OR($B2684=25,$B2684=26,$B2684=27),$F2684,"")</f>
        <v/>
      </c>
      <c r="P2684" s="4" t="str">
        <f>IF(AND(B2683=25,B2684=26,B2685=27),AVERAGE(O2683:O2685),"")</f>
        <v/>
      </c>
    </row>
    <row r="2685" spans="1:16" x14ac:dyDescent="0.25">
      <c r="A2685" s="2">
        <v>42918.12903935185</v>
      </c>
      <c r="B2685">
        <v>25</v>
      </c>
      <c r="C2685">
        <v>28</v>
      </c>
      <c r="D2685">
        <v>26</v>
      </c>
      <c r="E2685">
        <v>27</v>
      </c>
      <c r="F2685">
        <v>198.2015411345798</v>
      </c>
      <c r="G2685" s="3" t="str">
        <f>IF(OR($B2685=1,$B2685=2,$B2685=3),$F2685,"")</f>
        <v/>
      </c>
      <c r="H2685" s="4" t="str">
        <f>IF(AND(B2684=1,B2685=2,B2686=3),AVERAGE(G2684:G2686),"")</f>
        <v/>
      </c>
      <c r="I2685" s="3" t="str">
        <f>IF(OR($B2685=7,$B2685=8,$B2685=9),$F2685,"")</f>
        <v/>
      </c>
      <c r="J2685" s="4" t="str">
        <f>IF(AND(B2684=7,B2685=8,B2686=9),AVERAGE(I2684:I2686),"")</f>
        <v/>
      </c>
      <c r="K2685" t="str">
        <f>IF(OR($B2685=13,$B2685=14,$B2685=15),$F2685,"")</f>
        <v/>
      </c>
      <c r="L2685" s="4" t="str">
        <f>IF(AND(B2684=13,B2685=14,B2686=15),AVERAGE(K2684:K2686),"")</f>
        <v/>
      </c>
      <c r="M2685" s="3" t="str">
        <f>IF(OR($B2685=19,$B2685=20,$B2685=21),$F2685,"")</f>
        <v/>
      </c>
      <c r="N2685" s="4" t="str">
        <f>IF(AND(B2685=19,B2686=21),AVERAGE(M2684:M2686),"")</f>
        <v/>
      </c>
      <c r="O2685" s="3">
        <f>IF(OR($B2685=25,$B2685=26,$B2685=27),$F2685,"")</f>
        <v>198.2015411345798</v>
      </c>
      <c r="P2685" s="4" t="str">
        <f>IF(AND(B2684=25,B2685=26,B2686=27),AVERAGE(O2684:O2686),"")</f>
        <v/>
      </c>
    </row>
    <row r="2686" spans="1:16" x14ac:dyDescent="0.25">
      <c r="A2686" s="2">
        <v>42918.129074074073</v>
      </c>
      <c r="B2686">
        <v>26</v>
      </c>
      <c r="C2686">
        <v>29</v>
      </c>
      <c r="D2686">
        <v>27</v>
      </c>
      <c r="E2686">
        <v>28</v>
      </c>
      <c r="F2686">
        <v>120.84384327852774</v>
      </c>
      <c r="G2686" s="3" t="str">
        <f>IF(OR($B2686=1,$B2686=2,$B2686=3),$F2686,"")</f>
        <v/>
      </c>
      <c r="H2686" s="4" t="str">
        <f>IF(AND(B2685=1,B2686=2,B2687=3),AVERAGE(G2685:G2687),"")</f>
        <v/>
      </c>
      <c r="I2686" s="3" t="str">
        <f>IF(OR($B2686=7,$B2686=8,$B2686=9),$F2686,"")</f>
        <v/>
      </c>
      <c r="J2686" s="4" t="str">
        <f>IF(AND(B2685=7,B2686=8,B2687=9),AVERAGE(I2685:I2687),"")</f>
        <v/>
      </c>
      <c r="K2686" t="str">
        <f>IF(OR($B2686=13,$B2686=14,$B2686=15),$F2686,"")</f>
        <v/>
      </c>
      <c r="L2686" s="4" t="str">
        <f>IF(AND(B2685=13,B2686=14,B2687=15),AVERAGE(K2685:K2687),"")</f>
        <v/>
      </c>
      <c r="M2686" s="3" t="str">
        <f>IF(OR($B2686=19,$B2686=20,$B2686=21),$F2686,"")</f>
        <v/>
      </c>
      <c r="N2686" s="4" t="str">
        <f>IF(AND(B2686=19,B2687=21),AVERAGE(M2685:M2687),"")</f>
        <v/>
      </c>
      <c r="O2686" s="3">
        <f>IF(OR($B2686=25,$B2686=26,$B2686=27),$F2686,"")</f>
        <v>120.84384327852774</v>
      </c>
      <c r="P2686" s="4">
        <f>IF(AND(B2685=25,B2686=26,B2687=27),AVERAGE(O2685:O2687),"")</f>
        <v>184.49049982095866</v>
      </c>
    </row>
    <row r="2687" spans="1:16" x14ac:dyDescent="0.25">
      <c r="A2687" s="2">
        <v>42918.129120370373</v>
      </c>
      <c r="B2687">
        <v>27</v>
      </c>
      <c r="C2687">
        <v>30</v>
      </c>
      <c r="D2687">
        <v>28</v>
      </c>
      <c r="E2687">
        <v>29</v>
      </c>
      <c r="F2687">
        <v>234.42611504976844</v>
      </c>
      <c r="G2687" s="3" t="str">
        <f>IF(OR($B2687=1,$B2687=2,$B2687=3),$F2687,"")</f>
        <v/>
      </c>
      <c r="H2687" s="4" t="str">
        <f>IF(AND(B2686=1,B2687=2,B2688=3),AVERAGE(G2686:G2688),"")</f>
        <v/>
      </c>
      <c r="I2687" s="3" t="str">
        <f>IF(OR($B2687=7,$B2687=8,$B2687=9),$F2687,"")</f>
        <v/>
      </c>
      <c r="J2687" s="4" t="str">
        <f>IF(AND(B2686=7,B2687=8,B2688=9),AVERAGE(I2686:I2688),"")</f>
        <v/>
      </c>
      <c r="K2687" t="str">
        <f>IF(OR($B2687=13,$B2687=14,$B2687=15),$F2687,"")</f>
        <v/>
      </c>
      <c r="L2687" s="4" t="str">
        <f>IF(AND(B2686=13,B2687=14,B2688=15),AVERAGE(K2686:K2688),"")</f>
        <v/>
      </c>
      <c r="M2687" s="3" t="str">
        <f>IF(OR($B2687=19,$B2687=20,$B2687=21),$F2687,"")</f>
        <v/>
      </c>
      <c r="N2687" s="4" t="str">
        <f>IF(AND(B2687=19,B2688=21),AVERAGE(M2686:M2688),"")</f>
        <v/>
      </c>
      <c r="O2687" s="3">
        <f>IF(OR($B2687=25,$B2687=26,$B2687=27),$F2687,"")</f>
        <v>234.42611504976844</v>
      </c>
      <c r="P2687" s="4" t="str">
        <f>IF(AND(B2686=25,B2687=26,B2688=27),AVERAGE(O2686:O2688),"")</f>
        <v/>
      </c>
    </row>
    <row r="2688" spans="1:16" x14ac:dyDescent="0.25">
      <c r="A2688" s="2">
        <v>42918.142407407409</v>
      </c>
      <c r="B2688">
        <v>1</v>
      </c>
      <c r="C2688">
        <v>4</v>
      </c>
      <c r="D2688">
        <v>2</v>
      </c>
      <c r="E2688">
        <v>3</v>
      </c>
      <c r="F2688">
        <v>12996.668276936061</v>
      </c>
      <c r="G2688" s="3">
        <f>IF(OR($B2688=1,$B2688=2,$B2688=3),$F2688,"")</f>
        <v>12996.668276936061</v>
      </c>
      <c r="H2688" s="4" t="str">
        <f>IF(AND(B2687=1,B2688=2,B2689=3),AVERAGE(G2687:G2689),"")</f>
        <v/>
      </c>
      <c r="I2688" s="3" t="str">
        <f>IF(OR($B2688=7,$B2688=8,$B2688=9),$F2688,"")</f>
        <v/>
      </c>
      <c r="J2688" s="4" t="str">
        <f>IF(AND(B2687=7,B2688=8,B2689=9),AVERAGE(I2687:I2689),"")</f>
        <v/>
      </c>
      <c r="K2688" t="str">
        <f>IF(OR($B2688=13,$B2688=14,$B2688=15),$F2688,"")</f>
        <v/>
      </c>
      <c r="L2688" s="4" t="str">
        <f>IF(AND(B2687=13,B2688=14,B2689=15),AVERAGE(K2687:K2689),"")</f>
        <v/>
      </c>
      <c r="M2688" s="3" t="str">
        <f>IF(OR($B2688=19,$B2688=20,$B2688=21),$F2688,"")</f>
        <v/>
      </c>
      <c r="N2688" s="4" t="str">
        <f>IF(AND(B2688=19,B2689=21),AVERAGE(M2687:M2689),"")</f>
        <v/>
      </c>
      <c r="O2688" s="3" t="str">
        <f>IF(OR($B2688=25,$B2688=26,$B2688=27),$F2688,"")</f>
        <v/>
      </c>
      <c r="P2688" s="4" t="str">
        <f>IF(AND(B2687=25,B2688=26,B2689=27),AVERAGE(O2687:O2689),"")</f>
        <v/>
      </c>
    </row>
    <row r="2689" spans="1:16" x14ac:dyDescent="0.25">
      <c r="A2689" s="2">
        <v>42918.142453703702</v>
      </c>
      <c r="B2689">
        <v>2</v>
      </c>
      <c r="C2689">
        <v>5</v>
      </c>
      <c r="D2689">
        <v>3</v>
      </c>
      <c r="E2689">
        <v>4</v>
      </c>
      <c r="F2689">
        <v>1.9718555007040885</v>
      </c>
      <c r="G2689" s="3">
        <f>IF(OR($B2689=1,$B2689=2,$B2689=3),$F2689,"")</f>
        <v>1.9718555007040885</v>
      </c>
      <c r="H2689" s="4">
        <f>IF(AND(B2688=1,B2689=2,B2690=3),AVERAGE(G2688:G2690),"")</f>
        <v>6478.4066613710602</v>
      </c>
      <c r="I2689" s="3" t="str">
        <f>IF(OR($B2689=7,$B2689=8,$B2689=9),$F2689,"")</f>
        <v/>
      </c>
      <c r="J2689" s="4" t="str">
        <f>IF(AND(B2688=7,B2689=8,B2690=9),AVERAGE(I2688:I2690),"")</f>
        <v/>
      </c>
      <c r="K2689" t="str">
        <f>IF(OR($B2689=13,$B2689=14,$B2689=15),$F2689,"")</f>
        <v/>
      </c>
      <c r="L2689" s="4" t="str">
        <f>IF(AND(B2688=13,B2689=14,B2690=15),AVERAGE(K2688:K2690),"")</f>
        <v/>
      </c>
      <c r="M2689" s="3" t="str">
        <f>IF(OR($B2689=19,$B2689=20,$B2689=21),$F2689,"")</f>
        <v/>
      </c>
      <c r="N2689" s="4" t="str">
        <f>IF(AND(B2689=19,B2690=21),AVERAGE(M2688:M2690),"")</f>
        <v/>
      </c>
      <c r="O2689" s="3" t="str">
        <f>IF(OR($B2689=25,$B2689=26,$B2689=27),$F2689,"")</f>
        <v/>
      </c>
      <c r="P2689" s="4" t="str">
        <f>IF(AND(B2688=25,B2689=26,B2690=27),AVERAGE(O2688:O2690),"")</f>
        <v/>
      </c>
    </row>
    <row r="2690" spans="1:16" x14ac:dyDescent="0.25">
      <c r="A2690" s="2">
        <v>42918.142488425925</v>
      </c>
      <c r="B2690">
        <v>3</v>
      </c>
      <c r="C2690">
        <v>6</v>
      </c>
      <c r="D2690">
        <v>4</v>
      </c>
      <c r="E2690">
        <v>5</v>
      </c>
      <c r="F2690">
        <v>6436.5798516764153</v>
      </c>
      <c r="G2690" s="3">
        <f>IF(OR($B2690=1,$B2690=2,$B2690=3),$F2690,"")</f>
        <v>6436.5798516764153</v>
      </c>
      <c r="H2690" s="4" t="str">
        <f>IF(AND(B2689=1,B2690=2,B2691=3),AVERAGE(G2689:G2691),"")</f>
        <v/>
      </c>
      <c r="I2690" s="3" t="str">
        <f>IF(OR($B2690=7,$B2690=8,$B2690=9),$F2690,"")</f>
        <v/>
      </c>
      <c r="J2690" s="4" t="str">
        <f>IF(AND(B2689=7,B2690=8,B2691=9),AVERAGE(I2689:I2691),"")</f>
        <v/>
      </c>
      <c r="K2690" t="str">
        <f>IF(OR($B2690=13,$B2690=14,$B2690=15),$F2690,"")</f>
        <v/>
      </c>
      <c r="L2690" s="4" t="str">
        <f>IF(AND(B2689=13,B2690=14,B2691=15),AVERAGE(K2689:K2691),"")</f>
        <v/>
      </c>
      <c r="M2690" s="3" t="str">
        <f>IF(OR($B2690=19,$B2690=20,$B2690=21),$F2690,"")</f>
        <v/>
      </c>
      <c r="N2690" s="4" t="str">
        <f>IF(AND(B2690=19,B2691=21),AVERAGE(M2689:M2691),"")</f>
        <v/>
      </c>
      <c r="O2690" s="3" t="str">
        <f>IF(OR($B2690=25,$B2690=26,$B2690=27),$F2690,"")</f>
        <v/>
      </c>
      <c r="P2690" s="4" t="str">
        <f>IF(AND(B2689=25,B2690=26,B2691=27),AVERAGE(O2689:O2691),"")</f>
        <v/>
      </c>
    </row>
    <row r="2691" spans="1:16" x14ac:dyDescent="0.25">
      <c r="A2691" s="2">
        <v>42918.142534722225</v>
      </c>
      <c r="B2691">
        <v>7</v>
      </c>
      <c r="C2691">
        <v>10</v>
      </c>
      <c r="D2691">
        <v>8</v>
      </c>
      <c r="E2691">
        <v>9</v>
      </c>
      <c r="F2691">
        <v>959.5240778153161</v>
      </c>
      <c r="G2691" s="3" t="str">
        <f>IF(OR($B2691=1,$B2691=2,$B2691=3),$F2691,"")</f>
        <v/>
      </c>
      <c r="H2691" s="4" t="str">
        <f>IF(AND(B2690=1,B2691=2,B2692=3),AVERAGE(G2690:G2692),"")</f>
        <v/>
      </c>
      <c r="I2691" s="3">
        <f>IF(OR($B2691=7,$B2691=8,$B2691=9),$F2691,"")</f>
        <v>959.5240778153161</v>
      </c>
      <c r="J2691" s="4" t="str">
        <f>IF(AND(B2690=7,B2691=8,B2692=9),AVERAGE(I2690:I2692),"")</f>
        <v/>
      </c>
      <c r="K2691" t="str">
        <f>IF(OR($B2691=13,$B2691=14,$B2691=15),$F2691,"")</f>
        <v/>
      </c>
      <c r="L2691" s="4" t="str">
        <f>IF(AND(B2690=13,B2691=14,B2692=15),AVERAGE(K2690:K2692),"")</f>
        <v/>
      </c>
      <c r="M2691" s="3" t="str">
        <f>IF(OR($B2691=19,$B2691=20,$B2691=21),$F2691,"")</f>
        <v/>
      </c>
      <c r="N2691" s="4" t="str">
        <f>IF(AND(B2691=19,B2692=21),AVERAGE(M2690:M2692),"")</f>
        <v/>
      </c>
      <c r="O2691" s="3" t="str">
        <f>IF(OR($B2691=25,$B2691=26,$B2691=27),$F2691,"")</f>
        <v/>
      </c>
      <c r="P2691" s="4" t="str">
        <f>IF(AND(B2690=25,B2691=26,B2692=27),AVERAGE(O2690:O2692),"")</f>
        <v/>
      </c>
    </row>
    <row r="2692" spans="1:16" x14ac:dyDescent="0.25">
      <c r="A2692" s="2">
        <v>42918.142569444448</v>
      </c>
      <c r="B2692">
        <v>8</v>
      </c>
      <c r="C2692">
        <v>11</v>
      </c>
      <c r="D2692">
        <v>9</v>
      </c>
      <c r="E2692">
        <v>10</v>
      </c>
      <c r="F2692">
        <v>113.56395628607022</v>
      </c>
      <c r="G2692" s="3" t="str">
        <f>IF(OR($B2692=1,$B2692=2,$B2692=3),$F2692,"")</f>
        <v/>
      </c>
      <c r="H2692" s="4" t="str">
        <f>IF(AND(B2691=1,B2692=2,B2693=3),AVERAGE(G2691:G2693),"")</f>
        <v/>
      </c>
      <c r="I2692" s="3">
        <f>IF(OR($B2692=7,$B2692=8,$B2692=9),$F2692,"")</f>
        <v>113.56395628607022</v>
      </c>
      <c r="J2692" s="4">
        <f>IF(AND(B2691=7,B2692=8,B2693=9),AVERAGE(I2691:I2693),"")</f>
        <v>2700.2235263188072</v>
      </c>
      <c r="K2692" t="str">
        <f>IF(OR($B2692=13,$B2692=14,$B2692=15),$F2692,"")</f>
        <v/>
      </c>
      <c r="L2692" s="4" t="str">
        <f>IF(AND(B2691=13,B2692=14,B2693=15),AVERAGE(K2691:K2693),"")</f>
        <v/>
      </c>
      <c r="M2692" s="3" t="str">
        <f>IF(OR($B2692=19,$B2692=20,$B2692=21),$F2692,"")</f>
        <v/>
      </c>
      <c r="N2692" s="4" t="str">
        <f>IF(AND(B2692=19,B2693=21),AVERAGE(M2691:M2693),"")</f>
        <v/>
      </c>
      <c r="O2692" s="3" t="str">
        <f>IF(OR($B2692=25,$B2692=26,$B2692=27),$F2692,"")</f>
        <v/>
      </c>
      <c r="P2692" s="4" t="str">
        <f>IF(AND(B2691=25,B2692=26,B2693=27),AVERAGE(O2691:O2693),"")</f>
        <v/>
      </c>
    </row>
    <row r="2693" spans="1:16" x14ac:dyDescent="0.25">
      <c r="A2693" s="2">
        <v>42918.14261574074</v>
      </c>
      <c r="B2693">
        <v>9</v>
      </c>
      <c r="C2693">
        <v>12</v>
      </c>
      <c r="D2693">
        <v>10</v>
      </c>
      <c r="E2693">
        <v>11</v>
      </c>
      <c r="F2693">
        <v>7027.5825448550349</v>
      </c>
      <c r="G2693" s="3" t="str">
        <f>IF(OR($B2693=1,$B2693=2,$B2693=3),$F2693,"")</f>
        <v/>
      </c>
      <c r="H2693" s="4" t="str">
        <f>IF(AND(B2692=1,B2693=2,B2694=3),AVERAGE(G2692:G2694),"")</f>
        <v/>
      </c>
      <c r="I2693" s="3">
        <f>IF(OR($B2693=7,$B2693=8,$B2693=9),$F2693,"")</f>
        <v>7027.5825448550349</v>
      </c>
      <c r="J2693" s="4" t="str">
        <f>IF(AND(B2692=7,B2693=8,B2694=9),AVERAGE(I2692:I2694),"")</f>
        <v/>
      </c>
      <c r="K2693" t="str">
        <f>IF(OR($B2693=13,$B2693=14,$B2693=15),$F2693,"")</f>
        <v/>
      </c>
      <c r="L2693" s="4" t="str">
        <f>IF(AND(B2692=13,B2693=14,B2694=15),AVERAGE(K2692:K2694),"")</f>
        <v/>
      </c>
      <c r="M2693" s="3" t="str">
        <f>IF(OR($B2693=19,$B2693=20,$B2693=21),$F2693,"")</f>
        <v/>
      </c>
      <c r="N2693" s="4" t="str">
        <f>IF(AND(B2693=19,B2694=21),AVERAGE(M2692:M2694),"")</f>
        <v/>
      </c>
      <c r="O2693" s="3" t="str">
        <f>IF(OR($B2693=25,$B2693=26,$B2693=27),$F2693,"")</f>
        <v/>
      </c>
      <c r="P2693" s="4" t="str">
        <f>IF(AND(B2692=25,B2693=26,B2694=27),AVERAGE(O2692:O2694),"")</f>
        <v/>
      </c>
    </row>
    <row r="2694" spans="1:16" x14ac:dyDescent="0.25">
      <c r="A2694" s="2">
        <v>42918.142650462964</v>
      </c>
      <c r="B2694">
        <v>13</v>
      </c>
      <c r="C2694">
        <v>16</v>
      </c>
      <c r="D2694">
        <v>14</v>
      </c>
      <c r="E2694">
        <v>15</v>
      </c>
      <c r="F2694">
        <v>80.931290915436989</v>
      </c>
      <c r="G2694" s="3" t="str">
        <f>IF(OR($B2694=1,$B2694=2,$B2694=3),$F2694,"")</f>
        <v/>
      </c>
      <c r="H2694" s="4" t="str">
        <f>IF(AND(B2693=1,B2694=2,B2695=3),AVERAGE(G2693:G2695),"")</f>
        <v/>
      </c>
      <c r="I2694" s="3" t="str">
        <f>IF(OR($B2694=7,$B2694=8,$B2694=9),$F2694,"")</f>
        <v/>
      </c>
      <c r="J2694" s="4" t="str">
        <f>IF(AND(B2693=7,B2694=8,B2695=9),AVERAGE(I2693:I2695),"")</f>
        <v/>
      </c>
      <c r="K2694">
        <f>IF(OR($B2694=13,$B2694=14,$B2694=15),$F2694,"")</f>
        <v>80.931290915436989</v>
      </c>
      <c r="L2694" s="4" t="str">
        <f>IF(AND(B2693=13,B2694=14,B2695=15),AVERAGE(K2693:K2695),"")</f>
        <v/>
      </c>
      <c r="M2694" s="3" t="str">
        <f>IF(OR($B2694=19,$B2694=20,$B2694=21),$F2694,"")</f>
        <v/>
      </c>
      <c r="N2694" s="4" t="str">
        <f>IF(AND(B2694=19,B2695=21),AVERAGE(M2693:M2695),"")</f>
        <v/>
      </c>
      <c r="O2694" s="3" t="str">
        <f>IF(OR($B2694=25,$B2694=26,$B2694=27),$F2694,"")</f>
        <v/>
      </c>
      <c r="P2694" s="4" t="str">
        <f>IF(AND(B2693=25,B2694=26,B2695=27),AVERAGE(O2693:O2695),"")</f>
        <v/>
      </c>
    </row>
    <row r="2695" spans="1:16" x14ac:dyDescent="0.25">
      <c r="A2695" s="2">
        <v>42918.142696759256</v>
      </c>
      <c r="B2695">
        <v>14</v>
      </c>
      <c r="C2695">
        <v>17</v>
      </c>
      <c r="D2695">
        <v>15</v>
      </c>
      <c r="E2695">
        <v>16</v>
      </c>
      <c r="F2695">
        <v>7806.3016822709515</v>
      </c>
      <c r="G2695" s="3" t="str">
        <f>IF(OR($B2695=1,$B2695=2,$B2695=3),$F2695,"")</f>
        <v/>
      </c>
      <c r="H2695" s="4" t="str">
        <f>IF(AND(B2694=1,B2695=2,B2696=3),AVERAGE(G2694:G2696),"")</f>
        <v/>
      </c>
      <c r="I2695" s="3" t="str">
        <f>IF(OR($B2695=7,$B2695=8,$B2695=9),$F2695,"")</f>
        <v/>
      </c>
      <c r="J2695" s="4" t="str">
        <f>IF(AND(B2694=7,B2695=8,B2696=9),AVERAGE(I2694:I2696),"")</f>
        <v/>
      </c>
      <c r="K2695">
        <f>IF(OR($B2695=13,$B2695=14,$B2695=15),$F2695,"")</f>
        <v>7806.3016822709515</v>
      </c>
      <c r="L2695" s="4">
        <f>IF(AND(B2694=13,B2695=14,B2696=15),AVERAGE(K2694:K2696),"")</f>
        <v>3943.6164865931942</v>
      </c>
      <c r="M2695" s="3" t="str">
        <f>IF(OR($B2695=19,$B2695=20,$B2695=21),$F2695,"")</f>
        <v/>
      </c>
      <c r="N2695" s="4" t="str">
        <f>IF(AND(B2695=19,B2696=21),AVERAGE(M2694:M2696),"")</f>
        <v/>
      </c>
      <c r="O2695" s="3" t="str">
        <f>IF(OR($B2695=25,$B2695=26,$B2695=27),$F2695,"")</f>
        <v/>
      </c>
      <c r="P2695" s="4" t="str">
        <f>IF(AND(B2694=25,B2695=26,B2696=27),AVERAGE(O2694:O2696),"")</f>
        <v/>
      </c>
    </row>
    <row r="2696" spans="1:16" x14ac:dyDescent="0.25">
      <c r="A2696" s="2">
        <v>42918.142743055556</v>
      </c>
      <c r="B2696">
        <v>15</v>
      </c>
      <c r="C2696">
        <v>18</v>
      </c>
      <c r="D2696">
        <v>16</v>
      </c>
      <c r="E2696">
        <v>17</v>
      </c>
      <c r="F2696">
        <v>2.5683977642087822E-3</v>
      </c>
      <c r="G2696" s="3" t="str">
        <f>IF(OR($B2696=1,$B2696=2,$B2696=3),$F2696,"")</f>
        <v/>
      </c>
      <c r="H2696" s="4" t="str">
        <f>IF(AND(B2695=1,B2696=2,B2697=3),AVERAGE(G2695:G2697),"")</f>
        <v/>
      </c>
      <c r="I2696" s="3" t="str">
        <f>IF(OR($B2696=7,$B2696=8,$B2696=9),$F2696,"")</f>
        <v/>
      </c>
      <c r="J2696" s="4" t="str">
        <f>IF(AND(B2695=7,B2696=8,B2697=9),AVERAGE(I2695:I2697),"")</f>
        <v/>
      </c>
      <c r="L2696" s="4" t="str">
        <f>IF(AND(B2695=13,B2696=14,B2697=15),AVERAGE(K2695:K2697),"")</f>
        <v/>
      </c>
      <c r="M2696" s="3" t="str">
        <f>IF(OR($B2696=19,$B2696=20,$B2696=21),$F2696,"")</f>
        <v/>
      </c>
      <c r="N2696" s="4" t="str">
        <f>IF(AND(B2696=19,B2697=21),AVERAGE(M2695:M2697),"")</f>
        <v/>
      </c>
      <c r="O2696" s="3" t="str">
        <f>IF(OR($B2696=25,$B2696=26,$B2696=27),$F2696,"")</f>
        <v/>
      </c>
      <c r="P2696" s="4" t="str">
        <f>IF(AND(B2695=25,B2696=26,B2697=27),AVERAGE(O2695:O2697),"")</f>
        <v/>
      </c>
    </row>
    <row r="2697" spans="1:16" x14ac:dyDescent="0.25">
      <c r="A2697" s="2">
        <v>42918.142789351848</v>
      </c>
      <c r="B2697">
        <v>19</v>
      </c>
      <c r="C2697">
        <v>22</v>
      </c>
      <c r="D2697">
        <v>20</v>
      </c>
      <c r="E2697">
        <v>21</v>
      </c>
      <c r="F2697">
        <v>130.1491464706811</v>
      </c>
      <c r="G2697" s="3" t="str">
        <f>IF(OR($B2697=1,$B2697=2,$B2697=3),$F2697,"")</f>
        <v/>
      </c>
      <c r="H2697" s="4" t="str">
        <f>IF(AND(B2696=1,B2697=2,B2698=3),AVERAGE(G2696:G2698),"")</f>
        <v/>
      </c>
      <c r="I2697" s="3" t="str">
        <f>IF(OR($B2697=7,$B2697=8,$B2697=9),$F2697,"")</f>
        <v/>
      </c>
      <c r="J2697" s="4" t="str">
        <f>IF(AND(B2696=7,B2697=8,B2698=9),AVERAGE(I2696:I2698),"")</f>
        <v/>
      </c>
      <c r="K2697" t="str">
        <f>IF(OR($B2697=13,$B2697=14,$B2697=15),$F2697,"")</f>
        <v/>
      </c>
      <c r="L2697" s="4" t="str">
        <f>IF(AND(B2696=13,B2697=14,B2698=15),AVERAGE(K2696:K2698),"")</f>
        <v/>
      </c>
      <c r="M2697" s="3">
        <f>IF(OR($B2697=19,$B2697=20,$B2697=21),$F2697,"")</f>
        <v>130.1491464706811</v>
      </c>
      <c r="N2697" s="4">
        <f>IF(AND(B2697=19,B2698=21),AVERAGE(M2696:M2698),"")</f>
        <v>3024.8915342957744</v>
      </c>
      <c r="O2697" s="3" t="str">
        <f>IF(OR($B2697=25,$B2697=26,$B2697=27),$F2697,"")</f>
        <v/>
      </c>
      <c r="P2697" s="4" t="str">
        <f>IF(AND(B2696=25,B2697=26,B2698=27),AVERAGE(O2696:O2698),"")</f>
        <v/>
      </c>
    </row>
    <row r="2698" spans="1:16" x14ac:dyDescent="0.25">
      <c r="A2698" s="2">
        <v>42918.142870370371</v>
      </c>
      <c r="B2698">
        <v>21</v>
      </c>
      <c r="C2698">
        <v>24</v>
      </c>
      <c r="D2698">
        <v>22</v>
      </c>
      <c r="E2698">
        <v>23</v>
      </c>
      <c r="F2698">
        <v>5919.6339221208673</v>
      </c>
      <c r="G2698" s="3" t="str">
        <f>IF(OR($B2698=1,$B2698=2,$B2698=3),$F2698,"")</f>
        <v/>
      </c>
      <c r="H2698" s="4" t="str">
        <f>IF(AND(B2697=1,B2698=2,B2699=3),AVERAGE(G2697:G2699),"")</f>
        <v/>
      </c>
      <c r="I2698" s="3" t="str">
        <f>IF(OR($B2698=7,$B2698=8,$B2698=9),$F2698,"")</f>
        <v/>
      </c>
      <c r="J2698" s="4" t="str">
        <f>IF(AND(B2697=7,B2698=8,B2699=9),AVERAGE(I2697:I2699),"")</f>
        <v/>
      </c>
      <c r="K2698" t="str">
        <f>IF(OR($B2698=13,$B2698=14,$B2698=15),$F2698,"")</f>
        <v/>
      </c>
      <c r="L2698" s="4" t="str">
        <f>IF(AND(B2697=13,B2698=14,B2699=15),AVERAGE(K2697:K2699),"")</f>
        <v/>
      </c>
      <c r="M2698" s="3">
        <f>IF(OR($B2698=19,$B2698=20,$B2698=21),$F2698,"")</f>
        <v>5919.6339221208673</v>
      </c>
      <c r="N2698" s="4" t="str">
        <f>IF(AND(B2698=19,B2699=21),AVERAGE(M2697:M2699),"")</f>
        <v/>
      </c>
      <c r="O2698" s="3" t="str">
        <f>IF(OR($B2698=25,$B2698=26,$B2698=27),$F2698,"")</f>
        <v/>
      </c>
      <c r="P2698" s="4" t="str">
        <f>IF(AND(B2697=25,B2698=26,B2699=27),AVERAGE(O2697:O2699),"")</f>
        <v/>
      </c>
    </row>
    <row r="2699" spans="1:16" x14ac:dyDescent="0.25">
      <c r="A2699" s="2">
        <v>42918.142916666664</v>
      </c>
      <c r="B2699">
        <v>25</v>
      </c>
      <c r="C2699">
        <v>28</v>
      </c>
      <c r="D2699">
        <v>26</v>
      </c>
      <c r="E2699">
        <v>27</v>
      </c>
      <c r="F2699">
        <v>192.47017657700326</v>
      </c>
      <c r="G2699" s="3" t="str">
        <f>IF(OR($B2699=1,$B2699=2,$B2699=3),$F2699,"")</f>
        <v/>
      </c>
      <c r="H2699" s="4" t="str">
        <f>IF(AND(B2698=1,B2699=2,B2700=3),AVERAGE(G2698:G2700),"")</f>
        <v/>
      </c>
      <c r="I2699" s="3" t="str">
        <f>IF(OR($B2699=7,$B2699=8,$B2699=9),$F2699,"")</f>
        <v/>
      </c>
      <c r="J2699" s="4" t="str">
        <f>IF(AND(B2698=7,B2699=8,B2700=9),AVERAGE(I2698:I2700),"")</f>
        <v/>
      </c>
      <c r="K2699" t="str">
        <f>IF(OR($B2699=13,$B2699=14,$B2699=15),$F2699,"")</f>
        <v/>
      </c>
      <c r="L2699" s="4" t="str">
        <f>IF(AND(B2698=13,B2699=14,B2700=15),AVERAGE(K2698:K2700),"")</f>
        <v/>
      </c>
      <c r="M2699" s="3" t="str">
        <f>IF(OR($B2699=19,$B2699=20,$B2699=21),$F2699,"")</f>
        <v/>
      </c>
      <c r="N2699" s="4" t="str">
        <f>IF(AND(B2699=19,B2700=21),AVERAGE(M2698:M2700),"")</f>
        <v/>
      </c>
      <c r="O2699" s="3">
        <f>IF(OR($B2699=25,$B2699=26,$B2699=27),$F2699,"")</f>
        <v>192.47017657700326</v>
      </c>
      <c r="P2699" s="4" t="str">
        <f>IF(AND(B2698=25,B2699=26,B2700=27),AVERAGE(O2698:O2700),"")</f>
        <v/>
      </c>
    </row>
    <row r="2700" spans="1:16" x14ac:dyDescent="0.25">
      <c r="A2700" s="2">
        <v>42918.142962962964</v>
      </c>
      <c r="B2700">
        <v>26</v>
      </c>
      <c r="C2700">
        <v>29</v>
      </c>
      <c r="D2700">
        <v>27</v>
      </c>
      <c r="E2700">
        <v>28</v>
      </c>
      <c r="F2700">
        <v>140.66569071042599</v>
      </c>
      <c r="G2700" s="3" t="str">
        <f>IF(OR($B2700=1,$B2700=2,$B2700=3),$F2700,"")</f>
        <v/>
      </c>
      <c r="H2700" s="4" t="str">
        <f>IF(AND(B2699=1,B2700=2,B2701=3),AVERAGE(G2699:G2701),"")</f>
        <v/>
      </c>
      <c r="I2700" s="3" t="str">
        <f>IF(OR($B2700=7,$B2700=8,$B2700=9),$F2700,"")</f>
        <v/>
      </c>
      <c r="J2700" s="4" t="str">
        <f>IF(AND(B2699=7,B2700=8,B2701=9),AVERAGE(I2699:I2701),"")</f>
        <v/>
      </c>
      <c r="K2700" t="str">
        <f>IF(OR($B2700=13,$B2700=14,$B2700=15),$F2700,"")</f>
        <v/>
      </c>
      <c r="L2700" s="4" t="str">
        <f>IF(AND(B2699=13,B2700=14,B2701=15),AVERAGE(K2699:K2701),"")</f>
        <v/>
      </c>
      <c r="M2700" s="3" t="str">
        <f>IF(OR($B2700=19,$B2700=20,$B2700=21),$F2700,"")</f>
        <v/>
      </c>
      <c r="N2700" s="4" t="str">
        <f>IF(AND(B2700=19,B2701=21),AVERAGE(M2699:M2701),"")</f>
        <v/>
      </c>
      <c r="O2700" s="3">
        <f>IF(OR($B2700=25,$B2700=26,$B2700=27),$F2700,"")</f>
        <v>140.66569071042599</v>
      </c>
      <c r="P2700" s="4">
        <f>IF(AND(B2699=25,B2700=26,B2701=27),AVERAGE(O2699:O2701),"")</f>
        <v>189.85359641570588</v>
      </c>
    </row>
    <row r="2701" spans="1:16" x14ac:dyDescent="0.25">
      <c r="A2701" s="2">
        <v>42918.142997685187</v>
      </c>
      <c r="B2701">
        <v>27</v>
      </c>
      <c r="C2701">
        <v>30</v>
      </c>
      <c r="D2701">
        <v>28</v>
      </c>
      <c r="E2701">
        <v>29</v>
      </c>
      <c r="F2701">
        <v>236.42492195968839</v>
      </c>
      <c r="G2701" s="3" t="str">
        <f>IF(OR($B2701=1,$B2701=2,$B2701=3),$F2701,"")</f>
        <v/>
      </c>
      <c r="H2701" s="4" t="str">
        <f>IF(AND(B2700=1,B2701=2,B2702=3),AVERAGE(G2700:G2702),"")</f>
        <v/>
      </c>
      <c r="I2701" s="3" t="str">
        <f>IF(OR($B2701=7,$B2701=8,$B2701=9),$F2701,"")</f>
        <v/>
      </c>
      <c r="J2701" s="4" t="str">
        <f>IF(AND(B2700=7,B2701=8,B2702=9),AVERAGE(I2700:I2702),"")</f>
        <v/>
      </c>
      <c r="K2701" t="str">
        <f>IF(OR($B2701=13,$B2701=14,$B2701=15),$F2701,"")</f>
        <v/>
      </c>
      <c r="L2701" s="4" t="str">
        <f>IF(AND(B2700=13,B2701=14,B2702=15),AVERAGE(K2700:K2702),"")</f>
        <v/>
      </c>
      <c r="M2701" s="3" t="str">
        <f>IF(OR($B2701=19,$B2701=20,$B2701=21),$F2701,"")</f>
        <v/>
      </c>
      <c r="N2701" s="4" t="str">
        <f>IF(AND(B2701=19,B2702=21),AVERAGE(M2700:M2702),"")</f>
        <v/>
      </c>
      <c r="O2701" s="3">
        <f>IF(OR($B2701=25,$B2701=26,$B2701=27),$F2701,"")</f>
        <v>236.42492195968839</v>
      </c>
      <c r="P2701" s="4" t="str">
        <f>IF(AND(B2700=25,B2701=26,B2702=27),AVERAGE(O2700:O2702),"")</f>
        <v/>
      </c>
    </row>
    <row r="2702" spans="1:16" x14ac:dyDescent="0.25">
      <c r="A2702" s="2">
        <v>42918.1562962963</v>
      </c>
      <c r="B2702">
        <v>1</v>
      </c>
      <c r="C2702">
        <v>4</v>
      </c>
      <c r="D2702">
        <v>2</v>
      </c>
      <c r="E2702">
        <v>3</v>
      </c>
      <c r="F2702">
        <v>11989.143804966547</v>
      </c>
      <c r="G2702" s="3">
        <f>IF(OR($B2702=1,$B2702=2,$B2702=3),$F2702,"")</f>
        <v>11989.143804966547</v>
      </c>
      <c r="H2702" s="4" t="str">
        <f>IF(AND(B2701=1,B2702=2,B2703=3),AVERAGE(G2701:G2703),"")</f>
        <v/>
      </c>
      <c r="I2702" s="3" t="str">
        <f>IF(OR($B2702=7,$B2702=8,$B2702=9),$F2702,"")</f>
        <v/>
      </c>
      <c r="J2702" s="4" t="str">
        <f>IF(AND(B2701=7,B2702=8,B2703=9),AVERAGE(I2701:I2703),"")</f>
        <v/>
      </c>
      <c r="K2702" t="str">
        <f>IF(OR($B2702=13,$B2702=14,$B2702=15),$F2702,"")</f>
        <v/>
      </c>
      <c r="L2702" s="4" t="str">
        <f>IF(AND(B2701=13,B2702=14,B2703=15),AVERAGE(K2701:K2703),"")</f>
        <v/>
      </c>
      <c r="M2702" s="3" t="str">
        <f>IF(OR($B2702=19,$B2702=20,$B2702=21),$F2702,"")</f>
        <v/>
      </c>
      <c r="N2702" s="4" t="str">
        <f>IF(AND(B2702=19,B2703=21),AVERAGE(M2701:M2703),"")</f>
        <v/>
      </c>
      <c r="O2702" s="3" t="str">
        <f>IF(OR($B2702=25,$B2702=26,$B2702=27),$F2702,"")</f>
        <v/>
      </c>
      <c r="P2702" s="4" t="str">
        <f>IF(AND(B2701=25,B2702=26,B2703=27),AVERAGE(O2701:O2703),"")</f>
        <v/>
      </c>
    </row>
    <row r="2703" spans="1:16" x14ac:dyDescent="0.25">
      <c r="A2703" s="2">
        <v>42918.156342592592</v>
      </c>
      <c r="B2703">
        <v>2</v>
      </c>
      <c r="C2703">
        <v>5</v>
      </c>
      <c r="D2703">
        <v>3</v>
      </c>
      <c r="E2703">
        <v>4</v>
      </c>
      <c r="F2703">
        <v>2.1114747897334567</v>
      </c>
      <c r="G2703" s="3">
        <f>IF(OR($B2703=1,$B2703=2,$B2703=3),$F2703,"")</f>
        <v>2.1114747897334567</v>
      </c>
      <c r="H2703" s="4">
        <f>IF(AND(B2702=1,B2703=2,B2704=3),AVERAGE(G2702:G2704),"")</f>
        <v>6296.8534377933129</v>
      </c>
      <c r="I2703" s="3" t="str">
        <f>IF(OR($B2703=7,$B2703=8,$B2703=9),$F2703,"")</f>
        <v/>
      </c>
      <c r="J2703" s="4" t="str">
        <f>IF(AND(B2702=7,B2703=8,B2704=9),AVERAGE(I2702:I2704),"")</f>
        <v/>
      </c>
      <c r="K2703" t="str">
        <f>IF(OR($B2703=13,$B2703=14,$B2703=15),$F2703,"")</f>
        <v/>
      </c>
      <c r="L2703" s="4" t="str">
        <f>IF(AND(B2702=13,B2703=14,B2704=15),AVERAGE(K2702:K2704),"")</f>
        <v/>
      </c>
      <c r="M2703" s="3" t="str">
        <f>IF(OR($B2703=19,$B2703=20,$B2703=21),$F2703,"")</f>
        <v/>
      </c>
      <c r="N2703" s="4" t="str">
        <f>IF(AND(B2703=19,B2704=21),AVERAGE(M2702:M2704),"")</f>
        <v/>
      </c>
      <c r="O2703" s="3" t="str">
        <f>IF(OR($B2703=25,$B2703=26,$B2703=27),$F2703,"")</f>
        <v/>
      </c>
      <c r="P2703" s="4" t="str">
        <f>IF(AND(B2702=25,B2703=26,B2704=27),AVERAGE(O2702:O2704),"")</f>
        <v/>
      </c>
    </row>
    <row r="2704" spans="1:16" x14ac:dyDescent="0.25">
      <c r="A2704" s="2">
        <v>42918.156388888892</v>
      </c>
      <c r="B2704">
        <v>3</v>
      </c>
      <c r="C2704">
        <v>6</v>
      </c>
      <c r="D2704">
        <v>4</v>
      </c>
      <c r="E2704">
        <v>5</v>
      </c>
      <c r="F2704">
        <v>6899.3050336236556</v>
      </c>
      <c r="G2704" s="3">
        <f>IF(OR($B2704=1,$B2704=2,$B2704=3),$F2704,"")</f>
        <v>6899.3050336236556</v>
      </c>
      <c r="H2704" s="4" t="str">
        <f>IF(AND(B2703=1,B2704=2,B2705=3),AVERAGE(G2703:G2705),"")</f>
        <v/>
      </c>
      <c r="I2704" s="3" t="str">
        <f>IF(OR($B2704=7,$B2704=8,$B2704=9),$F2704,"")</f>
        <v/>
      </c>
      <c r="J2704" s="4" t="str">
        <f>IF(AND(B2703=7,B2704=8,B2705=9),AVERAGE(I2703:I2705),"")</f>
        <v/>
      </c>
      <c r="K2704" t="str">
        <f>IF(OR($B2704=13,$B2704=14,$B2704=15),$F2704,"")</f>
        <v/>
      </c>
      <c r="L2704" s="4" t="str">
        <f>IF(AND(B2703=13,B2704=14,B2705=15),AVERAGE(K2703:K2705),"")</f>
        <v/>
      </c>
      <c r="M2704" s="3" t="str">
        <f>IF(OR($B2704=19,$B2704=20,$B2704=21),$F2704,"")</f>
        <v/>
      </c>
      <c r="N2704" s="4" t="str">
        <f>IF(AND(B2704=19,B2705=21),AVERAGE(M2703:M2705),"")</f>
        <v/>
      </c>
      <c r="O2704" s="3" t="str">
        <f>IF(OR($B2704=25,$B2704=26,$B2704=27),$F2704,"")</f>
        <v/>
      </c>
      <c r="P2704" s="4" t="str">
        <f>IF(AND(B2703=25,B2704=26,B2705=27),AVERAGE(O2703:O2705),"")</f>
        <v/>
      </c>
    </row>
    <row r="2705" spans="1:16" x14ac:dyDescent="0.25">
      <c r="A2705" s="2">
        <v>42918.156423611108</v>
      </c>
      <c r="B2705">
        <v>7</v>
      </c>
      <c r="C2705">
        <v>10</v>
      </c>
      <c r="D2705">
        <v>8</v>
      </c>
      <c r="E2705">
        <v>9</v>
      </c>
      <c r="F2705">
        <v>948.61426900719493</v>
      </c>
      <c r="G2705" s="3" t="str">
        <f>IF(OR($B2705=1,$B2705=2,$B2705=3),$F2705,"")</f>
        <v/>
      </c>
      <c r="H2705" s="4" t="str">
        <f>IF(AND(B2704=1,B2705=2,B2706=3),AVERAGE(G2704:G2706),"")</f>
        <v/>
      </c>
      <c r="I2705" s="3">
        <f>IF(OR($B2705=7,$B2705=8,$B2705=9),$F2705,"")</f>
        <v>948.61426900719493</v>
      </c>
      <c r="J2705" s="4" t="str">
        <f>IF(AND(B2704=7,B2705=8,B2706=9),AVERAGE(I2704:I2706),"")</f>
        <v/>
      </c>
      <c r="K2705" t="str">
        <f>IF(OR($B2705=13,$B2705=14,$B2705=15),$F2705,"")</f>
        <v/>
      </c>
      <c r="L2705" s="4" t="str">
        <f>IF(AND(B2704=13,B2705=14,B2706=15),AVERAGE(K2704:K2706),"")</f>
        <v/>
      </c>
      <c r="M2705" s="3" t="str">
        <f>IF(OR($B2705=19,$B2705=20,$B2705=21),$F2705,"")</f>
        <v/>
      </c>
      <c r="N2705" s="4" t="str">
        <f>IF(AND(B2705=19,B2706=21),AVERAGE(M2704:M2706),"")</f>
        <v/>
      </c>
      <c r="O2705" s="3" t="str">
        <f>IF(OR($B2705=25,$B2705=26,$B2705=27),$F2705,"")</f>
        <v/>
      </c>
      <c r="P2705" s="4" t="str">
        <f>IF(AND(B2704=25,B2705=26,B2706=27),AVERAGE(O2704:O2706),"")</f>
        <v/>
      </c>
    </row>
    <row r="2706" spans="1:16" x14ac:dyDescent="0.25">
      <c r="A2706" s="2">
        <v>42918.156469907408</v>
      </c>
      <c r="B2706">
        <v>8</v>
      </c>
      <c r="C2706">
        <v>11</v>
      </c>
      <c r="D2706">
        <v>9</v>
      </c>
      <c r="E2706">
        <v>10</v>
      </c>
      <c r="F2706">
        <v>111.85232236061493</v>
      </c>
      <c r="G2706" s="3" t="str">
        <f>IF(OR($B2706=1,$B2706=2,$B2706=3),$F2706,"")</f>
        <v/>
      </c>
      <c r="H2706" s="4" t="str">
        <f>IF(AND(B2705=1,B2706=2,B2707=3),AVERAGE(G2705:G2707),"")</f>
        <v/>
      </c>
      <c r="I2706" s="3">
        <f>IF(OR($B2706=7,$B2706=8,$B2706=9),$F2706,"")</f>
        <v>111.85232236061493</v>
      </c>
      <c r="J2706" s="4">
        <f>IF(AND(B2705=7,B2706=8,B2707=9),AVERAGE(I2705:I2707),"")</f>
        <v>2757.7130696672466</v>
      </c>
      <c r="K2706" t="str">
        <f>IF(OR($B2706=13,$B2706=14,$B2706=15),$F2706,"")</f>
        <v/>
      </c>
      <c r="L2706" s="4" t="str">
        <f>IF(AND(B2705=13,B2706=14,B2707=15),AVERAGE(K2705:K2707),"")</f>
        <v/>
      </c>
      <c r="M2706" s="3" t="str">
        <f>IF(OR($B2706=19,$B2706=20,$B2706=21),$F2706,"")</f>
        <v/>
      </c>
      <c r="N2706" s="4" t="str">
        <f>IF(AND(B2706=19,B2707=21),AVERAGE(M2705:M2707),"")</f>
        <v/>
      </c>
      <c r="O2706" s="3" t="str">
        <f>IF(OR($B2706=25,$B2706=26,$B2706=27),$F2706,"")</f>
        <v/>
      </c>
      <c r="P2706" s="4" t="str">
        <f>IF(AND(B2705=25,B2706=26,B2707=27),AVERAGE(O2705:O2707),"")</f>
        <v/>
      </c>
    </row>
    <row r="2707" spans="1:16" x14ac:dyDescent="0.25">
      <c r="A2707" s="2">
        <v>42918.1565162037</v>
      </c>
      <c r="B2707">
        <v>9</v>
      </c>
      <c r="C2707">
        <v>12</v>
      </c>
      <c r="D2707">
        <v>10</v>
      </c>
      <c r="E2707">
        <v>11</v>
      </c>
      <c r="F2707">
        <v>7212.6726176339307</v>
      </c>
      <c r="G2707" s="3" t="str">
        <f>IF(OR($B2707=1,$B2707=2,$B2707=3),$F2707,"")</f>
        <v/>
      </c>
      <c r="H2707" s="4" t="str">
        <f>IF(AND(B2706=1,B2707=2,B2708=3),AVERAGE(G2706:G2708),"")</f>
        <v/>
      </c>
      <c r="I2707" s="3">
        <f>IF(OR($B2707=7,$B2707=8,$B2707=9),$F2707,"")</f>
        <v>7212.6726176339307</v>
      </c>
      <c r="J2707" s="4" t="str">
        <f>IF(AND(B2706=7,B2707=8,B2708=9),AVERAGE(I2706:I2708),"")</f>
        <v/>
      </c>
      <c r="K2707" t="str">
        <f>IF(OR($B2707=13,$B2707=14,$B2707=15),$F2707,"")</f>
        <v/>
      </c>
      <c r="L2707" s="4" t="str">
        <f>IF(AND(B2706=13,B2707=14,B2708=15),AVERAGE(K2706:K2708),"")</f>
        <v/>
      </c>
      <c r="M2707" s="3" t="str">
        <f>IF(OR($B2707=19,$B2707=20,$B2707=21),$F2707,"")</f>
        <v/>
      </c>
      <c r="N2707" s="4" t="str">
        <f>IF(AND(B2707=19,B2708=21),AVERAGE(M2706:M2708),"")</f>
        <v/>
      </c>
      <c r="O2707" s="3" t="str">
        <f>IF(OR($B2707=25,$B2707=26,$B2707=27),$F2707,"")</f>
        <v/>
      </c>
      <c r="P2707" s="4" t="str">
        <f>IF(AND(B2706=25,B2707=26,B2708=27),AVERAGE(O2706:O2708),"")</f>
        <v/>
      </c>
    </row>
    <row r="2708" spans="1:16" x14ac:dyDescent="0.25">
      <c r="A2708" s="2">
        <v>42918.156550925924</v>
      </c>
      <c r="B2708">
        <v>13</v>
      </c>
      <c r="C2708">
        <v>16</v>
      </c>
      <c r="D2708">
        <v>14</v>
      </c>
      <c r="E2708">
        <v>15</v>
      </c>
      <c r="F2708">
        <v>108.76046111873146</v>
      </c>
      <c r="G2708" s="3" t="str">
        <f>IF(OR($B2708=1,$B2708=2,$B2708=3),$F2708,"")</f>
        <v/>
      </c>
      <c r="H2708" s="4" t="str">
        <f>IF(AND(B2707=1,B2708=2,B2709=3),AVERAGE(G2707:G2709),"")</f>
        <v/>
      </c>
      <c r="I2708" s="3" t="str">
        <f>IF(OR($B2708=7,$B2708=8,$B2708=9),$F2708,"")</f>
        <v/>
      </c>
      <c r="J2708" s="4" t="str">
        <f>IF(AND(B2707=7,B2708=8,B2709=9),AVERAGE(I2707:I2709),"")</f>
        <v/>
      </c>
      <c r="K2708">
        <f>IF(OR($B2708=13,$B2708=14,$B2708=15),$F2708,"")</f>
        <v>108.76046111873146</v>
      </c>
      <c r="L2708" s="4" t="str">
        <f>IF(AND(B2707=13,B2708=14,B2709=15),AVERAGE(K2707:K2709),"")</f>
        <v/>
      </c>
      <c r="M2708" s="3" t="str">
        <f>IF(OR($B2708=19,$B2708=20,$B2708=21),$F2708,"")</f>
        <v/>
      </c>
      <c r="N2708" s="4" t="str">
        <f>IF(AND(B2708=19,B2709=21),AVERAGE(M2707:M2709),"")</f>
        <v/>
      </c>
      <c r="O2708" s="3" t="str">
        <f>IF(OR($B2708=25,$B2708=26,$B2708=27),$F2708,"")</f>
        <v/>
      </c>
      <c r="P2708" s="4" t="str">
        <f>IF(AND(B2707=25,B2708=26,B2709=27),AVERAGE(O2707:O2709),"")</f>
        <v/>
      </c>
    </row>
    <row r="2709" spans="1:16" x14ac:dyDescent="0.25">
      <c r="A2709" s="2">
        <v>42918.156597222223</v>
      </c>
      <c r="B2709">
        <v>14</v>
      </c>
      <c r="C2709">
        <v>17</v>
      </c>
      <c r="D2709">
        <v>15</v>
      </c>
      <c r="E2709">
        <v>16</v>
      </c>
      <c r="F2709">
        <v>8238.7890349273894</v>
      </c>
      <c r="G2709" s="3" t="str">
        <f>IF(OR($B2709=1,$B2709=2,$B2709=3),$F2709,"")</f>
        <v/>
      </c>
      <c r="H2709" s="4" t="str">
        <f>IF(AND(B2708=1,B2709=2,B2710=3),AVERAGE(G2708:G2710),"")</f>
        <v/>
      </c>
      <c r="I2709" s="3" t="str">
        <f>IF(OR($B2709=7,$B2709=8,$B2709=9),$F2709,"")</f>
        <v/>
      </c>
      <c r="J2709" s="4" t="str">
        <f>IF(AND(B2708=7,B2709=8,B2710=9),AVERAGE(I2708:I2710),"")</f>
        <v/>
      </c>
      <c r="K2709">
        <f>IF(OR($B2709=13,$B2709=14,$B2709=15),$F2709,"")</f>
        <v>8238.7890349273894</v>
      </c>
      <c r="L2709" s="4">
        <f>IF(AND(B2708=13,B2709=14,B2710=15),AVERAGE(K2708:K2710),"")</f>
        <v>4173.7747480230601</v>
      </c>
      <c r="M2709" s="3" t="str">
        <f>IF(OR($B2709=19,$B2709=20,$B2709=21),$F2709,"")</f>
        <v/>
      </c>
      <c r="N2709" s="4" t="str">
        <f>IF(AND(B2709=19,B2710=21),AVERAGE(M2708:M2710),"")</f>
        <v/>
      </c>
      <c r="O2709" s="3" t="str">
        <f>IF(OR($B2709=25,$B2709=26,$B2709=27),$F2709,"")</f>
        <v/>
      </c>
      <c r="P2709" s="4" t="str">
        <f>IF(AND(B2708=25,B2709=26,B2710=27),AVERAGE(O2708:O2710),"")</f>
        <v/>
      </c>
    </row>
    <row r="2710" spans="1:16" x14ac:dyDescent="0.25">
      <c r="A2710" s="2">
        <v>42918.156643518516</v>
      </c>
      <c r="B2710">
        <v>15</v>
      </c>
      <c r="C2710">
        <v>18</v>
      </c>
      <c r="D2710">
        <v>16</v>
      </c>
      <c r="E2710">
        <v>17</v>
      </c>
      <c r="F2710">
        <v>2.5173977773889369E-3</v>
      </c>
      <c r="G2710" s="3" t="str">
        <f>IF(OR($B2710=1,$B2710=2,$B2710=3),$F2710,"")</f>
        <v/>
      </c>
      <c r="H2710" s="4" t="str">
        <f>IF(AND(B2709=1,B2710=2,B2711=3),AVERAGE(G2709:G2711),"")</f>
        <v/>
      </c>
      <c r="I2710" s="3" t="str">
        <f>IF(OR($B2710=7,$B2710=8,$B2710=9),$F2710,"")</f>
        <v/>
      </c>
      <c r="J2710" s="4" t="str">
        <f>IF(AND(B2709=7,B2710=8,B2711=9),AVERAGE(I2709:I2711),"")</f>
        <v/>
      </c>
      <c r="L2710" s="4" t="str">
        <f>IF(AND(B2709=13,B2710=14,B2711=15),AVERAGE(K2709:K2711),"")</f>
        <v/>
      </c>
      <c r="M2710" s="3" t="str">
        <f>IF(OR($B2710=19,$B2710=20,$B2710=21),$F2710,"")</f>
        <v/>
      </c>
      <c r="N2710" s="4" t="str">
        <f>IF(AND(B2710=19,B2711=21),AVERAGE(M2709:M2711),"")</f>
        <v/>
      </c>
      <c r="O2710" s="3" t="str">
        <f>IF(OR($B2710=25,$B2710=26,$B2710=27),$F2710,"")</f>
        <v/>
      </c>
      <c r="P2710" s="4" t="str">
        <f>IF(AND(B2709=25,B2710=26,B2711=27),AVERAGE(O2709:O2711),"")</f>
        <v/>
      </c>
    </row>
    <row r="2711" spans="1:16" x14ac:dyDescent="0.25">
      <c r="A2711" s="2">
        <v>42918.156689814816</v>
      </c>
      <c r="B2711">
        <v>19</v>
      </c>
      <c r="C2711">
        <v>22</v>
      </c>
      <c r="D2711">
        <v>20</v>
      </c>
      <c r="E2711">
        <v>21</v>
      </c>
      <c r="F2711">
        <v>127.62644756984847</v>
      </c>
      <c r="G2711" s="3" t="str">
        <f>IF(OR($B2711=1,$B2711=2,$B2711=3),$F2711,"")</f>
        <v/>
      </c>
      <c r="H2711" s="4" t="str">
        <f>IF(AND(B2710=1,B2711=2,B2712=3),AVERAGE(G2710:G2712),"")</f>
        <v/>
      </c>
      <c r="I2711" s="3" t="str">
        <f>IF(OR($B2711=7,$B2711=8,$B2711=9),$F2711,"")</f>
        <v/>
      </c>
      <c r="J2711" s="4" t="str">
        <f>IF(AND(B2710=7,B2711=8,B2712=9),AVERAGE(I2710:I2712),"")</f>
        <v/>
      </c>
      <c r="K2711" t="str">
        <f>IF(OR($B2711=13,$B2711=14,$B2711=15),$F2711,"")</f>
        <v/>
      </c>
      <c r="L2711" s="4" t="str">
        <f>IF(AND(B2710=13,B2711=14,B2712=15),AVERAGE(K2710:K2712),"")</f>
        <v/>
      </c>
      <c r="M2711" s="3">
        <f>IF(OR($B2711=19,$B2711=20,$B2711=21),$F2711,"")</f>
        <v>127.62644756984847</v>
      </c>
      <c r="N2711" s="4">
        <f>IF(AND(B2711=19,B2712=21),AVERAGE(M2710:M2712),"")</f>
        <v>3045.902505962983</v>
      </c>
      <c r="O2711" s="3" t="str">
        <f>IF(OR($B2711=25,$B2711=26,$B2711=27),$F2711,"")</f>
        <v/>
      </c>
      <c r="P2711" s="4" t="str">
        <f>IF(AND(B2710=25,B2711=26,B2712=27),AVERAGE(O2710:O2712),"")</f>
        <v/>
      </c>
    </row>
    <row r="2712" spans="1:16" x14ac:dyDescent="0.25">
      <c r="A2712" s="2">
        <v>42918.156770833331</v>
      </c>
      <c r="B2712">
        <v>21</v>
      </c>
      <c r="C2712">
        <v>24</v>
      </c>
      <c r="D2712">
        <v>22</v>
      </c>
      <c r="E2712">
        <v>23</v>
      </c>
      <c r="F2712">
        <v>5964.1785643561179</v>
      </c>
      <c r="G2712" s="3" t="str">
        <f>IF(OR($B2712=1,$B2712=2,$B2712=3),$F2712,"")</f>
        <v/>
      </c>
      <c r="H2712" s="4" t="str">
        <f>IF(AND(B2711=1,B2712=2,B2713=3),AVERAGE(G2711:G2713),"")</f>
        <v/>
      </c>
      <c r="I2712" s="3" t="str">
        <f>IF(OR($B2712=7,$B2712=8,$B2712=9),$F2712,"")</f>
        <v/>
      </c>
      <c r="J2712" s="4" t="str">
        <f>IF(AND(B2711=7,B2712=8,B2713=9),AVERAGE(I2711:I2713),"")</f>
        <v/>
      </c>
      <c r="K2712" t="str">
        <f>IF(OR($B2712=13,$B2712=14,$B2712=15),$F2712,"")</f>
        <v/>
      </c>
      <c r="L2712" s="4" t="str">
        <f>IF(AND(B2711=13,B2712=14,B2713=15),AVERAGE(K2711:K2713),"")</f>
        <v/>
      </c>
      <c r="M2712" s="3">
        <f>IF(OR($B2712=19,$B2712=20,$B2712=21),$F2712,"")</f>
        <v>5964.1785643561179</v>
      </c>
      <c r="N2712" s="4" t="str">
        <f>IF(AND(B2712=19,B2713=21),AVERAGE(M2711:M2713),"")</f>
        <v/>
      </c>
      <c r="O2712" s="3" t="str">
        <f>IF(OR($B2712=25,$B2712=26,$B2712=27),$F2712,"")</f>
        <v/>
      </c>
      <c r="P2712" s="4" t="str">
        <f>IF(AND(B2711=25,B2712=26,B2713=27),AVERAGE(O2711:O2713),"")</f>
        <v/>
      </c>
    </row>
    <row r="2713" spans="1:16" x14ac:dyDescent="0.25">
      <c r="A2713" s="2">
        <v>42918.156817129631</v>
      </c>
      <c r="B2713">
        <v>25</v>
      </c>
      <c r="C2713">
        <v>28</v>
      </c>
      <c r="D2713">
        <v>26</v>
      </c>
      <c r="E2713">
        <v>27</v>
      </c>
      <c r="F2713">
        <v>173.85058523770726</v>
      </c>
      <c r="G2713" s="3" t="str">
        <f>IF(OR($B2713=1,$B2713=2,$B2713=3),$F2713,"")</f>
        <v/>
      </c>
      <c r="H2713" s="4" t="str">
        <f>IF(AND(B2712=1,B2713=2,B2714=3),AVERAGE(G2712:G2714),"")</f>
        <v/>
      </c>
      <c r="I2713" s="3" t="str">
        <f>IF(OR($B2713=7,$B2713=8,$B2713=9),$F2713,"")</f>
        <v/>
      </c>
      <c r="J2713" s="4" t="str">
        <f>IF(AND(B2712=7,B2713=8,B2714=9),AVERAGE(I2712:I2714),"")</f>
        <v/>
      </c>
      <c r="K2713" t="str">
        <f>IF(OR($B2713=13,$B2713=14,$B2713=15),$F2713,"")</f>
        <v/>
      </c>
      <c r="L2713" s="4" t="str">
        <f>IF(AND(B2712=13,B2713=14,B2714=15),AVERAGE(K2712:K2714),"")</f>
        <v/>
      </c>
      <c r="M2713" s="3" t="str">
        <f>IF(OR($B2713=19,$B2713=20,$B2713=21),$F2713,"")</f>
        <v/>
      </c>
      <c r="N2713" s="4" t="str">
        <f>IF(AND(B2713=19,B2714=21),AVERAGE(M2712:M2714),"")</f>
        <v/>
      </c>
      <c r="O2713" s="3">
        <f>IF(OR($B2713=25,$B2713=26,$B2713=27),$F2713,"")</f>
        <v>173.85058523770726</v>
      </c>
      <c r="P2713" s="4" t="str">
        <f>IF(AND(B2712=25,B2713=26,B2714=27),AVERAGE(O2712:O2714),"")</f>
        <v/>
      </c>
    </row>
    <row r="2714" spans="1:16" x14ac:dyDescent="0.25">
      <c r="A2714" s="2">
        <v>42918.156851851854</v>
      </c>
      <c r="B2714">
        <v>26</v>
      </c>
      <c r="C2714">
        <v>29</v>
      </c>
      <c r="D2714">
        <v>27</v>
      </c>
      <c r="E2714">
        <v>28</v>
      </c>
      <c r="F2714">
        <v>119.03959520164459</v>
      </c>
      <c r="G2714" s="3" t="str">
        <f>IF(OR($B2714=1,$B2714=2,$B2714=3),$F2714,"")</f>
        <v/>
      </c>
      <c r="H2714" s="4" t="str">
        <f>IF(AND(B2713=1,B2714=2,B2715=3),AVERAGE(G2713:G2715),"")</f>
        <v/>
      </c>
      <c r="I2714" s="3" t="str">
        <f>IF(OR($B2714=7,$B2714=8,$B2714=9),$F2714,"")</f>
        <v/>
      </c>
      <c r="J2714" s="4" t="str">
        <f>IF(AND(B2713=7,B2714=8,B2715=9),AVERAGE(I2713:I2715),"")</f>
        <v/>
      </c>
      <c r="K2714" t="str">
        <f>IF(OR($B2714=13,$B2714=14,$B2714=15),$F2714,"")</f>
        <v/>
      </c>
      <c r="L2714" s="4" t="str">
        <f>IF(AND(B2713=13,B2714=14,B2715=15),AVERAGE(K2713:K2715),"")</f>
        <v/>
      </c>
      <c r="M2714" s="3" t="str">
        <f>IF(OR($B2714=19,$B2714=20,$B2714=21),$F2714,"")</f>
        <v/>
      </c>
      <c r="N2714" s="4" t="str">
        <f>IF(AND(B2714=19,B2715=21),AVERAGE(M2713:M2715),"")</f>
        <v/>
      </c>
      <c r="O2714" s="3">
        <f>IF(OR($B2714=25,$B2714=26,$B2714=27),$F2714,"")</f>
        <v>119.03959520164459</v>
      </c>
      <c r="P2714" s="4">
        <f>IF(AND(B2713=25,B2714=26,B2715=27),AVERAGE(O2713:O2715),"")</f>
        <v>171.67680208895786</v>
      </c>
    </row>
    <row r="2715" spans="1:16" x14ac:dyDescent="0.25">
      <c r="A2715" s="2">
        <v>42918.156898148147</v>
      </c>
      <c r="B2715">
        <v>27</v>
      </c>
      <c r="C2715">
        <v>30</v>
      </c>
      <c r="D2715">
        <v>28</v>
      </c>
      <c r="E2715">
        <v>29</v>
      </c>
      <c r="F2715">
        <v>222.14022582752173</v>
      </c>
      <c r="G2715" s="3" t="str">
        <f>IF(OR($B2715=1,$B2715=2,$B2715=3),$F2715,"")</f>
        <v/>
      </c>
      <c r="H2715" s="4" t="str">
        <f>IF(AND(B2714=1,B2715=2,B2716=3),AVERAGE(G2714:G2716),"")</f>
        <v/>
      </c>
      <c r="I2715" s="3" t="str">
        <f>IF(OR($B2715=7,$B2715=8,$B2715=9),$F2715,"")</f>
        <v/>
      </c>
      <c r="J2715" s="4" t="str">
        <f>IF(AND(B2714=7,B2715=8,B2716=9),AVERAGE(I2714:I2716),"")</f>
        <v/>
      </c>
      <c r="K2715" t="str">
        <f>IF(OR($B2715=13,$B2715=14,$B2715=15),$F2715,"")</f>
        <v/>
      </c>
      <c r="L2715" s="4" t="str">
        <f>IF(AND(B2714=13,B2715=14,B2716=15),AVERAGE(K2714:K2716),"")</f>
        <v/>
      </c>
      <c r="M2715" s="3" t="str">
        <f>IF(OR($B2715=19,$B2715=20,$B2715=21),$F2715,"")</f>
        <v/>
      </c>
      <c r="N2715" s="4" t="str">
        <f>IF(AND(B2715=19,B2716=21),AVERAGE(M2714:M2716),"")</f>
        <v/>
      </c>
      <c r="O2715" s="3">
        <f>IF(OR($B2715=25,$B2715=26,$B2715=27),$F2715,"")</f>
        <v>222.14022582752173</v>
      </c>
      <c r="P2715" s="4" t="str">
        <f>IF(AND(B2714=25,B2715=26,B2716=27),AVERAGE(O2714:O2716),"")</f>
        <v/>
      </c>
    </row>
    <row r="2716" spans="1:16" x14ac:dyDescent="0.25">
      <c r="A2716" s="2">
        <v>42918.170185185183</v>
      </c>
      <c r="B2716">
        <v>1</v>
      </c>
      <c r="C2716">
        <v>4</v>
      </c>
      <c r="D2716">
        <v>2</v>
      </c>
      <c r="E2716">
        <v>3</v>
      </c>
      <c r="F2716">
        <v>11829.211606157594</v>
      </c>
      <c r="G2716" s="3">
        <f>IF(OR($B2716=1,$B2716=2,$B2716=3),$F2716,"")</f>
        <v>11829.211606157594</v>
      </c>
      <c r="H2716" s="4" t="str">
        <f>IF(AND(B2715=1,B2716=2,B2717=3),AVERAGE(G2715:G2717),"")</f>
        <v/>
      </c>
      <c r="I2716" s="3" t="str">
        <f>IF(OR($B2716=7,$B2716=8,$B2716=9),$F2716,"")</f>
        <v/>
      </c>
      <c r="J2716" s="4" t="str">
        <f>IF(AND(B2715=7,B2716=8,B2717=9),AVERAGE(I2715:I2717),"")</f>
        <v/>
      </c>
      <c r="K2716" t="str">
        <f>IF(OR($B2716=13,$B2716=14,$B2716=15),$F2716,"")</f>
        <v/>
      </c>
      <c r="L2716" s="4" t="str">
        <f>IF(AND(B2715=13,B2716=14,B2717=15),AVERAGE(K2715:K2717),"")</f>
        <v/>
      </c>
      <c r="M2716" s="3" t="str">
        <f>IF(OR($B2716=19,$B2716=20,$B2716=21),$F2716,"")</f>
        <v/>
      </c>
      <c r="N2716" s="4" t="str">
        <f>IF(AND(B2716=19,B2717=21),AVERAGE(M2715:M2717),"")</f>
        <v/>
      </c>
      <c r="O2716" s="3" t="str">
        <f>IF(OR($B2716=25,$B2716=26,$B2716=27),$F2716,"")</f>
        <v/>
      </c>
      <c r="P2716" s="4" t="str">
        <f>IF(AND(B2715=25,B2716=26,B2717=27),AVERAGE(O2715:O2717),"")</f>
        <v/>
      </c>
    </row>
    <row r="2717" spans="1:16" x14ac:dyDescent="0.25">
      <c r="A2717" s="2">
        <v>42918.170231481483</v>
      </c>
      <c r="B2717">
        <v>2</v>
      </c>
      <c r="C2717">
        <v>5</v>
      </c>
      <c r="D2717">
        <v>3</v>
      </c>
      <c r="E2717">
        <v>4</v>
      </c>
      <c r="F2717">
        <v>1.9868361852727314</v>
      </c>
      <c r="G2717" s="3">
        <f>IF(OR($B2717=1,$B2717=2,$B2717=3),$F2717,"")</f>
        <v>1.9868361852727314</v>
      </c>
      <c r="H2717" s="4">
        <f>IF(AND(B2716=1,B2717=2,B2718=3),AVERAGE(G2716:G2718),"")</f>
        <v>6335.689100679997</v>
      </c>
      <c r="I2717" s="3" t="str">
        <f>IF(OR($B2717=7,$B2717=8,$B2717=9),$F2717,"")</f>
        <v/>
      </c>
      <c r="J2717" s="4" t="str">
        <f>IF(AND(B2716=7,B2717=8,B2718=9),AVERAGE(I2716:I2718),"")</f>
        <v/>
      </c>
      <c r="K2717" t="str">
        <f>IF(OR($B2717=13,$B2717=14,$B2717=15),$F2717,"")</f>
        <v/>
      </c>
      <c r="L2717" s="4" t="str">
        <f>IF(AND(B2716=13,B2717=14,B2718=15),AVERAGE(K2716:K2718),"")</f>
        <v/>
      </c>
      <c r="M2717" s="3" t="str">
        <f>IF(OR($B2717=19,$B2717=20,$B2717=21),$F2717,"")</f>
        <v/>
      </c>
      <c r="N2717" s="4" t="str">
        <f>IF(AND(B2717=19,B2718=21),AVERAGE(M2716:M2718),"")</f>
        <v/>
      </c>
      <c r="O2717" s="3" t="str">
        <f>IF(OR($B2717=25,$B2717=26,$B2717=27),$F2717,"")</f>
        <v/>
      </c>
      <c r="P2717" s="4" t="str">
        <f>IF(AND(B2716=25,B2717=26,B2718=27),AVERAGE(O2716:O2718),"")</f>
        <v/>
      </c>
    </row>
    <row r="2718" spans="1:16" x14ac:dyDescent="0.25">
      <c r="A2718" s="2">
        <v>42918.170266203706</v>
      </c>
      <c r="B2718">
        <v>3</v>
      </c>
      <c r="C2718">
        <v>6</v>
      </c>
      <c r="D2718">
        <v>4</v>
      </c>
      <c r="E2718">
        <v>5</v>
      </c>
      <c r="F2718">
        <v>7175.868859697126</v>
      </c>
      <c r="G2718" s="3">
        <f>IF(OR($B2718=1,$B2718=2,$B2718=3),$F2718,"")</f>
        <v>7175.868859697126</v>
      </c>
      <c r="H2718" s="4" t="str">
        <f>IF(AND(B2717=1,B2718=2,B2719=3),AVERAGE(G2717:G2719),"")</f>
        <v/>
      </c>
      <c r="I2718" s="3" t="str">
        <f>IF(OR($B2718=7,$B2718=8,$B2718=9),$F2718,"")</f>
        <v/>
      </c>
      <c r="J2718" s="4" t="str">
        <f>IF(AND(B2717=7,B2718=8,B2719=9),AVERAGE(I2717:I2719),"")</f>
        <v/>
      </c>
      <c r="K2718" t="str">
        <f>IF(OR($B2718=13,$B2718=14,$B2718=15),$F2718,"")</f>
        <v/>
      </c>
      <c r="L2718" s="4" t="str">
        <f>IF(AND(B2717=13,B2718=14,B2719=15),AVERAGE(K2717:K2719),"")</f>
        <v/>
      </c>
      <c r="M2718" s="3" t="str">
        <f>IF(OR($B2718=19,$B2718=20,$B2718=21),$F2718,"")</f>
        <v/>
      </c>
      <c r="N2718" s="4" t="str">
        <f>IF(AND(B2718=19,B2719=21),AVERAGE(M2717:M2719),"")</f>
        <v/>
      </c>
      <c r="O2718" s="3" t="str">
        <f>IF(OR($B2718=25,$B2718=26,$B2718=27),$F2718,"")</f>
        <v/>
      </c>
      <c r="P2718" s="4" t="str">
        <f>IF(AND(B2717=25,B2718=26,B2719=27),AVERAGE(O2717:O2719),"")</f>
        <v/>
      </c>
    </row>
    <row r="2719" spans="1:16" x14ac:dyDescent="0.25">
      <c r="A2719" s="2">
        <v>42918.170312499999</v>
      </c>
      <c r="B2719">
        <v>7</v>
      </c>
      <c r="C2719">
        <v>10</v>
      </c>
      <c r="D2719">
        <v>8</v>
      </c>
      <c r="E2719">
        <v>9</v>
      </c>
      <c r="F2719">
        <v>939.63276976984696</v>
      </c>
      <c r="G2719" s="3" t="str">
        <f>IF(OR($B2719=1,$B2719=2,$B2719=3),$F2719,"")</f>
        <v/>
      </c>
      <c r="H2719" s="4" t="str">
        <f>IF(AND(B2718=1,B2719=2,B2720=3),AVERAGE(G2718:G2720),"")</f>
        <v/>
      </c>
      <c r="I2719" s="3">
        <f>IF(OR($B2719=7,$B2719=8,$B2719=9),$F2719,"")</f>
        <v>939.63276976984696</v>
      </c>
      <c r="J2719" s="4" t="str">
        <f>IF(AND(B2718=7,B2719=8,B2720=9),AVERAGE(I2718:I2720),"")</f>
        <v/>
      </c>
      <c r="K2719" t="str">
        <f>IF(OR($B2719=13,$B2719=14,$B2719=15),$F2719,"")</f>
        <v/>
      </c>
      <c r="L2719" s="4" t="str">
        <f>IF(AND(B2718=13,B2719=14,B2720=15),AVERAGE(K2718:K2720),"")</f>
        <v/>
      </c>
      <c r="M2719" s="3" t="str">
        <f>IF(OR($B2719=19,$B2719=20,$B2719=21),$F2719,"")</f>
        <v/>
      </c>
      <c r="N2719" s="4" t="str">
        <f>IF(AND(B2719=19,B2720=21),AVERAGE(M2718:M2720),"")</f>
        <v/>
      </c>
      <c r="O2719" s="3" t="str">
        <f>IF(OR($B2719=25,$B2719=26,$B2719=27),$F2719,"")</f>
        <v/>
      </c>
      <c r="P2719" s="4" t="str">
        <f>IF(AND(B2718=25,B2719=26,B2720=27),AVERAGE(O2718:O2720),"")</f>
        <v/>
      </c>
    </row>
    <row r="2720" spans="1:16" x14ac:dyDescent="0.25">
      <c r="A2720" s="2">
        <v>42918.170358796298</v>
      </c>
      <c r="B2720">
        <v>8</v>
      </c>
      <c r="C2720">
        <v>11</v>
      </c>
      <c r="D2720">
        <v>9</v>
      </c>
      <c r="E2720">
        <v>10</v>
      </c>
      <c r="F2720">
        <v>108.92219030853825</v>
      </c>
      <c r="G2720" s="3" t="str">
        <f>IF(OR($B2720=1,$B2720=2,$B2720=3),$F2720,"")</f>
        <v/>
      </c>
      <c r="H2720" s="4" t="str">
        <f>IF(AND(B2719=1,B2720=2,B2721=3),AVERAGE(G2719:G2721),"")</f>
        <v/>
      </c>
      <c r="I2720" s="3">
        <f>IF(OR($B2720=7,$B2720=8,$B2720=9),$F2720,"")</f>
        <v>108.92219030853825</v>
      </c>
      <c r="J2720" s="4">
        <f>IF(AND(B2719=7,B2720=8,B2721=9),AVERAGE(I2719:I2721),"")</f>
        <v>2669.5719283315761</v>
      </c>
      <c r="K2720" t="str">
        <f>IF(OR($B2720=13,$B2720=14,$B2720=15),$F2720,"")</f>
        <v/>
      </c>
      <c r="L2720" s="4" t="str">
        <f>IF(AND(B2719=13,B2720=14,B2721=15),AVERAGE(K2719:K2721),"")</f>
        <v/>
      </c>
      <c r="M2720" s="3" t="str">
        <f>IF(OR($B2720=19,$B2720=20,$B2720=21),$F2720,"")</f>
        <v/>
      </c>
      <c r="N2720" s="4" t="str">
        <f>IF(AND(B2720=19,B2721=21),AVERAGE(M2719:M2721),"")</f>
        <v/>
      </c>
      <c r="O2720" s="3" t="str">
        <f>IF(OR($B2720=25,$B2720=26,$B2720=27),$F2720,"")</f>
        <v/>
      </c>
      <c r="P2720" s="4" t="str">
        <f>IF(AND(B2719=25,B2720=26,B2721=27),AVERAGE(O2719:O2721),"")</f>
        <v/>
      </c>
    </row>
    <row r="2721" spans="1:16" x14ac:dyDescent="0.25">
      <c r="A2721" s="2">
        <v>42918.170393518521</v>
      </c>
      <c r="B2721">
        <v>9</v>
      </c>
      <c r="C2721">
        <v>12</v>
      </c>
      <c r="D2721">
        <v>10</v>
      </c>
      <c r="E2721">
        <v>11</v>
      </c>
      <c r="F2721">
        <v>6960.1608249163437</v>
      </c>
      <c r="G2721" s="3" t="str">
        <f>IF(OR($B2721=1,$B2721=2,$B2721=3),$F2721,"")</f>
        <v/>
      </c>
      <c r="H2721" s="4" t="str">
        <f>IF(AND(B2720=1,B2721=2,B2722=3),AVERAGE(G2720:G2722),"")</f>
        <v/>
      </c>
      <c r="I2721" s="3">
        <f>IF(OR($B2721=7,$B2721=8,$B2721=9),$F2721,"")</f>
        <v>6960.1608249163437</v>
      </c>
      <c r="J2721" s="4" t="str">
        <f>IF(AND(B2720=7,B2721=8,B2722=9),AVERAGE(I2720:I2722),"")</f>
        <v/>
      </c>
      <c r="K2721" t="str">
        <f>IF(OR($B2721=13,$B2721=14,$B2721=15),$F2721,"")</f>
        <v/>
      </c>
      <c r="L2721" s="4" t="str">
        <f>IF(AND(B2720=13,B2721=14,B2722=15),AVERAGE(K2720:K2722),"")</f>
        <v/>
      </c>
      <c r="M2721" s="3" t="str">
        <f>IF(OR($B2721=19,$B2721=20,$B2721=21),$F2721,"")</f>
        <v/>
      </c>
      <c r="N2721" s="4" t="str">
        <f>IF(AND(B2721=19,B2722=21),AVERAGE(M2720:M2722),"")</f>
        <v/>
      </c>
      <c r="O2721" s="3" t="str">
        <f>IF(OR($B2721=25,$B2721=26,$B2721=27),$F2721,"")</f>
        <v/>
      </c>
      <c r="P2721" s="4" t="str">
        <f>IF(AND(B2720=25,B2721=26,B2722=27),AVERAGE(O2720:O2722),"")</f>
        <v/>
      </c>
    </row>
    <row r="2722" spans="1:16" x14ac:dyDescent="0.25">
      <c r="A2722" s="2">
        <v>42918.170439814814</v>
      </c>
      <c r="B2722">
        <v>13</v>
      </c>
      <c r="C2722">
        <v>16</v>
      </c>
      <c r="D2722">
        <v>14</v>
      </c>
      <c r="E2722">
        <v>15</v>
      </c>
      <c r="F2722">
        <v>87.138166937060873</v>
      </c>
      <c r="G2722" s="3" t="str">
        <f>IF(OR($B2722=1,$B2722=2,$B2722=3),$F2722,"")</f>
        <v/>
      </c>
      <c r="H2722" s="4" t="str">
        <f>IF(AND(B2721=1,B2722=2,B2723=3),AVERAGE(G2721:G2723),"")</f>
        <v/>
      </c>
      <c r="I2722" s="3" t="str">
        <f>IF(OR($B2722=7,$B2722=8,$B2722=9),$F2722,"")</f>
        <v/>
      </c>
      <c r="J2722" s="4" t="str">
        <f>IF(AND(B2721=7,B2722=8,B2723=9),AVERAGE(I2721:I2723),"")</f>
        <v/>
      </c>
      <c r="K2722">
        <f>IF(OR($B2722=13,$B2722=14,$B2722=15),$F2722,"")</f>
        <v>87.138166937060873</v>
      </c>
      <c r="L2722" s="4" t="str">
        <f>IF(AND(B2721=13,B2722=14,B2723=15),AVERAGE(K2721:K2723),"")</f>
        <v/>
      </c>
      <c r="M2722" s="3" t="str">
        <f>IF(OR($B2722=19,$B2722=20,$B2722=21),$F2722,"")</f>
        <v/>
      </c>
      <c r="N2722" s="4" t="str">
        <f>IF(AND(B2722=19,B2723=21),AVERAGE(M2721:M2723),"")</f>
        <v/>
      </c>
      <c r="O2722" s="3" t="str">
        <f>IF(OR($B2722=25,$B2722=26,$B2722=27),$F2722,"")</f>
        <v/>
      </c>
      <c r="P2722" s="4" t="str">
        <f>IF(AND(B2721=25,B2722=26,B2723=27),AVERAGE(O2721:O2723),"")</f>
        <v/>
      </c>
    </row>
    <row r="2723" spans="1:16" x14ac:dyDescent="0.25">
      <c r="A2723" s="2">
        <v>42918.170486111114</v>
      </c>
      <c r="B2723">
        <v>14</v>
      </c>
      <c r="C2723">
        <v>17</v>
      </c>
      <c r="D2723">
        <v>15</v>
      </c>
      <c r="E2723">
        <v>16</v>
      </c>
      <c r="F2723">
        <v>8788.8410678664659</v>
      </c>
      <c r="G2723" s="3" t="str">
        <f>IF(OR($B2723=1,$B2723=2,$B2723=3),$F2723,"")</f>
        <v/>
      </c>
      <c r="H2723" s="4" t="str">
        <f>IF(AND(B2722=1,B2723=2,B2724=3),AVERAGE(G2722:G2724),"")</f>
        <v/>
      </c>
      <c r="I2723" s="3" t="str">
        <f>IF(OR($B2723=7,$B2723=8,$B2723=9),$F2723,"")</f>
        <v/>
      </c>
      <c r="J2723" s="4" t="str">
        <f>IF(AND(B2722=7,B2723=8,B2724=9),AVERAGE(I2722:I2724),"")</f>
        <v/>
      </c>
      <c r="K2723">
        <f>IF(OR($B2723=13,$B2723=14,$B2723=15),$F2723,"")</f>
        <v>8788.8410678664659</v>
      </c>
      <c r="L2723" s="4">
        <f>IF(AND(B2722=13,B2723=14,B2724=15),AVERAGE(K2722:K2724),"")</f>
        <v>4437.9896174017631</v>
      </c>
      <c r="M2723" s="3" t="str">
        <f>IF(OR($B2723=19,$B2723=20,$B2723=21),$F2723,"")</f>
        <v/>
      </c>
      <c r="N2723" s="4" t="str">
        <f>IF(AND(B2723=19,B2724=21),AVERAGE(M2722:M2724),"")</f>
        <v/>
      </c>
      <c r="O2723" s="3" t="str">
        <f>IF(OR($B2723=25,$B2723=26,$B2723=27),$F2723,"")</f>
        <v/>
      </c>
      <c r="P2723" s="4" t="str">
        <f>IF(AND(B2722=25,B2723=26,B2724=27),AVERAGE(O2722:O2724),"")</f>
        <v/>
      </c>
    </row>
    <row r="2724" spans="1:16" x14ac:dyDescent="0.25">
      <c r="A2724" s="2">
        <v>42918.170520833337</v>
      </c>
      <c r="B2724">
        <v>15</v>
      </c>
      <c r="C2724">
        <v>18</v>
      </c>
      <c r="D2724">
        <v>16</v>
      </c>
      <c r="E2724">
        <v>17</v>
      </c>
      <c r="F2724">
        <v>2.5437478857709209E-3</v>
      </c>
      <c r="G2724" s="3" t="str">
        <f>IF(OR($B2724=1,$B2724=2,$B2724=3),$F2724,"")</f>
        <v/>
      </c>
      <c r="H2724" s="4" t="str">
        <f>IF(AND(B2723=1,B2724=2,B2725=3),AVERAGE(G2723:G2725),"")</f>
        <v/>
      </c>
      <c r="I2724" s="3" t="str">
        <f>IF(OR($B2724=7,$B2724=8,$B2724=9),$F2724,"")</f>
        <v/>
      </c>
      <c r="J2724" s="4" t="str">
        <f>IF(AND(B2723=7,B2724=8,B2725=9),AVERAGE(I2723:I2725),"")</f>
        <v/>
      </c>
      <c r="L2724" s="4" t="str">
        <f>IF(AND(B2723=13,B2724=14,B2725=15),AVERAGE(K2723:K2725),"")</f>
        <v/>
      </c>
      <c r="M2724" s="3" t="str">
        <f>IF(OR($B2724=19,$B2724=20,$B2724=21),$F2724,"")</f>
        <v/>
      </c>
      <c r="N2724" s="4" t="str">
        <f>IF(AND(B2724=19,B2725=21),AVERAGE(M2723:M2725),"")</f>
        <v/>
      </c>
      <c r="O2724" s="3" t="str">
        <f>IF(OR($B2724=25,$B2724=26,$B2724=27),$F2724,"")</f>
        <v/>
      </c>
      <c r="P2724" s="4" t="str">
        <f>IF(AND(B2723=25,B2724=26,B2725=27),AVERAGE(O2723:O2725),"")</f>
        <v/>
      </c>
    </row>
    <row r="2725" spans="1:16" x14ac:dyDescent="0.25">
      <c r="A2725" s="2">
        <v>42918.170567129629</v>
      </c>
      <c r="B2725">
        <v>19</v>
      </c>
      <c r="C2725">
        <v>22</v>
      </c>
      <c r="D2725">
        <v>20</v>
      </c>
      <c r="E2725">
        <v>21</v>
      </c>
      <c r="F2725">
        <v>125.616236678596</v>
      </c>
      <c r="G2725" s="3" t="str">
        <f>IF(OR($B2725=1,$B2725=2,$B2725=3),$F2725,"")</f>
        <v/>
      </c>
      <c r="H2725" s="4" t="str">
        <f>IF(AND(B2724=1,B2725=2,B2726=3),AVERAGE(G2724:G2726),"")</f>
        <v/>
      </c>
      <c r="I2725" s="3" t="str">
        <f>IF(OR($B2725=7,$B2725=8,$B2725=9),$F2725,"")</f>
        <v/>
      </c>
      <c r="J2725" s="4" t="str">
        <f>IF(AND(B2724=7,B2725=8,B2726=9),AVERAGE(I2724:I2726),"")</f>
        <v/>
      </c>
      <c r="K2725" t="str">
        <f>IF(OR($B2725=13,$B2725=14,$B2725=15),$F2725,"")</f>
        <v/>
      </c>
      <c r="L2725" s="4" t="str">
        <f>IF(AND(B2724=13,B2725=14,B2726=15),AVERAGE(K2724:K2726),"")</f>
        <v/>
      </c>
      <c r="M2725" s="3">
        <f>IF(OR($B2725=19,$B2725=20,$B2725=21),$F2725,"")</f>
        <v>125.616236678596</v>
      </c>
      <c r="N2725" s="4">
        <f>IF(AND(B2725=19,B2726=21),AVERAGE(M2724:M2726),"")</f>
        <v>3060.1372664799214</v>
      </c>
      <c r="O2725" s="3" t="str">
        <f>IF(OR($B2725=25,$B2725=26,$B2725=27),$F2725,"")</f>
        <v/>
      </c>
      <c r="P2725" s="4" t="str">
        <f>IF(AND(B2724=25,B2725=26,B2726=27),AVERAGE(O2724:O2726),"")</f>
        <v/>
      </c>
    </row>
    <row r="2726" spans="1:16" x14ac:dyDescent="0.25">
      <c r="A2726" s="2">
        <v>42918.170648148145</v>
      </c>
      <c r="B2726">
        <v>21</v>
      </c>
      <c r="C2726">
        <v>24</v>
      </c>
      <c r="D2726">
        <v>22</v>
      </c>
      <c r="E2726">
        <v>23</v>
      </c>
      <c r="F2726">
        <v>5994.6582962812472</v>
      </c>
      <c r="G2726" s="3" t="str">
        <f>IF(OR($B2726=1,$B2726=2,$B2726=3),$F2726,"")</f>
        <v/>
      </c>
      <c r="H2726" s="4" t="str">
        <f>IF(AND(B2725=1,B2726=2,B2727=3),AVERAGE(G2725:G2727),"")</f>
        <v/>
      </c>
      <c r="I2726" s="3" t="str">
        <f>IF(OR($B2726=7,$B2726=8,$B2726=9),$F2726,"")</f>
        <v/>
      </c>
      <c r="J2726" s="4" t="str">
        <f>IF(AND(B2725=7,B2726=8,B2727=9),AVERAGE(I2725:I2727),"")</f>
        <v/>
      </c>
      <c r="K2726" t="str">
        <f>IF(OR($B2726=13,$B2726=14,$B2726=15),$F2726,"")</f>
        <v/>
      </c>
      <c r="L2726" s="4" t="str">
        <f>IF(AND(B2725=13,B2726=14,B2727=15),AVERAGE(K2725:K2727),"")</f>
        <v/>
      </c>
      <c r="M2726" s="3">
        <f>IF(OR($B2726=19,$B2726=20,$B2726=21),$F2726,"")</f>
        <v>5994.6582962812472</v>
      </c>
      <c r="N2726" s="4" t="str">
        <f>IF(AND(B2726=19,B2727=21),AVERAGE(M2725:M2727),"")</f>
        <v/>
      </c>
      <c r="O2726" s="3" t="str">
        <f>IF(OR($B2726=25,$B2726=26,$B2726=27),$F2726,"")</f>
        <v/>
      </c>
      <c r="P2726" s="4" t="str">
        <f>IF(AND(B2725=25,B2726=26,B2727=27),AVERAGE(O2725:O2727),"")</f>
        <v/>
      </c>
    </row>
    <row r="2727" spans="1:16" x14ac:dyDescent="0.25">
      <c r="A2727" s="2">
        <v>42918.170694444445</v>
      </c>
      <c r="B2727">
        <v>25</v>
      </c>
      <c r="C2727">
        <v>28</v>
      </c>
      <c r="D2727">
        <v>26</v>
      </c>
      <c r="E2727">
        <v>27</v>
      </c>
      <c r="F2727">
        <v>191.12865368206732</v>
      </c>
      <c r="G2727" s="3" t="str">
        <f>IF(OR($B2727=1,$B2727=2,$B2727=3),$F2727,"")</f>
        <v/>
      </c>
      <c r="H2727" s="4" t="str">
        <f>IF(AND(B2726=1,B2727=2,B2728=3),AVERAGE(G2726:G2728),"")</f>
        <v/>
      </c>
      <c r="I2727" s="3" t="str">
        <f>IF(OR($B2727=7,$B2727=8,$B2727=9),$F2727,"")</f>
        <v/>
      </c>
      <c r="J2727" s="4" t="str">
        <f>IF(AND(B2726=7,B2727=8,B2728=9),AVERAGE(I2726:I2728),"")</f>
        <v/>
      </c>
      <c r="K2727" t="str">
        <f>IF(OR($B2727=13,$B2727=14,$B2727=15),$F2727,"")</f>
        <v/>
      </c>
      <c r="L2727" s="4" t="str">
        <f>IF(AND(B2726=13,B2727=14,B2728=15),AVERAGE(K2726:K2728),"")</f>
        <v/>
      </c>
      <c r="M2727" s="3" t="str">
        <f>IF(OR($B2727=19,$B2727=20,$B2727=21),$F2727,"")</f>
        <v/>
      </c>
      <c r="N2727" s="4" t="str">
        <f>IF(AND(B2727=19,B2728=21),AVERAGE(M2726:M2728),"")</f>
        <v/>
      </c>
      <c r="O2727" s="3">
        <f>IF(OR($B2727=25,$B2727=26,$B2727=27),$F2727,"")</f>
        <v>191.12865368206732</v>
      </c>
      <c r="P2727" s="4" t="str">
        <f>IF(AND(B2726=25,B2727=26,B2728=27),AVERAGE(O2726:O2728),"")</f>
        <v/>
      </c>
    </row>
    <row r="2728" spans="1:16" x14ac:dyDescent="0.25">
      <c r="A2728" s="2">
        <v>42918.170740740738</v>
      </c>
      <c r="B2728">
        <v>26</v>
      </c>
      <c r="C2728">
        <v>29</v>
      </c>
      <c r="D2728">
        <v>27</v>
      </c>
      <c r="E2728">
        <v>28</v>
      </c>
      <c r="F2728">
        <v>127.54489182456129</v>
      </c>
      <c r="G2728" s="3" t="str">
        <f>IF(OR($B2728=1,$B2728=2,$B2728=3),$F2728,"")</f>
        <v/>
      </c>
      <c r="H2728" s="4" t="str">
        <f>IF(AND(B2727=1,B2728=2,B2729=3),AVERAGE(G2727:G2729),"")</f>
        <v/>
      </c>
      <c r="I2728" s="3" t="str">
        <f>IF(OR($B2728=7,$B2728=8,$B2728=9),$F2728,"")</f>
        <v/>
      </c>
      <c r="J2728" s="4" t="str">
        <f>IF(AND(B2727=7,B2728=8,B2729=9),AVERAGE(I2727:I2729),"")</f>
        <v/>
      </c>
      <c r="K2728" t="str">
        <f>IF(OR($B2728=13,$B2728=14,$B2728=15),$F2728,"")</f>
        <v/>
      </c>
      <c r="L2728" s="4" t="str">
        <f>IF(AND(B2727=13,B2728=14,B2729=15),AVERAGE(K2727:K2729),"")</f>
        <v/>
      </c>
      <c r="M2728" s="3" t="str">
        <f>IF(OR($B2728=19,$B2728=20,$B2728=21),$F2728,"")</f>
        <v/>
      </c>
      <c r="N2728" s="4" t="str">
        <f>IF(AND(B2728=19,B2729=21),AVERAGE(M2727:M2729),"")</f>
        <v/>
      </c>
      <c r="O2728" s="3">
        <f>IF(OR($B2728=25,$B2728=26,$B2728=27),$F2728,"")</f>
        <v>127.54489182456129</v>
      </c>
      <c r="P2728" s="4">
        <f>IF(AND(B2727=25,B2728=26,B2729=27),AVERAGE(O2727:O2729),"")</f>
        <v>186.78753812148389</v>
      </c>
    </row>
    <row r="2729" spans="1:16" x14ac:dyDescent="0.25">
      <c r="A2729" s="2">
        <v>42918.170775462961</v>
      </c>
      <c r="B2729">
        <v>27</v>
      </c>
      <c r="C2729">
        <v>30</v>
      </c>
      <c r="D2729">
        <v>28</v>
      </c>
      <c r="E2729">
        <v>29</v>
      </c>
      <c r="F2729">
        <v>241.68906885782303</v>
      </c>
      <c r="G2729" s="3" t="str">
        <f>IF(OR($B2729=1,$B2729=2,$B2729=3),$F2729,"")</f>
        <v/>
      </c>
      <c r="H2729" s="4" t="str">
        <f>IF(AND(B2728=1,B2729=2,B2730=3),AVERAGE(G2728:G2730),"")</f>
        <v/>
      </c>
      <c r="I2729" s="3" t="str">
        <f>IF(OR($B2729=7,$B2729=8,$B2729=9),$F2729,"")</f>
        <v/>
      </c>
      <c r="J2729" s="4" t="str">
        <f>IF(AND(B2728=7,B2729=8,B2730=9),AVERAGE(I2728:I2730),"")</f>
        <v/>
      </c>
      <c r="K2729" t="str">
        <f>IF(OR($B2729=13,$B2729=14,$B2729=15),$F2729,"")</f>
        <v/>
      </c>
      <c r="L2729" s="4" t="str">
        <f>IF(AND(B2728=13,B2729=14,B2730=15),AVERAGE(K2728:K2730),"")</f>
        <v/>
      </c>
      <c r="M2729" s="3" t="str">
        <f>IF(OR($B2729=19,$B2729=20,$B2729=21),$F2729,"")</f>
        <v/>
      </c>
      <c r="N2729" s="4" t="str">
        <f>IF(AND(B2729=19,B2730=21),AVERAGE(M2728:M2730),"")</f>
        <v/>
      </c>
      <c r="O2729" s="3">
        <f>IF(OR($B2729=25,$B2729=26,$B2729=27),$F2729,"")</f>
        <v>241.68906885782303</v>
      </c>
      <c r="P2729" s="4" t="str">
        <f>IF(AND(B2728=25,B2729=26,B2730=27),AVERAGE(O2728:O2730),"")</f>
        <v/>
      </c>
    </row>
    <row r="2730" spans="1:16" x14ac:dyDescent="0.25">
      <c r="A2730" s="2">
        <v>42918.184074074074</v>
      </c>
      <c r="B2730">
        <v>1</v>
      </c>
      <c r="C2730">
        <v>4</v>
      </c>
      <c r="D2730">
        <v>2</v>
      </c>
      <c r="E2730">
        <v>3</v>
      </c>
      <c r="F2730">
        <v>12202.156353250546</v>
      </c>
      <c r="G2730" s="3">
        <f>IF(OR($B2730=1,$B2730=2,$B2730=3),$F2730,"")</f>
        <v>12202.156353250546</v>
      </c>
      <c r="H2730" s="4" t="str">
        <f>IF(AND(B2729=1,B2730=2,B2731=3),AVERAGE(G2729:G2731),"")</f>
        <v/>
      </c>
      <c r="I2730" s="3" t="str">
        <f>IF(OR($B2730=7,$B2730=8,$B2730=9),$F2730,"")</f>
        <v/>
      </c>
      <c r="J2730" s="4" t="str">
        <f>IF(AND(B2729=7,B2730=8,B2731=9),AVERAGE(I2729:I2731),"")</f>
        <v/>
      </c>
      <c r="K2730" t="str">
        <f>IF(OR($B2730=13,$B2730=14,$B2730=15),$F2730,"")</f>
        <v/>
      </c>
      <c r="L2730" s="4" t="str">
        <f>IF(AND(B2729=13,B2730=14,B2731=15),AVERAGE(K2729:K2731),"")</f>
        <v/>
      </c>
      <c r="M2730" s="3" t="str">
        <f>IF(OR($B2730=19,$B2730=20,$B2730=21),$F2730,"")</f>
        <v/>
      </c>
      <c r="N2730" s="4" t="str">
        <f>IF(AND(B2730=19,B2731=21),AVERAGE(M2729:M2731),"")</f>
        <v/>
      </c>
      <c r="O2730" s="3" t="str">
        <f>IF(OR($B2730=25,$B2730=26,$B2730=27),$F2730,"")</f>
        <v/>
      </c>
      <c r="P2730" s="4" t="str">
        <f>IF(AND(B2729=25,B2730=26,B2731=27),AVERAGE(O2729:O2731),"")</f>
        <v/>
      </c>
    </row>
    <row r="2731" spans="1:16" x14ac:dyDescent="0.25">
      <c r="A2731" s="2">
        <v>42918.184120370373</v>
      </c>
      <c r="B2731">
        <v>2</v>
      </c>
      <c r="C2731">
        <v>5</v>
      </c>
      <c r="D2731">
        <v>3</v>
      </c>
      <c r="E2731">
        <v>4</v>
      </c>
      <c r="F2731">
        <v>1.7306267380018694</v>
      </c>
      <c r="G2731" s="3">
        <f>IF(OR($B2731=1,$B2731=2,$B2731=3),$F2731,"")</f>
        <v>1.7306267380018694</v>
      </c>
      <c r="H2731" s="4">
        <f>IF(AND(B2730=1,B2731=2,B2732=3),AVERAGE(G2730:G2732),"")</f>
        <v>6395.8720109973738</v>
      </c>
      <c r="I2731" s="3" t="str">
        <f>IF(OR($B2731=7,$B2731=8,$B2731=9),$F2731,"")</f>
        <v/>
      </c>
      <c r="J2731" s="4" t="str">
        <f>IF(AND(B2730=7,B2731=8,B2732=9),AVERAGE(I2730:I2732),"")</f>
        <v/>
      </c>
      <c r="K2731" t="str">
        <f>IF(OR($B2731=13,$B2731=14,$B2731=15),$F2731,"")</f>
        <v/>
      </c>
      <c r="L2731" s="4" t="str">
        <f>IF(AND(B2730=13,B2731=14,B2732=15),AVERAGE(K2730:K2732),"")</f>
        <v/>
      </c>
      <c r="M2731" s="3" t="str">
        <f>IF(OR($B2731=19,$B2731=20,$B2731=21),$F2731,"")</f>
        <v/>
      </c>
      <c r="N2731" s="4" t="str">
        <f>IF(AND(B2731=19,B2732=21),AVERAGE(M2730:M2732),"")</f>
        <v/>
      </c>
      <c r="O2731" s="3" t="str">
        <f>IF(OR($B2731=25,$B2731=26,$B2731=27),$F2731,"")</f>
        <v/>
      </c>
      <c r="P2731" s="4" t="str">
        <f>IF(AND(B2730=25,B2731=26,B2732=27),AVERAGE(O2730:O2732),"")</f>
        <v/>
      </c>
    </row>
    <row r="2732" spans="1:16" x14ac:dyDescent="0.25">
      <c r="A2732" s="2">
        <v>42918.184155092589</v>
      </c>
      <c r="B2732">
        <v>3</v>
      </c>
      <c r="C2732">
        <v>6</v>
      </c>
      <c r="D2732">
        <v>4</v>
      </c>
      <c r="E2732">
        <v>5</v>
      </c>
      <c r="F2732">
        <v>6983.7290530035743</v>
      </c>
      <c r="G2732" s="3">
        <f>IF(OR($B2732=1,$B2732=2,$B2732=3),$F2732,"")</f>
        <v>6983.7290530035743</v>
      </c>
      <c r="H2732" s="4" t="str">
        <f>IF(AND(B2731=1,B2732=2,B2733=3),AVERAGE(G2731:G2733),"")</f>
        <v/>
      </c>
      <c r="I2732" s="3" t="str">
        <f>IF(OR($B2732=7,$B2732=8,$B2732=9),$F2732,"")</f>
        <v/>
      </c>
      <c r="J2732" s="4" t="str">
        <f>IF(AND(B2731=7,B2732=8,B2733=9),AVERAGE(I2731:I2733),"")</f>
        <v/>
      </c>
      <c r="K2732" t="str">
        <f>IF(OR($B2732=13,$B2732=14,$B2732=15),$F2732,"")</f>
        <v/>
      </c>
      <c r="L2732" s="4" t="str">
        <f>IF(AND(B2731=13,B2732=14,B2733=15),AVERAGE(K2731:K2733),"")</f>
        <v/>
      </c>
      <c r="M2732" s="3" t="str">
        <f>IF(OR($B2732=19,$B2732=20,$B2732=21),$F2732,"")</f>
        <v/>
      </c>
      <c r="N2732" s="4" t="str">
        <f>IF(AND(B2732=19,B2733=21),AVERAGE(M2731:M2733),"")</f>
        <v/>
      </c>
      <c r="O2732" s="3" t="str">
        <f>IF(OR($B2732=25,$B2732=26,$B2732=27),$F2732,"")</f>
        <v/>
      </c>
      <c r="P2732" s="4" t="str">
        <f>IF(AND(B2731=25,B2732=26,B2733=27),AVERAGE(O2731:O2733),"")</f>
        <v/>
      </c>
    </row>
    <row r="2733" spans="1:16" x14ac:dyDescent="0.25">
      <c r="A2733" s="2">
        <v>42918.184201388889</v>
      </c>
      <c r="B2733">
        <v>7</v>
      </c>
      <c r="C2733">
        <v>10</v>
      </c>
      <c r="D2733">
        <v>8</v>
      </c>
      <c r="E2733">
        <v>9</v>
      </c>
      <c r="F2733">
        <v>919.02957682907447</v>
      </c>
      <c r="G2733" s="3" t="str">
        <f>IF(OR($B2733=1,$B2733=2,$B2733=3),$F2733,"")</f>
        <v/>
      </c>
      <c r="H2733" s="4" t="str">
        <f>IF(AND(B2732=1,B2733=2,B2734=3),AVERAGE(G2732:G2734),"")</f>
        <v/>
      </c>
      <c r="I2733" s="3">
        <f>IF(OR($B2733=7,$B2733=8,$B2733=9),$F2733,"")</f>
        <v>919.02957682907447</v>
      </c>
      <c r="J2733" s="4" t="str">
        <f>IF(AND(B2732=7,B2733=8,B2734=9),AVERAGE(I2732:I2734),"")</f>
        <v/>
      </c>
      <c r="K2733" t="str">
        <f>IF(OR($B2733=13,$B2733=14,$B2733=15),$F2733,"")</f>
        <v/>
      </c>
      <c r="L2733" s="4" t="str">
        <f>IF(AND(B2732=13,B2733=14,B2734=15),AVERAGE(K2732:K2734),"")</f>
        <v/>
      </c>
      <c r="M2733" s="3" t="str">
        <f>IF(OR($B2733=19,$B2733=20,$B2733=21),$F2733,"")</f>
        <v/>
      </c>
      <c r="N2733" s="4" t="str">
        <f>IF(AND(B2733=19,B2734=21),AVERAGE(M2732:M2734),"")</f>
        <v/>
      </c>
      <c r="O2733" s="3" t="str">
        <f>IF(OR($B2733=25,$B2733=26,$B2733=27),$F2733,"")</f>
        <v/>
      </c>
      <c r="P2733" s="4" t="str">
        <f>IF(AND(B2732=25,B2733=26,B2734=27),AVERAGE(O2732:O2734),"")</f>
        <v/>
      </c>
    </row>
    <row r="2734" spans="1:16" x14ac:dyDescent="0.25">
      <c r="A2734" s="2">
        <v>42918.184247685182</v>
      </c>
      <c r="B2734">
        <v>8</v>
      </c>
      <c r="C2734">
        <v>11</v>
      </c>
      <c r="D2734">
        <v>9</v>
      </c>
      <c r="E2734">
        <v>10</v>
      </c>
      <c r="F2734">
        <v>98.898781867627321</v>
      </c>
      <c r="G2734" s="3" t="str">
        <f>IF(OR($B2734=1,$B2734=2,$B2734=3),$F2734,"")</f>
        <v/>
      </c>
      <c r="H2734" s="4" t="str">
        <f>IF(AND(B2733=1,B2734=2,B2735=3),AVERAGE(G2733:G2735),"")</f>
        <v/>
      </c>
      <c r="I2734" s="3">
        <f>IF(OR($B2734=7,$B2734=8,$B2734=9),$F2734,"")</f>
        <v>98.898781867627321</v>
      </c>
      <c r="J2734" s="4">
        <f>IF(AND(B2733=7,B2734=8,B2735=9),AVERAGE(I2733:I2735),"")</f>
        <v>2686.110581057012</v>
      </c>
      <c r="K2734" t="str">
        <f>IF(OR($B2734=13,$B2734=14,$B2734=15),$F2734,"")</f>
        <v/>
      </c>
      <c r="L2734" s="4" t="str">
        <f>IF(AND(B2733=13,B2734=14,B2735=15),AVERAGE(K2733:K2735),"")</f>
        <v/>
      </c>
      <c r="M2734" s="3" t="str">
        <f>IF(OR($B2734=19,$B2734=20,$B2734=21),$F2734,"")</f>
        <v/>
      </c>
      <c r="N2734" s="4" t="str">
        <f>IF(AND(B2734=19,B2735=21),AVERAGE(M2733:M2735),"")</f>
        <v/>
      </c>
      <c r="O2734" s="3" t="str">
        <f>IF(OR($B2734=25,$B2734=26,$B2734=27),$F2734,"")</f>
        <v/>
      </c>
      <c r="P2734" s="4" t="str">
        <f>IF(AND(B2733=25,B2734=26,B2735=27),AVERAGE(O2733:O2735),"")</f>
        <v/>
      </c>
    </row>
    <row r="2735" spans="1:16" x14ac:dyDescent="0.25">
      <c r="A2735" s="2">
        <v>42918.184282407405</v>
      </c>
      <c r="B2735">
        <v>9</v>
      </c>
      <c r="C2735">
        <v>12</v>
      </c>
      <c r="D2735">
        <v>10</v>
      </c>
      <c r="E2735">
        <v>11</v>
      </c>
      <c r="F2735">
        <v>7040.4033844743344</v>
      </c>
      <c r="G2735" s="3" t="str">
        <f>IF(OR($B2735=1,$B2735=2,$B2735=3),$F2735,"")</f>
        <v/>
      </c>
      <c r="H2735" s="4" t="str">
        <f>IF(AND(B2734=1,B2735=2,B2736=3),AVERAGE(G2734:G2736),"")</f>
        <v/>
      </c>
      <c r="I2735" s="3">
        <f>IF(OR($B2735=7,$B2735=8,$B2735=9),$F2735,"")</f>
        <v>7040.4033844743344</v>
      </c>
      <c r="J2735" s="4" t="str">
        <f>IF(AND(B2734=7,B2735=8,B2736=9),AVERAGE(I2734:I2736),"")</f>
        <v/>
      </c>
      <c r="K2735" t="str">
        <f>IF(OR($B2735=13,$B2735=14,$B2735=15),$F2735,"")</f>
        <v/>
      </c>
      <c r="L2735" s="4" t="str">
        <f>IF(AND(B2734=13,B2735=14,B2736=15),AVERAGE(K2734:K2736),"")</f>
        <v/>
      </c>
      <c r="M2735" s="3" t="str">
        <f>IF(OR($B2735=19,$B2735=20,$B2735=21),$F2735,"")</f>
        <v/>
      </c>
      <c r="N2735" s="4" t="str">
        <f>IF(AND(B2735=19,B2736=21),AVERAGE(M2734:M2736),"")</f>
        <v/>
      </c>
      <c r="O2735" s="3" t="str">
        <f>IF(OR($B2735=25,$B2735=26,$B2735=27),$F2735,"")</f>
        <v/>
      </c>
      <c r="P2735" s="4" t="str">
        <f>IF(AND(B2734=25,B2735=26,B2736=27),AVERAGE(O2734:O2736),"")</f>
        <v/>
      </c>
    </row>
    <row r="2736" spans="1:16" x14ac:dyDescent="0.25">
      <c r="A2736" s="2">
        <v>42918.184328703705</v>
      </c>
      <c r="B2736">
        <v>13</v>
      </c>
      <c r="C2736">
        <v>16</v>
      </c>
      <c r="D2736">
        <v>14</v>
      </c>
      <c r="E2736">
        <v>15</v>
      </c>
      <c r="F2736">
        <v>85.807702448265601</v>
      </c>
      <c r="G2736" s="3" t="str">
        <f>IF(OR($B2736=1,$B2736=2,$B2736=3),$F2736,"")</f>
        <v/>
      </c>
      <c r="H2736" s="4" t="str">
        <f>IF(AND(B2735=1,B2736=2,B2737=3),AVERAGE(G2735:G2737),"")</f>
        <v/>
      </c>
      <c r="I2736" s="3" t="str">
        <f>IF(OR($B2736=7,$B2736=8,$B2736=9),$F2736,"")</f>
        <v/>
      </c>
      <c r="J2736" s="4" t="str">
        <f>IF(AND(B2735=7,B2736=8,B2737=9),AVERAGE(I2735:I2737),"")</f>
        <v/>
      </c>
      <c r="K2736">
        <f>IF(OR($B2736=13,$B2736=14,$B2736=15),$F2736,"")</f>
        <v>85.807702448265601</v>
      </c>
      <c r="L2736" s="4" t="str">
        <f>IF(AND(B2735=13,B2736=14,B2737=15),AVERAGE(K2735:K2737),"")</f>
        <v/>
      </c>
      <c r="M2736" s="3" t="str">
        <f>IF(OR($B2736=19,$B2736=20,$B2736=21),$F2736,"")</f>
        <v/>
      </c>
      <c r="N2736" s="4" t="str">
        <f>IF(AND(B2736=19,B2737=21),AVERAGE(M2735:M2737),"")</f>
        <v/>
      </c>
      <c r="O2736" s="3" t="str">
        <f>IF(OR($B2736=25,$B2736=26,$B2736=27),$F2736,"")</f>
        <v/>
      </c>
      <c r="P2736" s="4" t="str">
        <f>IF(AND(B2735=25,B2736=26,B2737=27),AVERAGE(O2735:O2737),"")</f>
        <v/>
      </c>
    </row>
    <row r="2737" spans="1:16" x14ac:dyDescent="0.25">
      <c r="A2737" s="2">
        <v>42918.184374999997</v>
      </c>
      <c r="B2737">
        <v>14</v>
      </c>
      <c r="C2737">
        <v>17</v>
      </c>
      <c r="D2737">
        <v>15</v>
      </c>
      <c r="E2737">
        <v>16</v>
      </c>
      <c r="F2737">
        <v>8495.9315352163685</v>
      </c>
      <c r="G2737" s="3" t="str">
        <f>IF(OR($B2737=1,$B2737=2,$B2737=3),$F2737,"")</f>
        <v/>
      </c>
      <c r="H2737" s="4" t="str">
        <f>IF(AND(B2736=1,B2737=2,B2738=3),AVERAGE(G2736:G2738),"")</f>
        <v/>
      </c>
      <c r="I2737" s="3" t="str">
        <f>IF(OR($B2737=7,$B2737=8,$B2737=9),$F2737,"")</f>
        <v/>
      </c>
      <c r="J2737" s="4" t="str">
        <f>IF(AND(B2736=7,B2737=8,B2738=9),AVERAGE(I2736:I2738),"")</f>
        <v/>
      </c>
      <c r="K2737">
        <f>IF(OR($B2737=13,$B2737=14,$B2737=15),$F2737,"")</f>
        <v>8495.9315352163685</v>
      </c>
      <c r="L2737" s="4">
        <f>IF(AND(B2736=13,B2737=14,B2738=15),AVERAGE(K2736:K2738),"")</f>
        <v>4290.8696188323174</v>
      </c>
      <c r="M2737" s="3" t="str">
        <f>IF(OR($B2737=19,$B2737=20,$B2737=21),$F2737,"")</f>
        <v/>
      </c>
      <c r="N2737" s="4" t="str">
        <f>IF(AND(B2737=19,B2738=21),AVERAGE(M2736:M2738),"")</f>
        <v/>
      </c>
      <c r="O2737" s="3" t="str">
        <f>IF(OR($B2737=25,$B2737=26,$B2737=27),$F2737,"")</f>
        <v/>
      </c>
      <c r="P2737" s="4" t="str">
        <f>IF(AND(B2736=25,B2737=26,B2738=27),AVERAGE(O2736:O2738),"")</f>
        <v/>
      </c>
    </row>
    <row r="2738" spans="1:16" x14ac:dyDescent="0.25">
      <c r="A2738" s="2">
        <v>42918.184421296297</v>
      </c>
      <c r="B2738">
        <v>15</v>
      </c>
      <c r="C2738">
        <v>18</v>
      </c>
      <c r="D2738">
        <v>16</v>
      </c>
      <c r="E2738">
        <v>17</v>
      </c>
      <c r="F2738">
        <v>2.4239473339967236E-3</v>
      </c>
      <c r="G2738" s="3" t="str">
        <f>IF(OR($B2738=1,$B2738=2,$B2738=3),$F2738,"")</f>
        <v/>
      </c>
      <c r="H2738" s="4" t="str">
        <f>IF(AND(B2737=1,B2738=2,B2739=3),AVERAGE(G2737:G2739),"")</f>
        <v/>
      </c>
      <c r="I2738" s="3" t="str">
        <f>IF(OR($B2738=7,$B2738=8,$B2738=9),$F2738,"")</f>
        <v/>
      </c>
      <c r="J2738" s="4" t="str">
        <f>IF(AND(B2737=7,B2738=8,B2739=9),AVERAGE(I2737:I2739),"")</f>
        <v/>
      </c>
      <c r="L2738" s="4" t="str">
        <f>IF(AND(B2737=13,B2738=14,B2739=15),AVERAGE(K2737:K2739),"")</f>
        <v/>
      </c>
      <c r="M2738" s="3" t="str">
        <f>IF(OR($B2738=19,$B2738=20,$B2738=21),$F2738,"")</f>
        <v/>
      </c>
      <c r="N2738" s="4" t="str">
        <f>IF(AND(B2738=19,B2739=21),AVERAGE(M2737:M2739),"")</f>
        <v/>
      </c>
      <c r="O2738" s="3" t="str">
        <f>IF(OR($B2738=25,$B2738=26,$B2738=27),$F2738,"")</f>
        <v/>
      </c>
      <c r="P2738" s="4" t="str">
        <f>IF(AND(B2737=25,B2738=26,B2739=27),AVERAGE(O2737:O2739),"")</f>
        <v/>
      </c>
    </row>
    <row r="2739" spans="1:16" x14ac:dyDescent="0.25">
      <c r="A2739" s="2">
        <v>42918.18445601852</v>
      </c>
      <c r="B2739">
        <v>19</v>
      </c>
      <c r="C2739">
        <v>22</v>
      </c>
      <c r="D2739">
        <v>20</v>
      </c>
      <c r="E2739">
        <v>21</v>
      </c>
      <c r="F2739">
        <v>120.51312781988435</v>
      </c>
      <c r="G2739" s="3" t="str">
        <f>IF(OR($B2739=1,$B2739=2,$B2739=3),$F2739,"")</f>
        <v/>
      </c>
      <c r="H2739" s="4" t="str">
        <f>IF(AND(B2738=1,B2739=2,B2740=3),AVERAGE(G2738:G2740),"")</f>
        <v/>
      </c>
      <c r="I2739" s="3" t="str">
        <f>IF(OR($B2739=7,$B2739=8,$B2739=9),$F2739,"")</f>
        <v/>
      </c>
      <c r="J2739" s="4" t="str">
        <f>IF(AND(B2738=7,B2739=8,B2740=9),AVERAGE(I2738:I2740),"")</f>
        <v/>
      </c>
      <c r="K2739" t="str">
        <f>IF(OR($B2739=13,$B2739=14,$B2739=15),$F2739,"")</f>
        <v/>
      </c>
      <c r="L2739" s="4" t="str">
        <f>IF(AND(B2738=13,B2739=14,B2740=15),AVERAGE(K2738:K2740),"")</f>
        <v/>
      </c>
      <c r="M2739" s="3">
        <f>IF(OR($B2739=19,$B2739=20,$B2739=21),$F2739,"")</f>
        <v>120.51312781988435</v>
      </c>
      <c r="N2739" s="4">
        <f>IF(AND(B2739=19,B2740=21),AVERAGE(M2738:M2740),"")</f>
        <v>2948.1938850562415</v>
      </c>
      <c r="O2739" s="3" t="str">
        <f>IF(OR($B2739=25,$B2739=26,$B2739=27),$F2739,"")</f>
        <v/>
      </c>
      <c r="P2739" s="4" t="str">
        <f>IF(AND(B2738=25,B2739=26,B2740=27),AVERAGE(O2738:O2740),"")</f>
        <v/>
      </c>
    </row>
    <row r="2740" spans="1:16" x14ac:dyDescent="0.25">
      <c r="A2740" s="2">
        <v>42918.184548611112</v>
      </c>
      <c r="B2740">
        <v>21</v>
      </c>
      <c r="C2740">
        <v>24</v>
      </c>
      <c r="D2740">
        <v>22</v>
      </c>
      <c r="E2740">
        <v>23</v>
      </c>
      <c r="F2740">
        <v>5775.8746422925988</v>
      </c>
      <c r="G2740" s="3" t="str">
        <f>IF(OR($B2740=1,$B2740=2,$B2740=3),$F2740,"")</f>
        <v/>
      </c>
      <c r="H2740" s="4" t="str">
        <f>IF(AND(B2739=1,B2740=2,B2741=3),AVERAGE(G2739:G2741),"")</f>
        <v/>
      </c>
      <c r="I2740" s="3" t="str">
        <f>IF(OR($B2740=7,$B2740=8,$B2740=9),$F2740,"")</f>
        <v/>
      </c>
      <c r="J2740" s="4" t="str">
        <f>IF(AND(B2739=7,B2740=8,B2741=9),AVERAGE(I2739:I2741),"")</f>
        <v/>
      </c>
      <c r="K2740" t="str">
        <f>IF(OR($B2740=13,$B2740=14,$B2740=15),$F2740,"")</f>
        <v/>
      </c>
      <c r="L2740" s="4" t="str">
        <f>IF(AND(B2739=13,B2740=14,B2741=15),AVERAGE(K2739:K2741),"")</f>
        <v/>
      </c>
      <c r="M2740" s="3">
        <f>IF(OR($B2740=19,$B2740=20,$B2740=21),$F2740,"")</f>
        <v>5775.8746422925988</v>
      </c>
      <c r="N2740" s="4" t="str">
        <f>IF(AND(B2740=19,B2741=21),AVERAGE(M2739:M2741),"")</f>
        <v/>
      </c>
      <c r="O2740" s="3" t="str">
        <f>IF(OR($B2740=25,$B2740=26,$B2740=27),$F2740,"")</f>
        <v/>
      </c>
      <c r="P2740" s="4" t="str">
        <f>IF(AND(B2739=25,B2740=26,B2741=27),AVERAGE(O2739:O2741),"")</f>
        <v/>
      </c>
    </row>
    <row r="2741" spans="1:16" x14ac:dyDescent="0.25">
      <c r="A2741" s="2">
        <v>42918.184594907405</v>
      </c>
      <c r="B2741">
        <v>25</v>
      </c>
      <c r="C2741">
        <v>28</v>
      </c>
      <c r="D2741">
        <v>26</v>
      </c>
      <c r="E2741">
        <v>27</v>
      </c>
      <c r="F2741">
        <v>184.22578922396718</v>
      </c>
      <c r="G2741" s="3" t="str">
        <f>IF(OR($B2741=1,$B2741=2,$B2741=3),$F2741,"")</f>
        <v/>
      </c>
      <c r="H2741" s="4" t="str">
        <f>IF(AND(B2740=1,B2741=2,B2742=3),AVERAGE(G2740:G2742),"")</f>
        <v/>
      </c>
      <c r="I2741" s="3" t="str">
        <f>IF(OR($B2741=7,$B2741=8,$B2741=9),$F2741,"")</f>
        <v/>
      </c>
      <c r="J2741" s="4" t="str">
        <f>IF(AND(B2740=7,B2741=8,B2742=9),AVERAGE(I2740:I2742),"")</f>
        <v/>
      </c>
      <c r="K2741" t="str">
        <f>IF(OR($B2741=13,$B2741=14,$B2741=15),$F2741,"")</f>
        <v/>
      </c>
      <c r="L2741" s="4" t="str">
        <f>IF(AND(B2740=13,B2741=14,B2742=15),AVERAGE(K2740:K2742),"")</f>
        <v/>
      </c>
      <c r="M2741" s="3" t="str">
        <f>IF(OR($B2741=19,$B2741=20,$B2741=21),$F2741,"")</f>
        <v/>
      </c>
      <c r="N2741" s="4" t="str">
        <f>IF(AND(B2741=19,B2742=21),AVERAGE(M2740:M2742),"")</f>
        <v/>
      </c>
      <c r="O2741" s="3">
        <f>IF(OR($B2741=25,$B2741=26,$B2741=27),$F2741,"")</f>
        <v>184.22578922396718</v>
      </c>
      <c r="P2741" s="4" t="str">
        <f>IF(AND(B2740=25,B2741=26,B2742=27),AVERAGE(O2740:O2742),"")</f>
        <v/>
      </c>
    </row>
    <row r="2742" spans="1:16" x14ac:dyDescent="0.25">
      <c r="A2742" s="2">
        <v>42918.184641203705</v>
      </c>
      <c r="B2742">
        <v>26</v>
      </c>
      <c r="C2742">
        <v>29</v>
      </c>
      <c r="D2742">
        <v>27</v>
      </c>
      <c r="E2742">
        <v>28</v>
      </c>
      <c r="F2742">
        <v>134.14226781302639</v>
      </c>
      <c r="G2742" s="3" t="str">
        <f>IF(OR($B2742=1,$B2742=2,$B2742=3),$F2742,"")</f>
        <v/>
      </c>
      <c r="H2742" s="4" t="str">
        <f>IF(AND(B2741=1,B2742=2,B2743=3),AVERAGE(G2741:G2743),"")</f>
        <v/>
      </c>
      <c r="I2742" s="3" t="str">
        <f>IF(OR($B2742=7,$B2742=8,$B2742=9),$F2742,"")</f>
        <v/>
      </c>
      <c r="J2742" s="4" t="str">
        <f>IF(AND(B2741=7,B2742=8,B2743=9),AVERAGE(I2741:I2743),"")</f>
        <v/>
      </c>
      <c r="K2742" t="str">
        <f>IF(OR($B2742=13,$B2742=14,$B2742=15),$F2742,"")</f>
        <v/>
      </c>
      <c r="L2742" s="4" t="str">
        <f>IF(AND(B2741=13,B2742=14,B2743=15),AVERAGE(K2741:K2743),"")</f>
        <v/>
      </c>
      <c r="M2742" s="3" t="str">
        <f>IF(OR($B2742=19,$B2742=20,$B2742=21),$F2742,"")</f>
        <v/>
      </c>
      <c r="N2742" s="4" t="str">
        <f>IF(AND(B2742=19,B2743=21),AVERAGE(M2741:M2743),"")</f>
        <v/>
      </c>
      <c r="O2742" s="3">
        <f>IF(OR($B2742=25,$B2742=26,$B2742=27),$F2742,"")</f>
        <v>134.14226781302639</v>
      </c>
      <c r="P2742" s="4">
        <f>IF(AND(B2741=25,B2742=26,B2743=27),AVERAGE(O2741:O2743),"")</f>
        <v>186.56302943848289</v>
      </c>
    </row>
    <row r="2743" spans="1:16" x14ac:dyDescent="0.25">
      <c r="A2743" s="2">
        <v>42918.184687499997</v>
      </c>
      <c r="B2743">
        <v>27</v>
      </c>
      <c r="C2743">
        <v>30</v>
      </c>
      <c r="D2743">
        <v>28</v>
      </c>
      <c r="E2743">
        <v>29</v>
      </c>
      <c r="F2743">
        <v>241.32103127845502</v>
      </c>
      <c r="G2743" s="3" t="str">
        <f>IF(OR($B2743=1,$B2743=2,$B2743=3),$F2743,"")</f>
        <v/>
      </c>
      <c r="H2743" s="4" t="str">
        <f>IF(AND(B2742=1,B2743=2,B2744=3),AVERAGE(G2742:G2744),"")</f>
        <v/>
      </c>
      <c r="I2743" s="3" t="str">
        <f>IF(OR($B2743=7,$B2743=8,$B2743=9),$F2743,"")</f>
        <v/>
      </c>
      <c r="J2743" s="4" t="str">
        <f>IF(AND(B2742=7,B2743=8,B2744=9),AVERAGE(I2742:I2744),"")</f>
        <v/>
      </c>
      <c r="K2743" t="str">
        <f>IF(OR($B2743=13,$B2743=14,$B2743=15),$F2743,"")</f>
        <v/>
      </c>
      <c r="L2743" s="4" t="str">
        <f>IF(AND(B2742=13,B2743=14,B2744=15),AVERAGE(K2742:K2744),"")</f>
        <v/>
      </c>
      <c r="M2743" s="3" t="str">
        <f>IF(OR($B2743=19,$B2743=20,$B2743=21),$F2743,"")</f>
        <v/>
      </c>
      <c r="N2743" s="4" t="str">
        <f>IF(AND(B2743=19,B2744=21),AVERAGE(M2742:M2744),"")</f>
        <v/>
      </c>
      <c r="O2743" s="3">
        <f>IF(OR($B2743=25,$B2743=26,$B2743=27),$F2743,"")</f>
        <v>241.32103127845502</v>
      </c>
      <c r="P2743" s="4" t="str">
        <f>IF(AND(B2742=25,B2743=26,B2744=27),AVERAGE(O2742:O2744),"")</f>
        <v/>
      </c>
    </row>
    <row r="2744" spans="1:16" x14ac:dyDescent="0.25">
      <c r="A2744" s="2">
        <v>42918.197962962964</v>
      </c>
      <c r="B2744">
        <v>1</v>
      </c>
      <c r="C2744">
        <v>4</v>
      </c>
      <c r="D2744">
        <v>2</v>
      </c>
      <c r="E2744">
        <v>3</v>
      </c>
      <c r="F2744">
        <v>11597.296094876943</v>
      </c>
      <c r="G2744" s="3">
        <f>IF(OR($B2744=1,$B2744=2,$B2744=3),$F2744,"")</f>
        <v>11597.296094876943</v>
      </c>
      <c r="H2744" s="4" t="str">
        <f>IF(AND(B2743=1,B2744=2,B2745=3),AVERAGE(G2743:G2745),"")</f>
        <v/>
      </c>
      <c r="I2744" s="3" t="str">
        <f>IF(OR($B2744=7,$B2744=8,$B2744=9),$F2744,"")</f>
        <v/>
      </c>
      <c r="J2744" s="4" t="str">
        <f>IF(AND(B2743=7,B2744=8,B2745=9),AVERAGE(I2743:I2745),"")</f>
        <v/>
      </c>
      <c r="K2744" t="str">
        <f>IF(OR($B2744=13,$B2744=14,$B2744=15),$F2744,"")</f>
        <v/>
      </c>
      <c r="L2744" s="4" t="str">
        <f>IF(AND(B2743=13,B2744=14,B2745=15),AVERAGE(K2743:K2745),"")</f>
        <v/>
      </c>
      <c r="M2744" s="3" t="str">
        <f>IF(OR($B2744=19,$B2744=20,$B2744=21),$F2744,"")</f>
        <v/>
      </c>
      <c r="N2744" s="4" t="str">
        <f>IF(AND(B2744=19,B2745=21),AVERAGE(M2743:M2745),"")</f>
        <v/>
      </c>
      <c r="O2744" s="3" t="str">
        <f>IF(OR($B2744=25,$B2744=26,$B2744=27),$F2744,"")</f>
        <v/>
      </c>
      <c r="P2744" s="4" t="str">
        <f>IF(AND(B2743=25,B2744=26,B2745=27),AVERAGE(O2743:O2745),"")</f>
        <v/>
      </c>
    </row>
    <row r="2745" spans="1:16" x14ac:dyDescent="0.25">
      <c r="A2745" s="2">
        <v>42918.198009259257</v>
      </c>
      <c r="B2745">
        <v>2</v>
      </c>
      <c r="C2745">
        <v>5</v>
      </c>
      <c r="D2745">
        <v>3</v>
      </c>
      <c r="E2745">
        <v>4</v>
      </c>
      <c r="F2745">
        <v>1.8282862872313619</v>
      </c>
      <c r="G2745" s="3">
        <f>IF(OR($B2745=1,$B2745=2,$B2745=3),$F2745,"")</f>
        <v>1.8282862872313619</v>
      </c>
      <c r="H2745" s="4">
        <f>IF(AND(B2744=1,B2745=2,B2746=3),AVERAGE(G2744:G2746),"")</f>
        <v>6211.2291816318284</v>
      </c>
      <c r="I2745" s="3" t="str">
        <f>IF(OR($B2745=7,$B2745=8,$B2745=9),$F2745,"")</f>
        <v/>
      </c>
      <c r="J2745" s="4" t="str">
        <f>IF(AND(B2744=7,B2745=8,B2746=9),AVERAGE(I2744:I2746),"")</f>
        <v/>
      </c>
      <c r="K2745" t="str">
        <f>IF(OR($B2745=13,$B2745=14,$B2745=15),$F2745,"")</f>
        <v/>
      </c>
      <c r="L2745" s="4" t="str">
        <f>IF(AND(B2744=13,B2745=14,B2746=15),AVERAGE(K2744:K2746),"")</f>
        <v/>
      </c>
      <c r="M2745" s="3" t="str">
        <f>IF(OR($B2745=19,$B2745=20,$B2745=21),$F2745,"")</f>
        <v/>
      </c>
      <c r="N2745" s="4" t="str">
        <f>IF(AND(B2745=19,B2746=21),AVERAGE(M2744:M2746),"")</f>
        <v/>
      </c>
      <c r="O2745" s="3" t="str">
        <f>IF(OR($B2745=25,$B2745=26,$B2745=27),$F2745,"")</f>
        <v/>
      </c>
      <c r="P2745" s="4" t="str">
        <f>IF(AND(B2744=25,B2745=26,B2746=27),AVERAGE(O2744:O2746),"")</f>
        <v/>
      </c>
    </row>
    <row r="2746" spans="1:16" x14ac:dyDescent="0.25">
      <c r="A2746" s="2">
        <v>42918.198055555556</v>
      </c>
      <c r="B2746">
        <v>3</v>
      </c>
      <c r="C2746">
        <v>6</v>
      </c>
      <c r="D2746">
        <v>4</v>
      </c>
      <c r="E2746">
        <v>5</v>
      </c>
      <c r="F2746">
        <v>7034.5631637313099</v>
      </c>
      <c r="G2746" s="3">
        <f>IF(OR($B2746=1,$B2746=2,$B2746=3),$F2746,"")</f>
        <v>7034.5631637313099</v>
      </c>
      <c r="H2746" s="4" t="str">
        <f>IF(AND(B2745=1,B2746=2,B2747=3),AVERAGE(G2745:G2747),"")</f>
        <v/>
      </c>
      <c r="I2746" s="3" t="str">
        <f>IF(OR($B2746=7,$B2746=8,$B2746=9),$F2746,"")</f>
        <v/>
      </c>
      <c r="J2746" s="4" t="str">
        <f>IF(AND(B2745=7,B2746=8,B2747=9),AVERAGE(I2745:I2747),"")</f>
        <v/>
      </c>
      <c r="K2746" t="str">
        <f>IF(OR($B2746=13,$B2746=14,$B2746=15),$F2746,"")</f>
        <v/>
      </c>
      <c r="L2746" s="4" t="str">
        <f>IF(AND(B2745=13,B2746=14,B2747=15),AVERAGE(K2745:K2747),"")</f>
        <v/>
      </c>
      <c r="M2746" s="3" t="str">
        <f>IF(OR($B2746=19,$B2746=20,$B2746=21),$F2746,"")</f>
        <v/>
      </c>
      <c r="N2746" s="4" t="str">
        <f>IF(AND(B2746=19,B2747=21),AVERAGE(M2745:M2747),"")</f>
        <v/>
      </c>
      <c r="O2746" s="3" t="str">
        <f>IF(OR($B2746=25,$B2746=26,$B2746=27),$F2746,"")</f>
        <v/>
      </c>
      <c r="P2746" s="4" t="str">
        <f>IF(AND(B2745=25,B2746=26,B2747=27),AVERAGE(O2745:O2747),"")</f>
        <v/>
      </c>
    </row>
    <row r="2747" spans="1:16" x14ac:dyDescent="0.25">
      <c r="A2747" s="2">
        <v>42918.19809027778</v>
      </c>
      <c r="B2747">
        <v>7</v>
      </c>
      <c r="C2747">
        <v>10</v>
      </c>
      <c r="D2747">
        <v>8</v>
      </c>
      <c r="E2747">
        <v>9</v>
      </c>
      <c r="F2747">
        <v>938.90015036302987</v>
      </c>
      <c r="G2747" s="3" t="str">
        <f>IF(OR($B2747=1,$B2747=2,$B2747=3),$F2747,"")</f>
        <v/>
      </c>
      <c r="H2747" s="4" t="str">
        <f>IF(AND(B2746=1,B2747=2,B2748=3),AVERAGE(G2746:G2748),"")</f>
        <v/>
      </c>
      <c r="I2747" s="3">
        <f>IF(OR($B2747=7,$B2747=8,$B2747=9),$F2747,"")</f>
        <v>938.90015036302987</v>
      </c>
      <c r="J2747" s="4" t="str">
        <f>IF(AND(B2746=7,B2747=8,B2748=9),AVERAGE(I2746:I2748),"")</f>
        <v/>
      </c>
      <c r="K2747" t="str">
        <f>IF(OR($B2747=13,$B2747=14,$B2747=15),$F2747,"")</f>
        <v/>
      </c>
      <c r="L2747" s="4" t="str">
        <f>IF(AND(B2746=13,B2747=14,B2748=15),AVERAGE(K2746:K2748),"")</f>
        <v/>
      </c>
      <c r="M2747" s="3" t="str">
        <f>IF(OR($B2747=19,$B2747=20,$B2747=21),$F2747,"")</f>
        <v/>
      </c>
      <c r="N2747" s="4" t="str">
        <f>IF(AND(B2747=19,B2748=21),AVERAGE(M2746:M2748),"")</f>
        <v/>
      </c>
      <c r="O2747" s="3" t="str">
        <f>IF(OR($B2747=25,$B2747=26,$B2747=27),$F2747,"")</f>
        <v/>
      </c>
      <c r="P2747" s="4" t="str">
        <f>IF(AND(B2746=25,B2747=26,B2748=27),AVERAGE(O2746:O2748),"")</f>
        <v/>
      </c>
    </row>
    <row r="2748" spans="1:16" x14ac:dyDescent="0.25">
      <c r="A2748" s="2">
        <v>42918.198136574072</v>
      </c>
      <c r="B2748">
        <v>8</v>
      </c>
      <c r="C2748">
        <v>11</v>
      </c>
      <c r="D2748">
        <v>9</v>
      </c>
      <c r="E2748">
        <v>10</v>
      </c>
      <c r="F2748">
        <v>102.62235456029465</v>
      </c>
      <c r="G2748" s="3" t="str">
        <f>IF(OR($B2748=1,$B2748=2,$B2748=3),$F2748,"")</f>
        <v/>
      </c>
      <c r="H2748" s="4" t="str">
        <f>IF(AND(B2747=1,B2748=2,B2749=3),AVERAGE(G2747:G2749),"")</f>
        <v/>
      </c>
      <c r="I2748" s="3">
        <f>IF(OR($B2748=7,$B2748=8,$B2748=9),$F2748,"")</f>
        <v>102.62235456029465</v>
      </c>
      <c r="J2748" s="4">
        <f>IF(AND(B2747=7,B2748=8,B2749=9),AVERAGE(I2747:I2749),"")</f>
        <v>2664.8317886160844</v>
      </c>
      <c r="K2748" t="str">
        <f>IF(OR($B2748=13,$B2748=14,$B2748=15),$F2748,"")</f>
        <v/>
      </c>
      <c r="L2748" s="4" t="str">
        <f>IF(AND(B2747=13,B2748=14,B2749=15),AVERAGE(K2747:K2749),"")</f>
        <v/>
      </c>
      <c r="M2748" s="3" t="str">
        <f>IF(OR($B2748=19,$B2748=20,$B2748=21),$F2748,"")</f>
        <v/>
      </c>
      <c r="N2748" s="4" t="str">
        <f>IF(AND(B2748=19,B2749=21),AVERAGE(M2747:M2749),"")</f>
        <v/>
      </c>
      <c r="O2748" s="3" t="str">
        <f>IF(OR($B2748=25,$B2748=26,$B2748=27),$F2748,"")</f>
        <v/>
      </c>
      <c r="P2748" s="4" t="str">
        <f>IF(AND(B2747=25,B2748=26,B2749=27),AVERAGE(O2747:O2749),"")</f>
        <v/>
      </c>
    </row>
    <row r="2749" spans="1:16" x14ac:dyDescent="0.25">
      <c r="A2749" s="2">
        <v>42918.198182870372</v>
      </c>
      <c r="B2749">
        <v>9</v>
      </c>
      <c r="C2749">
        <v>12</v>
      </c>
      <c r="D2749">
        <v>10</v>
      </c>
      <c r="E2749">
        <v>11</v>
      </c>
      <c r="F2749">
        <v>6952.9728609249296</v>
      </c>
      <c r="G2749" s="3" t="str">
        <f>IF(OR($B2749=1,$B2749=2,$B2749=3),$F2749,"")</f>
        <v/>
      </c>
      <c r="H2749" s="4" t="str">
        <f>IF(AND(B2748=1,B2749=2,B2750=3),AVERAGE(G2748:G2750),"")</f>
        <v/>
      </c>
      <c r="I2749" s="3">
        <f>IF(OR($B2749=7,$B2749=8,$B2749=9),$F2749,"")</f>
        <v>6952.9728609249296</v>
      </c>
      <c r="J2749" s="4" t="str">
        <f>IF(AND(B2748=7,B2749=8,B2750=9),AVERAGE(I2748:I2750),"")</f>
        <v/>
      </c>
      <c r="K2749" t="str">
        <f>IF(OR($B2749=13,$B2749=14,$B2749=15),$F2749,"")</f>
        <v/>
      </c>
      <c r="L2749" s="4" t="str">
        <f>IF(AND(B2748=13,B2749=14,B2750=15),AVERAGE(K2748:K2750),"")</f>
        <v/>
      </c>
      <c r="M2749" s="3" t="str">
        <f>IF(OR($B2749=19,$B2749=20,$B2749=21),$F2749,"")</f>
        <v/>
      </c>
      <c r="N2749" s="4" t="str">
        <f>IF(AND(B2749=19,B2750=21),AVERAGE(M2748:M2750),"")</f>
        <v/>
      </c>
      <c r="O2749" s="3" t="str">
        <f>IF(OR($B2749=25,$B2749=26,$B2749=27),$F2749,"")</f>
        <v/>
      </c>
      <c r="P2749" s="4" t="str">
        <f>IF(AND(B2748=25,B2749=26,B2750=27),AVERAGE(O2748:O2750),"")</f>
        <v/>
      </c>
    </row>
    <row r="2750" spans="1:16" x14ac:dyDescent="0.25">
      <c r="A2750" s="2">
        <v>42918.198217592595</v>
      </c>
      <c r="B2750">
        <v>13</v>
      </c>
      <c r="C2750">
        <v>16</v>
      </c>
      <c r="D2750">
        <v>14</v>
      </c>
      <c r="E2750">
        <v>15</v>
      </c>
      <c r="F2750">
        <v>80.722217924340583</v>
      </c>
      <c r="G2750" s="3" t="str">
        <f>IF(OR($B2750=1,$B2750=2,$B2750=3),$F2750,"")</f>
        <v/>
      </c>
      <c r="H2750" s="4" t="str">
        <f>IF(AND(B2749=1,B2750=2,B2751=3),AVERAGE(G2749:G2751),"")</f>
        <v/>
      </c>
      <c r="I2750" s="3" t="str">
        <f>IF(OR($B2750=7,$B2750=8,$B2750=9),$F2750,"")</f>
        <v/>
      </c>
      <c r="J2750" s="4" t="str">
        <f>IF(AND(B2749=7,B2750=8,B2751=9),AVERAGE(I2749:I2751),"")</f>
        <v/>
      </c>
      <c r="K2750">
        <f>IF(OR($B2750=13,$B2750=14,$B2750=15),$F2750,"")</f>
        <v>80.722217924340583</v>
      </c>
      <c r="L2750" s="4" t="str">
        <f>IF(AND(B2749=13,B2750=14,B2751=15),AVERAGE(K2749:K2751),"")</f>
        <v/>
      </c>
      <c r="M2750" s="3" t="str">
        <f>IF(OR($B2750=19,$B2750=20,$B2750=21),$F2750,"")</f>
        <v/>
      </c>
      <c r="N2750" s="4" t="str">
        <f>IF(AND(B2750=19,B2751=21),AVERAGE(M2749:M2751),"")</f>
        <v/>
      </c>
      <c r="O2750" s="3" t="str">
        <f>IF(OR($B2750=25,$B2750=26,$B2750=27),$F2750,"")</f>
        <v/>
      </c>
      <c r="P2750" s="4" t="str">
        <f>IF(AND(B2749=25,B2750=26,B2751=27),AVERAGE(O2749:O2751),"")</f>
        <v/>
      </c>
    </row>
    <row r="2751" spans="1:16" x14ac:dyDescent="0.25">
      <c r="A2751" s="2">
        <v>42918.198263888888</v>
      </c>
      <c r="B2751">
        <v>14</v>
      </c>
      <c r="C2751">
        <v>17</v>
      </c>
      <c r="D2751">
        <v>15</v>
      </c>
      <c r="E2751">
        <v>16</v>
      </c>
      <c r="F2751">
        <v>8363.9218119125253</v>
      </c>
      <c r="G2751" s="3" t="str">
        <f>IF(OR($B2751=1,$B2751=2,$B2751=3),$F2751,"")</f>
        <v/>
      </c>
      <c r="H2751" s="4" t="str">
        <f>IF(AND(B2750=1,B2751=2,B2752=3),AVERAGE(G2750:G2752),"")</f>
        <v/>
      </c>
      <c r="I2751" s="3" t="str">
        <f>IF(OR($B2751=7,$B2751=8,$B2751=9),$F2751,"")</f>
        <v/>
      </c>
      <c r="J2751" s="4" t="str">
        <f>IF(AND(B2750=7,B2751=8,B2752=9),AVERAGE(I2750:I2752),"")</f>
        <v/>
      </c>
      <c r="K2751">
        <f>IF(OR($B2751=13,$B2751=14,$B2751=15),$F2751,"")</f>
        <v>8363.9218119125253</v>
      </c>
      <c r="L2751" s="4">
        <f>IF(AND(B2750=13,B2751=14,B2752=15),AVERAGE(K2750:K2752),"")</f>
        <v>4222.3220149184326</v>
      </c>
      <c r="M2751" s="3" t="str">
        <f>IF(OR($B2751=19,$B2751=20,$B2751=21),$F2751,"")</f>
        <v/>
      </c>
      <c r="N2751" s="4" t="str">
        <f>IF(AND(B2751=19,B2752=21),AVERAGE(M2750:M2752),"")</f>
        <v/>
      </c>
      <c r="O2751" s="3" t="str">
        <f>IF(OR($B2751=25,$B2751=26,$B2751=27),$F2751,"")</f>
        <v/>
      </c>
      <c r="P2751" s="4" t="str">
        <f>IF(AND(B2750=25,B2751=26,B2752=27),AVERAGE(O2750:O2752),"")</f>
        <v/>
      </c>
    </row>
    <row r="2752" spans="1:16" x14ac:dyDescent="0.25">
      <c r="A2752" s="2">
        <v>42918.198310185187</v>
      </c>
      <c r="B2752">
        <v>15</v>
      </c>
      <c r="C2752">
        <v>18</v>
      </c>
      <c r="D2752">
        <v>16</v>
      </c>
      <c r="E2752">
        <v>17</v>
      </c>
      <c r="F2752">
        <v>2.5438377353208135E-3</v>
      </c>
      <c r="G2752" s="3" t="str">
        <f>IF(OR($B2752=1,$B2752=2,$B2752=3),$F2752,"")</f>
        <v/>
      </c>
      <c r="H2752" s="4" t="str">
        <f>IF(AND(B2751=1,B2752=2,B2753=3),AVERAGE(G2751:G2753),"")</f>
        <v/>
      </c>
      <c r="I2752" s="3" t="str">
        <f>IF(OR($B2752=7,$B2752=8,$B2752=9),$F2752,"")</f>
        <v/>
      </c>
      <c r="J2752" s="4" t="str">
        <f>IF(AND(B2751=7,B2752=8,B2753=9),AVERAGE(I2751:I2753),"")</f>
        <v/>
      </c>
      <c r="L2752" s="4" t="str">
        <f>IF(AND(B2751=13,B2752=14,B2753=15),AVERAGE(K2751:K2753),"")</f>
        <v/>
      </c>
      <c r="M2752" s="3" t="str">
        <f>IF(OR($B2752=19,$B2752=20,$B2752=21),$F2752,"")</f>
        <v/>
      </c>
      <c r="N2752" s="4" t="str">
        <f>IF(AND(B2752=19,B2753=21),AVERAGE(M2751:M2753),"")</f>
        <v/>
      </c>
      <c r="O2752" s="3" t="str">
        <f>IF(OR($B2752=25,$B2752=26,$B2752=27),$F2752,"")</f>
        <v/>
      </c>
      <c r="P2752" s="4" t="str">
        <f>IF(AND(B2751=25,B2752=26,B2753=27),AVERAGE(O2751:O2753),"")</f>
        <v/>
      </c>
    </row>
    <row r="2753" spans="1:16" x14ac:dyDescent="0.25">
      <c r="A2753" s="2">
        <v>42918.19835648148</v>
      </c>
      <c r="B2753">
        <v>19</v>
      </c>
      <c r="C2753">
        <v>22</v>
      </c>
      <c r="D2753">
        <v>20</v>
      </c>
      <c r="E2753">
        <v>21</v>
      </c>
      <c r="F2753">
        <v>118.08235192009576</v>
      </c>
      <c r="G2753" s="3" t="str">
        <f>IF(OR($B2753=1,$B2753=2,$B2753=3),$F2753,"")</f>
        <v/>
      </c>
      <c r="H2753" s="4" t="str">
        <f>IF(AND(B2752=1,B2753=2,B2754=3),AVERAGE(G2752:G2754),"")</f>
        <v/>
      </c>
      <c r="I2753" s="3" t="str">
        <f>IF(OR($B2753=7,$B2753=8,$B2753=9),$F2753,"")</f>
        <v/>
      </c>
      <c r="J2753" s="4" t="str">
        <f>IF(AND(B2752=7,B2753=8,B2754=9),AVERAGE(I2752:I2754),"")</f>
        <v/>
      </c>
      <c r="K2753" t="str">
        <f>IF(OR($B2753=13,$B2753=14,$B2753=15),$F2753,"")</f>
        <v/>
      </c>
      <c r="L2753" s="4" t="str">
        <f>IF(AND(B2752=13,B2753=14,B2754=15),AVERAGE(K2752:K2754),"")</f>
        <v/>
      </c>
      <c r="M2753" s="3">
        <f>IF(OR($B2753=19,$B2753=20,$B2753=21),$F2753,"")</f>
        <v>118.08235192009576</v>
      </c>
      <c r="N2753" s="4">
        <f>IF(AND(B2753=19,B2754=21),AVERAGE(M2752:M2754),"")</f>
        <v>3020.5168979415776</v>
      </c>
      <c r="O2753" s="3" t="str">
        <f>IF(OR($B2753=25,$B2753=26,$B2753=27),$F2753,"")</f>
        <v/>
      </c>
      <c r="P2753" s="4" t="str">
        <f>IF(AND(B2752=25,B2753=26,B2754=27),AVERAGE(O2752:O2754),"")</f>
        <v/>
      </c>
    </row>
    <row r="2754" spans="1:16" x14ac:dyDescent="0.25">
      <c r="A2754" s="2">
        <v>42918.198437500003</v>
      </c>
      <c r="B2754">
        <v>21</v>
      </c>
      <c r="C2754">
        <v>24</v>
      </c>
      <c r="D2754">
        <v>22</v>
      </c>
      <c r="E2754">
        <v>23</v>
      </c>
      <c r="F2754">
        <v>5922.9514439630593</v>
      </c>
      <c r="G2754" s="3" t="str">
        <f>IF(OR($B2754=1,$B2754=2,$B2754=3),$F2754,"")</f>
        <v/>
      </c>
      <c r="H2754" s="4" t="str">
        <f>IF(AND(B2753=1,B2754=2,B2755=3),AVERAGE(G2753:G2755),"")</f>
        <v/>
      </c>
      <c r="I2754" s="3" t="str">
        <f>IF(OR($B2754=7,$B2754=8,$B2754=9),$F2754,"")</f>
        <v/>
      </c>
      <c r="J2754" s="4" t="str">
        <f>IF(AND(B2753=7,B2754=8,B2755=9),AVERAGE(I2753:I2755),"")</f>
        <v/>
      </c>
      <c r="K2754" t="str">
        <f>IF(OR($B2754=13,$B2754=14,$B2754=15),$F2754,"")</f>
        <v/>
      </c>
      <c r="L2754" s="4" t="str">
        <f>IF(AND(B2753=13,B2754=14,B2755=15),AVERAGE(K2753:K2755),"")</f>
        <v/>
      </c>
      <c r="M2754" s="3">
        <f>IF(OR($B2754=19,$B2754=20,$B2754=21),$F2754,"")</f>
        <v>5922.9514439630593</v>
      </c>
      <c r="N2754" s="4" t="str">
        <f>IF(AND(B2754=19,B2755=21),AVERAGE(M2753:M2755),"")</f>
        <v/>
      </c>
      <c r="O2754" s="3" t="str">
        <f>IF(OR($B2754=25,$B2754=26,$B2754=27),$F2754,"")</f>
        <v/>
      </c>
      <c r="P2754" s="4" t="str">
        <f>IF(AND(B2753=25,B2754=26,B2755=27),AVERAGE(O2753:O2755),"")</f>
        <v/>
      </c>
    </row>
    <row r="2755" spans="1:16" x14ac:dyDescent="0.25">
      <c r="A2755" s="2">
        <v>42918.198483796295</v>
      </c>
      <c r="B2755">
        <v>25</v>
      </c>
      <c r="C2755">
        <v>28</v>
      </c>
      <c r="D2755">
        <v>26</v>
      </c>
      <c r="E2755">
        <v>27</v>
      </c>
      <c r="F2755">
        <v>191.86265538965205</v>
      </c>
      <c r="G2755" s="3" t="str">
        <f>IF(OR($B2755=1,$B2755=2,$B2755=3),$F2755,"")</f>
        <v/>
      </c>
      <c r="H2755" s="4" t="str">
        <f>IF(AND(B2754=1,B2755=2,B2756=3),AVERAGE(G2754:G2756),"")</f>
        <v/>
      </c>
      <c r="I2755" s="3" t="str">
        <f>IF(OR($B2755=7,$B2755=8,$B2755=9),$F2755,"")</f>
        <v/>
      </c>
      <c r="J2755" s="4" t="str">
        <f>IF(AND(B2754=7,B2755=8,B2756=9),AVERAGE(I2754:I2756),"")</f>
        <v/>
      </c>
      <c r="K2755" t="str">
        <f>IF(OR($B2755=13,$B2755=14,$B2755=15),$F2755,"")</f>
        <v/>
      </c>
      <c r="L2755" s="4" t="str">
        <f>IF(AND(B2754=13,B2755=14,B2756=15),AVERAGE(K2754:K2756),"")</f>
        <v/>
      </c>
      <c r="M2755" s="3" t="str">
        <f>IF(OR($B2755=19,$B2755=20,$B2755=21),$F2755,"")</f>
        <v/>
      </c>
      <c r="N2755" s="4" t="str">
        <f>IF(AND(B2755=19,B2756=21),AVERAGE(M2754:M2756),"")</f>
        <v/>
      </c>
      <c r="O2755" s="3">
        <f>IF(OR($B2755=25,$B2755=26,$B2755=27),$F2755,"")</f>
        <v>191.86265538965205</v>
      </c>
      <c r="P2755" s="4" t="str">
        <f>IF(AND(B2754=25,B2755=26,B2756=27),AVERAGE(O2754:O2756),"")</f>
        <v/>
      </c>
    </row>
    <row r="2756" spans="1:16" x14ac:dyDescent="0.25">
      <c r="A2756" s="2">
        <v>42918.198530092595</v>
      </c>
      <c r="B2756">
        <v>26</v>
      </c>
      <c r="C2756">
        <v>29</v>
      </c>
      <c r="D2756">
        <v>27</v>
      </c>
      <c r="E2756">
        <v>28</v>
      </c>
      <c r="F2756">
        <v>119.07104254410702</v>
      </c>
      <c r="G2756" s="3" t="str">
        <f>IF(OR($B2756=1,$B2756=2,$B2756=3),$F2756,"")</f>
        <v/>
      </c>
      <c r="H2756" s="4" t="str">
        <f>IF(AND(B2755=1,B2756=2,B2757=3),AVERAGE(G2755:G2757),"")</f>
        <v/>
      </c>
      <c r="I2756" s="3" t="str">
        <f>IF(OR($B2756=7,$B2756=8,$B2756=9),$F2756,"")</f>
        <v/>
      </c>
      <c r="J2756" s="4" t="str">
        <f>IF(AND(B2755=7,B2756=8,B2757=9),AVERAGE(I2755:I2757),"")</f>
        <v/>
      </c>
      <c r="K2756" t="str">
        <f>IF(OR($B2756=13,$B2756=14,$B2756=15),$F2756,"")</f>
        <v/>
      </c>
      <c r="L2756" s="4" t="str">
        <f>IF(AND(B2755=13,B2756=14,B2757=15),AVERAGE(K2755:K2757),"")</f>
        <v/>
      </c>
      <c r="M2756" s="3" t="str">
        <f>IF(OR($B2756=19,$B2756=20,$B2756=21),$F2756,"")</f>
        <v/>
      </c>
      <c r="N2756" s="4" t="str">
        <f>IF(AND(B2756=19,B2757=21),AVERAGE(M2755:M2757),"")</f>
        <v/>
      </c>
      <c r="O2756" s="3">
        <f>IF(OR($B2756=25,$B2756=26,$B2756=27),$F2756,"")</f>
        <v>119.07104254410702</v>
      </c>
      <c r="P2756" s="4">
        <f>IF(AND(B2755=25,B2756=26,B2757=27),AVERAGE(O2755:O2757),"")</f>
        <v>169.78777289832982</v>
      </c>
    </row>
    <row r="2757" spans="1:16" x14ac:dyDescent="0.25">
      <c r="A2757" s="2">
        <v>42918.198576388888</v>
      </c>
      <c r="B2757">
        <v>27</v>
      </c>
      <c r="C2757">
        <v>30</v>
      </c>
      <c r="D2757">
        <v>28</v>
      </c>
      <c r="E2757">
        <v>29</v>
      </c>
      <c r="F2757">
        <v>198.42962076123041</v>
      </c>
      <c r="G2757" s="3" t="str">
        <f>IF(OR($B2757=1,$B2757=2,$B2757=3),$F2757,"")</f>
        <v/>
      </c>
      <c r="H2757" s="4" t="str">
        <f>IF(AND(B2756=1,B2757=2,B2758=3),AVERAGE(G2756:G2758),"")</f>
        <v/>
      </c>
      <c r="I2757" s="3" t="str">
        <f>IF(OR($B2757=7,$B2757=8,$B2757=9),$F2757,"")</f>
        <v/>
      </c>
      <c r="J2757" s="4" t="str">
        <f>IF(AND(B2756=7,B2757=8,B2758=9),AVERAGE(I2756:I2758),"")</f>
        <v/>
      </c>
      <c r="K2757" t="str">
        <f>IF(OR($B2757=13,$B2757=14,$B2757=15),$F2757,"")</f>
        <v/>
      </c>
      <c r="L2757" s="4" t="str">
        <f>IF(AND(B2756=13,B2757=14,B2758=15),AVERAGE(K2756:K2758),"")</f>
        <v/>
      </c>
      <c r="M2757" s="3" t="str">
        <f>IF(OR($B2757=19,$B2757=20,$B2757=21),$F2757,"")</f>
        <v/>
      </c>
      <c r="N2757" s="4" t="str">
        <f>IF(AND(B2757=19,B2758=21),AVERAGE(M2756:M2758),"")</f>
        <v/>
      </c>
      <c r="O2757" s="3">
        <f>IF(OR($B2757=25,$B2757=26,$B2757=27),$F2757,"")</f>
        <v>198.42962076123041</v>
      </c>
      <c r="P2757" s="4" t="str">
        <f>IF(AND(B2756=25,B2757=26,B2758=27),AVERAGE(O2756:O2758),"")</f>
        <v/>
      </c>
    </row>
    <row r="2758" spans="1:16" x14ac:dyDescent="0.25">
      <c r="A2758" s="2">
        <v>42918.211851851855</v>
      </c>
      <c r="B2758">
        <v>1</v>
      </c>
      <c r="C2758">
        <v>4</v>
      </c>
      <c r="D2758">
        <v>2</v>
      </c>
      <c r="E2758">
        <v>3</v>
      </c>
      <c r="F2758">
        <v>12275.452851451451</v>
      </c>
      <c r="G2758" s="3">
        <f>IF(OR($B2758=1,$B2758=2,$B2758=3),$F2758,"")</f>
        <v>12275.452851451451</v>
      </c>
      <c r="H2758" s="4" t="str">
        <f>IF(AND(B2757=1,B2758=2,B2759=3),AVERAGE(G2757:G2759),"")</f>
        <v/>
      </c>
      <c r="I2758" s="3" t="str">
        <f>IF(OR($B2758=7,$B2758=8,$B2758=9),$F2758,"")</f>
        <v/>
      </c>
      <c r="J2758" s="4" t="str">
        <f>IF(AND(B2757=7,B2758=8,B2759=9),AVERAGE(I2757:I2759),"")</f>
        <v/>
      </c>
      <c r="K2758" t="str">
        <f>IF(OR($B2758=13,$B2758=14,$B2758=15),$F2758,"")</f>
        <v/>
      </c>
      <c r="L2758" s="4" t="str">
        <f>IF(AND(B2757=13,B2758=14,B2759=15),AVERAGE(K2757:K2759),"")</f>
        <v/>
      </c>
      <c r="M2758" s="3" t="str">
        <f>IF(OR($B2758=19,$B2758=20,$B2758=21),$F2758,"")</f>
        <v/>
      </c>
      <c r="N2758" s="4" t="str">
        <f>IF(AND(B2758=19,B2759=21),AVERAGE(M2757:M2759),"")</f>
        <v/>
      </c>
      <c r="O2758" s="3" t="str">
        <f>IF(OR($B2758=25,$B2758=26,$B2758=27),$F2758,"")</f>
        <v/>
      </c>
      <c r="P2758" s="4" t="str">
        <f>IF(AND(B2757=25,B2758=26,B2759=27),AVERAGE(O2757:O2759),"")</f>
        <v/>
      </c>
    </row>
    <row r="2759" spans="1:16" x14ac:dyDescent="0.25">
      <c r="A2759" s="2">
        <v>42918.211898148147</v>
      </c>
      <c r="B2759">
        <v>2</v>
      </c>
      <c r="C2759">
        <v>5</v>
      </c>
      <c r="D2759">
        <v>3</v>
      </c>
      <c r="E2759">
        <v>4</v>
      </c>
      <c r="F2759">
        <v>1.5448662493506971</v>
      </c>
      <c r="G2759" s="3">
        <f>IF(OR($B2759=1,$B2759=2,$B2759=3),$F2759,"")</f>
        <v>1.5448662493506971</v>
      </c>
      <c r="H2759" s="4">
        <f>IF(AND(B2758=1,B2759=2,B2760=3),AVERAGE(G2758:G2760),"")</f>
        <v>6467.6321348833108</v>
      </c>
      <c r="I2759" s="3" t="str">
        <f>IF(OR($B2759=7,$B2759=8,$B2759=9),$F2759,"")</f>
        <v/>
      </c>
      <c r="J2759" s="4" t="str">
        <f>IF(AND(B2758=7,B2759=8,B2760=9),AVERAGE(I2758:I2760),"")</f>
        <v/>
      </c>
      <c r="K2759" t="str">
        <f>IF(OR($B2759=13,$B2759=14,$B2759=15),$F2759,"")</f>
        <v/>
      </c>
      <c r="L2759" s="4" t="str">
        <f>IF(AND(B2758=13,B2759=14,B2760=15),AVERAGE(K2758:K2760),"")</f>
        <v/>
      </c>
      <c r="M2759" s="3" t="str">
        <f>IF(OR($B2759=19,$B2759=20,$B2759=21),$F2759,"")</f>
        <v/>
      </c>
      <c r="N2759" s="4" t="str">
        <f>IF(AND(B2759=19,B2760=21),AVERAGE(M2758:M2760),"")</f>
        <v/>
      </c>
      <c r="O2759" s="3" t="str">
        <f>IF(OR($B2759=25,$B2759=26,$B2759=27),$F2759,"")</f>
        <v/>
      </c>
      <c r="P2759" s="4" t="str">
        <f>IF(AND(B2758=25,B2759=26,B2760=27),AVERAGE(O2758:O2760),"")</f>
        <v/>
      </c>
    </row>
    <row r="2760" spans="1:16" x14ac:dyDescent="0.25">
      <c r="A2760" s="2">
        <v>42918.21193287037</v>
      </c>
      <c r="B2760">
        <v>3</v>
      </c>
      <c r="C2760">
        <v>6</v>
      </c>
      <c r="D2760">
        <v>4</v>
      </c>
      <c r="E2760">
        <v>5</v>
      </c>
      <c r="F2760">
        <v>7125.8986869491273</v>
      </c>
      <c r="G2760" s="3">
        <f>IF(OR($B2760=1,$B2760=2,$B2760=3),$F2760,"")</f>
        <v>7125.8986869491273</v>
      </c>
      <c r="H2760" s="4" t="str">
        <f>IF(AND(B2759=1,B2760=2,B2761=3),AVERAGE(G2759:G2761),"")</f>
        <v/>
      </c>
      <c r="I2760" s="3" t="str">
        <f>IF(OR($B2760=7,$B2760=8,$B2760=9),$F2760,"")</f>
        <v/>
      </c>
      <c r="J2760" s="4" t="str">
        <f>IF(AND(B2759=7,B2760=8,B2761=9),AVERAGE(I2759:I2761),"")</f>
        <v/>
      </c>
      <c r="K2760" t="str">
        <f>IF(OR($B2760=13,$B2760=14,$B2760=15),$F2760,"")</f>
        <v/>
      </c>
      <c r="L2760" s="4" t="str">
        <f>IF(AND(B2759=13,B2760=14,B2761=15),AVERAGE(K2759:K2761),"")</f>
        <v/>
      </c>
      <c r="M2760" s="3" t="str">
        <f>IF(OR($B2760=19,$B2760=20,$B2760=21),$F2760,"")</f>
        <v/>
      </c>
      <c r="N2760" s="4" t="str">
        <f>IF(AND(B2760=19,B2761=21),AVERAGE(M2759:M2761),"")</f>
        <v/>
      </c>
      <c r="O2760" s="3" t="str">
        <f>IF(OR($B2760=25,$B2760=26,$B2760=27),$F2760,"")</f>
        <v/>
      </c>
      <c r="P2760" s="4" t="str">
        <f>IF(AND(B2759=25,B2760=26,B2761=27),AVERAGE(O2759:O2761),"")</f>
        <v/>
      </c>
    </row>
    <row r="2761" spans="1:16" x14ac:dyDescent="0.25">
      <c r="A2761" s="2">
        <v>42918.21197916667</v>
      </c>
      <c r="B2761">
        <v>7</v>
      </c>
      <c r="C2761">
        <v>10</v>
      </c>
      <c r="D2761">
        <v>8</v>
      </c>
      <c r="E2761">
        <v>9</v>
      </c>
      <c r="F2761">
        <v>906.26402924047773</v>
      </c>
      <c r="G2761" s="3" t="str">
        <f>IF(OR($B2761=1,$B2761=2,$B2761=3),$F2761,"")</f>
        <v/>
      </c>
      <c r="H2761" s="4" t="str">
        <f>IF(AND(B2760=1,B2761=2,B2762=3),AVERAGE(G2760:G2762),"")</f>
        <v/>
      </c>
      <c r="I2761" s="3">
        <f>IF(OR($B2761=7,$B2761=8,$B2761=9),$F2761,"")</f>
        <v>906.26402924047773</v>
      </c>
      <c r="J2761" s="4" t="str">
        <f>IF(AND(B2760=7,B2761=8,B2762=9),AVERAGE(I2760:I2762),"")</f>
        <v/>
      </c>
      <c r="K2761" t="str">
        <f>IF(OR($B2761=13,$B2761=14,$B2761=15),$F2761,"")</f>
        <v/>
      </c>
      <c r="L2761" s="4" t="str">
        <f>IF(AND(B2760=13,B2761=14,B2762=15),AVERAGE(K2760:K2762),"")</f>
        <v/>
      </c>
      <c r="M2761" s="3" t="str">
        <f>IF(OR($B2761=19,$B2761=20,$B2761=21),$F2761,"")</f>
        <v/>
      </c>
      <c r="N2761" s="4" t="str">
        <f>IF(AND(B2761=19,B2762=21),AVERAGE(M2760:M2762),"")</f>
        <v/>
      </c>
      <c r="O2761" s="3" t="str">
        <f>IF(OR($B2761=25,$B2761=26,$B2761=27),$F2761,"")</f>
        <v/>
      </c>
      <c r="P2761" s="4" t="str">
        <f>IF(AND(B2760=25,B2761=26,B2762=27),AVERAGE(O2760:O2762),"")</f>
        <v/>
      </c>
    </row>
    <row r="2762" spans="1:16" x14ac:dyDescent="0.25">
      <c r="A2762" s="2">
        <v>42918.212025462963</v>
      </c>
      <c r="B2762">
        <v>8</v>
      </c>
      <c r="C2762">
        <v>11</v>
      </c>
      <c r="D2762">
        <v>9</v>
      </c>
      <c r="E2762">
        <v>10</v>
      </c>
      <c r="F2762">
        <v>58.821390138002734</v>
      </c>
      <c r="G2762" s="3" t="str">
        <f>IF(OR($B2762=1,$B2762=2,$B2762=3),$F2762,"")</f>
        <v/>
      </c>
      <c r="H2762" s="4" t="str">
        <f>IF(AND(B2761=1,B2762=2,B2763=3),AVERAGE(G2761:G2763),"")</f>
        <v/>
      </c>
      <c r="I2762" s="3">
        <f>IF(OR($B2762=7,$B2762=8,$B2762=9),$F2762,"")</f>
        <v>58.821390138002734</v>
      </c>
      <c r="J2762" s="4">
        <f>IF(AND(B2761=7,B2762=8,B2763=9),AVERAGE(I2761:I2763),"")</f>
        <v>2697.1559705320865</v>
      </c>
      <c r="K2762" t="str">
        <f>IF(OR($B2762=13,$B2762=14,$B2762=15),$F2762,"")</f>
        <v/>
      </c>
      <c r="L2762" s="4" t="str">
        <f>IF(AND(B2761=13,B2762=14,B2763=15),AVERAGE(K2761:K2763),"")</f>
        <v/>
      </c>
      <c r="M2762" s="3" t="str">
        <f>IF(OR($B2762=19,$B2762=20,$B2762=21),$F2762,"")</f>
        <v/>
      </c>
      <c r="N2762" s="4" t="str">
        <f>IF(AND(B2762=19,B2763=21),AVERAGE(M2761:M2763),"")</f>
        <v/>
      </c>
      <c r="O2762" s="3" t="str">
        <f>IF(OR($B2762=25,$B2762=26,$B2762=27),$F2762,"")</f>
        <v/>
      </c>
      <c r="P2762" s="4" t="str">
        <f>IF(AND(B2761=25,B2762=26,B2763=27),AVERAGE(O2761:O2763),"")</f>
        <v/>
      </c>
    </row>
    <row r="2763" spans="1:16" x14ac:dyDescent="0.25">
      <c r="A2763" s="2">
        <v>42918.212071759262</v>
      </c>
      <c r="B2763">
        <v>9</v>
      </c>
      <c r="C2763">
        <v>12</v>
      </c>
      <c r="D2763">
        <v>10</v>
      </c>
      <c r="E2763">
        <v>11</v>
      </c>
      <c r="F2763">
        <v>7126.3824922177791</v>
      </c>
      <c r="G2763" s="3" t="str">
        <f>IF(OR($B2763=1,$B2763=2,$B2763=3),$F2763,"")</f>
        <v/>
      </c>
      <c r="H2763" s="4" t="str">
        <f>IF(AND(B2762=1,B2763=2,B2764=3),AVERAGE(G2762:G2764),"")</f>
        <v/>
      </c>
      <c r="I2763" s="3">
        <f>IF(OR($B2763=7,$B2763=8,$B2763=9),$F2763,"")</f>
        <v>7126.3824922177791</v>
      </c>
      <c r="J2763" s="4" t="str">
        <f>IF(AND(B2762=7,B2763=8,B2764=9),AVERAGE(I2762:I2764),"")</f>
        <v/>
      </c>
      <c r="K2763" t="str">
        <f>IF(OR($B2763=13,$B2763=14,$B2763=15),$F2763,"")</f>
        <v/>
      </c>
      <c r="L2763" s="4" t="str">
        <f>IF(AND(B2762=13,B2763=14,B2764=15),AVERAGE(K2762:K2764),"")</f>
        <v/>
      </c>
      <c r="M2763" s="3" t="str">
        <f>IF(OR($B2763=19,$B2763=20,$B2763=21),$F2763,"")</f>
        <v/>
      </c>
      <c r="N2763" s="4" t="str">
        <f>IF(AND(B2763=19,B2764=21),AVERAGE(M2762:M2764),"")</f>
        <v/>
      </c>
      <c r="O2763" s="3" t="str">
        <f>IF(OR($B2763=25,$B2763=26,$B2763=27),$F2763,"")</f>
        <v/>
      </c>
      <c r="P2763" s="4" t="str">
        <f>IF(AND(B2762=25,B2763=26,B2764=27),AVERAGE(O2762:O2764),"")</f>
        <v/>
      </c>
    </row>
    <row r="2764" spans="1:16" x14ac:dyDescent="0.25">
      <c r="A2764" s="2">
        <v>42918.212118055555</v>
      </c>
      <c r="B2764">
        <v>13</v>
      </c>
      <c r="C2764">
        <v>16</v>
      </c>
      <c r="D2764">
        <v>14</v>
      </c>
      <c r="E2764">
        <v>15</v>
      </c>
      <c r="F2764">
        <v>33.412283003548104</v>
      </c>
      <c r="G2764" s="3" t="str">
        <f>IF(OR($B2764=1,$B2764=2,$B2764=3),$F2764,"")</f>
        <v/>
      </c>
      <c r="H2764" s="4" t="str">
        <f>IF(AND(B2763=1,B2764=2,B2765=3),AVERAGE(G2763:G2765),"")</f>
        <v/>
      </c>
      <c r="I2764" s="3" t="str">
        <f>IF(OR($B2764=7,$B2764=8,$B2764=9),$F2764,"")</f>
        <v/>
      </c>
      <c r="J2764" s="4" t="str">
        <f>IF(AND(B2763=7,B2764=8,B2765=9),AVERAGE(I2763:I2765),"")</f>
        <v/>
      </c>
      <c r="K2764">
        <f>IF(OR($B2764=13,$B2764=14,$B2764=15),$F2764,"")</f>
        <v>33.412283003548104</v>
      </c>
      <c r="L2764" s="4" t="str">
        <f>IF(AND(B2763=13,B2764=14,B2765=15),AVERAGE(K2763:K2765),"")</f>
        <v/>
      </c>
      <c r="M2764" s="3" t="str">
        <f>IF(OR($B2764=19,$B2764=20,$B2764=21),$F2764,"")</f>
        <v/>
      </c>
      <c r="N2764" s="4" t="str">
        <f>IF(AND(B2764=19,B2765=21),AVERAGE(M2763:M2765),"")</f>
        <v/>
      </c>
      <c r="O2764" s="3" t="str">
        <f>IF(OR($B2764=25,$B2764=26,$B2764=27),$F2764,"")</f>
        <v/>
      </c>
      <c r="P2764" s="4" t="str">
        <f>IF(AND(B2763=25,B2764=26,B2765=27),AVERAGE(O2763:O2765),"")</f>
        <v/>
      </c>
    </row>
    <row r="2765" spans="1:16" x14ac:dyDescent="0.25">
      <c r="A2765" s="2">
        <v>42918.212164351855</v>
      </c>
      <c r="B2765">
        <v>14</v>
      </c>
      <c r="C2765">
        <v>17</v>
      </c>
      <c r="D2765">
        <v>15</v>
      </c>
      <c r="E2765">
        <v>16</v>
      </c>
      <c r="F2765">
        <v>7040.9563047813654</v>
      </c>
      <c r="G2765" s="3" t="str">
        <f>IF(OR($B2765=1,$B2765=2,$B2765=3),$F2765,"")</f>
        <v/>
      </c>
      <c r="H2765" s="4" t="str">
        <f>IF(AND(B2764=1,B2765=2,B2766=3),AVERAGE(G2764:G2766),"")</f>
        <v/>
      </c>
      <c r="I2765" s="3" t="str">
        <f>IF(OR($B2765=7,$B2765=8,$B2765=9),$F2765,"")</f>
        <v/>
      </c>
      <c r="J2765" s="4" t="str">
        <f>IF(AND(B2764=7,B2765=8,B2766=9),AVERAGE(I2764:I2766),"")</f>
        <v/>
      </c>
      <c r="K2765">
        <f>IF(OR($B2765=13,$B2765=14,$B2765=15),$F2765,"")</f>
        <v>7040.9563047813654</v>
      </c>
      <c r="L2765" s="4">
        <f>IF(AND(B2764=13,B2765=14,B2766=15),AVERAGE(K2764:K2766),"")</f>
        <v>3537.1842938924569</v>
      </c>
      <c r="M2765" s="3" t="str">
        <f>IF(OR($B2765=19,$B2765=20,$B2765=21),$F2765,"")</f>
        <v/>
      </c>
      <c r="N2765" s="4" t="str">
        <f>IF(AND(B2765=19,B2766=21),AVERAGE(M2764:M2766),"")</f>
        <v/>
      </c>
      <c r="O2765" s="3" t="str">
        <f>IF(OR($B2765=25,$B2765=26,$B2765=27),$F2765,"")</f>
        <v/>
      </c>
      <c r="P2765" s="4" t="str">
        <f>IF(AND(B2764=25,B2765=26,B2766=27),AVERAGE(O2764:O2766),"")</f>
        <v/>
      </c>
    </row>
    <row r="2766" spans="1:16" x14ac:dyDescent="0.25">
      <c r="A2766" s="2">
        <v>42918.212199074071</v>
      </c>
      <c r="B2766">
        <v>15</v>
      </c>
      <c r="C2766">
        <v>18</v>
      </c>
      <c r="D2766">
        <v>16</v>
      </c>
      <c r="E2766">
        <v>17</v>
      </c>
      <c r="F2766">
        <v>2.5378558287491131E-3</v>
      </c>
      <c r="G2766" s="3" t="str">
        <f>IF(OR($B2766=1,$B2766=2,$B2766=3),$F2766,"")</f>
        <v/>
      </c>
      <c r="H2766" s="4" t="str">
        <f>IF(AND(B2765=1,B2766=2,B2767=3),AVERAGE(G2765:G2767),"")</f>
        <v/>
      </c>
      <c r="I2766" s="3" t="str">
        <f>IF(OR($B2766=7,$B2766=8,$B2766=9),$F2766,"")</f>
        <v/>
      </c>
      <c r="J2766" s="4" t="str">
        <f>IF(AND(B2765=7,B2766=8,B2767=9),AVERAGE(I2765:I2767),"")</f>
        <v/>
      </c>
      <c r="L2766" s="4" t="str">
        <f>IF(AND(B2765=13,B2766=14,B2767=15),AVERAGE(K2765:K2767),"")</f>
        <v/>
      </c>
      <c r="M2766" s="3" t="str">
        <f>IF(OR($B2766=19,$B2766=20,$B2766=21),$F2766,"")</f>
        <v/>
      </c>
      <c r="N2766" s="4" t="str">
        <f>IF(AND(B2766=19,B2767=21),AVERAGE(M2765:M2767),"")</f>
        <v/>
      </c>
      <c r="O2766" s="3" t="str">
        <f>IF(OR($B2766=25,$B2766=26,$B2766=27),$F2766,"")</f>
        <v/>
      </c>
      <c r="P2766" s="4" t="str">
        <f>IF(AND(B2765=25,B2766=26,B2767=27),AVERAGE(O2765:O2767),"")</f>
        <v/>
      </c>
    </row>
    <row r="2767" spans="1:16" x14ac:dyDescent="0.25">
      <c r="A2767" s="2">
        <v>42918.212245370371</v>
      </c>
      <c r="B2767">
        <v>19</v>
      </c>
      <c r="C2767">
        <v>22</v>
      </c>
      <c r="D2767">
        <v>20</v>
      </c>
      <c r="E2767">
        <v>21</v>
      </c>
      <c r="F2767">
        <v>123.61362844156515</v>
      </c>
      <c r="G2767" s="3" t="str">
        <f>IF(OR($B2767=1,$B2767=2,$B2767=3),$F2767,"")</f>
        <v/>
      </c>
      <c r="H2767" s="4" t="str">
        <f>IF(AND(B2766=1,B2767=2,B2768=3),AVERAGE(G2766:G2768),"")</f>
        <v/>
      </c>
      <c r="I2767" s="3" t="str">
        <f>IF(OR($B2767=7,$B2767=8,$B2767=9),$F2767,"")</f>
        <v/>
      </c>
      <c r="J2767" s="4" t="str">
        <f>IF(AND(B2766=7,B2767=8,B2768=9),AVERAGE(I2766:I2768),"")</f>
        <v/>
      </c>
      <c r="K2767" t="str">
        <f>IF(OR($B2767=13,$B2767=14,$B2767=15),$F2767,"")</f>
        <v/>
      </c>
      <c r="L2767" s="4" t="str">
        <f>IF(AND(B2766=13,B2767=14,B2768=15),AVERAGE(K2766:K2768),"")</f>
        <v/>
      </c>
      <c r="M2767" s="3">
        <f>IF(OR($B2767=19,$B2767=20,$B2767=21),$F2767,"")</f>
        <v>123.61362844156515</v>
      </c>
      <c r="N2767" s="4">
        <f>IF(AND(B2767=19,B2768=21),AVERAGE(M2766:M2768),"")</f>
        <v>3068.5356075809464</v>
      </c>
      <c r="O2767" s="3" t="str">
        <f>IF(OR($B2767=25,$B2767=26,$B2767=27),$F2767,"")</f>
        <v/>
      </c>
      <c r="P2767" s="4" t="str">
        <f>IF(AND(B2766=25,B2767=26,B2768=27),AVERAGE(O2766:O2768),"")</f>
        <v/>
      </c>
    </row>
    <row r="2768" spans="1:16" x14ac:dyDescent="0.25">
      <c r="A2768" s="2">
        <v>42918.212337962963</v>
      </c>
      <c r="B2768">
        <v>21</v>
      </c>
      <c r="C2768">
        <v>24</v>
      </c>
      <c r="D2768">
        <v>22</v>
      </c>
      <c r="E2768">
        <v>23</v>
      </c>
      <c r="F2768">
        <v>6013.4575867203275</v>
      </c>
      <c r="G2768" s="3" t="str">
        <f>IF(OR($B2768=1,$B2768=2,$B2768=3),$F2768,"")</f>
        <v/>
      </c>
      <c r="H2768" s="4" t="str">
        <f>IF(AND(B2767=1,B2768=2,B2769=3),AVERAGE(G2767:G2769),"")</f>
        <v/>
      </c>
      <c r="I2768" s="3" t="str">
        <f>IF(OR($B2768=7,$B2768=8,$B2768=9),$F2768,"")</f>
        <v/>
      </c>
      <c r="J2768" s="4" t="str">
        <f>IF(AND(B2767=7,B2768=8,B2769=9),AVERAGE(I2767:I2769),"")</f>
        <v/>
      </c>
      <c r="K2768" t="str">
        <f>IF(OR($B2768=13,$B2768=14,$B2768=15),$F2768,"")</f>
        <v/>
      </c>
      <c r="L2768" s="4" t="str">
        <f>IF(AND(B2767=13,B2768=14,B2769=15),AVERAGE(K2767:K2769),"")</f>
        <v/>
      </c>
      <c r="M2768" s="3">
        <f>IF(OR($B2768=19,$B2768=20,$B2768=21),$F2768,"")</f>
        <v>6013.4575867203275</v>
      </c>
      <c r="N2768" s="4" t="str">
        <f>IF(AND(B2768=19,B2769=21),AVERAGE(M2767:M2769),"")</f>
        <v/>
      </c>
      <c r="O2768" s="3" t="str">
        <f>IF(OR($B2768=25,$B2768=26,$B2768=27),$F2768,"")</f>
        <v/>
      </c>
      <c r="P2768" s="4" t="str">
        <f>IF(AND(B2767=25,B2768=26,B2769=27),AVERAGE(O2767:O2769),"")</f>
        <v/>
      </c>
    </row>
    <row r="2769" spans="1:16" x14ac:dyDescent="0.25">
      <c r="A2769" s="2">
        <v>42918.212384259263</v>
      </c>
      <c r="B2769">
        <v>25</v>
      </c>
      <c r="C2769">
        <v>28</v>
      </c>
      <c r="D2769">
        <v>26</v>
      </c>
      <c r="E2769">
        <v>27</v>
      </c>
      <c r="F2769">
        <v>189.17857287420455</v>
      </c>
      <c r="G2769" s="3" t="str">
        <f>IF(OR($B2769=1,$B2769=2,$B2769=3),$F2769,"")</f>
        <v/>
      </c>
      <c r="H2769" s="4" t="str">
        <f>IF(AND(B2768=1,B2769=2,B2770=3),AVERAGE(G2768:G2770),"")</f>
        <v/>
      </c>
      <c r="I2769" s="3" t="str">
        <f>IF(OR($B2769=7,$B2769=8,$B2769=9),$F2769,"")</f>
        <v/>
      </c>
      <c r="J2769" s="4" t="str">
        <f>IF(AND(B2768=7,B2769=8,B2770=9),AVERAGE(I2768:I2770),"")</f>
        <v/>
      </c>
      <c r="K2769" t="str">
        <f>IF(OR($B2769=13,$B2769=14,$B2769=15),$F2769,"")</f>
        <v/>
      </c>
      <c r="L2769" s="4" t="str">
        <f>IF(AND(B2768=13,B2769=14,B2770=15),AVERAGE(K2768:K2770),"")</f>
        <v/>
      </c>
      <c r="M2769" s="3" t="str">
        <f>IF(OR($B2769=19,$B2769=20,$B2769=21),$F2769,"")</f>
        <v/>
      </c>
      <c r="N2769" s="4" t="str">
        <f>IF(AND(B2769=19,B2770=21),AVERAGE(M2768:M2770),"")</f>
        <v/>
      </c>
      <c r="O2769" s="3">
        <f>IF(OR($B2769=25,$B2769=26,$B2769=27),$F2769,"")</f>
        <v>189.17857287420455</v>
      </c>
      <c r="P2769" s="4" t="str">
        <f>IF(AND(B2768=25,B2769=26,B2770=27),AVERAGE(O2768:O2770),"")</f>
        <v/>
      </c>
    </row>
    <row r="2770" spans="1:16" x14ac:dyDescent="0.25">
      <c r="A2770" s="2">
        <v>42918.212418981479</v>
      </c>
      <c r="B2770">
        <v>26</v>
      </c>
      <c r="C2770">
        <v>29</v>
      </c>
      <c r="D2770">
        <v>27</v>
      </c>
      <c r="E2770">
        <v>28</v>
      </c>
      <c r="F2770">
        <v>155.51436555576507</v>
      </c>
      <c r="G2770" s="3" t="str">
        <f>IF(OR($B2770=1,$B2770=2,$B2770=3),$F2770,"")</f>
        <v/>
      </c>
      <c r="H2770" s="4" t="str">
        <f>IF(AND(B2769=1,B2770=2,B2771=3),AVERAGE(G2769:G2771),"")</f>
        <v/>
      </c>
      <c r="I2770" s="3" t="str">
        <f>IF(OR($B2770=7,$B2770=8,$B2770=9),$F2770,"")</f>
        <v/>
      </c>
      <c r="J2770" s="4" t="str">
        <f>IF(AND(B2769=7,B2770=8,B2771=9),AVERAGE(I2769:I2771),"")</f>
        <v/>
      </c>
      <c r="K2770" t="str">
        <f>IF(OR($B2770=13,$B2770=14,$B2770=15),$F2770,"")</f>
        <v/>
      </c>
      <c r="L2770" s="4" t="str">
        <f>IF(AND(B2769=13,B2770=14,B2771=15),AVERAGE(K2769:K2771),"")</f>
        <v/>
      </c>
      <c r="M2770" s="3" t="str">
        <f>IF(OR($B2770=19,$B2770=20,$B2770=21),$F2770,"")</f>
        <v/>
      </c>
      <c r="N2770" s="4" t="str">
        <f>IF(AND(B2770=19,B2771=21),AVERAGE(M2769:M2771),"")</f>
        <v/>
      </c>
      <c r="O2770" s="3">
        <f>IF(OR($B2770=25,$B2770=26,$B2770=27),$F2770,"")</f>
        <v>155.51436555576507</v>
      </c>
      <c r="P2770" s="4">
        <f>IF(AND(B2769=25,B2770=26,B2771=27),AVERAGE(O2769:O2771),"")</f>
        <v>203.93129300792748</v>
      </c>
    </row>
    <row r="2771" spans="1:16" x14ac:dyDescent="0.25">
      <c r="A2771" s="2">
        <v>42918.212465277778</v>
      </c>
      <c r="B2771">
        <v>27</v>
      </c>
      <c r="C2771">
        <v>30</v>
      </c>
      <c r="D2771">
        <v>28</v>
      </c>
      <c r="E2771">
        <v>29</v>
      </c>
      <c r="F2771">
        <v>267.10094059381282</v>
      </c>
      <c r="G2771" s="3" t="str">
        <f>IF(OR($B2771=1,$B2771=2,$B2771=3),$F2771,"")</f>
        <v/>
      </c>
      <c r="H2771" s="4" t="str">
        <f>IF(AND(B2770=1,B2771=2,B2772=3),AVERAGE(G2770:G2772),"")</f>
        <v/>
      </c>
      <c r="I2771" s="3" t="str">
        <f>IF(OR($B2771=7,$B2771=8,$B2771=9),$F2771,"")</f>
        <v/>
      </c>
      <c r="J2771" s="4" t="str">
        <f>IF(AND(B2770=7,B2771=8,B2772=9),AVERAGE(I2770:I2772),"")</f>
        <v/>
      </c>
      <c r="K2771" t="str">
        <f>IF(OR($B2771=13,$B2771=14,$B2771=15),$F2771,"")</f>
        <v/>
      </c>
      <c r="L2771" s="4" t="str">
        <f>IF(AND(B2770=13,B2771=14,B2772=15),AVERAGE(K2770:K2772),"")</f>
        <v/>
      </c>
      <c r="M2771" s="3" t="str">
        <f>IF(OR($B2771=19,$B2771=20,$B2771=21),$F2771,"")</f>
        <v/>
      </c>
      <c r="N2771" s="4" t="str">
        <f>IF(AND(B2771=19,B2772=21),AVERAGE(M2770:M2772),"")</f>
        <v/>
      </c>
      <c r="O2771" s="3">
        <f>IF(OR($B2771=25,$B2771=26,$B2771=27),$F2771,"")</f>
        <v>267.10094059381282</v>
      </c>
      <c r="P2771" s="4" t="str">
        <f>IF(AND(B2770=25,B2771=26,B2772=27),AVERAGE(O2770:O2772),"")</f>
        <v/>
      </c>
    </row>
    <row r="2772" spans="1:16" x14ac:dyDescent="0.25">
      <c r="A2772" s="2">
        <v>42918.225740740738</v>
      </c>
      <c r="B2772">
        <v>1</v>
      </c>
      <c r="C2772">
        <v>4</v>
      </c>
      <c r="D2772">
        <v>2</v>
      </c>
      <c r="E2772">
        <v>3</v>
      </c>
      <c r="F2772">
        <v>11961.601462172523</v>
      </c>
      <c r="G2772" s="3">
        <f>IF(OR($B2772=1,$B2772=2,$B2772=3),$F2772,"")</f>
        <v>11961.601462172523</v>
      </c>
      <c r="H2772" s="4" t="str">
        <f>IF(AND(B2771=1,B2772=2,B2773=3),AVERAGE(G2771:G2773),"")</f>
        <v/>
      </c>
      <c r="I2772" s="3" t="str">
        <f>IF(OR($B2772=7,$B2772=8,$B2772=9),$F2772,"")</f>
        <v/>
      </c>
      <c r="J2772" s="4" t="str">
        <f>IF(AND(B2771=7,B2772=8,B2773=9),AVERAGE(I2771:I2773),"")</f>
        <v/>
      </c>
      <c r="K2772" t="str">
        <f>IF(OR($B2772=13,$B2772=14,$B2772=15),$F2772,"")</f>
        <v/>
      </c>
      <c r="L2772" s="4" t="str">
        <f>IF(AND(B2771=13,B2772=14,B2773=15),AVERAGE(K2771:K2773),"")</f>
        <v/>
      </c>
      <c r="M2772" s="3" t="str">
        <f>IF(OR($B2772=19,$B2772=20,$B2772=21),$F2772,"")</f>
        <v/>
      </c>
      <c r="N2772" s="4" t="str">
        <f>IF(AND(B2772=19,B2773=21),AVERAGE(M2771:M2773),"")</f>
        <v/>
      </c>
      <c r="O2772" s="3" t="str">
        <f>IF(OR($B2772=25,$B2772=26,$B2772=27),$F2772,"")</f>
        <v/>
      </c>
      <c r="P2772" s="4" t="str">
        <f>IF(AND(B2771=25,B2772=26,B2773=27),AVERAGE(O2771:O2773),"")</f>
        <v/>
      </c>
    </row>
    <row r="2773" spans="1:16" x14ac:dyDescent="0.25">
      <c r="A2773" s="2">
        <v>42918.225787037038</v>
      </c>
      <c r="B2773">
        <v>2</v>
      </c>
      <c r="C2773">
        <v>5</v>
      </c>
      <c r="D2773">
        <v>3</v>
      </c>
      <c r="E2773">
        <v>4</v>
      </c>
      <c r="F2773">
        <v>2.6454368417379075</v>
      </c>
      <c r="G2773" s="3">
        <f>IF(OR($B2773=1,$B2773=2,$B2773=3),$F2773,"")</f>
        <v>2.6454368417379075</v>
      </c>
      <c r="H2773" s="4">
        <f>IF(AND(B2772=1,B2773=2,B2774=3),AVERAGE(G2772:G2774),"")</f>
        <v>6390.5440720707338</v>
      </c>
      <c r="I2773" s="3" t="str">
        <f>IF(OR($B2773=7,$B2773=8,$B2773=9),$F2773,"")</f>
        <v/>
      </c>
      <c r="J2773" s="4" t="str">
        <f>IF(AND(B2772=7,B2773=8,B2774=9),AVERAGE(I2772:I2774),"")</f>
        <v/>
      </c>
      <c r="K2773" t="str">
        <f>IF(OR($B2773=13,$B2773=14,$B2773=15),$F2773,"")</f>
        <v/>
      </c>
      <c r="L2773" s="4" t="str">
        <f>IF(AND(B2772=13,B2773=14,B2774=15),AVERAGE(K2772:K2774),"")</f>
        <v/>
      </c>
      <c r="M2773" s="3" t="str">
        <f>IF(OR($B2773=19,$B2773=20,$B2773=21),$F2773,"")</f>
        <v/>
      </c>
      <c r="N2773" s="4" t="str">
        <f>IF(AND(B2773=19,B2774=21),AVERAGE(M2772:M2774),"")</f>
        <v/>
      </c>
      <c r="O2773" s="3" t="str">
        <f>IF(OR($B2773=25,$B2773=26,$B2773=27),$F2773,"")</f>
        <v/>
      </c>
      <c r="P2773" s="4" t="str">
        <f>IF(AND(B2772=25,B2773=26,B2774=27),AVERAGE(O2772:O2774),"")</f>
        <v/>
      </c>
    </row>
    <row r="2774" spans="1:16" x14ac:dyDescent="0.25">
      <c r="A2774" s="2">
        <v>42918.225844907407</v>
      </c>
      <c r="B2774">
        <v>3</v>
      </c>
      <c r="C2774">
        <v>6</v>
      </c>
      <c r="D2774">
        <v>4</v>
      </c>
      <c r="E2774">
        <v>5</v>
      </c>
      <c r="F2774">
        <v>7207.385317197939</v>
      </c>
      <c r="G2774" s="3">
        <f>IF(OR($B2774=1,$B2774=2,$B2774=3),$F2774,"")</f>
        <v>7207.385317197939</v>
      </c>
      <c r="H2774" s="4" t="str">
        <f>IF(AND(B2773=1,B2774=2,B2775=3),AVERAGE(G2773:G2775),"")</f>
        <v/>
      </c>
      <c r="I2774" s="3" t="str">
        <f>IF(OR($B2774=7,$B2774=8,$B2774=9),$F2774,"")</f>
        <v/>
      </c>
      <c r="J2774" s="4" t="str">
        <f>IF(AND(B2773=7,B2774=8,B2775=9),AVERAGE(I2773:I2775),"")</f>
        <v/>
      </c>
      <c r="K2774" t="str">
        <f>IF(OR($B2774=13,$B2774=14,$B2774=15),$F2774,"")</f>
        <v/>
      </c>
      <c r="L2774" s="4" t="str">
        <f>IF(AND(B2773=13,B2774=14,B2775=15),AVERAGE(K2773:K2775),"")</f>
        <v/>
      </c>
      <c r="M2774" s="3" t="str">
        <f>IF(OR($B2774=19,$B2774=20,$B2774=21),$F2774,"")</f>
        <v/>
      </c>
      <c r="N2774" s="4" t="str">
        <f>IF(AND(B2774=19,B2775=21),AVERAGE(M2773:M2775),"")</f>
        <v/>
      </c>
      <c r="O2774" s="3" t="str">
        <f>IF(OR($B2774=25,$B2774=26,$B2774=27),$F2774,"")</f>
        <v/>
      </c>
      <c r="P2774" s="4" t="str">
        <f>IF(AND(B2773=25,B2774=26,B2775=27),AVERAGE(O2773:O2775),"")</f>
        <v/>
      </c>
    </row>
    <row r="2775" spans="1:16" x14ac:dyDescent="0.25">
      <c r="A2775" s="2">
        <v>42918.22587962963</v>
      </c>
      <c r="B2775">
        <v>7</v>
      </c>
      <c r="C2775">
        <v>10</v>
      </c>
      <c r="D2775">
        <v>8</v>
      </c>
      <c r="E2775">
        <v>9</v>
      </c>
      <c r="F2775">
        <v>905.04069306116992</v>
      </c>
      <c r="G2775" s="3" t="str">
        <f>IF(OR($B2775=1,$B2775=2,$B2775=3),$F2775,"")</f>
        <v/>
      </c>
      <c r="H2775" s="4" t="str">
        <f>IF(AND(B2774=1,B2775=2,B2776=3),AVERAGE(G2774:G2776),"")</f>
        <v/>
      </c>
      <c r="I2775" s="3">
        <f>IF(OR($B2775=7,$B2775=8,$B2775=9),$F2775,"")</f>
        <v>905.04069306116992</v>
      </c>
      <c r="J2775" s="4" t="str">
        <f>IF(AND(B2774=7,B2775=8,B2776=9),AVERAGE(I2774:I2776),"")</f>
        <v/>
      </c>
      <c r="K2775" t="str">
        <f>IF(OR($B2775=13,$B2775=14,$B2775=15),$F2775,"")</f>
        <v/>
      </c>
      <c r="L2775" s="4" t="str">
        <f>IF(AND(B2774=13,B2775=14,B2776=15),AVERAGE(K2774:K2776),"")</f>
        <v/>
      </c>
      <c r="M2775" s="3" t="str">
        <f>IF(OR($B2775=19,$B2775=20,$B2775=21),$F2775,"")</f>
        <v/>
      </c>
      <c r="N2775" s="4" t="str">
        <f>IF(AND(B2775=19,B2776=21),AVERAGE(M2774:M2776),"")</f>
        <v/>
      </c>
      <c r="O2775" s="3" t="str">
        <f>IF(OR($B2775=25,$B2775=26,$B2775=27),$F2775,"")</f>
        <v/>
      </c>
      <c r="P2775" s="4" t="str">
        <f>IF(AND(B2774=25,B2775=26,B2776=27),AVERAGE(O2774:O2776),"")</f>
        <v/>
      </c>
    </row>
    <row r="2776" spans="1:16" x14ac:dyDescent="0.25">
      <c r="A2776" s="2">
        <v>42918.225925925923</v>
      </c>
      <c r="B2776">
        <v>8</v>
      </c>
      <c r="C2776">
        <v>11</v>
      </c>
      <c r="D2776">
        <v>9</v>
      </c>
      <c r="E2776">
        <v>10</v>
      </c>
      <c r="F2776">
        <v>104.14219425424831</v>
      </c>
      <c r="G2776" s="3" t="str">
        <f>IF(OR($B2776=1,$B2776=2,$B2776=3),$F2776,"")</f>
        <v/>
      </c>
      <c r="H2776" s="4" t="str">
        <f>IF(AND(B2775=1,B2776=2,B2777=3),AVERAGE(G2775:G2777),"")</f>
        <v/>
      </c>
      <c r="I2776" s="3">
        <f>IF(OR($B2776=7,$B2776=8,$B2776=9),$F2776,"")</f>
        <v>104.14219425424831</v>
      </c>
      <c r="J2776" s="4">
        <f>IF(AND(B2775=7,B2776=8,B2777=9),AVERAGE(I2775:I2777),"")</f>
        <v>2790.7614619937299</v>
      </c>
      <c r="K2776" t="str">
        <f>IF(OR($B2776=13,$B2776=14,$B2776=15),$F2776,"")</f>
        <v/>
      </c>
      <c r="L2776" s="4" t="str">
        <f>IF(AND(B2775=13,B2776=14,B2777=15),AVERAGE(K2775:K2777),"")</f>
        <v/>
      </c>
      <c r="M2776" s="3" t="str">
        <f>IF(OR($B2776=19,$B2776=20,$B2776=21),$F2776,"")</f>
        <v/>
      </c>
      <c r="N2776" s="4" t="str">
        <f>IF(AND(B2776=19,B2777=21),AVERAGE(M2775:M2777),"")</f>
        <v/>
      </c>
      <c r="O2776" s="3" t="str">
        <f>IF(OR($B2776=25,$B2776=26,$B2776=27),$F2776,"")</f>
        <v/>
      </c>
      <c r="P2776" s="4" t="str">
        <f>IF(AND(B2775=25,B2776=26,B2777=27),AVERAGE(O2775:O2777),"")</f>
        <v/>
      </c>
    </row>
    <row r="2777" spans="1:16" x14ac:dyDescent="0.25">
      <c r="A2777" s="2">
        <v>42918.225972222222</v>
      </c>
      <c r="B2777">
        <v>9</v>
      </c>
      <c r="C2777">
        <v>12</v>
      </c>
      <c r="D2777">
        <v>10</v>
      </c>
      <c r="E2777">
        <v>11</v>
      </c>
      <c r="F2777">
        <v>7363.101498665771</v>
      </c>
      <c r="G2777" s="3" t="str">
        <f>IF(OR($B2777=1,$B2777=2,$B2777=3),$F2777,"")</f>
        <v/>
      </c>
      <c r="H2777" s="4" t="str">
        <f>IF(AND(B2776=1,B2777=2,B2778=3),AVERAGE(G2776:G2778),"")</f>
        <v/>
      </c>
      <c r="I2777" s="3">
        <f>IF(OR($B2777=7,$B2777=8,$B2777=9),$F2777,"")</f>
        <v>7363.101498665771</v>
      </c>
      <c r="J2777" s="4" t="str">
        <f>IF(AND(B2776=7,B2777=8,B2778=9),AVERAGE(I2776:I2778),"")</f>
        <v/>
      </c>
      <c r="K2777" t="str">
        <f>IF(OR($B2777=13,$B2777=14,$B2777=15),$F2777,"")</f>
        <v/>
      </c>
      <c r="L2777" s="4" t="str">
        <f>IF(AND(B2776=13,B2777=14,B2778=15),AVERAGE(K2776:K2778),"")</f>
        <v/>
      </c>
      <c r="M2777" s="3" t="str">
        <f>IF(OR($B2777=19,$B2777=20,$B2777=21),$F2777,"")</f>
        <v/>
      </c>
      <c r="N2777" s="4" t="str">
        <f>IF(AND(B2777=19,B2778=21),AVERAGE(M2776:M2778),"")</f>
        <v/>
      </c>
      <c r="O2777" s="3" t="str">
        <f>IF(OR($B2777=25,$B2777=26,$B2777=27),$F2777,"")</f>
        <v/>
      </c>
      <c r="P2777" s="4" t="str">
        <f>IF(AND(B2776=25,B2777=26,B2778=27),AVERAGE(O2776:O2778),"")</f>
        <v/>
      </c>
    </row>
    <row r="2778" spans="1:16" x14ac:dyDescent="0.25">
      <c r="A2778" s="2">
        <v>42918.226006944446</v>
      </c>
      <c r="B2778">
        <v>13</v>
      </c>
      <c r="C2778">
        <v>16</v>
      </c>
      <c r="D2778">
        <v>14</v>
      </c>
      <c r="E2778">
        <v>15</v>
      </c>
      <c r="F2778">
        <v>47.383542436666097</v>
      </c>
      <c r="G2778" s="3" t="str">
        <f>IF(OR($B2778=1,$B2778=2,$B2778=3),$F2778,"")</f>
        <v/>
      </c>
      <c r="H2778" s="4" t="str">
        <f>IF(AND(B2777=1,B2778=2,B2779=3),AVERAGE(G2777:G2779),"")</f>
        <v/>
      </c>
      <c r="I2778" s="3" t="str">
        <f>IF(OR($B2778=7,$B2778=8,$B2778=9),$F2778,"")</f>
        <v/>
      </c>
      <c r="J2778" s="4" t="str">
        <f>IF(AND(B2777=7,B2778=8,B2779=9),AVERAGE(I2777:I2779),"")</f>
        <v/>
      </c>
      <c r="K2778">
        <f>IF(OR($B2778=13,$B2778=14,$B2778=15),$F2778,"")</f>
        <v>47.383542436666097</v>
      </c>
      <c r="L2778" s="4" t="str">
        <f>IF(AND(B2777=13,B2778=14,B2779=15),AVERAGE(K2777:K2779),"")</f>
        <v/>
      </c>
      <c r="M2778" s="3" t="str">
        <f>IF(OR($B2778=19,$B2778=20,$B2778=21),$F2778,"")</f>
        <v/>
      </c>
      <c r="N2778" s="4" t="str">
        <f>IF(AND(B2778=19,B2779=21),AVERAGE(M2777:M2779),"")</f>
        <v/>
      </c>
      <c r="O2778" s="3" t="str">
        <f>IF(OR($B2778=25,$B2778=26,$B2778=27),$F2778,"")</f>
        <v/>
      </c>
      <c r="P2778" s="4" t="str">
        <f>IF(AND(B2777=25,B2778=26,B2779=27),AVERAGE(O2777:O2779),"")</f>
        <v/>
      </c>
    </row>
    <row r="2779" spans="1:16" x14ac:dyDescent="0.25">
      <c r="A2779" s="2">
        <v>42918.226053240738</v>
      </c>
      <c r="B2779">
        <v>14</v>
      </c>
      <c r="C2779">
        <v>17</v>
      </c>
      <c r="D2779">
        <v>15</v>
      </c>
      <c r="E2779">
        <v>16</v>
      </c>
      <c r="F2779">
        <v>8436.7690623639646</v>
      </c>
      <c r="G2779" s="3" t="str">
        <f>IF(OR($B2779=1,$B2779=2,$B2779=3),$F2779,"")</f>
        <v/>
      </c>
      <c r="H2779" s="4" t="str">
        <f>IF(AND(B2778=1,B2779=2,B2780=3),AVERAGE(G2778:G2780),"")</f>
        <v/>
      </c>
      <c r="I2779" s="3" t="str">
        <f>IF(OR($B2779=7,$B2779=8,$B2779=9),$F2779,"")</f>
        <v/>
      </c>
      <c r="J2779" s="4" t="str">
        <f>IF(AND(B2778=7,B2779=8,B2780=9),AVERAGE(I2778:I2780),"")</f>
        <v/>
      </c>
      <c r="K2779">
        <f>IF(OR($B2779=13,$B2779=14,$B2779=15),$F2779,"")</f>
        <v>8436.7690623639646</v>
      </c>
      <c r="L2779" s="4">
        <f>IF(AND(B2778=13,B2779=14,B2780=15),AVERAGE(K2778:K2780),"")</f>
        <v>4242.0763024003154</v>
      </c>
      <c r="M2779" s="3" t="str">
        <f>IF(OR($B2779=19,$B2779=20,$B2779=21),$F2779,"")</f>
        <v/>
      </c>
      <c r="N2779" s="4" t="str">
        <f>IF(AND(B2779=19,B2780=21),AVERAGE(M2778:M2780),"")</f>
        <v/>
      </c>
      <c r="O2779" s="3" t="str">
        <f>IF(OR($B2779=25,$B2779=26,$B2779=27),$F2779,"")</f>
        <v/>
      </c>
      <c r="P2779" s="4" t="str">
        <f>IF(AND(B2778=25,B2779=26,B2780=27),AVERAGE(O2778:O2780),"")</f>
        <v/>
      </c>
    </row>
    <row r="2780" spans="1:16" x14ac:dyDescent="0.25">
      <c r="A2780" s="2">
        <v>42918.226099537038</v>
      </c>
      <c r="B2780">
        <v>15</v>
      </c>
      <c r="C2780">
        <v>18</v>
      </c>
      <c r="D2780">
        <v>16</v>
      </c>
      <c r="E2780">
        <v>17</v>
      </c>
      <c r="F2780">
        <v>2.5367154306158604E-3</v>
      </c>
      <c r="G2780" s="3" t="str">
        <f>IF(OR($B2780=1,$B2780=2,$B2780=3),$F2780,"")</f>
        <v/>
      </c>
      <c r="H2780" s="4" t="str">
        <f>IF(AND(B2779=1,B2780=2,B2781=3),AVERAGE(G2779:G2781),"")</f>
        <v/>
      </c>
      <c r="I2780" s="3" t="str">
        <f>IF(OR($B2780=7,$B2780=8,$B2780=9),$F2780,"")</f>
        <v/>
      </c>
      <c r="J2780" s="4" t="str">
        <f>IF(AND(B2779=7,B2780=8,B2781=9),AVERAGE(I2779:I2781),"")</f>
        <v/>
      </c>
      <c r="L2780" s="4" t="str">
        <f>IF(AND(B2779=13,B2780=14,B2781=15),AVERAGE(K2779:K2781),"")</f>
        <v/>
      </c>
      <c r="M2780" s="3" t="str">
        <f>IF(OR($B2780=19,$B2780=20,$B2780=21),$F2780,"")</f>
        <v/>
      </c>
      <c r="N2780" s="4" t="str">
        <f>IF(AND(B2780=19,B2781=21),AVERAGE(M2779:M2781),"")</f>
        <v/>
      </c>
      <c r="O2780" s="3" t="str">
        <f>IF(OR($B2780=25,$B2780=26,$B2780=27),$F2780,"")</f>
        <v/>
      </c>
      <c r="P2780" s="4" t="str">
        <f>IF(AND(B2779=25,B2780=26,B2781=27),AVERAGE(O2779:O2781),"")</f>
        <v/>
      </c>
    </row>
    <row r="2781" spans="1:16" x14ac:dyDescent="0.25">
      <c r="A2781" s="2">
        <v>42918.226134259261</v>
      </c>
      <c r="B2781">
        <v>19</v>
      </c>
      <c r="C2781">
        <v>22</v>
      </c>
      <c r="D2781">
        <v>20</v>
      </c>
      <c r="E2781">
        <v>21</v>
      </c>
      <c r="F2781">
        <v>121.80661576314685</v>
      </c>
      <c r="G2781" s="3" t="str">
        <f>IF(OR($B2781=1,$B2781=2,$B2781=3),$F2781,"")</f>
        <v/>
      </c>
      <c r="H2781" s="4" t="str">
        <f>IF(AND(B2780=1,B2781=2,B2782=3),AVERAGE(G2780:G2782),"")</f>
        <v/>
      </c>
      <c r="I2781" s="3" t="str">
        <f>IF(OR($B2781=7,$B2781=8,$B2781=9),$F2781,"")</f>
        <v/>
      </c>
      <c r="J2781" s="4" t="str">
        <f>IF(AND(B2780=7,B2781=8,B2782=9),AVERAGE(I2780:I2782),"")</f>
        <v/>
      </c>
      <c r="K2781" t="str">
        <f>IF(OR($B2781=13,$B2781=14,$B2781=15),$F2781,"")</f>
        <v/>
      </c>
      <c r="L2781" s="4" t="str">
        <f>IF(AND(B2780=13,B2781=14,B2782=15),AVERAGE(K2780:K2782),"")</f>
        <v/>
      </c>
      <c r="M2781" s="3">
        <f>IF(OR($B2781=19,$B2781=20,$B2781=21),$F2781,"")</f>
        <v>121.80661576314685</v>
      </c>
      <c r="N2781" s="4">
        <f>IF(AND(B2781=19,B2782=21),AVERAGE(M2780:M2782),"")</f>
        <v>3040.2107097648782</v>
      </c>
      <c r="O2781" s="3" t="str">
        <f>IF(OR($B2781=25,$B2781=26,$B2781=27),$F2781,"")</f>
        <v/>
      </c>
      <c r="P2781" s="4" t="str">
        <f>IF(AND(B2780=25,B2781=26,B2782=27),AVERAGE(O2780:O2782),"")</f>
        <v/>
      </c>
    </row>
    <row r="2782" spans="1:16" x14ac:dyDescent="0.25">
      <c r="A2782" s="2">
        <v>42918.226226851853</v>
      </c>
      <c r="B2782">
        <v>21</v>
      </c>
      <c r="C2782">
        <v>24</v>
      </c>
      <c r="D2782">
        <v>22</v>
      </c>
      <c r="E2782">
        <v>23</v>
      </c>
      <c r="F2782">
        <v>5958.6148037666098</v>
      </c>
      <c r="G2782" s="3" t="str">
        <f>IF(OR($B2782=1,$B2782=2,$B2782=3),$F2782,"")</f>
        <v/>
      </c>
      <c r="H2782" s="4" t="str">
        <f>IF(AND(B2781=1,B2782=2,B2783=3),AVERAGE(G2781:G2783),"")</f>
        <v/>
      </c>
      <c r="I2782" s="3" t="str">
        <f>IF(OR($B2782=7,$B2782=8,$B2782=9),$F2782,"")</f>
        <v/>
      </c>
      <c r="J2782" s="4" t="str">
        <f>IF(AND(B2781=7,B2782=8,B2783=9),AVERAGE(I2781:I2783),"")</f>
        <v/>
      </c>
      <c r="K2782" t="str">
        <f>IF(OR($B2782=13,$B2782=14,$B2782=15),$F2782,"")</f>
        <v/>
      </c>
      <c r="L2782" s="4" t="str">
        <f>IF(AND(B2781=13,B2782=14,B2783=15),AVERAGE(K2781:K2783),"")</f>
        <v/>
      </c>
      <c r="M2782" s="3">
        <f>IF(OR($B2782=19,$B2782=20,$B2782=21),$F2782,"")</f>
        <v>5958.6148037666098</v>
      </c>
      <c r="N2782" s="4" t="str">
        <f>IF(AND(B2782=19,B2783=21),AVERAGE(M2781:M2783),"")</f>
        <v/>
      </c>
      <c r="O2782" s="3" t="str">
        <f>IF(OR($B2782=25,$B2782=26,$B2782=27),$F2782,"")</f>
        <v/>
      </c>
      <c r="P2782" s="4" t="str">
        <f>IF(AND(B2781=25,B2782=26,B2783=27),AVERAGE(O2781:O2783),"")</f>
        <v/>
      </c>
    </row>
    <row r="2783" spans="1:16" x14ac:dyDescent="0.25">
      <c r="A2783" s="2">
        <v>42918.226273148146</v>
      </c>
      <c r="B2783">
        <v>25</v>
      </c>
      <c r="C2783">
        <v>28</v>
      </c>
      <c r="D2783">
        <v>26</v>
      </c>
      <c r="E2783">
        <v>27</v>
      </c>
      <c r="F2783">
        <v>181.88693632522262</v>
      </c>
      <c r="G2783" s="3" t="str">
        <f>IF(OR($B2783=1,$B2783=2,$B2783=3),$F2783,"")</f>
        <v/>
      </c>
      <c r="H2783" s="4" t="str">
        <f>IF(AND(B2782=1,B2783=2,B2784=3),AVERAGE(G2782:G2784),"")</f>
        <v/>
      </c>
      <c r="I2783" s="3" t="str">
        <f>IF(OR($B2783=7,$B2783=8,$B2783=9),$F2783,"")</f>
        <v/>
      </c>
      <c r="J2783" s="4" t="str">
        <f>IF(AND(B2782=7,B2783=8,B2784=9),AVERAGE(I2782:I2784),"")</f>
        <v/>
      </c>
      <c r="K2783" t="str">
        <f>IF(OR($B2783=13,$B2783=14,$B2783=15),$F2783,"")</f>
        <v/>
      </c>
      <c r="L2783" s="4" t="str">
        <f>IF(AND(B2782=13,B2783=14,B2784=15),AVERAGE(K2782:K2784),"")</f>
        <v/>
      </c>
      <c r="M2783" s="3" t="str">
        <f>IF(OR($B2783=19,$B2783=20,$B2783=21),$F2783,"")</f>
        <v/>
      </c>
      <c r="N2783" s="4" t="str">
        <f>IF(AND(B2783=19,B2784=21),AVERAGE(M2782:M2784),"")</f>
        <v/>
      </c>
      <c r="O2783" s="3">
        <f>IF(OR($B2783=25,$B2783=26,$B2783=27),$F2783,"")</f>
        <v>181.88693632522262</v>
      </c>
      <c r="P2783" s="4" t="str">
        <f>IF(AND(B2782=25,B2783=26,B2784=27),AVERAGE(O2782:O2784),"")</f>
        <v/>
      </c>
    </row>
    <row r="2784" spans="1:16" x14ac:dyDescent="0.25">
      <c r="A2784" s="2">
        <v>42918.226319444446</v>
      </c>
      <c r="B2784">
        <v>26</v>
      </c>
      <c r="C2784">
        <v>29</v>
      </c>
      <c r="D2784">
        <v>27</v>
      </c>
      <c r="E2784">
        <v>28</v>
      </c>
      <c r="F2784">
        <v>152.38241759162182</v>
      </c>
      <c r="G2784" s="3" t="str">
        <f>IF(OR($B2784=1,$B2784=2,$B2784=3),$F2784,"")</f>
        <v/>
      </c>
      <c r="H2784" s="4" t="str">
        <f>IF(AND(B2783=1,B2784=2,B2785=3),AVERAGE(G2783:G2785),"")</f>
        <v/>
      </c>
      <c r="I2784" s="3" t="str">
        <f>IF(OR($B2784=7,$B2784=8,$B2784=9),$F2784,"")</f>
        <v/>
      </c>
      <c r="J2784" s="4" t="str">
        <f>IF(AND(B2783=7,B2784=8,B2785=9),AVERAGE(I2783:I2785),"")</f>
        <v/>
      </c>
      <c r="K2784" t="str">
        <f>IF(OR($B2784=13,$B2784=14,$B2784=15),$F2784,"")</f>
        <v/>
      </c>
      <c r="L2784" s="4" t="str">
        <f>IF(AND(B2783=13,B2784=14,B2785=15),AVERAGE(K2783:K2785),"")</f>
        <v/>
      </c>
      <c r="M2784" s="3" t="str">
        <f>IF(OR($B2784=19,$B2784=20,$B2784=21),$F2784,"")</f>
        <v/>
      </c>
      <c r="N2784" s="4" t="str">
        <f>IF(AND(B2784=19,B2785=21),AVERAGE(M2783:M2785),"")</f>
        <v/>
      </c>
      <c r="O2784" s="3">
        <f>IF(OR($B2784=25,$B2784=26,$B2784=27),$F2784,"")</f>
        <v>152.38241759162182</v>
      </c>
      <c r="P2784" s="4">
        <f>IF(AND(B2783=25,B2784=26,B2785=27),AVERAGE(O2783:O2785),"")</f>
        <v>196.99594448178922</v>
      </c>
    </row>
    <row r="2785" spans="1:16" x14ac:dyDescent="0.25">
      <c r="A2785" s="2">
        <v>42918.226354166669</v>
      </c>
      <c r="B2785">
        <v>27</v>
      </c>
      <c r="C2785">
        <v>30</v>
      </c>
      <c r="D2785">
        <v>28</v>
      </c>
      <c r="E2785">
        <v>29</v>
      </c>
      <c r="F2785">
        <v>256.71847952852318</v>
      </c>
      <c r="G2785" s="3" t="str">
        <f>IF(OR($B2785=1,$B2785=2,$B2785=3),$F2785,"")</f>
        <v/>
      </c>
      <c r="H2785" s="4" t="str">
        <f>IF(AND(B2784=1,B2785=2,B2786=3),AVERAGE(G2784:G2786),"")</f>
        <v/>
      </c>
      <c r="I2785" s="3" t="str">
        <f>IF(OR($B2785=7,$B2785=8,$B2785=9),$F2785,"")</f>
        <v/>
      </c>
      <c r="J2785" s="4" t="str">
        <f>IF(AND(B2784=7,B2785=8,B2786=9),AVERAGE(I2784:I2786),"")</f>
        <v/>
      </c>
      <c r="K2785" t="str">
        <f>IF(OR($B2785=13,$B2785=14,$B2785=15),$F2785,"")</f>
        <v/>
      </c>
      <c r="L2785" s="4" t="str">
        <f>IF(AND(B2784=13,B2785=14,B2786=15),AVERAGE(K2784:K2786),"")</f>
        <v/>
      </c>
      <c r="M2785" s="3" t="str">
        <f>IF(OR($B2785=19,$B2785=20,$B2785=21),$F2785,"")</f>
        <v/>
      </c>
      <c r="N2785" s="4" t="str">
        <f>IF(AND(B2785=19,B2786=21),AVERAGE(M2784:M2786),"")</f>
        <v/>
      </c>
      <c r="O2785" s="3">
        <f>IF(OR($B2785=25,$B2785=26,$B2785=27),$F2785,"")</f>
        <v>256.71847952852318</v>
      </c>
      <c r="P2785" s="4" t="str">
        <f>IF(AND(B2784=25,B2785=26,B2786=27),AVERAGE(O2784:O2786),"")</f>
        <v/>
      </c>
    </row>
    <row r="2786" spans="1:16" x14ac:dyDescent="0.25">
      <c r="A2786" s="2">
        <v>42918.239629629628</v>
      </c>
      <c r="B2786">
        <v>1</v>
      </c>
      <c r="C2786">
        <v>4</v>
      </c>
      <c r="D2786">
        <v>2</v>
      </c>
      <c r="E2786">
        <v>3</v>
      </c>
      <c r="F2786">
        <v>12200.566707367831</v>
      </c>
      <c r="G2786" s="3">
        <f>IF(OR($B2786=1,$B2786=2,$B2786=3),$F2786,"")</f>
        <v>12200.566707367831</v>
      </c>
      <c r="H2786" s="4" t="str">
        <f>IF(AND(B2785=1,B2786=2,B2787=3),AVERAGE(G2785:G2787),"")</f>
        <v/>
      </c>
      <c r="I2786" s="3" t="str">
        <f>IF(OR($B2786=7,$B2786=8,$B2786=9),$F2786,"")</f>
        <v/>
      </c>
      <c r="J2786" s="4" t="str">
        <f>IF(AND(B2785=7,B2786=8,B2787=9),AVERAGE(I2785:I2787),"")</f>
        <v/>
      </c>
      <c r="K2786" t="str">
        <f>IF(OR($B2786=13,$B2786=14,$B2786=15),$F2786,"")</f>
        <v/>
      </c>
      <c r="L2786" s="4" t="str">
        <f>IF(AND(B2785=13,B2786=14,B2787=15),AVERAGE(K2785:K2787),"")</f>
        <v/>
      </c>
      <c r="M2786" s="3" t="str">
        <f>IF(OR($B2786=19,$B2786=20,$B2786=21),$F2786,"")</f>
        <v/>
      </c>
      <c r="N2786" s="4" t="str">
        <f>IF(AND(B2786=19,B2787=21),AVERAGE(M2785:M2787),"")</f>
        <v/>
      </c>
      <c r="O2786" s="3" t="str">
        <f>IF(OR($B2786=25,$B2786=26,$B2786=27),$F2786,"")</f>
        <v/>
      </c>
      <c r="P2786" s="4" t="str">
        <f>IF(AND(B2785=25,B2786=26,B2787=27),AVERAGE(O2785:O2787),"")</f>
        <v/>
      </c>
    </row>
    <row r="2787" spans="1:16" x14ac:dyDescent="0.25">
      <c r="A2787" s="2">
        <v>42918.239675925928</v>
      </c>
      <c r="B2787">
        <v>2</v>
      </c>
      <c r="C2787">
        <v>5</v>
      </c>
      <c r="D2787">
        <v>3</v>
      </c>
      <c r="E2787">
        <v>4</v>
      </c>
      <c r="F2787">
        <v>2.2993743888224585</v>
      </c>
      <c r="G2787" s="3">
        <f>IF(OR($B2787=1,$B2787=2,$B2787=3),$F2787,"")</f>
        <v>2.2993743888224585</v>
      </c>
      <c r="H2787" s="4">
        <f>IF(AND(B2786=1,B2787=2,B2788=3),AVERAGE(G2786:G2788),"")</f>
        <v>6456.7100397251988</v>
      </c>
      <c r="I2787" s="3" t="str">
        <f>IF(OR($B2787=7,$B2787=8,$B2787=9),$F2787,"")</f>
        <v/>
      </c>
      <c r="J2787" s="4" t="str">
        <f>IF(AND(B2786=7,B2787=8,B2788=9),AVERAGE(I2786:I2788),"")</f>
        <v/>
      </c>
      <c r="K2787" t="str">
        <f>IF(OR($B2787=13,$B2787=14,$B2787=15),$F2787,"")</f>
        <v/>
      </c>
      <c r="L2787" s="4" t="str">
        <f>IF(AND(B2786=13,B2787=14,B2788=15),AVERAGE(K2786:K2788),"")</f>
        <v/>
      </c>
      <c r="M2787" s="3" t="str">
        <f>IF(OR($B2787=19,$B2787=20,$B2787=21),$F2787,"")</f>
        <v/>
      </c>
      <c r="N2787" s="4" t="str">
        <f>IF(AND(B2787=19,B2788=21),AVERAGE(M2786:M2788),"")</f>
        <v/>
      </c>
      <c r="O2787" s="3" t="str">
        <f>IF(OR($B2787=25,$B2787=26,$B2787=27),$F2787,"")</f>
        <v/>
      </c>
      <c r="P2787" s="4" t="str">
        <f>IF(AND(B2786=25,B2787=26,B2788=27),AVERAGE(O2786:O2788),"")</f>
        <v/>
      </c>
    </row>
    <row r="2788" spans="1:16" x14ac:dyDescent="0.25">
      <c r="A2788" s="2">
        <v>42918.239710648151</v>
      </c>
      <c r="B2788">
        <v>3</v>
      </c>
      <c r="C2788">
        <v>6</v>
      </c>
      <c r="D2788">
        <v>4</v>
      </c>
      <c r="E2788">
        <v>5</v>
      </c>
      <c r="F2788">
        <v>7167.2640374189432</v>
      </c>
      <c r="G2788" s="3">
        <f>IF(OR($B2788=1,$B2788=2,$B2788=3),$F2788,"")</f>
        <v>7167.2640374189432</v>
      </c>
      <c r="H2788" s="4" t="str">
        <f>IF(AND(B2787=1,B2788=2,B2789=3),AVERAGE(G2787:G2789),"")</f>
        <v/>
      </c>
      <c r="I2788" s="3" t="str">
        <f>IF(OR($B2788=7,$B2788=8,$B2788=9),$F2788,"")</f>
        <v/>
      </c>
      <c r="J2788" s="4" t="str">
        <f>IF(AND(B2787=7,B2788=8,B2789=9),AVERAGE(I2787:I2789),"")</f>
        <v/>
      </c>
      <c r="K2788" t="str">
        <f>IF(OR($B2788=13,$B2788=14,$B2788=15),$F2788,"")</f>
        <v/>
      </c>
      <c r="L2788" s="4" t="str">
        <f>IF(AND(B2787=13,B2788=14,B2789=15),AVERAGE(K2787:K2789),"")</f>
        <v/>
      </c>
      <c r="M2788" s="3" t="str">
        <f>IF(OR($B2788=19,$B2788=20,$B2788=21),$F2788,"")</f>
        <v/>
      </c>
      <c r="N2788" s="4" t="str">
        <f>IF(AND(B2788=19,B2789=21),AVERAGE(M2787:M2789),"")</f>
        <v/>
      </c>
      <c r="O2788" s="3" t="str">
        <f>IF(OR($B2788=25,$B2788=26,$B2788=27),$F2788,"")</f>
        <v/>
      </c>
      <c r="P2788" s="4" t="str">
        <f>IF(AND(B2787=25,B2788=26,B2789=27),AVERAGE(O2787:O2789),"")</f>
        <v/>
      </c>
    </row>
    <row r="2789" spans="1:16" x14ac:dyDescent="0.25">
      <c r="A2789" s="2">
        <v>42918.239756944444</v>
      </c>
      <c r="B2789">
        <v>7</v>
      </c>
      <c r="C2789">
        <v>10</v>
      </c>
      <c r="D2789">
        <v>8</v>
      </c>
      <c r="E2789">
        <v>9</v>
      </c>
      <c r="F2789">
        <v>948.20994603267798</v>
      </c>
      <c r="G2789" s="3" t="str">
        <f>IF(OR($B2789=1,$B2789=2,$B2789=3),$F2789,"")</f>
        <v/>
      </c>
      <c r="H2789" s="4" t="str">
        <f>IF(AND(B2788=1,B2789=2,B2790=3),AVERAGE(G2788:G2790),"")</f>
        <v/>
      </c>
      <c r="I2789" s="3">
        <f>IF(OR($B2789=7,$B2789=8,$B2789=9),$F2789,"")</f>
        <v>948.20994603267798</v>
      </c>
      <c r="J2789" s="4" t="str">
        <f>IF(AND(B2788=7,B2789=8,B2790=9),AVERAGE(I2788:I2790),"")</f>
        <v/>
      </c>
      <c r="K2789" t="str">
        <f>IF(OR($B2789=13,$B2789=14,$B2789=15),$F2789,"")</f>
        <v/>
      </c>
      <c r="L2789" s="4" t="str">
        <f>IF(AND(B2788=13,B2789=14,B2790=15),AVERAGE(K2788:K2790),"")</f>
        <v/>
      </c>
      <c r="M2789" s="3" t="str">
        <f>IF(OR($B2789=19,$B2789=20,$B2789=21),$F2789,"")</f>
        <v/>
      </c>
      <c r="N2789" s="4" t="str">
        <f>IF(AND(B2789=19,B2790=21),AVERAGE(M2788:M2790),"")</f>
        <v/>
      </c>
      <c r="O2789" s="3" t="str">
        <f>IF(OR($B2789=25,$B2789=26,$B2789=27),$F2789,"")</f>
        <v/>
      </c>
      <c r="P2789" s="4" t="str">
        <f>IF(AND(B2788=25,B2789=26,B2790=27),AVERAGE(O2788:O2790),"")</f>
        <v/>
      </c>
    </row>
    <row r="2790" spans="1:16" x14ac:dyDescent="0.25">
      <c r="A2790" s="2">
        <v>42918.239803240744</v>
      </c>
      <c r="B2790">
        <v>8</v>
      </c>
      <c r="C2790">
        <v>11</v>
      </c>
      <c r="D2790">
        <v>9</v>
      </c>
      <c r="E2790">
        <v>10</v>
      </c>
      <c r="F2790">
        <v>100.26173042446074</v>
      </c>
      <c r="G2790" s="3" t="str">
        <f>IF(OR($B2790=1,$B2790=2,$B2790=3),$F2790,"")</f>
        <v/>
      </c>
      <c r="H2790" s="4" t="str">
        <f>IF(AND(B2789=1,B2790=2,B2791=3),AVERAGE(G2789:G2791),"")</f>
        <v/>
      </c>
      <c r="I2790" s="3">
        <f>IF(OR($B2790=7,$B2790=8,$B2790=9),$F2790,"")</f>
        <v>100.26173042446074</v>
      </c>
      <c r="J2790" s="4">
        <f>IF(AND(B2789=7,B2790=8,B2791=9),AVERAGE(I2789:I2791),"")</f>
        <v>2697.800698648432</v>
      </c>
      <c r="K2790" t="str">
        <f>IF(OR($B2790=13,$B2790=14,$B2790=15),$F2790,"")</f>
        <v/>
      </c>
      <c r="L2790" s="4" t="str">
        <f>IF(AND(B2789=13,B2790=14,B2791=15),AVERAGE(K2789:K2791),"")</f>
        <v/>
      </c>
      <c r="M2790" s="3" t="str">
        <f>IF(OR($B2790=19,$B2790=20,$B2790=21),$F2790,"")</f>
        <v/>
      </c>
      <c r="N2790" s="4" t="str">
        <f>IF(AND(B2790=19,B2791=21),AVERAGE(M2789:M2791),"")</f>
        <v/>
      </c>
      <c r="O2790" s="3" t="str">
        <f>IF(OR($B2790=25,$B2790=26,$B2790=27),$F2790,"")</f>
        <v/>
      </c>
      <c r="P2790" s="4" t="str">
        <f>IF(AND(B2789=25,B2790=26,B2791=27),AVERAGE(O2789:O2791),"")</f>
        <v/>
      </c>
    </row>
    <row r="2791" spans="1:16" x14ac:dyDescent="0.25">
      <c r="A2791" s="2">
        <v>42918.239837962959</v>
      </c>
      <c r="B2791">
        <v>9</v>
      </c>
      <c r="C2791">
        <v>12</v>
      </c>
      <c r="D2791">
        <v>10</v>
      </c>
      <c r="E2791">
        <v>11</v>
      </c>
      <c r="F2791">
        <v>7044.930419488157</v>
      </c>
      <c r="G2791" s="3" t="str">
        <f>IF(OR($B2791=1,$B2791=2,$B2791=3),$F2791,"")</f>
        <v/>
      </c>
      <c r="H2791" s="4" t="str">
        <f>IF(AND(B2790=1,B2791=2,B2792=3),AVERAGE(G2790:G2792),"")</f>
        <v/>
      </c>
      <c r="I2791" s="3">
        <f>IF(OR($B2791=7,$B2791=8,$B2791=9),$F2791,"")</f>
        <v>7044.930419488157</v>
      </c>
      <c r="J2791" s="4" t="str">
        <f>IF(AND(B2790=7,B2791=8,B2792=9),AVERAGE(I2790:I2792),"")</f>
        <v/>
      </c>
      <c r="K2791" t="str">
        <f>IF(OR($B2791=13,$B2791=14,$B2791=15),$F2791,"")</f>
        <v/>
      </c>
      <c r="L2791" s="4" t="str">
        <f>IF(AND(B2790=13,B2791=14,B2792=15),AVERAGE(K2790:K2792),"")</f>
        <v/>
      </c>
      <c r="M2791" s="3" t="str">
        <f>IF(OR($B2791=19,$B2791=20,$B2791=21),$F2791,"")</f>
        <v/>
      </c>
      <c r="N2791" s="4" t="str">
        <f>IF(AND(B2791=19,B2792=21),AVERAGE(M2790:M2792),"")</f>
        <v/>
      </c>
      <c r="O2791" s="3" t="str">
        <f>IF(OR($B2791=25,$B2791=26,$B2791=27),$F2791,"")</f>
        <v/>
      </c>
      <c r="P2791" s="4" t="str">
        <f>IF(AND(B2790=25,B2791=26,B2792=27),AVERAGE(O2790:O2792),"")</f>
        <v/>
      </c>
    </row>
    <row r="2792" spans="1:16" x14ac:dyDescent="0.25">
      <c r="A2792" s="2">
        <v>42918.239884259259</v>
      </c>
      <c r="B2792">
        <v>13</v>
      </c>
      <c r="C2792">
        <v>16</v>
      </c>
      <c r="D2792">
        <v>14</v>
      </c>
      <c r="E2792">
        <v>15</v>
      </c>
      <c r="F2792">
        <v>89.458704350634989</v>
      </c>
      <c r="G2792" s="3" t="str">
        <f>IF(OR($B2792=1,$B2792=2,$B2792=3),$F2792,"")</f>
        <v/>
      </c>
      <c r="H2792" s="4" t="str">
        <f>IF(AND(B2791=1,B2792=2,B2793=3),AVERAGE(G2791:G2793),"")</f>
        <v/>
      </c>
      <c r="I2792" s="3" t="str">
        <f>IF(OR($B2792=7,$B2792=8,$B2792=9),$F2792,"")</f>
        <v/>
      </c>
      <c r="J2792" s="4" t="str">
        <f>IF(AND(B2791=7,B2792=8,B2793=9),AVERAGE(I2791:I2793),"")</f>
        <v/>
      </c>
      <c r="K2792">
        <f>IF(OR($B2792=13,$B2792=14,$B2792=15),$F2792,"")</f>
        <v>89.458704350634989</v>
      </c>
      <c r="L2792" s="4" t="str">
        <f>IF(AND(B2791=13,B2792=14,B2793=15),AVERAGE(K2791:K2793),"")</f>
        <v/>
      </c>
      <c r="M2792" s="3" t="str">
        <f>IF(OR($B2792=19,$B2792=20,$B2792=21),$F2792,"")</f>
        <v/>
      </c>
      <c r="N2792" s="4" t="str">
        <f>IF(AND(B2792=19,B2793=21),AVERAGE(M2791:M2793),"")</f>
        <v/>
      </c>
      <c r="O2792" s="3" t="str">
        <f>IF(OR($B2792=25,$B2792=26,$B2792=27),$F2792,"")</f>
        <v/>
      </c>
      <c r="P2792" s="4" t="str">
        <f>IF(AND(B2791=25,B2792=26,B2793=27),AVERAGE(O2791:O2793),"")</f>
        <v/>
      </c>
    </row>
    <row r="2793" spans="1:16" x14ac:dyDescent="0.25">
      <c r="A2793" s="2">
        <v>42918.239930555559</v>
      </c>
      <c r="B2793">
        <v>14</v>
      </c>
      <c r="C2793">
        <v>17</v>
      </c>
      <c r="D2793">
        <v>15</v>
      </c>
      <c r="E2793">
        <v>16</v>
      </c>
      <c r="F2793">
        <v>8079.8935616941244</v>
      </c>
      <c r="G2793" s="3" t="str">
        <f>IF(OR($B2793=1,$B2793=2,$B2793=3),$F2793,"")</f>
        <v/>
      </c>
      <c r="H2793" s="4" t="str">
        <f>IF(AND(B2792=1,B2793=2,B2794=3),AVERAGE(G2792:G2794),"")</f>
        <v/>
      </c>
      <c r="I2793" s="3" t="str">
        <f>IF(OR($B2793=7,$B2793=8,$B2793=9),$F2793,"")</f>
        <v/>
      </c>
      <c r="J2793" s="4" t="str">
        <f>IF(AND(B2792=7,B2793=8,B2794=9),AVERAGE(I2792:I2794),"")</f>
        <v/>
      </c>
      <c r="K2793">
        <f>IF(OR($B2793=13,$B2793=14,$B2793=15),$F2793,"")</f>
        <v>8079.8935616941244</v>
      </c>
      <c r="L2793" s="4">
        <f>IF(AND(B2792=13,B2793=14,B2794=15),AVERAGE(K2792:K2794),"")</f>
        <v>4084.6761330223799</v>
      </c>
      <c r="M2793" s="3" t="str">
        <f>IF(OR($B2793=19,$B2793=20,$B2793=21),$F2793,"")</f>
        <v/>
      </c>
      <c r="N2793" s="4" t="str">
        <f>IF(AND(B2793=19,B2794=21),AVERAGE(M2792:M2794),"")</f>
        <v/>
      </c>
      <c r="O2793" s="3" t="str">
        <f>IF(OR($B2793=25,$B2793=26,$B2793=27),$F2793,"")</f>
        <v/>
      </c>
      <c r="P2793" s="4" t="str">
        <f>IF(AND(B2792=25,B2793=26,B2794=27),AVERAGE(O2792:O2794),"")</f>
        <v/>
      </c>
    </row>
    <row r="2794" spans="1:16" x14ac:dyDescent="0.25">
      <c r="A2794" s="2">
        <v>42918.239965277775</v>
      </c>
      <c r="B2794">
        <v>15</v>
      </c>
      <c r="C2794">
        <v>18</v>
      </c>
      <c r="D2794">
        <v>16</v>
      </c>
      <c r="E2794">
        <v>17</v>
      </c>
      <c r="F2794">
        <v>2.5375206208129754E-3</v>
      </c>
      <c r="G2794" s="3" t="str">
        <f>IF(OR($B2794=1,$B2794=2,$B2794=3),$F2794,"")</f>
        <v/>
      </c>
      <c r="H2794" s="4" t="str">
        <f>IF(AND(B2793=1,B2794=2,B2795=3),AVERAGE(G2793:G2795),"")</f>
        <v/>
      </c>
      <c r="I2794" s="3" t="str">
        <f>IF(OR($B2794=7,$B2794=8,$B2794=9),$F2794,"")</f>
        <v/>
      </c>
      <c r="J2794" s="4" t="str">
        <f>IF(AND(B2793=7,B2794=8,B2795=9),AVERAGE(I2793:I2795),"")</f>
        <v/>
      </c>
      <c r="L2794" s="4" t="str">
        <f>IF(AND(B2793=13,B2794=14,B2795=15),AVERAGE(K2793:K2795),"")</f>
        <v/>
      </c>
      <c r="M2794" s="3" t="str">
        <f>IF(OR($B2794=19,$B2794=20,$B2794=21),$F2794,"")</f>
        <v/>
      </c>
      <c r="N2794" s="4" t="str">
        <f>IF(AND(B2794=19,B2795=21),AVERAGE(M2793:M2795),"")</f>
        <v/>
      </c>
      <c r="O2794" s="3" t="str">
        <f>IF(OR($B2794=25,$B2794=26,$B2794=27),$F2794,"")</f>
        <v/>
      </c>
      <c r="P2794" s="4" t="str">
        <f>IF(AND(B2793=25,B2794=26,B2795=27),AVERAGE(O2793:O2795),"")</f>
        <v/>
      </c>
    </row>
    <row r="2795" spans="1:16" x14ac:dyDescent="0.25">
      <c r="A2795" s="2">
        <v>42918.240011574075</v>
      </c>
      <c r="B2795">
        <v>19</v>
      </c>
      <c r="C2795">
        <v>22</v>
      </c>
      <c r="D2795">
        <v>20</v>
      </c>
      <c r="E2795">
        <v>21</v>
      </c>
      <c r="F2795">
        <v>123.91427885851371</v>
      </c>
      <c r="G2795" s="3" t="str">
        <f>IF(OR($B2795=1,$B2795=2,$B2795=3),$F2795,"")</f>
        <v/>
      </c>
      <c r="H2795" s="4" t="str">
        <f>IF(AND(B2794=1,B2795=2,B2796=3),AVERAGE(G2794:G2796),"")</f>
        <v/>
      </c>
      <c r="I2795" s="3" t="str">
        <f>IF(OR($B2795=7,$B2795=8,$B2795=9),$F2795,"")</f>
        <v/>
      </c>
      <c r="J2795" s="4" t="str">
        <f>IF(AND(B2794=7,B2795=8,B2796=9),AVERAGE(I2794:I2796),"")</f>
        <v/>
      </c>
      <c r="K2795" t="str">
        <f>IF(OR($B2795=13,$B2795=14,$B2795=15),$F2795,"")</f>
        <v/>
      </c>
      <c r="L2795" s="4" t="str">
        <f>IF(AND(B2794=13,B2795=14,B2796=15),AVERAGE(K2794:K2796),"")</f>
        <v/>
      </c>
      <c r="M2795" s="3">
        <f>IF(OR($B2795=19,$B2795=20,$B2795=21),$F2795,"")</f>
        <v>123.91427885851371</v>
      </c>
      <c r="N2795" s="4">
        <f>IF(AND(B2795=19,B2796=21),AVERAGE(M2794:M2796),"")</f>
        <v>3040.0550281409301</v>
      </c>
      <c r="O2795" s="3" t="str">
        <f>IF(OR($B2795=25,$B2795=26,$B2795=27),$F2795,"")</f>
        <v/>
      </c>
      <c r="P2795" s="4" t="str">
        <f>IF(AND(B2794=25,B2795=26,B2796=27),AVERAGE(O2794:O2796),"")</f>
        <v/>
      </c>
    </row>
    <row r="2796" spans="1:16" x14ac:dyDescent="0.25">
      <c r="A2796" s="2">
        <v>42918.24009259259</v>
      </c>
      <c r="B2796">
        <v>21</v>
      </c>
      <c r="C2796">
        <v>24</v>
      </c>
      <c r="D2796">
        <v>22</v>
      </c>
      <c r="E2796">
        <v>23</v>
      </c>
      <c r="F2796">
        <v>5956.195777423346</v>
      </c>
      <c r="G2796" s="3" t="str">
        <f>IF(OR($B2796=1,$B2796=2,$B2796=3),$F2796,"")</f>
        <v/>
      </c>
      <c r="H2796" s="4" t="str">
        <f>IF(AND(B2795=1,B2796=2,B2797=3),AVERAGE(G2795:G2797),"")</f>
        <v/>
      </c>
      <c r="I2796" s="3" t="str">
        <f>IF(OR($B2796=7,$B2796=8,$B2796=9),$F2796,"")</f>
        <v/>
      </c>
      <c r="J2796" s="4" t="str">
        <f>IF(AND(B2795=7,B2796=8,B2797=9),AVERAGE(I2795:I2797),"")</f>
        <v/>
      </c>
      <c r="K2796" t="str">
        <f>IF(OR($B2796=13,$B2796=14,$B2796=15),$F2796,"")</f>
        <v/>
      </c>
      <c r="L2796" s="4" t="str">
        <f>IF(AND(B2795=13,B2796=14,B2797=15),AVERAGE(K2795:K2797),"")</f>
        <v/>
      </c>
      <c r="M2796" s="3">
        <f>IF(OR($B2796=19,$B2796=20,$B2796=21),$F2796,"")</f>
        <v>5956.195777423346</v>
      </c>
      <c r="N2796" s="4" t="str">
        <f>IF(AND(B2796=19,B2797=21),AVERAGE(M2795:M2797),"")</f>
        <v/>
      </c>
      <c r="O2796" s="3" t="str">
        <f>IF(OR($B2796=25,$B2796=26,$B2796=27),$F2796,"")</f>
        <v/>
      </c>
      <c r="P2796" s="4" t="str">
        <f>IF(AND(B2795=25,B2796=26,B2797=27),AVERAGE(O2795:O2797),"")</f>
        <v/>
      </c>
    </row>
    <row r="2797" spans="1:16" x14ac:dyDescent="0.25">
      <c r="A2797" s="2">
        <v>42918.24013888889</v>
      </c>
      <c r="B2797">
        <v>25</v>
      </c>
      <c r="C2797">
        <v>28</v>
      </c>
      <c r="D2797">
        <v>26</v>
      </c>
      <c r="E2797">
        <v>27</v>
      </c>
      <c r="F2797">
        <v>177.98055435604297</v>
      </c>
      <c r="G2797" s="3" t="str">
        <f>IF(OR($B2797=1,$B2797=2,$B2797=3),$F2797,"")</f>
        <v/>
      </c>
      <c r="H2797" s="4" t="str">
        <f>IF(AND(B2796=1,B2797=2,B2798=3),AVERAGE(G2796:G2798),"")</f>
        <v/>
      </c>
      <c r="I2797" s="3" t="str">
        <f>IF(OR($B2797=7,$B2797=8,$B2797=9),$F2797,"")</f>
        <v/>
      </c>
      <c r="J2797" s="4" t="str">
        <f>IF(AND(B2796=7,B2797=8,B2798=9),AVERAGE(I2796:I2798),"")</f>
        <v/>
      </c>
      <c r="K2797" t="str">
        <f>IF(OR($B2797=13,$B2797=14,$B2797=15),$F2797,"")</f>
        <v/>
      </c>
      <c r="L2797" s="4" t="str">
        <f>IF(AND(B2796=13,B2797=14,B2798=15),AVERAGE(K2796:K2798),"")</f>
        <v/>
      </c>
      <c r="M2797" s="3" t="str">
        <f>IF(OR($B2797=19,$B2797=20,$B2797=21),$F2797,"")</f>
        <v/>
      </c>
      <c r="N2797" s="4" t="str">
        <f>IF(AND(B2797=19,B2798=21),AVERAGE(M2796:M2798),"")</f>
        <v/>
      </c>
      <c r="O2797" s="3">
        <f>IF(OR($B2797=25,$B2797=26,$B2797=27),$F2797,"")</f>
        <v>177.98055435604297</v>
      </c>
      <c r="P2797" s="4" t="str">
        <f>IF(AND(B2796=25,B2797=26,B2798=27),AVERAGE(O2796:O2798),"")</f>
        <v/>
      </c>
    </row>
    <row r="2798" spans="1:16" x14ac:dyDescent="0.25">
      <c r="A2798" s="2">
        <v>42918.240173611113</v>
      </c>
      <c r="B2798">
        <v>26</v>
      </c>
      <c r="C2798">
        <v>29</v>
      </c>
      <c r="D2798">
        <v>27</v>
      </c>
      <c r="E2798">
        <v>28</v>
      </c>
      <c r="F2798">
        <v>141.58284726971499</v>
      </c>
      <c r="G2798" s="3" t="str">
        <f>IF(OR($B2798=1,$B2798=2,$B2798=3),$F2798,"")</f>
        <v/>
      </c>
      <c r="H2798" s="4" t="str">
        <f>IF(AND(B2797=1,B2798=2,B2799=3),AVERAGE(G2797:G2799),"")</f>
        <v/>
      </c>
      <c r="I2798" s="3" t="str">
        <f>IF(OR($B2798=7,$B2798=8,$B2798=9),$F2798,"")</f>
        <v/>
      </c>
      <c r="J2798" s="4" t="str">
        <f>IF(AND(B2797=7,B2798=8,B2799=9),AVERAGE(I2797:I2799),"")</f>
        <v/>
      </c>
      <c r="K2798" t="str">
        <f>IF(OR($B2798=13,$B2798=14,$B2798=15),$F2798,"")</f>
        <v/>
      </c>
      <c r="L2798" s="4" t="str">
        <f>IF(AND(B2797=13,B2798=14,B2799=15),AVERAGE(K2797:K2799),"")</f>
        <v/>
      </c>
      <c r="M2798" s="3" t="str">
        <f>IF(OR($B2798=19,$B2798=20,$B2798=21),$F2798,"")</f>
        <v/>
      </c>
      <c r="N2798" s="4" t="str">
        <f>IF(AND(B2798=19,B2799=21),AVERAGE(M2797:M2799),"")</f>
        <v/>
      </c>
      <c r="O2798" s="3">
        <f>IF(OR($B2798=25,$B2798=26,$B2798=27),$F2798,"")</f>
        <v>141.58284726971499</v>
      </c>
      <c r="P2798" s="4">
        <f>IF(AND(B2797=25,B2798=26,B2799=27),AVERAGE(O2797:O2799),"")</f>
        <v>184.90472928430995</v>
      </c>
    </row>
    <row r="2799" spans="1:16" x14ac:dyDescent="0.25">
      <c r="A2799" s="2">
        <v>42918.240231481483</v>
      </c>
      <c r="B2799">
        <v>27</v>
      </c>
      <c r="C2799">
        <v>30</v>
      </c>
      <c r="D2799">
        <v>28</v>
      </c>
      <c r="E2799">
        <v>29</v>
      </c>
      <c r="F2799">
        <v>235.15078622717195</v>
      </c>
      <c r="G2799" s="3" t="str">
        <f>IF(OR($B2799=1,$B2799=2,$B2799=3),$F2799,"")</f>
        <v/>
      </c>
      <c r="H2799" s="4" t="str">
        <f>IF(AND(B2798=1,B2799=2,B2800=3),AVERAGE(G2798:G2800),"")</f>
        <v/>
      </c>
      <c r="I2799" s="3" t="str">
        <f>IF(OR($B2799=7,$B2799=8,$B2799=9),$F2799,"")</f>
        <v/>
      </c>
      <c r="J2799" s="4" t="str">
        <f>IF(AND(B2798=7,B2799=8,B2800=9),AVERAGE(I2798:I2800),"")</f>
        <v/>
      </c>
      <c r="K2799" t="str">
        <f>IF(OR($B2799=13,$B2799=14,$B2799=15),$F2799,"")</f>
        <v/>
      </c>
      <c r="L2799" s="4" t="str">
        <f>IF(AND(B2798=13,B2799=14,B2800=15),AVERAGE(K2798:K2800),"")</f>
        <v/>
      </c>
      <c r="M2799" s="3" t="str">
        <f>IF(OR($B2799=19,$B2799=20,$B2799=21),$F2799,"")</f>
        <v/>
      </c>
      <c r="N2799" s="4" t="str">
        <f>IF(AND(B2799=19,B2800=21),AVERAGE(M2798:M2800),"")</f>
        <v/>
      </c>
      <c r="O2799" s="3">
        <f>IF(OR($B2799=25,$B2799=26,$B2799=27),$F2799,"")</f>
        <v>235.15078622717195</v>
      </c>
      <c r="P2799" s="4" t="str">
        <f>IF(AND(B2798=25,B2799=26,B2800=27),AVERAGE(O2798:O2800),"")</f>
        <v/>
      </c>
    </row>
    <row r="2800" spans="1:16" x14ac:dyDescent="0.25">
      <c r="A2800" s="2">
        <v>42918.253518518519</v>
      </c>
      <c r="B2800">
        <v>1</v>
      </c>
      <c r="C2800">
        <v>4</v>
      </c>
      <c r="D2800">
        <v>2</v>
      </c>
      <c r="E2800">
        <v>3</v>
      </c>
      <c r="F2800">
        <v>12244.800331930375</v>
      </c>
      <c r="G2800" s="3">
        <f>IF(OR($B2800=1,$B2800=2,$B2800=3),$F2800,"")</f>
        <v>12244.800331930375</v>
      </c>
      <c r="H2800" s="4" t="str">
        <f>IF(AND(B2799=1,B2800=2,B2801=3),AVERAGE(G2799:G2801),"")</f>
        <v/>
      </c>
      <c r="I2800" s="3" t="str">
        <f>IF(OR($B2800=7,$B2800=8,$B2800=9),$F2800,"")</f>
        <v/>
      </c>
      <c r="J2800" s="4" t="str">
        <f>IF(AND(B2799=7,B2800=8,B2801=9),AVERAGE(I2799:I2801),"")</f>
        <v/>
      </c>
      <c r="K2800" t="str">
        <f>IF(OR($B2800=13,$B2800=14,$B2800=15),$F2800,"")</f>
        <v/>
      </c>
      <c r="L2800" s="4" t="str">
        <f>IF(AND(B2799=13,B2800=14,B2801=15),AVERAGE(K2799:K2801),"")</f>
        <v/>
      </c>
      <c r="M2800" s="3" t="str">
        <f>IF(OR($B2800=19,$B2800=20,$B2800=21),$F2800,"")</f>
        <v/>
      </c>
      <c r="N2800" s="4" t="str">
        <f>IF(AND(B2800=19,B2801=21),AVERAGE(M2799:M2801),"")</f>
        <v/>
      </c>
      <c r="O2800" s="3" t="str">
        <f>IF(OR($B2800=25,$B2800=26,$B2800=27),$F2800,"")</f>
        <v/>
      </c>
      <c r="P2800" s="4" t="str">
        <f>IF(AND(B2799=25,B2800=26,B2801=27),AVERAGE(O2799:O2801),"")</f>
        <v/>
      </c>
    </row>
    <row r="2801" spans="1:16" x14ac:dyDescent="0.25">
      <c r="A2801" s="2">
        <v>42918.253564814811</v>
      </c>
      <c r="B2801">
        <v>2</v>
      </c>
      <c r="C2801">
        <v>5</v>
      </c>
      <c r="D2801">
        <v>3</v>
      </c>
      <c r="E2801">
        <v>4</v>
      </c>
      <c r="F2801">
        <v>1.8634692975181792</v>
      </c>
      <c r="G2801" s="3">
        <f>IF(OR($B2801=1,$B2801=2,$B2801=3),$F2801,"")</f>
        <v>1.8634692975181792</v>
      </c>
      <c r="H2801" s="4">
        <f>IF(AND(B2800=1,B2801=2,B2802=3),AVERAGE(G2800:G2802),"")</f>
        <v>6542.4977690792903</v>
      </c>
      <c r="I2801" s="3" t="str">
        <f>IF(OR($B2801=7,$B2801=8,$B2801=9),$F2801,"")</f>
        <v/>
      </c>
      <c r="J2801" s="4" t="str">
        <f>IF(AND(B2800=7,B2801=8,B2802=9),AVERAGE(I2800:I2802),"")</f>
        <v/>
      </c>
      <c r="K2801" t="str">
        <f>IF(OR($B2801=13,$B2801=14,$B2801=15),$F2801,"")</f>
        <v/>
      </c>
      <c r="L2801" s="4" t="str">
        <f>IF(AND(B2800=13,B2801=14,B2802=15),AVERAGE(K2800:K2802),"")</f>
        <v/>
      </c>
      <c r="M2801" s="3" t="str">
        <f>IF(OR($B2801=19,$B2801=20,$B2801=21),$F2801,"")</f>
        <v/>
      </c>
      <c r="N2801" s="4" t="str">
        <f>IF(AND(B2801=19,B2802=21),AVERAGE(M2800:M2802),"")</f>
        <v/>
      </c>
      <c r="O2801" s="3" t="str">
        <f>IF(OR($B2801=25,$B2801=26,$B2801=27),$F2801,"")</f>
        <v/>
      </c>
      <c r="P2801" s="4" t="str">
        <f>IF(AND(B2800=25,B2801=26,B2802=27),AVERAGE(O2800:O2802),"")</f>
        <v/>
      </c>
    </row>
    <row r="2802" spans="1:16" x14ac:dyDescent="0.25">
      <c r="A2802" s="2">
        <v>42918.253611111111</v>
      </c>
      <c r="B2802">
        <v>3</v>
      </c>
      <c r="C2802">
        <v>6</v>
      </c>
      <c r="D2802">
        <v>4</v>
      </c>
      <c r="E2802">
        <v>5</v>
      </c>
      <c r="F2802">
        <v>7380.8295060099772</v>
      </c>
      <c r="G2802" s="3">
        <f>IF(OR($B2802=1,$B2802=2,$B2802=3),$F2802,"")</f>
        <v>7380.8295060099772</v>
      </c>
      <c r="H2802" s="4" t="str">
        <f>IF(AND(B2801=1,B2802=2,B2803=3),AVERAGE(G2801:G2803),"")</f>
        <v/>
      </c>
      <c r="I2802" s="3" t="str">
        <f>IF(OR($B2802=7,$B2802=8,$B2802=9),$F2802,"")</f>
        <v/>
      </c>
      <c r="J2802" s="4" t="str">
        <f>IF(AND(B2801=7,B2802=8,B2803=9),AVERAGE(I2801:I2803),"")</f>
        <v/>
      </c>
      <c r="K2802" t="str">
        <f>IF(OR($B2802=13,$B2802=14,$B2802=15),$F2802,"")</f>
        <v/>
      </c>
      <c r="L2802" s="4" t="str">
        <f>IF(AND(B2801=13,B2802=14,B2803=15),AVERAGE(K2801:K2803),"")</f>
        <v/>
      </c>
      <c r="M2802" s="3" t="str">
        <f>IF(OR($B2802=19,$B2802=20,$B2802=21),$F2802,"")</f>
        <v/>
      </c>
      <c r="N2802" s="4" t="str">
        <f>IF(AND(B2802=19,B2803=21),AVERAGE(M2801:M2803),"")</f>
        <v/>
      </c>
      <c r="O2802" s="3" t="str">
        <f>IF(OR($B2802=25,$B2802=26,$B2802=27),$F2802,"")</f>
        <v/>
      </c>
      <c r="P2802" s="4" t="str">
        <f>IF(AND(B2801=25,B2802=26,B2803=27),AVERAGE(O2801:O2803),"")</f>
        <v/>
      </c>
    </row>
    <row r="2803" spans="1:16" x14ac:dyDescent="0.25">
      <c r="A2803" s="2">
        <v>42918.253657407404</v>
      </c>
      <c r="B2803">
        <v>7</v>
      </c>
      <c r="C2803">
        <v>10</v>
      </c>
      <c r="D2803">
        <v>8</v>
      </c>
      <c r="E2803">
        <v>9</v>
      </c>
      <c r="F2803">
        <v>954.42338798294782</v>
      </c>
      <c r="G2803" s="3" t="str">
        <f>IF(OR($B2803=1,$B2803=2,$B2803=3),$F2803,"")</f>
        <v/>
      </c>
      <c r="H2803" s="4" t="str">
        <f>IF(AND(B2802=1,B2803=2,B2804=3),AVERAGE(G2802:G2804),"")</f>
        <v/>
      </c>
      <c r="I2803" s="3">
        <f>IF(OR($B2803=7,$B2803=8,$B2803=9),$F2803,"")</f>
        <v>954.42338798294782</v>
      </c>
      <c r="J2803" s="4" t="str">
        <f>IF(AND(B2802=7,B2803=8,B2804=9),AVERAGE(I2802:I2804),"")</f>
        <v/>
      </c>
      <c r="K2803" t="str">
        <f>IF(OR($B2803=13,$B2803=14,$B2803=15),$F2803,"")</f>
        <v/>
      </c>
      <c r="L2803" s="4" t="str">
        <f>IF(AND(B2802=13,B2803=14,B2804=15),AVERAGE(K2802:K2804),"")</f>
        <v/>
      </c>
      <c r="M2803" s="3" t="str">
        <f>IF(OR($B2803=19,$B2803=20,$B2803=21),$F2803,"")</f>
        <v/>
      </c>
      <c r="N2803" s="4" t="str">
        <f>IF(AND(B2803=19,B2804=21),AVERAGE(M2802:M2804),"")</f>
        <v/>
      </c>
      <c r="O2803" s="3" t="str">
        <f>IF(OR($B2803=25,$B2803=26,$B2803=27),$F2803,"")</f>
        <v/>
      </c>
      <c r="P2803" s="4" t="str">
        <f>IF(AND(B2802=25,B2803=26,B2804=27),AVERAGE(O2802:O2804),"")</f>
        <v/>
      </c>
    </row>
    <row r="2804" spans="1:16" x14ac:dyDescent="0.25">
      <c r="A2804" s="2">
        <v>42918.253692129627</v>
      </c>
      <c r="B2804">
        <v>8</v>
      </c>
      <c r="C2804">
        <v>11</v>
      </c>
      <c r="D2804">
        <v>9</v>
      </c>
      <c r="E2804">
        <v>10</v>
      </c>
      <c r="F2804">
        <v>105.20034549183042</v>
      </c>
      <c r="G2804" s="3" t="str">
        <f>IF(OR($B2804=1,$B2804=2,$B2804=3),$F2804,"")</f>
        <v/>
      </c>
      <c r="H2804" s="4" t="str">
        <f>IF(AND(B2803=1,B2804=2,B2805=3),AVERAGE(G2803:G2805),"")</f>
        <v/>
      </c>
      <c r="I2804" s="3">
        <f>IF(OR($B2804=7,$B2804=8,$B2804=9),$F2804,"")</f>
        <v>105.20034549183042</v>
      </c>
      <c r="J2804" s="4">
        <f>IF(AND(B2803=7,B2804=8,B2805=9),AVERAGE(I2803:I2805),"")</f>
        <v>2895.5239637174291</v>
      </c>
      <c r="K2804" t="str">
        <f>IF(OR($B2804=13,$B2804=14,$B2804=15),$F2804,"")</f>
        <v/>
      </c>
      <c r="L2804" s="4" t="str">
        <f>IF(AND(B2803=13,B2804=14,B2805=15),AVERAGE(K2803:K2805),"")</f>
        <v/>
      </c>
      <c r="M2804" s="3" t="str">
        <f>IF(OR($B2804=19,$B2804=20,$B2804=21),$F2804,"")</f>
        <v/>
      </c>
      <c r="N2804" s="4" t="str">
        <f>IF(AND(B2804=19,B2805=21),AVERAGE(M2803:M2805),"")</f>
        <v/>
      </c>
      <c r="O2804" s="3" t="str">
        <f>IF(OR($B2804=25,$B2804=26,$B2804=27),$F2804,"")</f>
        <v/>
      </c>
      <c r="P2804" s="4" t="str">
        <f>IF(AND(B2803=25,B2804=26,B2805=27),AVERAGE(O2803:O2805),"")</f>
        <v/>
      </c>
    </row>
    <row r="2805" spans="1:16" x14ac:dyDescent="0.25">
      <c r="A2805" s="2">
        <v>42918.253738425927</v>
      </c>
      <c r="B2805">
        <v>9</v>
      </c>
      <c r="C2805">
        <v>12</v>
      </c>
      <c r="D2805">
        <v>10</v>
      </c>
      <c r="E2805">
        <v>11</v>
      </c>
      <c r="F2805">
        <v>7626.9481576775097</v>
      </c>
      <c r="G2805" s="3" t="str">
        <f>IF(OR($B2805=1,$B2805=2,$B2805=3),$F2805,"")</f>
        <v/>
      </c>
      <c r="H2805" s="4" t="str">
        <f>IF(AND(B2804=1,B2805=2,B2806=3),AVERAGE(G2804:G2806),"")</f>
        <v/>
      </c>
      <c r="I2805" s="3">
        <f>IF(OR($B2805=7,$B2805=8,$B2805=9),$F2805,"")</f>
        <v>7626.9481576775097</v>
      </c>
      <c r="J2805" s="4" t="str">
        <f>IF(AND(B2804=7,B2805=8,B2806=9),AVERAGE(I2804:I2806),"")</f>
        <v/>
      </c>
      <c r="K2805" t="str">
        <f>IF(OR($B2805=13,$B2805=14,$B2805=15),$F2805,"")</f>
        <v/>
      </c>
      <c r="L2805" s="4" t="str">
        <f>IF(AND(B2804=13,B2805=14,B2806=15),AVERAGE(K2804:K2806),"")</f>
        <v/>
      </c>
      <c r="M2805" s="3" t="str">
        <f>IF(OR($B2805=19,$B2805=20,$B2805=21),$F2805,"")</f>
        <v/>
      </c>
      <c r="N2805" s="4" t="str">
        <f>IF(AND(B2805=19,B2806=21),AVERAGE(M2804:M2806),"")</f>
        <v/>
      </c>
      <c r="O2805" s="3" t="str">
        <f>IF(OR($B2805=25,$B2805=26,$B2805=27),$F2805,"")</f>
        <v/>
      </c>
      <c r="P2805" s="4" t="str">
        <f>IF(AND(B2804=25,B2805=26,B2806=27),AVERAGE(O2804:O2806),"")</f>
        <v/>
      </c>
    </row>
    <row r="2806" spans="1:16" x14ac:dyDescent="0.25">
      <c r="A2806" s="2">
        <v>42918.253784722219</v>
      </c>
      <c r="B2806">
        <v>13</v>
      </c>
      <c r="C2806">
        <v>16</v>
      </c>
      <c r="D2806">
        <v>14</v>
      </c>
      <c r="E2806">
        <v>15</v>
      </c>
      <c r="F2806">
        <v>106.50281839008221</v>
      </c>
      <c r="G2806" s="3" t="str">
        <f>IF(OR($B2806=1,$B2806=2,$B2806=3),$F2806,"")</f>
        <v/>
      </c>
      <c r="H2806" s="4" t="str">
        <f>IF(AND(B2805=1,B2806=2,B2807=3),AVERAGE(G2805:G2807),"")</f>
        <v/>
      </c>
      <c r="I2806" s="3" t="str">
        <f>IF(OR($B2806=7,$B2806=8,$B2806=9),$F2806,"")</f>
        <v/>
      </c>
      <c r="J2806" s="4" t="str">
        <f>IF(AND(B2805=7,B2806=8,B2807=9),AVERAGE(I2805:I2807),"")</f>
        <v/>
      </c>
      <c r="K2806">
        <f>IF(OR($B2806=13,$B2806=14,$B2806=15),$F2806,"")</f>
        <v>106.50281839008221</v>
      </c>
      <c r="L2806" s="4" t="str">
        <f>IF(AND(B2805=13,B2806=14,B2807=15),AVERAGE(K2805:K2807),"")</f>
        <v/>
      </c>
      <c r="M2806" s="3" t="str">
        <f>IF(OR($B2806=19,$B2806=20,$B2806=21),$F2806,"")</f>
        <v/>
      </c>
      <c r="N2806" s="4" t="str">
        <f>IF(AND(B2806=19,B2807=21),AVERAGE(M2805:M2807),"")</f>
        <v/>
      </c>
      <c r="O2806" s="3" t="str">
        <f>IF(OR($B2806=25,$B2806=26,$B2806=27),$F2806,"")</f>
        <v/>
      </c>
      <c r="P2806" s="4" t="str">
        <f>IF(AND(B2805=25,B2806=26,B2807=27),AVERAGE(O2805:O2807),"")</f>
        <v/>
      </c>
    </row>
    <row r="2807" spans="1:16" x14ac:dyDescent="0.25">
      <c r="A2807" s="2">
        <v>42918.253819444442</v>
      </c>
      <c r="B2807">
        <v>14</v>
      </c>
      <c r="C2807">
        <v>17</v>
      </c>
      <c r="D2807">
        <v>15</v>
      </c>
      <c r="E2807">
        <v>16</v>
      </c>
      <c r="F2807">
        <v>9052.5494968014445</v>
      </c>
      <c r="G2807" s="3" t="str">
        <f>IF(OR($B2807=1,$B2807=2,$B2807=3),$F2807,"")</f>
        <v/>
      </c>
      <c r="H2807" s="4" t="str">
        <f>IF(AND(B2806=1,B2807=2,B2808=3),AVERAGE(G2806:G2808),"")</f>
        <v/>
      </c>
      <c r="I2807" s="3" t="str">
        <f>IF(OR($B2807=7,$B2807=8,$B2807=9),$F2807,"")</f>
        <v/>
      </c>
      <c r="J2807" s="4" t="str">
        <f>IF(AND(B2806=7,B2807=8,B2808=9),AVERAGE(I2806:I2808),"")</f>
        <v/>
      </c>
      <c r="K2807">
        <f>IF(OR($B2807=13,$B2807=14,$B2807=15),$F2807,"")</f>
        <v>9052.5494968014445</v>
      </c>
      <c r="L2807" s="4">
        <f>IF(AND(B2806=13,B2807=14,B2808=15),AVERAGE(K2806:K2808),"")</f>
        <v>4579.5261575957629</v>
      </c>
      <c r="M2807" s="3" t="str">
        <f>IF(OR($B2807=19,$B2807=20,$B2807=21),$F2807,"")</f>
        <v/>
      </c>
      <c r="N2807" s="4" t="str">
        <f>IF(AND(B2807=19,B2808=21),AVERAGE(M2806:M2808),"")</f>
        <v/>
      </c>
      <c r="O2807" s="3" t="str">
        <f>IF(OR($B2807=25,$B2807=26,$B2807=27),$F2807,"")</f>
        <v/>
      </c>
      <c r="P2807" s="4" t="str">
        <f>IF(AND(B2806=25,B2807=26,B2808=27),AVERAGE(O2806:O2808),"")</f>
        <v/>
      </c>
    </row>
    <row r="2808" spans="1:16" x14ac:dyDescent="0.25">
      <c r="A2808" s="2">
        <v>42918.253865740742</v>
      </c>
      <c r="B2808">
        <v>15</v>
      </c>
      <c r="C2808">
        <v>18</v>
      </c>
      <c r="D2808">
        <v>16</v>
      </c>
      <c r="E2808">
        <v>17</v>
      </c>
      <c r="F2808">
        <v>2.6046036770636088E-3</v>
      </c>
      <c r="G2808" s="3" t="str">
        <f>IF(OR($B2808=1,$B2808=2,$B2808=3),$F2808,"")</f>
        <v/>
      </c>
      <c r="H2808" s="4" t="str">
        <f>IF(AND(B2807=1,B2808=2,B2809=3),AVERAGE(G2807:G2809),"")</f>
        <v/>
      </c>
      <c r="I2808" s="3" t="str">
        <f>IF(OR($B2808=7,$B2808=8,$B2808=9),$F2808,"")</f>
        <v/>
      </c>
      <c r="J2808" s="4" t="str">
        <f>IF(AND(B2807=7,B2808=8,B2809=9),AVERAGE(I2807:I2809),"")</f>
        <v/>
      </c>
      <c r="L2808" s="4" t="str">
        <f>IF(AND(B2807=13,B2808=14,B2809=15),AVERAGE(K2807:K2809),"")</f>
        <v/>
      </c>
      <c r="M2808" s="3" t="str">
        <f>IF(OR($B2808=19,$B2808=20,$B2808=21),$F2808,"")</f>
        <v/>
      </c>
      <c r="N2808" s="4" t="str">
        <f>IF(AND(B2808=19,B2809=21),AVERAGE(M2807:M2809),"")</f>
        <v/>
      </c>
      <c r="O2808" s="3" t="str">
        <f>IF(OR($B2808=25,$B2808=26,$B2808=27),$F2808,"")</f>
        <v/>
      </c>
      <c r="P2808" s="4" t="str">
        <f>IF(AND(B2807=25,B2808=26,B2809=27),AVERAGE(O2807:O2809),"")</f>
        <v/>
      </c>
    </row>
    <row r="2809" spans="1:16" x14ac:dyDescent="0.25">
      <c r="A2809" s="2">
        <v>42918.253912037035</v>
      </c>
      <c r="B2809">
        <v>19</v>
      </c>
      <c r="C2809">
        <v>22</v>
      </c>
      <c r="D2809">
        <v>20</v>
      </c>
      <c r="E2809">
        <v>21</v>
      </c>
      <c r="F2809">
        <v>124.42987704482086</v>
      </c>
      <c r="G2809" s="3" t="str">
        <f>IF(OR($B2809=1,$B2809=2,$B2809=3),$F2809,"")</f>
        <v/>
      </c>
      <c r="H2809" s="4" t="str">
        <f>IF(AND(B2808=1,B2809=2,B2810=3),AVERAGE(G2808:G2810),"")</f>
        <v/>
      </c>
      <c r="I2809" s="3" t="str">
        <f>IF(OR($B2809=7,$B2809=8,$B2809=9),$F2809,"")</f>
        <v/>
      </c>
      <c r="J2809" s="4" t="str">
        <f>IF(AND(B2808=7,B2809=8,B2810=9),AVERAGE(I2808:I2810),"")</f>
        <v/>
      </c>
      <c r="K2809" t="str">
        <f>IF(OR($B2809=13,$B2809=14,$B2809=15),$F2809,"")</f>
        <v/>
      </c>
      <c r="L2809" s="4" t="str">
        <f>IF(AND(B2808=13,B2809=14,B2810=15),AVERAGE(K2808:K2810),"")</f>
        <v/>
      </c>
      <c r="M2809" s="3">
        <f>IF(OR($B2809=19,$B2809=20,$B2809=21),$F2809,"")</f>
        <v>124.42987704482086</v>
      </c>
      <c r="N2809" s="4">
        <f>IF(AND(B2809=19,B2810=21),AVERAGE(M2808:M2810),"")</f>
        <v>3100.7020920177133</v>
      </c>
      <c r="O2809" s="3" t="str">
        <f>IF(OR($B2809=25,$B2809=26,$B2809=27),$F2809,"")</f>
        <v/>
      </c>
      <c r="P2809" s="4" t="str">
        <f>IF(AND(B2808=25,B2809=26,B2810=27),AVERAGE(O2808:O2810),"")</f>
        <v/>
      </c>
    </row>
    <row r="2810" spans="1:16" x14ac:dyDescent="0.25">
      <c r="A2810" s="2">
        <v>42918.254004629627</v>
      </c>
      <c r="B2810">
        <v>21</v>
      </c>
      <c r="C2810">
        <v>24</v>
      </c>
      <c r="D2810">
        <v>22</v>
      </c>
      <c r="E2810">
        <v>23</v>
      </c>
      <c r="F2810">
        <v>6076.9743069906053</v>
      </c>
      <c r="G2810" s="3" t="str">
        <f>IF(OR($B2810=1,$B2810=2,$B2810=3),$F2810,"")</f>
        <v/>
      </c>
      <c r="H2810" s="4" t="str">
        <f>IF(AND(B2809=1,B2810=2,B2811=3),AVERAGE(G2809:G2811),"")</f>
        <v/>
      </c>
      <c r="I2810" s="3" t="str">
        <f>IF(OR($B2810=7,$B2810=8,$B2810=9),$F2810,"")</f>
        <v/>
      </c>
      <c r="J2810" s="4" t="str">
        <f>IF(AND(B2809=7,B2810=8,B2811=9),AVERAGE(I2809:I2811),"")</f>
        <v/>
      </c>
      <c r="K2810" t="str">
        <f>IF(OR($B2810=13,$B2810=14,$B2810=15),$F2810,"")</f>
        <v/>
      </c>
      <c r="L2810" s="4" t="str">
        <f>IF(AND(B2809=13,B2810=14,B2811=15),AVERAGE(K2809:K2811),"")</f>
        <v/>
      </c>
      <c r="M2810" s="3">
        <f>IF(OR($B2810=19,$B2810=20,$B2810=21),$F2810,"")</f>
        <v>6076.9743069906053</v>
      </c>
      <c r="N2810" s="4" t="str">
        <f>IF(AND(B2810=19,B2811=21),AVERAGE(M2809:M2811),"")</f>
        <v/>
      </c>
      <c r="O2810" s="3" t="str">
        <f>IF(OR($B2810=25,$B2810=26,$B2810=27),$F2810,"")</f>
        <v/>
      </c>
      <c r="P2810" s="4" t="str">
        <f>IF(AND(B2809=25,B2810=26,B2811=27),AVERAGE(O2809:O2811),"")</f>
        <v/>
      </c>
    </row>
    <row r="2811" spans="1:16" x14ac:dyDescent="0.25">
      <c r="A2811" s="2">
        <v>42918.25403935185</v>
      </c>
      <c r="B2811">
        <v>25</v>
      </c>
      <c r="C2811">
        <v>28</v>
      </c>
      <c r="D2811">
        <v>26</v>
      </c>
      <c r="E2811">
        <v>27</v>
      </c>
      <c r="F2811">
        <v>170.39794349548555</v>
      </c>
      <c r="G2811" s="3" t="str">
        <f>IF(OR($B2811=1,$B2811=2,$B2811=3),$F2811,"")</f>
        <v/>
      </c>
      <c r="H2811" s="4" t="str">
        <f>IF(AND(B2810=1,B2811=2,B2812=3),AVERAGE(G2810:G2812),"")</f>
        <v/>
      </c>
      <c r="I2811" s="3" t="str">
        <f>IF(OR($B2811=7,$B2811=8,$B2811=9),$F2811,"")</f>
        <v/>
      </c>
      <c r="J2811" s="4" t="str">
        <f>IF(AND(B2810=7,B2811=8,B2812=9),AVERAGE(I2810:I2812),"")</f>
        <v/>
      </c>
      <c r="K2811" t="str">
        <f>IF(OR($B2811=13,$B2811=14,$B2811=15),$F2811,"")</f>
        <v/>
      </c>
      <c r="L2811" s="4" t="str">
        <f>IF(AND(B2810=13,B2811=14,B2812=15),AVERAGE(K2810:K2812),"")</f>
        <v/>
      </c>
      <c r="M2811" s="3" t="str">
        <f>IF(OR($B2811=19,$B2811=20,$B2811=21),$F2811,"")</f>
        <v/>
      </c>
      <c r="N2811" s="4" t="str">
        <f>IF(AND(B2811=19,B2812=21),AVERAGE(M2810:M2812),"")</f>
        <v/>
      </c>
      <c r="O2811" s="3">
        <f>IF(OR($B2811=25,$B2811=26,$B2811=27),$F2811,"")</f>
        <v>170.39794349548555</v>
      </c>
      <c r="P2811" s="4" t="str">
        <f>IF(AND(B2810=25,B2811=26,B2812=27),AVERAGE(O2810:O2812),"")</f>
        <v/>
      </c>
    </row>
    <row r="2812" spans="1:16" x14ac:dyDescent="0.25">
      <c r="A2812" s="2">
        <v>42918.25408564815</v>
      </c>
      <c r="B2812">
        <v>26</v>
      </c>
      <c r="C2812">
        <v>29</v>
      </c>
      <c r="D2812">
        <v>27</v>
      </c>
      <c r="E2812">
        <v>28</v>
      </c>
      <c r="F2812">
        <v>127.11741531218733</v>
      </c>
      <c r="G2812" s="3" t="str">
        <f>IF(OR($B2812=1,$B2812=2,$B2812=3),$F2812,"")</f>
        <v/>
      </c>
      <c r="H2812" s="4" t="str">
        <f>IF(AND(B2811=1,B2812=2,B2813=3),AVERAGE(G2811:G2813),"")</f>
        <v/>
      </c>
      <c r="I2812" s="3" t="str">
        <f>IF(OR($B2812=7,$B2812=8,$B2812=9),$F2812,"")</f>
        <v/>
      </c>
      <c r="J2812" s="4" t="str">
        <f>IF(AND(B2811=7,B2812=8,B2813=9),AVERAGE(I2811:I2813),"")</f>
        <v/>
      </c>
      <c r="K2812" t="str">
        <f>IF(OR($B2812=13,$B2812=14,$B2812=15),$F2812,"")</f>
        <v/>
      </c>
      <c r="L2812" s="4" t="str">
        <f>IF(AND(B2811=13,B2812=14,B2813=15),AVERAGE(K2811:K2813),"")</f>
        <v/>
      </c>
      <c r="M2812" s="3" t="str">
        <f>IF(OR($B2812=19,$B2812=20,$B2812=21),$F2812,"")</f>
        <v/>
      </c>
      <c r="N2812" s="4" t="str">
        <f>IF(AND(B2812=19,B2813=21),AVERAGE(M2811:M2813),"")</f>
        <v/>
      </c>
      <c r="O2812" s="3">
        <f>IF(OR($B2812=25,$B2812=26,$B2812=27),$F2812,"")</f>
        <v>127.11741531218733</v>
      </c>
      <c r="P2812" s="4">
        <f>IF(AND(B2811=25,B2812=26,B2813=27),AVERAGE(O2811:O2813),"")</f>
        <v>174.86888013649084</v>
      </c>
    </row>
    <row r="2813" spans="1:16" x14ac:dyDescent="0.25">
      <c r="A2813" s="2">
        <v>42918.254131944443</v>
      </c>
      <c r="B2813">
        <v>27</v>
      </c>
      <c r="C2813">
        <v>30</v>
      </c>
      <c r="D2813">
        <v>28</v>
      </c>
      <c r="E2813">
        <v>29</v>
      </c>
      <c r="F2813">
        <v>227.09128160179964</v>
      </c>
      <c r="G2813" s="3" t="str">
        <f>IF(OR($B2813=1,$B2813=2,$B2813=3),$F2813,"")</f>
        <v/>
      </c>
      <c r="H2813" s="4" t="str">
        <f>IF(AND(B2812=1,B2813=2,B2814=3),AVERAGE(G2812:G2814),"")</f>
        <v/>
      </c>
      <c r="I2813" s="3" t="str">
        <f>IF(OR($B2813=7,$B2813=8,$B2813=9),$F2813,"")</f>
        <v/>
      </c>
      <c r="J2813" s="4" t="str">
        <f>IF(AND(B2812=7,B2813=8,B2814=9),AVERAGE(I2812:I2814),"")</f>
        <v/>
      </c>
      <c r="K2813" t="str">
        <f>IF(OR($B2813=13,$B2813=14,$B2813=15),$F2813,"")</f>
        <v/>
      </c>
      <c r="L2813" s="4" t="str">
        <f>IF(AND(B2812=13,B2813=14,B2814=15),AVERAGE(K2812:K2814),"")</f>
        <v/>
      </c>
      <c r="M2813" s="3" t="str">
        <f>IF(OR($B2813=19,$B2813=20,$B2813=21),$F2813,"")</f>
        <v/>
      </c>
      <c r="N2813" s="4" t="str">
        <f>IF(AND(B2813=19,B2814=21),AVERAGE(M2812:M2814),"")</f>
        <v/>
      </c>
      <c r="O2813" s="3">
        <f>IF(OR($B2813=25,$B2813=26,$B2813=27),$F2813,"")</f>
        <v>227.09128160179964</v>
      </c>
      <c r="P2813" s="4" t="str">
        <f>IF(AND(B2812=25,B2813=26,B2814=27),AVERAGE(O2812:O2814),"")</f>
        <v/>
      </c>
    </row>
    <row r="2814" spans="1:16" x14ac:dyDescent="0.25">
      <c r="A2814" s="2">
        <v>42918.267407407409</v>
      </c>
      <c r="B2814">
        <v>1</v>
      </c>
      <c r="C2814">
        <v>4</v>
      </c>
      <c r="D2814">
        <v>2</v>
      </c>
      <c r="E2814">
        <v>3</v>
      </c>
      <c r="F2814">
        <v>12644.112466164905</v>
      </c>
      <c r="G2814" s="3">
        <f>IF(OR($B2814=1,$B2814=2,$B2814=3),$F2814,"")</f>
        <v>12644.112466164905</v>
      </c>
      <c r="H2814" s="4" t="str">
        <f>IF(AND(B2813=1,B2814=2,B2815=3),AVERAGE(G2813:G2815),"")</f>
        <v/>
      </c>
      <c r="I2814" s="3" t="str">
        <f>IF(OR($B2814=7,$B2814=8,$B2814=9),$F2814,"")</f>
        <v/>
      </c>
      <c r="J2814" s="4" t="str">
        <f>IF(AND(B2813=7,B2814=8,B2815=9),AVERAGE(I2813:I2815),"")</f>
        <v/>
      </c>
      <c r="K2814" t="str">
        <f>IF(OR($B2814=13,$B2814=14,$B2814=15),$F2814,"")</f>
        <v/>
      </c>
      <c r="L2814" s="4" t="str">
        <f>IF(AND(B2813=13,B2814=14,B2815=15),AVERAGE(K2813:K2815),"")</f>
        <v/>
      </c>
      <c r="M2814" s="3" t="str">
        <f>IF(OR($B2814=19,$B2814=20,$B2814=21),$F2814,"")</f>
        <v/>
      </c>
      <c r="N2814" s="4" t="str">
        <f>IF(AND(B2814=19,B2815=21),AVERAGE(M2813:M2815),"")</f>
        <v/>
      </c>
      <c r="O2814" s="3" t="str">
        <f>IF(OR($B2814=25,$B2814=26,$B2814=27),$F2814,"")</f>
        <v/>
      </c>
      <c r="P2814" s="4" t="str">
        <f>IF(AND(B2813=25,B2814=26,B2815=27),AVERAGE(O2813:O2815),"")</f>
        <v/>
      </c>
    </row>
    <row r="2815" spans="1:16" x14ac:dyDescent="0.25">
      <c r="A2815" s="2">
        <v>42918.267453703702</v>
      </c>
      <c r="B2815">
        <v>2</v>
      </c>
      <c r="C2815">
        <v>5</v>
      </c>
      <c r="D2815">
        <v>3</v>
      </c>
      <c r="E2815">
        <v>4</v>
      </c>
      <c r="F2815">
        <v>2.0657068113188992</v>
      </c>
      <c r="G2815" s="3">
        <f>IF(OR($B2815=1,$B2815=2,$B2815=3),$F2815,"")</f>
        <v>2.0657068113188992</v>
      </c>
      <c r="H2815" s="4">
        <f>IF(AND(B2814=1,B2815=2,B2816=3),AVERAGE(G2814:G2816),"")</f>
        <v>6805.3290383276917</v>
      </c>
      <c r="I2815" s="3" t="str">
        <f>IF(OR($B2815=7,$B2815=8,$B2815=9),$F2815,"")</f>
        <v/>
      </c>
      <c r="J2815" s="4" t="str">
        <f>IF(AND(B2814=7,B2815=8,B2816=9),AVERAGE(I2814:I2816),"")</f>
        <v/>
      </c>
      <c r="K2815" t="str">
        <f>IF(OR($B2815=13,$B2815=14,$B2815=15),$F2815,"")</f>
        <v/>
      </c>
      <c r="L2815" s="4" t="str">
        <f>IF(AND(B2814=13,B2815=14,B2816=15),AVERAGE(K2814:K2816),"")</f>
        <v/>
      </c>
      <c r="M2815" s="3" t="str">
        <f>IF(OR($B2815=19,$B2815=20,$B2815=21),$F2815,"")</f>
        <v/>
      </c>
      <c r="N2815" s="4" t="str">
        <f>IF(AND(B2815=19,B2816=21),AVERAGE(M2814:M2816),"")</f>
        <v/>
      </c>
      <c r="O2815" s="3" t="str">
        <f>IF(OR($B2815=25,$B2815=26,$B2815=27),$F2815,"")</f>
        <v/>
      </c>
      <c r="P2815" s="4" t="str">
        <f>IF(AND(B2814=25,B2815=26,B2816=27),AVERAGE(O2814:O2816),"")</f>
        <v/>
      </c>
    </row>
    <row r="2816" spans="1:16" x14ac:dyDescent="0.25">
      <c r="A2816" s="2">
        <v>42918.267500000002</v>
      </c>
      <c r="B2816">
        <v>3</v>
      </c>
      <c r="C2816">
        <v>6</v>
      </c>
      <c r="D2816">
        <v>4</v>
      </c>
      <c r="E2816">
        <v>5</v>
      </c>
      <c r="F2816">
        <v>7769.8089420068509</v>
      </c>
      <c r="G2816" s="3">
        <f>IF(OR($B2816=1,$B2816=2,$B2816=3),$F2816,"")</f>
        <v>7769.8089420068509</v>
      </c>
      <c r="H2816" s="4" t="str">
        <f>IF(AND(B2815=1,B2816=2,B2817=3),AVERAGE(G2815:G2817),"")</f>
        <v/>
      </c>
      <c r="I2816" s="3" t="str">
        <f>IF(OR($B2816=7,$B2816=8,$B2816=9),$F2816,"")</f>
        <v/>
      </c>
      <c r="J2816" s="4" t="str">
        <f>IF(AND(B2815=7,B2816=8,B2817=9),AVERAGE(I2815:I2817),"")</f>
        <v/>
      </c>
      <c r="K2816" t="str">
        <f>IF(OR($B2816=13,$B2816=14,$B2816=15),$F2816,"")</f>
        <v/>
      </c>
      <c r="L2816" s="4" t="str">
        <f>IF(AND(B2815=13,B2816=14,B2817=15),AVERAGE(K2815:K2817),"")</f>
        <v/>
      </c>
      <c r="M2816" s="3" t="str">
        <f>IF(OR($B2816=19,$B2816=20,$B2816=21),$F2816,"")</f>
        <v/>
      </c>
      <c r="N2816" s="4" t="str">
        <f>IF(AND(B2816=19,B2817=21),AVERAGE(M2815:M2817),"")</f>
        <v/>
      </c>
      <c r="O2816" s="3" t="str">
        <f>IF(OR($B2816=25,$B2816=26,$B2816=27),$F2816,"")</f>
        <v/>
      </c>
      <c r="P2816" s="4" t="str">
        <f>IF(AND(B2815=25,B2816=26,B2817=27),AVERAGE(O2815:O2817),"")</f>
        <v/>
      </c>
    </row>
    <row r="2817" spans="1:16" x14ac:dyDescent="0.25">
      <c r="A2817" s="2">
        <v>42918.267534722225</v>
      </c>
      <c r="B2817">
        <v>7</v>
      </c>
      <c r="C2817">
        <v>10</v>
      </c>
      <c r="D2817">
        <v>8</v>
      </c>
      <c r="E2817">
        <v>9</v>
      </c>
      <c r="F2817">
        <v>1018.6450816446917</v>
      </c>
      <c r="G2817" s="3" t="str">
        <f>IF(OR($B2817=1,$B2817=2,$B2817=3),$F2817,"")</f>
        <v/>
      </c>
      <c r="H2817" s="4" t="str">
        <f>IF(AND(B2816=1,B2817=2,B2818=3),AVERAGE(G2816:G2818),"")</f>
        <v/>
      </c>
      <c r="I2817" s="3">
        <f>IF(OR($B2817=7,$B2817=8,$B2817=9),$F2817,"")</f>
        <v>1018.6450816446917</v>
      </c>
      <c r="J2817" s="4" t="str">
        <f>IF(AND(B2816=7,B2817=8,B2818=9),AVERAGE(I2816:I2818),"")</f>
        <v/>
      </c>
      <c r="K2817" t="str">
        <f>IF(OR($B2817=13,$B2817=14,$B2817=15),$F2817,"")</f>
        <v/>
      </c>
      <c r="L2817" s="4" t="str">
        <f>IF(AND(B2816=13,B2817=14,B2818=15),AVERAGE(K2816:K2818),"")</f>
        <v/>
      </c>
      <c r="M2817" s="3" t="str">
        <f>IF(OR($B2817=19,$B2817=20,$B2817=21),$F2817,"")</f>
        <v/>
      </c>
      <c r="N2817" s="4" t="str">
        <f>IF(AND(B2817=19,B2818=21),AVERAGE(M2816:M2818),"")</f>
        <v/>
      </c>
      <c r="O2817" s="3" t="str">
        <f>IF(OR($B2817=25,$B2817=26,$B2817=27),$F2817,"")</f>
        <v/>
      </c>
      <c r="P2817" s="4" t="str">
        <f>IF(AND(B2816=25,B2817=26,B2818=27),AVERAGE(O2816:O2818),"")</f>
        <v/>
      </c>
    </row>
    <row r="2818" spans="1:16" x14ac:dyDescent="0.25">
      <c r="A2818" s="2">
        <v>42918.267581018517</v>
      </c>
      <c r="B2818">
        <v>8</v>
      </c>
      <c r="C2818">
        <v>11</v>
      </c>
      <c r="D2818">
        <v>9</v>
      </c>
      <c r="E2818">
        <v>10</v>
      </c>
      <c r="F2818">
        <v>104.63187430116336</v>
      </c>
      <c r="G2818" s="3" t="str">
        <f>IF(OR($B2818=1,$B2818=2,$B2818=3),$F2818,"")</f>
        <v/>
      </c>
      <c r="H2818" s="4" t="str">
        <f>IF(AND(B2817=1,B2818=2,B2819=3),AVERAGE(G2817:G2819),"")</f>
        <v/>
      </c>
      <c r="I2818" s="3">
        <f>IF(OR($B2818=7,$B2818=8,$B2818=9),$F2818,"")</f>
        <v>104.63187430116336</v>
      </c>
      <c r="J2818" s="4">
        <f>IF(AND(B2817=7,B2818=8,B2819=9),AVERAGE(I2817:I2819),"")</f>
        <v>2776.7837518236961</v>
      </c>
      <c r="K2818" t="str">
        <f>IF(OR($B2818=13,$B2818=14,$B2818=15),$F2818,"")</f>
        <v/>
      </c>
      <c r="L2818" s="4" t="str">
        <f>IF(AND(B2817=13,B2818=14,B2819=15),AVERAGE(K2817:K2819),"")</f>
        <v/>
      </c>
      <c r="M2818" s="3" t="str">
        <f>IF(OR($B2818=19,$B2818=20,$B2818=21),$F2818,"")</f>
        <v/>
      </c>
      <c r="N2818" s="4" t="str">
        <f>IF(AND(B2818=19,B2819=21),AVERAGE(M2817:M2819),"")</f>
        <v/>
      </c>
      <c r="O2818" s="3" t="str">
        <f>IF(OR($B2818=25,$B2818=26,$B2818=27),$F2818,"")</f>
        <v/>
      </c>
      <c r="P2818" s="4" t="str">
        <f>IF(AND(B2817=25,B2818=26,B2819=27),AVERAGE(O2817:O2819),"")</f>
        <v/>
      </c>
    </row>
    <row r="2819" spans="1:16" x14ac:dyDescent="0.25">
      <c r="A2819" s="2">
        <v>42918.267627314817</v>
      </c>
      <c r="B2819">
        <v>9</v>
      </c>
      <c r="C2819">
        <v>12</v>
      </c>
      <c r="D2819">
        <v>10</v>
      </c>
      <c r="E2819">
        <v>11</v>
      </c>
      <c r="F2819">
        <v>7207.0742995252331</v>
      </c>
      <c r="G2819" s="3" t="str">
        <f>IF(OR($B2819=1,$B2819=2,$B2819=3),$F2819,"")</f>
        <v/>
      </c>
      <c r="H2819" s="4" t="str">
        <f>IF(AND(B2818=1,B2819=2,B2820=3),AVERAGE(G2818:G2820),"")</f>
        <v/>
      </c>
      <c r="I2819" s="3">
        <f>IF(OR($B2819=7,$B2819=8,$B2819=9),$F2819,"")</f>
        <v>7207.0742995252331</v>
      </c>
      <c r="J2819" s="4" t="str">
        <f>IF(AND(B2818=7,B2819=8,B2820=9),AVERAGE(I2818:I2820),"")</f>
        <v/>
      </c>
      <c r="K2819" t="str">
        <f>IF(OR($B2819=13,$B2819=14,$B2819=15),$F2819,"")</f>
        <v/>
      </c>
      <c r="L2819" s="4" t="str">
        <f>IF(AND(B2818=13,B2819=14,B2820=15),AVERAGE(K2818:K2820),"")</f>
        <v/>
      </c>
      <c r="M2819" s="3" t="str">
        <f>IF(OR($B2819=19,$B2819=20,$B2819=21),$F2819,"")</f>
        <v/>
      </c>
      <c r="N2819" s="4" t="str">
        <f>IF(AND(B2819=19,B2820=21),AVERAGE(M2818:M2820),"")</f>
        <v/>
      </c>
      <c r="O2819" s="3" t="str">
        <f>IF(OR($B2819=25,$B2819=26,$B2819=27),$F2819,"")</f>
        <v/>
      </c>
      <c r="P2819" s="4" t="str">
        <f>IF(AND(B2818=25,B2819=26,B2820=27),AVERAGE(O2818:O2820),"")</f>
        <v/>
      </c>
    </row>
    <row r="2820" spans="1:16" x14ac:dyDescent="0.25">
      <c r="A2820" s="2">
        <v>42918.26767361111</v>
      </c>
      <c r="B2820">
        <v>13</v>
      </c>
      <c r="C2820">
        <v>16</v>
      </c>
      <c r="D2820">
        <v>14</v>
      </c>
      <c r="E2820">
        <v>15</v>
      </c>
      <c r="F2820">
        <v>100.06406141469685</v>
      </c>
      <c r="G2820" s="3" t="str">
        <f>IF(OR($B2820=1,$B2820=2,$B2820=3),$F2820,"")</f>
        <v/>
      </c>
      <c r="H2820" s="4" t="str">
        <f>IF(AND(B2819=1,B2820=2,B2821=3),AVERAGE(G2819:G2821),"")</f>
        <v/>
      </c>
      <c r="I2820" s="3" t="str">
        <f>IF(OR($B2820=7,$B2820=8,$B2820=9),$F2820,"")</f>
        <v/>
      </c>
      <c r="J2820" s="4" t="str">
        <f>IF(AND(B2819=7,B2820=8,B2821=9),AVERAGE(I2819:I2821),"")</f>
        <v/>
      </c>
      <c r="K2820">
        <f>IF(OR($B2820=13,$B2820=14,$B2820=15),$F2820,"")</f>
        <v>100.06406141469685</v>
      </c>
      <c r="L2820" s="4" t="str">
        <f>IF(AND(B2819=13,B2820=14,B2821=15),AVERAGE(K2819:K2821),"")</f>
        <v/>
      </c>
      <c r="M2820" s="3" t="str">
        <f>IF(OR($B2820=19,$B2820=20,$B2820=21),$F2820,"")</f>
        <v/>
      </c>
      <c r="N2820" s="4" t="str">
        <f>IF(AND(B2820=19,B2821=21),AVERAGE(M2819:M2821),"")</f>
        <v/>
      </c>
      <c r="O2820" s="3" t="str">
        <f>IF(OR($B2820=25,$B2820=26,$B2820=27),$F2820,"")</f>
        <v/>
      </c>
      <c r="P2820" s="4" t="str">
        <f>IF(AND(B2819=25,B2820=26,B2821=27),AVERAGE(O2819:O2821),"")</f>
        <v/>
      </c>
    </row>
    <row r="2821" spans="1:16" x14ac:dyDescent="0.25">
      <c r="A2821" s="2">
        <v>42918.26771990741</v>
      </c>
      <c r="B2821">
        <v>14</v>
      </c>
      <c r="C2821">
        <v>17</v>
      </c>
      <c r="D2821">
        <v>15</v>
      </c>
      <c r="E2821">
        <v>16</v>
      </c>
      <c r="F2821">
        <v>8474.9896785875371</v>
      </c>
      <c r="G2821" s="3" t="str">
        <f>IF(OR($B2821=1,$B2821=2,$B2821=3),$F2821,"")</f>
        <v/>
      </c>
      <c r="H2821" s="4" t="str">
        <f>IF(AND(B2820=1,B2821=2,B2822=3),AVERAGE(G2820:G2822),"")</f>
        <v/>
      </c>
      <c r="I2821" s="3" t="str">
        <f>IF(OR($B2821=7,$B2821=8,$B2821=9),$F2821,"")</f>
        <v/>
      </c>
      <c r="J2821" s="4" t="str">
        <f>IF(AND(B2820=7,B2821=8,B2822=9),AVERAGE(I2820:I2822),"")</f>
        <v/>
      </c>
      <c r="K2821">
        <f>IF(OR($B2821=13,$B2821=14,$B2821=15),$F2821,"")</f>
        <v>8474.9896785875371</v>
      </c>
      <c r="L2821" s="4">
        <f>IF(AND(B2820=13,B2821=14,B2822=15),AVERAGE(K2820:K2822),"")</f>
        <v>4287.5268700011165</v>
      </c>
      <c r="M2821" s="3" t="str">
        <f>IF(OR($B2821=19,$B2821=20,$B2821=21),$F2821,"")</f>
        <v/>
      </c>
      <c r="N2821" s="4" t="str">
        <f>IF(AND(B2821=19,B2822=21),AVERAGE(M2820:M2822),"")</f>
        <v/>
      </c>
      <c r="O2821" s="3" t="str">
        <f>IF(OR($B2821=25,$B2821=26,$B2821=27),$F2821,"")</f>
        <v/>
      </c>
      <c r="P2821" s="4" t="str">
        <f>IF(AND(B2820=25,B2821=26,B2822=27),AVERAGE(O2820:O2822),"")</f>
        <v/>
      </c>
    </row>
    <row r="2822" spans="1:16" x14ac:dyDescent="0.25">
      <c r="A2822" s="2">
        <v>42918.267754629633</v>
      </c>
      <c r="B2822">
        <v>15</v>
      </c>
      <c r="C2822">
        <v>18</v>
      </c>
      <c r="D2822">
        <v>16</v>
      </c>
      <c r="E2822">
        <v>17</v>
      </c>
      <c r="F2822">
        <v>2.4637126713280672E-3</v>
      </c>
      <c r="G2822" s="3" t="str">
        <f>IF(OR($B2822=1,$B2822=2,$B2822=3),$F2822,"")</f>
        <v/>
      </c>
      <c r="H2822" s="4" t="str">
        <f>IF(AND(B2821=1,B2822=2,B2823=3),AVERAGE(G2821:G2823),"")</f>
        <v/>
      </c>
      <c r="I2822" s="3" t="str">
        <f>IF(OR($B2822=7,$B2822=8,$B2822=9),$F2822,"")</f>
        <v/>
      </c>
      <c r="J2822" s="4" t="str">
        <f>IF(AND(B2821=7,B2822=8,B2823=9),AVERAGE(I2821:I2823),"")</f>
        <v/>
      </c>
      <c r="L2822" s="4" t="str">
        <f>IF(AND(B2821=13,B2822=14,B2823=15),AVERAGE(K2821:K2823),"")</f>
        <v/>
      </c>
      <c r="M2822" s="3" t="str">
        <f>IF(OR($B2822=19,$B2822=20,$B2822=21),$F2822,"")</f>
        <v/>
      </c>
      <c r="N2822" s="4" t="str">
        <f>IF(AND(B2822=19,B2823=21),AVERAGE(M2821:M2823),"")</f>
        <v/>
      </c>
      <c r="O2822" s="3" t="str">
        <f>IF(OR($B2822=25,$B2822=26,$B2822=27),$F2822,"")</f>
        <v/>
      </c>
      <c r="P2822" s="4" t="str">
        <f>IF(AND(B2821=25,B2822=26,B2823=27),AVERAGE(O2821:O2823),"")</f>
        <v/>
      </c>
    </row>
    <row r="2823" spans="1:16" x14ac:dyDescent="0.25">
      <c r="A2823" s="2">
        <v>42918.267812500002</v>
      </c>
      <c r="B2823">
        <v>19</v>
      </c>
      <c r="C2823">
        <v>22</v>
      </c>
      <c r="D2823">
        <v>20</v>
      </c>
      <c r="E2823">
        <v>21</v>
      </c>
      <c r="F2823">
        <v>112.46364487507697</v>
      </c>
      <c r="G2823" s="3" t="str">
        <f>IF(OR($B2823=1,$B2823=2,$B2823=3),$F2823,"")</f>
        <v/>
      </c>
      <c r="H2823" s="4" t="str">
        <f>IF(AND(B2822=1,B2823=2,B2824=3),AVERAGE(G2822:G2824),"")</f>
        <v/>
      </c>
      <c r="I2823" s="3" t="str">
        <f>IF(OR($B2823=7,$B2823=8,$B2823=9),$F2823,"")</f>
        <v/>
      </c>
      <c r="J2823" s="4" t="str">
        <f>IF(AND(B2822=7,B2823=8,B2824=9),AVERAGE(I2822:I2824),"")</f>
        <v/>
      </c>
      <c r="K2823" t="str">
        <f>IF(OR($B2823=13,$B2823=14,$B2823=15),$F2823,"")</f>
        <v/>
      </c>
      <c r="L2823" s="4" t="str">
        <f>IF(AND(B2822=13,B2823=14,B2824=15),AVERAGE(K2822:K2824),"")</f>
        <v/>
      </c>
      <c r="M2823" s="3">
        <f>IF(OR($B2823=19,$B2823=20,$B2823=21),$F2823,"")</f>
        <v>112.46364487507697</v>
      </c>
      <c r="N2823" s="4">
        <f>IF(AND(B2823=19,B2824=21),AVERAGE(M2822:M2824),"")</f>
        <v>3064.4811466420397</v>
      </c>
      <c r="O2823" s="3" t="str">
        <f>IF(OR($B2823=25,$B2823=26,$B2823=27),$F2823,"")</f>
        <v/>
      </c>
      <c r="P2823" s="4" t="str">
        <f>IF(AND(B2822=25,B2823=26,B2824=27),AVERAGE(O2822:O2824),"")</f>
        <v/>
      </c>
    </row>
    <row r="2824" spans="1:16" x14ac:dyDescent="0.25">
      <c r="A2824" s="2">
        <v>42918.267893518518</v>
      </c>
      <c r="B2824">
        <v>21</v>
      </c>
      <c r="C2824">
        <v>24</v>
      </c>
      <c r="D2824">
        <v>22</v>
      </c>
      <c r="E2824">
        <v>23</v>
      </c>
      <c r="F2824">
        <v>6016.4986484090023</v>
      </c>
      <c r="G2824" s="3" t="str">
        <f>IF(OR($B2824=1,$B2824=2,$B2824=3),$F2824,"")</f>
        <v/>
      </c>
      <c r="H2824" s="4" t="str">
        <f>IF(AND(B2823=1,B2824=2,B2825=3),AVERAGE(G2823:G2825),"")</f>
        <v/>
      </c>
      <c r="I2824" s="3" t="str">
        <f>IF(OR($B2824=7,$B2824=8,$B2824=9),$F2824,"")</f>
        <v/>
      </c>
      <c r="J2824" s="4" t="str">
        <f>IF(AND(B2823=7,B2824=8,B2825=9),AVERAGE(I2823:I2825),"")</f>
        <v/>
      </c>
      <c r="K2824" t="str">
        <f>IF(OR($B2824=13,$B2824=14,$B2824=15),$F2824,"")</f>
        <v/>
      </c>
      <c r="L2824" s="4" t="str">
        <f>IF(AND(B2823=13,B2824=14,B2825=15),AVERAGE(K2823:K2825),"")</f>
        <v/>
      </c>
      <c r="M2824" s="3">
        <f>IF(OR($B2824=19,$B2824=20,$B2824=21),$F2824,"")</f>
        <v>6016.4986484090023</v>
      </c>
      <c r="N2824" s="4" t="str">
        <f>IF(AND(B2824=19,B2825=21),AVERAGE(M2823:M2825),"")</f>
        <v/>
      </c>
      <c r="O2824" s="3" t="str">
        <f>IF(OR($B2824=25,$B2824=26,$B2824=27),$F2824,"")</f>
        <v/>
      </c>
      <c r="P2824" s="4" t="str">
        <f>IF(AND(B2823=25,B2824=26,B2825=27),AVERAGE(O2823:O2825),"")</f>
        <v/>
      </c>
    </row>
    <row r="2825" spans="1:16" x14ac:dyDescent="0.25">
      <c r="A2825" s="2">
        <v>42918.267939814818</v>
      </c>
      <c r="B2825">
        <v>25</v>
      </c>
      <c r="C2825">
        <v>28</v>
      </c>
      <c r="D2825">
        <v>26</v>
      </c>
      <c r="E2825">
        <v>27</v>
      </c>
      <c r="F2825">
        <v>198.98288664345412</v>
      </c>
      <c r="G2825" s="3" t="str">
        <f>IF(OR($B2825=1,$B2825=2,$B2825=3),$F2825,"")</f>
        <v/>
      </c>
      <c r="H2825" s="4" t="str">
        <f>IF(AND(B2824=1,B2825=2,B2826=3),AVERAGE(G2824:G2826),"")</f>
        <v/>
      </c>
      <c r="I2825" s="3" t="str">
        <f>IF(OR($B2825=7,$B2825=8,$B2825=9),$F2825,"")</f>
        <v/>
      </c>
      <c r="J2825" s="4" t="str">
        <f>IF(AND(B2824=7,B2825=8,B2826=9),AVERAGE(I2824:I2826),"")</f>
        <v/>
      </c>
      <c r="K2825" t="str">
        <f>IF(OR($B2825=13,$B2825=14,$B2825=15),$F2825,"")</f>
        <v/>
      </c>
      <c r="L2825" s="4" t="str">
        <f>IF(AND(B2824=13,B2825=14,B2826=15),AVERAGE(K2824:K2826),"")</f>
        <v/>
      </c>
      <c r="M2825" s="3" t="str">
        <f>IF(OR($B2825=19,$B2825=20,$B2825=21),$F2825,"")</f>
        <v/>
      </c>
      <c r="N2825" s="4" t="str">
        <f>IF(AND(B2825=19,B2826=21),AVERAGE(M2824:M2826),"")</f>
        <v/>
      </c>
      <c r="O2825" s="3">
        <f>IF(OR($B2825=25,$B2825=26,$B2825=27),$F2825,"")</f>
        <v>198.98288664345412</v>
      </c>
      <c r="P2825" s="4" t="str">
        <f>IF(AND(B2824=25,B2825=26,B2826=27),AVERAGE(O2824:O2826),"")</f>
        <v/>
      </c>
    </row>
    <row r="2826" spans="1:16" x14ac:dyDescent="0.25">
      <c r="A2826" s="2">
        <v>42918.26798611111</v>
      </c>
      <c r="B2826">
        <v>26</v>
      </c>
      <c r="C2826">
        <v>29</v>
      </c>
      <c r="D2826">
        <v>27</v>
      </c>
      <c r="E2826">
        <v>28</v>
      </c>
      <c r="F2826">
        <v>120.0493659123614</v>
      </c>
      <c r="G2826" s="3" t="str">
        <f>IF(OR($B2826=1,$B2826=2,$B2826=3),$F2826,"")</f>
        <v/>
      </c>
      <c r="H2826" s="4" t="str">
        <f>IF(AND(B2825=1,B2826=2,B2827=3),AVERAGE(G2825:G2827),"")</f>
        <v/>
      </c>
      <c r="I2826" s="3" t="str">
        <f>IF(OR($B2826=7,$B2826=8,$B2826=9),$F2826,"")</f>
        <v/>
      </c>
      <c r="J2826" s="4" t="str">
        <f>IF(AND(B2825=7,B2826=8,B2827=9),AVERAGE(I2825:I2827),"")</f>
        <v/>
      </c>
      <c r="K2826" t="str">
        <f>IF(OR($B2826=13,$B2826=14,$B2826=15),$F2826,"")</f>
        <v/>
      </c>
      <c r="L2826" s="4" t="str">
        <f>IF(AND(B2825=13,B2826=14,B2827=15),AVERAGE(K2825:K2827),"")</f>
        <v/>
      </c>
      <c r="M2826" s="3" t="str">
        <f>IF(OR($B2826=19,$B2826=20,$B2826=21),$F2826,"")</f>
        <v/>
      </c>
      <c r="N2826" s="4" t="str">
        <f>IF(AND(B2826=19,B2827=21),AVERAGE(M2825:M2827),"")</f>
        <v/>
      </c>
      <c r="O2826" s="3">
        <f>IF(OR($B2826=25,$B2826=26,$B2826=27),$F2826,"")</f>
        <v>120.0493659123614</v>
      </c>
      <c r="P2826" s="4">
        <f>IF(AND(B2825=25,B2826=26,B2827=27),AVERAGE(O2825:O2827),"")</f>
        <v>185.22991553988302</v>
      </c>
    </row>
    <row r="2827" spans="1:16" x14ac:dyDescent="0.25">
      <c r="A2827" s="2">
        <v>42918.26803240741</v>
      </c>
      <c r="B2827">
        <v>27</v>
      </c>
      <c r="C2827">
        <v>30</v>
      </c>
      <c r="D2827">
        <v>28</v>
      </c>
      <c r="E2827">
        <v>29</v>
      </c>
      <c r="F2827">
        <v>236.65749406383364</v>
      </c>
      <c r="G2827" s="3" t="str">
        <f>IF(OR($B2827=1,$B2827=2,$B2827=3),$F2827,"")</f>
        <v/>
      </c>
      <c r="H2827" s="4" t="str">
        <f>IF(AND(B2826=1,B2827=2,B2828=3),AVERAGE(G2826:G2828),"")</f>
        <v/>
      </c>
      <c r="I2827" s="3" t="str">
        <f>IF(OR($B2827=7,$B2827=8,$B2827=9),$F2827,"")</f>
        <v/>
      </c>
      <c r="J2827" s="4" t="str">
        <f>IF(AND(B2826=7,B2827=8,B2828=9),AVERAGE(I2826:I2828),"")</f>
        <v/>
      </c>
      <c r="K2827" t="str">
        <f>IF(OR($B2827=13,$B2827=14,$B2827=15),$F2827,"")</f>
        <v/>
      </c>
      <c r="L2827" s="4" t="str">
        <f>IF(AND(B2826=13,B2827=14,B2828=15),AVERAGE(K2826:K2828),"")</f>
        <v/>
      </c>
      <c r="M2827" s="3" t="str">
        <f>IF(OR($B2827=19,$B2827=20,$B2827=21),$F2827,"")</f>
        <v/>
      </c>
      <c r="N2827" s="4" t="str">
        <f>IF(AND(B2827=19,B2828=21),AVERAGE(M2826:M2828),"")</f>
        <v/>
      </c>
      <c r="O2827" s="3">
        <f>IF(OR($B2827=25,$B2827=26,$B2827=27),$F2827,"")</f>
        <v>236.65749406383364</v>
      </c>
      <c r="P2827" s="4" t="str">
        <f>IF(AND(B2826=25,B2827=26,B2828=27),AVERAGE(O2826:O2828),"")</f>
        <v/>
      </c>
    </row>
    <row r="2828" spans="1:16" x14ac:dyDescent="0.25">
      <c r="A2828" s="2">
        <v>42918.2812962963</v>
      </c>
      <c r="B2828">
        <v>1</v>
      </c>
      <c r="C2828">
        <v>4</v>
      </c>
      <c r="D2828">
        <v>2</v>
      </c>
      <c r="E2828">
        <v>3</v>
      </c>
      <c r="F2828">
        <v>12239.7894916479</v>
      </c>
      <c r="G2828" s="3">
        <f>IF(OR($B2828=1,$B2828=2,$B2828=3),$F2828,"")</f>
        <v>12239.7894916479</v>
      </c>
      <c r="H2828" s="4" t="str">
        <f>IF(AND(B2827=1,B2828=2,B2829=3),AVERAGE(G2827:G2829),"")</f>
        <v/>
      </c>
      <c r="I2828" s="3" t="str">
        <f>IF(OR($B2828=7,$B2828=8,$B2828=9),$F2828,"")</f>
        <v/>
      </c>
      <c r="J2828" s="4" t="str">
        <f>IF(AND(B2827=7,B2828=8,B2829=9),AVERAGE(I2827:I2829),"")</f>
        <v/>
      </c>
      <c r="K2828" t="str">
        <f>IF(OR($B2828=13,$B2828=14,$B2828=15),$F2828,"")</f>
        <v/>
      </c>
      <c r="L2828" s="4" t="str">
        <f>IF(AND(B2827=13,B2828=14,B2829=15),AVERAGE(K2827:K2829),"")</f>
        <v/>
      </c>
      <c r="M2828" s="3" t="str">
        <f>IF(OR($B2828=19,$B2828=20,$B2828=21),$F2828,"")</f>
        <v/>
      </c>
      <c r="N2828" s="4" t="str">
        <f>IF(AND(B2828=19,B2829=21),AVERAGE(M2827:M2829),"")</f>
        <v/>
      </c>
      <c r="O2828" s="3" t="str">
        <f>IF(OR($B2828=25,$B2828=26,$B2828=27),$F2828,"")</f>
        <v/>
      </c>
      <c r="P2828" s="4" t="str">
        <f>IF(AND(B2827=25,B2828=26,B2829=27),AVERAGE(O2827:O2829),"")</f>
        <v/>
      </c>
    </row>
    <row r="2829" spans="1:16" x14ac:dyDescent="0.25">
      <c r="A2829" s="2">
        <v>42918.281342592592</v>
      </c>
      <c r="B2829">
        <v>2</v>
      </c>
      <c r="C2829">
        <v>5</v>
      </c>
      <c r="D2829">
        <v>3</v>
      </c>
      <c r="E2829">
        <v>4</v>
      </c>
      <c r="F2829">
        <v>3.7646961405027928</v>
      </c>
      <c r="G2829" s="3">
        <f>IF(OR($B2829=1,$B2829=2,$B2829=3),$F2829,"")</f>
        <v>3.7646961405027928</v>
      </c>
      <c r="H2829" s="4">
        <f>IF(AND(B2828=1,B2829=2,B2830=3),AVERAGE(G2828:G2830),"")</f>
        <v>6552.1625430418053</v>
      </c>
      <c r="I2829" s="3" t="str">
        <f>IF(OR($B2829=7,$B2829=8,$B2829=9),$F2829,"")</f>
        <v/>
      </c>
      <c r="J2829" s="4" t="str">
        <f>IF(AND(B2828=7,B2829=8,B2830=9),AVERAGE(I2828:I2830),"")</f>
        <v/>
      </c>
      <c r="K2829" t="str">
        <f>IF(OR($B2829=13,$B2829=14,$B2829=15),$F2829,"")</f>
        <v/>
      </c>
      <c r="L2829" s="4" t="str">
        <f>IF(AND(B2828=13,B2829=14,B2830=15),AVERAGE(K2828:K2830),"")</f>
        <v/>
      </c>
      <c r="M2829" s="3" t="str">
        <f>IF(OR($B2829=19,$B2829=20,$B2829=21),$F2829,"")</f>
        <v/>
      </c>
      <c r="N2829" s="4" t="str">
        <f>IF(AND(B2829=19,B2830=21),AVERAGE(M2828:M2830),"")</f>
        <v/>
      </c>
      <c r="O2829" s="3" t="str">
        <f>IF(OR($B2829=25,$B2829=26,$B2829=27),$F2829,"")</f>
        <v/>
      </c>
      <c r="P2829" s="4" t="str">
        <f>IF(AND(B2828=25,B2829=26,B2830=27),AVERAGE(O2828:O2830),"")</f>
        <v/>
      </c>
    </row>
    <row r="2830" spans="1:16" x14ac:dyDescent="0.25">
      <c r="A2830" s="2">
        <v>42918.281388888892</v>
      </c>
      <c r="B2830">
        <v>3</v>
      </c>
      <c r="C2830">
        <v>6</v>
      </c>
      <c r="D2830">
        <v>4</v>
      </c>
      <c r="E2830">
        <v>5</v>
      </c>
      <c r="F2830">
        <v>7412.9334413370116</v>
      </c>
      <c r="G2830" s="3">
        <f>IF(OR($B2830=1,$B2830=2,$B2830=3),$F2830,"")</f>
        <v>7412.9334413370116</v>
      </c>
      <c r="H2830" s="4" t="str">
        <f>IF(AND(B2829=1,B2830=2,B2831=3),AVERAGE(G2829:G2831),"")</f>
        <v/>
      </c>
      <c r="I2830" s="3" t="str">
        <f>IF(OR($B2830=7,$B2830=8,$B2830=9),$F2830,"")</f>
        <v/>
      </c>
      <c r="J2830" s="4" t="str">
        <f>IF(AND(B2829=7,B2830=8,B2831=9),AVERAGE(I2829:I2831),"")</f>
        <v/>
      </c>
      <c r="K2830" t="str">
        <f>IF(OR($B2830=13,$B2830=14,$B2830=15),$F2830,"")</f>
        <v/>
      </c>
      <c r="L2830" s="4" t="str">
        <f>IF(AND(B2829=13,B2830=14,B2831=15),AVERAGE(K2829:K2831),"")</f>
        <v/>
      </c>
      <c r="M2830" s="3" t="str">
        <f>IF(OR($B2830=19,$B2830=20,$B2830=21),$F2830,"")</f>
        <v/>
      </c>
      <c r="N2830" s="4" t="str">
        <f>IF(AND(B2830=19,B2831=21),AVERAGE(M2829:M2831),"")</f>
        <v/>
      </c>
      <c r="O2830" s="3" t="str">
        <f>IF(OR($B2830=25,$B2830=26,$B2830=27),$F2830,"")</f>
        <v/>
      </c>
      <c r="P2830" s="4" t="str">
        <f>IF(AND(B2829=25,B2830=26,B2831=27),AVERAGE(O2829:O2831),"")</f>
        <v/>
      </c>
    </row>
    <row r="2831" spans="1:16" x14ac:dyDescent="0.25">
      <c r="A2831" s="2">
        <v>42918.281435185185</v>
      </c>
      <c r="B2831">
        <v>7</v>
      </c>
      <c r="C2831">
        <v>10</v>
      </c>
      <c r="D2831">
        <v>8</v>
      </c>
      <c r="E2831">
        <v>9</v>
      </c>
      <c r="F2831">
        <v>1062.1322637927431</v>
      </c>
      <c r="G2831" s="3" t="str">
        <f>IF(OR($B2831=1,$B2831=2,$B2831=3),$F2831,"")</f>
        <v/>
      </c>
      <c r="H2831" s="4" t="str">
        <f>IF(AND(B2830=1,B2831=2,B2832=3),AVERAGE(G2830:G2832),"")</f>
        <v/>
      </c>
      <c r="I2831" s="3">
        <f>IF(OR($B2831=7,$B2831=8,$B2831=9),$F2831,"")</f>
        <v>1062.1322637927431</v>
      </c>
      <c r="J2831" s="4" t="str">
        <f>IF(AND(B2830=7,B2831=8,B2832=9),AVERAGE(I2830:I2832),"")</f>
        <v/>
      </c>
      <c r="K2831" t="str">
        <f>IF(OR($B2831=13,$B2831=14,$B2831=15),$F2831,"")</f>
        <v/>
      </c>
      <c r="L2831" s="4" t="str">
        <f>IF(AND(B2830=13,B2831=14,B2832=15),AVERAGE(K2830:K2832),"")</f>
        <v/>
      </c>
      <c r="M2831" s="3" t="str">
        <f>IF(OR($B2831=19,$B2831=20,$B2831=21),$F2831,"")</f>
        <v/>
      </c>
      <c r="N2831" s="4" t="str">
        <f>IF(AND(B2831=19,B2832=21),AVERAGE(M2830:M2832),"")</f>
        <v/>
      </c>
      <c r="O2831" s="3" t="str">
        <f>IF(OR($B2831=25,$B2831=26,$B2831=27),$F2831,"")</f>
        <v/>
      </c>
      <c r="P2831" s="4" t="str">
        <f>IF(AND(B2830=25,B2831=26,B2832=27),AVERAGE(O2830:O2832),"")</f>
        <v/>
      </c>
    </row>
    <row r="2832" spans="1:16" x14ac:dyDescent="0.25">
      <c r="A2832" s="2">
        <v>42918.281481481485</v>
      </c>
      <c r="B2832">
        <v>8</v>
      </c>
      <c r="C2832">
        <v>11</v>
      </c>
      <c r="D2832">
        <v>9</v>
      </c>
      <c r="E2832">
        <v>10</v>
      </c>
      <c r="F2832">
        <v>89.822249452508387</v>
      </c>
      <c r="G2832" s="3" t="str">
        <f>IF(OR($B2832=1,$B2832=2,$B2832=3),$F2832,"")</f>
        <v/>
      </c>
      <c r="H2832" s="4" t="str">
        <f>IF(AND(B2831=1,B2832=2,B2833=3),AVERAGE(G2831:G2833),"")</f>
        <v/>
      </c>
      <c r="I2832" s="3">
        <f>IF(OR($B2832=7,$B2832=8,$B2832=9),$F2832,"")</f>
        <v>89.822249452508387</v>
      </c>
      <c r="J2832" s="4">
        <f>IF(AND(B2831=7,B2832=8,B2833=9),AVERAGE(I2831:I2833),"")</f>
        <v>2900.9471903955659</v>
      </c>
      <c r="K2832" t="str">
        <f>IF(OR($B2832=13,$B2832=14,$B2832=15),$F2832,"")</f>
        <v/>
      </c>
      <c r="L2832" s="4" t="str">
        <f>IF(AND(B2831=13,B2832=14,B2833=15),AVERAGE(K2831:K2833),"")</f>
        <v/>
      </c>
      <c r="M2832" s="3" t="str">
        <f>IF(OR($B2832=19,$B2832=20,$B2832=21),$F2832,"")</f>
        <v/>
      </c>
      <c r="N2832" s="4" t="str">
        <f>IF(AND(B2832=19,B2833=21),AVERAGE(M2831:M2833),"")</f>
        <v/>
      </c>
      <c r="O2832" s="3" t="str">
        <f>IF(OR($B2832=25,$B2832=26,$B2832=27),$F2832,"")</f>
        <v/>
      </c>
      <c r="P2832" s="4" t="str">
        <f>IF(AND(B2831=25,B2832=26,B2833=27),AVERAGE(O2831:O2833),"")</f>
        <v/>
      </c>
    </row>
    <row r="2833" spans="1:16" x14ac:dyDescent="0.25">
      <c r="A2833" s="2">
        <v>42918.281527777777</v>
      </c>
      <c r="B2833">
        <v>9</v>
      </c>
      <c r="C2833">
        <v>12</v>
      </c>
      <c r="D2833">
        <v>10</v>
      </c>
      <c r="E2833">
        <v>11</v>
      </c>
      <c r="F2833">
        <v>7550.887057941447</v>
      </c>
      <c r="G2833" s="3" t="str">
        <f>IF(OR($B2833=1,$B2833=2,$B2833=3),$F2833,"")</f>
        <v/>
      </c>
      <c r="H2833" s="4" t="str">
        <f>IF(AND(B2832=1,B2833=2,B2834=3),AVERAGE(G2832:G2834),"")</f>
        <v/>
      </c>
      <c r="I2833" s="3">
        <f>IF(OR($B2833=7,$B2833=8,$B2833=9),$F2833,"")</f>
        <v>7550.887057941447</v>
      </c>
      <c r="J2833" s="4" t="str">
        <f>IF(AND(B2832=7,B2833=8,B2834=9),AVERAGE(I2832:I2834),"")</f>
        <v/>
      </c>
      <c r="K2833" t="str">
        <f>IF(OR($B2833=13,$B2833=14,$B2833=15),$F2833,"")</f>
        <v/>
      </c>
      <c r="L2833" s="4" t="str">
        <f>IF(AND(B2832=13,B2833=14,B2834=15),AVERAGE(K2832:K2834),"")</f>
        <v/>
      </c>
      <c r="M2833" s="3" t="str">
        <f>IF(OR($B2833=19,$B2833=20,$B2833=21),$F2833,"")</f>
        <v/>
      </c>
      <c r="N2833" s="4" t="str">
        <f>IF(AND(B2833=19,B2834=21),AVERAGE(M2832:M2834),"")</f>
        <v/>
      </c>
      <c r="O2833" s="3" t="str">
        <f>IF(OR($B2833=25,$B2833=26,$B2833=27),$F2833,"")</f>
        <v/>
      </c>
      <c r="P2833" s="4" t="str">
        <f>IF(AND(B2832=25,B2833=26,B2834=27),AVERAGE(O2832:O2834),"")</f>
        <v/>
      </c>
    </row>
    <row r="2834" spans="1:16" x14ac:dyDescent="0.25">
      <c r="A2834" s="2">
        <v>42918.2815625</v>
      </c>
      <c r="B2834">
        <v>13</v>
      </c>
      <c r="C2834">
        <v>16</v>
      </c>
      <c r="D2834">
        <v>14</v>
      </c>
      <c r="E2834">
        <v>15</v>
      </c>
      <c r="F2834">
        <v>130.07208320288851</v>
      </c>
      <c r="G2834" s="3" t="str">
        <f>IF(OR($B2834=1,$B2834=2,$B2834=3),$F2834,"")</f>
        <v/>
      </c>
      <c r="H2834" s="4" t="str">
        <f>IF(AND(B2833=1,B2834=2,B2835=3),AVERAGE(G2833:G2835),"")</f>
        <v/>
      </c>
      <c r="I2834" s="3" t="str">
        <f>IF(OR($B2834=7,$B2834=8,$B2834=9),$F2834,"")</f>
        <v/>
      </c>
      <c r="J2834" s="4" t="str">
        <f>IF(AND(B2833=7,B2834=8,B2835=9),AVERAGE(I2833:I2835),"")</f>
        <v/>
      </c>
      <c r="K2834">
        <f>IF(OR($B2834=13,$B2834=14,$B2834=15),$F2834,"")</f>
        <v>130.07208320288851</v>
      </c>
      <c r="L2834" s="4" t="str">
        <f>IF(AND(B2833=13,B2834=14,B2835=15),AVERAGE(K2833:K2835),"")</f>
        <v/>
      </c>
      <c r="M2834" s="3" t="str">
        <f>IF(OR($B2834=19,$B2834=20,$B2834=21),$F2834,"")</f>
        <v/>
      </c>
      <c r="N2834" s="4" t="str">
        <f>IF(AND(B2834=19,B2835=21),AVERAGE(M2833:M2835),"")</f>
        <v/>
      </c>
      <c r="O2834" s="3" t="str">
        <f>IF(OR($B2834=25,$B2834=26,$B2834=27),$F2834,"")</f>
        <v/>
      </c>
      <c r="P2834" s="4" t="str">
        <f>IF(AND(B2833=25,B2834=26,B2835=27),AVERAGE(O2833:O2835),"")</f>
        <v/>
      </c>
    </row>
    <row r="2835" spans="1:16" x14ac:dyDescent="0.25">
      <c r="A2835" s="2">
        <v>42918.281608796293</v>
      </c>
      <c r="B2835">
        <v>14</v>
      </c>
      <c r="C2835">
        <v>17</v>
      </c>
      <c r="D2835">
        <v>15</v>
      </c>
      <c r="E2835">
        <v>16</v>
      </c>
      <c r="F2835">
        <v>9175.8161677503485</v>
      </c>
      <c r="G2835" s="3" t="str">
        <f>IF(OR($B2835=1,$B2835=2,$B2835=3),$F2835,"")</f>
        <v/>
      </c>
      <c r="H2835" s="4" t="str">
        <f>IF(AND(B2834=1,B2835=2,B2836=3),AVERAGE(G2834:G2836),"")</f>
        <v/>
      </c>
      <c r="I2835" s="3" t="str">
        <f>IF(OR($B2835=7,$B2835=8,$B2835=9),$F2835,"")</f>
        <v/>
      </c>
      <c r="J2835" s="4" t="str">
        <f>IF(AND(B2834=7,B2835=8,B2836=9),AVERAGE(I2834:I2836),"")</f>
        <v/>
      </c>
      <c r="K2835">
        <f>IF(OR($B2835=13,$B2835=14,$B2835=15),$F2835,"")</f>
        <v>9175.8161677503485</v>
      </c>
      <c r="L2835" s="4">
        <f>IF(AND(B2834=13,B2835=14,B2836=15),AVERAGE(K2834:K2836),"")</f>
        <v>4652.9441254766189</v>
      </c>
      <c r="M2835" s="3" t="str">
        <f>IF(OR($B2835=19,$B2835=20,$B2835=21),$F2835,"")</f>
        <v/>
      </c>
      <c r="N2835" s="4" t="str">
        <f>IF(AND(B2835=19,B2836=21),AVERAGE(M2834:M2836),"")</f>
        <v/>
      </c>
      <c r="O2835" s="3" t="str">
        <f>IF(OR($B2835=25,$B2835=26,$B2835=27),$F2835,"")</f>
        <v/>
      </c>
      <c r="P2835" s="4" t="str">
        <f>IF(AND(B2834=25,B2835=26,B2836=27),AVERAGE(O2834:O2836),"")</f>
        <v/>
      </c>
    </row>
    <row r="2836" spans="1:16" x14ac:dyDescent="0.25">
      <c r="A2836" s="2">
        <v>42918.281655092593</v>
      </c>
      <c r="B2836">
        <v>15</v>
      </c>
      <c r="C2836">
        <v>18</v>
      </c>
      <c r="D2836">
        <v>16</v>
      </c>
      <c r="E2836">
        <v>17</v>
      </c>
      <c r="F2836">
        <v>2.5384882313502807E-3</v>
      </c>
      <c r="G2836" s="3" t="str">
        <f>IF(OR($B2836=1,$B2836=2,$B2836=3),$F2836,"")</f>
        <v/>
      </c>
      <c r="H2836" s="4" t="str">
        <f>IF(AND(B2835=1,B2836=2,B2837=3),AVERAGE(G2835:G2837),"")</f>
        <v/>
      </c>
      <c r="I2836" s="3" t="str">
        <f>IF(OR($B2836=7,$B2836=8,$B2836=9),$F2836,"")</f>
        <v/>
      </c>
      <c r="J2836" s="4" t="str">
        <f>IF(AND(B2835=7,B2836=8,B2837=9),AVERAGE(I2835:I2837),"")</f>
        <v/>
      </c>
      <c r="L2836" s="4" t="str">
        <f>IF(AND(B2835=13,B2836=14,B2837=15),AVERAGE(K2835:K2837),"")</f>
        <v/>
      </c>
      <c r="M2836" s="3" t="str">
        <f>IF(OR($B2836=19,$B2836=20,$B2836=21),$F2836,"")</f>
        <v/>
      </c>
      <c r="N2836" s="4" t="str">
        <f>IF(AND(B2836=19,B2837=21),AVERAGE(M2835:M2837),"")</f>
        <v/>
      </c>
      <c r="O2836" s="3" t="str">
        <f>IF(OR($B2836=25,$B2836=26,$B2836=27),$F2836,"")</f>
        <v/>
      </c>
      <c r="P2836" s="4" t="str">
        <f>IF(AND(B2835=25,B2836=26,B2837=27),AVERAGE(O2835:O2837),"")</f>
        <v/>
      </c>
    </row>
    <row r="2837" spans="1:16" x14ac:dyDescent="0.25">
      <c r="A2837" s="2">
        <v>42918.281701388885</v>
      </c>
      <c r="B2837">
        <v>19</v>
      </c>
      <c r="C2837">
        <v>22</v>
      </c>
      <c r="D2837">
        <v>20</v>
      </c>
      <c r="E2837">
        <v>21</v>
      </c>
      <c r="F2837">
        <v>120.20591147428979</v>
      </c>
      <c r="G2837" s="3" t="str">
        <f>IF(OR($B2837=1,$B2837=2,$B2837=3),$F2837,"")</f>
        <v/>
      </c>
      <c r="H2837" s="4" t="str">
        <f>IF(AND(B2836=1,B2837=2,B2838=3),AVERAGE(G2836:G2838),"")</f>
        <v/>
      </c>
      <c r="I2837" s="3" t="str">
        <f>IF(OR($B2837=7,$B2837=8,$B2837=9),$F2837,"")</f>
        <v/>
      </c>
      <c r="J2837" s="4" t="str">
        <f>IF(AND(B2836=7,B2837=8,B2838=9),AVERAGE(I2836:I2838),"")</f>
        <v/>
      </c>
      <c r="K2837" t="str">
        <f>IF(OR($B2837=13,$B2837=14,$B2837=15),$F2837,"")</f>
        <v/>
      </c>
      <c r="L2837" s="4" t="str">
        <f>IF(AND(B2836=13,B2837=14,B2838=15),AVERAGE(K2836:K2838),"")</f>
        <v/>
      </c>
      <c r="M2837" s="3">
        <f>IF(OR($B2837=19,$B2837=20,$B2837=21),$F2837,"")</f>
        <v>120.20591147428979</v>
      </c>
      <c r="N2837" s="4">
        <f>IF(AND(B2837=19,B2838=21),AVERAGE(M2836:M2838),"")</f>
        <v>3051.5227680963653</v>
      </c>
      <c r="O2837" s="3" t="str">
        <f>IF(OR($B2837=25,$B2837=26,$B2837=27),$F2837,"")</f>
        <v/>
      </c>
      <c r="P2837" s="4" t="str">
        <f>IF(AND(B2836=25,B2837=26,B2838=27),AVERAGE(O2836:O2838),"")</f>
        <v/>
      </c>
    </row>
    <row r="2838" spans="1:16" x14ac:dyDescent="0.25">
      <c r="A2838" s="2">
        <v>42918.281793981485</v>
      </c>
      <c r="B2838">
        <v>21</v>
      </c>
      <c r="C2838">
        <v>24</v>
      </c>
      <c r="D2838">
        <v>22</v>
      </c>
      <c r="E2838">
        <v>23</v>
      </c>
      <c r="F2838">
        <v>5982.839624718441</v>
      </c>
      <c r="G2838" s="3" t="str">
        <f>IF(OR($B2838=1,$B2838=2,$B2838=3),$F2838,"")</f>
        <v/>
      </c>
      <c r="H2838" s="4" t="str">
        <f>IF(AND(B2837=1,B2838=2,B2839=3),AVERAGE(G2837:G2839),"")</f>
        <v/>
      </c>
      <c r="I2838" s="3" t="str">
        <f>IF(OR($B2838=7,$B2838=8,$B2838=9),$F2838,"")</f>
        <v/>
      </c>
      <c r="J2838" s="4" t="str">
        <f>IF(AND(B2837=7,B2838=8,B2839=9),AVERAGE(I2837:I2839),"")</f>
        <v/>
      </c>
      <c r="K2838" t="str">
        <f>IF(OR($B2838=13,$B2838=14,$B2838=15),$F2838,"")</f>
        <v/>
      </c>
      <c r="L2838" s="4" t="str">
        <f>IF(AND(B2837=13,B2838=14,B2839=15),AVERAGE(K2837:K2839),"")</f>
        <v/>
      </c>
      <c r="M2838" s="3">
        <f>IF(OR($B2838=19,$B2838=20,$B2838=21),$F2838,"")</f>
        <v>5982.839624718441</v>
      </c>
      <c r="N2838" s="4" t="str">
        <f>IF(AND(B2838=19,B2839=21),AVERAGE(M2837:M2839),"")</f>
        <v/>
      </c>
      <c r="O2838" s="3" t="str">
        <f>IF(OR($B2838=25,$B2838=26,$B2838=27),$F2838,"")</f>
        <v/>
      </c>
      <c r="P2838" s="4" t="str">
        <f>IF(AND(B2837=25,B2838=26,B2839=27),AVERAGE(O2837:O2839),"")</f>
        <v/>
      </c>
    </row>
    <row r="2839" spans="1:16" x14ac:dyDescent="0.25">
      <c r="A2839" s="2">
        <v>42918.281840277778</v>
      </c>
      <c r="B2839">
        <v>25</v>
      </c>
      <c r="C2839">
        <v>28</v>
      </c>
      <c r="D2839">
        <v>26</v>
      </c>
      <c r="E2839">
        <v>27</v>
      </c>
      <c r="F2839">
        <v>204.88323746986725</v>
      </c>
      <c r="G2839" s="3" t="str">
        <f>IF(OR($B2839=1,$B2839=2,$B2839=3),$F2839,"")</f>
        <v/>
      </c>
      <c r="H2839" s="4" t="str">
        <f>IF(AND(B2838=1,B2839=2,B2840=3),AVERAGE(G2838:G2840),"")</f>
        <v/>
      </c>
      <c r="I2839" s="3" t="str">
        <f>IF(OR($B2839=7,$B2839=8,$B2839=9),$F2839,"")</f>
        <v/>
      </c>
      <c r="J2839" s="4" t="str">
        <f>IF(AND(B2838=7,B2839=8,B2840=9),AVERAGE(I2838:I2840),"")</f>
        <v/>
      </c>
      <c r="K2839" t="str">
        <f>IF(OR($B2839=13,$B2839=14,$B2839=15),$F2839,"")</f>
        <v/>
      </c>
      <c r="L2839" s="4" t="str">
        <f>IF(AND(B2838=13,B2839=14,B2840=15),AVERAGE(K2838:K2840),"")</f>
        <v/>
      </c>
      <c r="M2839" s="3" t="str">
        <f>IF(OR($B2839=19,$B2839=20,$B2839=21),$F2839,"")</f>
        <v/>
      </c>
      <c r="N2839" s="4" t="str">
        <f>IF(AND(B2839=19,B2840=21),AVERAGE(M2838:M2840),"")</f>
        <v/>
      </c>
      <c r="O2839" s="3">
        <f>IF(OR($B2839=25,$B2839=26,$B2839=27),$F2839,"")</f>
        <v>204.88323746986725</v>
      </c>
      <c r="P2839" s="4" t="str">
        <f>IF(AND(B2838=25,B2839=26,B2840=27),AVERAGE(O2838:O2840),"")</f>
        <v/>
      </c>
    </row>
    <row r="2840" spans="1:16" x14ac:dyDescent="0.25">
      <c r="A2840" s="2">
        <v>42918.281886574077</v>
      </c>
      <c r="B2840">
        <v>26</v>
      </c>
      <c r="C2840">
        <v>29</v>
      </c>
      <c r="D2840">
        <v>27</v>
      </c>
      <c r="E2840">
        <v>28</v>
      </c>
      <c r="F2840">
        <v>146.17623272038171</v>
      </c>
      <c r="G2840" s="3" t="str">
        <f>IF(OR($B2840=1,$B2840=2,$B2840=3),$F2840,"")</f>
        <v/>
      </c>
      <c r="H2840" s="4" t="str">
        <f>IF(AND(B2839=1,B2840=2,B2841=3),AVERAGE(G2839:G2841),"")</f>
        <v/>
      </c>
      <c r="I2840" s="3" t="str">
        <f>IF(OR($B2840=7,$B2840=8,$B2840=9),$F2840,"")</f>
        <v/>
      </c>
      <c r="J2840" s="4" t="str">
        <f>IF(AND(B2839=7,B2840=8,B2841=9),AVERAGE(I2839:I2841),"")</f>
        <v/>
      </c>
      <c r="K2840" t="str">
        <f>IF(OR($B2840=13,$B2840=14,$B2840=15),$F2840,"")</f>
        <v/>
      </c>
      <c r="L2840" s="4" t="str">
        <f>IF(AND(B2839=13,B2840=14,B2841=15),AVERAGE(K2839:K2841),"")</f>
        <v/>
      </c>
      <c r="M2840" s="3" t="str">
        <f>IF(OR($B2840=19,$B2840=20,$B2840=21),$F2840,"")</f>
        <v/>
      </c>
      <c r="N2840" s="4" t="str">
        <f>IF(AND(B2840=19,B2841=21),AVERAGE(M2839:M2841),"")</f>
        <v/>
      </c>
      <c r="O2840" s="3">
        <f>IF(OR($B2840=25,$B2840=26,$B2840=27),$F2840,"")</f>
        <v>146.17623272038171</v>
      </c>
      <c r="P2840" s="4">
        <f>IF(AND(B2839=25,B2840=26,B2841=27),AVERAGE(O2839:O2841),"")</f>
        <v>193.92193795815362</v>
      </c>
    </row>
    <row r="2841" spans="1:16" x14ac:dyDescent="0.25">
      <c r="A2841" s="2">
        <v>42918.28193287037</v>
      </c>
      <c r="B2841">
        <v>27</v>
      </c>
      <c r="C2841">
        <v>30</v>
      </c>
      <c r="D2841">
        <v>28</v>
      </c>
      <c r="E2841">
        <v>29</v>
      </c>
      <c r="F2841">
        <v>230.70634368421193</v>
      </c>
      <c r="G2841" s="3" t="str">
        <f>IF(OR($B2841=1,$B2841=2,$B2841=3),$F2841,"")</f>
        <v/>
      </c>
      <c r="H2841" s="4" t="str">
        <f>IF(AND(B2840=1,B2841=2,B2842=3),AVERAGE(G2840:G2842),"")</f>
        <v/>
      </c>
      <c r="I2841" s="3" t="str">
        <f>IF(OR($B2841=7,$B2841=8,$B2841=9),$F2841,"")</f>
        <v/>
      </c>
      <c r="J2841" s="4" t="str">
        <f>IF(AND(B2840=7,B2841=8,B2842=9),AVERAGE(I2840:I2842),"")</f>
        <v/>
      </c>
      <c r="K2841" t="str">
        <f>IF(OR($B2841=13,$B2841=14,$B2841=15),$F2841,"")</f>
        <v/>
      </c>
      <c r="L2841" s="4" t="str">
        <f>IF(AND(B2840=13,B2841=14,B2842=15),AVERAGE(K2840:K2842),"")</f>
        <v/>
      </c>
      <c r="M2841" s="3" t="str">
        <f>IF(OR($B2841=19,$B2841=20,$B2841=21),$F2841,"")</f>
        <v/>
      </c>
      <c r="N2841" s="4" t="str">
        <f>IF(AND(B2841=19,B2842=21),AVERAGE(M2840:M2842),"")</f>
        <v/>
      </c>
      <c r="O2841" s="3">
        <f>IF(OR($B2841=25,$B2841=26,$B2841=27),$F2841,"")</f>
        <v>230.70634368421193</v>
      </c>
      <c r="P2841" s="4" t="str">
        <f>IF(AND(B2840=25,B2841=26,B2842=27),AVERAGE(O2840:O2842),"")</f>
        <v/>
      </c>
    </row>
    <row r="2842" spans="1:16" x14ac:dyDescent="0.25">
      <c r="A2842" s="2">
        <v>42918.295185185183</v>
      </c>
      <c r="B2842">
        <v>1</v>
      </c>
      <c r="C2842">
        <v>4</v>
      </c>
      <c r="D2842">
        <v>2</v>
      </c>
      <c r="E2842">
        <v>3</v>
      </c>
      <c r="F2842">
        <v>12472.810843542615</v>
      </c>
      <c r="G2842" s="3">
        <f>IF(OR($B2842=1,$B2842=2,$B2842=3),$F2842,"")</f>
        <v>12472.810843542615</v>
      </c>
      <c r="H2842" s="4" t="str">
        <f>IF(AND(B2841=1,B2842=2,B2843=3),AVERAGE(G2841:G2843),"")</f>
        <v/>
      </c>
      <c r="I2842" s="3" t="str">
        <f>IF(OR($B2842=7,$B2842=8,$B2842=9),$F2842,"")</f>
        <v/>
      </c>
      <c r="J2842" s="4" t="str">
        <f>IF(AND(B2841=7,B2842=8,B2843=9),AVERAGE(I2841:I2843),"")</f>
        <v/>
      </c>
      <c r="K2842" t="str">
        <f>IF(OR($B2842=13,$B2842=14,$B2842=15),$F2842,"")</f>
        <v/>
      </c>
      <c r="L2842" s="4" t="str">
        <f>IF(AND(B2841=13,B2842=14,B2843=15),AVERAGE(K2841:K2843),"")</f>
        <v/>
      </c>
      <c r="M2842" s="3" t="str">
        <f>IF(OR($B2842=19,$B2842=20,$B2842=21),$F2842,"")</f>
        <v/>
      </c>
      <c r="N2842" s="4" t="str">
        <f>IF(AND(B2842=19,B2843=21),AVERAGE(M2841:M2843),"")</f>
        <v/>
      </c>
      <c r="O2842" s="3" t="str">
        <f>IF(OR($B2842=25,$B2842=26,$B2842=27),$F2842,"")</f>
        <v/>
      </c>
      <c r="P2842" s="4" t="str">
        <f>IF(AND(B2841=25,B2842=26,B2843=27),AVERAGE(O2841:O2843),"")</f>
        <v/>
      </c>
    </row>
    <row r="2843" spans="1:16" x14ac:dyDescent="0.25">
      <c r="A2843" s="2">
        <v>42918.295231481483</v>
      </c>
      <c r="B2843">
        <v>2</v>
      </c>
      <c r="C2843">
        <v>5</v>
      </c>
      <c r="D2843">
        <v>3</v>
      </c>
      <c r="E2843">
        <v>4</v>
      </c>
      <c r="F2843">
        <v>2.1734778906632357</v>
      </c>
      <c r="G2843" s="3">
        <f>IF(OR($B2843=1,$B2843=2,$B2843=3),$F2843,"")</f>
        <v>2.1734778906632357</v>
      </c>
      <c r="H2843" s="4">
        <f>IF(AND(B2842=1,B2843=2,B2844=3),AVERAGE(G2842:G2844),"")</f>
        <v>6692.8226411937076</v>
      </c>
      <c r="I2843" s="3" t="str">
        <f>IF(OR($B2843=7,$B2843=8,$B2843=9),$F2843,"")</f>
        <v/>
      </c>
      <c r="J2843" s="4" t="str">
        <f>IF(AND(B2842=7,B2843=8,B2844=9),AVERAGE(I2842:I2844),"")</f>
        <v/>
      </c>
      <c r="K2843" t="str">
        <f>IF(OR($B2843=13,$B2843=14,$B2843=15),$F2843,"")</f>
        <v/>
      </c>
      <c r="L2843" s="4" t="str">
        <f>IF(AND(B2842=13,B2843=14,B2844=15),AVERAGE(K2842:K2844),"")</f>
        <v/>
      </c>
      <c r="M2843" s="3" t="str">
        <f>IF(OR($B2843=19,$B2843=20,$B2843=21),$F2843,"")</f>
        <v/>
      </c>
      <c r="N2843" s="4" t="str">
        <f>IF(AND(B2843=19,B2844=21),AVERAGE(M2842:M2844),"")</f>
        <v/>
      </c>
      <c r="O2843" s="3" t="str">
        <f>IF(OR($B2843=25,$B2843=26,$B2843=27),$F2843,"")</f>
        <v/>
      </c>
      <c r="P2843" s="4" t="str">
        <f>IF(AND(B2842=25,B2843=26,B2844=27),AVERAGE(O2842:O2844),"")</f>
        <v/>
      </c>
    </row>
    <row r="2844" spans="1:16" x14ac:dyDescent="0.25">
      <c r="A2844" s="2">
        <v>42918.295277777775</v>
      </c>
      <c r="B2844">
        <v>3</v>
      </c>
      <c r="C2844">
        <v>6</v>
      </c>
      <c r="D2844">
        <v>4</v>
      </c>
      <c r="E2844">
        <v>5</v>
      </c>
      <c r="F2844">
        <v>7603.4836021478468</v>
      </c>
      <c r="G2844" s="3">
        <f>IF(OR($B2844=1,$B2844=2,$B2844=3),$F2844,"")</f>
        <v>7603.4836021478468</v>
      </c>
      <c r="H2844" s="4" t="str">
        <f>IF(AND(B2843=1,B2844=2,B2845=3),AVERAGE(G2843:G2845),"")</f>
        <v/>
      </c>
      <c r="I2844" s="3" t="str">
        <f>IF(OR($B2844=7,$B2844=8,$B2844=9),$F2844,"")</f>
        <v/>
      </c>
      <c r="J2844" s="4" t="str">
        <f>IF(AND(B2843=7,B2844=8,B2845=9),AVERAGE(I2843:I2845),"")</f>
        <v/>
      </c>
      <c r="K2844" t="str">
        <f>IF(OR($B2844=13,$B2844=14,$B2844=15),$F2844,"")</f>
        <v/>
      </c>
      <c r="L2844" s="4" t="str">
        <f>IF(AND(B2843=13,B2844=14,B2845=15),AVERAGE(K2843:K2845),"")</f>
        <v/>
      </c>
      <c r="M2844" s="3" t="str">
        <f>IF(OR($B2844=19,$B2844=20,$B2844=21),$F2844,"")</f>
        <v/>
      </c>
      <c r="N2844" s="4" t="str">
        <f>IF(AND(B2844=19,B2845=21),AVERAGE(M2843:M2845),"")</f>
        <v/>
      </c>
      <c r="O2844" s="3" t="str">
        <f>IF(OR($B2844=25,$B2844=26,$B2844=27),$F2844,"")</f>
        <v/>
      </c>
      <c r="P2844" s="4" t="str">
        <f>IF(AND(B2843=25,B2844=26,B2845=27),AVERAGE(O2843:O2845),"")</f>
        <v/>
      </c>
    </row>
    <row r="2845" spans="1:16" x14ac:dyDescent="0.25">
      <c r="A2845" s="2">
        <v>42918.295324074075</v>
      </c>
      <c r="B2845">
        <v>7</v>
      </c>
      <c r="C2845">
        <v>10</v>
      </c>
      <c r="D2845">
        <v>8</v>
      </c>
      <c r="E2845">
        <v>9</v>
      </c>
      <c r="F2845">
        <v>930.51995195957909</v>
      </c>
      <c r="G2845" s="3" t="str">
        <f>IF(OR($B2845=1,$B2845=2,$B2845=3),$F2845,"")</f>
        <v/>
      </c>
      <c r="H2845" s="4" t="str">
        <f>IF(AND(B2844=1,B2845=2,B2846=3),AVERAGE(G2844:G2846),"")</f>
        <v/>
      </c>
      <c r="I2845" s="3">
        <f>IF(OR($B2845=7,$B2845=8,$B2845=9),$F2845,"")</f>
        <v>930.51995195957909</v>
      </c>
      <c r="J2845" s="4" t="str">
        <f>IF(AND(B2844=7,B2845=8,B2846=9),AVERAGE(I2844:I2846),"")</f>
        <v/>
      </c>
      <c r="K2845" t="str">
        <f>IF(OR($B2845=13,$B2845=14,$B2845=15),$F2845,"")</f>
        <v/>
      </c>
      <c r="L2845" s="4" t="str">
        <f>IF(AND(B2844=13,B2845=14,B2846=15),AVERAGE(K2844:K2846),"")</f>
        <v/>
      </c>
      <c r="M2845" s="3" t="str">
        <f>IF(OR($B2845=19,$B2845=20,$B2845=21),$F2845,"")</f>
        <v/>
      </c>
      <c r="N2845" s="4" t="str">
        <f>IF(AND(B2845=19,B2846=21),AVERAGE(M2844:M2846),"")</f>
        <v/>
      </c>
      <c r="O2845" s="3" t="str">
        <f>IF(OR($B2845=25,$B2845=26,$B2845=27),$F2845,"")</f>
        <v/>
      </c>
      <c r="P2845" s="4" t="str">
        <f>IF(AND(B2844=25,B2845=26,B2846=27),AVERAGE(O2844:O2846),"")</f>
        <v/>
      </c>
    </row>
    <row r="2846" spans="1:16" x14ac:dyDescent="0.25">
      <c r="A2846" s="2">
        <v>42918.295370370368</v>
      </c>
      <c r="B2846">
        <v>8</v>
      </c>
      <c r="C2846">
        <v>11</v>
      </c>
      <c r="D2846">
        <v>9</v>
      </c>
      <c r="E2846">
        <v>10</v>
      </c>
      <c r="F2846">
        <v>103.68568942575519</v>
      </c>
      <c r="G2846" s="3" t="str">
        <f>IF(OR($B2846=1,$B2846=2,$B2846=3),$F2846,"")</f>
        <v/>
      </c>
      <c r="H2846" s="4" t="str">
        <f>IF(AND(B2845=1,B2846=2,B2847=3),AVERAGE(G2845:G2847),"")</f>
        <v/>
      </c>
      <c r="I2846" s="3">
        <f>IF(OR($B2846=7,$B2846=8,$B2846=9),$F2846,"")</f>
        <v>103.68568942575519</v>
      </c>
      <c r="J2846" s="4">
        <f>IF(AND(B2845=7,B2846=8,B2847=9),AVERAGE(I2845:I2847),"")</f>
        <v>2786.0741952825979</v>
      </c>
      <c r="K2846" t="str">
        <f>IF(OR($B2846=13,$B2846=14,$B2846=15),$F2846,"")</f>
        <v/>
      </c>
      <c r="L2846" s="4" t="str">
        <f>IF(AND(B2845=13,B2846=14,B2847=15),AVERAGE(K2845:K2847),"")</f>
        <v/>
      </c>
      <c r="M2846" s="3" t="str">
        <f>IF(OR($B2846=19,$B2846=20,$B2846=21),$F2846,"")</f>
        <v/>
      </c>
      <c r="N2846" s="4" t="str">
        <f>IF(AND(B2846=19,B2847=21),AVERAGE(M2845:M2847),"")</f>
        <v/>
      </c>
      <c r="O2846" s="3" t="str">
        <f>IF(OR($B2846=25,$B2846=26,$B2846=27),$F2846,"")</f>
        <v/>
      </c>
      <c r="P2846" s="4" t="str">
        <f>IF(AND(B2845=25,B2846=26,B2847=27),AVERAGE(O2845:O2847),"")</f>
        <v/>
      </c>
    </row>
    <row r="2847" spans="1:16" x14ac:dyDescent="0.25">
      <c r="A2847" s="2">
        <v>42918.295405092591</v>
      </c>
      <c r="B2847">
        <v>9</v>
      </c>
      <c r="C2847">
        <v>12</v>
      </c>
      <c r="D2847">
        <v>10</v>
      </c>
      <c r="E2847">
        <v>11</v>
      </c>
      <c r="F2847">
        <v>7324.0169444624598</v>
      </c>
      <c r="G2847" s="3" t="str">
        <f>IF(OR($B2847=1,$B2847=2,$B2847=3),$F2847,"")</f>
        <v/>
      </c>
      <c r="H2847" s="4" t="str">
        <f>IF(AND(B2846=1,B2847=2,B2848=3),AVERAGE(G2846:G2848),"")</f>
        <v/>
      </c>
      <c r="I2847" s="3">
        <f>IF(OR($B2847=7,$B2847=8,$B2847=9),$F2847,"")</f>
        <v>7324.0169444624598</v>
      </c>
      <c r="J2847" s="4" t="str">
        <f>IF(AND(B2846=7,B2847=8,B2848=9),AVERAGE(I2846:I2848),"")</f>
        <v/>
      </c>
      <c r="K2847" t="str">
        <f>IF(OR($B2847=13,$B2847=14,$B2847=15),$F2847,"")</f>
        <v/>
      </c>
      <c r="L2847" s="4" t="str">
        <f>IF(AND(B2846=13,B2847=14,B2848=15),AVERAGE(K2846:K2848),"")</f>
        <v/>
      </c>
      <c r="M2847" s="3" t="str">
        <f>IF(OR($B2847=19,$B2847=20,$B2847=21),$F2847,"")</f>
        <v/>
      </c>
      <c r="N2847" s="4" t="str">
        <f>IF(AND(B2847=19,B2848=21),AVERAGE(M2846:M2848),"")</f>
        <v/>
      </c>
      <c r="O2847" s="3" t="str">
        <f>IF(OR($B2847=25,$B2847=26,$B2847=27),$F2847,"")</f>
        <v/>
      </c>
      <c r="P2847" s="4" t="str">
        <f>IF(AND(B2846=25,B2847=26,B2848=27),AVERAGE(O2846:O2848),"")</f>
        <v/>
      </c>
    </row>
    <row r="2848" spans="1:16" x14ac:dyDescent="0.25">
      <c r="A2848" s="2">
        <v>42918.295451388891</v>
      </c>
      <c r="B2848">
        <v>13</v>
      </c>
      <c r="C2848">
        <v>16</v>
      </c>
      <c r="D2848">
        <v>14</v>
      </c>
      <c r="E2848">
        <v>15</v>
      </c>
      <c r="F2848">
        <v>109.43364159254267</v>
      </c>
      <c r="G2848" s="3" t="str">
        <f>IF(OR($B2848=1,$B2848=2,$B2848=3),$F2848,"")</f>
        <v/>
      </c>
      <c r="H2848" s="4" t="str">
        <f>IF(AND(B2847=1,B2848=2,B2849=3),AVERAGE(G2847:G2849),"")</f>
        <v/>
      </c>
      <c r="I2848" s="3" t="str">
        <f>IF(OR($B2848=7,$B2848=8,$B2848=9),$F2848,"")</f>
        <v/>
      </c>
      <c r="J2848" s="4" t="str">
        <f>IF(AND(B2847=7,B2848=8,B2849=9),AVERAGE(I2847:I2849),"")</f>
        <v/>
      </c>
      <c r="K2848">
        <f>IF(OR($B2848=13,$B2848=14,$B2848=15),$F2848,"")</f>
        <v>109.43364159254267</v>
      </c>
      <c r="L2848" s="4" t="str">
        <f>IF(AND(B2847=13,B2848=14,B2849=15),AVERAGE(K2847:K2849),"")</f>
        <v/>
      </c>
      <c r="M2848" s="3" t="str">
        <f>IF(OR($B2848=19,$B2848=20,$B2848=21),$F2848,"")</f>
        <v/>
      </c>
      <c r="N2848" s="4" t="str">
        <f>IF(AND(B2848=19,B2849=21),AVERAGE(M2847:M2849),"")</f>
        <v/>
      </c>
      <c r="O2848" s="3" t="str">
        <f>IF(OR($B2848=25,$B2848=26,$B2848=27),$F2848,"")</f>
        <v/>
      </c>
      <c r="P2848" s="4" t="str">
        <f>IF(AND(B2847=25,B2848=26,B2849=27),AVERAGE(O2847:O2849),"")</f>
        <v/>
      </c>
    </row>
    <row r="2849" spans="1:16" x14ac:dyDescent="0.25">
      <c r="A2849" s="2">
        <v>42918.29550925926</v>
      </c>
      <c r="B2849">
        <v>14</v>
      </c>
      <c r="C2849">
        <v>17</v>
      </c>
      <c r="D2849">
        <v>15</v>
      </c>
      <c r="E2849">
        <v>16</v>
      </c>
      <c r="F2849">
        <v>8811.0269951861173</v>
      </c>
      <c r="G2849" s="3" t="str">
        <f>IF(OR($B2849=1,$B2849=2,$B2849=3),$F2849,"")</f>
        <v/>
      </c>
      <c r="H2849" s="4" t="str">
        <f>IF(AND(B2848=1,B2849=2,B2850=3),AVERAGE(G2848:G2850),"")</f>
        <v/>
      </c>
      <c r="I2849" s="3" t="str">
        <f>IF(OR($B2849=7,$B2849=8,$B2849=9),$F2849,"")</f>
        <v/>
      </c>
      <c r="J2849" s="4" t="str">
        <f>IF(AND(B2848=7,B2849=8,B2850=9),AVERAGE(I2848:I2850),"")</f>
        <v/>
      </c>
      <c r="K2849">
        <f>IF(OR($B2849=13,$B2849=14,$B2849=15),$F2849,"")</f>
        <v>8811.0269951861173</v>
      </c>
      <c r="L2849" s="4">
        <f>IF(AND(B2848=13,B2849=14,B2850=15),AVERAGE(K2848:K2850),"")</f>
        <v>4460.23031838933</v>
      </c>
      <c r="M2849" s="3" t="str">
        <f>IF(OR($B2849=19,$B2849=20,$B2849=21),$F2849,"")</f>
        <v/>
      </c>
      <c r="N2849" s="4" t="str">
        <f>IF(AND(B2849=19,B2850=21),AVERAGE(M2848:M2850),"")</f>
        <v/>
      </c>
      <c r="O2849" s="3" t="str">
        <f>IF(OR($B2849=25,$B2849=26,$B2849=27),$F2849,"")</f>
        <v/>
      </c>
      <c r="P2849" s="4" t="str">
        <f>IF(AND(B2848=25,B2849=26,B2850=27),AVERAGE(O2848:O2850),"")</f>
        <v/>
      </c>
    </row>
    <row r="2850" spans="1:16" x14ac:dyDescent="0.25">
      <c r="A2850" s="2">
        <v>42918.295555555553</v>
      </c>
      <c r="B2850">
        <v>15</v>
      </c>
      <c r="C2850">
        <v>18</v>
      </c>
      <c r="D2850">
        <v>16</v>
      </c>
      <c r="E2850">
        <v>17</v>
      </c>
      <c r="F2850">
        <v>2.5940359876954634E-3</v>
      </c>
      <c r="G2850" s="3" t="str">
        <f>IF(OR($B2850=1,$B2850=2,$B2850=3),$F2850,"")</f>
        <v/>
      </c>
      <c r="H2850" s="4" t="str">
        <f>IF(AND(B2849=1,B2850=2,B2851=3),AVERAGE(G2849:G2851),"")</f>
        <v/>
      </c>
      <c r="I2850" s="3" t="str">
        <f>IF(OR($B2850=7,$B2850=8,$B2850=9),$F2850,"")</f>
        <v/>
      </c>
      <c r="J2850" s="4" t="str">
        <f>IF(AND(B2849=7,B2850=8,B2851=9),AVERAGE(I2849:I2851),"")</f>
        <v/>
      </c>
      <c r="L2850" s="4" t="str">
        <f>IF(AND(B2849=13,B2850=14,B2851=15),AVERAGE(K2849:K2851),"")</f>
        <v/>
      </c>
      <c r="M2850" s="3" t="str">
        <f>IF(OR($B2850=19,$B2850=20,$B2850=21),$F2850,"")</f>
        <v/>
      </c>
      <c r="N2850" s="4" t="str">
        <f>IF(AND(B2850=19,B2851=21),AVERAGE(M2849:M2851),"")</f>
        <v/>
      </c>
      <c r="O2850" s="3" t="str">
        <f>IF(OR($B2850=25,$B2850=26,$B2850=27),$F2850,"")</f>
        <v/>
      </c>
      <c r="P2850" s="4" t="str">
        <f>IF(AND(B2849=25,B2850=26,B2851=27),AVERAGE(O2849:O2851),"")</f>
        <v/>
      </c>
    </row>
    <row r="2851" spans="1:16" x14ac:dyDescent="0.25">
      <c r="A2851" s="2">
        <v>42918.295590277776</v>
      </c>
      <c r="B2851">
        <v>19</v>
      </c>
      <c r="C2851">
        <v>22</v>
      </c>
      <c r="D2851">
        <v>20</v>
      </c>
      <c r="E2851">
        <v>21</v>
      </c>
      <c r="F2851">
        <v>122.63737852446214</v>
      </c>
      <c r="G2851" s="3" t="str">
        <f>IF(OR($B2851=1,$B2851=2,$B2851=3),$F2851,"")</f>
        <v/>
      </c>
      <c r="H2851" s="4" t="str">
        <f>IF(AND(B2850=1,B2851=2,B2852=3),AVERAGE(G2850:G2852),"")</f>
        <v/>
      </c>
      <c r="I2851" s="3" t="str">
        <f>IF(OR($B2851=7,$B2851=8,$B2851=9),$F2851,"")</f>
        <v/>
      </c>
      <c r="J2851" s="4" t="str">
        <f>IF(AND(B2850=7,B2851=8,B2852=9),AVERAGE(I2850:I2852),"")</f>
        <v/>
      </c>
      <c r="K2851" t="str">
        <f>IF(OR($B2851=13,$B2851=14,$B2851=15),$F2851,"")</f>
        <v/>
      </c>
      <c r="L2851" s="4" t="str">
        <f>IF(AND(B2850=13,B2851=14,B2852=15),AVERAGE(K2850:K2852),"")</f>
        <v/>
      </c>
      <c r="M2851" s="3">
        <f>IF(OR($B2851=19,$B2851=20,$B2851=21),$F2851,"")</f>
        <v>122.63737852446214</v>
      </c>
      <c r="N2851" s="4">
        <f>IF(AND(B2851=19,B2852=21),AVERAGE(M2850:M2852),"")</f>
        <v>2838.948409155686</v>
      </c>
      <c r="O2851" s="3" t="str">
        <f>IF(OR($B2851=25,$B2851=26,$B2851=27),$F2851,"")</f>
        <v/>
      </c>
      <c r="P2851" s="4" t="str">
        <f>IF(AND(B2850=25,B2851=26,B2852=27),AVERAGE(O2850:O2852),"")</f>
        <v/>
      </c>
    </row>
    <row r="2852" spans="1:16" x14ac:dyDescent="0.25">
      <c r="A2852" s="2">
        <v>42918.295682870368</v>
      </c>
      <c r="B2852">
        <v>21</v>
      </c>
      <c r="C2852">
        <v>24</v>
      </c>
      <c r="D2852">
        <v>22</v>
      </c>
      <c r="E2852">
        <v>23</v>
      </c>
      <c r="F2852">
        <v>5555.2594397869098</v>
      </c>
      <c r="G2852" s="3" t="str">
        <f>IF(OR($B2852=1,$B2852=2,$B2852=3),$F2852,"")</f>
        <v/>
      </c>
      <c r="H2852" s="4" t="str">
        <f>IF(AND(B2851=1,B2852=2,B2853=3),AVERAGE(G2851:G2853),"")</f>
        <v/>
      </c>
      <c r="I2852" s="3" t="str">
        <f>IF(OR($B2852=7,$B2852=8,$B2852=9),$F2852,"")</f>
        <v/>
      </c>
      <c r="J2852" s="4" t="str">
        <f>IF(AND(B2851=7,B2852=8,B2853=9),AVERAGE(I2851:I2853),"")</f>
        <v/>
      </c>
      <c r="K2852" t="str">
        <f>IF(OR($B2852=13,$B2852=14,$B2852=15),$F2852,"")</f>
        <v/>
      </c>
      <c r="L2852" s="4" t="str">
        <f>IF(AND(B2851=13,B2852=14,B2853=15),AVERAGE(K2851:K2853),"")</f>
        <v/>
      </c>
      <c r="M2852" s="3">
        <f>IF(OR($B2852=19,$B2852=20,$B2852=21),$F2852,"")</f>
        <v>5555.2594397869098</v>
      </c>
      <c r="N2852" s="4" t="str">
        <f>IF(AND(B2852=19,B2853=21),AVERAGE(M2851:M2853),"")</f>
        <v/>
      </c>
      <c r="O2852" s="3" t="str">
        <f>IF(OR($B2852=25,$B2852=26,$B2852=27),$F2852,"")</f>
        <v/>
      </c>
      <c r="P2852" s="4" t="str">
        <f>IF(AND(B2851=25,B2852=26,B2853=27),AVERAGE(O2851:O2853),"")</f>
        <v/>
      </c>
    </row>
    <row r="2853" spans="1:16" x14ac:dyDescent="0.25">
      <c r="A2853" s="2">
        <v>42918.295729166668</v>
      </c>
      <c r="B2853">
        <v>25</v>
      </c>
      <c r="C2853">
        <v>28</v>
      </c>
      <c r="D2853">
        <v>26</v>
      </c>
      <c r="E2853">
        <v>27</v>
      </c>
      <c r="F2853">
        <v>191.68710319216947</v>
      </c>
      <c r="G2853" s="3" t="str">
        <f>IF(OR($B2853=1,$B2853=2,$B2853=3),$F2853,"")</f>
        <v/>
      </c>
      <c r="H2853" s="4" t="str">
        <f>IF(AND(B2852=1,B2853=2,B2854=3),AVERAGE(G2852:G2854),"")</f>
        <v/>
      </c>
      <c r="I2853" s="3" t="str">
        <f>IF(OR($B2853=7,$B2853=8,$B2853=9),$F2853,"")</f>
        <v/>
      </c>
      <c r="J2853" s="4" t="str">
        <f>IF(AND(B2852=7,B2853=8,B2854=9),AVERAGE(I2852:I2854),"")</f>
        <v/>
      </c>
      <c r="K2853" t="str">
        <f>IF(OR($B2853=13,$B2853=14,$B2853=15),$F2853,"")</f>
        <v/>
      </c>
      <c r="L2853" s="4" t="str">
        <f>IF(AND(B2852=13,B2853=14,B2854=15),AVERAGE(K2852:K2854),"")</f>
        <v/>
      </c>
      <c r="M2853" s="3" t="str">
        <f>IF(OR($B2853=19,$B2853=20,$B2853=21),$F2853,"")</f>
        <v/>
      </c>
      <c r="N2853" s="4" t="str">
        <f>IF(AND(B2853=19,B2854=21),AVERAGE(M2852:M2854),"")</f>
        <v/>
      </c>
      <c r="O2853" s="3">
        <f>IF(OR($B2853=25,$B2853=26,$B2853=27),$F2853,"")</f>
        <v>191.68710319216947</v>
      </c>
      <c r="P2853" s="4" t="str">
        <f>IF(AND(B2852=25,B2853=26,B2854=27),AVERAGE(O2852:O2854),"")</f>
        <v/>
      </c>
    </row>
    <row r="2854" spans="1:16" x14ac:dyDescent="0.25">
      <c r="A2854" s="2">
        <v>42918.295775462961</v>
      </c>
      <c r="B2854">
        <v>26</v>
      </c>
      <c r="C2854">
        <v>29</v>
      </c>
      <c r="D2854">
        <v>27</v>
      </c>
      <c r="E2854">
        <v>28</v>
      </c>
      <c r="F2854">
        <v>134.99341951066347</v>
      </c>
      <c r="G2854" s="3" t="str">
        <f>IF(OR($B2854=1,$B2854=2,$B2854=3),$F2854,"")</f>
        <v/>
      </c>
      <c r="H2854" s="4" t="str">
        <f>IF(AND(B2853=1,B2854=2,B2855=3),AVERAGE(G2853:G2855),"")</f>
        <v/>
      </c>
      <c r="I2854" s="3" t="str">
        <f>IF(OR($B2854=7,$B2854=8,$B2854=9),$F2854,"")</f>
        <v/>
      </c>
      <c r="J2854" s="4" t="str">
        <f>IF(AND(B2853=7,B2854=8,B2855=9),AVERAGE(I2853:I2855),"")</f>
        <v/>
      </c>
      <c r="K2854" t="str">
        <f>IF(OR($B2854=13,$B2854=14,$B2854=15),$F2854,"")</f>
        <v/>
      </c>
      <c r="L2854" s="4" t="str">
        <f>IF(AND(B2853=13,B2854=14,B2855=15),AVERAGE(K2853:K2855),"")</f>
        <v/>
      </c>
      <c r="M2854" s="3" t="str">
        <f>IF(OR($B2854=19,$B2854=20,$B2854=21),$F2854,"")</f>
        <v/>
      </c>
      <c r="N2854" s="4" t="str">
        <f>IF(AND(B2854=19,B2855=21),AVERAGE(M2853:M2855),"")</f>
        <v/>
      </c>
      <c r="O2854" s="3">
        <f>IF(OR($B2854=25,$B2854=26,$B2854=27),$F2854,"")</f>
        <v>134.99341951066347</v>
      </c>
      <c r="P2854" s="4">
        <f>IF(AND(B2853=25,B2854=26,B2855=27),AVERAGE(O2853:O2855),"")</f>
        <v>182.99197059717184</v>
      </c>
    </row>
    <row r="2855" spans="1:16" x14ac:dyDescent="0.25">
      <c r="A2855" s="2">
        <v>42918.29582175926</v>
      </c>
      <c r="B2855">
        <v>27</v>
      </c>
      <c r="C2855">
        <v>30</v>
      </c>
      <c r="D2855">
        <v>28</v>
      </c>
      <c r="E2855">
        <v>29</v>
      </c>
      <c r="F2855">
        <v>222.29538908868253</v>
      </c>
      <c r="G2855" s="3" t="str">
        <f>IF(OR($B2855=1,$B2855=2,$B2855=3),$F2855,"")</f>
        <v/>
      </c>
      <c r="H2855" s="4" t="str">
        <f>IF(AND(B2854=1,B2855=2,B2856=3),AVERAGE(G2854:G2856),"")</f>
        <v/>
      </c>
      <c r="I2855" s="3" t="str">
        <f>IF(OR($B2855=7,$B2855=8,$B2855=9),$F2855,"")</f>
        <v/>
      </c>
      <c r="J2855" s="4" t="str">
        <f>IF(AND(B2854=7,B2855=8,B2856=9),AVERAGE(I2854:I2856),"")</f>
        <v/>
      </c>
      <c r="K2855" t="str">
        <f>IF(OR($B2855=13,$B2855=14,$B2855=15),$F2855,"")</f>
        <v/>
      </c>
      <c r="L2855" s="4" t="str">
        <f>IF(AND(B2854=13,B2855=14,B2856=15),AVERAGE(K2854:K2856),"")</f>
        <v/>
      </c>
      <c r="M2855" s="3" t="str">
        <f>IF(OR($B2855=19,$B2855=20,$B2855=21),$F2855,"")</f>
        <v/>
      </c>
      <c r="N2855" s="4" t="str">
        <f>IF(AND(B2855=19,B2856=21),AVERAGE(M2854:M2856),"")</f>
        <v/>
      </c>
      <c r="O2855" s="3">
        <f>IF(OR($B2855=25,$B2855=26,$B2855=27),$F2855,"")</f>
        <v>222.29538908868253</v>
      </c>
      <c r="P2855" s="4" t="str">
        <f>IF(AND(B2854=25,B2855=26,B2856=27),AVERAGE(O2854:O2856),"")</f>
        <v/>
      </c>
    </row>
    <row r="2856" spans="1:16" x14ac:dyDescent="0.25">
      <c r="A2856" s="2">
        <v>42918.309074074074</v>
      </c>
      <c r="B2856">
        <v>1</v>
      </c>
      <c r="C2856">
        <v>4</v>
      </c>
      <c r="D2856">
        <v>2</v>
      </c>
      <c r="E2856">
        <v>3</v>
      </c>
      <c r="F2856">
        <v>12222.510732053155</v>
      </c>
      <c r="G2856" s="3">
        <f>IF(OR($B2856=1,$B2856=2,$B2856=3),$F2856,"")</f>
        <v>12222.510732053155</v>
      </c>
      <c r="H2856" s="4" t="str">
        <f>IF(AND(B2855=1,B2856=2,B2857=3),AVERAGE(G2855:G2857),"")</f>
        <v/>
      </c>
      <c r="I2856" s="3" t="str">
        <f>IF(OR($B2856=7,$B2856=8,$B2856=9),$F2856,"")</f>
        <v/>
      </c>
      <c r="J2856" s="4" t="str">
        <f>IF(AND(B2855=7,B2856=8,B2857=9),AVERAGE(I2855:I2857),"")</f>
        <v/>
      </c>
      <c r="K2856" t="str">
        <f>IF(OR($B2856=13,$B2856=14,$B2856=15),$F2856,"")</f>
        <v/>
      </c>
      <c r="L2856" s="4" t="str">
        <f>IF(AND(B2855=13,B2856=14,B2857=15),AVERAGE(K2855:K2857),"")</f>
        <v/>
      </c>
      <c r="M2856" s="3" t="str">
        <f>IF(OR($B2856=19,$B2856=20,$B2856=21),$F2856,"")</f>
        <v/>
      </c>
      <c r="N2856" s="4" t="str">
        <f>IF(AND(B2856=19,B2857=21),AVERAGE(M2855:M2857),"")</f>
        <v/>
      </c>
      <c r="O2856" s="3" t="str">
        <f>IF(OR($B2856=25,$B2856=26,$B2856=27),$F2856,"")</f>
        <v/>
      </c>
      <c r="P2856" s="4" t="str">
        <f>IF(AND(B2855=25,B2856=26,B2857=27),AVERAGE(O2855:O2857),"")</f>
        <v/>
      </c>
    </row>
    <row r="2857" spans="1:16" x14ac:dyDescent="0.25">
      <c r="A2857" s="2">
        <v>42918.309120370373</v>
      </c>
      <c r="B2857">
        <v>2</v>
      </c>
      <c r="C2857">
        <v>5</v>
      </c>
      <c r="D2857">
        <v>3</v>
      </c>
      <c r="E2857">
        <v>4</v>
      </c>
      <c r="F2857">
        <v>2.3161002281101704</v>
      </c>
      <c r="G2857" s="3">
        <f>IF(OR($B2857=1,$B2857=2,$B2857=3),$F2857,"")</f>
        <v>2.3161002281101704</v>
      </c>
      <c r="H2857" s="4">
        <f>IF(AND(B2856=1,B2857=2,B2858=3),AVERAGE(G2856:G2858),"")</f>
        <v>6343.9313915435368</v>
      </c>
      <c r="I2857" s="3" t="str">
        <f>IF(OR($B2857=7,$B2857=8,$B2857=9),$F2857,"")</f>
        <v/>
      </c>
      <c r="J2857" s="4" t="str">
        <f>IF(AND(B2856=7,B2857=8,B2858=9),AVERAGE(I2856:I2858),"")</f>
        <v/>
      </c>
      <c r="K2857" t="str">
        <f>IF(OR($B2857=13,$B2857=14,$B2857=15),$F2857,"")</f>
        <v/>
      </c>
      <c r="L2857" s="4" t="str">
        <f>IF(AND(B2856=13,B2857=14,B2858=15),AVERAGE(K2856:K2858),"")</f>
        <v/>
      </c>
      <c r="M2857" s="3" t="str">
        <f>IF(OR($B2857=19,$B2857=20,$B2857=21),$F2857,"")</f>
        <v/>
      </c>
      <c r="N2857" s="4" t="str">
        <f>IF(AND(B2857=19,B2858=21),AVERAGE(M2856:M2858),"")</f>
        <v/>
      </c>
      <c r="O2857" s="3" t="str">
        <f>IF(OR($B2857=25,$B2857=26,$B2857=27),$F2857,"")</f>
        <v/>
      </c>
      <c r="P2857" s="4" t="str">
        <f>IF(AND(B2856=25,B2857=26,B2858=27),AVERAGE(O2856:O2858),"")</f>
        <v/>
      </c>
    </row>
    <row r="2858" spans="1:16" x14ac:dyDescent="0.25">
      <c r="A2858" s="2">
        <v>42918.309166666666</v>
      </c>
      <c r="B2858">
        <v>3</v>
      </c>
      <c r="C2858">
        <v>6</v>
      </c>
      <c r="D2858">
        <v>4</v>
      </c>
      <c r="E2858">
        <v>5</v>
      </c>
      <c r="F2858">
        <v>6806.967342349345</v>
      </c>
      <c r="G2858" s="3">
        <f>IF(OR($B2858=1,$B2858=2,$B2858=3),$F2858,"")</f>
        <v>6806.967342349345</v>
      </c>
      <c r="H2858" s="4" t="str">
        <f>IF(AND(B2857=1,B2858=2,B2859=3),AVERAGE(G2857:G2859),"")</f>
        <v/>
      </c>
      <c r="I2858" s="3" t="str">
        <f>IF(OR($B2858=7,$B2858=8,$B2858=9),$F2858,"")</f>
        <v/>
      </c>
      <c r="J2858" s="4" t="str">
        <f>IF(AND(B2857=7,B2858=8,B2859=9),AVERAGE(I2857:I2859),"")</f>
        <v/>
      </c>
      <c r="K2858" t="str">
        <f>IF(OR($B2858=13,$B2858=14,$B2858=15),$F2858,"")</f>
        <v/>
      </c>
      <c r="L2858" s="4" t="str">
        <f>IF(AND(B2857=13,B2858=14,B2859=15),AVERAGE(K2857:K2859),"")</f>
        <v/>
      </c>
      <c r="M2858" s="3" t="str">
        <f>IF(OR($B2858=19,$B2858=20,$B2858=21),$F2858,"")</f>
        <v/>
      </c>
      <c r="N2858" s="4" t="str">
        <f>IF(AND(B2858=19,B2859=21),AVERAGE(M2857:M2859),"")</f>
        <v/>
      </c>
      <c r="O2858" s="3" t="str">
        <f>IF(OR($B2858=25,$B2858=26,$B2858=27),$F2858,"")</f>
        <v/>
      </c>
      <c r="P2858" s="4" t="str">
        <f>IF(AND(B2857=25,B2858=26,B2859=27),AVERAGE(O2857:O2859),"")</f>
        <v/>
      </c>
    </row>
    <row r="2859" spans="1:16" x14ac:dyDescent="0.25">
      <c r="A2859" s="2">
        <v>42918.309212962966</v>
      </c>
      <c r="B2859">
        <v>7</v>
      </c>
      <c r="C2859">
        <v>10</v>
      </c>
      <c r="D2859">
        <v>8</v>
      </c>
      <c r="E2859">
        <v>9</v>
      </c>
      <c r="F2859">
        <v>989.81028763298309</v>
      </c>
      <c r="G2859" s="3" t="str">
        <f>IF(OR($B2859=1,$B2859=2,$B2859=3),$F2859,"")</f>
        <v/>
      </c>
      <c r="H2859" s="4" t="str">
        <f>IF(AND(B2858=1,B2859=2,B2860=3),AVERAGE(G2858:G2860),"")</f>
        <v/>
      </c>
      <c r="I2859" s="3">
        <f>IF(OR($B2859=7,$B2859=8,$B2859=9),$F2859,"")</f>
        <v>989.81028763298309</v>
      </c>
      <c r="J2859" s="4" t="str">
        <f>IF(AND(B2858=7,B2859=8,B2860=9),AVERAGE(I2858:I2860),"")</f>
        <v/>
      </c>
      <c r="K2859" t="str">
        <f>IF(OR($B2859=13,$B2859=14,$B2859=15),$F2859,"")</f>
        <v/>
      </c>
      <c r="L2859" s="4" t="str">
        <f>IF(AND(B2858=13,B2859=14,B2860=15),AVERAGE(K2858:K2860),"")</f>
        <v/>
      </c>
      <c r="M2859" s="3" t="str">
        <f>IF(OR($B2859=19,$B2859=20,$B2859=21),$F2859,"")</f>
        <v/>
      </c>
      <c r="N2859" s="4" t="str">
        <f>IF(AND(B2859=19,B2860=21),AVERAGE(M2858:M2860),"")</f>
        <v/>
      </c>
      <c r="O2859" s="3" t="str">
        <f>IF(OR($B2859=25,$B2859=26,$B2859=27),$F2859,"")</f>
        <v/>
      </c>
      <c r="P2859" s="4" t="str">
        <f>IF(AND(B2858=25,B2859=26,B2860=27),AVERAGE(O2858:O2860),"")</f>
        <v/>
      </c>
    </row>
    <row r="2860" spans="1:16" x14ac:dyDescent="0.25">
      <c r="A2860" s="2">
        <v>42918.309259259258</v>
      </c>
      <c r="B2860">
        <v>8</v>
      </c>
      <c r="C2860">
        <v>11</v>
      </c>
      <c r="D2860">
        <v>9</v>
      </c>
      <c r="E2860">
        <v>10</v>
      </c>
      <c r="F2860">
        <v>97.875533724426617</v>
      </c>
      <c r="G2860" s="3" t="str">
        <f>IF(OR($B2860=1,$B2860=2,$B2860=3),$F2860,"")</f>
        <v/>
      </c>
      <c r="H2860" s="4" t="str">
        <f>IF(AND(B2859=1,B2860=2,B2861=3),AVERAGE(G2859:G2861),"")</f>
        <v/>
      </c>
      <c r="I2860" s="3">
        <f>IF(OR($B2860=7,$B2860=8,$B2860=9),$F2860,"")</f>
        <v>97.875533724426617</v>
      </c>
      <c r="J2860" s="4">
        <f>IF(AND(B2859=7,B2860=8,B2861=9),AVERAGE(I2859:I2861),"")</f>
        <v>2817.1940476548457</v>
      </c>
      <c r="K2860" t="str">
        <f>IF(OR($B2860=13,$B2860=14,$B2860=15),$F2860,"")</f>
        <v/>
      </c>
      <c r="L2860" s="4" t="str">
        <f>IF(AND(B2859=13,B2860=14,B2861=15),AVERAGE(K2859:K2861),"")</f>
        <v/>
      </c>
      <c r="M2860" s="3" t="str">
        <f>IF(OR($B2860=19,$B2860=20,$B2860=21),$F2860,"")</f>
        <v/>
      </c>
      <c r="N2860" s="4" t="str">
        <f>IF(AND(B2860=19,B2861=21),AVERAGE(M2859:M2861),"")</f>
        <v/>
      </c>
      <c r="O2860" s="3" t="str">
        <f>IF(OR($B2860=25,$B2860=26,$B2860=27),$F2860,"")</f>
        <v/>
      </c>
      <c r="P2860" s="4" t="str">
        <f>IF(AND(B2859=25,B2860=26,B2861=27),AVERAGE(O2859:O2861),"")</f>
        <v/>
      </c>
    </row>
    <row r="2861" spans="1:16" x14ac:dyDescent="0.25">
      <c r="A2861" s="2">
        <v>42918.309305555558</v>
      </c>
      <c r="B2861">
        <v>9</v>
      </c>
      <c r="C2861">
        <v>12</v>
      </c>
      <c r="D2861">
        <v>10</v>
      </c>
      <c r="E2861">
        <v>11</v>
      </c>
      <c r="F2861">
        <v>7363.8963216071279</v>
      </c>
      <c r="G2861" s="3" t="str">
        <f>IF(OR($B2861=1,$B2861=2,$B2861=3),$F2861,"")</f>
        <v/>
      </c>
      <c r="H2861" s="4" t="str">
        <f>IF(AND(B2860=1,B2861=2,B2862=3),AVERAGE(G2860:G2862),"")</f>
        <v/>
      </c>
      <c r="I2861" s="3">
        <f>IF(OR($B2861=7,$B2861=8,$B2861=9),$F2861,"")</f>
        <v>7363.8963216071279</v>
      </c>
      <c r="J2861" s="4" t="str">
        <f>IF(AND(B2860=7,B2861=8,B2862=9),AVERAGE(I2860:I2862),"")</f>
        <v/>
      </c>
      <c r="K2861" t="str">
        <f>IF(OR($B2861=13,$B2861=14,$B2861=15),$F2861,"")</f>
        <v/>
      </c>
      <c r="L2861" s="4" t="str">
        <f>IF(AND(B2860=13,B2861=14,B2862=15),AVERAGE(K2860:K2862),"")</f>
        <v/>
      </c>
      <c r="M2861" s="3" t="str">
        <f>IF(OR($B2861=19,$B2861=20,$B2861=21),$F2861,"")</f>
        <v/>
      </c>
      <c r="N2861" s="4" t="str">
        <f>IF(AND(B2861=19,B2862=21),AVERAGE(M2860:M2862),"")</f>
        <v/>
      </c>
      <c r="O2861" s="3" t="str">
        <f>IF(OR($B2861=25,$B2861=26,$B2861=27),$F2861,"")</f>
        <v/>
      </c>
      <c r="P2861" s="4" t="str">
        <f>IF(AND(B2860=25,B2861=26,B2862=27),AVERAGE(O2860:O2862),"")</f>
        <v/>
      </c>
    </row>
    <row r="2862" spans="1:16" x14ac:dyDescent="0.25">
      <c r="A2862" s="2">
        <v>42918.309340277781</v>
      </c>
      <c r="B2862">
        <v>13</v>
      </c>
      <c r="C2862">
        <v>16</v>
      </c>
      <c r="D2862">
        <v>14</v>
      </c>
      <c r="E2862">
        <v>15</v>
      </c>
      <c r="F2862">
        <v>98.611263307970788</v>
      </c>
      <c r="G2862" s="3" t="str">
        <f>IF(OR($B2862=1,$B2862=2,$B2862=3),$F2862,"")</f>
        <v/>
      </c>
      <c r="H2862" s="4" t="str">
        <f>IF(AND(B2861=1,B2862=2,B2863=3),AVERAGE(G2861:G2863),"")</f>
        <v/>
      </c>
      <c r="I2862" s="3" t="str">
        <f>IF(OR($B2862=7,$B2862=8,$B2862=9),$F2862,"")</f>
        <v/>
      </c>
      <c r="J2862" s="4" t="str">
        <f>IF(AND(B2861=7,B2862=8,B2863=9),AVERAGE(I2861:I2863),"")</f>
        <v/>
      </c>
      <c r="K2862">
        <f>IF(OR($B2862=13,$B2862=14,$B2862=15),$F2862,"")</f>
        <v>98.611263307970788</v>
      </c>
      <c r="L2862" s="4" t="str">
        <f>IF(AND(B2861=13,B2862=14,B2863=15),AVERAGE(K2861:K2863),"")</f>
        <v/>
      </c>
      <c r="M2862" s="3" t="str">
        <f>IF(OR($B2862=19,$B2862=20,$B2862=21),$F2862,"")</f>
        <v/>
      </c>
      <c r="N2862" s="4" t="str">
        <f>IF(AND(B2862=19,B2863=21),AVERAGE(M2861:M2863),"")</f>
        <v/>
      </c>
      <c r="O2862" s="3" t="str">
        <f>IF(OR($B2862=25,$B2862=26,$B2862=27),$F2862,"")</f>
        <v/>
      </c>
      <c r="P2862" s="4" t="str">
        <f>IF(AND(B2861=25,B2862=26,B2863=27),AVERAGE(O2861:O2863),"")</f>
        <v/>
      </c>
    </row>
    <row r="2863" spans="1:16" x14ac:dyDescent="0.25">
      <c r="A2863" s="2">
        <v>42918.309386574074</v>
      </c>
      <c r="B2863">
        <v>14</v>
      </c>
      <c r="C2863">
        <v>17</v>
      </c>
      <c r="D2863">
        <v>15</v>
      </c>
      <c r="E2863">
        <v>16</v>
      </c>
      <c r="F2863">
        <v>8596.7358186921028</v>
      </c>
      <c r="G2863" s="3" t="str">
        <f>IF(OR($B2863=1,$B2863=2,$B2863=3),$F2863,"")</f>
        <v/>
      </c>
      <c r="H2863" s="4" t="str">
        <f>IF(AND(B2862=1,B2863=2,B2864=3),AVERAGE(G2862:G2864),"")</f>
        <v/>
      </c>
      <c r="I2863" s="3" t="str">
        <f>IF(OR($B2863=7,$B2863=8,$B2863=9),$F2863,"")</f>
        <v/>
      </c>
      <c r="J2863" s="4" t="str">
        <f>IF(AND(B2862=7,B2863=8,B2864=9),AVERAGE(I2862:I2864),"")</f>
        <v/>
      </c>
      <c r="K2863">
        <f>IF(OR($B2863=13,$B2863=14,$B2863=15),$F2863,"")</f>
        <v>8596.7358186921028</v>
      </c>
      <c r="L2863" s="4">
        <f>IF(AND(B2862=13,B2863=14,B2864=15),AVERAGE(K2862:K2864),"")</f>
        <v>4347.6735410000365</v>
      </c>
      <c r="M2863" s="3" t="str">
        <f>IF(OR($B2863=19,$B2863=20,$B2863=21),$F2863,"")</f>
        <v/>
      </c>
      <c r="N2863" s="4" t="str">
        <f>IF(AND(B2863=19,B2864=21),AVERAGE(M2862:M2864),"")</f>
        <v/>
      </c>
      <c r="O2863" s="3" t="str">
        <f>IF(OR($B2863=25,$B2863=26,$B2863=27),$F2863,"")</f>
        <v/>
      </c>
      <c r="P2863" s="4" t="str">
        <f>IF(AND(B2862=25,B2863=26,B2864=27),AVERAGE(O2862:O2864),"")</f>
        <v/>
      </c>
    </row>
    <row r="2864" spans="1:16" x14ac:dyDescent="0.25">
      <c r="A2864" s="2">
        <v>42918.309432870374</v>
      </c>
      <c r="B2864">
        <v>15</v>
      </c>
      <c r="C2864">
        <v>18</v>
      </c>
      <c r="D2864">
        <v>16</v>
      </c>
      <c r="E2864">
        <v>17</v>
      </c>
      <c r="F2864">
        <v>2.5609126055523394E-3</v>
      </c>
      <c r="G2864" s="3" t="str">
        <f>IF(OR($B2864=1,$B2864=2,$B2864=3),$F2864,"")</f>
        <v/>
      </c>
      <c r="H2864" s="4" t="str">
        <f>IF(AND(B2863=1,B2864=2,B2865=3),AVERAGE(G2863:G2865),"")</f>
        <v/>
      </c>
      <c r="I2864" s="3" t="str">
        <f>IF(OR($B2864=7,$B2864=8,$B2864=9),$F2864,"")</f>
        <v/>
      </c>
      <c r="J2864" s="4" t="str">
        <f>IF(AND(B2863=7,B2864=8,B2865=9),AVERAGE(I2863:I2865),"")</f>
        <v/>
      </c>
      <c r="L2864" s="4" t="str">
        <f>IF(AND(B2863=13,B2864=14,B2865=15),AVERAGE(K2863:K2865),"")</f>
        <v/>
      </c>
      <c r="M2864" s="3" t="str">
        <f>IF(OR($B2864=19,$B2864=20,$B2864=21),$F2864,"")</f>
        <v/>
      </c>
      <c r="N2864" s="4" t="str">
        <f>IF(AND(B2864=19,B2865=21),AVERAGE(M2863:M2865),"")</f>
        <v/>
      </c>
      <c r="O2864" s="3" t="str">
        <f>IF(OR($B2864=25,$B2864=26,$B2864=27),$F2864,"")</f>
        <v/>
      </c>
      <c r="P2864" s="4" t="str">
        <f>IF(AND(B2863=25,B2864=26,B2865=27),AVERAGE(O2863:O2865),"")</f>
        <v/>
      </c>
    </row>
    <row r="2865" spans="1:16" x14ac:dyDescent="0.25">
      <c r="A2865" s="2">
        <v>42918.309479166666</v>
      </c>
      <c r="B2865">
        <v>19</v>
      </c>
      <c r="C2865">
        <v>22</v>
      </c>
      <c r="D2865">
        <v>20</v>
      </c>
      <c r="E2865">
        <v>21</v>
      </c>
      <c r="F2865">
        <v>122.82053337616642</v>
      </c>
      <c r="G2865" s="3" t="str">
        <f>IF(OR($B2865=1,$B2865=2,$B2865=3),$F2865,"")</f>
        <v/>
      </c>
      <c r="H2865" s="4" t="str">
        <f>IF(AND(B2864=1,B2865=2,B2866=3),AVERAGE(G2864:G2866),"")</f>
        <v/>
      </c>
      <c r="I2865" s="3" t="str">
        <f>IF(OR($B2865=7,$B2865=8,$B2865=9),$F2865,"")</f>
        <v/>
      </c>
      <c r="J2865" s="4" t="str">
        <f>IF(AND(B2864=7,B2865=8,B2866=9),AVERAGE(I2864:I2866),"")</f>
        <v/>
      </c>
      <c r="K2865" t="str">
        <f>IF(OR($B2865=13,$B2865=14,$B2865=15),$F2865,"")</f>
        <v/>
      </c>
      <c r="L2865" s="4" t="str">
        <f>IF(AND(B2864=13,B2865=14,B2866=15),AVERAGE(K2864:K2866),"")</f>
        <v/>
      </c>
      <c r="M2865" s="3">
        <f>IF(OR($B2865=19,$B2865=20,$B2865=21),$F2865,"")</f>
        <v>122.82053337616642</v>
      </c>
      <c r="N2865" s="4">
        <f>IF(AND(B2865=19,B2866=21),AVERAGE(M2864:M2866),"")</f>
        <v>2944.5613714266387</v>
      </c>
      <c r="O2865" s="3" t="str">
        <f>IF(OR($B2865=25,$B2865=26,$B2865=27),$F2865,"")</f>
        <v/>
      </c>
      <c r="P2865" s="4" t="str">
        <f>IF(AND(B2864=25,B2865=26,B2866=27),AVERAGE(O2864:O2866),"")</f>
        <v/>
      </c>
    </row>
    <row r="2866" spans="1:16" x14ac:dyDescent="0.25">
      <c r="A2866" s="2">
        <v>42918.309571759259</v>
      </c>
      <c r="B2866">
        <v>21</v>
      </c>
      <c r="C2866">
        <v>24</v>
      </c>
      <c r="D2866">
        <v>22</v>
      </c>
      <c r="E2866">
        <v>23</v>
      </c>
      <c r="F2866">
        <v>5766.3022094771113</v>
      </c>
      <c r="G2866" s="3" t="str">
        <f>IF(OR($B2866=1,$B2866=2,$B2866=3),$F2866,"")</f>
        <v/>
      </c>
      <c r="H2866" s="4" t="str">
        <f>IF(AND(B2865=1,B2866=2,B2867=3),AVERAGE(G2865:G2867),"")</f>
        <v/>
      </c>
      <c r="I2866" s="3" t="str">
        <f>IF(OR($B2866=7,$B2866=8,$B2866=9),$F2866,"")</f>
        <v/>
      </c>
      <c r="J2866" s="4" t="str">
        <f>IF(AND(B2865=7,B2866=8,B2867=9),AVERAGE(I2865:I2867),"")</f>
        <v/>
      </c>
      <c r="K2866" t="str">
        <f>IF(OR($B2866=13,$B2866=14,$B2866=15),$F2866,"")</f>
        <v/>
      </c>
      <c r="L2866" s="4" t="str">
        <f>IF(AND(B2865=13,B2866=14,B2867=15),AVERAGE(K2865:K2867),"")</f>
        <v/>
      </c>
      <c r="M2866" s="3">
        <f>IF(OR($B2866=19,$B2866=20,$B2866=21),$F2866,"")</f>
        <v>5766.3022094771113</v>
      </c>
      <c r="N2866" s="4" t="str">
        <f>IF(AND(B2866=19,B2867=21),AVERAGE(M2865:M2867),"")</f>
        <v/>
      </c>
      <c r="O2866" s="3" t="str">
        <f>IF(OR($B2866=25,$B2866=26,$B2866=27),$F2866,"")</f>
        <v/>
      </c>
      <c r="P2866" s="4" t="str">
        <f>IF(AND(B2865=25,B2866=26,B2867=27),AVERAGE(O2865:O2867),"")</f>
        <v/>
      </c>
    </row>
    <row r="2867" spans="1:16" x14ac:dyDescent="0.25">
      <c r="A2867" s="2">
        <v>42918.309618055559</v>
      </c>
      <c r="B2867">
        <v>25</v>
      </c>
      <c r="C2867">
        <v>28</v>
      </c>
      <c r="D2867">
        <v>26</v>
      </c>
      <c r="E2867">
        <v>27</v>
      </c>
      <c r="F2867">
        <v>246.59934675945738</v>
      </c>
      <c r="G2867" s="3" t="str">
        <f>IF(OR($B2867=1,$B2867=2,$B2867=3),$F2867,"")</f>
        <v/>
      </c>
      <c r="H2867" s="4" t="str">
        <f>IF(AND(B2866=1,B2867=2,B2868=3),AVERAGE(G2866:G2868),"")</f>
        <v/>
      </c>
      <c r="I2867" s="3" t="str">
        <f>IF(OR($B2867=7,$B2867=8,$B2867=9),$F2867,"")</f>
        <v/>
      </c>
      <c r="J2867" s="4" t="str">
        <f>IF(AND(B2866=7,B2867=8,B2868=9),AVERAGE(I2866:I2868),"")</f>
        <v/>
      </c>
      <c r="K2867" t="str">
        <f>IF(OR($B2867=13,$B2867=14,$B2867=15),$F2867,"")</f>
        <v/>
      </c>
      <c r="L2867" s="4" t="str">
        <f>IF(AND(B2866=13,B2867=14,B2868=15),AVERAGE(K2866:K2868),"")</f>
        <v/>
      </c>
      <c r="M2867" s="3" t="str">
        <f>IF(OR($B2867=19,$B2867=20,$B2867=21),$F2867,"")</f>
        <v/>
      </c>
      <c r="N2867" s="4" t="str">
        <f>IF(AND(B2867=19,B2868=21),AVERAGE(M2866:M2868),"")</f>
        <v/>
      </c>
      <c r="O2867" s="3">
        <f>IF(OR($B2867=25,$B2867=26,$B2867=27),$F2867,"")</f>
        <v>246.59934675945738</v>
      </c>
      <c r="P2867" s="4" t="str">
        <f>IF(AND(B2866=25,B2867=26,B2868=27),AVERAGE(O2866:O2868),"")</f>
        <v/>
      </c>
    </row>
    <row r="2868" spans="1:16" x14ac:dyDescent="0.25">
      <c r="A2868" s="2">
        <v>42918.309664351851</v>
      </c>
      <c r="B2868">
        <v>26</v>
      </c>
      <c r="C2868">
        <v>29</v>
      </c>
      <c r="D2868">
        <v>27</v>
      </c>
      <c r="E2868">
        <v>28</v>
      </c>
      <c r="F2868">
        <v>178.24353707707493</v>
      </c>
      <c r="G2868" s="3" t="str">
        <f>IF(OR($B2868=1,$B2868=2,$B2868=3),$F2868,"")</f>
        <v/>
      </c>
      <c r="H2868" s="4" t="str">
        <f>IF(AND(B2867=1,B2868=2,B2869=3),AVERAGE(G2867:G2869),"")</f>
        <v/>
      </c>
      <c r="I2868" s="3" t="str">
        <f>IF(OR($B2868=7,$B2868=8,$B2868=9),$F2868,"")</f>
        <v/>
      </c>
      <c r="J2868" s="4" t="str">
        <f>IF(AND(B2867=7,B2868=8,B2869=9),AVERAGE(I2867:I2869),"")</f>
        <v/>
      </c>
      <c r="K2868" t="str">
        <f>IF(OR($B2868=13,$B2868=14,$B2868=15),$F2868,"")</f>
        <v/>
      </c>
      <c r="L2868" s="4" t="str">
        <f>IF(AND(B2867=13,B2868=14,B2869=15),AVERAGE(K2867:K2869),"")</f>
        <v/>
      </c>
      <c r="M2868" s="3" t="str">
        <f>IF(OR($B2868=19,$B2868=20,$B2868=21),$F2868,"")</f>
        <v/>
      </c>
      <c r="N2868" s="4" t="str">
        <f>IF(AND(B2868=19,B2869=21),AVERAGE(M2867:M2869),"")</f>
        <v/>
      </c>
      <c r="O2868" s="3">
        <f>IF(OR($B2868=25,$B2868=26,$B2868=27),$F2868,"")</f>
        <v>178.24353707707493</v>
      </c>
      <c r="P2868" s="4">
        <f>IF(AND(B2867=25,B2868=26,B2869=27),AVERAGE(O2867:O2869),"")</f>
        <v>231.88855641568435</v>
      </c>
    </row>
    <row r="2869" spans="1:16" x14ac:dyDescent="0.25">
      <c r="A2869" s="2">
        <v>42918.309710648151</v>
      </c>
      <c r="B2869">
        <v>27</v>
      </c>
      <c r="C2869">
        <v>30</v>
      </c>
      <c r="D2869">
        <v>28</v>
      </c>
      <c r="E2869">
        <v>29</v>
      </c>
      <c r="F2869">
        <v>270.82278541052068</v>
      </c>
      <c r="G2869" s="3" t="str">
        <f>IF(OR($B2869=1,$B2869=2,$B2869=3),$F2869,"")</f>
        <v/>
      </c>
      <c r="H2869" s="4" t="str">
        <f>IF(AND(B2868=1,B2869=2,B2870=3),AVERAGE(G2868:G2870),"")</f>
        <v/>
      </c>
      <c r="I2869" s="3" t="str">
        <f>IF(OR($B2869=7,$B2869=8,$B2869=9),$F2869,"")</f>
        <v/>
      </c>
      <c r="J2869" s="4" t="str">
        <f>IF(AND(B2868=7,B2869=8,B2870=9),AVERAGE(I2868:I2870),"")</f>
        <v/>
      </c>
      <c r="K2869" t="str">
        <f>IF(OR($B2869=13,$B2869=14,$B2869=15),$F2869,"")</f>
        <v/>
      </c>
      <c r="L2869" s="4" t="str">
        <f>IF(AND(B2868=13,B2869=14,B2870=15),AVERAGE(K2868:K2870),"")</f>
        <v/>
      </c>
      <c r="M2869" s="3" t="str">
        <f>IF(OR($B2869=19,$B2869=20,$B2869=21),$F2869,"")</f>
        <v/>
      </c>
      <c r="N2869" s="4" t="str">
        <f>IF(AND(B2869=19,B2870=21),AVERAGE(M2868:M2870),"")</f>
        <v/>
      </c>
      <c r="O2869" s="3">
        <f>IF(OR($B2869=25,$B2869=26,$B2869=27),$F2869,"")</f>
        <v>270.82278541052068</v>
      </c>
      <c r="P2869" s="4" t="str">
        <f>IF(AND(B2868=25,B2869=26,B2870=27),AVERAGE(O2868:O2870),"")</f>
        <v/>
      </c>
    </row>
    <row r="2870" spans="1:16" x14ac:dyDescent="0.25">
      <c r="A2870" s="2">
        <v>42918.322951388887</v>
      </c>
      <c r="B2870">
        <v>1</v>
      </c>
      <c r="C2870">
        <v>4</v>
      </c>
      <c r="D2870">
        <v>2</v>
      </c>
      <c r="E2870">
        <v>3</v>
      </c>
      <c r="F2870">
        <v>11960.011816289807</v>
      </c>
      <c r="G2870" s="3">
        <f>IF(OR($B2870=1,$B2870=2,$B2870=3),$F2870,"")</f>
        <v>11960.011816289807</v>
      </c>
      <c r="H2870" s="4" t="str">
        <f>IF(AND(B2869=1,B2870=2,B2871=3),AVERAGE(G2869:G2871),"")</f>
        <v/>
      </c>
      <c r="I2870" s="3" t="str">
        <f>IF(OR($B2870=7,$B2870=8,$B2870=9),$F2870,"")</f>
        <v/>
      </c>
      <c r="J2870" s="4" t="str">
        <f>IF(AND(B2869=7,B2870=8,B2871=9),AVERAGE(I2869:I2871),"")</f>
        <v/>
      </c>
      <c r="K2870" t="str">
        <f>IF(OR($B2870=13,$B2870=14,$B2870=15),$F2870,"")</f>
        <v/>
      </c>
      <c r="L2870" s="4" t="str">
        <f>IF(AND(B2869=13,B2870=14,B2871=15),AVERAGE(K2869:K2871),"")</f>
        <v/>
      </c>
      <c r="M2870" s="3" t="str">
        <f>IF(OR($B2870=19,$B2870=20,$B2870=21),$F2870,"")</f>
        <v/>
      </c>
      <c r="N2870" s="4" t="str">
        <f>IF(AND(B2870=19,B2871=21),AVERAGE(M2869:M2871),"")</f>
        <v/>
      </c>
      <c r="O2870" s="3" t="str">
        <f>IF(OR($B2870=25,$B2870=26,$B2870=27),$F2870,"")</f>
        <v/>
      </c>
      <c r="P2870" s="4" t="str">
        <f>IF(AND(B2869=25,B2870=26,B2871=27),AVERAGE(O2869:O2871),"")</f>
        <v/>
      </c>
    </row>
    <row r="2871" spans="1:16" x14ac:dyDescent="0.25">
      <c r="A2871" s="2">
        <v>42918.322997685187</v>
      </c>
      <c r="B2871">
        <v>2</v>
      </c>
      <c r="C2871">
        <v>5</v>
      </c>
      <c r="D2871">
        <v>3</v>
      </c>
      <c r="E2871">
        <v>4</v>
      </c>
      <c r="F2871">
        <v>2.7420354751282825</v>
      </c>
      <c r="G2871" s="3">
        <f>IF(OR($B2871=1,$B2871=2,$B2871=3),$F2871,"")</f>
        <v>2.7420354751282825</v>
      </c>
      <c r="H2871" s="4">
        <f>IF(AND(B2870=1,B2871=2,B2872=3),AVERAGE(G2870:G2872),"")</f>
        <v>6276.5710158090769</v>
      </c>
      <c r="I2871" s="3" t="str">
        <f>IF(OR($B2871=7,$B2871=8,$B2871=9),$F2871,"")</f>
        <v/>
      </c>
      <c r="J2871" s="4" t="str">
        <f>IF(AND(B2870=7,B2871=8,B2872=9),AVERAGE(I2870:I2872),"")</f>
        <v/>
      </c>
      <c r="K2871" t="str">
        <f>IF(OR($B2871=13,$B2871=14,$B2871=15),$F2871,"")</f>
        <v/>
      </c>
      <c r="L2871" s="4" t="str">
        <f>IF(AND(B2870=13,B2871=14,B2872=15),AVERAGE(K2870:K2872),"")</f>
        <v/>
      </c>
      <c r="M2871" s="3" t="str">
        <f>IF(OR($B2871=19,$B2871=20,$B2871=21),$F2871,"")</f>
        <v/>
      </c>
      <c r="N2871" s="4" t="str">
        <f>IF(AND(B2871=19,B2872=21),AVERAGE(M2870:M2872),"")</f>
        <v/>
      </c>
      <c r="O2871" s="3" t="str">
        <f>IF(OR($B2871=25,$B2871=26,$B2871=27),$F2871,"")</f>
        <v/>
      </c>
      <c r="P2871" s="4" t="str">
        <f>IF(AND(B2870=25,B2871=26,B2872=27),AVERAGE(O2870:O2872),"")</f>
        <v/>
      </c>
    </row>
    <row r="2872" spans="1:16" x14ac:dyDescent="0.25">
      <c r="A2872" s="2">
        <v>42918.32304398148</v>
      </c>
      <c r="B2872">
        <v>3</v>
      </c>
      <c r="C2872">
        <v>6</v>
      </c>
      <c r="D2872">
        <v>4</v>
      </c>
      <c r="E2872">
        <v>5</v>
      </c>
      <c r="F2872">
        <v>6866.9591956622953</v>
      </c>
      <c r="G2872" s="3">
        <f>IF(OR($B2872=1,$B2872=2,$B2872=3),$F2872,"")</f>
        <v>6866.9591956622953</v>
      </c>
      <c r="H2872" s="4" t="str">
        <f>IF(AND(B2871=1,B2872=2,B2873=3),AVERAGE(G2871:G2873),"")</f>
        <v/>
      </c>
      <c r="I2872" s="3" t="str">
        <f>IF(OR($B2872=7,$B2872=8,$B2872=9),$F2872,"")</f>
        <v/>
      </c>
      <c r="J2872" s="4" t="str">
        <f>IF(AND(B2871=7,B2872=8,B2873=9),AVERAGE(I2871:I2873),"")</f>
        <v/>
      </c>
      <c r="K2872" t="str">
        <f>IF(OR($B2872=13,$B2872=14,$B2872=15),$F2872,"")</f>
        <v/>
      </c>
      <c r="L2872" s="4" t="str">
        <f>IF(AND(B2871=13,B2872=14,B2873=15),AVERAGE(K2871:K2873),"")</f>
        <v/>
      </c>
      <c r="M2872" s="3" t="str">
        <f>IF(OR($B2872=19,$B2872=20,$B2872=21),$F2872,"")</f>
        <v/>
      </c>
      <c r="N2872" s="4" t="str">
        <f>IF(AND(B2872=19,B2873=21),AVERAGE(M2871:M2873),"")</f>
        <v/>
      </c>
      <c r="O2872" s="3" t="str">
        <f>IF(OR($B2872=25,$B2872=26,$B2872=27),$F2872,"")</f>
        <v/>
      </c>
      <c r="P2872" s="4" t="str">
        <f>IF(AND(B2871=25,B2872=26,B2873=27),AVERAGE(O2871:O2873),"")</f>
        <v/>
      </c>
    </row>
    <row r="2873" spans="1:16" x14ac:dyDescent="0.25">
      <c r="A2873" s="2">
        <v>42918.32309027778</v>
      </c>
      <c r="B2873">
        <v>7</v>
      </c>
      <c r="C2873">
        <v>10</v>
      </c>
      <c r="D2873">
        <v>8</v>
      </c>
      <c r="E2873">
        <v>9</v>
      </c>
      <c r="F2873">
        <v>1045.5999466124922</v>
      </c>
      <c r="G2873" s="3" t="str">
        <f>IF(OR($B2873=1,$B2873=2,$B2873=3),$F2873,"")</f>
        <v/>
      </c>
      <c r="H2873" s="4" t="str">
        <f>IF(AND(B2872=1,B2873=2,B2874=3),AVERAGE(G2872:G2874),"")</f>
        <v/>
      </c>
      <c r="I2873" s="3">
        <f>IF(OR($B2873=7,$B2873=8,$B2873=9),$F2873,"")</f>
        <v>1045.5999466124922</v>
      </c>
      <c r="J2873" s="4" t="str">
        <f>IF(AND(B2872=7,B2873=8,B2874=9),AVERAGE(I2872:I2874),"")</f>
        <v/>
      </c>
      <c r="K2873" t="str">
        <f>IF(OR($B2873=13,$B2873=14,$B2873=15),$F2873,"")</f>
        <v/>
      </c>
      <c r="L2873" s="4" t="str">
        <f>IF(AND(B2872=13,B2873=14,B2874=15),AVERAGE(K2872:K2874),"")</f>
        <v/>
      </c>
      <c r="M2873" s="3" t="str">
        <f>IF(OR($B2873=19,$B2873=20,$B2873=21),$F2873,"")</f>
        <v/>
      </c>
      <c r="N2873" s="4" t="str">
        <f>IF(AND(B2873=19,B2874=21),AVERAGE(M2872:M2874),"")</f>
        <v/>
      </c>
      <c r="O2873" s="3" t="str">
        <f>IF(OR($B2873=25,$B2873=26,$B2873=27),$F2873,"")</f>
        <v/>
      </c>
      <c r="P2873" s="4" t="str">
        <f>IF(AND(B2872=25,B2873=26,B2874=27),AVERAGE(O2872:O2874),"")</f>
        <v/>
      </c>
    </row>
    <row r="2874" spans="1:16" x14ac:dyDescent="0.25">
      <c r="A2874" s="2">
        <v>42918.323125000003</v>
      </c>
      <c r="B2874">
        <v>8</v>
      </c>
      <c r="C2874">
        <v>11</v>
      </c>
      <c r="D2874">
        <v>9</v>
      </c>
      <c r="E2874">
        <v>10</v>
      </c>
      <c r="F2874">
        <v>80.399796270302673</v>
      </c>
      <c r="G2874" s="3" t="str">
        <f>IF(OR($B2874=1,$B2874=2,$B2874=3),$F2874,"")</f>
        <v/>
      </c>
      <c r="H2874" s="4" t="str">
        <f>IF(AND(B2873=1,B2874=2,B2875=3),AVERAGE(G2873:G2875),"")</f>
        <v/>
      </c>
      <c r="I2874" s="3">
        <f>IF(OR($B2874=7,$B2874=8,$B2874=9),$F2874,"")</f>
        <v>80.399796270302673</v>
      </c>
      <c r="J2874" s="4">
        <f>IF(AND(B2873=7,B2874=8,B2875=9),AVERAGE(I2873:I2875),"")</f>
        <v>2932.6933402072586</v>
      </c>
      <c r="K2874" t="str">
        <f>IF(OR($B2874=13,$B2874=14,$B2874=15),$F2874,"")</f>
        <v/>
      </c>
      <c r="L2874" s="4" t="str">
        <f>IF(AND(B2873=13,B2874=14,B2875=15),AVERAGE(K2873:K2875),"")</f>
        <v/>
      </c>
      <c r="M2874" s="3" t="str">
        <f>IF(OR($B2874=19,$B2874=20,$B2874=21),$F2874,"")</f>
        <v/>
      </c>
      <c r="N2874" s="4" t="str">
        <f>IF(AND(B2874=19,B2875=21),AVERAGE(M2873:M2875),"")</f>
        <v/>
      </c>
      <c r="O2874" s="3" t="str">
        <f>IF(OR($B2874=25,$B2874=26,$B2874=27),$F2874,"")</f>
        <v/>
      </c>
      <c r="P2874" s="4" t="str">
        <f>IF(AND(B2873=25,B2874=26,B2875=27),AVERAGE(O2873:O2875),"")</f>
        <v/>
      </c>
    </row>
    <row r="2875" spans="1:16" x14ac:dyDescent="0.25">
      <c r="A2875" s="2">
        <v>42918.323171296295</v>
      </c>
      <c r="B2875">
        <v>9</v>
      </c>
      <c r="C2875">
        <v>12</v>
      </c>
      <c r="D2875">
        <v>10</v>
      </c>
      <c r="E2875">
        <v>11</v>
      </c>
      <c r="F2875">
        <v>7672.0802777389799</v>
      </c>
      <c r="G2875" s="3" t="str">
        <f>IF(OR($B2875=1,$B2875=2,$B2875=3),$F2875,"")</f>
        <v/>
      </c>
      <c r="H2875" s="4" t="str">
        <f>IF(AND(B2874=1,B2875=2,B2876=3),AVERAGE(G2874:G2876),"")</f>
        <v/>
      </c>
      <c r="I2875" s="3">
        <f>IF(OR($B2875=7,$B2875=8,$B2875=9),$F2875,"")</f>
        <v>7672.0802777389799</v>
      </c>
      <c r="J2875" s="4" t="str">
        <f>IF(AND(B2874=7,B2875=8,B2876=9),AVERAGE(I2874:I2876),"")</f>
        <v/>
      </c>
      <c r="K2875" t="str">
        <f>IF(OR($B2875=13,$B2875=14,$B2875=15),$F2875,"")</f>
        <v/>
      </c>
      <c r="L2875" s="4" t="str">
        <f>IF(AND(B2874=13,B2875=14,B2876=15),AVERAGE(K2874:K2876),"")</f>
        <v/>
      </c>
      <c r="M2875" s="3" t="str">
        <f>IF(OR($B2875=19,$B2875=20,$B2875=21),$F2875,"")</f>
        <v/>
      </c>
      <c r="N2875" s="4" t="str">
        <f>IF(AND(B2875=19,B2876=21),AVERAGE(M2874:M2876),"")</f>
        <v/>
      </c>
      <c r="O2875" s="3" t="str">
        <f>IF(OR($B2875=25,$B2875=26,$B2875=27),$F2875,"")</f>
        <v/>
      </c>
      <c r="P2875" s="4" t="str">
        <f>IF(AND(B2874=25,B2875=26,B2876=27),AVERAGE(O2874:O2876),"")</f>
        <v/>
      </c>
    </row>
    <row r="2876" spans="1:16" x14ac:dyDescent="0.25">
      <c r="A2876" s="2">
        <v>42918.323217592595</v>
      </c>
      <c r="B2876">
        <v>13</v>
      </c>
      <c r="C2876">
        <v>16</v>
      </c>
      <c r="D2876">
        <v>14</v>
      </c>
      <c r="E2876">
        <v>15</v>
      </c>
      <c r="F2876">
        <v>130.89386100921456</v>
      </c>
      <c r="G2876" s="3" t="str">
        <f>IF(OR($B2876=1,$B2876=2,$B2876=3),$F2876,"")</f>
        <v/>
      </c>
      <c r="H2876" s="4" t="str">
        <f>IF(AND(B2875=1,B2876=2,B2877=3),AVERAGE(G2875:G2877),"")</f>
        <v/>
      </c>
      <c r="I2876" s="3" t="str">
        <f>IF(OR($B2876=7,$B2876=8,$B2876=9),$F2876,"")</f>
        <v/>
      </c>
      <c r="J2876" s="4" t="str">
        <f>IF(AND(B2875=7,B2876=8,B2877=9),AVERAGE(I2875:I2877),"")</f>
        <v/>
      </c>
      <c r="K2876">
        <f>IF(OR($B2876=13,$B2876=14,$B2876=15),$F2876,"")</f>
        <v>130.89386100921456</v>
      </c>
      <c r="L2876" s="4" t="str">
        <f>IF(AND(B2875=13,B2876=14,B2877=15),AVERAGE(K2875:K2877),"")</f>
        <v/>
      </c>
      <c r="M2876" s="3" t="str">
        <f>IF(OR($B2876=19,$B2876=20,$B2876=21),$F2876,"")</f>
        <v/>
      </c>
      <c r="N2876" s="4" t="str">
        <f>IF(AND(B2876=19,B2877=21),AVERAGE(M2875:M2877),"")</f>
        <v/>
      </c>
      <c r="O2876" s="3" t="str">
        <f>IF(OR($B2876=25,$B2876=26,$B2876=27),$F2876,"")</f>
        <v/>
      </c>
      <c r="P2876" s="4" t="str">
        <f>IF(AND(B2875=25,B2876=26,B2877=27),AVERAGE(O2875:O2877),"")</f>
        <v/>
      </c>
    </row>
    <row r="2877" spans="1:16" x14ac:dyDescent="0.25">
      <c r="A2877" s="2">
        <v>42918.323252314818</v>
      </c>
      <c r="B2877">
        <v>14</v>
      </c>
      <c r="C2877">
        <v>17</v>
      </c>
      <c r="D2877">
        <v>15</v>
      </c>
      <c r="E2877">
        <v>16</v>
      </c>
      <c r="F2877">
        <v>8035.9018397659074</v>
      </c>
      <c r="G2877" s="3" t="str">
        <f>IF(OR($B2877=1,$B2877=2,$B2877=3),$F2877,"")</f>
        <v/>
      </c>
      <c r="H2877" s="4" t="str">
        <f>IF(AND(B2876=1,B2877=2,B2878=3),AVERAGE(G2876:G2878),"")</f>
        <v/>
      </c>
      <c r="I2877" s="3" t="str">
        <f>IF(OR($B2877=7,$B2877=8,$B2877=9),$F2877,"")</f>
        <v/>
      </c>
      <c r="J2877" s="4" t="str">
        <f>IF(AND(B2876=7,B2877=8,B2878=9),AVERAGE(I2876:I2878),"")</f>
        <v/>
      </c>
      <c r="K2877">
        <f>IF(OR($B2877=13,$B2877=14,$B2877=15),$F2877,"")</f>
        <v>8035.9018397659074</v>
      </c>
      <c r="L2877" s="4">
        <f>IF(AND(B2876=13,B2877=14,B2878=15),AVERAGE(K2876:K2878),"")</f>
        <v>4083.397850387561</v>
      </c>
      <c r="M2877" s="3" t="str">
        <f>IF(OR($B2877=19,$B2877=20,$B2877=21),$F2877,"")</f>
        <v/>
      </c>
      <c r="N2877" s="4" t="str">
        <f>IF(AND(B2877=19,B2878=21),AVERAGE(M2876:M2878),"")</f>
        <v/>
      </c>
      <c r="O2877" s="3" t="str">
        <f>IF(OR($B2877=25,$B2877=26,$B2877=27),$F2877,"")</f>
        <v/>
      </c>
      <c r="P2877" s="4" t="str">
        <f>IF(AND(B2876=25,B2877=26,B2878=27),AVERAGE(O2876:O2878),"")</f>
        <v/>
      </c>
    </row>
    <row r="2878" spans="1:16" x14ac:dyDescent="0.25">
      <c r="A2878" s="2">
        <v>42918.323298611111</v>
      </c>
      <c r="B2878">
        <v>15</v>
      </c>
      <c r="C2878">
        <v>18</v>
      </c>
      <c r="D2878">
        <v>16</v>
      </c>
      <c r="E2878">
        <v>17</v>
      </c>
      <c r="F2878">
        <v>2.5586629110531038E-3</v>
      </c>
      <c r="G2878" s="3" t="str">
        <f>IF(OR($B2878=1,$B2878=2,$B2878=3),$F2878,"")</f>
        <v/>
      </c>
      <c r="H2878" s="4" t="str">
        <f>IF(AND(B2877=1,B2878=2,B2879=3),AVERAGE(G2877:G2879),"")</f>
        <v/>
      </c>
      <c r="I2878" s="3" t="str">
        <f>IF(OR($B2878=7,$B2878=8,$B2878=9),$F2878,"")</f>
        <v/>
      </c>
      <c r="J2878" s="4" t="str">
        <f>IF(AND(B2877=7,B2878=8,B2879=9),AVERAGE(I2877:I2879),"")</f>
        <v/>
      </c>
      <c r="L2878" s="4" t="str">
        <f>IF(AND(B2877=13,B2878=14,B2879=15),AVERAGE(K2877:K2879),"")</f>
        <v/>
      </c>
      <c r="M2878" s="3" t="str">
        <f>IF(OR($B2878=19,$B2878=20,$B2878=21),$F2878,"")</f>
        <v/>
      </c>
      <c r="N2878" s="4" t="str">
        <f>IF(AND(B2878=19,B2879=21),AVERAGE(M2877:M2879),"")</f>
        <v/>
      </c>
      <c r="O2878" s="3" t="str">
        <f>IF(OR($B2878=25,$B2878=26,$B2878=27),$F2878,"")</f>
        <v/>
      </c>
      <c r="P2878" s="4" t="str">
        <f>IF(AND(B2877=25,B2878=26,B2879=27),AVERAGE(O2877:O2879),"")</f>
        <v/>
      </c>
    </row>
    <row r="2879" spans="1:16" x14ac:dyDescent="0.25">
      <c r="A2879" s="2">
        <v>42918.323344907411</v>
      </c>
      <c r="B2879">
        <v>19</v>
      </c>
      <c r="C2879">
        <v>22</v>
      </c>
      <c r="D2879">
        <v>20</v>
      </c>
      <c r="E2879">
        <v>21</v>
      </c>
      <c r="F2879">
        <v>124.03108327337416</v>
      </c>
      <c r="G2879" s="3" t="str">
        <f>IF(OR($B2879=1,$B2879=2,$B2879=3),$F2879,"")</f>
        <v/>
      </c>
      <c r="H2879" s="4" t="str">
        <f>IF(AND(B2878=1,B2879=2,B2880=3),AVERAGE(G2878:G2880),"")</f>
        <v/>
      </c>
      <c r="I2879" s="3" t="str">
        <f>IF(OR($B2879=7,$B2879=8,$B2879=9),$F2879,"")</f>
        <v/>
      </c>
      <c r="J2879" s="4" t="str">
        <f>IF(AND(B2878=7,B2879=8,B2880=9),AVERAGE(I2878:I2880),"")</f>
        <v/>
      </c>
      <c r="K2879" t="str">
        <f>IF(OR($B2879=13,$B2879=14,$B2879=15),$F2879,"")</f>
        <v/>
      </c>
      <c r="L2879" s="4" t="str">
        <f>IF(AND(B2878=13,B2879=14,B2880=15),AVERAGE(K2878:K2880),"")</f>
        <v/>
      </c>
      <c r="M2879" s="3">
        <f>IF(OR($B2879=19,$B2879=20,$B2879=21),$F2879,"")</f>
        <v>124.03108327337416</v>
      </c>
      <c r="N2879" s="4">
        <f>IF(AND(B2879=19,B2880=21),AVERAGE(M2878:M2880),"")</f>
        <v>3082.1699312019668</v>
      </c>
      <c r="O2879" s="3" t="str">
        <f>IF(OR($B2879=25,$B2879=26,$B2879=27),$F2879,"")</f>
        <v/>
      </c>
      <c r="P2879" s="4" t="str">
        <f>IF(AND(B2878=25,B2879=26,B2880=27),AVERAGE(O2878:O2880),"")</f>
        <v/>
      </c>
    </row>
    <row r="2880" spans="1:16" x14ac:dyDescent="0.25">
      <c r="A2880" s="2">
        <v>42918.323425925926</v>
      </c>
      <c r="B2880">
        <v>21</v>
      </c>
      <c r="C2880">
        <v>24</v>
      </c>
      <c r="D2880">
        <v>22</v>
      </c>
      <c r="E2880">
        <v>23</v>
      </c>
      <c r="F2880">
        <v>6040.3087791305597</v>
      </c>
      <c r="G2880" s="3" t="str">
        <f>IF(OR($B2880=1,$B2880=2,$B2880=3),$F2880,"")</f>
        <v/>
      </c>
      <c r="H2880" s="4" t="str">
        <f>IF(AND(B2879=1,B2880=2,B2881=3),AVERAGE(G2879:G2881),"")</f>
        <v/>
      </c>
      <c r="I2880" s="3" t="str">
        <f>IF(OR($B2880=7,$B2880=8,$B2880=9),$F2880,"")</f>
        <v/>
      </c>
      <c r="J2880" s="4" t="str">
        <f>IF(AND(B2879=7,B2880=8,B2881=9),AVERAGE(I2879:I2881),"")</f>
        <v/>
      </c>
      <c r="K2880" t="str">
        <f>IF(OR($B2880=13,$B2880=14,$B2880=15),$F2880,"")</f>
        <v/>
      </c>
      <c r="L2880" s="4" t="str">
        <f>IF(AND(B2879=13,B2880=14,B2881=15),AVERAGE(K2879:K2881),"")</f>
        <v/>
      </c>
      <c r="M2880" s="3">
        <f>IF(OR($B2880=19,$B2880=20,$B2880=21),$F2880,"")</f>
        <v>6040.3087791305597</v>
      </c>
      <c r="N2880" s="4" t="str">
        <f>IF(AND(B2880=19,B2881=21),AVERAGE(M2879:M2881),"")</f>
        <v/>
      </c>
      <c r="O2880" s="3" t="str">
        <f>IF(OR($B2880=25,$B2880=26,$B2880=27),$F2880,"")</f>
        <v/>
      </c>
      <c r="P2880" s="4" t="str">
        <f>IF(AND(B2879=25,B2880=26,B2881=27),AVERAGE(O2879:O2881),"")</f>
        <v/>
      </c>
    </row>
    <row r="2881" spans="1:16" x14ac:dyDescent="0.25">
      <c r="A2881" s="2">
        <v>42918.323472222219</v>
      </c>
      <c r="B2881">
        <v>25</v>
      </c>
      <c r="C2881">
        <v>28</v>
      </c>
      <c r="D2881">
        <v>26</v>
      </c>
      <c r="E2881">
        <v>27</v>
      </c>
      <c r="F2881">
        <v>281.74572607593393</v>
      </c>
      <c r="G2881" s="3" t="str">
        <f>IF(OR($B2881=1,$B2881=2,$B2881=3),$F2881,"")</f>
        <v/>
      </c>
      <c r="H2881" s="4" t="str">
        <f>IF(AND(B2880=1,B2881=2,B2882=3),AVERAGE(G2880:G2882),"")</f>
        <v/>
      </c>
      <c r="I2881" s="3" t="str">
        <f>IF(OR($B2881=7,$B2881=8,$B2881=9),$F2881,"")</f>
        <v/>
      </c>
      <c r="J2881" s="4" t="str">
        <f>IF(AND(B2880=7,B2881=8,B2882=9),AVERAGE(I2880:I2882),"")</f>
        <v/>
      </c>
      <c r="K2881" t="str">
        <f>IF(OR($B2881=13,$B2881=14,$B2881=15),$F2881,"")</f>
        <v/>
      </c>
      <c r="L2881" s="4" t="str">
        <f>IF(AND(B2880=13,B2881=14,B2882=15),AVERAGE(K2880:K2882),"")</f>
        <v/>
      </c>
      <c r="M2881" s="3" t="str">
        <f>IF(OR($B2881=19,$B2881=20,$B2881=21),$F2881,"")</f>
        <v/>
      </c>
      <c r="N2881" s="4" t="str">
        <f>IF(AND(B2881=19,B2882=21),AVERAGE(M2880:M2882),"")</f>
        <v/>
      </c>
      <c r="O2881" s="3">
        <f>IF(OR($B2881=25,$B2881=26,$B2881=27),$F2881,"")</f>
        <v>281.74572607593393</v>
      </c>
      <c r="P2881" s="4" t="str">
        <f>IF(AND(B2880=25,B2881=26,B2882=27),AVERAGE(O2880:O2882),"")</f>
        <v/>
      </c>
    </row>
    <row r="2882" spans="1:16" x14ac:dyDescent="0.25">
      <c r="A2882" s="2">
        <v>42918.323518518519</v>
      </c>
      <c r="B2882">
        <v>26</v>
      </c>
      <c r="C2882">
        <v>29</v>
      </c>
      <c r="D2882">
        <v>27</v>
      </c>
      <c r="E2882">
        <v>28</v>
      </c>
      <c r="F2882">
        <v>230.51489502790218</v>
      </c>
      <c r="G2882" s="3" t="str">
        <f>IF(OR($B2882=1,$B2882=2,$B2882=3),$F2882,"")</f>
        <v/>
      </c>
      <c r="H2882" s="4" t="str">
        <f>IF(AND(B2881=1,B2882=2,B2883=3),AVERAGE(G2881:G2883),"")</f>
        <v/>
      </c>
      <c r="I2882" s="3" t="str">
        <f>IF(OR($B2882=7,$B2882=8,$B2882=9),$F2882,"")</f>
        <v/>
      </c>
      <c r="J2882" s="4" t="str">
        <f>IF(AND(B2881=7,B2882=8,B2883=9),AVERAGE(I2881:I2883),"")</f>
        <v/>
      </c>
      <c r="K2882" t="str">
        <f>IF(OR($B2882=13,$B2882=14,$B2882=15),$F2882,"")</f>
        <v/>
      </c>
      <c r="L2882" s="4" t="str">
        <f>IF(AND(B2881=13,B2882=14,B2883=15),AVERAGE(K2881:K2883),"")</f>
        <v/>
      </c>
      <c r="M2882" s="3" t="str">
        <f>IF(OR($B2882=19,$B2882=20,$B2882=21),$F2882,"")</f>
        <v/>
      </c>
      <c r="N2882" s="4" t="str">
        <f>IF(AND(B2882=19,B2883=21),AVERAGE(M2881:M2883),"")</f>
        <v/>
      </c>
      <c r="O2882" s="3">
        <f>IF(OR($B2882=25,$B2882=26,$B2882=27),$F2882,"")</f>
        <v>230.51489502790218</v>
      </c>
      <c r="P2882" s="4">
        <f>IF(AND(B2881=25,B2882=26,B2883=27),AVERAGE(O2881:O2883),"")</f>
        <v>291.7394150503419</v>
      </c>
    </row>
    <row r="2883" spans="1:16" x14ac:dyDescent="0.25">
      <c r="A2883" s="2">
        <v>42918.323553240742</v>
      </c>
      <c r="B2883">
        <v>27</v>
      </c>
      <c r="C2883">
        <v>30</v>
      </c>
      <c r="D2883">
        <v>28</v>
      </c>
      <c r="E2883">
        <v>29</v>
      </c>
      <c r="F2883">
        <v>362.95762404718954</v>
      </c>
      <c r="G2883" s="3" t="str">
        <f>IF(OR($B2883=1,$B2883=2,$B2883=3),$F2883,"")</f>
        <v/>
      </c>
      <c r="H2883" s="4" t="str">
        <f>IF(AND(B2882=1,B2883=2,B2884=3),AVERAGE(G2882:G2884),"")</f>
        <v/>
      </c>
      <c r="I2883" s="3" t="str">
        <f>IF(OR($B2883=7,$B2883=8,$B2883=9),$F2883,"")</f>
        <v/>
      </c>
      <c r="J2883" s="4" t="str">
        <f>IF(AND(B2882=7,B2883=8,B2884=9),AVERAGE(I2882:I2884),"")</f>
        <v/>
      </c>
      <c r="K2883" t="str">
        <f>IF(OR($B2883=13,$B2883=14,$B2883=15),$F2883,"")</f>
        <v/>
      </c>
      <c r="L2883" s="4" t="str">
        <f>IF(AND(B2882=13,B2883=14,B2884=15),AVERAGE(K2882:K2884),"")</f>
        <v/>
      </c>
      <c r="M2883" s="3" t="str">
        <f>IF(OR($B2883=19,$B2883=20,$B2883=21),$F2883,"")</f>
        <v/>
      </c>
      <c r="N2883" s="4" t="str">
        <f>IF(AND(B2883=19,B2884=21),AVERAGE(M2882:M2884),"")</f>
        <v/>
      </c>
      <c r="O2883" s="3">
        <f>IF(OR($B2883=25,$B2883=26,$B2883=27),$F2883,"")</f>
        <v>362.95762404718954</v>
      </c>
      <c r="P2883" s="4" t="str">
        <f>IF(AND(B2882=25,B2883=26,B2884=27),AVERAGE(O2882:O2884),"")</f>
        <v/>
      </c>
    </row>
    <row r="2884" spans="1:16" x14ac:dyDescent="0.25">
      <c r="A2884" s="2">
        <v>42918.336840277778</v>
      </c>
      <c r="B2884">
        <v>1</v>
      </c>
      <c r="C2884">
        <v>4</v>
      </c>
      <c r="D2884">
        <v>2</v>
      </c>
      <c r="E2884">
        <v>3</v>
      </c>
      <c r="F2884">
        <v>10543.499104712706</v>
      </c>
      <c r="G2884" s="3">
        <f>IF(OR($B2884=1,$B2884=2,$B2884=3),$F2884,"")</f>
        <v>10543.499104712706</v>
      </c>
      <c r="H2884" s="4" t="str">
        <f>IF(AND(B2883=1,B2884=2,B2885=3),AVERAGE(G2883:G2885),"")</f>
        <v/>
      </c>
      <c r="I2884" s="3" t="str">
        <f>IF(OR($B2884=7,$B2884=8,$B2884=9),$F2884,"")</f>
        <v/>
      </c>
      <c r="J2884" s="4" t="str">
        <f>IF(AND(B2883=7,B2884=8,B2885=9),AVERAGE(I2883:I2885),"")</f>
        <v/>
      </c>
      <c r="K2884" t="str">
        <f>IF(OR($B2884=13,$B2884=14,$B2884=15),$F2884,"")</f>
        <v/>
      </c>
      <c r="L2884" s="4" t="str">
        <f>IF(AND(B2883=13,B2884=14,B2885=15),AVERAGE(K2883:K2885),"")</f>
        <v/>
      </c>
      <c r="M2884" s="3" t="str">
        <f>IF(OR($B2884=19,$B2884=20,$B2884=21),$F2884,"")</f>
        <v/>
      </c>
      <c r="N2884" s="4" t="str">
        <f>IF(AND(B2884=19,B2885=21),AVERAGE(M2883:M2885),"")</f>
        <v/>
      </c>
      <c r="O2884" s="3" t="str">
        <f>IF(OR($B2884=25,$B2884=26,$B2884=27),$F2884,"")</f>
        <v/>
      </c>
      <c r="P2884" s="4" t="str">
        <f>IF(AND(B2883=25,B2884=26,B2885=27),AVERAGE(O2883:O2885),"")</f>
        <v/>
      </c>
    </row>
    <row r="2885" spans="1:16" x14ac:dyDescent="0.25">
      <c r="A2885" s="2">
        <v>42918.336886574078</v>
      </c>
      <c r="B2885">
        <v>2</v>
      </c>
      <c r="C2885">
        <v>5</v>
      </c>
      <c r="D2885">
        <v>3</v>
      </c>
      <c r="E2885">
        <v>4</v>
      </c>
      <c r="F2885">
        <v>2.4683261001398638</v>
      </c>
      <c r="G2885" s="3">
        <f>IF(OR($B2885=1,$B2885=2,$B2885=3),$F2885,"")</f>
        <v>2.4683261001398638</v>
      </c>
      <c r="H2885" s="4">
        <f>IF(AND(B2884=1,B2885=2,B2886=3),AVERAGE(G2884:G2886),"")</f>
        <v>5883.1921726282517</v>
      </c>
      <c r="I2885" s="3" t="str">
        <f>IF(OR($B2885=7,$B2885=8,$B2885=9),$F2885,"")</f>
        <v/>
      </c>
      <c r="J2885" s="4" t="str">
        <f>IF(AND(B2884=7,B2885=8,B2886=9),AVERAGE(I2884:I2886),"")</f>
        <v/>
      </c>
      <c r="K2885" t="str">
        <f>IF(OR($B2885=13,$B2885=14,$B2885=15),$F2885,"")</f>
        <v/>
      </c>
      <c r="L2885" s="4" t="str">
        <f>IF(AND(B2884=13,B2885=14,B2886=15),AVERAGE(K2884:K2886),"")</f>
        <v/>
      </c>
      <c r="M2885" s="3" t="str">
        <f>IF(OR($B2885=19,$B2885=20,$B2885=21),$F2885,"")</f>
        <v/>
      </c>
      <c r="N2885" s="4" t="str">
        <f>IF(AND(B2885=19,B2886=21),AVERAGE(M2884:M2886),"")</f>
        <v/>
      </c>
      <c r="O2885" s="3" t="str">
        <f>IF(OR($B2885=25,$B2885=26,$B2885=27),$F2885,"")</f>
        <v/>
      </c>
      <c r="P2885" s="4" t="str">
        <f>IF(AND(B2884=25,B2885=26,B2886=27),AVERAGE(O2884:O2886),"")</f>
        <v/>
      </c>
    </row>
    <row r="2886" spans="1:16" x14ac:dyDescent="0.25">
      <c r="A2886" s="2">
        <v>42918.336921296293</v>
      </c>
      <c r="B2886">
        <v>3</v>
      </c>
      <c r="C2886">
        <v>6</v>
      </c>
      <c r="D2886">
        <v>4</v>
      </c>
      <c r="E2886">
        <v>5</v>
      </c>
      <c r="F2886">
        <v>7103.6090870719081</v>
      </c>
      <c r="G2886" s="3">
        <f>IF(OR($B2886=1,$B2886=2,$B2886=3),$F2886,"")</f>
        <v>7103.6090870719081</v>
      </c>
      <c r="H2886" s="4" t="str">
        <f>IF(AND(B2885=1,B2886=2,B2887=3),AVERAGE(G2885:G2887),"")</f>
        <v/>
      </c>
      <c r="I2886" s="3" t="str">
        <f>IF(OR($B2886=7,$B2886=8,$B2886=9),$F2886,"")</f>
        <v/>
      </c>
      <c r="J2886" s="4" t="str">
        <f>IF(AND(B2885=7,B2886=8,B2887=9),AVERAGE(I2885:I2887),"")</f>
        <v/>
      </c>
      <c r="K2886" t="str">
        <f>IF(OR($B2886=13,$B2886=14,$B2886=15),$F2886,"")</f>
        <v/>
      </c>
      <c r="L2886" s="4" t="str">
        <f>IF(AND(B2885=13,B2886=14,B2887=15),AVERAGE(K2885:K2887),"")</f>
        <v/>
      </c>
      <c r="M2886" s="3" t="str">
        <f>IF(OR($B2886=19,$B2886=20,$B2886=21),$F2886,"")</f>
        <v/>
      </c>
      <c r="N2886" s="4" t="str">
        <f>IF(AND(B2886=19,B2887=21),AVERAGE(M2885:M2887),"")</f>
        <v/>
      </c>
      <c r="O2886" s="3" t="str">
        <f>IF(OR($B2886=25,$B2886=26,$B2886=27),$F2886,"")</f>
        <v/>
      </c>
      <c r="P2886" s="4" t="str">
        <f>IF(AND(B2885=25,B2886=26,B2887=27),AVERAGE(O2885:O2887),"")</f>
        <v/>
      </c>
    </row>
    <row r="2887" spans="1:16" x14ac:dyDescent="0.25">
      <c r="A2887" s="2">
        <v>42918.336967592593</v>
      </c>
      <c r="B2887">
        <v>7</v>
      </c>
      <c r="C2887">
        <v>10</v>
      </c>
      <c r="D2887">
        <v>8</v>
      </c>
      <c r="E2887">
        <v>9</v>
      </c>
      <c r="F2887">
        <v>1085.8387219567317</v>
      </c>
      <c r="G2887" s="3" t="str">
        <f>IF(OR($B2887=1,$B2887=2,$B2887=3),$F2887,"")</f>
        <v/>
      </c>
      <c r="H2887" s="4" t="str">
        <f>IF(AND(B2886=1,B2887=2,B2888=3),AVERAGE(G2886:G2888),"")</f>
        <v/>
      </c>
      <c r="I2887" s="3">
        <f>IF(OR($B2887=7,$B2887=8,$B2887=9),$F2887,"")</f>
        <v>1085.8387219567317</v>
      </c>
      <c r="J2887" s="4" t="str">
        <f>IF(AND(B2886=7,B2887=8,B2888=9),AVERAGE(I2886:I2888),"")</f>
        <v/>
      </c>
      <c r="K2887" t="str">
        <f>IF(OR($B2887=13,$B2887=14,$B2887=15),$F2887,"")</f>
        <v/>
      </c>
      <c r="L2887" s="4" t="str">
        <f>IF(AND(B2886=13,B2887=14,B2888=15),AVERAGE(K2886:K2888),"")</f>
        <v/>
      </c>
      <c r="M2887" s="3" t="str">
        <f>IF(OR($B2887=19,$B2887=20,$B2887=21),$F2887,"")</f>
        <v/>
      </c>
      <c r="N2887" s="4" t="str">
        <f>IF(AND(B2887=19,B2888=21),AVERAGE(M2886:M2888),"")</f>
        <v/>
      </c>
      <c r="O2887" s="3" t="str">
        <f>IF(OR($B2887=25,$B2887=26,$B2887=27),$F2887,"")</f>
        <v/>
      </c>
      <c r="P2887" s="4" t="str">
        <f>IF(AND(B2886=25,B2887=26,B2888=27),AVERAGE(O2886:O2888),"")</f>
        <v/>
      </c>
    </row>
    <row r="2888" spans="1:16" x14ac:dyDescent="0.25">
      <c r="A2888" s="2">
        <v>42918.337002314816</v>
      </c>
      <c r="B2888">
        <v>8</v>
      </c>
      <c r="C2888">
        <v>11</v>
      </c>
      <c r="D2888">
        <v>9</v>
      </c>
      <c r="E2888">
        <v>10</v>
      </c>
      <c r="F2888">
        <v>85.227827276265998</v>
      </c>
      <c r="G2888" s="3" t="str">
        <f>IF(OR($B2888=1,$B2888=2,$B2888=3),$F2888,"")</f>
        <v/>
      </c>
      <c r="H2888" s="4" t="str">
        <f>IF(AND(B2887=1,B2888=2,B2889=3),AVERAGE(G2887:G2889),"")</f>
        <v/>
      </c>
      <c r="I2888" s="3">
        <f>IF(OR($B2888=7,$B2888=8,$B2888=9),$F2888,"")</f>
        <v>85.227827276265998</v>
      </c>
      <c r="J2888" s="4">
        <f>IF(AND(B2887=7,B2888=8,B2889=9),AVERAGE(I2887:I2889),"")</f>
        <v>3062.0088441233584</v>
      </c>
      <c r="K2888" t="str">
        <f>IF(OR($B2888=13,$B2888=14,$B2888=15),$F2888,"")</f>
        <v/>
      </c>
      <c r="L2888" s="4" t="str">
        <f>IF(AND(B2887=13,B2888=14,B2889=15),AVERAGE(K2887:K2889),"")</f>
        <v/>
      </c>
      <c r="M2888" s="3" t="str">
        <f>IF(OR($B2888=19,$B2888=20,$B2888=21),$F2888,"")</f>
        <v/>
      </c>
      <c r="N2888" s="4" t="str">
        <f>IF(AND(B2888=19,B2889=21),AVERAGE(M2887:M2889),"")</f>
        <v/>
      </c>
      <c r="O2888" s="3" t="str">
        <f>IF(OR($B2888=25,$B2888=26,$B2888=27),$F2888,"")</f>
        <v/>
      </c>
      <c r="P2888" s="4" t="str">
        <f>IF(AND(B2887=25,B2888=26,B2889=27),AVERAGE(O2887:O2889),"")</f>
        <v/>
      </c>
    </row>
    <row r="2889" spans="1:16" x14ac:dyDescent="0.25">
      <c r="A2889" s="2">
        <v>42918.337048611109</v>
      </c>
      <c r="B2889">
        <v>9</v>
      </c>
      <c r="C2889">
        <v>12</v>
      </c>
      <c r="D2889">
        <v>10</v>
      </c>
      <c r="E2889">
        <v>11</v>
      </c>
      <c r="F2889">
        <v>8014.959983137077</v>
      </c>
      <c r="G2889" s="3" t="str">
        <f>IF(OR($B2889=1,$B2889=2,$B2889=3),$F2889,"")</f>
        <v/>
      </c>
      <c r="H2889" s="4" t="str">
        <f>IF(AND(B2888=1,B2889=2,B2890=3),AVERAGE(G2888:G2890),"")</f>
        <v/>
      </c>
      <c r="I2889" s="3">
        <f>IF(OR($B2889=7,$B2889=8,$B2889=9),$F2889,"")</f>
        <v>8014.959983137077</v>
      </c>
      <c r="J2889" s="4" t="str">
        <f>IF(AND(B2888=7,B2889=8,B2890=9),AVERAGE(I2888:I2890),"")</f>
        <v/>
      </c>
      <c r="K2889" t="str">
        <f>IF(OR($B2889=13,$B2889=14,$B2889=15),$F2889,"")</f>
        <v/>
      </c>
      <c r="L2889" s="4" t="str">
        <f>IF(AND(B2888=13,B2889=14,B2890=15),AVERAGE(K2888:K2890),"")</f>
        <v/>
      </c>
      <c r="M2889" s="3" t="str">
        <f>IF(OR($B2889=19,$B2889=20,$B2889=21),$F2889,"")</f>
        <v/>
      </c>
      <c r="N2889" s="4" t="str">
        <f>IF(AND(B2889=19,B2890=21),AVERAGE(M2888:M2890),"")</f>
        <v/>
      </c>
      <c r="O2889" s="3" t="str">
        <f>IF(OR($B2889=25,$B2889=26,$B2889=27),$F2889,"")</f>
        <v/>
      </c>
      <c r="P2889" s="4" t="str">
        <f>IF(AND(B2888=25,B2889=26,B2890=27),AVERAGE(O2888:O2890),"")</f>
        <v/>
      </c>
    </row>
    <row r="2890" spans="1:16" x14ac:dyDescent="0.25">
      <c r="A2890" s="2">
        <v>42918.337083333332</v>
      </c>
      <c r="B2890">
        <v>13</v>
      </c>
      <c r="C2890">
        <v>16</v>
      </c>
      <c r="D2890">
        <v>14</v>
      </c>
      <c r="E2890">
        <v>15</v>
      </c>
      <c r="F2890">
        <v>84.985924641939576</v>
      </c>
      <c r="G2890" s="3" t="str">
        <f>IF(OR($B2890=1,$B2890=2,$B2890=3),$F2890,"")</f>
        <v/>
      </c>
      <c r="H2890" s="4" t="str">
        <f>IF(AND(B2889=1,B2890=2,B2891=3),AVERAGE(G2889:G2891),"")</f>
        <v/>
      </c>
      <c r="I2890" s="3" t="str">
        <f>IF(OR($B2890=7,$B2890=8,$B2890=9),$F2890,"")</f>
        <v/>
      </c>
      <c r="J2890" s="4" t="str">
        <f>IF(AND(B2889=7,B2890=8,B2891=9),AVERAGE(I2889:I2891),"")</f>
        <v/>
      </c>
      <c r="K2890">
        <f>IF(OR($B2890=13,$B2890=14,$B2890=15),$F2890,"")</f>
        <v>84.985924641939576</v>
      </c>
      <c r="L2890" s="4" t="str">
        <f>IF(AND(B2889=13,B2890=14,B2891=15),AVERAGE(K2889:K2891),"")</f>
        <v/>
      </c>
      <c r="M2890" s="3" t="str">
        <f>IF(OR($B2890=19,$B2890=20,$B2890=21),$F2890,"")</f>
        <v/>
      </c>
      <c r="N2890" s="4" t="str">
        <f>IF(AND(B2890=19,B2891=21),AVERAGE(M2889:M2891),"")</f>
        <v/>
      </c>
      <c r="O2890" s="3" t="str">
        <f>IF(OR($B2890=25,$B2890=26,$B2890=27),$F2890,"")</f>
        <v/>
      </c>
      <c r="P2890" s="4" t="str">
        <f>IF(AND(B2889=25,B2890=26,B2891=27),AVERAGE(O2889:O2891),"")</f>
        <v/>
      </c>
    </row>
    <row r="2891" spans="1:16" x14ac:dyDescent="0.25">
      <c r="A2891" s="2">
        <v>42918.337129629632</v>
      </c>
      <c r="B2891">
        <v>14</v>
      </c>
      <c r="C2891">
        <v>17</v>
      </c>
      <c r="D2891">
        <v>15</v>
      </c>
      <c r="E2891">
        <v>16</v>
      </c>
      <c r="F2891">
        <v>8472.9853424745488</v>
      </c>
      <c r="G2891" s="3" t="str">
        <f>IF(OR($B2891=1,$B2891=2,$B2891=3),$F2891,"")</f>
        <v/>
      </c>
      <c r="H2891" s="4" t="str">
        <f>IF(AND(B2890=1,B2891=2,B2892=3),AVERAGE(G2890:G2892),"")</f>
        <v/>
      </c>
      <c r="I2891" s="3" t="str">
        <f>IF(OR($B2891=7,$B2891=8,$B2891=9),$F2891,"")</f>
        <v/>
      </c>
      <c r="J2891" s="4" t="str">
        <f>IF(AND(B2890=7,B2891=8,B2892=9),AVERAGE(I2890:I2892),"")</f>
        <v/>
      </c>
      <c r="K2891">
        <f>IF(OR($B2891=13,$B2891=14,$B2891=15),$F2891,"")</f>
        <v>8472.9853424745488</v>
      </c>
      <c r="L2891" s="4">
        <f>IF(AND(B2890=13,B2891=14,B2892=15),AVERAGE(K2890:K2892),"")</f>
        <v>4278.9856335582444</v>
      </c>
      <c r="M2891" s="3" t="str">
        <f>IF(OR($B2891=19,$B2891=20,$B2891=21),$F2891,"")</f>
        <v/>
      </c>
      <c r="N2891" s="4" t="str">
        <f>IF(AND(B2891=19,B2892=21),AVERAGE(M2890:M2892),"")</f>
        <v/>
      </c>
      <c r="O2891" s="3" t="str">
        <f>IF(OR($B2891=25,$B2891=26,$B2891=27),$F2891,"")</f>
        <v/>
      </c>
      <c r="P2891" s="4" t="str">
        <f>IF(AND(B2890=25,B2891=26,B2892=27),AVERAGE(O2890:O2892),"")</f>
        <v/>
      </c>
    </row>
    <row r="2892" spans="1:16" x14ac:dyDescent="0.25">
      <c r="A2892" s="2">
        <v>42918.337175925924</v>
      </c>
      <c r="B2892">
        <v>15</v>
      </c>
      <c r="C2892">
        <v>18</v>
      </c>
      <c r="D2892">
        <v>16</v>
      </c>
      <c r="E2892">
        <v>17</v>
      </c>
      <c r="F2892">
        <v>2.61837484846062E-3</v>
      </c>
      <c r="G2892" s="3" t="str">
        <f>IF(OR($B2892=1,$B2892=2,$B2892=3),$F2892,"")</f>
        <v/>
      </c>
      <c r="H2892" s="4" t="str">
        <f>IF(AND(B2891=1,B2892=2,B2893=3),AVERAGE(G2891:G2893),"")</f>
        <v/>
      </c>
      <c r="I2892" s="3" t="str">
        <f>IF(OR($B2892=7,$B2892=8,$B2892=9),$F2892,"")</f>
        <v/>
      </c>
      <c r="J2892" s="4" t="str">
        <f>IF(AND(B2891=7,B2892=8,B2893=9),AVERAGE(I2891:I2893),"")</f>
        <v/>
      </c>
      <c r="L2892" s="4" t="str">
        <f>IF(AND(B2891=13,B2892=14,B2893=15),AVERAGE(K2891:K2893),"")</f>
        <v/>
      </c>
      <c r="M2892" s="3" t="str">
        <f>IF(OR($B2892=19,$B2892=20,$B2892=21),$F2892,"")</f>
        <v/>
      </c>
      <c r="N2892" s="4" t="str">
        <f>IF(AND(B2892=19,B2893=21),AVERAGE(M2891:M2893),"")</f>
        <v/>
      </c>
      <c r="O2892" s="3" t="str">
        <f>IF(OR($B2892=25,$B2892=26,$B2892=27),$F2892,"")</f>
        <v/>
      </c>
      <c r="P2892" s="4" t="str">
        <f>IF(AND(B2891=25,B2892=26,B2893=27),AVERAGE(O2891:O2893),"")</f>
        <v/>
      </c>
    </row>
    <row r="2893" spans="1:16" x14ac:dyDescent="0.25">
      <c r="A2893" s="2">
        <v>42918.337210648147</v>
      </c>
      <c r="B2893">
        <v>19</v>
      </c>
      <c r="C2893">
        <v>22</v>
      </c>
      <c r="D2893">
        <v>20</v>
      </c>
      <c r="E2893">
        <v>21</v>
      </c>
      <c r="F2893">
        <v>124.10607309001537</v>
      </c>
      <c r="G2893" s="3" t="str">
        <f>IF(OR($B2893=1,$B2893=2,$B2893=3),$F2893,"")</f>
        <v/>
      </c>
      <c r="H2893" s="4" t="str">
        <f>IF(AND(B2892=1,B2893=2,B2894=3),AVERAGE(G2892:G2894),"")</f>
        <v/>
      </c>
      <c r="I2893" s="3" t="str">
        <f>IF(OR($B2893=7,$B2893=8,$B2893=9),$F2893,"")</f>
        <v/>
      </c>
      <c r="J2893" s="4" t="str">
        <f>IF(AND(B2892=7,B2893=8,B2894=9),AVERAGE(I2892:I2894),"")</f>
        <v/>
      </c>
      <c r="K2893" t="str">
        <f>IF(OR($B2893=13,$B2893=14,$B2893=15),$F2893,"")</f>
        <v/>
      </c>
      <c r="L2893" s="4" t="str">
        <f>IF(AND(B2892=13,B2893=14,B2894=15),AVERAGE(K2892:K2894),"")</f>
        <v/>
      </c>
      <c r="M2893" s="3">
        <f>IF(OR($B2893=19,$B2893=20,$B2893=21),$F2893,"")</f>
        <v>124.10607309001537</v>
      </c>
      <c r="N2893" s="4">
        <f>IF(AND(B2893=19,B2894=21),AVERAGE(M2892:M2894),"")</f>
        <v>3282.2954622174211</v>
      </c>
      <c r="O2893" s="3" t="str">
        <f>IF(OR($B2893=25,$B2893=26,$B2893=27),$F2893,"")</f>
        <v/>
      </c>
      <c r="P2893" s="4" t="str">
        <f>IF(AND(B2892=25,B2893=26,B2894=27),AVERAGE(O2892:O2894),"")</f>
        <v/>
      </c>
    </row>
    <row r="2894" spans="1:16" x14ac:dyDescent="0.25">
      <c r="A2894" s="2">
        <v>42918.33730324074</v>
      </c>
      <c r="B2894">
        <v>21</v>
      </c>
      <c r="C2894">
        <v>24</v>
      </c>
      <c r="D2894">
        <v>22</v>
      </c>
      <c r="E2894">
        <v>23</v>
      </c>
      <c r="F2894">
        <v>6440.4848513448269</v>
      </c>
      <c r="G2894" s="3" t="str">
        <f>IF(OR($B2894=1,$B2894=2,$B2894=3),$F2894,"")</f>
        <v/>
      </c>
      <c r="H2894" s="4" t="str">
        <f>IF(AND(B2893=1,B2894=2,B2895=3),AVERAGE(G2893:G2895),"")</f>
        <v/>
      </c>
      <c r="I2894" s="3" t="str">
        <f>IF(OR($B2894=7,$B2894=8,$B2894=9),$F2894,"")</f>
        <v/>
      </c>
      <c r="J2894" s="4" t="str">
        <f>IF(AND(B2893=7,B2894=8,B2895=9),AVERAGE(I2893:I2895),"")</f>
        <v/>
      </c>
      <c r="K2894" t="str">
        <f>IF(OR($B2894=13,$B2894=14,$B2894=15),$F2894,"")</f>
        <v/>
      </c>
      <c r="L2894" s="4" t="str">
        <f>IF(AND(B2893=13,B2894=14,B2895=15),AVERAGE(K2893:K2895),"")</f>
        <v/>
      </c>
      <c r="M2894" s="3">
        <f>IF(OR($B2894=19,$B2894=20,$B2894=21),$F2894,"")</f>
        <v>6440.4848513448269</v>
      </c>
      <c r="N2894" s="4" t="str">
        <f>IF(AND(B2894=19,B2895=21),AVERAGE(M2893:M2895),"")</f>
        <v/>
      </c>
      <c r="O2894" s="3" t="str">
        <f>IF(OR($B2894=25,$B2894=26,$B2894=27),$F2894,"")</f>
        <v/>
      </c>
      <c r="P2894" s="4" t="str">
        <f>IF(AND(B2893=25,B2894=26,B2895=27),AVERAGE(O2893:O2895),"")</f>
        <v/>
      </c>
    </row>
    <row r="2895" spans="1:16" x14ac:dyDescent="0.25">
      <c r="A2895" s="2">
        <v>42918.33734953704</v>
      </c>
      <c r="B2895">
        <v>25</v>
      </c>
      <c r="C2895">
        <v>28</v>
      </c>
      <c r="D2895">
        <v>26</v>
      </c>
      <c r="E2895">
        <v>27</v>
      </c>
      <c r="F2895">
        <v>287.51441275423514</v>
      </c>
      <c r="G2895" s="3" t="str">
        <f>IF(OR($B2895=1,$B2895=2,$B2895=3),$F2895,"")</f>
        <v/>
      </c>
      <c r="H2895" s="4" t="str">
        <f>IF(AND(B2894=1,B2895=2,B2896=3),AVERAGE(G2894:G2896),"")</f>
        <v/>
      </c>
      <c r="I2895" s="3" t="str">
        <f>IF(OR($B2895=7,$B2895=8,$B2895=9),$F2895,"")</f>
        <v/>
      </c>
      <c r="J2895" s="4" t="str">
        <f>IF(AND(B2894=7,B2895=8,B2896=9),AVERAGE(I2894:I2896),"")</f>
        <v/>
      </c>
      <c r="K2895" t="str">
        <f>IF(OR($B2895=13,$B2895=14,$B2895=15),$F2895,"")</f>
        <v/>
      </c>
      <c r="L2895" s="4" t="str">
        <f>IF(AND(B2894=13,B2895=14,B2896=15),AVERAGE(K2894:K2896),"")</f>
        <v/>
      </c>
      <c r="M2895" s="3" t="str">
        <f>IF(OR($B2895=19,$B2895=20,$B2895=21),$F2895,"")</f>
        <v/>
      </c>
      <c r="N2895" s="4" t="str">
        <f>IF(AND(B2895=19,B2896=21),AVERAGE(M2894:M2896),"")</f>
        <v/>
      </c>
      <c r="O2895" s="3">
        <f>IF(OR($B2895=25,$B2895=26,$B2895=27),$F2895,"")</f>
        <v>287.51441275423514</v>
      </c>
      <c r="P2895" s="4" t="str">
        <f>IF(AND(B2894=25,B2895=26,B2896=27),AVERAGE(O2894:O2896),"")</f>
        <v/>
      </c>
    </row>
    <row r="2896" spans="1:16" x14ac:dyDescent="0.25">
      <c r="A2896" s="2">
        <v>42918.337395833332</v>
      </c>
      <c r="B2896">
        <v>26</v>
      </c>
      <c r="C2896">
        <v>29</v>
      </c>
      <c r="D2896">
        <v>27</v>
      </c>
      <c r="E2896">
        <v>28</v>
      </c>
      <c r="F2896">
        <v>237.4457510765458</v>
      </c>
      <c r="G2896" s="3" t="str">
        <f>IF(OR($B2896=1,$B2896=2,$B2896=3),$F2896,"")</f>
        <v/>
      </c>
      <c r="H2896" s="4" t="str">
        <f>IF(AND(B2895=1,B2896=2,B2897=3),AVERAGE(G2895:G2897),"")</f>
        <v/>
      </c>
      <c r="I2896" s="3" t="str">
        <f>IF(OR($B2896=7,$B2896=8,$B2896=9),$F2896,"")</f>
        <v/>
      </c>
      <c r="J2896" s="4" t="str">
        <f>IF(AND(B2895=7,B2896=8,B2897=9),AVERAGE(I2895:I2897),"")</f>
        <v/>
      </c>
      <c r="K2896" t="str">
        <f>IF(OR($B2896=13,$B2896=14,$B2896=15),$F2896,"")</f>
        <v/>
      </c>
      <c r="L2896" s="4" t="str">
        <f>IF(AND(B2895=13,B2896=14,B2897=15),AVERAGE(K2895:K2897),"")</f>
        <v/>
      </c>
      <c r="M2896" s="3" t="str">
        <f>IF(OR($B2896=19,$B2896=20,$B2896=21),$F2896,"")</f>
        <v/>
      </c>
      <c r="N2896" s="4" t="str">
        <f>IF(AND(B2896=19,B2897=21),AVERAGE(M2895:M2897),"")</f>
        <v/>
      </c>
      <c r="O2896" s="3">
        <f>IF(OR($B2896=25,$B2896=26,$B2896=27),$F2896,"")</f>
        <v>237.4457510765458</v>
      </c>
      <c r="P2896" s="4">
        <f>IF(AND(B2895=25,B2896=26,B2897=27),AVERAGE(O2895:O2897),"")</f>
        <v>295.65005911355496</v>
      </c>
    </row>
    <row r="2897" spans="1:16" x14ac:dyDescent="0.25">
      <c r="A2897" s="2">
        <v>42918.337430555555</v>
      </c>
      <c r="B2897">
        <v>27</v>
      </c>
      <c r="C2897">
        <v>30</v>
      </c>
      <c r="D2897">
        <v>28</v>
      </c>
      <c r="E2897">
        <v>29</v>
      </c>
      <c r="F2897">
        <v>361.99001350988391</v>
      </c>
      <c r="G2897" s="3" t="str">
        <f>IF(OR($B2897=1,$B2897=2,$B2897=3),$F2897,"")</f>
        <v/>
      </c>
      <c r="H2897" s="4" t="str">
        <f>IF(AND(B2896=1,B2897=2,B2898=3),AVERAGE(G2896:G2898),"")</f>
        <v/>
      </c>
      <c r="I2897" s="3" t="str">
        <f>IF(OR($B2897=7,$B2897=8,$B2897=9),$F2897,"")</f>
        <v/>
      </c>
      <c r="J2897" s="4" t="str">
        <f>IF(AND(B2896=7,B2897=8,B2898=9),AVERAGE(I2896:I2898),"")</f>
        <v/>
      </c>
      <c r="K2897" t="str">
        <f>IF(OR($B2897=13,$B2897=14,$B2897=15),$F2897,"")</f>
        <v/>
      </c>
      <c r="L2897" s="4" t="str">
        <f>IF(AND(B2896=13,B2897=14,B2898=15),AVERAGE(K2896:K2898),"")</f>
        <v/>
      </c>
      <c r="M2897" s="3" t="str">
        <f>IF(OR($B2897=19,$B2897=20,$B2897=21),$F2897,"")</f>
        <v/>
      </c>
      <c r="N2897" s="4" t="str">
        <f>IF(AND(B2897=19,B2898=21),AVERAGE(M2896:M2898),"")</f>
        <v/>
      </c>
      <c r="O2897" s="3">
        <f>IF(OR($B2897=25,$B2897=26,$B2897=27),$F2897,"")</f>
        <v>361.99001350988391</v>
      </c>
      <c r="P2897" s="4" t="str">
        <f>IF(AND(B2896=25,B2897=26,B2898=27),AVERAGE(O2896:O2898),"")</f>
        <v/>
      </c>
    </row>
    <row r="2898" spans="1:16" x14ac:dyDescent="0.25">
      <c r="A2898" s="2">
        <v>42918.350729166668</v>
      </c>
      <c r="B2898">
        <v>1</v>
      </c>
      <c r="C2898">
        <v>4</v>
      </c>
      <c r="D2898">
        <v>2</v>
      </c>
      <c r="E2898">
        <v>3</v>
      </c>
      <c r="F2898">
        <v>10770.818465941154</v>
      </c>
      <c r="G2898" s="3">
        <f>IF(OR($B2898=1,$B2898=2,$B2898=3),$F2898,"")</f>
        <v>10770.818465941154</v>
      </c>
      <c r="H2898" s="4" t="str">
        <f>IF(AND(B2897=1,B2898=2,B2899=3),AVERAGE(G2897:G2899),"")</f>
        <v/>
      </c>
      <c r="I2898" s="3" t="str">
        <f>IF(OR($B2898=7,$B2898=8,$B2898=9),$F2898,"")</f>
        <v/>
      </c>
      <c r="J2898" s="4" t="str">
        <f>IF(AND(B2897=7,B2898=8,B2899=9),AVERAGE(I2897:I2899),"")</f>
        <v/>
      </c>
      <c r="K2898" t="str">
        <f>IF(OR($B2898=13,$B2898=14,$B2898=15),$F2898,"")</f>
        <v/>
      </c>
      <c r="L2898" s="4" t="str">
        <f>IF(AND(B2897=13,B2898=14,B2899=15),AVERAGE(K2897:K2899),"")</f>
        <v/>
      </c>
      <c r="M2898" s="3" t="str">
        <f>IF(OR($B2898=19,$B2898=20,$B2898=21),$F2898,"")</f>
        <v/>
      </c>
      <c r="N2898" s="4" t="str">
        <f>IF(AND(B2898=19,B2899=21),AVERAGE(M2897:M2899),"")</f>
        <v/>
      </c>
      <c r="O2898" s="3" t="str">
        <f>IF(OR($B2898=25,$B2898=26,$B2898=27),$F2898,"")</f>
        <v/>
      </c>
      <c r="P2898" s="4" t="str">
        <f>IF(AND(B2897=25,B2898=26,B2899=27),AVERAGE(O2897:O2899),"")</f>
        <v/>
      </c>
    </row>
    <row r="2899" spans="1:16" x14ac:dyDescent="0.25">
      <c r="A2899" s="2">
        <v>42918.350775462961</v>
      </c>
      <c r="B2899">
        <v>2</v>
      </c>
      <c r="C2899">
        <v>5</v>
      </c>
      <c r="D2899">
        <v>3</v>
      </c>
      <c r="E2899">
        <v>4</v>
      </c>
      <c r="F2899">
        <v>5.0937783285304903</v>
      </c>
      <c r="G2899" s="3">
        <f>IF(OR($B2899=1,$B2899=2,$B2899=3),$F2899,"")</f>
        <v>5.0937783285304903</v>
      </c>
      <c r="H2899" s="4">
        <f>IF(AND(B2898=1,B2899=2,B2900=3),AVERAGE(G2898:G2900),"")</f>
        <v>6155.4129640469046</v>
      </c>
      <c r="I2899" s="3" t="str">
        <f>IF(OR($B2899=7,$B2899=8,$B2899=9),$F2899,"")</f>
        <v/>
      </c>
      <c r="J2899" s="4" t="str">
        <f>IF(AND(B2898=7,B2899=8,B2900=9),AVERAGE(I2898:I2900),"")</f>
        <v/>
      </c>
      <c r="K2899" t="str">
        <f>IF(OR($B2899=13,$B2899=14,$B2899=15),$F2899,"")</f>
        <v/>
      </c>
      <c r="L2899" s="4" t="str">
        <f>IF(AND(B2898=13,B2899=14,B2900=15),AVERAGE(K2898:K2900),"")</f>
        <v/>
      </c>
      <c r="M2899" s="3" t="str">
        <f>IF(OR($B2899=19,$B2899=20,$B2899=21),$F2899,"")</f>
        <v/>
      </c>
      <c r="N2899" s="4" t="str">
        <f>IF(AND(B2899=19,B2900=21),AVERAGE(M2898:M2900),"")</f>
        <v/>
      </c>
      <c r="O2899" s="3" t="str">
        <f>IF(OR($B2899=25,$B2899=26,$B2899=27),$F2899,"")</f>
        <v/>
      </c>
      <c r="P2899" s="4" t="str">
        <f>IF(AND(B2898=25,B2899=26,B2900=27),AVERAGE(O2898:O2900),"")</f>
        <v/>
      </c>
    </row>
    <row r="2900" spans="1:16" x14ac:dyDescent="0.25">
      <c r="A2900" s="2">
        <v>42918.350810185184</v>
      </c>
      <c r="B2900">
        <v>3</v>
      </c>
      <c r="C2900">
        <v>6</v>
      </c>
      <c r="D2900">
        <v>4</v>
      </c>
      <c r="E2900">
        <v>5</v>
      </c>
      <c r="F2900">
        <v>7690.3266478710293</v>
      </c>
      <c r="G2900" s="3">
        <f>IF(OR($B2900=1,$B2900=2,$B2900=3),$F2900,"")</f>
        <v>7690.3266478710293</v>
      </c>
      <c r="H2900" s="4" t="str">
        <f>IF(AND(B2899=1,B2900=2,B2901=3),AVERAGE(G2899:G2901),"")</f>
        <v/>
      </c>
      <c r="I2900" s="3" t="str">
        <f>IF(OR($B2900=7,$B2900=8,$B2900=9),$F2900,"")</f>
        <v/>
      </c>
      <c r="J2900" s="4" t="str">
        <f>IF(AND(B2899=7,B2900=8,B2901=9),AVERAGE(I2899:I2901),"")</f>
        <v/>
      </c>
      <c r="K2900" t="str">
        <f>IF(OR($B2900=13,$B2900=14,$B2900=15),$F2900,"")</f>
        <v/>
      </c>
      <c r="L2900" s="4" t="str">
        <f>IF(AND(B2899=13,B2900=14,B2901=15),AVERAGE(K2899:K2901),"")</f>
        <v/>
      </c>
      <c r="M2900" s="3" t="str">
        <f>IF(OR($B2900=19,$B2900=20,$B2900=21),$F2900,"")</f>
        <v/>
      </c>
      <c r="N2900" s="4" t="str">
        <f>IF(AND(B2900=19,B2901=21),AVERAGE(M2899:M2901),"")</f>
        <v/>
      </c>
      <c r="O2900" s="3" t="str">
        <f>IF(OR($B2900=25,$B2900=26,$B2900=27),$F2900,"")</f>
        <v/>
      </c>
      <c r="P2900" s="4" t="str">
        <f>IF(AND(B2899=25,B2900=26,B2901=27),AVERAGE(O2899:O2901),"")</f>
        <v/>
      </c>
    </row>
    <row r="2901" spans="1:16" x14ac:dyDescent="0.25">
      <c r="A2901" s="2">
        <v>42918.350856481484</v>
      </c>
      <c r="B2901">
        <v>7</v>
      </c>
      <c r="C2901">
        <v>10</v>
      </c>
      <c r="D2901">
        <v>8</v>
      </c>
      <c r="E2901">
        <v>9</v>
      </c>
      <c r="F2901">
        <v>1119.8225863276739</v>
      </c>
      <c r="G2901" s="3" t="str">
        <f>IF(OR($B2901=1,$B2901=2,$B2901=3),$F2901,"")</f>
        <v/>
      </c>
      <c r="H2901" s="4" t="str">
        <f>IF(AND(B2900=1,B2901=2,B2902=3),AVERAGE(G2900:G2902),"")</f>
        <v/>
      </c>
      <c r="I2901" s="3">
        <f>IF(OR($B2901=7,$B2901=8,$B2901=9),$F2901,"")</f>
        <v>1119.8225863276739</v>
      </c>
      <c r="J2901" s="4" t="str">
        <f>IF(AND(B2900=7,B2901=8,B2902=9),AVERAGE(I2900:I2902),"")</f>
        <v/>
      </c>
      <c r="K2901" t="str">
        <f>IF(OR($B2901=13,$B2901=14,$B2901=15),$F2901,"")</f>
        <v/>
      </c>
      <c r="L2901" s="4" t="str">
        <f>IF(AND(B2900=13,B2901=14,B2902=15),AVERAGE(K2900:K2902),"")</f>
        <v/>
      </c>
      <c r="M2901" s="3" t="str">
        <f>IF(OR($B2901=19,$B2901=20,$B2901=21),$F2901,"")</f>
        <v/>
      </c>
      <c r="N2901" s="4" t="str">
        <f>IF(AND(B2901=19,B2902=21),AVERAGE(M2900:M2902),"")</f>
        <v/>
      </c>
      <c r="O2901" s="3" t="str">
        <f>IF(OR($B2901=25,$B2901=26,$B2901=27),$F2901,"")</f>
        <v/>
      </c>
      <c r="P2901" s="4" t="str">
        <f>IF(AND(B2900=25,B2901=26,B2902=27),AVERAGE(O2900:O2902),"")</f>
        <v/>
      </c>
    </row>
    <row r="2902" spans="1:16" x14ac:dyDescent="0.25">
      <c r="A2902" s="2">
        <v>42918.350902777776</v>
      </c>
      <c r="B2902">
        <v>8</v>
      </c>
      <c r="C2902">
        <v>11</v>
      </c>
      <c r="D2902">
        <v>9</v>
      </c>
      <c r="E2902">
        <v>10</v>
      </c>
      <c r="F2902">
        <v>119.88348982025187</v>
      </c>
      <c r="G2902" s="3" t="str">
        <f>IF(OR($B2902=1,$B2902=2,$B2902=3),$F2902,"")</f>
        <v/>
      </c>
      <c r="H2902" s="4" t="str">
        <f>IF(AND(B2901=1,B2902=2,B2903=3),AVERAGE(G2901:G2903),"")</f>
        <v/>
      </c>
      <c r="I2902" s="3">
        <f>IF(OR($B2902=7,$B2902=8,$B2902=9),$F2902,"")</f>
        <v>119.88348982025187</v>
      </c>
      <c r="J2902" s="4">
        <f>IF(AND(B2901=7,B2902=8,B2903=9),AVERAGE(I2901:I2903),"")</f>
        <v>3458.5706605973282</v>
      </c>
      <c r="K2902" t="str">
        <f>IF(OR($B2902=13,$B2902=14,$B2902=15),$F2902,"")</f>
        <v/>
      </c>
      <c r="L2902" s="4" t="str">
        <f>IF(AND(B2901=13,B2902=14,B2903=15),AVERAGE(K2901:K2903),"")</f>
        <v/>
      </c>
      <c r="M2902" s="3" t="str">
        <f>IF(OR($B2902=19,$B2902=20,$B2902=21),$F2902,"")</f>
        <v/>
      </c>
      <c r="N2902" s="4" t="str">
        <f>IF(AND(B2902=19,B2903=21),AVERAGE(M2901:M2903),"")</f>
        <v/>
      </c>
      <c r="O2902" s="3" t="str">
        <f>IF(OR($B2902=25,$B2902=26,$B2902=27),$F2902,"")</f>
        <v/>
      </c>
      <c r="P2902" s="4" t="str">
        <f>IF(AND(B2901=25,B2902=26,B2903=27),AVERAGE(O2901:O2903),"")</f>
        <v/>
      </c>
    </row>
    <row r="2903" spans="1:16" x14ac:dyDescent="0.25">
      <c r="A2903" s="2">
        <v>42918.350949074076</v>
      </c>
      <c r="B2903">
        <v>9</v>
      </c>
      <c r="C2903">
        <v>12</v>
      </c>
      <c r="D2903">
        <v>10</v>
      </c>
      <c r="E2903">
        <v>11</v>
      </c>
      <c r="F2903">
        <v>9136.0059056440587</v>
      </c>
      <c r="G2903" s="3" t="str">
        <f>IF(OR($B2903=1,$B2903=2,$B2903=3),$F2903,"")</f>
        <v/>
      </c>
      <c r="H2903" s="4" t="str">
        <f>IF(AND(B2902=1,B2903=2,B2904=3),AVERAGE(G2902:G2904),"")</f>
        <v/>
      </c>
      <c r="I2903" s="3">
        <f>IF(OR($B2903=7,$B2903=8,$B2903=9),$F2903,"")</f>
        <v>9136.0059056440587</v>
      </c>
      <c r="J2903" s="4" t="str">
        <f>IF(AND(B2902=7,B2903=8,B2904=9),AVERAGE(I2902:I2904),"")</f>
        <v/>
      </c>
      <c r="K2903" t="str">
        <f>IF(OR($B2903=13,$B2903=14,$B2903=15),$F2903,"")</f>
        <v/>
      </c>
      <c r="L2903" s="4" t="str">
        <f>IF(AND(B2902=13,B2903=14,B2904=15),AVERAGE(K2902:K2904),"")</f>
        <v/>
      </c>
      <c r="M2903" s="3" t="str">
        <f>IF(OR($B2903=19,$B2903=20,$B2903=21),$F2903,"")</f>
        <v/>
      </c>
      <c r="N2903" s="4" t="str">
        <f>IF(AND(B2903=19,B2904=21),AVERAGE(M2902:M2904),"")</f>
        <v/>
      </c>
      <c r="O2903" s="3" t="str">
        <f>IF(OR($B2903=25,$B2903=26,$B2903=27),$F2903,"")</f>
        <v/>
      </c>
      <c r="P2903" s="4" t="str">
        <f>IF(AND(B2902=25,B2903=26,B2904=27),AVERAGE(O2902:O2904),"")</f>
        <v/>
      </c>
    </row>
    <row r="2904" spans="1:16" x14ac:dyDescent="0.25">
      <c r="A2904" s="2">
        <v>42918.350995370369</v>
      </c>
      <c r="B2904">
        <v>13</v>
      </c>
      <c r="C2904">
        <v>16</v>
      </c>
      <c r="D2904">
        <v>14</v>
      </c>
      <c r="E2904">
        <v>15</v>
      </c>
      <c r="F2904">
        <v>158.52294317640187</v>
      </c>
      <c r="G2904" s="3" t="str">
        <f>IF(OR($B2904=1,$B2904=2,$B2904=3),$F2904,"")</f>
        <v/>
      </c>
      <c r="H2904" s="4" t="str">
        <f>IF(AND(B2903=1,B2904=2,B2905=3),AVERAGE(G2903:G2905),"")</f>
        <v/>
      </c>
      <c r="I2904" s="3" t="str">
        <f>IF(OR($B2904=7,$B2904=8,$B2904=9),$F2904,"")</f>
        <v/>
      </c>
      <c r="J2904" s="4" t="str">
        <f>IF(AND(B2903=7,B2904=8,B2905=9),AVERAGE(I2903:I2905),"")</f>
        <v/>
      </c>
      <c r="K2904">
        <f>IF(OR($B2904=13,$B2904=14,$B2904=15),$F2904,"")</f>
        <v>158.52294317640187</v>
      </c>
      <c r="L2904" s="4" t="str">
        <f>IF(AND(B2903=13,B2904=14,B2905=15),AVERAGE(K2903:K2905),"")</f>
        <v/>
      </c>
      <c r="M2904" s="3" t="str">
        <f>IF(OR($B2904=19,$B2904=20,$B2904=21),$F2904,"")</f>
        <v/>
      </c>
      <c r="N2904" s="4" t="str">
        <f>IF(AND(B2904=19,B2905=21),AVERAGE(M2903:M2905),"")</f>
        <v/>
      </c>
      <c r="O2904" s="3" t="str">
        <f>IF(OR($B2904=25,$B2904=26,$B2904=27),$F2904,"")</f>
        <v/>
      </c>
      <c r="P2904" s="4" t="str">
        <f>IF(AND(B2903=25,B2904=26,B2905=27),AVERAGE(O2903:O2905),"")</f>
        <v/>
      </c>
    </row>
    <row r="2905" spans="1:16" x14ac:dyDescent="0.25">
      <c r="A2905" s="2">
        <v>42918.351030092592</v>
      </c>
      <c r="B2905">
        <v>14</v>
      </c>
      <c r="C2905">
        <v>17</v>
      </c>
      <c r="D2905">
        <v>15</v>
      </c>
      <c r="E2905">
        <v>16</v>
      </c>
      <c r="F2905">
        <v>9349.9515069461777</v>
      </c>
      <c r="G2905" s="3" t="str">
        <f>IF(OR($B2905=1,$B2905=2,$B2905=3),$F2905,"")</f>
        <v/>
      </c>
      <c r="H2905" s="4" t="str">
        <f>IF(AND(B2904=1,B2905=2,B2906=3),AVERAGE(G2904:G2906),"")</f>
        <v/>
      </c>
      <c r="I2905" s="3" t="str">
        <f>IF(OR($B2905=7,$B2905=8,$B2905=9),$F2905,"")</f>
        <v/>
      </c>
      <c r="J2905" s="4" t="str">
        <f>IF(AND(B2904=7,B2905=8,B2906=9),AVERAGE(I2904:I2906),"")</f>
        <v/>
      </c>
      <c r="K2905">
        <f>IF(OR($B2905=13,$B2905=14,$B2905=15),$F2905,"")</f>
        <v>9349.9515069461777</v>
      </c>
      <c r="L2905" s="4">
        <f>IF(AND(B2904=13,B2905=14,B2906=15),AVERAGE(K2904:K2906),"")</f>
        <v>4754.2372250612898</v>
      </c>
      <c r="M2905" s="3" t="str">
        <f>IF(OR($B2905=19,$B2905=20,$B2905=21),$F2905,"")</f>
        <v/>
      </c>
      <c r="N2905" s="4" t="str">
        <f>IF(AND(B2905=19,B2906=21),AVERAGE(M2904:M2906),"")</f>
        <v/>
      </c>
      <c r="O2905" s="3" t="str">
        <f>IF(OR($B2905=25,$B2905=26,$B2905=27),$F2905,"")</f>
        <v/>
      </c>
      <c r="P2905" s="4" t="str">
        <f>IF(AND(B2904=25,B2905=26,B2906=27),AVERAGE(O2904:O2906),"")</f>
        <v/>
      </c>
    </row>
    <row r="2906" spans="1:16" x14ac:dyDescent="0.25">
      <c r="A2906" s="2">
        <v>42918.351076388892</v>
      </c>
      <c r="B2906">
        <v>15</v>
      </c>
      <c r="C2906">
        <v>18</v>
      </c>
      <c r="D2906">
        <v>16</v>
      </c>
      <c r="E2906">
        <v>17</v>
      </c>
      <c r="F2906">
        <v>2.719994689389227E-3</v>
      </c>
      <c r="G2906" s="3" t="str">
        <f>IF(OR($B2906=1,$B2906=2,$B2906=3),$F2906,"")</f>
        <v/>
      </c>
      <c r="H2906" s="4" t="str">
        <f>IF(AND(B2905=1,B2906=2,B2907=3),AVERAGE(G2905:G2907),"")</f>
        <v/>
      </c>
      <c r="I2906" s="3" t="str">
        <f>IF(OR($B2906=7,$B2906=8,$B2906=9),$F2906,"")</f>
        <v/>
      </c>
      <c r="J2906" s="4" t="str">
        <f>IF(AND(B2905=7,B2906=8,B2907=9),AVERAGE(I2905:I2907),"")</f>
        <v/>
      </c>
      <c r="L2906" s="4" t="str">
        <f>IF(AND(B2905=13,B2906=14,B2907=15),AVERAGE(K2905:K2907),"")</f>
        <v/>
      </c>
      <c r="M2906" s="3" t="str">
        <f>IF(OR($B2906=19,$B2906=20,$B2906=21),$F2906,"")</f>
        <v/>
      </c>
      <c r="N2906" s="4" t="str">
        <f>IF(AND(B2906=19,B2907=21),AVERAGE(M2905:M2907),"")</f>
        <v/>
      </c>
      <c r="O2906" s="3" t="str">
        <f>IF(OR($B2906=25,$B2906=26,$B2906=27),$F2906,"")</f>
        <v/>
      </c>
      <c r="P2906" s="4" t="str">
        <f>IF(AND(B2905=25,B2906=26,B2907=27),AVERAGE(O2905:O2907),"")</f>
        <v/>
      </c>
    </row>
    <row r="2907" spans="1:16" x14ac:dyDescent="0.25">
      <c r="A2907" s="2">
        <v>42918.351122685184</v>
      </c>
      <c r="B2907">
        <v>19</v>
      </c>
      <c r="C2907">
        <v>22</v>
      </c>
      <c r="D2907">
        <v>20</v>
      </c>
      <c r="E2907">
        <v>21</v>
      </c>
      <c r="F2907">
        <v>124.57363632464916</v>
      </c>
      <c r="G2907" s="3" t="str">
        <f>IF(OR($B2907=1,$B2907=2,$B2907=3),$F2907,"")</f>
        <v/>
      </c>
      <c r="H2907" s="4" t="str">
        <f>IF(AND(B2906=1,B2907=2,B2908=3),AVERAGE(G2906:G2908),"")</f>
        <v/>
      </c>
      <c r="I2907" s="3" t="str">
        <f>IF(OR($B2907=7,$B2907=8,$B2907=9),$F2907,"")</f>
        <v/>
      </c>
      <c r="J2907" s="4" t="str">
        <f>IF(AND(B2906=7,B2907=8,B2908=9),AVERAGE(I2906:I2908),"")</f>
        <v/>
      </c>
      <c r="K2907" t="str">
        <f>IF(OR($B2907=13,$B2907=14,$B2907=15),$F2907,"")</f>
        <v/>
      </c>
      <c r="L2907" s="4" t="str">
        <f>IF(AND(B2906=13,B2907=14,B2908=15),AVERAGE(K2906:K2908),"")</f>
        <v/>
      </c>
      <c r="M2907" s="3">
        <f>IF(OR($B2907=19,$B2907=20,$B2907=21),$F2907,"")</f>
        <v>124.57363632464916</v>
      </c>
      <c r="N2907" s="4">
        <f>IF(AND(B2907=19,B2908=21),AVERAGE(M2906:M2908),"")</f>
        <v>3464.1635646946856</v>
      </c>
      <c r="O2907" s="3" t="str">
        <f>IF(OR($B2907=25,$B2907=26,$B2907=27),$F2907,"")</f>
        <v/>
      </c>
      <c r="P2907" s="4" t="str">
        <f>IF(AND(B2906=25,B2907=26,B2908=27),AVERAGE(O2906:O2908),"")</f>
        <v/>
      </c>
    </row>
    <row r="2908" spans="1:16" x14ac:dyDescent="0.25">
      <c r="A2908" s="2">
        <v>42918.351203703707</v>
      </c>
      <c r="B2908">
        <v>21</v>
      </c>
      <c r="C2908">
        <v>24</v>
      </c>
      <c r="D2908">
        <v>22</v>
      </c>
      <c r="E2908">
        <v>23</v>
      </c>
      <c r="F2908">
        <v>6803.7534930647225</v>
      </c>
      <c r="G2908" s="3" t="str">
        <f>IF(OR($B2908=1,$B2908=2,$B2908=3),$F2908,"")</f>
        <v/>
      </c>
      <c r="H2908" s="4" t="str">
        <f>IF(AND(B2907=1,B2908=2,B2909=3),AVERAGE(G2907:G2909),"")</f>
        <v/>
      </c>
      <c r="I2908" s="3" t="str">
        <f>IF(OR($B2908=7,$B2908=8,$B2908=9),$F2908,"")</f>
        <v/>
      </c>
      <c r="J2908" s="4" t="str">
        <f>IF(AND(B2907=7,B2908=8,B2909=9),AVERAGE(I2907:I2909),"")</f>
        <v/>
      </c>
      <c r="K2908" t="str">
        <f>IF(OR($B2908=13,$B2908=14,$B2908=15),$F2908,"")</f>
        <v/>
      </c>
      <c r="L2908" s="4" t="str">
        <f>IF(AND(B2907=13,B2908=14,B2909=15),AVERAGE(K2907:K2909),"")</f>
        <v/>
      </c>
      <c r="M2908" s="3">
        <f>IF(OR($B2908=19,$B2908=20,$B2908=21),$F2908,"")</f>
        <v>6803.7534930647225</v>
      </c>
      <c r="N2908" s="4" t="str">
        <f>IF(AND(B2908=19,B2909=21),AVERAGE(M2907:M2909),"")</f>
        <v/>
      </c>
      <c r="O2908" s="3" t="str">
        <f>IF(OR($B2908=25,$B2908=26,$B2908=27),$F2908,"")</f>
        <v/>
      </c>
      <c r="P2908" s="4" t="str">
        <f>IF(AND(B2907=25,B2908=26,B2909=27),AVERAGE(O2907:O2909),"")</f>
        <v/>
      </c>
    </row>
    <row r="2909" spans="1:16" x14ac:dyDescent="0.25">
      <c r="A2909" s="2">
        <v>42918.35125</v>
      </c>
      <c r="B2909">
        <v>25</v>
      </c>
      <c r="C2909">
        <v>28</v>
      </c>
      <c r="D2909">
        <v>26</v>
      </c>
      <c r="E2909">
        <v>27</v>
      </c>
      <c r="F2909">
        <v>293.08162909566158</v>
      </c>
      <c r="G2909" s="3" t="str">
        <f>IF(OR($B2909=1,$B2909=2,$B2909=3),$F2909,"")</f>
        <v/>
      </c>
      <c r="H2909" s="4" t="str">
        <f>IF(AND(B2908=1,B2909=2,B2910=3),AVERAGE(G2908:G2910),"")</f>
        <v/>
      </c>
      <c r="I2909" s="3" t="str">
        <f>IF(OR($B2909=7,$B2909=8,$B2909=9),$F2909,"")</f>
        <v/>
      </c>
      <c r="J2909" s="4" t="str">
        <f>IF(AND(B2908=7,B2909=8,B2910=9),AVERAGE(I2908:I2910),"")</f>
        <v/>
      </c>
      <c r="K2909" t="str">
        <f>IF(OR($B2909=13,$B2909=14,$B2909=15),$F2909,"")</f>
        <v/>
      </c>
      <c r="L2909" s="4" t="str">
        <f>IF(AND(B2908=13,B2909=14,B2910=15),AVERAGE(K2908:K2910),"")</f>
        <v/>
      </c>
      <c r="M2909" s="3" t="str">
        <f>IF(OR($B2909=19,$B2909=20,$B2909=21),$F2909,"")</f>
        <v/>
      </c>
      <c r="N2909" s="4" t="str">
        <f>IF(AND(B2909=19,B2910=21),AVERAGE(M2908:M2910),"")</f>
        <v/>
      </c>
      <c r="O2909" s="3">
        <f>IF(OR($B2909=25,$B2909=26,$B2909=27),$F2909,"")</f>
        <v>293.08162909566158</v>
      </c>
      <c r="P2909" s="4" t="str">
        <f>IF(AND(B2908=25,B2909=26,B2910=27),AVERAGE(O2908:O2910),"")</f>
        <v/>
      </c>
    </row>
    <row r="2910" spans="1:16" x14ac:dyDescent="0.25">
      <c r="A2910" s="2">
        <v>42918.3512962963</v>
      </c>
      <c r="B2910">
        <v>26</v>
      </c>
      <c r="C2910">
        <v>29</v>
      </c>
      <c r="D2910">
        <v>27</v>
      </c>
      <c r="E2910">
        <v>28</v>
      </c>
      <c r="F2910">
        <v>232.994051454556</v>
      </c>
      <c r="G2910" s="3" t="str">
        <f>IF(OR($B2910=1,$B2910=2,$B2910=3),$F2910,"")</f>
        <v/>
      </c>
      <c r="H2910" s="4" t="str">
        <f>IF(AND(B2909=1,B2910=2,B2911=3),AVERAGE(G2909:G2911),"")</f>
        <v/>
      </c>
      <c r="I2910" s="3" t="str">
        <f>IF(OR($B2910=7,$B2910=8,$B2910=9),$F2910,"")</f>
        <v/>
      </c>
      <c r="J2910" s="4" t="str">
        <f>IF(AND(B2909=7,B2910=8,B2911=9),AVERAGE(I2909:I2911),"")</f>
        <v/>
      </c>
      <c r="K2910" t="str">
        <f>IF(OR($B2910=13,$B2910=14,$B2910=15),$F2910,"")</f>
        <v/>
      </c>
      <c r="L2910" s="4" t="str">
        <f>IF(AND(B2909=13,B2910=14,B2911=15),AVERAGE(K2909:K2911),"")</f>
        <v/>
      </c>
      <c r="M2910" s="3" t="str">
        <f>IF(OR($B2910=19,$B2910=20,$B2910=21),$F2910,"")</f>
        <v/>
      </c>
      <c r="N2910" s="4" t="str">
        <f>IF(AND(B2910=19,B2911=21),AVERAGE(M2909:M2911),"")</f>
        <v/>
      </c>
      <c r="O2910" s="3">
        <f>IF(OR($B2910=25,$B2910=26,$B2910=27),$F2910,"")</f>
        <v>232.994051454556</v>
      </c>
      <c r="P2910" s="4">
        <f>IF(AND(B2909=25,B2910=26,B2911=27),AVERAGE(O2909:O2911),"")</f>
        <v>296.25228148129708</v>
      </c>
    </row>
    <row r="2911" spans="1:16" x14ac:dyDescent="0.25">
      <c r="A2911" s="2">
        <v>42918.351342592592</v>
      </c>
      <c r="B2911">
        <v>27</v>
      </c>
      <c r="C2911">
        <v>30</v>
      </c>
      <c r="D2911">
        <v>28</v>
      </c>
      <c r="E2911">
        <v>29</v>
      </c>
      <c r="F2911">
        <v>362.68116389367367</v>
      </c>
      <c r="G2911" s="3" t="str">
        <f>IF(OR($B2911=1,$B2911=2,$B2911=3),$F2911,"")</f>
        <v/>
      </c>
      <c r="H2911" s="4" t="str">
        <f>IF(AND(B2910=1,B2911=2,B2912=3),AVERAGE(G2910:G2912),"")</f>
        <v/>
      </c>
      <c r="I2911" s="3" t="str">
        <f>IF(OR($B2911=7,$B2911=8,$B2911=9),$F2911,"")</f>
        <v/>
      </c>
      <c r="J2911" s="4" t="str">
        <f>IF(AND(B2910=7,B2911=8,B2912=9),AVERAGE(I2910:I2912),"")</f>
        <v/>
      </c>
      <c r="K2911" t="str">
        <f>IF(OR($B2911=13,$B2911=14,$B2911=15),$F2911,"")</f>
        <v/>
      </c>
      <c r="L2911" s="4" t="str">
        <f>IF(AND(B2910=13,B2911=14,B2912=15),AVERAGE(K2910:K2912),"")</f>
        <v/>
      </c>
      <c r="M2911" s="3" t="str">
        <f>IF(OR($B2911=19,$B2911=20,$B2911=21),$F2911,"")</f>
        <v/>
      </c>
      <c r="N2911" s="4" t="str">
        <f>IF(AND(B2911=19,B2912=21),AVERAGE(M2910:M2912),"")</f>
        <v/>
      </c>
      <c r="O2911" s="3">
        <f>IF(OR($B2911=25,$B2911=26,$B2911=27),$F2911,"")</f>
        <v>362.68116389367367</v>
      </c>
      <c r="P2911" s="4" t="str">
        <f>IF(AND(B2910=25,B2911=26,B2912=27),AVERAGE(O2910:O2912),"")</f>
        <v/>
      </c>
    </row>
    <row r="2912" spans="1:16" x14ac:dyDescent="0.25">
      <c r="A2912" s="2">
        <v>42918.364618055559</v>
      </c>
      <c r="B2912">
        <v>1</v>
      </c>
      <c r="C2912">
        <v>4</v>
      </c>
      <c r="D2912">
        <v>2</v>
      </c>
      <c r="E2912">
        <v>3</v>
      </c>
      <c r="F2912">
        <v>12221.854139188554</v>
      </c>
      <c r="G2912" s="3">
        <f>IF(OR($B2912=1,$B2912=2,$B2912=3),$F2912,"")</f>
        <v>12221.854139188554</v>
      </c>
      <c r="H2912" s="4" t="str">
        <f>IF(AND(B2911=1,B2912=2,B2913=3),AVERAGE(G2911:G2913),"")</f>
        <v/>
      </c>
      <c r="I2912" s="3" t="str">
        <f>IF(OR($B2912=7,$B2912=8,$B2912=9),$F2912,"")</f>
        <v/>
      </c>
      <c r="J2912" s="4" t="str">
        <f>IF(AND(B2911=7,B2912=8,B2913=9),AVERAGE(I2911:I2913),"")</f>
        <v/>
      </c>
      <c r="K2912" t="str">
        <f>IF(OR($B2912=13,$B2912=14,$B2912=15),$F2912,"")</f>
        <v/>
      </c>
      <c r="L2912" s="4" t="str">
        <f>IF(AND(B2911=13,B2912=14,B2913=15),AVERAGE(K2911:K2913),"")</f>
        <v/>
      </c>
      <c r="M2912" s="3" t="str">
        <f>IF(OR($B2912=19,$B2912=20,$B2912=21),$F2912,"")</f>
        <v/>
      </c>
      <c r="N2912" s="4" t="str">
        <f>IF(AND(B2912=19,B2913=21),AVERAGE(M2911:M2913),"")</f>
        <v/>
      </c>
      <c r="O2912" s="3" t="str">
        <f>IF(OR($B2912=25,$B2912=26,$B2912=27),$F2912,"")</f>
        <v/>
      </c>
      <c r="P2912" s="4" t="str">
        <f>IF(AND(B2911=25,B2912=26,B2913=27),AVERAGE(O2911:O2913),"")</f>
        <v/>
      </c>
    </row>
    <row r="2913" spans="1:16" x14ac:dyDescent="0.25">
      <c r="A2913" s="2">
        <v>42918.364664351851</v>
      </c>
      <c r="B2913">
        <v>2</v>
      </c>
      <c r="C2913">
        <v>5</v>
      </c>
      <c r="D2913">
        <v>3</v>
      </c>
      <c r="E2913">
        <v>4</v>
      </c>
      <c r="F2913">
        <v>4.8667699849747459</v>
      </c>
      <c r="G2913" s="3">
        <f>IF(OR($B2913=1,$B2913=2,$B2913=3),$F2913,"")</f>
        <v>4.8667699849747459</v>
      </c>
      <c r="H2913" s="4">
        <f>IF(AND(B2912=1,B2913=2,B2914=3),AVERAGE(G2912:G2914),"")</f>
        <v>6770.426578652744</v>
      </c>
      <c r="I2913" s="3" t="str">
        <f>IF(OR($B2913=7,$B2913=8,$B2913=9),$F2913,"")</f>
        <v/>
      </c>
      <c r="J2913" s="4" t="str">
        <f>IF(AND(B2912=7,B2913=8,B2914=9),AVERAGE(I2912:I2914),"")</f>
        <v/>
      </c>
      <c r="K2913" t="str">
        <f>IF(OR($B2913=13,$B2913=14,$B2913=15),$F2913,"")</f>
        <v/>
      </c>
      <c r="L2913" s="4" t="str">
        <f>IF(AND(B2912=13,B2913=14,B2914=15),AVERAGE(K2912:K2914),"")</f>
        <v/>
      </c>
      <c r="M2913" s="3" t="str">
        <f>IF(OR($B2913=19,$B2913=20,$B2913=21),$F2913,"")</f>
        <v/>
      </c>
      <c r="N2913" s="4" t="str">
        <f>IF(AND(B2913=19,B2914=21),AVERAGE(M2912:M2914),"")</f>
        <v/>
      </c>
      <c r="O2913" s="3" t="str">
        <f>IF(OR($B2913=25,$B2913=26,$B2913=27),$F2913,"")</f>
        <v/>
      </c>
      <c r="P2913" s="4" t="str">
        <f>IF(AND(B2912=25,B2913=26,B2914=27),AVERAGE(O2912:O2914),"")</f>
        <v/>
      </c>
    </row>
    <row r="2914" spans="1:16" x14ac:dyDescent="0.25">
      <c r="A2914" s="2">
        <v>42918.364699074074</v>
      </c>
      <c r="B2914">
        <v>3</v>
      </c>
      <c r="C2914">
        <v>6</v>
      </c>
      <c r="D2914">
        <v>4</v>
      </c>
      <c r="E2914">
        <v>5</v>
      </c>
      <c r="F2914">
        <v>8084.5588267847061</v>
      </c>
      <c r="G2914" s="3">
        <f>IF(OR($B2914=1,$B2914=2,$B2914=3),$F2914,"")</f>
        <v>8084.5588267847061</v>
      </c>
      <c r="H2914" s="4" t="str">
        <f>IF(AND(B2913=1,B2914=2,B2915=3),AVERAGE(G2913:G2915),"")</f>
        <v/>
      </c>
      <c r="I2914" s="3" t="str">
        <f>IF(OR($B2914=7,$B2914=8,$B2914=9),$F2914,"")</f>
        <v/>
      </c>
      <c r="J2914" s="4" t="str">
        <f>IF(AND(B2913=7,B2914=8,B2915=9),AVERAGE(I2913:I2915),"")</f>
        <v/>
      </c>
      <c r="K2914" t="str">
        <f>IF(OR($B2914=13,$B2914=14,$B2914=15),$F2914,"")</f>
        <v/>
      </c>
      <c r="L2914" s="4" t="str">
        <f>IF(AND(B2913=13,B2914=14,B2915=15),AVERAGE(K2913:K2915),"")</f>
        <v/>
      </c>
      <c r="M2914" s="3" t="str">
        <f>IF(OR($B2914=19,$B2914=20,$B2914=21),$F2914,"")</f>
        <v/>
      </c>
      <c r="N2914" s="4" t="str">
        <f>IF(AND(B2914=19,B2915=21),AVERAGE(M2913:M2915),"")</f>
        <v/>
      </c>
      <c r="O2914" s="3" t="str">
        <f>IF(OR($B2914=25,$B2914=26,$B2914=27),$F2914,"")</f>
        <v/>
      </c>
      <c r="P2914" s="4" t="str">
        <f>IF(AND(B2913=25,B2914=26,B2915=27),AVERAGE(O2913:O2915),"")</f>
        <v/>
      </c>
    </row>
    <row r="2915" spans="1:16" x14ac:dyDescent="0.25">
      <c r="A2915" s="2">
        <v>42918.364745370367</v>
      </c>
      <c r="B2915">
        <v>7</v>
      </c>
      <c r="C2915">
        <v>10</v>
      </c>
      <c r="D2915">
        <v>8</v>
      </c>
      <c r="E2915">
        <v>9</v>
      </c>
      <c r="F2915">
        <v>1240.7773592428</v>
      </c>
      <c r="G2915" s="3" t="str">
        <f>IF(OR($B2915=1,$B2915=2,$B2915=3),$F2915,"")</f>
        <v/>
      </c>
      <c r="H2915" s="4" t="str">
        <f>IF(AND(B2914=1,B2915=2,B2916=3),AVERAGE(G2914:G2916),"")</f>
        <v/>
      </c>
      <c r="I2915" s="3">
        <f>IF(OR($B2915=7,$B2915=8,$B2915=9),$F2915,"")</f>
        <v>1240.7773592428</v>
      </c>
      <c r="J2915" s="4" t="str">
        <f>IF(AND(B2914=7,B2915=8,B2916=9),AVERAGE(I2914:I2916),"")</f>
        <v/>
      </c>
      <c r="K2915" t="str">
        <f>IF(OR($B2915=13,$B2915=14,$B2915=15),$F2915,"")</f>
        <v/>
      </c>
      <c r="L2915" s="4" t="str">
        <f>IF(AND(B2914=13,B2915=14,B2916=15),AVERAGE(K2914:K2916),"")</f>
        <v/>
      </c>
      <c r="M2915" s="3" t="str">
        <f>IF(OR($B2915=19,$B2915=20,$B2915=21),$F2915,"")</f>
        <v/>
      </c>
      <c r="N2915" s="4" t="str">
        <f>IF(AND(B2915=19,B2916=21),AVERAGE(M2914:M2916),"")</f>
        <v/>
      </c>
      <c r="O2915" s="3" t="str">
        <f>IF(OR($B2915=25,$B2915=26,$B2915=27),$F2915,"")</f>
        <v/>
      </c>
      <c r="P2915" s="4" t="str">
        <f>IF(AND(B2914=25,B2915=26,B2916=27),AVERAGE(O2914:O2916),"")</f>
        <v/>
      </c>
    </row>
    <row r="2916" spans="1:16" x14ac:dyDescent="0.25">
      <c r="A2916" s="2">
        <v>42918.364791666667</v>
      </c>
      <c r="B2916">
        <v>8</v>
      </c>
      <c r="C2916">
        <v>11</v>
      </c>
      <c r="D2916">
        <v>9</v>
      </c>
      <c r="E2916">
        <v>10</v>
      </c>
      <c r="F2916">
        <v>125.56578270057935</v>
      </c>
      <c r="G2916" s="3" t="str">
        <f>IF(OR($B2916=1,$B2916=2,$B2916=3),$F2916,"")</f>
        <v/>
      </c>
      <c r="H2916" s="4" t="str">
        <f>IF(AND(B2915=1,B2916=2,B2917=3),AVERAGE(G2915:G2917),"")</f>
        <v/>
      </c>
      <c r="I2916" s="3">
        <f>IF(OR($B2916=7,$B2916=8,$B2916=9),$F2916,"")</f>
        <v>125.56578270057935</v>
      </c>
      <c r="J2916" s="4">
        <f>IF(AND(B2915=7,B2916=8,B2917=9),AVERAGE(I2915:I2917),"")</f>
        <v>3302.2615872919359</v>
      </c>
      <c r="K2916" t="str">
        <f>IF(OR($B2916=13,$B2916=14,$B2916=15),$F2916,"")</f>
        <v/>
      </c>
      <c r="L2916" s="4" t="str">
        <f>IF(AND(B2915=13,B2916=14,B2917=15),AVERAGE(K2915:K2917),"")</f>
        <v/>
      </c>
      <c r="M2916" s="3" t="str">
        <f>IF(OR($B2916=19,$B2916=20,$B2916=21),$F2916,"")</f>
        <v/>
      </c>
      <c r="N2916" s="4" t="str">
        <f>IF(AND(B2916=19,B2917=21),AVERAGE(M2915:M2917),"")</f>
        <v/>
      </c>
      <c r="O2916" s="3" t="str">
        <f>IF(OR($B2916=25,$B2916=26,$B2916=27),$F2916,"")</f>
        <v/>
      </c>
      <c r="P2916" s="4" t="str">
        <f>IF(AND(B2915=25,B2916=26,B2917=27),AVERAGE(O2915:O2917),"")</f>
        <v/>
      </c>
    </row>
    <row r="2917" spans="1:16" x14ac:dyDescent="0.25">
      <c r="A2917" s="2">
        <v>42918.36482638889</v>
      </c>
      <c r="B2917">
        <v>9</v>
      </c>
      <c r="C2917">
        <v>12</v>
      </c>
      <c r="D2917">
        <v>10</v>
      </c>
      <c r="E2917">
        <v>11</v>
      </c>
      <c r="F2917">
        <v>8540.4416199324278</v>
      </c>
      <c r="G2917" s="3" t="str">
        <f>IF(OR($B2917=1,$B2917=2,$B2917=3),$F2917,"")</f>
        <v/>
      </c>
      <c r="H2917" s="4" t="str">
        <f>IF(AND(B2916=1,B2917=2,B2918=3),AVERAGE(G2916:G2918),"")</f>
        <v/>
      </c>
      <c r="I2917" s="3">
        <f>IF(OR($B2917=7,$B2917=8,$B2917=9),$F2917,"")</f>
        <v>8540.4416199324278</v>
      </c>
      <c r="J2917" s="4" t="str">
        <f>IF(AND(B2916=7,B2917=8,B2918=9),AVERAGE(I2916:I2918),"")</f>
        <v/>
      </c>
      <c r="K2917" t="str">
        <f>IF(OR($B2917=13,$B2917=14,$B2917=15),$F2917,"")</f>
        <v/>
      </c>
      <c r="L2917" s="4" t="str">
        <f>IF(AND(B2916=13,B2917=14,B2918=15),AVERAGE(K2916:K2918),"")</f>
        <v/>
      </c>
      <c r="M2917" s="3" t="str">
        <f>IF(OR($B2917=19,$B2917=20,$B2917=21),$F2917,"")</f>
        <v/>
      </c>
      <c r="N2917" s="4" t="str">
        <f>IF(AND(B2917=19,B2918=21),AVERAGE(M2916:M2918),"")</f>
        <v/>
      </c>
      <c r="O2917" s="3" t="str">
        <f>IF(OR($B2917=25,$B2917=26,$B2917=27),$F2917,"")</f>
        <v/>
      </c>
      <c r="P2917" s="4" t="str">
        <f>IF(AND(B2916=25,B2917=26,B2918=27),AVERAGE(O2916:O2918),"")</f>
        <v/>
      </c>
    </row>
    <row r="2918" spans="1:16" x14ac:dyDescent="0.25">
      <c r="A2918" s="2">
        <v>42918.364872685182</v>
      </c>
      <c r="B2918">
        <v>13</v>
      </c>
      <c r="C2918">
        <v>16</v>
      </c>
      <c r="D2918">
        <v>14</v>
      </c>
      <c r="E2918">
        <v>15</v>
      </c>
      <c r="F2918">
        <v>176.62209827670418</v>
      </c>
      <c r="G2918" s="3" t="str">
        <f>IF(OR($B2918=1,$B2918=2,$B2918=3),$F2918,"")</f>
        <v/>
      </c>
      <c r="H2918" s="4" t="str">
        <f>IF(AND(B2917=1,B2918=2,B2919=3),AVERAGE(G2917:G2919),"")</f>
        <v/>
      </c>
      <c r="I2918" s="3" t="str">
        <f>IF(OR($B2918=7,$B2918=8,$B2918=9),$F2918,"")</f>
        <v/>
      </c>
      <c r="J2918" s="4" t="str">
        <f>IF(AND(B2917=7,B2918=8,B2919=9),AVERAGE(I2917:I2919),"")</f>
        <v/>
      </c>
      <c r="K2918">
        <f>IF(OR($B2918=13,$B2918=14,$B2918=15),$F2918,"")</f>
        <v>176.62209827670418</v>
      </c>
      <c r="L2918" s="4" t="str">
        <f>IF(AND(B2917=13,B2918=14,B2919=15),AVERAGE(K2917:K2919),"")</f>
        <v/>
      </c>
      <c r="M2918" s="3" t="str">
        <f>IF(OR($B2918=19,$B2918=20,$B2918=21),$F2918,"")</f>
        <v/>
      </c>
      <c r="N2918" s="4" t="str">
        <f>IF(AND(B2918=19,B2919=21),AVERAGE(M2917:M2919),"")</f>
        <v/>
      </c>
      <c r="O2918" s="3" t="str">
        <f>IF(OR($B2918=25,$B2918=26,$B2918=27),$F2918,"")</f>
        <v/>
      </c>
      <c r="P2918" s="4" t="str">
        <f>IF(AND(B2917=25,B2918=26,B2919=27),AVERAGE(O2917:O2919),"")</f>
        <v/>
      </c>
    </row>
    <row r="2919" spans="1:16" x14ac:dyDescent="0.25">
      <c r="A2919" s="2">
        <v>42918.364918981482</v>
      </c>
      <c r="B2919">
        <v>14</v>
      </c>
      <c r="C2919">
        <v>17</v>
      </c>
      <c r="D2919">
        <v>15</v>
      </c>
      <c r="E2919">
        <v>16</v>
      </c>
      <c r="F2919">
        <v>10257.224615746989</v>
      </c>
      <c r="G2919" s="3" t="str">
        <f>IF(OR($B2919=1,$B2919=2,$B2919=3),$F2919,"")</f>
        <v/>
      </c>
      <c r="H2919" s="4" t="str">
        <f>IF(AND(B2918=1,B2919=2,B2920=3),AVERAGE(G2918:G2920),"")</f>
        <v/>
      </c>
      <c r="I2919" s="3" t="str">
        <f>IF(OR($B2919=7,$B2919=8,$B2919=9),$F2919,"")</f>
        <v/>
      </c>
      <c r="J2919" s="4" t="str">
        <f>IF(AND(B2918=7,B2919=8,B2920=9),AVERAGE(I2918:I2920),"")</f>
        <v/>
      </c>
      <c r="K2919">
        <f>IF(OR($B2919=13,$B2919=14,$B2919=15),$F2919,"")</f>
        <v>10257.224615746989</v>
      </c>
      <c r="L2919" s="4">
        <f>IF(AND(B2918=13,B2919=14,B2920=15),AVERAGE(K2918:K2920),"")</f>
        <v>5216.9233570118467</v>
      </c>
      <c r="M2919" s="3" t="str">
        <f>IF(OR($B2919=19,$B2919=20,$B2919=21),$F2919,"")</f>
        <v/>
      </c>
      <c r="N2919" s="4" t="str">
        <f>IF(AND(B2919=19,B2920=21),AVERAGE(M2918:M2920),"")</f>
        <v/>
      </c>
      <c r="O2919" s="3" t="str">
        <f>IF(OR($B2919=25,$B2919=26,$B2919=27),$F2919,"")</f>
        <v/>
      </c>
      <c r="P2919" s="4" t="str">
        <f>IF(AND(B2918=25,B2919=26,B2920=27),AVERAGE(O2918:O2920),"")</f>
        <v/>
      </c>
    </row>
    <row r="2920" spans="1:16" x14ac:dyDescent="0.25">
      <c r="A2920" s="2">
        <v>42918.364953703705</v>
      </c>
      <c r="B2920">
        <v>15</v>
      </c>
      <c r="C2920">
        <v>18</v>
      </c>
      <c r="D2920">
        <v>16</v>
      </c>
      <c r="E2920">
        <v>17</v>
      </c>
      <c r="F2920">
        <v>2.8531413550744044E-3</v>
      </c>
      <c r="G2920" s="3" t="str">
        <f>IF(OR($B2920=1,$B2920=2,$B2920=3),$F2920,"")</f>
        <v/>
      </c>
      <c r="H2920" s="4" t="str">
        <f>IF(AND(B2919=1,B2920=2,B2921=3),AVERAGE(G2919:G2921),"")</f>
        <v/>
      </c>
      <c r="I2920" s="3" t="str">
        <f>IF(OR($B2920=7,$B2920=8,$B2920=9),$F2920,"")</f>
        <v/>
      </c>
      <c r="J2920" s="4" t="str">
        <f>IF(AND(B2919=7,B2920=8,B2921=9),AVERAGE(I2919:I2921),"")</f>
        <v/>
      </c>
      <c r="L2920" s="4" t="str">
        <f>IF(AND(B2919=13,B2920=14,B2921=15),AVERAGE(K2919:K2921),"")</f>
        <v/>
      </c>
      <c r="M2920" s="3" t="str">
        <f>IF(OR($B2920=19,$B2920=20,$B2920=21),$F2920,"")</f>
        <v/>
      </c>
      <c r="N2920" s="4" t="str">
        <f>IF(AND(B2920=19,B2921=21),AVERAGE(M2919:M2921),"")</f>
        <v/>
      </c>
      <c r="O2920" s="3" t="str">
        <f>IF(OR($B2920=25,$B2920=26,$B2920=27),$F2920,"")</f>
        <v/>
      </c>
      <c r="P2920" s="4" t="str">
        <f>IF(AND(B2919=25,B2920=26,B2921=27),AVERAGE(O2919:O2921),"")</f>
        <v/>
      </c>
    </row>
    <row r="2921" spans="1:16" x14ac:dyDescent="0.25">
      <c r="A2921" s="2">
        <v>42918.364999999998</v>
      </c>
      <c r="B2921">
        <v>19</v>
      </c>
      <c r="C2921">
        <v>22</v>
      </c>
      <c r="D2921">
        <v>20</v>
      </c>
      <c r="E2921">
        <v>21</v>
      </c>
      <c r="F2921">
        <v>123.45362712771784</v>
      </c>
      <c r="G2921" s="3" t="str">
        <f>IF(OR($B2921=1,$B2921=2,$B2921=3),$F2921,"")</f>
        <v/>
      </c>
      <c r="H2921" s="4" t="str">
        <f>IF(AND(B2920=1,B2921=2,B2922=3),AVERAGE(G2920:G2922),"")</f>
        <v/>
      </c>
      <c r="I2921" s="3" t="str">
        <f>IF(OR($B2921=7,$B2921=8,$B2921=9),$F2921,"")</f>
        <v/>
      </c>
      <c r="J2921" s="4" t="str">
        <f>IF(AND(B2920=7,B2921=8,B2922=9),AVERAGE(I2920:I2922),"")</f>
        <v/>
      </c>
      <c r="K2921" t="str">
        <f>IF(OR($B2921=13,$B2921=14,$B2921=15),$F2921,"")</f>
        <v/>
      </c>
      <c r="L2921" s="4" t="str">
        <f>IF(AND(B2920=13,B2921=14,B2922=15),AVERAGE(K2920:K2922),"")</f>
        <v/>
      </c>
      <c r="M2921" s="3">
        <f>IF(OR($B2921=19,$B2921=20,$B2921=21),$F2921,"")</f>
        <v>123.45362712771784</v>
      </c>
      <c r="N2921" s="4">
        <f>IF(AND(B2921=19,B2922=21),AVERAGE(M2920:M2922),"")</f>
        <v>3573.8938825894697</v>
      </c>
      <c r="O2921" s="3" t="str">
        <f>IF(OR($B2921=25,$B2921=26,$B2921=27),$F2921,"")</f>
        <v/>
      </c>
      <c r="P2921" s="4" t="str">
        <f>IF(AND(B2920=25,B2921=26,B2922=27),AVERAGE(O2920:O2922),"")</f>
        <v/>
      </c>
    </row>
    <row r="2922" spans="1:16" x14ac:dyDescent="0.25">
      <c r="A2922" s="2">
        <v>42918.36509259259</v>
      </c>
      <c r="B2922">
        <v>21</v>
      </c>
      <c r="C2922">
        <v>24</v>
      </c>
      <c r="D2922">
        <v>22</v>
      </c>
      <c r="E2922">
        <v>23</v>
      </c>
      <c r="F2922">
        <v>7024.334138051222</v>
      </c>
      <c r="G2922" s="3" t="str">
        <f>IF(OR($B2922=1,$B2922=2,$B2922=3),$F2922,"")</f>
        <v/>
      </c>
      <c r="H2922" s="4" t="str">
        <f>IF(AND(B2921=1,B2922=2,B2923=3),AVERAGE(G2921:G2923),"")</f>
        <v/>
      </c>
      <c r="I2922" s="3" t="str">
        <f>IF(OR($B2922=7,$B2922=8,$B2922=9),$F2922,"")</f>
        <v/>
      </c>
      <c r="J2922" s="4" t="str">
        <f>IF(AND(B2921=7,B2922=8,B2923=9),AVERAGE(I2921:I2923),"")</f>
        <v/>
      </c>
      <c r="K2922" t="str">
        <f>IF(OR($B2922=13,$B2922=14,$B2922=15),$F2922,"")</f>
        <v/>
      </c>
      <c r="L2922" s="4" t="str">
        <f>IF(AND(B2921=13,B2922=14,B2923=15),AVERAGE(K2921:K2923),"")</f>
        <v/>
      </c>
      <c r="M2922" s="3">
        <f>IF(OR($B2922=19,$B2922=20,$B2922=21),$F2922,"")</f>
        <v>7024.334138051222</v>
      </c>
      <c r="N2922" s="4" t="str">
        <f>IF(AND(B2922=19,B2923=21),AVERAGE(M2921:M2923),"")</f>
        <v/>
      </c>
      <c r="O2922" s="3" t="str">
        <f>IF(OR($B2922=25,$B2922=26,$B2922=27),$F2922,"")</f>
        <v/>
      </c>
      <c r="P2922" s="4" t="str">
        <f>IF(AND(B2921=25,B2922=26,B2923=27),AVERAGE(O2921:O2923),"")</f>
        <v/>
      </c>
    </row>
    <row r="2923" spans="1:16" x14ac:dyDescent="0.25">
      <c r="A2923" s="2">
        <v>42918.36513888889</v>
      </c>
      <c r="B2923">
        <v>25</v>
      </c>
      <c r="C2923">
        <v>28</v>
      </c>
      <c r="D2923">
        <v>26</v>
      </c>
      <c r="E2923">
        <v>27</v>
      </c>
      <c r="F2923">
        <v>319.73238789459452</v>
      </c>
      <c r="G2923" s="3" t="str">
        <f>IF(OR($B2923=1,$B2923=2,$B2923=3),$F2923,"")</f>
        <v/>
      </c>
      <c r="H2923" s="4" t="str">
        <f>IF(AND(B2922=1,B2923=2,B2924=3),AVERAGE(G2922:G2924),"")</f>
        <v/>
      </c>
      <c r="I2923" s="3" t="str">
        <f>IF(OR($B2923=7,$B2923=8,$B2923=9),$F2923,"")</f>
        <v/>
      </c>
      <c r="J2923" s="4" t="str">
        <f>IF(AND(B2922=7,B2923=8,B2924=9),AVERAGE(I2922:I2924),"")</f>
        <v/>
      </c>
      <c r="K2923" t="str">
        <f>IF(OR($B2923=13,$B2923=14,$B2923=15),$F2923,"")</f>
        <v/>
      </c>
      <c r="L2923" s="4" t="str">
        <f>IF(AND(B2922=13,B2923=14,B2924=15),AVERAGE(K2922:K2924),"")</f>
        <v/>
      </c>
      <c r="M2923" s="3" t="str">
        <f>IF(OR($B2923=19,$B2923=20,$B2923=21),$F2923,"")</f>
        <v/>
      </c>
      <c r="N2923" s="4" t="str">
        <f>IF(AND(B2923=19,B2924=21),AVERAGE(M2922:M2924),"")</f>
        <v/>
      </c>
      <c r="O2923" s="3">
        <f>IF(OR($B2923=25,$B2923=26,$B2923=27),$F2923,"")</f>
        <v>319.73238789459452</v>
      </c>
      <c r="P2923" s="4" t="str">
        <f>IF(AND(B2922=25,B2923=26,B2924=27),AVERAGE(O2922:O2924),"")</f>
        <v/>
      </c>
    </row>
    <row r="2924" spans="1:16" x14ac:dyDescent="0.25">
      <c r="A2924" s="2">
        <v>42918.365173611113</v>
      </c>
      <c r="B2924">
        <v>26</v>
      </c>
      <c r="C2924">
        <v>29</v>
      </c>
      <c r="D2924">
        <v>27</v>
      </c>
      <c r="E2924">
        <v>28</v>
      </c>
      <c r="F2924">
        <v>259.92645403488331</v>
      </c>
      <c r="G2924" s="3" t="str">
        <f>IF(OR($B2924=1,$B2924=2,$B2924=3),$F2924,"")</f>
        <v/>
      </c>
      <c r="H2924" s="4" t="str">
        <f>IF(AND(B2923=1,B2924=2,B2925=3),AVERAGE(G2923:G2925),"")</f>
        <v/>
      </c>
      <c r="I2924" s="3" t="str">
        <f>IF(OR($B2924=7,$B2924=8,$B2924=9),$F2924,"")</f>
        <v/>
      </c>
      <c r="J2924" s="4" t="str">
        <f>IF(AND(B2923=7,B2924=8,B2925=9),AVERAGE(I2923:I2925),"")</f>
        <v/>
      </c>
      <c r="K2924" t="str">
        <f>IF(OR($B2924=13,$B2924=14,$B2924=15),$F2924,"")</f>
        <v/>
      </c>
      <c r="L2924" s="4" t="str">
        <f>IF(AND(B2923=13,B2924=14,B2925=15),AVERAGE(K2923:K2925),"")</f>
        <v/>
      </c>
      <c r="M2924" s="3" t="str">
        <f>IF(OR($B2924=19,$B2924=20,$B2924=21),$F2924,"")</f>
        <v/>
      </c>
      <c r="N2924" s="4" t="str">
        <f>IF(AND(B2924=19,B2925=21),AVERAGE(M2923:M2925),"")</f>
        <v/>
      </c>
      <c r="O2924" s="3">
        <f>IF(OR($B2924=25,$B2924=26,$B2924=27),$F2924,"")</f>
        <v>259.92645403488331</v>
      </c>
      <c r="P2924" s="4">
        <f>IF(AND(B2923=25,B2924=26,B2925=27),AVERAGE(O2923:O2925),"")</f>
        <v>298.9264575079103</v>
      </c>
    </row>
    <row r="2925" spans="1:16" x14ac:dyDescent="0.25">
      <c r="A2925" s="2">
        <v>42918.365219907406</v>
      </c>
      <c r="B2925">
        <v>27</v>
      </c>
      <c r="C2925">
        <v>30</v>
      </c>
      <c r="D2925">
        <v>28</v>
      </c>
      <c r="E2925">
        <v>29</v>
      </c>
      <c r="F2925">
        <v>317.12053059425307</v>
      </c>
      <c r="G2925" s="3" t="str">
        <f>IF(OR($B2925=1,$B2925=2,$B2925=3),$F2925,"")</f>
        <v/>
      </c>
      <c r="H2925" s="4" t="str">
        <f>IF(AND(B2924=1,B2925=2,B2926=3),AVERAGE(G2924:G2926),"")</f>
        <v/>
      </c>
      <c r="I2925" s="3" t="str">
        <f>IF(OR($B2925=7,$B2925=8,$B2925=9),$F2925,"")</f>
        <v/>
      </c>
      <c r="J2925" s="4" t="str">
        <f>IF(AND(B2924=7,B2925=8,B2926=9),AVERAGE(I2924:I2926),"")</f>
        <v/>
      </c>
      <c r="K2925" t="str">
        <f>IF(OR($B2925=13,$B2925=14,$B2925=15),$F2925,"")</f>
        <v/>
      </c>
      <c r="L2925" s="4" t="str">
        <f>IF(AND(B2924=13,B2925=14,B2926=15),AVERAGE(K2924:K2926),"")</f>
        <v/>
      </c>
      <c r="M2925" s="3" t="str">
        <f>IF(OR($B2925=19,$B2925=20,$B2925=21),$F2925,"")</f>
        <v/>
      </c>
      <c r="N2925" s="4" t="str">
        <f>IF(AND(B2925=19,B2926=21),AVERAGE(M2924:M2926),"")</f>
        <v/>
      </c>
      <c r="O2925" s="3">
        <f>IF(OR($B2925=25,$B2925=26,$B2925=27),$F2925,"")</f>
        <v>317.12053059425307</v>
      </c>
      <c r="P2925" s="4" t="str">
        <f>IF(AND(B2924=25,B2925=26,B2926=27),AVERAGE(O2924:O2926),"")</f>
        <v/>
      </c>
    </row>
    <row r="2926" spans="1:16" x14ac:dyDescent="0.25">
      <c r="A2926" s="2">
        <v>42918.378506944442</v>
      </c>
      <c r="B2926">
        <v>1</v>
      </c>
      <c r="C2926">
        <v>4</v>
      </c>
      <c r="D2926">
        <v>2</v>
      </c>
      <c r="E2926">
        <v>3</v>
      </c>
      <c r="F2926">
        <v>12828.787848713528</v>
      </c>
      <c r="G2926" s="3">
        <f>IF(OR($B2926=1,$B2926=2,$B2926=3),$F2926,"")</f>
        <v>12828.787848713528</v>
      </c>
      <c r="H2926" s="4" t="str">
        <f>IF(AND(B2925=1,B2926=2,B2927=3),AVERAGE(G2925:G2927),"")</f>
        <v/>
      </c>
      <c r="I2926" s="3" t="str">
        <f>IF(OR($B2926=7,$B2926=8,$B2926=9),$F2926,"")</f>
        <v/>
      </c>
      <c r="J2926" s="4" t="str">
        <f>IF(AND(B2925=7,B2926=8,B2927=9),AVERAGE(I2925:I2927),"")</f>
        <v/>
      </c>
      <c r="K2926" t="str">
        <f>IF(OR($B2926=13,$B2926=14,$B2926=15),$F2926,"")</f>
        <v/>
      </c>
      <c r="L2926" s="4" t="str">
        <f>IF(AND(B2925=13,B2926=14,B2927=15),AVERAGE(K2925:K2927),"")</f>
        <v/>
      </c>
      <c r="M2926" s="3" t="str">
        <f>IF(OR($B2926=19,$B2926=20,$B2926=21),$F2926,"")</f>
        <v/>
      </c>
      <c r="N2926" s="4" t="str">
        <f>IF(AND(B2926=19,B2927=21),AVERAGE(M2925:M2927),"")</f>
        <v/>
      </c>
      <c r="O2926" s="3" t="str">
        <f>IF(OR($B2926=25,$B2926=26,$B2926=27),$F2926,"")</f>
        <v/>
      </c>
      <c r="P2926" s="4" t="str">
        <f>IF(AND(B2925=25,B2926=26,B2927=27),AVERAGE(O2925:O2927),"")</f>
        <v/>
      </c>
    </row>
    <row r="2927" spans="1:16" x14ac:dyDescent="0.25">
      <c r="A2927" s="2">
        <v>42918.378541666665</v>
      </c>
      <c r="B2927">
        <v>2</v>
      </c>
      <c r="C2927">
        <v>5</v>
      </c>
      <c r="D2927">
        <v>3</v>
      </c>
      <c r="E2927">
        <v>4</v>
      </c>
      <c r="F2927">
        <v>3.5250397449236952</v>
      </c>
      <c r="G2927" s="3">
        <f>IF(OR($B2927=1,$B2927=2,$B2927=3),$F2927,"")</f>
        <v>3.5250397449236952</v>
      </c>
      <c r="H2927" s="4">
        <f>IF(AND(B2926=1,B2927=2,B2928=3),AVERAGE(G2926:G2928),"")</f>
        <v>6974.4561762835938</v>
      </c>
      <c r="I2927" s="3" t="str">
        <f>IF(OR($B2927=7,$B2927=8,$B2927=9),$F2927,"")</f>
        <v/>
      </c>
      <c r="J2927" s="4" t="str">
        <f>IF(AND(B2926=7,B2927=8,B2928=9),AVERAGE(I2926:I2928),"")</f>
        <v/>
      </c>
      <c r="K2927" t="str">
        <f>IF(OR($B2927=13,$B2927=14,$B2927=15),$F2927,"")</f>
        <v/>
      </c>
      <c r="L2927" s="4" t="str">
        <f>IF(AND(B2926=13,B2927=14,B2928=15),AVERAGE(K2926:K2928),"")</f>
        <v/>
      </c>
      <c r="M2927" s="3" t="str">
        <f>IF(OR($B2927=19,$B2927=20,$B2927=21),$F2927,"")</f>
        <v/>
      </c>
      <c r="N2927" s="4" t="str">
        <f>IF(AND(B2927=19,B2928=21),AVERAGE(M2926:M2928),"")</f>
        <v/>
      </c>
      <c r="O2927" s="3" t="str">
        <f>IF(OR($B2927=25,$B2927=26,$B2927=27),$F2927,"")</f>
        <v/>
      </c>
      <c r="P2927" s="4" t="str">
        <f>IF(AND(B2926=25,B2927=26,B2928=27),AVERAGE(O2926:O2928),"")</f>
        <v/>
      </c>
    </row>
    <row r="2928" spans="1:16" x14ac:dyDescent="0.25">
      <c r="A2928" s="2">
        <v>42918.378587962965</v>
      </c>
      <c r="B2928">
        <v>3</v>
      </c>
      <c r="C2928">
        <v>6</v>
      </c>
      <c r="D2928">
        <v>4</v>
      </c>
      <c r="E2928">
        <v>5</v>
      </c>
      <c r="F2928">
        <v>8091.0556403923292</v>
      </c>
      <c r="G2928" s="3">
        <f>IF(OR($B2928=1,$B2928=2,$B2928=3),$F2928,"")</f>
        <v>8091.0556403923292</v>
      </c>
      <c r="H2928" s="4" t="str">
        <f>IF(AND(B2927=1,B2928=2,B2929=3),AVERAGE(G2927:G2929),"")</f>
        <v/>
      </c>
      <c r="I2928" s="3" t="str">
        <f>IF(OR($B2928=7,$B2928=8,$B2928=9),$F2928,"")</f>
        <v/>
      </c>
      <c r="J2928" s="4" t="str">
        <f>IF(AND(B2927=7,B2928=8,B2929=9),AVERAGE(I2927:I2929),"")</f>
        <v/>
      </c>
      <c r="K2928" t="str">
        <f>IF(OR($B2928=13,$B2928=14,$B2928=15),$F2928,"")</f>
        <v/>
      </c>
      <c r="L2928" s="4" t="str">
        <f>IF(AND(B2927=13,B2928=14,B2929=15),AVERAGE(K2927:K2929),"")</f>
        <v/>
      </c>
      <c r="M2928" s="3" t="str">
        <f>IF(OR($B2928=19,$B2928=20,$B2928=21),$F2928,"")</f>
        <v/>
      </c>
      <c r="N2928" s="4" t="str">
        <f>IF(AND(B2928=19,B2929=21),AVERAGE(M2927:M2929),"")</f>
        <v/>
      </c>
      <c r="O2928" s="3" t="str">
        <f>IF(OR($B2928=25,$B2928=26,$B2928=27),$F2928,"")</f>
        <v/>
      </c>
      <c r="P2928" s="4" t="str">
        <f>IF(AND(B2927=25,B2928=26,B2929=27),AVERAGE(O2927:O2929),"")</f>
        <v/>
      </c>
    </row>
    <row r="2929" spans="1:16" x14ac:dyDescent="0.25">
      <c r="A2929" s="2">
        <v>42918.378634259258</v>
      </c>
      <c r="B2929">
        <v>7</v>
      </c>
      <c r="C2929">
        <v>10</v>
      </c>
      <c r="D2929">
        <v>8</v>
      </c>
      <c r="E2929">
        <v>9</v>
      </c>
      <c r="F2929">
        <v>1346.4577086761724</v>
      </c>
      <c r="G2929" s="3" t="str">
        <f>IF(OR($B2929=1,$B2929=2,$B2929=3),$F2929,"")</f>
        <v/>
      </c>
      <c r="H2929" s="4" t="str">
        <f>IF(AND(B2928=1,B2929=2,B2930=3),AVERAGE(G2928:G2930),"")</f>
        <v/>
      </c>
      <c r="I2929" s="3">
        <f>IF(OR($B2929=7,$B2929=8,$B2929=9),$F2929,"")</f>
        <v>1346.4577086761724</v>
      </c>
      <c r="J2929" s="4" t="str">
        <f>IF(AND(B2928=7,B2929=8,B2930=9),AVERAGE(I2928:I2930),"")</f>
        <v/>
      </c>
      <c r="K2929" t="str">
        <f>IF(OR($B2929=13,$B2929=14,$B2929=15),$F2929,"")</f>
        <v/>
      </c>
      <c r="L2929" s="4" t="str">
        <f>IF(AND(B2928=13,B2929=14,B2930=15),AVERAGE(K2928:K2930),"")</f>
        <v/>
      </c>
      <c r="M2929" s="3" t="str">
        <f>IF(OR($B2929=19,$B2929=20,$B2929=21),$F2929,"")</f>
        <v/>
      </c>
      <c r="N2929" s="4" t="str">
        <f>IF(AND(B2929=19,B2930=21),AVERAGE(M2928:M2930),"")</f>
        <v/>
      </c>
      <c r="O2929" s="3" t="str">
        <f>IF(OR($B2929=25,$B2929=26,$B2929=27),$F2929,"")</f>
        <v/>
      </c>
      <c r="P2929" s="4" t="str">
        <f>IF(AND(B2928=25,B2929=26,B2930=27),AVERAGE(O2928:O2930),"")</f>
        <v/>
      </c>
    </row>
    <row r="2930" spans="1:16" x14ac:dyDescent="0.25">
      <c r="A2930" s="2">
        <v>42918.378680555557</v>
      </c>
      <c r="B2930">
        <v>8</v>
      </c>
      <c r="C2930">
        <v>11</v>
      </c>
      <c r="D2930">
        <v>9</v>
      </c>
      <c r="E2930">
        <v>10</v>
      </c>
      <c r="F2930">
        <v>105.50963528857633</v>
      </c>
      <c r="G2930" s="3" t="str">
        <f>IF(OR($B2930=1,$B2930=2,$B2930=3),$F2930,"")</f>
        <v/>
      </c>
      <c r="H2930" s="4" t="str">
        <f>IF(AND(B2929=1,B2930=2,B2931=3),AVERAGE(G2929:G2931),"")</f>
        <v/>
      </c>
      <c r="I2930" s="3">
        <f>IF(OR($B2930=7,$B2930=8,$B2930=9),$F2930,"")</f>
        <v>105.50963528857633</v>
      </c>
      <c r="J2930" s="4">
        <f>IF(AND(B2929=7,B2930=8,B2931=9),AVERAGE(I2929:I2931),"")</f>
        <v>3640.3001298267773</v>
      </c>
      <c r="K2930" t="str">
        <f>IF(OR($B2930=13,$B2930=14,$B2930=15),$F2930,"")</f>
        <v/>
      </c>
      <c r="L2930" s="4" t="str">
        <f>IF(AND(B2929=13,B2930=14,B2931=15),AVERAGE(K2929:K2931),"")</f>
        <v/>
      </c>
      <c r="M2930" s="3" t="str">
        <f>IF(OR($B2930=19,$B2930=20,$B2930=21),$F2930,"")</f>
        <v/>
      </c>
      <c r="N2930" s="4" t="str">
        <f>IF(AND(B2930=19,B2931=21),AVERAGE(M2929:M2931),"")</f>
        <v/>
      </c>
      <c r="O2930" s="3" t="str">
        <f>IF(OR($B2930=25,$B2930=26,$B2930=27),$F2930,"")</f>
        <v/>
      </c>
      <c r="P2930" s="4" t="str">
        <f>IF(AND(B2929=25,B2930=26,B2931=27),AVERAGE(O2929:O2931),"")</f>
        <v/>
      </c>
    </row>
    <row r="2931" spans="1:16" x14ac:dyDescent="0.25">
      <c r="A2931" s="2">
        <v>42918.37871527778</v>
      </c>
      <c r="B2931">
        <v>9</v>
      </c>
      <c r="C2931">
        <v>12</v>
      </c>
      <c r="D2931">
        <v>10</v>
      </c>
      <c r="E2931">
        <v>11</v>
      </c>
      <c r="F2931">
        <v>9468.9330455155832</v>
      </c>
      <c r="G2931" s="3" t="str">
        <f>IF(OR($B2931=1,$B2931=2,$B2931=3),$F2931,"")</f>
        <v/>
      </c>
      <c r="H2931" s="4" t="str">
        <f>IF(AND(B2930=1,B2931=2,B2932=3),AVERAGE(G2930:G2932),"")</f>
        <v/>
      </c>
      <c r="I2931" s="3">
        <f>IF(OR($B2931=7,$B2931=8,$B2931=9),$F2931,"")</f>
        <v>9468.9330455155832</v>
      </c>
      <c r="J2931" s="4" t="str">
        <f>IF(AND(B2930=7,B2931=8,B2932=9),AVERAGE(I2930:I2932),"")</f>
        <v/>
      </c>
      <c r="K2931" t="str">
        <f>IF(OR($B2931=13,$B2931=14,$B2931=15),$F2931,"")</f>
        <v/>
      </c>
      <c r="L2931" s="4" t="str">
        <f>IF(AND(B2930=13,B2931=14,B2932=15),AVERAGE(K2930:K2932),"")</f>
        <v/>
      </c>
      <c r="M2931" s="3" t="str">
        <f>IF(OR($B2931=19,$B2931=20,$B2931=21),$F2931,"")</f>
        <v/>
      </c>
      <c r="N2931" s="4" t="str">
        <f>IF(AND(B2931=19,B2932=21),AVERAGE(M2930:M2932),"")</f>
        <v/>
      </c>
      <c r="O2931" s="3" t="str">
        <f>IF(OR($B2931=25,$B2931=26,$B2931=27),$F2931,"")</f>
        <v/>
      </c>
      <c r="P2931" s="4" t="str">
        <f>IF(AND(B2930=25,B2931=26,B2932=27),AVERAGE(O2930:O2932),"")</f>
        <v/>
      </c>
    </row>
    <row r="2932" spans="1:16" x14ac:dyDescent="0.25">
      <c r="A2932" s="2">
        <v>42918.378750000003</v>
      </c>
      <c r="B2932">
        <v>13</v>
      </c>
      <c r="C2932">
        <v>16</v>
      </c>
      <c r="D2932">
        <v>14</v>
      </c>
      <c r="E2932">
        <v>15</v>
      </c>
      <c r="F2932">
        <v>120.43606455209179</v>
      </c>
      <c r="G2932" s="3" t="str">
        <f>IF(OR($B2932=1,$B2932=2,$B2932=3),$F2932,"")</f>
        <v/>
      </c>
      <c r="H2932" s="4" t="str">
        <f>IF(AND(B2931=1,B2932=2,B2933=3),AVERAGE(G2931:G2933),"")</f>
        <v/>
      </c>
      <c r="I2932" s="3" t="str">
        <f>IF(OR($B2932=7,$B2932=8,$B2932=9),$F2932,"")</f>
        <v/>
      </c>
      <c r="J2932" s="4" t="str">
        <f>IF(AND(B2931=7,B2932=8,B2933=9),AVERAGE(I2931:I2933),"")</f>
        <v/>
      </c>
      <c r="K2932">
        <f>IF(OR($B2932=13,$B2932=14,$B2932=15),$F2932,"")</f>
        <v>120.43606455209179</v>
      </c>
      <c r="L2932" s="4" t="str">
        <f>IF(AND(B2931=13,B2932=14,B2933=15),AVERAGE(K2931:K2933),"")</f>
        <v/>
      </c>
      <c r="M2932" s="3" t="str">
        <f>IF(OR($B2932=19,$B2932=20,$B2932=21),$F2932,"")</f>
        <v/>
      </c>
      <c r="N2932" s="4" t="str">
        <f>IF(AND(B2932=19,B2933=21),AVERAGE(M2931:M2933),"")</f>
        <v/>
      </c>
      <c r="O2932" s="3" t="str">
        <f>IF(OR($B2932=25,$B2932=26,$B2932=27),$F2932,"")</f>
        <v/>
      </c>
      <c r="P2932" s="4" t="str">
        <f>IF(AND(B2931=25,B2932=26,B2933=27),AVERAGE(O2931:O2933),"")</f>
        <v/>
      </c>
    </row>
    <row r="2933" spans="1:16" x14ac:dyDescent="0.25">
      <c r="A2933" s="2">
        <v>42918.378796296296</v>
      </c>
      <c r="B2933">
        <v>14</v>
      </c>
      <c r="C2933">
        <v>17</v>
      </c>
      <c r="D2933">
        <v>15</v>
      </c>
      <c r="E2933">
        <v>16</v>
      </c>
      <c r="F2933">
        <v>9702.023512448679</v>
      </c>
      <c r="G2933" s="3" t="str">
        <f>IF(OR($B2933=1,$B2933=2,$B2933=3),$F2933,"")</f>
        <v/>
      </c>
      <c r="H2933" s="4" t="str">
        <f>IF(AND(B2932=1,B2933=2,B2934=3),AVERAGE(G2932:G2934),"")</f>
        <v/>
      </c>
      <c r="I2933" s="3" t="str">
        <f>IF(OR($B2933=7,$B2933=8,$B2933=9),$F2933,"")</f>
        <v/>
      </c>
      <c r="J2933" s="4" t="str">
        <f>IF(AND(B2932=7,B2933=8,B2934=9),AVERAGE(I2932:I2934),"")</f>
        <v/>
      </c>
      <c r="K2933">
        <f>IF(OR($B2933=13,$B2933=14,$B2933=15),$F2933,"")</f>
        <v>9702.023512448679</v>
      </c>
      <c r="L2933" s="4">
        <f>IF(AND(B2932=13,B2933=14,B2934=15),AVERAGE(K2932:K2934),"")</f>
        <v>4911.2297885003854</v>
      </c>
      <c r="M2933" s="3" t="str">
        <f>IF(OR($B2933=19,$B2933=20,$B2933=21),$F2933,"")</f>
        <v/>
      </c>
      <c r="N2933" s="4" t="str">
        <f>IF(AND(B2933=19,B2934=21),AVERAGE(M2932:M2934),"")</f>
        <v/>
      </c>
      <c r="O2933" s="3" t="str">
        <f>IF(OR($B2933=25,$B2933=26,$B2933=27),$F2933,"")</f>
        <v/>
      </c>
      <c r="P2933" s="4" t="str">
        <f>IF(AND(B2932=25,B2933=26,B2934=27),AVERAGE(O2932:O2934),"")</f>
        <v/>
      </c>
    </row>
    <row r="2934" spans="1:16" x14ac:dyDescent="0.25">
      <c r="A2934" s="2">
        <v>42918.378831018519</v>
      </c>
      <c r="B2934">
        <v>15</v>
      </c>
      <c r="C2934">
        <v>18</v>
      </c>
      <c r="D2934">
        <v>16</v>
      </c>
      <c r="E2934">
        <v>17</v>
      </c>
      <c r="F2934">
        <v>2.8300258304885563E-3</v>
      </c>
      <c r="G2934" s="3" t="str">
        <f>IF(OR($B2934=1,$B2934=2,$B2934=3),$F2934,"")</f>
        <v/>
      </c>
      <c r="H2934" s="4" t="str">
        <f>IF(AND(B2933=1,B2934=2,B2935=3),AVERAGE(G2933:G2935),"")</f>
        <v/>
      </c>
      <c r="I2934" s="3" t="str">
        <f>IF(OR($B2934=7,$B2934=8,$B2934=9),$F2934,"")</f>
        <v/>
      </c>
      <c r="J2934" s="4" t="str">
        <f>IF(AND(B2933=7,B2934=8,B2935=9),AVERAGE(I2933:I2935),"")</f>
        <v/>
      </c>
      <c r="L2934" s="4" t="str">
        <f>IF(AND(B2933=13,B2934=14,B2935=15),AVERAGE(K2933:K2935),"")</f>
        <v/>
      </c>
      <c r="M2934" s="3" t="str">
        <f>IF(OR($B2934=19,$B2934=20,$B2934=21),$F2934,"")</f>
        <v/>
      </c>
      <c r="N2934" s="4" t="str">
        <f>IF(AND(B2934=19,B2935=21),AVERAGE(M2933:M2935),"")</f>
        <v/>
      </c>
      <c r="O2934" s="3" t="str">
        <f>IF(OR($B2934=25,$B2934=26,$B2934=27),$F2934,"")</f>
        <v/>
      </c>
      <c r="P2934" s="4" t="str">
        <f>IF(AND(B2933=25,B2934=26,B2935=27),AVERAGE(O2933:O2935),"")</f>
        <v/>
      </c>
    </row>
    <row r="2935" spans="1:16" x14ac:dyDescent="0.25">
      <c r="A2935" s="2">
        <v>42918.378877314812</v>
      </c>
      <c r="B2935">
        <v>19</v>
      </c>
      <c r="C2935">
        <v>22</v>
      </c>
      <c r="D2935">
        <v>20</v>
      </c>
      <c r="E2935">
        <v>21</v>
      </c>
      <c r="F2935">
        <v>123.48300101902892</v>
      </c>
      <c r="G2935" s="3" t="str">
        <f>IF(OR($B2935=1,$B2935=2,$B2935=3),$F2935,"")</f>
        <v/>
      </c>
      <c r="H2935" s="4" t="str">
        <f>IF(AND(B2934=1,B2935=2,B2936=3),AVERAGE(G2934:G2936),"")</f>
        <v/>
      </c>
      <c r="I2935" s="3" t="str">
        <f>IF(OR($B2935=7,$B2935=8,$B2935=9),$F2935,"")</f>
        <v/>
      </c>
      <c r="J2935" s="4" t="str">
        <f>IF(AND(B2934=7,B2935=8,B2936=9),AVERAGE(I2934:I2936),"")</f>
        <v/>
      </c>
      <c r="K2935" t="str">
        <f>IF(OR($B2935=13,$B2935=14,$B2935=15),$F2935,"")</f>
        <v/>
      </c>
      <c r="L2935" s="4" t="str">
        <f>IF(AND(B2934=13,B2935=14,B2936=15),AVERAGE(K2934:K2936),"")</f>
        <v/>
      </c>
      <c r="M2935" s="3">
        <f>IF(OR($B2935=19,$B2935=20,$B2935=21),$F2935,"")</f>
        <v>123.48300101902892</v>
      </c>
      <c r="N2935" s="4">
        <f>IF(AND(B2935=19,B2936=21),AVERAGE(M2934:M2936),"")</f>
        <v>3884.2178130971311</v>
      </c>
      <c r="O2935" s="3" t="str">
        <f>IF(OR($B2935=25,$B2935=26,$B2935=27),$F2935,"")</f>
        <v/>
      </c>
      <c r="P2935" s="4" t="str">
        <f>IF(AND(B2934=25,B2935=26,B2936=27),AVERAGE(O2934:O2936),"")</f>
        <v/>
      </c>
    </row>
    <row r="2936" spans="1:16" x14ac:dyDescent="0.25">
      <c r="A2936" s="2">
        <v>42918.378946759258</v>
      </c>
      <c r="B2936">
        <v>21</v>
      </c>
      <c r="C2936">
        <v>24</v>
      </c>
      <c r="D2936">
        <v>22</v>
      </c>
      <c r="E2936">
        <v>23</v>
      </c>
      <c r="F2936">
        <v>7644.9526251752332</v>
      </c>
      <c r="G2936" s="3" t="str">
        <f>IF(OR($B2936=1,$B2936=2,$B2936=3),$F2936,"")</f>
        <v/>
      </c>
      <c r="H2936" s="4" t="str">
        <f>IF(AND(B2935=1,B2936=2,B2937=3),AVERAGE(G2935:G2937),"")</f>
        <v/>
      </c>
      <c r="I2936" s="3" t="str">
        <f>IF(OR($B2936=7,$B2936=8,$B2936=9),$F2936,"")</f>
        <v/>
      </c>
      <c r="J2936" s="4" t="str">
        <f>IF(AND(B2935=7,B2936=8,B2937=9),AVERAGE(I2935:I2937),"")</f>
        <v/>
      </c>
      <c r="K2936" t="str">
        <f>IF(OR($B2936=13,$B2936=14,$B2936=15),$F2936,"")</f>
        <v/>
      </c>
      <c r="L2936" s="4" t="str">
        <f>IF(AND(B2935=13,B2936=14,B2937=15),AVERAGE(K2935:K2937),"")</f>
        <v/>
      </c>
      <c r="M2936" s="3">
        <f>IF(OR($B2936=19,$B2936=20,$B2936=21),$F2936,"")</f>
        <v>7644.9526251752332</v>
      </c>
      <c r="N2936" s="4" t="str">
        <f>IF(AND(B2936=19,B2937=21),AVERAGE(M2935:M2937),"")</f>
        <v/>
      </c>
      <c r="O2936" s="3" t="str">
        <f>IF(OR($B2936=25,$B2936=26,$B2936=27),$F2936,"")</f>
        <v/>
      </c>
      <c r="P2936" s="4" t="str">
        <f>IF(AND(B2935=25,B2936=26,B2937=27),AVERAGE(O2935:O2937),"")</f>
        <v/>
      </c>
    </row>
    <row r="2937" spans="1:16" x14ac:dyDescent="0.25">
      <c r="A2937" s="2">
        <v>42918.378993055558</v>
      </c>
      <c r="B2937">
        <v>25</v>
      </c>
      <c r="C2937">
        <v>28</v>
      </c>
      <c r="D2937">
        <v>26</v>
      </c>
      <c r="E2937">
        <v>27</v>
      </c>
      <c r="F2937">
        <v>316.56899258798882</v>
      </c>
      <c r="G2937" s="3" t="str">
        <f>IF(OR($B2937=1,$B2937=2,$B2937=3),$F2937,"")</f>
        <v/>
      </c>
      <c r="H2937" s="4" t="str">
        <f>IF(AND(B2936=1,B2937=2,B2938=3),AVERAGE(G2936:G2938),"")</f>
        <v/>
      </c>
      <c r="I2937" s="3" t="str">
        <f>IF(OR($B2937=7,$B2937=8,$B2937=9),$F2937,"")</f>
        <v/>
      </c>
      <c r="J2937" s="4" t="str">
        <f>IF(AND(B2936=7,B2937=8,B2938=9),AVERAGE(I2936:I2938),"")</f>
        <v/>
      </c>
      <c r="K2937" t="str">
        <f>IF(OR($B2937=13,$B2937=14,$B2937=15),$F2937,"")</f>
        <v/>
      </c>
      <c r="L2937" s="4" t="str">
        <f>IF(AND(B2936=13,B2937=14,B2938=15),AVERAGE(K2936:K2938),"")</f>
        <v/>
      </c>
      <c r="M2937" s="3" t="str">
        <f>IF(OR($B2937=19,$B2937=20,$B2937=21),$F2937,"")</f>
        <v/>
      </c>
      <c r="N2937" s="4" t="str">
        <f>IF(AND(B2937=19,B2938=21),AVERAGE(M2936:M2938),"")</f>
        <v/>
      </c>
      <c r="O2937" s="3">
        <f>IF(OR($B2937=25,$B2937=26,$B2937=27),$F2937,"")</f>
        <v>316.56899258798882</v>
      </c>
      <c r="P2937" s="4" t="str">
        <f>IF(AND(B2936=25,B2937=26,B2938=27),AVERAGE(O2936:O2938),"")</f>
        <v/>
      </c>
    </row>
    <row r="2938" spans="1:16" x14ac:dyDescent="0.25">
      <c r="A2938" s="2">
        <v>42918.379027777781</v>
      </c>
      <c r="B2938">
        <v>26</v>
      </c>
      <c r="C2938">
        <v>29</v>
      </c>
      <c r="D2938">
        <v>27</v>
      </c>
      <c r="E2938">
        <v>28</v>
      </c>
      <c r="F2938">
        <v>235.06888490669289</v>
      </c>
      <c r="G2938" s="3" t="str">
        <f>IF(OR($B2938=1,$B2938=2,$B2938=3),$F2938,"")</f>
        <v/>
      </c>
      <c r="H2938" s="4" t="str">
        <f>IF(AND(B2937=1,B2938=2,B2939=3),AVERAGE(G2937:G2939),"")</f>
        <v/>
      </c>
      <c r="I2938" s="3" t="str">
        <f>IF(OR($B2938=7,$B2938=8,$B2938=9),$F2938,"")</f>
        <v/>
      </c>
      <c r="J2938" s="4" t="str">
        <f>IF(AND(B2937=7,B2938=8,B2939=9),AVERAGE(I2937:I2939),"")</f>
        <v/>
      </c>
      <c r="K2938" t="str">
        <f>IF(OR($B2938=13,$B2938=14,$B2938=15),$F2938,"")</f>
        <v/>
      </c>
      <c r="L2938" s="4" t="str">
        <f>IF(AND(B2937=13,B2938=14,B2939=15),AVERAGE(K2937:K2939),"")</f>
        <v/>
      </c>
      <c r="M2938" s="3" t="str">
        <f>IF(OR($B2938=19,$B2938=20,$B2938=21),$F2938,"")</f>
        <v/>
      </c>
      <c r="N2938" s="4" t="str">
        <f>IF(AND(B2938=19,B2939=21),AVERAGE(M2937:M2939),"")</f>
        <v/>
      </c>
      <c r="O2938" s="3">
        <f>IF(OR($B2938=25,$B2938=26,$B2938=27),$F2938,"")</f>
        <v>235.06888490669289</v>
      </c>
      <c r="P2938" s="4">
        <f>IF(AND(B2937=25,B2938=26,B2939=27),AVERAGE(O2937:O2939),"")</f>
        <v>301.73080019013719</v>
      </c>
    </row>
    <row r="2939" spans="1:16" x14ac:dyDescent="0.25">
      <c r="A2939" s="2">
        <v>42918.379074074073</v>
      </c>
      <c r="B2939">
        <v>27</v>
      </c>
      <c r="C2939">
        <v>30</v>
      </c>
      <c r="D2939">
        <v>28</v>
      </c>
      <c r="E2939">
        <v>29</v>
      </c>
      <c r="F2939">
        <v>353.55452307572995</v>
      </c>
      <c r="G2939" s="3" t="str">
        <f>IF(OR($B2939=1,$B2939=2,$B2939=3),$F2939,"")</f>
        <v/>
      </c>
      <c r="H2939" s="4" t="str">
        <f>IF(AND(B2938=1,B2939=2,B2940=3),AVERAGE(G2938:G2940),"")</f>
        <v/>
      </c>
      <c r="I2939" s="3" t="str">
        <f>IF(OR($B2939=7,$B2939=8,$B2939=9),$F2939,"")</f>
        <v/>
      </c>
      <c r="J2939" s="4" t="str">
        <f>IF(AND(B2938=7,B2939=8,B2940=9),AVERAGE(I2938:I2940),"")</f>
        <v/>
      </c>
      <c r="K2939" t="str">
        <f>IF(OR($B2939=13,$B2939=14,$B2939=15),$F2939,"")</f>
        <v/>
      </c>
      <c r="L2939" s="4" t="str">
        <f>IF(AND(B2938=13,B2939=14,B2940=15),AVERAGE(K2938:K2940),"")</f>
        <v/>
      </c>
      <c r="M2939" s="3" t="str">
        <f>IF(OR($B2939=19,$B2939=20,$B2939=21),$F2939,"")</f>
        <v/>
      </c>
      <c r="N2939" s="4" t="str">
        <f>IF(AND(B2939=19,B2940=21),AVERAGE(M2938:M2940),"")</f>
        <v/>
      </c>
      <c r="O2939" s="3">
        <f>IF(OR($B2939=25,$B2939=26,$B2939=27),$F2939,"")</f>
        <v>353.55452307572995</v>
      </c>
      <c r="P2939" s="4" t="str">
        <f>IF(AND(B2938=25,B2939=26,B2940=27),AVERAGE(O2938:O2940),"")</f>
        <v/>
      </c>
    </row>
    <row r="2940" spans="1:16" x14ac:dyDescent="0.25">
      <c r="A2940" s="2">
        <v>42918.392395833333</v>
      </c>
      <c r="B2940">
        <v>1</v>
      </c>
      <c r="C2940">
        <v>4</v>
      </c>
      <c r="D2940">
        <v>2</v>
      </c>
      <c r="E2940">
        <v>3</v>
      </c>
      <c r="F2940">
        <v>12818.731610629387</v>
      </c>
      <c r="G2940" s="3">
        <f>IF(OR($B2940=1,$B2940=2,$B2940=3),$F2940,"")</f>
        <v>12818.731610629387</v>
      </c>
      <c r="H2940" s="4" t="str">
        <f>IF(AND(B2939=1,B2940=2,B2941=3),AVERAGE(G2939:G2941),"")</f>
        <v/>
      </c>
      <c r="I2940" s="3" t="str">
        <f>IF(OR($B2940=7,$B2940=8,$B2940=9),$F2940,"")</f>
        <v/>
      </c>
      <c r="J2940" s="4" t="str">
        <f>IF(AND(B2939=7,B2940=8,B2941=9),AVERAGE(I2939:I2941),"")</f>
        <v/>
      </c>
      <c r="K2940" t="str">
        <f>IF(OR($B2940=13,$B2940=14,$B2940=15),$F2940,"")</f>
        <v/>
      </c>
      <c r="L2940" s="4" t="str">
        <f>IF(AND(B2939=13,B2940=14,B2941=15),AVERAGE(K2939:K2941),"")</f>
        <v/>
      </c>
      <c r="M2940" s="3" t="str">
        <f>IF(OR($B2940=19,$B2940=20,$B2940=21),$F2940,"")</f>
        <v/>
      </c>
      <c r="N2940" s="4" t="str">
        <f>IF(AND(B2940=19,B2941=21),AVERAGE(M2939:M2941),"")</f>
        <v/>
      </c>
      <c r="O2940" s="3" t="str">
        <f>IF(OR($B2940=25,$B2940=26,$B2940=27),$F2940,"")</f>
        <v/>
      </c>
      <c r="P2940" s="4" t="str">
        <f>IF(AND(B2939=25,B2940=26,B2941=27),AVERAGE(O2939:O2941),"")</f>
        <v/>
      </c>
    </row>
    <row r="2941" spans="1:16" x14ac:dyDescent="0.25">
      <c r="A2941" s="2">
        <v>42918.392442129632</v>
      </c>
      <c r="B2941">
        <v>2</v>
      </c>
      <c r="C2941">
        <v>5</v>
      </c>
      <c r="D2941">
        <v>3</v>
      </c>
      <c r="E2941">
        <v>4</v>
      </c>
      <c r="F2941">
        <v>2.6676193133056394</v>
      </c>
      <c r="G2941" s="3">
        <f>IF(OR($B2941=1,$B2941=2,$B2941=3),$F2941,"")</f>
        <v>2.6676193133056394</v>
      </c>
      <c r="H2941" s="4">
        <f>IF(AND(B2940=1,B2941=2,B2942=3),AVERAGE(G2940:G2942),"")</f>
        <v>7288.6437940973929</v>
      </c>
      <c r="I2941" s="3" t="str">
        <f>IF(OR($B2941=7,$B2941=8,$B2941=9),$F2941,"")</f>
        <v/>
      </c>
      <c r="J2941" s="4" t="str">
        <f>IF(AND(B2940=7,B2941=8,B2942=9),AVERAGE(I2940:I2942),"")</f>
        <v/>
      </c>
      <c r="K2941" t="str">
        <f>IF(OR($B2941=13,$B2941=14,$B2941=15),$F2941,"")</f>
        <v/>
      </c>
      <c r="L2941" s="4" t="str">
        <f>IF(AND(B2940=13,B2941=14,B2942=15),AVERAGE(K2940:K2942),"")</f>
        <v/>
      </c>
      <c r="M2941" s="3" t="str">
        <f>IF(OR($B2941=19,$B2941=20,$B2941=21),$F2941,"")</f>
        <v/>
      </c>
      <c r="N2941" s="4" t="str">
        <f>IF(AND(B2941=19,B2942=21),AVERAGE(M2940:M2942),"")</f>
        <v/>
      </c>
      <c r="O2941" s="3" t="str">
        <f>IF(OR($B2941=25,$B2941=26,$B2941=27),$F2941,"")</f>
        <v/>
      </c>
      <c r="P2941" s="4" t="str">
        <f>IF(AND(B2940=25,B2941=26,B2942=27),AVERAGE(O2940:O2942),"")</f>
        <v/>
      </c>
    </row>
    <row r="2942" spans="1:16" x14ac:dyDescent="0.25">
      <c r="A2942" s="2">
        <v>42918.392476851855</v>
      </c>
      <c r="B2942">
        <v>3</v>
      </c>
      <c r="C2942">
        <v>6</v>
      </c>
      <c r="D2942">
        <v>4</v>
      </c>
      <c r="E2942">
        <v>5</v>
      </c>
      <c r="F2942">
        <v>9044.5321523494858</v>
      </c>
      <c r="G2942" s="3">
        <f>IF(OR($B2942=1,$B2942=2,$B2942=3),$F2942,"")</f>
        <v>9044.5321523494858</v>
      </c>
      <c r="H2942" s="4" t="str">
        <f>IF(AND(B2941=1,B2942=2,B2943=3),AVERAGE(G2941:G2943),"")</f>
        <v/>
      </c>
      <c r="I2942" s="3" t="str">
        <f>IF(OR($B2942=7,$B2942=8,$B2942=9),$F2942,"")</f>
        <v/>
      </c>
      <c r="J2942" s="4" t="str">
        <f>IF(AND(B2941=7,B2942=8,B2943=9),AVERAGE(I2941:I2943),"")</f>
        <v/>
      </c>
      <c r="K2942" t="str">
        <f>IF(OR($B2942=13,$B2942=14,$B2942=15),$F2942,"")</f>
        <v/>
      </c>
      <c r="L2942" s="4" t="str">
        <f>IF(AND(B2941=13,B2942=14,B2943=15),AVERAGE(K2941:K2943),"")</f>
        <v/>
      </c>
      <c r="M2942" s="3" t="str">
        <f>IF(OR($B2942=19,$B2942=20,$B2942=21),$F2942,"")</f>
        <v/>
      </c>
      <c r="N2942" s="4" t="str">
        <f>IF(AND(B2942=19,B2943=21),AVERAGE(M2941:M2943),"")</f>
        <v/>
      </c>
      <c r="O2942" s="3" t="str">
        <f>IF(OR($B2942=25,$B2942=26,$B2942=27),$F2942,"")</f>
        <v/>
      </c>
      <c r="P2942" s="4" t="str">
        <f>IF(AND(B2941=25,B2942=26,B2943=27),AVERAGE(O2941:O2943),"")</f>
        <v/>
      </c>
    </row>
    <row r="2943" spans="1:16" x14ac:dyDescent="0.25">
      <c r="A2943" s="2">
        <v>42918.392523148148</v>
      </c>
      <c r="B2943">
        <v>7</v>
      </c>
      <c r="C2943">
        <v>10</v>
      </c>
      <c r="D2943">
        <v>8</v>
      </c>
      <c r="E2943">
        <v>9</v>
      </c>
      <c r="F2943">
        <v>1794.2263963182027</v>
      </c>
      <c r="G2943" s="3" t="str">
        <f>IF(OR($B2943=1,$B2943=2,$B2943=3),$F2943,"")</f>
        <v/>
      </c>
      <c r="H2943" s="4" t="str">
        <f>IF(AND(B2942=1,B2943=2,B2944=3),AVERAGE(G2942:G2944),"")</f>
        <v/>
      </c>
      <c r="I2943" s="3">
        <f>IF(OR($B2943=7,$B2943=8,$B2943=9),$F2943,"")</f>
        <v>1794.2263963182027</v>
      </c>
      <c r="J2943" s="4" t="str">
        <f>IF(AND(B2942=7,B2943=8,B2944=9),AVERAGE(I2942:I2944),"")</f>
        <v/>
      </c>
      <c r="K2943" t="str">
        <f>IF(OR($B2943=13,$B2943=14,$B2943=15),$F2943,"")</f>
        <v/>
      </c>
      <c r="L2943" s="4" t="str">
        <f>IF(AND(B2942=13,B2943=14,B2944=15),AVERAGE(K2942:K2944),"")</f>
        <v/>
      </c>
      <c r="M2943" s="3" t="str">
        <f>IF(OR($B2943=19,$B2943=20,$B2943=21),$F2943,"")</f>
        <v/>
      </c>
      <c r="N2943" s="4" t="str">
        <f>IF(AND(B2943=19,B2944=21),AVERAGE(M2942:M2944),"")</f>
        <v/>
      </c>
      <c r="O2943" s="3" t="str">
        <f>IF(OR($B2943=25,$B2943=26,$B2943=27),$F2943,"")</f>
        <v/>
      </c>
      <c r="P2943" s="4" t="str">
        <f>IF(AND(B2942=25,B2943=26,B2944=27),AVERAGE(O2942:O2944),"")</f>
        <v/>
      </c>
    </row>
    <row r="2944" spans="1:16" x14ac:dyDescent="0.25">
      <c r="A2944" s="2">
        <v>42918.392557870371</v>
      </c>
      <c r="B2944">
        <v>8</v>
      </c>
      <c r="C2944">
        <v>11</v>
      </c>
      <c r="D2944">
        <v>9</v>
      </c>
      <c r="E2944">
        <v>10</v>
      </c>
      <c r="F2944">
        <v>132.29793301388344</v>
      </c>
      <c r="G2944" s="3" t="str">
        <f>IF(OR($B2944=1,$B2944=2,$B2944=3),$F2944,"")</f>
        <v/>
      </c>
      <c r="H2944" s="4" t="str">
        <f>IF(AND(B2943=1,B2944=2,B2945=3),AVERAGE(G2943:G2945),"")</f>
        <v/>
      </c>
      <c r="I2944" s="3">
        <f>IF(OR($B2944=7,$B2944=8,$B2944=9),$F2944,"")</f>
        <v>132.29793301388344</v>
      </c>
      <c r="J2944" s="4">
        <f>IF(AND(B2943=7,B2944=8,B2945=9),AVERAGE(I2943:I2945),"")</f>
        <v>3615.6995534496268</v>
      </c>
      <c r="K2944" t="str">
        <f>IF(OR($B2944=13,$B2944=14,$B2944=15),$F2944,"")</f>
        <v/>
      </c>
      <c r="L2944" s="4" t="str">
        <f>IF(AND(B2943=13,B2944=14,B2945=15),AVERAGE(K2943:K2945),"")</f>
        <v/>
      </c>
      <c r="M2944" s="3" t="str">
        <f>IF(OR($B2944=19,$B2944=20,$B2944=21),$F2944,"")</f>
        <v/>
      </c>
      <c r="N2944" s="4" t="str">
        <f>IF(AND(B2944=19,B2945=21),AVERAGE(M2943:M2945),"")</f>
        <v/>
      </c>
      <c r="O2944" s="3" t="str">
        <f>IF(OR($B2944=25,$B2944=26,$B2944=27),$F2944,"")</f>
        <v/>
      </c>
      <c r="P2944" s="4" t="str">
        <f>IF(AND(B2943=25,B2944=26,B2945=27),AVERAGE(O2943:O2945),"")</f>
        <v/>
      </c>
    </row>
    <row r="2945" spans="1:16" x14ac:dyDescent="0.25">
      <c r="A2945" s="2">
        <v>42918.392592592594</v>
      </c>
      <c r="B2945">
        <v>9</v>
      </c>
      <c r="C2945">
        <v>12</v>
      </c>
      <c r="D2945">
        <v>10</v>
      </c>
      <c r="E2945">
        <v>11</v>
      </c>
      <c r="F2945">
        <v>8920.5743310167945</v>
      </c>
      <c r="G2945" s="3" t="str">
        <f>IF(OR($B2945=1,$B2945=2,$B2945=3),$F2945,"")</f>
        <v/>
      </c>
      <c r="H2945" s="4" t="str">
        <f>IF(AND(B2944=1,B2945=2,B2946=3),AVERAGE(G2944:G2946),"")</f>
        <v/>
      </c>
      <c r="I2945" s="3">
        <f>IF(OR($B2945=7,$B2945=8,$B2945=9),$F2945,"")</f>
        <v>8920.5743310167945</v>
      </c>
      <c r="J2945" s="4" t="str">
        <f>IF(AND(B2944=7,B2945=8,B2946=9),AVERAGE(I2944:I2946),"")</f>
        <v/>
      </c>
      <c r="K2945" t="str">
        <f>IF(OR($B2945=13,$B2945=14,$B2945=15),$F2945,"")</f>
        <v/>
      </c>
      <c r="L2945" s="4" t="str">
        <f>IF(AND(B2944=13,B2945=14,B2946=15),AVERAGE(K2944:K2946),"")</f>
        <v/>
      </c>
      <c r="M2945" s="3" t="str">
        <f>IF(OR($B2945=19,$B2945=20,$B2945=21),$F2945,"")</f>
        <v/>
      </c>
      <c r="N2945" s="4" t="str">
        <f>IF(AND(B2945=19,B2946=21),AVERAGE(M2944:M2946),"")</f>
        <v/>
      </c>
      <c r="O2945" s="3" t="str">
        <f>IF(OR($B2945=25,$B2945=26,$B2945=27),$F2945,"")</f>
        <v/>
      </c>
      <c r="P2945" s="4" t="str">
        <f>IF(AND(B2944=25,B2945=26,B2946=27),AVERAGE(O2944:O2946),"")</f>
        <v/>
      </c>
    </row>
    <row r="2946" spans="1:16" x14ac:dyDescent="0.25">
      <c r="A2946" s="2">
        <v>42918.392627314817</v>
      </c>
      <c r="B2946">
        <v>13</v>
      </c>
      <c r="C2946">
        <v>16</v>
      </c>
      <c r="D2946">
        <v>14</v>
      </c>
      <c r="E2946">
        <v>15</v>
      </c>
      <c r="F2946">
        <v>132.45724317734698</v>
      </c>
      <c r="G2946" s="3" t="str">
        <f>IF(OR($B2946=1,$B2946=2,$B2946=3),$F2946,"")</f>
        <v/>
      </c>
      <c r="H2946" s="4" t="str">
        <f>IF(AND(B2945=1,B2946=2,B2947=3),AVERAGE(G2945:G2947),"")</f>
        <v/>
      </c>
      <c r="I2946" s="3" t="str">
        <f>IF(OR($B2946=7,$B2946=8,$B2946=9),$F2946,"")</f>
        <v/>
      </c>
      <c r="J2946" s="4" t="str">
        <f>IF(AND(B2945=7,B2946=8,B2947=9),AVERAGE(I2945:I2947),"")</f>
        <v/>
      </c>
      <c r="K2946">
        <f>IF(OR($B2946=13,$B2946=14,$B2946=15),$F2946,"")</f>
        <v>132.45724317734698</v>
      </c>
      <c r="L2946" s="4" t="str">
        <f>IF(AND(B2945=13,B2946=14,B2947=15),AVERAGE(K2945:K2947),"")</f>
        <v/>
      </c>
      <c r="M2946" s="3" t="str">
        <f>IF(OR($B2946=19,$B2946=20,$B2946=21),$F2946,"")</f>
        <v/>
      </c>
      <c r="N2946" s="4" t="str">
        <f>IF(AND(B2946=19,B2947=21),AVERAGE(M2945:M2947),"")</f>
        <v/>
      </c>
      <c r="O2946" s="3" t="str">
        <f>IF(OR($B2946=25,$B2946=26,$B2946=27),$F2946,"")</f>
        <v/>
      </c>
      <c r="P2946" s="4" t="str">
        <f>IF(AND(B2945=25,B2946=26,B2947=27),AVERAGE(O2945:O2947),"")</f>
        <v/>
      </c>
    </row>
    <row r="2947" spans="1:16" x14ac:dyDescent="0.25">
      <c r="A2947" s="2">
        <v>42918.39267361111</v>
      </c>
      <c r="B2947">
        <v>14</v>
      </c>
      <c r="C2947">
        <v>17</v>
      </c>
      <c r="D2947">
        <v>15</v>
      </c>
      <c r="E2947">
        <v>16</v>
      </c>
      <c r="F2947">
        <v>11390.745802681375</v>
      </c>
      <c r="G2947" s="3" t="str">
        <f>IF(OR($B2947=1,$B2947=2,$B2947=3),$F2947,"")</f>
        <v/>
      </c>
      <c r="H2947" s="4" t="str">
        <f>IF(AND(B2946=1,B2947=2,B2948=3),AVERAGE(G2946:G2948),"")</f>
        <v/>
      </c>
      <c r="I2947" s="3" t="str">
        <f>IF(OR($B2947=7,$B2947=8,$B2947=9),$F2947,"")</f>
        <v/>
      </c>
      <c r="J2947" s="4" t="str">
        <f>IF(AND(B2946=7,B2947=8,B2948=9),AVERAGE(I2946:I2948),"")</f>
        <v/>
      </c>
      <c r="K2947">
        <f>IF(OR($B2947=13,$B2947=14,$B2947=15),$F2947,"")</f>
        <v>11390.745802681375</v>
      </c>
      <c r="L2947" s="4">
        <f>IF(AND(B2946=13,B2947=14,B2948=15),AVERAGE(K2946:K2948),"")</f>
        <v>5761.6015229293607</v>
      </c>
      <c r="M2947" s="3" t="str">
        <f>IF(OR($B2947=19,$B2947=20,$B2947=21),$F2947,"")</f>
        <v/>
      </c>
      <c r="N2947" s="4" t="str">
        <f>IF(AND(B2947=19,B2948=21),AVERAGE(M2946:M2948),"")</f>
        <v/>
      </c>
      <c r="O2947" s="3" t="str">
        <f>IF(OR($B2947=25,$B2947=26,$B2947=27),$F2947,"")</f>
        <v/>
      </c>
      <c r="P2947" s="4" t="str">
        <f>IF(AND(B2946=25,B2947=26,B2948=27),AVERAGE(O2946:O2948),"")</f>
        <v/>
      </c>
    </row>
    <row r="2948" spans="1:16" x14ac:dyDescent="0.25">
      <c r="A2948" s="2">
        <v>42918.392708333333</v>
      </c>
      <c r="B2948">
        <v>15</v>
      </c>
      <c r="C2948">
        <v>18</v>
      </c>
      <c r="D2948">
        <v>16</v>
      </c>
      <c r="E2948">
        <v>17</v>
      </c>
      <c r="F2948">
        <v>3.1599188201752435E-3</v>
      </c>
      <c r="G2948" s="3" t="str">
        <f>IF(OR($B2948=1,$B2948=2,$B2948=3),$F2948,"")</f>
        <v/>
      </c>
      <c r="H2948" s="4" t="str">
        <f>IF(AND(B2947=1,B2948=2,B2949=3),AVERAGE(G2947:G2949),"")</f>
        <v/>
      </c>
      <c r="I2948" s="3" t="str">
        <f>IF(OR($B2948=7,$B2948=8,$B2948=9),$F2948,"")</f>
        <v/>
      </c>
      <c r="J2948" s="4" t="str">
        <f>IF(AND(B2947=7,B2948=8,B2949=9),AVERAGE(I2947:I2949),"")</f>
        <v/>
      </c>
      <c r="L2948" s="4" t="str">
        <f>IF(AND(B2947=13,B2948=14,B2949=15),AVERAGE(K2947:K2949),"")</f>
        <v/>
      </c>
      <c r="M2948" s="3" t="str">
        <f>IF(OR($B2948=19,$B2948=20,$B2948=21),$F2948,"")</f>
        <v/>
      </c>
      <c r="N2948" s="4" t="str">
        <f>IF(AND(B2948=19,B2949=21),AVERAGE(M2947:M2949),"")</f>
        <v/>
      </c>
      <c r="O2948" s="3" t="str">
        <f>IF(OR($B2948=25,$B2948=26,$B2948=27),$F2948,"")</f>
        <v/>
      </c>
      <c r="P2948" s="4" t="str">
        <f>IF(AND(B2947=25,B2948=26,B2949=27),AVERAGE(O2947:O2949),"")</f>
        <v/>
      </c>
    </row>
    <row r="2949" spans="1:16" x14ac:dyDescent="0.25">
      <c r="A2949" s="2">
        <v>42918.392743055556</v>
      </c>
      <c r="B2949">
        <v>19</v>
      </c>
      <c r="C2949">
        <v>22</v>
      </c>
      <c r="D2949">
        <v>20</v>
      </c>
      <c r="E2949">
        <v>21</v>
      </c>
      <c r="F2949">
        <v>130.72176456365091</v>
      </c>
      <c r="G2949" s="3" t="str">
        <f>IF(OR($B2949=1,$B2949=2,$B2949=3),$F2949,"")</f>
        <v/>
      </c>
      <c r="H2949" s="4" t="str">
        <f>IF(AND(B2948=1,B2949=2,B2950=3),AVERAGE(G2948:G2950),"")</f>
        <v/>
      </c>
      <c r="I2949" s="3" t="str">
        <f>IF(OR($B2949=7,$B2949=8,$B2949=9),$F2949,"")</f>
        <v/>
      </c>
      <c r="J2949" s="4" t="str">
        <f>IF(AND(B2948=7,B2949=8,B2950=9),AVERAGE(I2948:I2950),"")</f>
        <v/>
      </c>
      <c r="K2949" t="str">
        <f>IF(OR($B2949=13,$B2949=14,$B2949=15),$F2949,"")</f>
        <v/>
      </c>
      <c r="L2949" s="4" t="str">
        <f>IF(AND(B2948=13,B2949=14,B2950=15),AVERAGE(K2948:K2950),"")</f>
        <v/>
      </c>
      <c r="M2949" s="3">
        <f>IF(OR($B2949=19,$B2949=20,$B2949=21),$F2949,"")</f>
        <v>130.72176456365091</v>
      </c>
      <c r="N2949" s="4">
        <f>IF(AND(B2949=19,B2950=21),AVERAGE(M2948:M2950),"")</f>
        <v>4068.3656751153253</v>
      </c>
      <c r="O2949" s="3" t="str">
        <f>IF(OR($B2949=25,$B2949=26,$B2949=27),$F2949,"")</f>
        <v/>
      </c>
      <c r="P2949" s="4" t="str">
        <f>IF(AND(B2948=25,B2949=26,B2950=27),AVERAGE(O2948:O2950),"")</f>
        <v/>
      </c>
    </row>
    <row r="2950" spans="1:16" x14ac:dyDescent="0.25">
      <c r="A2950" s="2">
        <v>42918.392824074072</v>
      </c>
      <c r="B2950">
        <v>21</v>
      </c>
      <c r="C2950">
        <v>24</v>
      </c>
      <c r="D2950">
        <v>22</v>
      </c>
      <c r="E2950">
        <v>23</v>
      </c>
      <c r="F2950">
        <v>8006.0095856669996</v>
      </c>
      <c r="G2950" s="3" t="str">
        <f>IF(OR($B2950=1,$B2950=2,$B2950=3),$F2950,"")</f>
        <v/>
      </c>
      <c r="H2950" s="4" t="str">
        <f>IF(AND(B2949=1,B2950=2,B2951=3),AVERAGE(G2949:G2951),"")</f>
        <v/>
      </c>
      <c r="I2950" s="3" t="str">
        <f>IF(OR($B2950=7,$B2950=8,$B2950=9),$F2950,"")</f>
        <v/>
      </c>
      <c r="J2950" s="4" t="str">
        <f>IF(AND(B2949=7,B2950=8,B2951=9),AVERAGE(I2949:I2951),"")</f>
        <v/>
      </c>
      <c r="K2950" t="str">
        <f>IF(OR($B2950=13,$B2950=14,$B2950=15),$F2950,"")</f>
        <v/>
      </c>
      <c r="L2950" s="4" t="str">
        <f>IF(AND(B2949=13,B2950=14,B2951=15),AVERAGE(K2949:K2951),"")</f>
        <v/>
      </c>
      <c r="M2950" s="3">
        <f>IF(OR($B2950=19,$B2950=20,$B2950=21),$F2950,"")</f>
        <v>8006.0095856669996</v>
      </c>
      <c r="N2950" s="4" t="str">
        <f>IF(AND(B2950=19,B2951=21),AVERAGE(M2949:M2951),"")</f>
        <v/>
      </c>
      <c r="O2950" s="3" t="str">
        <f>IF(OR($B2950=25,$B2950=26,$B2950=27),$F2950,"")</f>
        <v/>
      </c>
      <c r="P2950" s="4" t="str">
        <f>IF(AND(B2949=25,B2950=26,B2951=27),AVERAGE(O2949:O2951),"")</f>
        <v/>
      </c>
    </row>
    <row r="2951" spans="1:16" x14ac:dyDescent="0.25">
      <c r="A2951" s="2">
        <v>42918.392870370371</v>
      </c>
      <c r="B2951">
        <v>25</v>
      </c>
      <c r="C2951">
        <v>28</v>
      </c>
      <c r="D2951">
        <v>26</v>
      </c>
      <c r="E2951">
        <v>27</v>
      </c>
      <c r="F2951">
        <v>298.05238265587747</v>
      </c>
      <c r="G2951" s="3" t="str">
        <f>IF(OR($B2951=1,$B2951=2,$B2951=3),$F2951,"")</f>
        <v/>
      </c>
      <c r="H2951" s="4" t="str">
        <f>IF(AND(B2950=1,B2951=2,B2952=3),AVERAGE(G2950:G2952),"")</f>
        <v/>
      </c>
      <c r="I2951" s="3" t="str">
        <f>IF(OR($B2951=7,$B2951=8,$B2951=9),$F2951,"")</f>
        <v/>
      </c>
      <c r="J2951" s="4" t="str">
        <f>IF(AND(B2950=7,B2951=8,B2952=9),AVERAGE(I2950:I2952),"")</f>
        <v/>
      </c>
      <c r="K2951" t="str">
        <f>IF(OR($B2951=13,$B2951=14,$B2951=15),$F2951,"")</f>
        <v/>
      </c>
      <c r="L2951" s="4" t="str">
        <f>IF(AND(B2950=13,B2951=14,B2952=15),AVERAGE(K2950:K2952),"")</f>
        <v/>
      </c>
      <c r="M2951" s="3" t="str">
        <f>IF(OR($B2951=19,$B2951=20,$B2951=21),$F2951,"")</f>
        <v/>
      </c>
      <c r="N2951" s="4" t="str">
        <f>IF(AND(B2951=19,B2952=21),AVERAGE(M2950:M2952),"")</f>
        <v/>
      </c>
      <c r="O2951" s="3">
        <f>IF(OR($B2951=25,$B2951=26,$B2951=27),$F2951,"")</f>
        <v>298.05238265587747</v>
      </c>
      <c r="P2951" s="4" t="str">
        <f>IF(AND(B2950=25,B2951=26,B2952=27),AVERAGE(O2950:O2952),"")</f>
        <v/>
      </c>
    </row>
    <row r="2952" spans="1:16" x14ac:dyDescent="0.25">
      <c r="A2952" s="2">
        <v>42918.392905092594</v>
      </c>
      <c r="B2952">
        <v>26</v>
      </c>
      <c r="C2952">
        <v>29</v>
      </c>
      <c r="D2952">
        <v>27</v>
      </c>
      <c r="E2952">
        <v>28</v>
      </c>
      <c r="F2952">
        <v>210.27248258746783</v>
      </c>
      <c r="G2952" s="3" t="str">
        <f>IF(OR($B2952=1,$B2952=2,$B2952=3),$F2952,"")</f>
        <v/>
      </c>
      <c r="H2952" s="4" t="str">
        <f>IF(AND(B2951=1,B2952=2,B2953=3),AVERAGE(G2951:G2953),"")</f>
        <v/>
      </c>
      <c r="I2952" s="3" t="str">
        <f>IF(OR($B2952=7,$B2952=8,$B2952=9),$F2952,"")</f>
        <v/>
      </c>
      <c r="J2952" s="4" t="str">
        <f>IF(AND(B2951=7,B2952=8,B2953=9),AVERAGE(I2951:I2953),"")</f>
        <v/>
      </c>
      <c r="K2952" t="str">
        <f>IF(OR($B2952=13,$B2952=14,$B2952=15),$F2952,"")</f>
        <v/>
      </c>
      <c r="L2952" s="4" t="str">
        <f>IF(AND(B2951=13,B2952=14,B2953=15),AVERAGE(K2951:K2953),"")</f>
        <v/>
      </c>
      <c r="M2952" s="3" t="str">
        <f>IF(OR($B2952=19,$B2952=20,$B2952=21),$F2952,"")</f>
        <v/>
      </c>
      <c r="N2952" s="4" t="str">
        <f>IF(AND(B2952=19,B2953=21),AVERAGE(M2951:M2953),"")</f>
        <v/>
      </c>
      <c r="O2952" s="3">
        <f>IF(OR($B2952=25,$B2952=26,$B2952=27),$F2952,"")</f>
        <v>210.27248258746783</v>
      </c>
      <c r="P2952" s="4">
        <f>IF(AND(B2951=25,B2952=26,B2953=27),AVERAGE(O2951:O2953),"")</f>
        <v>280.47066880957249</v>
      </c>
    </row>
    <row r="2953" spans="1:16" x14ac:dyDescent="0.25">
      <c r="A2953" s="2">
        <v>42918.392939814818</v>
      </c>
      <c r="B2953">
        <v>27</v>
      </c>
      <c r="C2953">
        <v>30</v>
      </c>
      <c r="D2953">
        <v>28</v>
      </c>
      <c r="E2953">
        <v>29</v>
      </c>
      <c r="F2953">
        <v>333.0871411853721</v>
      </c>
      <c r="G2953" s="3" t="str">
        <f>IF(OR($B2953=1,$B2953=2,$B2953=3),$F2953,"")</f>
        <v/>
      </c>
      <c r="H2953" s="4" t="str">
        <f>IF(AND(B2952=1,B2953=2,B2954=3),AVERAGE(G2952:G2954),"")</f>
        <v/>
      </c>
      <c r="I2953" s="3" t="str">
        <f>IF(OR($B2953=7,$B2953=8,$B2953=9),$F2953,"")</f>
        <v/>
      </c>
      <c r="J2953" s="4" t="str">
        <f>IF(AND(B2952=7,B2953=8,B2954=9),AVERAGE(I2952:I2954),"")</f>
        <v/>
      </c>
      <c r="K2953" t="str">
        <f>IF(OR($B2953=13,$B2953=14,$B2953=15),$F2953,"")</f>
        <v/>
      </c>
      <c r="L2953" s="4" t="str">
        <f>IF(AND(B2952=13,B2953=14,B2954=15),AVERAGE(K2952:K2954),"")</f>
        <v/>
      </c>
      <c r="M2953" s="3" t="str">
        <f>IF(OR($B2953=19,$B2953=20,$B2953=21),$F2953,"")</f>
        <v/>
      </c>
      <c r="N2953" s="4" t="str">
        <f>IF(AND(B2953=19,B2954=21),AVERAGE(M2952:M2954),"")</f>
        <v/>
      </c>
      <c r="O2953" s="3">
        <f>IF(OR($B2953=25,$B2953=26,$B2953=27),$F2953,"")</f>
        <v>333.0871411853721</v>
      </c>
      <c r="P2953" s="4" t="str">
        <f>IF(AND(B2952=25,B2953=26,B2954=27),AVERAGE(O2952:O2954),"")</f>
        <v/>
      </c>
    </row>
    <row r="2954" spans="1:16" x14ac:dyDescent="0.25">
      <c r="A2954" s="2">
        <v>42918.406284722223</v>
      </c>
      <c r="B2954">
        <v>1</v>
      </c>
      <c r="C2954">
        <v>4</v>
      </c>
      <c r="D2954">
        <v>2</v>
      </c>
      <c r="E2954">
        <v>3</v>
      </c>
      <c r="F2954">
        <v>13281.31856249987</v>
      </c>
      <c r="G2954" s="3">
        <f>IF(OR($B2954=1,$B2954=2,$B2954=3),$F2954,"")</f>
        <v>13281.31856249987</v>
      </c>
      <c r="H2954" s="4" t="str">
        <f>IF(AND(B2953=1,B2954=2,B2955=3),AVERAGE(G2953:G2955),"")</f>
        <v/>
      </c>
      <c r="I2954" s="3" t="str">
        <f>IF(OR($B2954=7,$B2954=8,$B2954=9),$F2954,"")</f>
        <v/>
      </c>
      <c r="J2954" s="4" t="str">
        <f>IF(AND(B2953=7,B2954=8,B2955=9),AVERAGE(I2953:I2955),"")</f>
        <v/>
      </c>
      <c r="K2954" t="str">
        <f>IF(OR($B2954=13,$B2954=14,$B2954=15),$F2954,"")</f>
        <v/>
      </c>
      <c r="L2954" s="4" t="str">
        <f>IF(AND(B2953=13,B2954=14,B2955=15),AVERAGE(K2953:K2955),"")</f>
        <v/>
      </c>
      <c r="M2954" s="3" t="str">
        <f>IF(OR($B2954=19,$B2954=20,$B2954=21),$F2954,"")</f>
        <v/>
      </c>
      <c r="N2954" s="4" t="str">
        <f>IF(AND(B2954=19,B2955=21),AVERAGE(M2953:M2955),"")</f>
        <v/>
      </c>
      <c r="O2954" s="3" t="str">
        <f>IF(OR($B2954=25,$B2954=26,$B2954=27),$F2954,"")</f>
        <v/>
      </c>
      <c r="P2954" s="4" t="str">
        <f>IF(AND(B2953=25,B2954=26,B2955=27),AVERAGE(O2953:O2955),"")</f>
        <v/>
      </c>
    </row>
    <row r="2955" spans="1:16" x14ac:dyDescent="0.25">
      <c r="A2955" s="2">
        <v>42918.406319444446</v>
      </c>
      <c r="B2955">
        <v>2</v>
      </c>
      <c r="C2955">
        <v>5</v>
      </c>
      <c r="D2955">
        <v>3</v>
      </c>
      <c r="E2955">
        <v>4</v>
      </c>
      <c r="F2955">
        <v>2.3015757027948287</v>
      </c>
      <c r="G2955" s="3">
        <f>IF(OR($B2955=1,$B2955=2,$B2955=3),$F2955,"")</f>
        <v>2.3015757027948287</v>
      </c>
      <c r="H2955" s="4">
        <f>IF(AND(B2954=1,B2955=2,B2956=3),AVERAGE(G2954:G2956),"")</f>
        <v>7518.8015682662399</v>
      </c>
      <c r="I2955" s="3" t="str">
        <f>IF(OR($B2955=7,$B2955=8,$B2955=9),$F2955,"")</f>
        <v/>
      </c>
      <c r="J2955" s="4" t="str">
        <f>IF(AND(B2954=7,B2955=8,B2956=9),AVERAGE(I2954:I2956),"")</f>
        <v/>
      </c>
      <c r="K2955" t="str">
        <f>IF(OR($B2955=13,$B2955=14,$B2955=15),$F2955,"")</f>
        <v/>
      </c>
      <c r="L2955" s="4" t="str">
        <f>IF(AND(B2954=13,B2955=14,B2956=15),AVERAGE(K2954:K2956),"")</f>
        <v/>
      </c>
      <c r="M2955" s="3" t="str">
        <f>IF(OR($B2955=19,$B2955=20,$B2955=21),$F2955,"")</f>
        <v/>
      </c>
      <c r="N2955" s="4" t="str">
        <f>IF(AND(B2955=19,B2956=21),AVERAGE(M2954:M2956),"")</f>
        <v/>
      </c>
      <c r="O2955" s="3" t="str">
        <f>IF(OR($B2955=25,$B2955=26,$B2955=27),$F2955,"")</f>
        <v/>
      </c>
      <c r="P2955" s="4" t="str">
        <f>IF(AND(B2954=25,B2955=26,B2956=27),AVERAGE(O2954:O2956),"")</f>
        <v/>
      </c>
    </row>
    <row r="2956" spans="1:16" x14ac:dyDescent="0.25">
      <c r="A2956" s="2">
        <v>42918.406354166669</v>
      </c>
      <c r="B2956">
        <v>3</v>
      </c>
      <c r="C2956">
        <v>6</v>
      </c>
      <c r="D2956">
        <v>4</v>
      </c>
      <c r="E2956">
        <v>5</v>
      </c>
      <c r="F2956">
        <v>9272.7845665960522</v>
      </c>
      <c r="G2956" s="3">
        <f>IF(OR($B2956=1,$B2956=2,$B2956=3),$F2956,"")</f>
        <v>9272.7845665960522</v>
      </c>
      <c r="H2956" s="4" t="str">
        <f>IF(AND(B2955=1,B2956=2,B2957=3),AVERAGE(G2955:G2957),"")</f>
        <v/>
      </c>
      <c r="I2956" s="3" t="str">
        <f>IF(OR($B2956=7,$B2956=8,$B2956=9),$F2956,"")</f>
        <v/>
      </c>
      <c r="J2956" s="4" t="str">
        <f>IF(AND(B2955=7,B2956=8,B2957=9),AVERAGE(I2955:I2957),"")</f>
        <v/>
      </c>
      <c r="K2956" t="str">
        <f>IF(OR($B2956=13,$B2956=14,$B2956=15),$F2956,"")</f>
        <v/>
      </c>
      <c r="L2956" s="4" t="str">
        <f>IF(AND(B2955=13,B2956=14,B2957=15),AVERAGE(K2955:K2957),"")</f>
        <v/>
      </c>
      <c r="M2956" s="3" t="str">
        <f>IF(OR($B2956=19,$B2956=20,$B2956=21),$F2956,"")</f>
        <v/>
      </c>
      <c r="N2956" s="4" t="str">
        <f>IF(AND(B2956=19,B2957=21),AVERAGE(M2955:M2957),"")</f>
        <v/>
      </c>
      <c r="O2956" s="3" t="str">
        <f>IF(OR($B2956=25,$B2956=26,$B2956=27),$F2956,"")</f>
        <v/>
      </c>
      <c r="P2956" s="4" t="str">
        <f>IF(AND(B2955=25,B2956=26,B2957=27),AVERAGE(O2955:O2957),"")</f>
        <v/>
      </c>
    </row>
    <row r="2957" spans="1:16" x14ac:dyDescent="0.25">
      <c r="A2957" s="2">
        <v>42918.406400462962</v>
      </c>
      <c r="B2957">
        <v>7</v>
      </c>
      <c r="C2957">
        <v>10</v>
      </c>
      <c r="D2957">
        <v>8</v>
      </c>
      <c r="E2957">
        <v>9</v>
      </c>
      <c r="F2957">
        <v>1935.7774506702631</v>
      </c>
      <c r="G2957" s="3" t="str">
        <f>IF(OR($B2957=1,$B2957=2,$B2957=3),$F2957,"")</f>
        <v/>
      </c>
      <c r="H2957" s="4" t="str">
        <f>IF(AND(B2956=1,B2957=2,B2958=3),AVERAGE(G2956:G2958),"")</f>
        <v/>
      </c>
      <c r="I2957" s="3">
        <f>IF(OR($B2957=7,$B2957=8,$B2957=9),$F2957,"")</f>
        <v>1935.7774506702631</v>
      </c>
      <c r="J2957" s="4" t="str">
        <f>IF(AND(B2956=7,B2957=8,B2958=9),AVERAGE(I2956:I2958),"")</f>
        <v/>
      </c>
      <c r="K2957" t="str">
        <f>IF(OR($B2957=13,$B2957=14,$B2957=15),$F2957,"")</f>
        <v/>
      </c>
      <c r="L2957" s="4" t="str">
        <f>IF(AND(B2956=13,B2957=14,B2958=15),AVERAGE(K2956:K2958),"")</f>
        <v/>
      </c>
      <c r="M2957" s="3" t="str">
        <f>IF(OR($B2957=19,$B2957=20,$B2957=21),$F2957,"")</f>
        <v/>
      </c>
      <c r="N2957" s="4" t="str">
        <f>IF(AND(B2957=19,B2958=21),AVERAGE(M2956:M2958),"")</f>
        <v/>
      </c>
      <c r="O2957" s="3" t="str">
        <f>IF(OR($B2957=25,$B2957=26,$B2957=27),$F2957,"")</f>
        <v/>
      </c>
      <c r="P2957" s="4" t="str">
        <f>IF(AND(B2956=25,B2957=26,B2958=27),AVERAGE(O2956:O2958),"")</f>
        <v/>
      </c>
    </row>
    <row r="2958" spans="1:16" x14ac:dyDescent="0.25">
      <c r="A2958" s="2">
        <v>42918.406435185185</v>
      </c>
      <c r="B2958">
        <v>8</v>
      </c>
      <c r="C2958">
        <v>11</v>
      </c>
      <c r="D2958">
        <v>9</v>
      </c>
      <c r="E2958">
        <v>10</v>
      </c>
      <c r="F2958">
        <v>134.84447660295677</v>
      </c>
      <c r="G2958" s="3" t="str">
        <f>IF(OR($B2958=1,$B2958=2,$B2958=3),$F2958,"")</f>
        <v/>
      </c>
      <c r="H2958" s="4" t="str">
        <f>IF(AND(B2957=1,B2958=2,B2959=3),AVERAGE(G2957:G2959),"")</f>
        <v/>
      </c>
      <c r="I2958" s="3">
        <f>IF(OR($B2958=7,$B2958=8,$B2958=9),$F2958,"")</f>
        <v>134.84447660295677</v>
      </c>
      <c r="J2958" s="4">
        <f>IF(AND(B2957=7,B2958=8,B2959=9),AVERAGE(I2957:I2959),"")</f>
        <v>3488.4448295945258</v>
      </c>
      <c r="K2958" t="str">
        <f>IF(OR($B2958=13,$B2958=14,$B2958=15),$F2958,"")</f>
        <v/>
      </c>
      <c r="L2958" s="4" t="str">
        <f>IF(AND(B2957=13,B2958=14,B2959=15),AVERAGE(K2957:K2959),"")</f>
        <v/>
      </c>
      <c r="M2958" s="3" t="str">
        <f>IF(OR($B2958=19,$B2958=20,$B2958=21),$F2958,"")</f>
        <v/>
      </c>
      <c r="N2958" s="4" t="str">
        <f>IF(AND(B2958=19,B2959=21),AVERAGE(M2957:M2959),"")</f>
        <v/>
      </c>
      <c r="O2958" s="3" t="str">
        <f>IF(OR($B2958=25,$B2958=26,$B2958=27),$F2958,"")</f>
        <v/>
      </c>
      <c r="P2958" s="4" t="str">
        <f>IF(AND(B2957=25,B2958=26,B2959=27),AVERAGE(O2957:O2959),"")</f>
        <v/>
      </c>
    </row>
    <row r="2959" spans="1:16" x14ac:dyDescent="0.25">
      <c r="A2959" s="2">
        <v>42918.406481481485</v>
      </c>
      <c r="B2959">
        <v>9</v>
      </c>
      <c r="C2959">
        <v>12</v>
      </c>
      <c r="D2959">
        <v>10</v>
      </c>
      <c r="E2959">
        <v>11</v>
      </c>
      <c r="F2959">
        <v>8394.7125615103578</v>
      </c>
      <c r="G2959" s="3" t="str">
        <f>IF(OR($B2959=1,$B2959=2,$B2959=3),$F2959,"")</f>
        <v/>
      </c>
      <c r="H2959" s="4" t="str">
        <f>IF(AND(B2958=1,B2959=2,B2960=3),AVERAGE(G2958:G2960),"")</f>
        <v/>
      </c>
      <c r="I2959" s="3">
        <f>IF(OR($B2959=7,$B2959=8,$B2959=9),$F2959,"")</f>
        <v>8394.7125615103578</v>
      </c>
      <c r="J2959" s="4" t="str">
        <f>IF(AND(B2958=7,B2959=8,B2960=9),AVERAGE(I2958:I2960),"")</f>
        <v/>
      </c>
      <c r="K2959" t="str">
        <f>IF(OR($B2959=13,$B2959=14,$B2959=15),$F2959,"")</f>
        <v/>
      </c>
      <c r="L2959" s="4" t="str">
        <f>IF(AND(B2958=13,B2959=14,B2960=15),AVERAGE(K2958:K2960),"")</f>
        <v/>
      </c>
      <c r="M2959" s="3" t="str">
        <f>IF(OR($B2959=19,$B2959=20,$B2959=21),$F2959,"")</f>
        <v/>
      </c>
      <c r="N2959" s="4" t="str">
        <f>IF(AND(B2959=19,B2960=21),AVERAGE(M2958:M2960),"")</f>
        <v/>
      </c>
      <c r="O2959" s="3" t="str">
        <f>IF(OR($B2959=25,$B2959=26,$B2959=27),$F2959,"")</f>
        <v/>
      </c>
      <c r="P2959" s="4" t="str">
        <f>IF(AND(B2958=25,B2959=26,B2960=27),AVERAGE(O2958:O2960),"")</f>
        <v/>
      </c>
    </row>
    <row r="2960" spans="1:16" x14ac:dyDescent="0.25">
      <c r="A2960" s="2">
        <v>42918.4065162037</v>
      </c>
      <c r="B2960">
        <v>13</v>
      </c>
      <c r="C2960">
        <v>16</v>
      </c>
      <c r="D2960">
        <v>14</v>
      </c>
      <c r="E2960">
        <v>15</v>
      </c>
      <c r="F2960">
        <v>120.14716369166767</v>
      </c>
      <c r="G2960" s="3" t="str">
        <f>IF(OR($B2960=1,$B2960=2,$B2960=3),$F2960,"")</f>
        <v/>
      </c>
      <c r="H2960" s="4" t="str">
        <f>IF(AND(B2959=1,B2960=2,B2961=3),AVERAGE(G2959:G2961),"")</f>
        <v/>
      </c>
      <c r="I2960" s="3" t="str">
        <f>IF(OR($B2960=7,$B2960=8,$B2960=9),$F2960,"")</f>
        <v/>
      </c>
      <c r="J2960" s="4" t="str">
        <f>IF(AND(B2959=7,B2960=8,B2961=9),AVERAGE(I2959:I2961),"")</f>
        <v/>
      </c>
      <c r="K2960">
        <f>IF(OR($B2960=13,$B2960=14,$B2960=15),$F2960,"")</f>
        <v>120.14716369166767</v>
      </c>
      <c r="L2960" s="4" t="str">
        <f>IF(AND(B2959=13,B2960=14,B2961=15),AVERAGE(K2959:K2961),"")</f>
        <v/>
      </c>
      <c r="M2960" s="3" t="str">
        <f>IF(OR($B2960=19,$B2960=20,$B2960=21),$F2960,"")</f>
        <v/>
      </c>
      <c r="N2960" s="4" t="str">
        <f>IF(AND(B2960=19,B2961=21),AVERAGE(M2959:M2961),"")</f>
        <v/>
      </c>
      <c r="O2960" s="3" t="str">
        <f>IF(OR($B2960=25,$B2960=26,$B2960=27),$F2960,"")</f>
        <v/>
      </c>
      <c r="P2960" s="4" t="str">
        <f>IF(AND(B2959=25,B2960=26,B2961=27),AVERAGE(O2959:O2961),"")</f>
        <v/>
      </c>
    </row>
    <row r="2961" spans="1:16" x14ac:dyDescent="0.25">
      <c r="A2961" s="2">
        <v>42918.4065625</v>
      </c>
      <c r="B2961">
        <v>14</v>
      </c>
      <c r="C2961">
        <v>17</v>
      </c>
      <c r="D2961">
        <v>15</v>
      </c>
      <c r="E2961">
        <v>16</v>
      </c>
      <c r="F2961">
        <v>11134.847373083219</v>
      </c>
      <c r="G2961" s="3" t="str">
        <f>IF(OR($B2961=1,$B2961=2,$B2961=3),$F2961,"")</f>
        <v/>
      </c>
      <c r="H2961" s="4" t="str">
        <f>IF(AND(B2960=1,B2961=2,B2962=3),AVERAGE(G2960:G2962),"")</f>
        <v/>
      </c>
      <c r="I2961" s="3" t="str">
        <f>IF(OR($B2961=7,$B2961=8,$B2961=9),$F2961,"")</f>
        <v/>
      </c>
      <c r="J2961" s="4" t="str">
        <f>IF(AND(B2960=7,B2961=8,B2962=9),AVERAGE(I2960:I2962),"")</f>
        <v/>
      </c>
      <c r="K2961">
        <f>IF(OR($B2961=13,$B2961=14,$B2961=15),$F2961,"")</f>
        <v>11134.847373083219</v>
      </c>
      <c r="L2961" s="4">
        <f>IF(AND(B2960=13,B2961=14,B2962=15),AVERAGE(K2960:K2962),"")</f>
        <v>5627.4972683874439</v>
      </c>
      <c r="M2961" s="3" t="str">
        <f>IF(OR($B2961=19,$B2961=20,$B2961=21),$F2961,"")</f>
        <v/>
      </c>
      <c r="N2961" s="4" t="str">
        <f>IF(AND(B2961=19,B2962=21),AVERAGE(M2960:M2962),"")</f>
        <v/>
      </c>
      <c r="O2961" s="3" t="str">
        <f>IF(OR($B2961=25,$B2961=26,$B2961=27),$F2961,"")</f>
        <v/>
      </c>
      <c r="P2961" s="4" t="str">
        <f>IF(AND(B2960=25,B2961=26,B2962=27),AVERAGE(O2960:O2962),"")</f>
        <v/>
      </c>
    </row>
    <row r="2962" spans="1:16" x14ac:dyDescent="0.25">
      <c r="A2962" s="2">
        <v>42918.406597222223</v>
      </c>
      <c r="B2962">
        <v>15</v>
      </c>
      <c r="C2962">
        <v>18</v>
      </c>
      <c r="D2962">
        <v>16</v>
      </c>
      <c r="E2962">
        <v>17</v>
      </c>
      <c r="F2962">
        <v>2.977213216220422E-3</v>
      </c>
      <c r="G2962" s="3" t="str">
        <f>IF(OR($B2962=1,$B2962=2,$B2962=3),$F2962,"")</f>
        <v/>
      </c>
      <c r="H2962" s="4" t="str">
        <f>IF(AND(B2961=1,B2962=2,B2963=3),AVERAGE(G2961:G2963),"")</f>
        <v/>
      </c>
      <c r="I2962" s="3" t="str">
        <f>IF(OR($B2962=7,$B2962=8,$B2962=9),$F2962,"")</f>
        <v/>
      </c>
      <c r="J2962" s="4" t="str">
        <f>IF(AND(B2961=7,B2962=8,B2963=9),AVERAGE(I2961:I2963),"")</f>
        <v/>
      </c>
      <c r="L2962" s="4" t="str">
        <f>IF(AND(B2961=13,B2962=14,B2963=15),AVERAGE(K2961:K2963),"")</f>
        <v/>
      </c>
      <c r="M2962" s="3" t="str">
        <f>IF(OR($B2962=19,$B2962=20,$B2962=21),$F2962,"")</f>
        <v/>
      </c>
      <c r="N2962" s="4" t="str">
        <f>IF(AND(B2962=19,B2963=21),AVERAGE(M2961:M2963),"")</f>
        <v/>
      </c>
      <c r="O2962" s="3" t="str">
        <f>IF(OR($B2962=25,$B2962=26,$B2962=27),$F2962,"")</f>
        <v/>
      </c>
      <c r="P2962" s="4" t="str">
        <f>IF(AND(B2961=25,B2962=26,B2963=27),AVERAGE(O2961:O2963),"")</f>
        <v/>
      </c>
    </row>
    <row r="2963" spans="1:16" x14ac:dyDescent="0.25">
      <c r="A2963" s="2">
        <v>42918.406631944446</v>
      </c>
      <c r="B2963">
        <v>19</v>
      </c>
      <c r="C2963">
        <v>22</v>
      </c>
      <c r="D2963">
        <v>20</v>
      </c>
      <c r="E2963">
        <v>21</v>
      </c>
      <c r="F2963">
        <v>129.71786863119627</v>
      </c>
      <c r="G2963" s="3" t="str">
        <f>IF(OR($B2963=1,$B2963=2,$B2963=3),$F2963,"")</f>
        <v/>
      </c>
      <c r="H2963" s="4" t="str">
        <f>IF(AND(B2962=1,B2963=2,B2964=3),AVERAGE(G2962:G2964),"")</f>
        <v/>
      </c>
      <c r="I2963" s="3" t="str">
        <f>IF(OR($B2963=7,$B2963=8,$B2963=9),$F2963,"")</f>
        <v/>
      </c>
      <c r="J2963" s="4" t="str">
        <f>IF(AND(B2962=7,B2963=8,B2964=9),AVERAGE(I2962:I2964),"")</f>
        <v/>
      </c>
      <c r="K2963" t="str">
        <f>IF(OR($B2963=13,$B2963=14,$B2963=15),$F2963,"")</f>
        <v/>
      </c>
      <c r="L2963" s="4" t="str">
        <f>IF(AND(B2962=13,B2963=14,B2964=15),AVERAGE(K2962:K2964),"")</f>
        <v/>
      </c>
      <c r="M2963" s="3">
        <f>IF(OR($B2963=19,$B2963=20,$B2963=21),$F2963,"")</f>
        <v>129.71786863119627</v>
      </c>
      <c r="N2963" s="4">
        <f>IF(AND(B2963=19,B2964=21),AVERAGE(M2962:M2964),"")</f>
        <v>3768.612889727729</v>
      </c>
      <c r="O2963" s="3" t="str">
        <f>IF(OR($B2963=25,$B2963=26,$B2963=27),$F2963,"")</f>
        <v/>
      </c>
      <c r="P2963" s="4" t="str">
        <f>IF(AND(B2962=25,B2963=26,B2964=27),AVERAGE(O2962:O2964),"")</f>
        <v/>
      </c>
    </row>
    <row r="2964" spans="1:16" x14ac:dyDescent="0.25">
      <c r="A2964" s="2">
        <v>42918.406712962962</v>
      </c>
      <c r="B2964">
        <v>21</v>
      </c>
      <c r="C2964">
        <v>24</v>
      </c>
      <c r="D2964">
        <v>22</v>
      </c>
      <c r="E2964">
        <v>23</v>
      </c>
      <c r="F2964">
        <v>7407.5079108242617</v>
      </c>
      <c r="G2964" s="3" t="str">
        <f>IF(OR($B2964=1,$B2964=2,$B2964=3),$F2964,"")</f>
        <v/>
      </c>
      <c r="H2964" s="4" t="str">
        <f>IF(AND(B2963=1,B2964=2,B2965=3),AVERAGE(G2963:G2965),"")</f>
        <v/>
      </c>
      <c r="I2964" s="3" t="str">
        <f>IF(OR($B2964=7,$B2964=8,$B2964=9),$F2964,"")</f>
        <v/>
      </c>
      <c r="J2964" s="4" t="str">
        <f>IF(AND(B2963=7,B2964=8,B2965=9),AVERAGE(I2963:I2965),"")</f>
        <v/>
      </c>
      <c r="K2964" t="str">
        <f>IF(OR($B2964=13,$B2964=14,$B2964=15),$F2964,"")</f>
        <v/>
      </c>
      <c r="L2964" s="4" t="str">
        <f>IF(AND(B2963=13,B2964=14,B2965=15),AVERAGE(K2963:K2965),"")</f>
        <v/>
      </c>
      <c r="M2964" s="3">
        <f>IF(OR($B2964=19,$B2964=20,$B2964=21),$F2964,"")</f>
        <v>7407.5079108242617</v>
      </c>
      <c r="N2964" s="4" t="str">
        <f>IF(AND(B2964=19,B2965=21),AVERAGE(M2963:M2965),"")</f>
        <v/>
      </c>
      <c r="O2964" s="3" t="str">
        <f>IF(OR($B2964=25,$B2964=26,$B2964=27),$F2964,"")</f>
        <v/>
      </c>
      <c r="P2964" s="4" t="str">
        <f>IF(AND(B2963=25,B2964=26,B2965=27),AVERAGE(O2963:O2965),"")</f>
        <v/>
      </c>
    </row>
    <row r="2965" spans="1:16" x14ac:dyDescent="0.25">
      <c r="A2965" s="2">
        <v>42918.406747685185</v>
      </c>
      <c r="B2965">
        <v>25</v>
      </c>
      <c r="C2965">
        <v>28</v>
      </c>
      <c r="D2965">
        <v>26</v>
      </c>
      <c r="E2965">
        <v>27</v>
      </c>
      <c r="F2965">
        <v>256.93204499711413</v>
      </c>
      <c r="G2965" s="3" t="str">
        <f>IF(OR($B2965=1,$B2965=2,$B2965=3),$F2965,"")</f>
        <v/>
      </c>
      <c r="H2965" s="4" t="str">
        <f>IF(AND(B2964=1,B2965=2,B2966=3),AVERAGE(G2964:G2966),"")</f>
        <v/>
      </c>
      <c r="I2965" s="3" t="str">
        <f>IF(OR($B2965=7,$B2965=8,$B2965=9),$F2965,"")</f>
        <v/>
      </c>
      <c r="J2965" s="4" t="str">
        <f>IF(AND(B2964=7,B2965=8,B2966=9),AVERAGE(I2964:I2966),"")</f>
        <v/>
      </c>
      <c r="K2965" t="str">
        <f>IF(OR($B2965=13,$B2965=14,$B2965=15),$F2965,"")</f>
        <v/>
      </c>
      <c r="L2965" s="4" t="str">
        <f>IF(AND(B2964=13,B2965=14,B2966=15),AVERAGE(K2964:K2966),"")</f>
        <v/>
      </c>
      <c r="M2965" s="3" t="str">
        <f>IF(OR($B2965=19,$B2965=20,$B2965=21),$F2965,"")</f>
        <v/>
      </c>
      <c r="N2965" s="4" t="str">
        <f>IF(AND(B2965=19,B2966=21),AVERAGE(M2964:M2966),"")</f>
        <v/>
      </c>
      <c r="O2965" s="3">
        <f>IF(OR($B2965=25,$B2965=26,$B2965=27),$F2965,"")</f>
        <v>256.93204499711413</v>
      </c>
      <c r="P2965" s="4" t="str">
        <f>IF(AND(B2964=25,B2965=26,B2966=27),AVERAGE(O2964:O2966),"")</f>
        <v/>
      </c>
    </row>
    <row r="2966" spans="1:16" x14ac:dyDescent="0.25">
      <c r="A2966" s="2">
        <v>42918.406793981485</v>
      </c>
      <c r="B2966">
        <v>26</v>
      </c>
      <c r="C2966">
        <v>29</v>
      </c>
      <c r="D2966">
        <v>27</v>
      </c>
      <c r="E2966">
        <v>28</v>
      </c>
      <c r="F2966">
        <v>160.72633059992364</v>
      </c>
      <c r="G2966" s="3" t="str">
        <f>IF(OR($B2966=1,$B2966=2,$B2966=3),$F2966,"")</f>
        <v/>
      </c>
      <c r="H2966" s="4" t="str">
        <f>IF(AND(B2965=1,B2966=2,B2967=3),AVERAGE(G2965:G2967),"")</f>
        <v/>
      </c>
      <c r="I2966" s="3" t="str">
        <f>IF(OR($B2966=7,$B2966=8,$B2966=9),$F2966,"")</f>
        <v/>
      </c>
      <c r="J2966" s="4" t="str">
        <f>IF(AND(B2965=7,B2966=8,B2967=9),AVERAGE(I2965:I2967),"")</f>
        <v/>
      </c>
      <c r="K2966" t="str">
        <f>IF(OR($B2966=13,$B2966=14,$B2966=15),$F2966,"")</f>
        <v/>
      </c>
      <c r="L2966" s="4" t="str">
        <f>IF(AND(B2965=13,B2966=14,B2967=15),AVERAGE(K2965:K2967),"")</f>
        <v/>
      </c>
      <c r="M2966" s="3" t="str">
        <f>IF(OR($B2966=19,$B2966=20,$B2966=21),$F2966,"")</f>
        <v/>
      </c>
      <c r="N2966" s="4" t="str">
        <f>IF(AND(B2966=19,B2967=21),AVERAGE(M2965:M2967),"")</f>
        <v/>
      </c>
      <c r="O2966" s="3">
        <f>IF(OR($B2966=25,$B2966=26,$B2966=27),$F2966,"")</f>
        <v>160.72633059992364</v>
      </c>
      <c r="P2966" s="4">
        <f>IF(AND(B2965=25,B2966=26,B2967=27),AVERAGE(O2965:O2967),"")</f>
        <v>220.75262624033314</v>
      </c>
    </row>
    <row r="2967" spans="1:16" x14ac:dyDescent="0.25">
      <c r="A2967" s="2">
        <v>42918.406828703701</v>
      </c>
      <c r="B2967">
        <v>27</v>
      </c>
      <c r="C2967">
        <v>30</v>
      </c>
      <c r="D2967">
        <v>28</v>
      </c>
      <c r="E2967">
        <v>29</v>
      </c>
      <c r="F2967">
        <v>244.59950312396168</v>
      </c>
      <c r="G2967" s="3" t="str">
        <f>IF(OR($B2967=1,$B2967=2,$B2967=3),$F2967,"")</f>
        <v/>
      </c>
      <c r="H2967" s="4" t="str">
        <f>IF(AND(B2966=1,B2967=2,B2968=3),AVERAGE(G2966:G2968),"")</f>
        <v/>
      </c>
      <c r="I2967" s="3" t="str">
        <f>IF(OR($B2967=7,$B2967=8,$B2967=9),$F2967,"")</f>
        <v/>
      </c>
      <c r="J2967" s="4" t="str">
        <f>IF(AND(B2966=7,B2967=8,B2968=9),AVERAGE(I2966:I2968),"")</f>
        <v/>
      </c>
      <c r="K2967" t="str">
        <f>IF(OR($B2967=13,$B2967=14,$B2967=15),$F2967,"")</f>
        <v/>
      </c>
      <c r="L2967" s="4" t="str">
        <f>IF(AND(B2966=13,B2967=14,B2968=15),AVERAGE(K2966:K2968),"")</f>
        <v/>
      </c>
      <c r="M2967" s="3" t="str">
        <f>IF(OR($B2967=19,$B2967=20,$B2967=21),$F2967,"")</f>
        <v/>
      </c>
      <c r="N2967" s="4" t="str">
        <f>IF(AND(B2967=19,B2968=21),AVERAGE(M2966:M2968),"")</f>
        <v/>
      </c>
      <c r="O2967" s="3">
        <f>IF(OR($B2967=25,$B2967=26,$B2967=27),$F2967,"")</f>
        <v>244.59950312396168</v>
      </c>
      <c r="P2967" s="4" t="str">
        <f>IF(AND(B2966=25,B2967=26,B2968=27),AVERAGE(O2966:O2968),"")</f>
        <v/>
      </c>
    </row>
    <row r="2968" spans="1:16" x14ac:dyDescent="0.25">
      <c r="A2968" s="2">
        <v>42918.420173611114</v>
      </c>
      <c r="B2968">
        <v>1</v>
      </c>
      <c r="C2968">
        <v>4</v>
      </c>
      <c r="D2968">
        <v>2</v>
      </c>
      <c r="E2968">
        <v>3</v>
      </c>
      <c r="F2968">
        <v>14187.382158129049</v>
      </c>
      <c r="G2968" s="3">
        <f>IF(OR($B2968=1,$B2968=2,$B2968=3),$F2968,"")</f>
        <v>14187.382158129049</v>
      </c>
      <c r="H2968" s="4" t="str">
        <f>IF(AND(B2967=1,B2968=2,B2969=3),AVERAGE(G2967:G2969),"")</f>
        <v/>
      </c>
      <c r="I2968" s="3" t="str">
        <f>IF(OR($B2968=7,$B2968=8,$B2968=9),$F2968,"")</f>
        <v/>
      </c>
      <c r="J2968" s="4" t="str">
        <f>IF(AND(B2967=7,B2968=8,B2969=9),AVERAGE(I2967:I2969),"")</f>
        <v/>
      </c>
      <c r="K2968" t="str">
        <f>IF(OR($B2968=13,$B2968=14,$B2968=15),$F2968,"")</f>
        <v/>
      </c>
      <c r="L2968" s="4" t="str">
        <f>IF(AND(B2967=13,B2968=14,B2969=15),AVERAGE(K2967:K2969),"")</f>
        <v/>
      </c>
      <c r="M2968" s="3" t="str">
        <f>IF(OR($B2968=19,$B2968=20,$B2968=21),$F2968,"")</f>
        <v/>
      </c>
      <c r="N2968" s="4" t="str">
        <f>IF(AND(B2968=19,B2969=21),AVERAGE(M2967:M2969),"")</f>
        <v/>
      </c>
      <c r="O2968" s="3" t="str">
        <f>IF(OR($B2968=25,$B2968=26,$B2968=27),$F2968,"")</f>
        <v/>
      </c>
      <c r="P2968" s="4" t="str">
        <f>IF(AND(B2967=25,B2968=26,B2969=27),AVERAGE(O2967:O2969),"")</f>
        <v/>
      </c>
    </row>
    <row r="2969" spans="1:16" x14ac:dyDescent="0.25">
      <c r="A2969" s="2">
        <v>42918.420219907406</v>
      </c>
      <c r="B2969">
        <v>2</v>
      </c>
      <c r="C2969">
        <v>5</v>
      </c>
      <c r="D2969">
        <v>3</v>
      </c>
      <c r="E2969">
        <v>4</v>
      </c>
      <c r="F2969">
        <v>1.690111502504114</v>
      </c>
      <c r="G2969" s="3">
        <f>IF(OR($B2969=1,$B2969=2,$B2969=3),$F2969,"")</f>
        <v>1.690111502504114</v>
      </c>
      <c r="H2969" s="4">
        <f>IF(AND(B2968=1,B2969=2,B2970=3),AVERAGE(G2968:G2970),"")</f>
        <v>7475.711865551988</v>
      </c>
      <c r="I2969" s="3" t="str">
        <f>IF(OR($B2969=7,$B2969=8,$B2969=9),$F2969,"")</f>
        <v/>
      </c>
      <c r="J2969" s="4" t="str">
        <f>IF(AND(B2968=7,B2969=8,B2970=9),AVERAGE(I2968:I2970),"")</f>
        <v/>
      </c>
      <c r="K2969" t="str">
        <f>IF(OR($B2969=13,$B2969=14,$B2969=15),$F2969,"")</f>
        <v/>
      </c>
      <c r="L2969" s="4" t="str">
        <f>IF(AND(B2968=13,B2969=14,B2970=15),AVERAGE(K2968:K2970),"")</f>
        <v/>
      </c>
      <c r="M2969" s="3" t="str">
        <f>IF(OR($B2969=19,$B2969=20,$B2969=21),$F2969,"")</f>
        <v/>
      </c>
      <c r="N2969" s="4" t="str">
        <f>IF(AND(B2969=19,B2970=21),AVERAGE(M2968:M2970),"")</f>
        <v/>
      </c>
      <c r="O2969" s="3" t="str">
        <f>IF(OR($B2969=25,$B2969=26,$B2969=27),$F2969,"")</f>
        <v/>
      </c>
      <c r="P2969" s="4" t="str">
        <f>IF(AND(B2968=25,B2969=26,B2970=27),AVERAGE(O2968:O2970),"")</f>
        <v/>
      </c>
    </row>
    <row r="2970" spans="1:16" x14ac:dyDescent="0.25">
      <c r="A2970" s="2">
        <v>42918.420254629629</v>
      </c>
      <c r="B2970">
        <v>3</v>
      </c>
      <c r="C2970">
        <v>6</v>
      </c>
      <c r="D2970">
        <v>4</v>
      </c>
      <c r="E2970">
        <v>5</v>
      </c>
      <c r="F2970">
        <v>8238.0633270244107</v>
      </c>
      <c r="G2970" s="3">
        <f>IF(OR($B2970=1,$B2970=2,$B2970=3),$F2970,"")</f>
        <v>8238.0633270244107</v>
      </c>
      <c r="H2970" s="4" t="str">
        <f>IF(AND(B2969=1,B2970=2,B2971=3),AVERAGE(G2969:G2971),"")</f>
        <v/>
      </c>
      <c r="I2970" s="3" t="str">
        <f>IF(OR($B2970=7,$B2970=8,$B2970=9),$F2970,"")</f>
        <v/>
      </c>
      <c r="J2970" s="4" t="str">
        <f>IF(AND(B2969=7,B2970=8,B2971=9),AVERAGE(I2969:I2971),"")</f>
        <v/>
      </c>
      <c r="K2970" t="str">
        <f>IF(OR($B2970=13,$B2970=14,$B2970=15),$F2970,"")</f>
        <v/>
      </c>
      <c r="L2970" s="4" t="str">
        <f>IF(AND(B2969=13,B2970=14,B2971=15),AVERAGE(K2969:K2971),"")</f>
        <v/>
      </c>
      <c r="M2970" s="3" t="str">
        <f>IF(OR($B2970=19,$B2970=20,$B2970=21),$F2970,"")</f>
        <v/>
      </c>
      <c r="N2970" s="4" t="str">
        <f>IF(AND(B2970=19,B2971=21),AVERAGE(M2969:M2971),"")</f>
        <v/>
      </c>
      <c r="O2970" s="3" t="str">
        <f>IF(OR($B2970=25,$B2970=26,$B2970=27),$F2970,"")</f>
        <v/>
      </c>
      <c r="P2970" s="4" t="str">
        <f>IF(AND(B2969=25,B2970=26,B2971=27),AVERAGE(O2969:O2971),"")</f>
        <v/>
      </c>
    </row>
    <row r="2971" spans="1:16" x14ac:dyDescent="0.25">
      <c r="A2971" s="2">
        <v>42918.420289351852</v>
      </c>
      <c r="B2971">
        <v>7</v>
      </c>
      <c r="C2971">
        <v>10</v>
      </c>
      <c r="D2971">
        <v>8</v>
      </c>
      <c r="E2971">
        <v>9</v>
      </c>
      <c r="F2971">
        <v>1416.0772868353142</v>
      </c>
      <c r="G2971" s="3" t="str">
        <f>IF(OR($B2971=1,$B2971=2,$B2971=3),$F2971,"")</f>
        <v/>
      </c>
      <c r="H2971" s="4" t="str">
        <f>IF(AND(B2970=1,B2971=2,B2972=3),AVERAGE(G2970:G2972),"")</f>
        <v/>
      </c>
      <c r="I2971" s="3">
        <f>IF(OR($B2971=7,$B2971=8,$B2971=9),$F2971,"")</f>
        <v>1416.0772868353142</v>
      </c>
      <c r="J2971" s="4" t="str">
        <f>IF(AND(B2970=7,B2971=8,B2972=9),AVERAGE(I2970:I2972),"")</f>
        <v/>
      </c>
      <c r="K2971" t="str">
        <f>IF(OR($B2971=13,$B2971=14,$B2971=15),$F2971,"")</f>
        <v/>
      </c>
      <c r="L2971" s="4" t="str">
        <f>IF(AND(B2970=13,B2971=14,B2972=15),AVERAGE(K2970:K2972),"")</f>
        <v/>
      </c>
      <c r="M2971" s="3" t="str">
        <f>IF(OR($B2971=19,$B2971=20,$B2971=21),$F2971,"")</f>
        <v/>
      </c>
      <c r="N2971" s="4" t="str">
        <f>IF(AND(B2971=19,B2972=21),AVERAGE(M2970:M2972),"")</f>
        <v/>
      </c>
      <c r="O2971" s="3" t="str">
        <f>IF(OR($B2971=25,$B2971=26,$B2971=27),$F2971,"")</f>
        <v/>
      </c>
      <c r="P2971" s="4" t="str">
        <f>IF(AND(B2970=25,B2971=26,B2972=27),AVERAGE(O2970:O2972),"")</f>
        <v/>
      </c>
    </row>
    <row r="2972" spans="1:16" x14ac:dyDescent="0.25">
      <c r="A2972" s="2">
        <v>42918.420335648145</v>
      </c>
      <c r="B2972">
        <v>8</v>
      </c>
      <c r="C2972">
        <v>11</v>
      </c>
      <c r="D2972">
        <v>9</v>
      </c>
      <c r="E2972">
        <v>10</v>
      </c>
      <c r="F2972">
        <v>100.30907422575034</v>
      </c>
      <c r="G2972" s="3" t="str">
        <f>IF(OR($B2972=1,$B2972=2,$B2972=3),$F2972,"")</f>
        <v/>
      </c>
      <c r="H2972" s="4" t="str">
        <f>IF(AND(B2971=1,B2972=2,B2973=3),AVERAGE(G2971:G2973),"")</f>
        <v/>
      </c>
      <c r="I2972" s="3">
        <f>IF(OR($B2972=7,$B2972=8,$B2972=9),$F2972,"")</f>
        <v>100.30907422575034</v>
      </c>
      <c r="J2972" s="4">
        <f>IF(AND(B2971=7,B2972=8,B2973=9),AVERAGE(I2971:I2973),"")</f>
        <v>3372.0659329870105</v>
      </c>
      <c r="K2972" t="str">
        <f>IF(OR($B2972=13,$B2972=14,$B2972=15),$F2972,"")</f>
        <v/>
      </c>
      <c r="L2972" s="4" t="str">
        <f>IF(AND(B2971=13,B2972=14,B2973=15),AVERAGE(K2971:K2973),"")</f>
        <v/>
      </c>
      <c r="M2972" s="3" t="str">
        <f>IF(OR($B2972=19,$B2972=20,$B2972=21),$F2972,"")</f>
        <v/>
      </c>
      <c r="N2972" s="4" t="str">
        <f>IF(AND(B2972=19,B2973=21),AVERAGE(M2971:M2973),"")</f>
        <v/>
      </c>
      <c r="O2972" s="3" t="str">
        <f>IF(OR($B2972=25,$B2972=26,$B2972=27),$F2972,"")</f>
        <v/>
      </c>
      <c r="P2972" s="4" t="str">
        <f>IF(AND(B2971=25,B2972=26,B2973=27),AVERAGE(O2971:O2973),"")</f>
        <v/>
      </c>
    </row>
    <row r="2973" spans="1:16" x14ac:dyDescent="0.25">
      <c r="A2973" s="2">
        <v>42918.420370370368</v>
      </c>
      <c r="B2973">
        <v>9</v>
      </c>
      <c r="C2973">
        <v>12</v>
      </c>
      <c r="D2973">
        <v>10</v>
      </c>
      <c r="E2973">
        <v>11</v>
      </c>
      <c r="F2973">
        <v>8599.8114378999671</v>
      </c>
      <c r="G2973" s="3" t="str">
        <f>IF(OR($B2973=1,$B2973=2,$B2973=3),$F2973,"")</f>
        <v/>
      </c>
      <c r="H2973" s="4" t="str">
        <f>IF(AND(B2972=1,B2973=2,B2974=3),AVERAGE(G2972:G2974),"")</f>
        <v/>
      </c>
      <c r="I2973" s="3">
        <f>IF(OR($B2973=7,$B2973=8,$B2973=9),$F2973,"")</f>
        <v>8599.8114378999671</v>
      </c>
      <c r="J2973" s="4" t="str">
        <f>IF(AND(B2972=7,B2973=8,B2974=9),AVERAGE(I2972:I2974),"")</f>
        <v/>
      </c>
      <c r="K2973" t="str">
        <f>IF(OR($B2973=13,$B2973=14,$B2973=15),$F2973,"")</f>
        <v/>
      </c>
      <c r="L2973" s="4" t="str">
        <f>IF(AND(B2972=13,B2973=14,B2974=15),AVERAGE(K2972:K2974),"")</f>
        <v/>
      </c>
      <c r="M2973" s="3" t="str">
        <f>IF(OR($B2973=19,$B2973=20,$B2973=21),$F2973,"")</f>
        <v/>
      </c>
      <c r="N2973" s="4" t="str">
        <f>IF(AND(B2973=19,B2974=21),AVERAGE(M2972:M2974),"")</f>
        <v/>
      </c>
      <c r="O2973" s="3" t="str">
        <f>IF(OR($B2973=25,$B2973=26,$B2973=27),$F2973,"")</f>
        <v/>
      </c>
      <c r="P2973" s="4" t="str">
        <f>IF(AND(B2972=25,B2973=26,B2974=27),AVERAGE(O2972:O2974),"")</f>
        <v/>
      </c>
    </row>
    <row r="2974" spans="1:16" x14ac:dyDescent="0.25">
      <c r="A2974" s="2">
        <v>42918.420405092591</v>
      </c>
      <c r="B2974">
        <v>13</v>
      </c>
      <c r="C2974">
        <v>16</v>
      </c>
      <c r="D2974">
        <v>14</v>
      </c>
      <c r="E2974">
        <v>15</v>
      </c>
      <c r="F2974">
        <v>97.636050116443457</v>
      </c>
      <c r="G2974" s="3" t="str">
        <f>IF(OR($B2974=1,$B2974=2,$B2974=3),$F2974,"")</f>
        <v/>
      </c>
      <c r="H2974" s="4" t="str">
        <f>IF(AND(B2973=1,B2974=2,B2975=3),AVERAGE(G2973:G2975),"")</f>
        <v/>
      </c>
      <c r="I2974" s="3" t="str">
        <f>IF(OR($B2974=7,$B2974=8,$B2974=9),$F2974,"")</f>
        <v/>
      </c>
      <c r="J2974" s="4" t="str">
        <f>IF(AND(B2973=7,B2974=8,B2975=9),AVERAGE(I2973:I2975),"")</f>
        <v/>
      </c>
      <c r="K2974">
        <f>IF(OR($B2974=13,$B2974=14,$B2974=15),$F2974,"")</f>
        <v>97.636050116443457</v>
      </c>
      <c r="L2974" s="4" t="str">
        <f>IF(AND(B2973=13,B2974=14,B2975=15),AVERAGE(K2973:K2975),"")</f>
        <v/>
      </c>
      <c r="M2974" s="3" t="str">
        <f>IF(OR($B2974=19,$B2974=20,$B2974=21),$F2974,"")</f>
        <v/>
      </c>
      <c r="N2974" s="4" t="str">
        <f>IF(AND(B2974=19,B2975=21),AVERAGE(M2973:M2975),"")</f>
        <v/>
      </c>
      <c r="O2974" s="3" t="str">
        <f>IF(OR($B2974=25,$B2974=26,$B2974=27),$F2974,"")</f>
        <v/>
      </c>
      <c r="P2974" s="4" t="str">
        <f>IF(AND(B2973=25,B2974=26,B2975=27),AVERAGE(O2973:O2975),"")</f>
        <v/>
      </c>
    </row>
    <row r="2975" spans="1:16" x14ac:dyDescent="0.25">
      <c r="A2975" s="2">
        <v>42918.420439814814</v>
      </c>
      <c r="B2975">
        <v>14</v>
      </c>
      <c r="C2975">
        <v>17</v>
      </c>
      <c r="D2975">
        <v>15</v>
      </c>
      <c r="E2975">
        <v>16</v>
      </c>
      <c r="F2975">
        <v>10776.831474280127</v>
      </c>
      <c r="G2975" s="3" t="str">
        <f>IF(OR($B2975=1,$B2975=2,$B2975=3),$F2975,"")</f>
        <v/>
      </c>
      <c r="H2975" s="4" t="str">
        <f>IF(AND(B2974=1,B2975=2,B2976=3),AVERAGE(G2974:G2976),"")</f>
        <v/>
      </c>
      <c r="I2975" s="3" t="str">
        <f>IF(OR($B2975=7,$B2975=8,$B2975=9),$F2975,"")</f>
        <v/>
      </c>
      <c r="J2975" s="4" t="str">
        <f>IF(AND(B2974=7,B2975=8,B2976=9),AVERAGE(I2974:I2976),"")</f>
        <v/>
      </c>
      <c r="K2975">
        <f>IF(OR($B2975=13,$B2975=14,$B2975=15),$F2975,"")</f>
        <v>10776.831474280127</v>
      </c>
      <c r="L2975" s="4">
        <f>IF(AND(B2974=13,B2975=14,B2976=15),AVERAGE(K2974:K2976),"")</f>
        <v>5437.2337621982851</v>
      </c>
      <c r="M2975" s="3" t="str">
        <f>IF(OR($B2975=19,$B2975=20,$B2975=21),$F2975,"")</f>
        <v/>
      </c>
      <c r="N2975" s="4" t="str">
        <f>IF(AND(B2975=19,B2976=21),AVERAGE(M2974:M2976),"")</f>
        <v/>
      </c>
      <c r="O2975" s="3" t="str">
        <f>IF(OR($B2975=25,$B2975=26,$B2975=27),$F2975,"")</f>
        <v/>
      </c>
      <c r="P2975" s="4" t="str">
        <f>IF(AND(B2974=25,B2975=26,B2976=27),AVERAGE(O2974:O2976),"")</f>
        <v/>
      </c>
    </row>
    <row r="2976" spans="1:16" x14ac:dyDescent="0.25">
      <c r="A2976" s="2">
        <v>42918.420486111114</v>
      </c>
      <c r="B2976">
        <v>15</v>
      </c>
      <c r="C2976">
        <v>18</v>
      </c>
      <c r="D2976">
        <v>16</v>
      </c>
      <c r="E2976">
        <v>17</v>
      </c>
      <c r="F2976">
        <v>2.8569530494410049E-3</v>
      </c>
      <c r="G2976" s="3" t="str">
        <f>IF(OR($B2976=1,$B2976=2,$B2976=3),$F2976,"")</f>
        <v/>
      </c>
      <c r="H2976" s="4" t="str">
        <f>IF(AND(B2975=1,B2976=2,B2977=3),AVERAGE(G2975:G2977),"")</f>
        <v/>
      </c>
      <c r="I2976" s="3" t="str">
        <f>IF(OR($B2976=7,$B2976=8,$B2976=9),$F2976,"")</f>
        <v/>
      </c>
      <c r="J2976" s="4" t="str">
        <f>IF(AND(B2975=7,B2976=8,B2977=9),AVERAGE(I2975:I2977),"")</f>
        <v/>
      </c>
      <c r="L2976" s="4" t="str">
        <f>IF(AND(B2975=13,B2976=14,B2977=15),AVERAGE(K2975:K2977),"")</f>
        <v/>
      </c>
      <c r="M2976" s="3" t="str">
        <f>IF(OR($B2976=19,$B2976=20,$B2976=21),$F2976,"")</f>
        <v/>
      </c>
      <c r="N2976" s="4" t="str">
        <f>IF(AND(B2976=19,B2977=21),AVERAGE(M2975:M2977),"")</f>
        <v/>
      </c>
      <c r="O2976" s="3" t="str">
        <f>IF(OR($B2976=25,$B2976=26,$B2976=27),$F2976,"")</f>
        <v/>
      </c>
      <c r="P2976" s="4" t="str">
        <f>IF(AND(B2975=25,B2976=26,B2977=27),AVERAGE(O2975:O2977),"")</f>
        <v/>
      </c>
    </row>
    <row r="2977" spans="1:16" x14ac:dyDescent="0.25">
      <c r="A2977" s="2">
        <v>42918.420532407406</v>
      </c>
      <c r="B2977">
        <v>19</v>
      </c>
      <c r="C2977">
        <v>22</v>
      </c>
      <c r="D2977">
        <v>20</v>
      </c>
      <c r="E2977">
        <v>21</v>
      </c>
      <c r="F2977">
        <v>127.08804142087627</v>
      </c>
      <c r="G2977" s="3" t="str">
        <f>IF(OR($B2977=1,$B2977=2,$B2977=3),$F2977,"")</f>
        <v/>
      </c>
      <c r="H2977" s="4" t="str">
        <f>IF(AND(B2976=1,B2977=2,B2978=3),AVERAGE(G2976:G2978),"")</f>
        <v/>
      </c>
      <c r="I2977" s="3" t="str">
        <f>IF(OR($B2977=7,$B2977=8,$B2977=9),$F2977,"")</f>
        <v/>
      </c>
      <c r="J2977" s="4" t="str">
        <f>IF(AND(B2976=7,B2977=8,B2978=9),AVERAGE(I2976:I2978),"")</f>
        <v/>
      </c>
      <c r="K2977" t="str">
        <f>IF(OR($B2977=13,$B2977=14,$B2977=15),$F2977,"")</f>
        <v/>
      </c>
      <c r="L2977" s="4" t="str">
        <f>IF(AND(B2976=13,B2977=14,B2978=15),AVERAGE(K2976:K2978),"")</f>
        <v/>
      </c>
      <c r="M2977" s="3">
        <f>IF(OR($B2977=19,$B2977=20,$B2977=21),$F2977,"")</f>
        <v>127.08804142087627</v>
      </c>
      <c r="N2977" s="4">
        <f>IF(AND(B2977=19,B2978=21),AVERAGE(M2976:M2978),"")</f>
        <v>3692.9474735863864</v>
      </c>
      <c r="O2977" s="3" t="str">
        <f>IF(OR($B2977=25,$B2977=26,$B2977=27),$F2977,"")</f>
        <v/>
      </c>
      <c r="P2977" s="4" t="str">
        <f>IF(AND(B2976=25,B2977=26,B2978=27),AVERAGE(O2976:O2978),"")</f>
        <v/>
      </c>
    </row>
    <row r="2978" spans="1:16" x14ac:dyDescent="0.25">
      <c r="A2978" s="2">
        <v>42918.420601851853</v>
      </c>
      <c r="B2978">
        <v>21</v>
      </c>
      <c r="C2978">
        <v>24</v>
      </c>
      <c r="D2978">
        <v>22</v>
      </c>
      <c r="E2978">
        <v>23</v>
      </c>
      <c r="F2978">
        <v>7258.8069057518969</v>
      </c>
      <c r="G2978" s="3" t="str">
        <f>IF(OR($B2978=1,$B2978=2,$B2978=3),$F2978,"")</f>
        <v/>
      </c>
      <c r="H2978" s="4" t="str">
        <f>IF(AND(B2977=1,B2978=2,B2979=3),AVERAGE(G2977:G2979),"")</f>
        <v/>
      </c>
      <c r="I2978" s="3" t="str">
        <f>IF(OR($B2978=7,$B2978=8,$B2978=9),$F2978,"")</f>
        <v/>
      </c>
      <c r="J2978" s="4" t="str">
        <f>IF(AND(B2977=7,B2978=8,B2979=9),AVERAGE(I2977:I2979),"")</f>
        <v/>
      </c>
      <c r="K2978" t="str">
        <f>IF(OR($B2978=13,$B2978=14,$B2978=15),$F2978,"")</f>
        <v/>
      </c>
      <c r="L2978" s="4" t="str">
        <f>IF(AND(B2977=13,B2978=14,B2979=15),AVERAGE(K2977:K2979),"")</f>
        <v/>
      </c>
      <c r="M2978" s="3">
        <f>IF(OR($B2978=19,$B2978=20,$B2978=21),$F2978,"")</f>
        <v>7258.8069057518969</v>
      </c>
      <c r="N2978" s="4" t="str">
        <f>IF(AND(B2978=19,B2979=21),AVERAGE(M2977:M2979),"")</f>
        <v/>
      </c>
      <c r="O2978" s="3" t="str">
        <f>IF(OR($B2978=25,$B2978=26,$B2978=27),$F2978,"")</f>
        <v/>
      </c>
      <c r="P2978" s="4" t="str">
        <f>IF(AND(B2977=25,B2978=26,B2979=27),AVERAGE(O2977:O2979),"")</f>
        <v/>
      </c>
    </row>
    <row r="2979" spans="1:16" x14ac:dyDescent="0.25">
      <c r="A2979" s="2">
        <v>42918.420648148145</v>
      </c>
      <c r="B2979">
        <v>25</v>
      </c>
      <c r="C2979">
        <v>28</v>
      </c>
      <c r="D2979">
        <v>26</v>
      </c>
      <c r="E2979">
        <v>27</v>
      </c>
      <c r="F2979">
        <v>226.95616170176874</v>
      </c>
      <c r="G2979" s="3" t="str">
        <f>IF(OR($B2979=1,$B2979=2,$B2979=3),$F2979,"")</f>
        <v/>
      </c>
      <c r="H2979" s="4" t="str">
        <f>IF(AND(B2978=1,B2979=2,B2980=3),AVERAGE(G2978:G2980),"")</f>
        <v/>
      </c>
      <c r="I2979" s="3" t="str">
        <f>IF(OR($B2979=7,$B2979=8,$B2979=9),$F2979,"")</f>
        <v/>
      </c>
      <c r="J2979" s="4" t="str">
        <f>IF(AND(B2978=7,B2979=8,B2980=9),AVERAGE(I2978:I2980),"")</f>
        <v/>
      </c>
      <c r="K2979" t="str">
        <f>IF(OR($B2979=13,$B2979=14,$B2979=15),$F2979,"")</f>
        <v/>
      </c>
      <c r="L2979" s="4" t="str">
        <f>IF(AND(B2978=13,B2979=14,B2980=15),AVERAGE(K2978:K2980),"")</f>
        <v/>
      </c>
      <c r="M2979" s="3" t="str">
        <f>IF(OR($B2979=19,$B2979=20,$B2979=21),$F2979,"")</f>
        <v/>
      </c>
      <c r="N2979" s="4" t="str">
        <f>IF(AND(B2979=19,B2980=21),AVERAGE(M2978:M2980),"")</f>
        <v/>
      </c>
      <c r="O2979" s="3">
        <f>IF(OR($B2979=25,$B2979=26,$B2979=27),$F2979,"")</f>
        <v>226.95616170176874</v>
      </c>
      <c r="P2979" s="4" t="str">
        <f>IF(AND(B2978=25,B2979=26,B2980=27),AVERAGE(O2978:O2980),"")</f>
        <v/>
      </c>
    </row>
    <row r="2980" spans="1:16" x14ac:dyDescent="0.25">
      <c r="A2980" s="2">
        <v>42918.420682870368</v>
      </c>
      <c r="B2980">
        <v>26</v>
      </c>
      <c r="C2980">
        <v>29</v>
      </c>
      <c r="D2980">
        <v>27</v>
      </c>
      <c r="E2980">
        <v>28</v>
      </c>
      <c r="F2980">
        <v>157.65313041840247</v>
      </c>
      <c r="G2980" s="3" t="str">
        <f>IF(OR($B2980=1,$B2980=2,$B2980=3),$F2980,"")</f>
        <v/>
      </c>
      <c r="H2980" s="4" t="str">
        <f>IF(AND(B2979=1,B2980=2,B2981=3),AVERAGE(G2979:G2981),"")</f>
        <v/>
      </c>
      <c r="I2980" s="3" t="str">
        <f>IF(OR($B2980=7,$B2980=8,$B2980=9),$F2980,"")</f>
        <v/>
      </c>
      <c r="J2980" s="4" t="str">
        <f>IF(AND(B2979=7,B2980=8,B2981=9),AVERAGE(I2979:I2981),"")</f>
        <v/>
      </c>
      <c r="K2980" t="str">
        <f>IF(OR($B2980=13,$B2980=14,$B2980=15),$F2980,"")</f>
        <v/>
      </c>
      <c r="L2980" s="4" t="str">
        <f>IF(AND(B2979=13,B2980=14,B2981=15),AVERAGE(K2979:K2981),"")</f>
        <v/>
      </c>
      <c r="M2980" s="3" t="str">
        <f>IF(OR($B2980=19,$B2980=20,$B2980=21),$F2980,"")</f>
        <v/>
      </c>
      <c r="N2980" s="4" t="str">
        <f>IF(AND(B2980=19,B2981=21),AVERAGE(M2979:M2981),"")</f>
        <v/>
      </c>
      <c r="O2980" s="3">
        <f>IF(OR($B2980=25,$B2980=26,$B2980=27),$F2980,"")</f>
        <v>157.65313041840247</v>
      </c>
      <c r="P2980" s="4">
        <f>IF(AND(B2979=25,B2980=26,B2981=27),AVERAGE(O2979:O2981),"")</f>
        <v>222.42647727814131</v>
      </c>
    </row>
    <row r="2981" spans="1:16" x14ac:dyDescent="0.25">
      <c r="A2981" s="2">
        <v>42918.420717592591</v>
      </c>
      <c r="B2981">
        <v>27</v>
      </c>
      <c r="C2981">
        <v>30</v>
      </c>
      <c r="D2981">
        <v>28</v>
      </c>
      <c r="E2981">
        <v>29</v>
      </c>
      <c r="F2981">
        <v>282.67013971425274</v>
      </c>
      <c r="G2981" s="3" t="str">
        <f>IF(OR($B2981=1,$B2981=2,$B2981=3),$F2981,"")</f>
        <v/>
      </c>
      <c r="H2981" s="4" t="str">
        <f>IF(AND(B2980=1,B2981=2,B2982=3),AVERAGE(G2980:G2982),"")</f>
        <v/>
      </c>
      <c r="I2981" s="3" t="str">
        <f>IF(OR($B2981=7,$B2981=8,$B2981=9),$F2981,"")</f>
        <v/>
      </c>
      <c r="J2981" s="4" t="str">
        <f>IF(AND(B2980=7,B2981=8,B2982=9),AVERAGE(I2980:I2982),"")</f>
        <v/>
      </c>
      <c r="K2981" t="str">
        <f>IF(OR($B2981=13,$B2981=14,$B2981=15),$F2981,"")</f>
        <v/>
      </c>
      <c r="L2981" s="4" t="str">
        <f>IF(AND(B2980=13,B2981=14,B2982=15),AVERAGE(K2980:K2982),"")</f>
        <v/>
      </c>
      <c r="M2981" s="3" t="str">
        <f>IF(OR($B2981=19,$B2981=20,$B2981=21),$F2981,"")</f>
        <v/>
      </c>
      <c r="N2981" s="4" t="str">
        <f>IF(AND(B2981=19,B2982=21),AVERAGE(M2980:M2982),"")</f>
        <v/>
      </c>
      <c r="O2981" s="3">
        <f>IF(OR($B2981=25,$B2981=26,$B2981=27),$F2981,"")</f>
        <v>282.67013971425274</v>
      </c>
      <c r="P2981" s="4" t="str">
        <f>IF(AND(B2980=25,B2981=26,B2982=27),AVERAGE(O2980:O2982),"")</f>
        <v/>
      </c>
    </row>
    <row r="2982" spans="1:16" x14ac:dyDescent="0.25">
      <c r="A2982" s="2">
        <v>42918.434062499997</v>
      </c>
      <c r="B2982">
        <v>1</v>
      </c>
      <c r="C2982">
        <v>4</v>
      </c>
      <c r="D2982">
        <v>2</v>
      </c>
      <c r="E2982">
        <v>3</v>
      </c>
      <c r="F2982">
        <v>13542.158717342125</v>
      </c>
      <c r="G2982" s="3">
        <f>IF(OR($B2982=1,$B2982=2,$B2982=3),$F2982,"")</f>
        <v>13542.158717342125</v>
      </c>
      <c r="H2982" s="4" t="str">
        <f>IF(AND(B2981=1,B2982=2,B2983=3),AVERAGE(G2981:G2983),"")</f>
        <v/>
      </c>
      <c r="I2982" s="3" t="str">
        <f>IF(OR($B2982=7,$B2982=8,$B2982=9),$F2982,"")</f>
        <v/>
      </c>
      <c r="J2982" s="4" t="str">
        <f>IF(AND(B2981=7,B2982=8,B2983=9),AVERAGE(I2981:I2983),"")</f>
        <v/>
      </c>
      <c r="K2982" t="str">
        <f>IF(OR($B2982=13,$B2982=14,$B2982=15),$F2982,"")</f>
        <v/>
      </c>
      <c r="L2982" s="4" t="str">
        <f>IF(AND(B2981=13,B2982=14,B2983=15),AVERAGE(K2981:K2983),"")</f>
        <v/>
      </c>
      <c r="M2982" s="3" t="str">
        <f>IF(OR($B2982=19,$B2982=20,$B2982=21),$F2982,"")</f>
        <v/>
      </c>
      <c r="N2982" s="4" t="str">
        <f>IF(AND(B2982=19,B2983=21),AVERAGE(M2981:M2983),"")</f>
        <v/>
      </c>
      <c r="O2982" s="3" t="str">
        <f>IF(OR($B2982=25,$B2982=26,$B2982=27),$F2982,"")</f>
        <v/>
      </c>
      <c r="P2982" s="4" t="str">
        <f>IF(AND(B2981=25,B2982=26,B2983=27),AVERAGE(O2981:O2983),"")</f>
        <v/>
      </c>
    </row>
    <row r="2983" spans="1:16" x14ac:dyDescent="0.25">
      <c r="A2983" s="2">
        <v>42918.43409722222</v>
      </c>
      <c r="B2983">
        <v>2</v>
      </c>
      <c r="C2983">
        <v>5</v>
      </c>
      <c r="D2983">
        <v>3</v>
      </c>
      <c r="E2983">
        <v>4</v>
      </c>
      <c r="F2983">
        <v>2.5636115478010382</v>
      </c>
      <c r="G2983" s="3">
        <f>IF(OR($B2983=1,$B2983=2,$B2983=3),$F2983,"")</f>
        <v>2.5636115478010382</v>
      </c>
      <c r="H2983" s="4">
        <f>IF(AND(B2982=1,B2983=2,B2984=3),AVERAGE(G2982:G2984),"")</f>
        <v>7227.0967406849377</v>
      </c>
      <c r="I2983" s="3" t="str">
        <f>IF(OR($B2983=7,$B2983=8,$B2983=9),$F2983,"")</f>
        <v/>
      </c>
      <c r="J2983" s="4" t="str">
        <f>IF(AND(B2982=7,B2983=8,B2984=9),AVERAGE(I2982:I2984),"")</f>
        <v/>
      </c>
      <c r="K2983" t="str">
        <f>IF(OR($B2983=13,$B2983=14,$B2983=15),$F2983,"")</f>
        <v/>
      </c>
      <c r="L2983" s="4" t="str">
        <f>IF(AND(B2982=13,B2983=14,B2984=15),AVERAGE(K2982:K2984),"")</f>
        <v/>
      </c>
      <c r="M2983" s="3" t="str">
        <f>IF(OR($B2983=19,$B2983=20,$B2983=21),$F2983,"")</f>
        <v/>
      </c>
      <c r="N2983" s="4" t="str">
        <f>IF(AND(B2983=19,B2984=21),AVERAGE(M2982:M2984),"")</f>
        <v/>
      </c>
      <c r="O2983" s="3" t="str">
        <f>IF(OR($B2983=25,$B2983=26,$B2983=27),$F2983,"")</f>
        <v/>
      </c>
      <c r="P2983" s="4" t="str">
        <f>IF(AND(B2982=25,B2983=26,B2984=27),AVERAGE(O2982:O2984),"")</f>
        <v/>
      </c>
    </row>
    <row r="2984" spans="1:16" x14ac:dyDescent="0.25">
      <c r="A2984" s="2">
        <v>42918.43414351852</v>
      </c>
      <c r="B2984">
        <v>3</v>
      </c>
      <c r="C2984">
        <v>6</v>
      </c>
      <c r="D2984">
        <v>4</v>
      </c>
      <c r="E2984">
        <v>5</v>
      </c>
      <c r="F2984">
        <v>8136.5678931648854</v>
      </c>
      <c r="G2984" s="3">
        <f>IF(OR($B2984=1,$B2984=2,$B2984=3),$F2984,"")</f>
        <v>8136.5678931648854</v>
      </c>
      <c r="H2984" s="4" t="str">
        <f>IF(AND(B2983=1,B2984=2,B2985=3),AVERAGE(G2983:G2985),"")</f>
        <v/>
      </c>
      <c r="I2984" s="3" t="str">
        <f>IF(OR($B2984=7,$B2984=8,$B2984=9),$F2984,"")</f>
        <v/>
      </c>
      <c r="J2984" s="4" t="str">
        <f>IF(AND(B2983=7,B2984=8,B2985=9),AVERAGE(I2983:I2985),"")</f>
        <v/>
      </c>
      <c r="K2984" t="str">
        <f>IF(OR($B2984=13,$B2984=14,$B2984=15),$F2984,"")</f>
        <v/>
      </c>
      <c r="L2984" s="4" t="str">
        <f>IF(AND(B2983=13,B2984=14,B2985=15),AVERAGE(K2983:K2985),"")</f>
        <v/>
      </c>
      <c r="M2984" s="3" t="str">
        <f>IF(OR($B2984=19,$B2984=20,$B2984=21),$F2984,"")</f>
        <v/>
      </c>
      <c r="N2984" s="4" t="str">
        <f>IF(AND(B2984=19,B2985=21),AVERAGE(M2983:M2985),"")</f>
        <v/>
      </c>
      <c r="O2984" s="3" t="str">
        <f>IF(OR($B2984=25,$B2984=26,$B2984=27),$F2984,"")</f>
        <v/>
      </c>
      <c r="P2984" s="4" t="str">
        <f>IF(AND(B2983=25,B2984=26,B2985=27),AVERAGE(O2983:O2985),"")</f>
        <v/>
      </c>
    </row>
    <row r="2985" spans="1:16" x14ac:dyDescent="0.25">
      <c r="A2985" s="2">
        <v>42918.434178240743</v>
      </c>
      <c r="B2985">
        <v>7</v>
      </c>
      <c r="C2985">
        <v>10</v>
      </c>
      <c r="D2985">
        <v>8</v>
      </c>
      <c r="E2985">
        <v>9</v>
      </c>
      <c r="F2985">
        <v>1550.8758019377492</v>
      </c>
      <c r="G2985" s="3" t="str">
        <f>IF(OR($B2985=1,$B2985=2,$B2985=3),$F2985,"")</f>
        <v/>
      </c>
      <c r="H2985" s="4" t="str">
        <f>IF(AND(B2984=1,B2985=2,B2986=3),AVERAGE(G2984:G2986),"")</f>
        <v/>
      </c>
      <c r="I2985" s="3">
        <f>IF(OR($B2985=7,$B2985=8,$B2985=9),$F2985,"")</f>
        <v>1550.8758019377492</v>
      </c>
      <c r="J2985" s="4" t="str">
        <f>IF(AND(B2984=7,B2985=8,B2986=9),AVERAGE(I2984:I2986),"")</f>
        <v/>
      </c>
      <c r="K2985" t="str">
        <f>IF(OR($B2985=13,$B2985=14,$B2985=15),$F2985,"")</f>
        <v/>
      </c>
      <c r="L2985" s="4" t="str">
        <f>IF(AND(B2984=13,B2985=14,B2986=15),AVERAGE(K2984:K2986),"")</f>
        <v/>
      </c>
      <c r="M2985" s="3" t="str">
        <f>IF(OR($B2985=19,$B2985=20,$B2985=21),$F2985,"")</f>
        <v/>
      </c>
      <c r="N2985" s="4" t="str">
        <f>IF(AND(B2985=19,B2986=21),AVERAGE(M2984:M2986),"")</f>
        <v/>
      </c>
      <c r="O2985" s="3" t="str">
        <f>IF(OR($B2985=25,$B2985=26,$B2985=27),$F2985,"")</f>
        <v/>
      </c>
      <c r="P2985" s="4" t="str">
        <f>IF(AND(B2984=25,B2985=26,B2986=27),AVERAGE(O2984:O2986),"")</f>
        <v/>
      </c>
    </row>
    <row r="2986" spans="1:16" x14ac:dyDescent="0.25">
      <c r="A2986" s="2">
        <v>42918.434224537035</v>
      </c>
      <c r="B2986">
        <v>8</v>
      </c>
      <c r="C2986">
        <v>11</v>
      </c>
      <c r="D2986">
        <v>9</v>
      </c>
      <c r="E2986">
        <v>10</v>
      </c>
      <c r="F2986">
        <v>130.30914778452842</v>
      </c>
      <c r="G2986" s="3" t="str">
        <f>IF(OR($B2986=1,$B2986=2,$B2986=3),$F2986,"")</f>
        <v/>
      </c>
      <c r="H2986" s="4" t="str">
        <f>IF(AND(B2985=1,B2986=2,B2987=3),AVERAGE(G2985:G2987),"")</f>
        <v/>
      </c>
      <c r="I2986" s="3">
        <f>IF(OR($B2986=7,$B2986=8,$B2986=9),$F2986,"")</f>
        <v>130.30914778452842</v>
      </c>
      <c r="J2986" s="4">
        <f>IF(AND(B2985=7,B2986=8,B2987=9),AVERAGE(I2985:I2987),"")</f>
        <v>3084.6144149177003</v>
      </c>
      <c r="K2986" t="str">
        <f>IF(OR($B2986=13,$B2986=14,$B2986=15),$F2986,"")</f>
        <v/>
      </c>
      <c r="L2986" s="4" t="str">
        <f>IF(AND(B2985=13,B2986=14,B2987=15),AVERAGE(K2985:K2987),"")</f>
        <v/>
      </c>
      <c r="M2986" s="3" t="str">
        <f>IF(OR($B2986=19,$B2986=20,$B2986=21),$F2986,"")</f>
        <v/>
      </c>
      <c r="N2986" s="4" t="str">
        <f>IF(AND(B2986=19,B2987=21),AVERAGE(M2985:M2987),"")</f>
        <v/>
      </c>
      <c r="O2986" s="3" t="str">
        <f>IF(OR($B2986=25,$B2986=26,$B2986=27),$F2986,"")</f>
        <v/>
      </c>
      <c r="P2986" s="4" t="str">
        <f>IF(AND(B2985=25,B2986=26,B2987=27),AVERAGE(O2985:O2987),"")</f>
        <v/>
      </c>
    </row>
    <row r="2987" spans="1:16" x14ac:dyDescent="0.25">
      <c r="A2987" s="2">
        <v>42918.434259259258</v>
      </c>
      <c r="B2987">
        <v>9</v>
      </c>
      <c r="C2987">
        <v>12</v>
      </c>
      <c r="D2987">
        <v>10</v>
      </c>
      <c r="E2987">
        <v>11</v>
      </c>
      <c r="F2987">
        <v>7572.6582950308239</v>
      </c>
      <c r="G2987" s="3" t="str">
        <f>IF(OR($B2987=1,$B2987=2,$B2987=3),$F2987,"")</f>
        <v/>
      </c>
      <c r="H2987" s="4" t="str">
        <f>IF(AND(B2986=1,B2987=2,B2988=3),AVERAGE(G2986:G2988),"")</f>
        <v/>
      </c>
      <c r="I2987" s="3">
        <f>IF(OR($B2987=7,$B2987=8,$B2987=9),$F2987,"")</f>
        <v>7572.6582950308239</v>
      </c>
      <c r="J2987" s="4" t="str">
        <f>IF(AND(B2986=7,B2987=8,B2988=9),AVERAGE(I2986:I2988),"")</f>
        <v/>
      </c>
      <c r="K2987" t="str">
        <f>IF(OR($B2987=13,$B2987=14,$B2987=15),$F2987,"")</f>
        <v/>
      </c>
      <c r="L2987" s="4" t="str">
        <f>IF(AND(B2986=13,B2987=14,B2988=15),AVERAGE(K2986:K2988),"")</f>
        <v/>
      </c>
      <c r="M2987" s="3" t="str">
        <f>IF(OR($B2987=19,$B2987=20,$B2987=21),$F2987,"")</f>
        <v/>
      </c>
      <c r="N2987" s="4" t="str">
        <f>IF(AND(B2987=19,B2988=21),AVERAGE(M2986:M2988),"")</f>
        <v/>
      </c>
      <c r="O2987" s="3" t="str">
        <f>IF(OR($B2987=25,$B2987=26,$B2987=27),$F2987,"")</f>
        <v/>
      </c>
      <c r="P2987" s="4" t="str">
        <f>IF(AND(B2986=25,B2987=26,B2988=27),AVERAGE(O2986:O2988),"")</f>
        <v/>
      </c>
    </row>
    <row r="2988" spans="1:16" x14ac:dyDescent="0.25">
      <c r="A2988" s="2">
        <v>42918.434293981481</v>
      </c>
      <c r="B2988">
        <v>13</v>
      </c>
      <c r="C2988">
        <v>16</v>
      </c>
      <c r="D2988">
        <v>14</v>
      </c>
      <c r="E2988">
        <v>15</v>
      </c>
      <c r="F2988">
        <v>106.5657130750071</v>
      </c>
      <c r="G2988" s="3" t="str">
        <f>IF(OR($B2988=1,$B2988=2,$B2988=3),$F2988,"")</f>
        <v/>
      </c>
      <c r="H2988" s="4" t="str">
        <f>IF(AND(B2987=1,B2988=2,B2989=3),AVERAGE(G2987:G2989),"")</f>
        <v/>
      </c>
      <c r="I2988" s="3" t="str">
        <f>IF(OR($B2988=7,$B2988=8,$B2988=9),$F2988,"")</f>
        <v/>
      </c>
      <c r="J2988" s="4" t="str">
        <f>IF(AND(B2987=7,B2988=8,B2989=9),AVERAGE(I2987:I2989),"")</f>
        <v/>
      </c>
      <c r="K2988">
        <f>IF(OR($B2988=13,$B2988=14,$B2988=15),$F2988,"")</f>
        <v>106.5657130750071</v>
      </c>
      <c r="L2988" s="4" t="str">
        <f>IF(AND(B2987=13,B2988=14,B2989=15),AVERAGE(K2987:K2989),"")</f>
        <v/>
      </c>
      <c r="M2988" s="3" t="str">
        <f>IF(OR($B2988=19,$B2988=20,$B2988=21),$F2988,"")</f>
        <v/>
      </c>
      <c r="N2988" s="4" t="str">
        <f>IF(AND(B2988=19,B2989=21),AVERAGE(M2987:M2989),"")</f>
        <v/>
      </c>
      <c r="O2988" s="3" t="str">
        <f>IF(OR($B2988=25,$B2988=26,$B2988=27),$F2988,"")</f>
        <v/>
      </c>
      <c r="P2988" s="4" t="str">
        <f>IF(AND(B2987=25,B2988=26,B2989=27),AVERAGE(O2987:O2989),"")</f>
        <v/>
      </c>
    </row>
    <row r="2989" spans="1:16" x14ac:dyDescent="0.25">
      <c r="A2989" s="2">
        <v>42918.434328703705</v>
      </c>
      <c r="B2989">
        <v>14</v>
      </c>
      <c r="C2989">
        <v>17</v>
      </c>
      <c r="D2989">
        <v>15</v>
      </c>
      <c r="E2989">
        <v>16</v>
      </c>
      <c r="F2989">
        <v>9549.1064900351957</v>
      </c>
      <c r="G2989" s="3" t="str">
        <f>IF(OR($B2989=1,$B2989=2,$B2989=3),$F2989,"")</f>
        <v/>
      </c>
      <c r="H2989" s="4" t="str">
        <f>IF(AND(B2988=1,B2989=2,B2990=3),AVERAGE(G2988:G2990),"")</f>
        <v/>
      </c>
      <c r="I2989" s="3" t="str">
        <f>IF(OR($B2989=7,$B2989=8,$B2989=9),$F2989,"")</f>
        <v/>
      </c>
      <c r="J2989" s="4" t="str">
        <f>IF(AND(B2988=7,B2989=8,B2990=9),AVERAGE(I2988:I2990),"")</f>
        <v/>
      </c>
      <c r="K2989">
        <f>IF(OR($B2989=13,$B2989=14,$B2989=15),$F2989,"")</f>
        <v>9549.1064900351957</v>
      </c>
      <c r="L2989" s="4">
        <f>IF(AND(B2988=13,B2989=14,B2990=15),AVERAGE(K2988:K2990),"")</f>
        <v>4827.8361015551018</v>
      </c>
      <c r="M2989" s="3" t="str">
        <f>IF(OR($B2989=19,$B2989=20,$B2989=21),$F2989,"")</f>
        <v/>
      </c>
      <c r="N2989" s="4" t="str">
        <f>IF(AND(B2989=19,B2990=21),AVERAGE(M2988:M2990),"")</f>
        <v/>
      </c>
      <c r="O2989" s="3" t="str">
        <f>IF(OR($B2989=25,$B2989=26,$B2989=27),$F2989,"")</f>
        <v/>
      </c>
      <c r="P2989" s="4" t="str">
        <f>IF(AND(B2988=25,B2989=26,B2990=27),AVERAGE(O2988:O2990),"")</f>
        <v/>
      </c>
    </row>
    <row r="2990" spans="1:16" x14ac:dyDescent="0.25">
      <c r="A2990" s="2">
        <v>42918.434374999997</v>
      </c>
      <c r="B2990">
        <v>15</v>
      </c>
      <c r="C2990">
        <v>18</v>
      </c>
      <c r="D2990">
        <v>16</v>
      </c>
      <c r="E2990">
        <v>17</v>
      </c>
      <c r="F2990">
        <v>2.6696962202089275E-3</v>
      </c>
      <c r="G2990" s="3" t="str">
        <f>IF(OR($B2990=1,$B2990=2,$B2990=3),$F2990,"")</f>
        <v/>
      </c>
      <c r="H2990" s="4" t="str">
        <f>IF(AND(B2989=1,B2990=2,B2991=3),AVERAGE(G2989:G2991),"")</f>
        <v/>
      </c>
      <c r="I2990" s="3" t="str">
        <f>IF(OR($B2990=7,$B2990=8,$B2990=9),$F2990,"")</f>
        <v/>
      </c>
      <c r="J2990" s="4" t="str">
        <f>IF(AND(B2989=7,B2990=8,B2991=9),AVERAGE(I2989:I2991),"")</f>
        <v/>
      </c>
      <c r="L2990" s="4" t="str">
        <f>IF(AND(B2989=13,B2990=14,B2991=15),AVERAGE(K2989:K2991),"")</f>
        <v/>
      </c>
      <c r="M2990" s="3" t="str">
        <f>IF(OR($B2990=19,$B2990=20,$B2990=21),$F2990,"")</f>
        <v/>
      </c>
      <c r="N2990" s="4" t="str">
        <f>IF(AND(B2990=19,B2991=21),AVERAGE(M2989:M2991),"")</f>
        <v/>
      </c>
      <c r="O2990" s="3" t="str">
        <f>IF(OR($B2990=25,$B2990=26,$B2990=27),$F2990,"")</f>
        <v/>
      </c>
      <c r="P2990" s="4" t="str">
        <f>IF(AND(B2989=25,B2990=26,B2991=27),AVERAGE(O2989:O2991),"")</f>
        <v/>
      </c>
    </row>
    <row r="2991" spans="1:16" x14ac:dyDescent="0.25">
      <c r="A2991" s="2">
        <v>42918.43440972222</v>
      </c>
      <c r="B2991">
        <v>19</v>
      </c>
      <c r="C2991">
        <v>22</v>
      </c>
      <c r="D2991">
        <v>20</v>
      </c>
      <c r="E2991">
        <v>21</v>
      </c>
      <c r="F2991">
        <v>125.45761766551624</v>
      </c>
      <c r="G2991" s="3" t="str">
        <f>IF(OR($B2991=1,$B2991=2,$B2991=3),$F2991,"")</f>
        <v/>
      </c>
      <c r="H2991" s="4" t="str">
        <f>IF(AND(B2990=1,B2991=2,B2992=3),AVERAGE(G2990:G2992),"")</f>
        <v/>
      </c>
      <c r="I2991" s="3" t="str">
        <f>IF(OR($B2991=7,$B2991=8,$B2991=9),$F2991,"")</f>
        <v/>
      </c>
      <c r="J2991" s="4" t="str">
        <f>IF(AND(B2990=7,B2991=8,B2992=9),AVERAGE(I2990:I2992),"")</f>
        <v/>
      </c>
      <c r="K2991" t="str">
        <f>IF(OR($B2991=13,$B2991=14,$B2991=15),$F2991,"")</f>
        <v/>
      </c>
      <c r="L2991" s="4" t="str">
        <f>IF(AND(B2990=13,B2991=14,B2992=15),AVERAGE(K2990:K2992),"")</f>
        <v/>
      </c>
      <c r="M2991" s="3">
        <f>IF(OR($B2991=19,$B2991=20,$B2991=21),$F2991,"")</f>
        <v>125.45761766551624</v>
      </c>
      <c r="N2991" s="4">
        <f>IF(AND(B2991=19,B2992=21),AVERAGE(M2990:M2992),"")</f>
        <v>3508.009799467116</v>
      </c>
      <c r="O2991" s="3" t="str">
        <f>IF(OR($B2991=25,$B2991=26,$B2991=27),$F2991,"")</f>
        <v/>
      </c>
      <c r="P2991" s="4" t="str">
        <f>IF(AND(B2990=25,B2991=26,B2992=27),AVERAGE(O2990:O2992),"")</f>
        <v/>
      </c>
    </row>
    <row r="2992" spans="1:16" x14ac:dyDescent="0.25">
      <c r="A2992" s="2">
        <v>42918.434479166666</v>
      </c>
      <c r="B2992">
        <v>21</v>
      </c>
      <c r="C2992">
        <v>24</v>
      </c>
      <c r="D2992">
        <v>22</v>
      </c>
      <c r="E2992">
        <v>23</v>
      </c>
      <c r="F2992">
        <v>6890.5619812687155</v>
      </c>
      <c r="G2992" s="3" t="str">
        <f>IF(OR($B2992=1,$B2992=2,$B2992=3),$F2992,"")</f>
        <v/>
      </c>
      <c r="H2992" s="4" t="str">
        <f>IF(AND(B2991=1,B2992=2,B2993=3),AVERAGE(G2991:G2993),"")</f>
        <v/>
      </c>
      <c r="I2992" s="3" t="str">
        <f>IF(OR($B2992=7,$B2992=8,$B2992=9),$F2992,"")</f>
        <v/>
      </c>
      <c r="J2992" s="4" t="str">
        <f>IF(AND(B2991=7,B2992=8,B2993=9),AVERAGE(I2991:I2993),"")</f>
        <v/>
      </c>
      <c r="K2992" t="str">
        <f>IF(OR($B2992=13,$B2992=14,$B2992=15),$F2992,"")</f>
        <v/>
      </c>
      <c r="L2992" s="4" t="str">
        <f>IF(AND(B2991=13,B2992=14,B2993=15),AVERAGE(K2991:K2993),"")</f>
        <v/>
      </c>
      <c r="M2992" s="3">
        <f>IF(OR($B2992=19,$B2992=20,$B2992=21),$F2992,"")</f>
        <v>6890.5619812687155</v>
      </c>
      <c r="N2992" s="4" t="str">
        <f>IF(AND(B2992=19,B2993=21),AVERAGE(M2991:M2993),"")</f>
        <v/>
      </c>
      <c r="O2992" s="3" t="str">
        <f>IF(OR($B2992=25,$B2992=26,$B2992=27),$F2992,"")</f>
        <v/>
      </c>
      <c r="P2992" s="4" t="str">
        <f>IF(AND(B2991=25,B2992=26,B2993=27),AVERAGE(O2991:O2993),"")</f>
        <v/>
      </c>
    </row>
    <row r="2993" spans="1:16" x14ac:dyDescent="0.25">
      <c r="A2993" s="2">
        <v>42918.434525462966</v>
      </c>
      <c r="B2993">
        <v>25</v>
      </c>
      <c r="C2993">
        <v>28</v>
      </c>
      <c r="D2993">
        <v>26</v>
      </c>
      <c r="E2993">
        <v>27</v>
      </c>
      <c r="F2993">
        <v>187.00663279314523</v>
      </c>
      <c r="G2993" s="3" t="str">
        <f>IF(OR($B2993=1,$B2993=2,$B2993=3),$F2993,"")</f>
        <v/>
      </c>
      <c r="H2993" s="4" t="str">
        <f>IF(AND(B2992=1,B2993=2,B2994=3),AVERAGE(G2992:G2994),"")</f>
        <v/>
      </c>
      <c r="I2993" s="3" t="str">
        <f>IF(OR($B2993=7,$B2993=8,$B2993=9),$F2993,"")</f>
        <v/>
      </c>
      <c r="J2993" s="4" t="str">
        <f>IF(AND(B2992=7,B2993=8,B2994=9),AVERAGE(I2992:I2994),"")</f>
        <v/>
      </c>
      <c r="K2993" t="str">
        <f>IF(OR($B2993=13,$B2993=14,$B2993=15),$F2993,"")</f>
        <v/>
      </c>
      <c r="L2993" s="4" t="str">
        <f>IF(AND(B2992=13,B2993=14,B2994=15),AVERAGE(K2992:K2994),"")</f>
        <v/>
      </c>
      <c r="M2993" s="3" t="str">
        <f>IF(OR($B2993=19,$B2993=20,$B2993=21),$F2993,"")</f>
        <v/>
      </c>
      <c r="N2993" s="4" t="str">
        <f>IF(AND(B2993=19,B2994=21),AVERAGE(M2992:M2994),"")</f>
        <v/>
      </c>
      <c r="O2993" s="3">
        <f>IF(OR($B2993=25,$B2993=26,$B2993=27),$F2993,"")</f>
        <v>187.00663279314523</v>
      </c>
      <c r="P2993" s="4" t="str">
        <f>IF(AND(B2992=25,B2993=26,B2994=27),AVERAGE(O2992:O2994),"")</f>
        <v/>
      </c>
    </row>
    <row r="2994" spans="1:16" x14ac:dyDescent="0.25">
      <c r="A2994" s="2">
        <v>42918.434560185182</v>
      </c>
      <c r="B2994">
        <v>26</v>
      </c>
      <c r="C2994">
        <v>29</v>
      </c>
      <c r="D2994">
        <v>27</v>
      </c>
      <c r="E2994">
        <v>28</v>
      </c>
      <c r="F2994">
        <v>134.98892703316884</v>
      </c>
      <c r="G2994" s="3" t="str">
        <f>IF(OR($B2994=1,$B2994=2,$B2994=3),$F2994,"")</f>
        <v/>
      </c>
      <c r="H2994" s="4" t="str">
        <f>IF(AND(B2993=1,B2994=2,B2995=3),AVERAGE(G2993:G2995),"")</f>
        <v/>
      </c>
      <c r="I2994" s="3" t="str">
        <f>IF(OR($B2994=7,$B2994=8,$B2994=9),$F2994,"")</f>
        <v/>
      </c>
      <c r="J2994" s="4" t="str">
        <f>IF(AND(B2993=7,B2994=8,B2995=9),AVERAGE(I2993:I2995),"")</f>
        <v/>
      </c>
      <c r="K2994" t="str">
        <f>IF(OR($B2994=13,$B2994=14,$B2994=15),$F2994,"")</f>
        <v/>
      </c>
      <c r="L2994" s="4" t="str">
        <f>IF(AND(B2993=13,B2994=14,B2995=15),AVERAGE(K2993:K2995),"")</f>
        <v/>
      </c>
      <c r="M2994" s="3" t="str">
        <f>IF(OR($B2994=19,$B2994=20,$B2994=21),$F2994,"")</f>
        <v/>
      </c>
      <c r="N2994" s="4" t="str">
        <f>IF(AND(B2994=19,B2995=21),AVERAGE(M2993:M2995),"")</f>
        <v/>
      </c>
      <c r="O2994" s="3">
        <f>IF(OR($B2994=25,$B2994=26,$B2994=27),$F2994,"")</f>
        <v>134.98892703316884</v>
      </c>
      <c r="P2994" s="4">
        <f>IF(AND(B2993=25,B2994=26,B2995=27),AVERAGE(O2993:O2995),"")</f>
        <v>188.61424858584019</v>
      </c>
    </row>
    <row r="2995" spans="1:16" x14ac:dyDescent="0.25">
      <c r="A2995" s="2">
        <v>42918.434594907405</v>
      </c>
      <c r="B2995">
        <v>27</v>
      </c>
      <c r="C2995">
        <v>30</v>
      </c>
      <c r="D2995">
        <v>28</v>
      </c>
      <c r="E2995">
        <v>29</v>
      </c>
      <c r="F2995">
        <v>243.84718593120652</v>
      </c>
      <c r="G2995" s="3" t="str">
        <f>IF(OR($B2995=1,$B2995=2,$B2995=3),$F2995,"")</f>
        <v/>
      </c>
      <c r="H2995" s="4" t="str">
        <f>IF(AND(B2994=1,B2995=2,B2996=3),AVERAGE(G2994:G2996),"")</f>
        <v/>
      </c>
      <c r="I2995" s="3" t="str">
        <f>IF(OR($B2995=7,$B2995=8,$B2995=9),$F2995,"")</f>
        <v/>
      </c>
      <c r="J2995" s="4" t="str">
        <f>IF(AND(B2994=7,B2995=8,B2996=9),AVERAGE(I2994:I2996),"")</f>
        <v/>
      </c>
      <c r="K2995" t="str">
        <f>IF(OR($B2995=13,$B2995=14,$B2995=15),$F2995,"")</f>
        <v/>
      </c>
      <c r="L2995" s="4" t="str">
        <f>IF(AND(B2994=13,B2995=14,B2996=15),AVERAGE(K2994:K2996),"")</f>
        <v/>
      </c>
      <c r="M2995" s="3" t="str">
        <f>IF(OR($B2995=19,$B2995=20,$B2995=21),$F2995,"")</f>
        <v/>
      </c>
      <c r="N2995" s="4" t="str">
        <f>IF(AND(B2995=19,B2996=21),AVERAGE(M2994:M2996),"")</f>
        <v/>
      </c>
      <c r="O2995" s="3">
        <f>IF(OR($B2995=25,$B2995=26,$B2995=27),$F2995,"")</f>
        <v>243.84718593120652</v>
      </c>
      <c r="P2995" s="4" t="str">
        <f>IF(AND(B2994=25,B2995=26,B2996=27),AVERAGE(O2994:O2996),"")</f>
        <v/>
      </c>
    </row>
    <row r="2996" spans="1:16" x14ac:dyDescent="0.25">
      <c r="A2996" s="2">
        <v>42918.447951388887</v>
      </c>
      <c r="B2996">
        <v>1</v>
      </c>
      <c r="C2996">
        <v>4</v>
      </c>
      <c r="D2996">
        <v>2</v>
      </c>
      <c r="E2996">
        <v>3</v>
      </c>
      <c r="F2996">
        <v>14305.39608616115</v>
      </c>
      <c r="G2996" s="3">
        <f>IF(OR($B2996=1,$B2996=2,$B2996=3),$F2996,"")</f>
        <v>14305.39608616115</v>
      </c>
      <c r="H2996" s="4" t="str">
        <f>IF(AND(B2995=1,B2996=2,B2997=3),AVERAGE(G2995:G2997),"")</f>
        <v/>
      </c>
      <c r="I2996" s="3" t="str">
        <f>IF(OR($B2996=7,$B2996=8,$B2996=9),$F2996,"")</f>
        <v/>
      </c>
      <c r="J2996" s="4" t="str">
        <f>IF(AND(B2995=7,B2996=8,B2997=9),AVERAGE(I2995:I2997),"")</f>
        <v/>
      </c>
      <c r="K2996" t="str">
        <f>IF(OR($B2996=13,$B2996=14,$B2996=15),$F2996,"")</f>
        <v/>
      </c>
      <c r="L2996" s="4" t="str">
        <f>IF(AND(B2995=13,B2996=14,B2997=15),AVERAGE(K2995:K2997),"")</f>
        <v/>
      </c>
      <c r="M2996" s="3" t="str">
        <f>IF(OR($B2996=19,$B2996=20,$B2996=21),$F2996,"")</f>
        <v/>
      </c>
      <c r="N2996" s="4" t="str">
        <f>IF(AND(B2996=19,B2997=21),AVERAGE(M2995:M2997),"")</f>
        <v/>
      </c>
      <c r="O2996" s="3" t="str">
        <f>IF(OR($B2996=25,$B2996=26,$B2996=27),$F2996,"")</f>
        <v/>
      </c>
      <c r="P2996" s="4" t="str">
        <f>IF(AND(B2995=25,B2996=26,B2997=27),AVERAGE(O2995:O2997),"")</f>
        <v/>
      </c>
    </row>
    <row r="2997" spans="1:16" x14ac:dyDescent="0.25">
      <c r="A2997" s="2">
        <v>42918.447997685187</v>
      </c>
      <c r="B2997">
        <v>2</v>
      </c>
      <c r="C2997">
        <v>5</v>
      </c>
      <c r="D2997">
        <v>3</v>
      </c>
      <c r="E2997">
        <v>4</v>
      </c>
      <c r="F2997">
        <v>2.4773041436252927</v>
      </c>
      <c r="G2997" s="3">
        <f>IF(OR($B2997=1,$B2997=2,$B2997=3),$F2997,"")</f>
        <v>2.4773041436252927</v>
      </c>
      <c r="H2997" s="4">
        <f>IF(AND(B2996=1,B2997=2,B2998=3),AVERAGE(G2996:G2998),"")</f>
        <v>7043.083739385379</v>
      </c>
      <c r="I2997" s="3" t="str">
        <f>IF(OR($B2997=7,$B2997=8,$B2997=9),$F2997,"")</f>
        <v/>
      </c>
      <c r="J2997" s="4" t="str">
        <f>IF(AND(B2996=7,B2997=8,B2998=9),AVERAGE(I2996:I2998),"")</f>
        <v/>
      </c>
      <c r="K2997" t="str">
        <f>IF(OR($B2997=13,$B2997=14,$B2997=15),$F2997,"")</f>
        <v/>
      </c>
      <c r="L2997" s="4" t="str">
        <f>IF(AND(B2996=13,B2997=14,B2998=15),AVERAGE(K2996:K2998),"")</f>
        <v/>
      </c>
      <c r="M2997" s="3" t="str">
        <f>IF(OR($B2997=19,$B2997=20,$B2997=21),$F2997,"")</f>
        <v/>
      </c>
      <c r="N2997" s="4" t="str">
        <f>IF(AND(B2997=19,B2998=21),AVERAGE(M2996:M2998),"")</f>
        <v/>
      </c>
      <c r="O2997" s="3" t="str">
        <f>IF(OR($B2997=25,$B2997=26,$B2997=27),$F2997,"")</f>
        <v/>
      </c>
      <c r="P2997" s="4" t="str">
        <f>IF(AND(B2996=25,B2997=26,B2998=27),AVERAGE(O2996:O2998),"")</f>
        <v/>
      </c>
    </row>
    <row r="2998" spans="1:16" x14ac:dyDescent="0.25">
      <c r="A2998" s="2">
        <v>42918.44803240741</v>
      </c>
      <c r="B2998">
        <v>3</v>
      </c>
      <c r="C2998">
        <v>6</v>
      </c>
      <c r="D2998">
        <v>4</v>
      </c>
      <c r="E2998">
        <v>5</v>
      </c>
      <c r="F2998">
        <v>6821.377827851361</v>
      </c>
      <c r="G2998" s="3">
        <f>IF(OR($B2998=1,$B2998=2,$B2998=3),$F2998,"")</f>
        <v>6821.377827851361</v>
      </c>
      <c r="H2998" s="4" t="str">
        <f>IF(AND(B2997=1,B2998=2,B2999=3),AVERAGE(G2997:G2999),"")</f>
        <v/>
      </c>
      <c r="I2998" s="3" t="str">
        <f>IF(OR($B2998=7,$B2998=8,$B2998=9),$F2998,"")</f>
        <v/>
      </c>
      <c r="J2998" s="4" t="str">
        <f>IF(AND(B2997=7,B2998=8,B2999=9),AVERAGE(I2997:I2999),"")</f>
        <v/>
      </c>
      <c r="K2998" t="str">
        <f>IF(OR($B2998=13,$B2998=14,$B2998=15),$F2998,"")</f>
        <v/>
      </c>
      <c r="L2998" s="4" t="str">
        <f>IF(AND(B2997=13,B2998=14,B2999=15),AVERAGE(K2997:K2999),"")</f>
        <v/>
      </c>
      <c r="M2998" s="3" t="str">
        <f>IF(OR($B2998=19,$B2998=20,$B2998=21),$F2998,"")</f>
        <v/>
      </c>
      <c r="N2998" s="4" t="str">
        <f>IF(AND(B2998=19,B2999=21),AVERAGE(M2997:M2999),"")</f>
        <v/>
      </c>
      <c r="O2998" s="3" t="str">
        <f>IF(OR($B2998=25,$B2998=26,$B2998=27),$F2998,"")</f>
        <v/>
      </c>
      <c r="P2998" s="4" t="str">
        <f>IF(AND(B2997=25,B2998=26,B2999=27),AVERAGE(O2997:O2999),"")</f>
        <v/>
      </c>
    </row>
    <row r="2999" spans="1:16" x14ac:dyDescent="0.25">
      <c r="A2999" s="2">
        <v>42918.448067129626</v>
      </c>
      <c r="B2999">
        <v>7</v>
      </c>
      <c r="C2999">
        <v>10</v>
      </c>
      <c r="D2999">
        <v>8</v>
      </c>
      <c r="E2999">
        <v>9</v>
      </c>
      <c r="F2999">
        <v>1633.3127639642719</v>
      </c>
      <c r="G2999" s="3" t="str">
        <f>IF(OR($B2999=1,$B2999=2,$B2999=3),$F2999,"")</f>
        <v/>
      </c>
      <c r="H2999" s="4" t="str">
        <f>IF(AND(B2998=1,B2999=2,B3000=3),AVERAGE(G2998:G3000),"")</f>
        <v/>
      </c>
      <c r="I2999" s="3">
        <f>IF(OR($B2999=7,$B2999=8,$B2999=9),$F2999,"")</f>
        <v>1633.3127639642719</v>
      </c>
      <c r="J2999" s="4" t="str">
        <f>IF(AND(B2998=7,B2999=8,B3000=9),AVERAGE(I2998:I3000),"")</f>
        <v/>
      </c>
      <c r="K2999" t="str">
        <f>IF(OR($B2999=13,$B2999=14,$B2999=15),$F2999,"")</f>
        <v/>
      </c>
      <c r="L2999" s="4" t="str">
        <f>IF(AND(B2998=13,B2999=14,B3000=15),AVERAGE(K2998:K3000),"")</f>
        <v/>
      </c>
      <c r="M2999" s="3" t="str">
        <f>IF(OR($B2999=19,$B2999=20,$B2999=21),$F2999,"")</f>
        <v/>
      </c>
      <c r="N2999" s="4" t="str">
        <f>IF(AND(B2999=19,B3000=21),AVERAGE(M2998:M3000),"")</f>
        <v/>
      </c>
      <c r="O2999" s="3" t="str">
        <f>IF(OR($B2999=25,$B2999=26,$B2999=27),$F2999,"")</f>
        <v/>
      </c>
      <c r="P2999" s="4" t="str">
        <f>IF(AND(B2998=25,B2999=26,B3000=27),AVERAGE(O2998:O3000),"")</f>
        <v/>
      </c>
    </row>
    <row r="3000" spans="1:16" x14ac:dyDescent="0.25">
      <c r="A3000" s="2">
        <v>42918.448101851849</v>
      </c>
      <c r="B3000">
        <v>8</v>
      </c>
      <c r="C3000">
        <v>11</v>
      </c>
      <c r="D3000">
        <v>9</v>
      </c>
      <c r="E3000">
        <v>10</v>
      </c>
      <c r="F3000">
        <v>132.71884359761142</v>
      </c>
      <c r="G3000" s="3" t="str">
        <f>IF(OR($B3000=1,$B3000=2,$B3000=3),$F3000,"")</f>
        <v/>
      </c>
      <c r="H3000" s="4" t="str">
        <f>IF(AND(B2999=1,B3000=2,B3001=3),AVERAGE(G2999:G3001),"")</f>
        <v/>
      </c>
      <c r="I3000" s="3">
        <f>IF(OR($B3000=7,$B3000=8,$B3000=9),$F3000,"")</f>
        <v>132.71884359761142</v>
      </c>
      <c r="J3000" s="4">
        <f>IF(AND(B2999=7,B3000=8,B3001=9),AVERAGE(I2999:I3001),"")</f>
        <v>2953.7938158491675</v>
      </c>
      <c r="K3000" t="str">
        <f>IF(OR($B3000=13,$B3000=14,$B3000=15),$F3000,"")</f>
        <v/>
      </c>
      <c r="L3000" s="4" t="str">
        <f>IF(AND(B2999=13,B3000=14,B3001=15),AVERAGE(K2999:K3001),"")</f>
        <v/>
      </c>
      <c r="M3000" s="3" t="str">
        <f>IF(OR($B3000=19,$B3000=20,$B3000=21),$F3000,"")</f>
        <v/>
      </c>
      <c r="N3000" s="4" t="str">
        <f>IF(AND(B3000=19,B3001=21),AVERAGE(M2999:M3001),"")</f>
        <v/>
      </c>
      <c r="O3000" s="3" t="str">
        <f>IF(OR($B3000=25,$B3000=26,$B3000=27),$F3000,"")</f>
        <v/>
      </c>
      <c r="P3000" s="4" t="str">
        <f>IF(AND(B2999=25,B3000=26,B3001=27),AVERAGE(O2999:O3001),"")</f>
        <v/>
      </c>
    </row>
    <row r="3001" spans="1:16" x14ac:dyDescent="0.25">
      <c r="A3001" s="2">
        <v>42918.448148148149</v>
      </c>
      <c r="B3001">
        <v>9</v>
      </c>
      <c r="C3001">
        <v>12</v>
      </c>
      <c r="D3001">
        <v>10</v>
      </c>
      <c r="E3001">
        <v>11</v>
      </c>
      <c r="F3001">
        <v>7095.3498399856198</v>
      </c>
      <c r="G3001" s="3" t="str">
        <f>IF(OR($B3001=1,$B3001=2,$B3001=3),$F3001,"")</f>
        <v/>
      </c>
      <c r="H3001" s="4" t="str">
        <f>IF(AND(B3000=1,B3001=2,B3002=3),AVERAGE(G3000:G3002),"")</f>
        <v/>
      </c>
      <c r="I3001" s="3">
        <f>IF(OR($B3001=7,$B3001=8,$B3001=9),$F3001,"")</f>
        <v>7095.3498399856198</v>
      </c>
      <c r="J3001" s="4" t="str">
        <f>IF(AND(B3000=7,B3001=8,B3002=9),AVERAGE(I3000:I3002),"")</f>
        <v/>
      </c>
      <c r="K3001" t="str">
        <f>IF(OR($B3001=13,$B3001=14,$B3001=15),$F3001,"")</f>
        <v/>
      </c>
      <c r="L3001" s="4" t="str">
        <f>IF(AND(B3000=13,B3001=14,B3002=15),AVERAGE(K3000:K3002),"")</f>
        <v/>
      </c>
      <c r="M3001" s="3" t="str">
        <f>IF(OR($B3001=19,$B3001=20,$B3001=21),$F3001,"")</f>
        <v/>
      </c>
      <c r="N3001" s="4" t="str">
        <f>IF(AND(B3001=19,B3002=21),AVERAGE(M3000:M3002),"")</f>
        <v/>
      </c>
      <c r="O3001" s="3" t="str">
        <f>IF(OR($B3001=25,$B3001=26,$B3001=27),$F3001,"")</f>
        <v/>
      </c>
      <c r="P3001" s="4" t="str">
        <f>IF(AND(B3000=25,B3001=26,B3002=27),AVERAGE(O3000:O3002),"")</f>
        <v/>
      </c>
    </row>
    <row r="3002" spans="1:16" x14ac:dyDescent="0.25">
      <c r="A3002" s="2">
        <v>42918.448182870372</v>
      </c>
      <c r="B3002">
        <v>13</v>
      </c>
      <c r="C3002">
        <v>16</v>
      </c>
      <c r="D3002">
        <v>14</v>
      </c>
      <c r="E3002">
        <v>15</v>
      </c>
      <c r="F3002">
        <v>88.496968591591539</v>
      </c>
      <c r="G3002" s="3" t="str">
        <f>IF(OR($B3002=1,$B3002=2,$B3002=3),$F3002,"")</f>
        <v/>
      </c>
      <c r="H3002" s="4" t="str">
        <f>IF(AND(B3001=1,B3002=2,B3003=3),AVERAGE(G3001:G3003),"")</f>
        <v/>
      </c>
      <c r="I3002" s="3" t="str">
        <f>IF(OR($B3002=7,$B3002=8,$B3002=9),$F3002,"")</f>
        <v/>
      </c>
      <c r="J3002" s="4" t="str">
        <f>IF(AND(B3001=7,B3002=8,B3003=9),AVERAGE(I3001:I3003),"")</f>
        <v/>
      </c>
      <c r="K3002">
        <f>IF(OR($B3002=13,$B3002=14,$B3002=15),$F3002,"")</f>
        <v>88.496968591591539</v>
      </c>
      <c r="L3002" s="4" t="str">
        <f>IF(AND(B3001=13,B3002=14,B3003=15),AVERAGE(K3001:K3003),"")</f>
        <v/>
      </c>
      <c r="M3002" s="3" t="str">
        <f>IF(OR($B3002=19,$B3002=20,$B3002=21),$F3002,"")</f>
        <v/>
      </c>
      <c r="N3002" s="4" t="str">
        <f>IF(AND(B3002=19,B3003=21),AVERAGE(M3001:M3003),"")</f>
        <v/>
      </c>
      <c r="O3002" s="3" t="str">
        <f>IF(OR($B3002=25,$B3002=26,$B3002=27),$F3002,"")</f>
        <v/>
      </c>
      <c r="P3002" s="4" t="str">
        <f>IF(AND(B3001=25,B3002=26,B3003=27),AVERAGE(O3001:O3003),"")</f>
        <v/>
      </c>
    </row>
    <row r="3003" spans="1:16" x14ac:dyDescent="0.25">
      <c r="A3003" s="2">
        <v>42918.448217592595</v>
      </c>
      <c r="B3003">
        <v>14</v>
      </c>
      <c r="C3003">
        <v>17</v>
      </c>
      <c r="D3003">
        <v>15</v>
      </c>
      <c r="E3003">
        <v>16</v>
      </c>
      <c r="F3003">
        <v>9644.485242998182</v>
      </c>
      <c r="G3003" s="3" t="str">
        <f>IF(OR($B3003=1,$B3003=2,$B3003=3),$F3003,"")</f>
        <v/>
      </c>
      <c r="H3003" s="4" t="str">
        <f>IF(AND(B3002=1,B3003=2,B3004=3),AVERAGE(G3002:G3004),"")</f>
        <v/>
      </c>
      <c r="I3003" s="3" t="str">
        <f>IF(OR($B3003=7,$B3003=8,$B3003=9),$F3003,"")</f>
        <v/>
      </c>
      <c r="J3003" s="4" t="str">
        <f>IF(AND(B3002=7,B3003=8,B3004=9),AVERAGE(I3002:I3004),"")</f>
        <v/>
      </c>
      <c r="K3003">
        <f>IF(OR($B3003=13,$B3003=14,$B3003=15),$F3003,"")</f>
        <v>9644.485242998182</v>
      </c>
      <c r="L3003" s="4">
        <f>IF(AND(B3002=13,B3003=14,B3004=15),AVERAGE(K3002:K3004),"")</f>
        <v>4866.4911057948866</v>
      </c>
      <c r="M3003" s="3" t="str">
        <f>IF(OR($B3003=19,$B3003=20,$B3003=21),$F3003,"")</f>
        <v/>
      </c>
      <c r="N3003" s="4" t="str">
        <f>IF(AND(B3003=19,B3004=21),AVERAGE(M3002:M3004),"")</f>
        <v/>
      </c>
      <c r="O3003" s="3" t="str">
        <f>IF(OR($B3003=25,$B3003=26,$B3003=27),$F3003,"")</f>
        <v/>
      </c>
      <c r="P3003" s="4" t="str">
        <f>IF(AND(B3002=25,B3003=26,B3004=27),AVERAGE(O3002:O3004),"")</f>
        <v/>
      </c>
    </row>
    <row r="3004" spans="1:16" x14ac:dyDescent="0.25">
      <c r="A3004" s="2">
        <v>42918.448263888888</v>
      </c>
      <c r="B3004">
        <v>15</v>
      </c>
      <c r="C3004">
        <v>18</v>
      </c>
      <c r="D3004">
        <v>16</v>
      </c>
      <c r="E3004">
        <v>17</v>
      </c>
      <c r="F3004">
        <v>2.7112378140266109E-3</v>
      </c>
      <c r="G3004" s="3" t="str">
        <f>IF(OR($B3004=1,$B3004=2,$B3004=3),$F3004,"")</f>
        <v/>
      </c>
      <c r="H3004" s="4" t="str">
        <f>IF(AND(B3003=1,B3004=2,B3005=3),AVERAGE(G3003:G3005),"")</f>
        <v/>
      </c>
      <c r="I3004" s="3" t="str">
        <f>IF(OR($B3004=7,$B3004=8,$B3004=9),$F3004,"")</f>
        <v/>
      </c>
      <c r="J3004" s="4" t="str">
        <f>IF(AND(B3003=7,B3004=8,B3005=9),AVERAGE(I3003:I3005),"")</f>
        <v/>
      </c>
      <c r="L3004" s="4" t="str">
        <f>IF(AND(B3003=13,B3004=14,B3005=15),AVERAGE(K3003:K3005),"")</f>
        <v/>
      </c>
      <c r="M3004" s="3" t="str">
        <f>IF(OR($B3004=19,$B3004=20,$B3004=21),$F3004,"")</f>
        <v/>
      </c>
      <c r="N3004" s="4" t="str">
        <f>IF(AND(B3004=19,B3005=21),AVERAGE(M3003:M3005),"")</f>
        <v/>
      </c>
      <c r="O3004" s="3" t="str">
        <f>IF(OR($B3004=25,$B3004=26,$B3004=27),$F3004,"")</f>
        <v/>
      </c>
      <c r="P3004" s="4" t="str">
        <f>IF(AND(B3003=25,B3004=26,B3005=27),AVERAGE(O3003:O3005),"")</f>
        <v/>
      </c>
    </row>
    <row r="3005" spans="1:16" x14ac:dyDescent="0.25">
      <c r="A3005" s="2">
        <v>42918.448298611111</v>
      </c>
      <c r="B3005">
        <v>19</v>
      </c>
      <c r="C3005">
        <v>22</v>
      </c>
      <c r="D3005">
        <v>20</v>
      </c>
      <c r="E3005">
        <v>21</v>
      </c>
      <c r="F3005">
        <v>129.09583328578549</v>
      </c>
      <c r="G3005" s="3" t="str">
        <f>IF(OR($B3005=1,$B3005=2,$B3005=3),$F3005,"")</f>
        <v/>
      </c>
      <c r="H3005" s="4" t="str">
        <f>IF(AND(B3004=1,B3005=2,B3006=3),AVERAGE(G3004:G3006),"")</f>
        <v/>
      </c>
      <c r="I3005" s="3" t="str">
        <f>IF(OR($B3005=7,$B3005=8,$B3005=9),$F3005,"")</f>
        <v/>
      </c>
      <c r="J3005" s="4" t="str">
        <f>IF(AND(B3004=7,B3005=8,B3006=9),AVERAGE(I3004:I3006),"")</f>
        <v/>
      </c>
      <c r="K3005" t="str">
        <f>IF(OR($B3005=13,$B3005=14,$B3005=15),$F3005,"")</f>
        <v/>
      </c>
      <c r="L3005" s="4" t="str">
        <f>IF(AND(B3004=13,B3005=14,B3006=15),AVERAGE(K3004:K3006),"")</f>
        <v/>
      </c>
      <c r="M3005" s="3">
        <f>IF(OR($B3005=19,$B3005=20,$B3005=21),$F3005,"")</f>
        <v>129.09583328578549</v>
      </c>
      <c r="N3005" s="4">
        <f>IF(AND(B3005=19,B3006=21),AVERAGE(M3004:M3006),"")</f>
        <v>3723.4116546278792</v>
      </c>
      <c r="O3005" s="3" t="str">
        <f>IF(OR($B3005=25,$B3005=26,$B3005=27),$F3005,"")</f>
        <v/>
      </c>
      <c r="P3005" s="4" t="str">
        <f>IF(AND(B3004=25,B3005=26,B3006=27),AVERAGE(O3004:O3006),"")</f>
        <v/>
      </c>
    </row>
    <row r="3006" spans="1:16" x14ac:dyDescent="0.25">
      <c r="A3006" s="2">
        <v>42918.448379629626</v>
      </c>
      <c r="B3006">
        <v>21</v>
      </c>
      <c r="C3006">
        <v>24</v>
      </c>
      <c r="D3006">
        <v>22</v>
      </c>
      <c r="E3006">
        <v>23</v>
      </c>
      <c r="F3006">
        <v>7317.7274759699731</v>
      </c>
      <c r="G3006" s="3" t="str">
        <f>IF(OR($B3006=1,$B3006=2,$B3006=3),$F3006,"")</f>
        <v/>
      </c>
      <c r="H3006" s="4" t="str">
        <f>IF(AND(B3005=1,B3006=2,B3007=3),AVERAGE(G3005:G3007),"")</f>
        <v/>
      </c>
      <c r="I3006" s="3" t="str">
        <f>IF(OR($B3006=7,$B3006=8,$B3006=9),$F3006,"")</f>
        <v/>
      </c>
      <c r="J3006" s="4" t="str">
        <f>IF(AND(B3005=7,B3006=8,B3007=9),AVERAGE(I3005:I3007),"")</f>
        <v/>
      </c>
      <c r="K3006" t="str">
        <f>IF(OR($B3006=13,$B3006=14,$B3006=15),$F3006,"")</f>
        <v/>
      </c>
      <c r="L3006" s="4" t="str">
        <f>IF(AND(B3005=13,B3006=14,B3007=15),AVERAGE(K3005:K3007),"")</f>
        <v/>
      </c>
      <c r="M3006" s="3">
        <f>IF(OR($B3006=19,$B3006=20,$B3006=21),$F3006,"")</f>
        <v>7317.7274759699731</v>
      </c>
      <c r="N3006" s="4" t="str">
        <f>IF(AND(B3006=19,B3007=21),AVERAGE(M3005:M3007),"")</f>
        <v/>
      </c>
      <c r="O3006" s="3" t="str">
        <f>IF(OR($B3006=25,$B3006=26,$B3006=27),$F3006,"")</f>
        <v/>
      </c>
      <c r="P3006" s="4" t="str">
        <f>IF(AND(B3005=25,B3006=26,B3007=27),AVERAGE(O3005:O3007),"")</f>
        <v/>
      </c>
    </row>
    <row r="3007" spans="1:16" x14ac:dyDescent="0.25">
      <c r="A3007" s="2">
        <v>42918.448425925926</v>
      </c>
      <c r="B3007">
        <v>25</v>
      </c>
      <c r="C3007">
        <v>28</v>
      </c>
      <c r="D3007">
        <v>26</v>
      </c>
      <c r="E3007">
        <v>27</v>
      </c>
      <c r="F3007">
        <v>173.74069232668469</v>
      </c>
      <c r="G3007" s="3" t="str">
        <f>IF(OR($B3007=1,$B3007=2,$B3007=3),$F3007,"")</f>
        <v/>
      </c>
      <c r="H3007" s="4" t="str">
        <f>IF(AND(B3006=1,B3007=2,B3008=3),AVERAGE(G3006:G3008),"")</f>
        <v/>
      </c>
      <c r="I3007" s="3" t="str">
        <f>IF(OR($B3007=7,$B3007=8,$B3007=9),$F3007,"")</f>
        <v/>
      </c>
      <c r="J3007" s="4" t="str">
        <f>IF(AND(B3006=7,B3007=8,B3008=9),AVERAGE(I3006:I3008),"")</f>
        <v/>
      </c>
      <c r="K3007" t="str">
        <f>IF(OR($B3007=13,$B3007=14,$B3007=15),$F3007,"")</f>
        <v/>
      </c>
      <c r="L3007" s="4" t="str">
        <f>IF(AND(B3006=13,B3007=14,B3008=15),AVERAGE(K3006:K3008),"")</f>
        <v/>
      </c>
      <c r="M3007" s="3" t="str">
        <f>IF(OR($B3007=19,$B3007=20,$B3007=21),$F3007,"")</f>
        <v/>
      </c>
      <c r="N3007" s="4" t="str">
        <f>IF(AND(B3007=19,B3008=21),AVERAGE(M3006:M3008),"")</f>
        <v/>
      </c>
      <c r="O3007" s="3">
        <f>IF(OR($B3007=25,$B3007=26,$B3007=27),$F3007,"")</f>
        <v>173.74069232668469</v>
      </c>
      <c r="P3007" s="4" t="str">
        <f>IF(AND(B3006=25,B3007=26,B3008=27),AVERAGE(O3006:O3008),"")</f>
        <v/>
      </c>
    </row>
    <row r="3008" spans="1:16" x14ac:dyDescent="0.25">
      <c r="A3008" s="2">
        <v>42918.448460648149</v>
      </c>
      <c r="B3008">
        <v>26</v>
      </c>
      <c r="C3008">
        <v>29</v>
      </c>
      <c r="D3008">
        <v>27</v>
      </c>
      <c r="E3008">
        <v>28</v>
      </c>
      <c r="F3008">
        <v>120.29679774975814</v>
      </c>
      <c r="G3008" s="3" t="str">
        <f>IF(OR($B3008=1,$B3008=2,$B3008=3),$F3008,"")</f>
        <v/>
      </c>
      <c r="H3008" s="4" t="str">
        <f>IF(AND(B3007=1,B3008=2,B3009=3),AVERAGE(G3007:G3009),"")</f>
        <v/>
      </c>
      <c r="I3008" s="3" t="str">
        <f>IF(OR($B3008=7,$B3008=8,$B3008=9),$F3008,"")</f>
        <v/>
      </c>
      <c r="J3008" s="4" t="str">
        <f>IF(AND(B3007=7,B3008=8,B3009=9),AVERAGE(I3007:I3009),"")</f>
        <v/>
      </c>
      <c r="K3008" t="str">
        <f>IF(OR($B3008=13,$B3008=14,$B3008=15),$F3008,"")</f>
        <v/>
      </c>
      <c r="L3008" s="4" t="str">
        <f>IF(AND(B3007=13,B3008=14,B3009=15),AVERAGE(K3007:K3009),"")</f>
        <v/>
      </c>
      <c r="M3008" s="3" t="str">
        <f>IF(OR($B3008=19,$B3008=20,$B3008=21),$F3008,"")</f>
        <v/>
      </c>
      <c r="N3008" s="4" t="str">
        <f>IF(AND(B3008=19,B3009=21),AVERAGE(M3007:M3009),"")</f>
        <v/>
      </c>
      <c r="O3008" s="3">
        <f>IF(OR($B3008=25,$B3008=26,$B3008=27),$F3008,"")</f>
        <v>120.29679774975814</v>
      </c>
      <c r="P3008" s="4">
        <f>IF(AND(B3007=25,B3008=26,B3009=27),AVERAGE(O3007:O3009),"")</f>
        <v>179.09468877471204</v>
      </c>
    </row>
    <row r="3009" spans="1:16" x14ac:dyDescent="0.25">
      <c r="A3009" s="2">
        <v>42918.448495370372</v>
      </c>
      <c r="B3009">
        <v>27</v>
      </c>
      <c r="C3009">
        <v>30</v>
      </c>
      <c r="D3009">
        <v>28</v>
      </c>
      <c r="E3009">
        <v>29</v>
      </c>
      <c r="F3009">
        <v>243.24657624769324</v>
      </c>
      <c r="G3009" s="3" t="str">
        <f>IF(OR($B3009=1,$B3009=2,$B3009=3),$F3009,"")</f>
        <v/>
      </c>
      <c r="H3009" s="4" t="str">
        <f>IF(AND(B3008=1,B3009=2,B3010=3),AVERAGE(G3008:G3010),"")</f>
        <v/>
      </c>
      <c r="I3009" s="3" t="str">
        <f>IF(OR($B3009=7,$B3009=8,$B3009=9),$F3009,"")</f>
        <v/>
      </c>
      <c r="J3009" s="4" t="str">
        <f>IF(AND(B3008=7,B3009=8,B3010=9),AVERAGE(I3008:I3010),"")</f>
        <v/>
      </c>
      <c r="K3009" t="str">
        <f>IF(OR($B3009=13,$B3009=14,$B3009=15),$F3009,"")</f>
        <v/>
      </c>
      <c r="L3009" s="4" t="str">
        <f>IF(AND(B3008=13,B3009=14,B3010=15),AVERAGE(K3008:K3010),"")</f>
        <v/>
      </c>
      <c r="M3009" s="3" t="str">
        <f>IF(OR($B3009=19,$B3009=20,$B3009=21),$F3009,"")</f>
        <v/>
      </c>
      <c r="N3009" s="4" t="str">
        <f>IF(AND(B3009=19,B3010=21),AVERAGE(M3008:M3010),"")</f>
        <v/>
      </c>
      <c r="O3009" s="3">
        <f>IF(OR($B3009=25,$B3009=26,$B3009=27),$F3009,"")</f>
        <v>243.24657624769324</v>
      </c>
      <c r="P3009" s="4" t="str">
        <f>IF(AND(B3008=25,B3009=26,B3010=27),AVERAGE(O3008:O3010),"")</f>
        <v/>
      </c>
    </row>
    <row r="3010" spans="1:16" x14ac:dyDescent="0.25">
      <c r="A3010" s="2">
        <v>42918.461840277778</v>
      </c>
      <c r="B3010">
        <v>1</v>
      </c>
      <c r="C3010">
        <v>4</v>
      </c>
      <c r="D3010">
        <v>2</v>
      </c>
      <c r="E3010">
        <v>3</v>
      </c>
      <c r="F3010">
        <v>13356.8267419289</v>
      </c>
      <c r="G3010" s="3">
        <f>IF(OR($B3010=1,$B3010=2,$B3010=3),$F3010,"")</f>
        <v>13356.8267419289</v>
      </c>
      <c r="H3010" s="4" t="str">
        <f>IF(AND(B3009=1,B3010=2,B3011=3),AVERAGE(G3009:G3011),"")</f>
        <v/>
      </c>
      <c r="I3010" s="3" t="str">
        <f>IF(OR($B3010=7,$B3010=8,$B3010=9),$F3010,"")</f>
        <v/>
      </c>
      <c r="J3010" s="4" t="str">
        <f>IF(AND(B3009=7,B3010=8,B3011=9),AVERAGE(I3009:I3011),"")</f>
        <v/>
      </c>
      <c r="K3010" t="str">
        <f>IF(OR($B3010=13,$B3010=14,$B3010=15),$F3010,"")</f>
        <v/>
      </c>
      <c r="L3010" s="4" t="str">
        <f>IF(AND(B3009=13,B3010=14,B3011=15),AVERAGE(K3009:K3011),"")</f>
        <v/>
      </c>
      <c r="M3010" s="3" t="str">
        <f>IF(OR($B3010=19,$B3010=20,$B3010=21),$F3010,"")</f>
        <v/>
      </c>
      <c r="N3010" s="4" t="str">
        <f>IF(AND(B3010=19,B3011=21),AVERAGE(M3009:M3011),"")</f>
        <v/>
      </c>
      <c r="O3010" s="3" t="str">
        <f>IF(OR($B3010=25,$B3010=26,$B3010=27),$F3010,"")</f>
        <v/>
      </c>
      <c r="P3010" s="4" t="str">
        <f>IF(AND(B3009=25,B3010=26,B3011=27),AVERAGE(O3009:O3011),"")</f>
        <v/>
      </c>
    </row>
    <row r="3011" spans="1:16" x14ac:dyDescent="0.25">
      <c r="A3011" s="2">
        <v>42918.461886574078</v>
      </c>
      <c r="B3011">
        <v>2</v>
      </c>
      <c r="C3011">
        <v>5</v>
      </c>
      <c r="D3011">
        <v>3</v>
      </c>
      <c r="E3011">
        <v>4</v>
      </c>
      <c r="F3011">
        <v>2.1697042095677435</v>
      </c>
      <c r="G3011" s="3">
        <f>IF(OR($B3011=1,$B3011=2,$B3011=3),$F3011,"")</f>
        <v>2.1697042095677435</v>
      </c>
      <c r="H3011" s="4">
        <f>IF(AND(B3010=1,B3011=2,B3012=3),AVERAGE(G3010:G3012),"")</f>
        <v>6928.9298735756529</v>
      </c>
      <c r="I3011" s="3" t="str">
        <f>IF(OR($B3011=7,$B3011=8,$B3011=9),$F3011,"")</f>
        <v/>
      </c>
      <c r="J3011" s="4" t="str">
        <f>IF(AND(B3010=7,B3011=8,B3012=9),AVERAGE(I3010:I3012),"")</f>
        <v/>
      </c>
      <c r="K3011" t="str">
        <f>IF(OR($B3011=13,$B3011=14,$B3011=15),$F3011,"")</f>
        <v/>
      </c>
      <c r="L3011" s="4" t="str">
        <f>IF(AND(B3010=13,B3011=14,B3012=15),AVERAGE(K3010:K3012),"")</f>
        <v/>
      </c>
      <c r="M3011" s="3" t="str">
        <f>IF(OR($B3011=19,$B3011=20,$B3011=21),$F3011,"")</f>
        <v/>
      </c>
      <c r="N3011" s="4" t="str">
        <f>IF(AND(B3011=19,B3012=21),AVERAGE(M3010:M3012),"")</f>
        <v/>
      </c>
      <c r="O3011" s="3" t="str">
        <f>IF(OR($B3011=25,$B3011=26,$B3011=27),$F3011,"")</f>
        <v/>
      </c>
      <c r="P3011" s="4" t="str">
        <f>IF(AND(B3010=25,B3011=26,B3012=27),AVERAGE(O3010:O3012),"")</f>
        <v/>
      </c>
    </row>
    <row r="3012" spans="1:16" x14ac:dyDescent="0.25">
      <c r="A3012" s="2">
        <v>42918.461921296293</v>
      </c>
      <c r="B3012">
        <v>3</v>
      </c>
      <c r="C3012">
        <v>6</v>
      </c>
      <c r="D3012">
        <v>4</v>
      </c>
      <c r="E3012">
        <v>5</v>
      </c>
      <c r="F3012">
        <v>7427.7931745884907</v>
      </c>
      <c r="G3012" s="3">
        <f>IF(OR($B3012=1,$B3012=2,$B3012=3),$F3012,"")</f>
        <v>7427.7931745884907</v>
      </c>
      <c r="H3012" s="4" t="str">
        <f>IF(AND(B3011=1,B3012=2,B3013=3),AVERAGE(G3011:G3013),"")</f>
        <v/>
      </c>
      <c r="I3012" s="3" t="str">
        <f>IF(OR($B3012=7,$B3012=8,$B3012=9),$F3012,"")</f>
        <v/>
      </c>
      <c r="J3012" s="4" t="str">
        <f>IF(AND(B3011=7,B3012=8,B3013=9),AVERAGE(I3011:I3013),"")</f>
        <v/>
      </c>
      <c r="K3012" t="str">
        <f>IF(OR($B3012=13,$B3012=14,$B3012=15),$F3012,"")</f>
        <v/>
      </c>
      <c r="L3012" s="4" t="str">
        <f>IF(AND(B3011=13,B3012=14,B3013=15),AVERAGE(K3011:K3013),"")</f>
        <v/>
      </c>
      <c r="M3012" s="3" t="str">
        <f>IF(OR($B3012=19,$B3012=20,$B3012=21),$F3012,"")</f>
        <v/>
      </c>
      <c r="N3012" s="4" t="str">
        <f>IF(AND(B3012=19,B3013=21),AVERAGE(M3011:M3013),"")</f>
        <v/>
      </c>
      <c r="O3012" s="3" t="str">
        <f>IF(OR($B3012=25,$B3012=26,$B3012=27),$F3012,"")</f>
        <v/>
      </c>
      <c r="P3012" s="4" t="str">
        <f>IF(AND(B3011=25,B3012=26,B3013=27),AVERAGE(O3011:O3013),"")</f>
        <v/>
      </c>
    </row>
    <row r="3013" spans="1:16" x14ac:dyDescent="0.25">
      <c r="A3013" s="2">
        <v>42918.461967592593</v>
      </c>
      <c r="B3013">
        <v>7</v>
      </c>
      <c r="C3013">
        <v>10</v>
      </c>
      <c r="D3013">
        <v>8</v>
      </c>
      <c r="E3013">
        <v>9</v>
      </c>
      <c r="F3013">
        <v>1116.5914582834569</v>
      </c>
      <c r="G3013" s="3" t="str">
        <f>IF(OR($B3013=1,$B3013=2,$B3013=3),$F3013,"")</f>
        <v/>
      </c>
      <c r="H3013" s="4" t="str">
        <f>IF(AND(B3012=1,B3013=2,B3014=3),AVERAGE(G3012:G3014),"")</f>
        <v/>
      </c>
      <c r="I3013" s="3">
        <f>IF(OR($B3013=7,$B3013=8,$B3013=9),$F3013,"")</f>
        <v>1116.5914582834569</v>
      </c>
      <c r="J3013" s="4" t="str">
        <f>IF(AND(B3012=7,B3013=8,B3014=9),AVERAGE(I3012:I3014),"")</f>
        <v/>
      </c>
      <c r="K3013" t="str">
        <f>IF(OR($B3013=13,$B3013=14,$B3013=15),$F3013,"")</f>
        <v/>
      </c>
      <c r="L3013" s="4" t="str">
        <f>IF(AND(B3012=13,B3013=14,B3014=15),AVERAGE(K3012:K3014),"")</f>
        <v/>
      </c>
      <c r="M3013" s="3" t="str">
        <f>IF(OR($B3013=19,$B3013=20,$B3013=21),$F3013,"")</f>
        <v/>
      </c>
      <c r="N3013" s="4" t="str">
        <f>IF(AND(B3013=19,B3014=21),AVERAGE(M3012:M3014),"")</f>
        <v/>
      </c>
      <c r="O3013" s="3" t="str">
        <f>IF(OR($B3013=25,$B3013=26,$B3013=27),$F3013,"")</f>
        <v/>
      </c>
      <c r="P3013" s="4" t="str">
        <f>IF(AND(B3012=25,B3013=26,B3014=27),AVERAGE(O3012:O3014),"")</f>
        <v/>
      </c>
    </row>
    <row r="3014" spans="1:16" x14ac:dyDescent="0.25">
      <c r="A3014" s="2">
        <v>42918.462002314816</v>
      </c>
      <c r="B3014">
        <v>8</v>
      </c>
      <c r="C3014">
        <v>11</v>
      </c>
      <c r="D3014">
        <v>9</v>
      </c>
      <c r="E3014">
        <v>10</v>
      </c>
      <c r="F3014">
        <v>107.27828912069432</v>
      </c>
      <c r="G3014" s="3" t="str">
        <f>IF(OR($B3014=1,$B3014=2,$B3014=3),$F3014,"")</f>
        <v/>
      </c>
      <c r="H3014" s="4" t="str">
        <f>IF(AND(B3013=1,B3014=2,B3015=3),AVERAGE(G3013:G3015),"")</f>
        <v/>
      </c>
      <c r="I3014" s="3">
        <f>IF(OR($B3014=7,$B3014=8,$B3014=9),$F3014,"")</f>
        <v>107.27828912069432</v>
      </c>
      <c r="J3014" s="4">
        <f>IF(AND(B3013=7,B3014=8,B3015=9),AVERAGE(I3013:I3015),"")</f>
        <v>2634.4975438467445</v>
      </c>
      <c r="K3014" t="str">
        <f>IF(OR($B3014=13,$B3014=14,$B3014=15),$F3014,"")</f>
        <v/>
      </c>
      <c r="L3014" s="4" t="str">
        <f>IF(AND(B3013=13,B3014=14,B3015=15),AVERAGE(K3013:K3015),"")</f>
        <v/>
      </c>
      <c r="M3014" s="3" t="str">
        <f>IF(OR($B3014=19,$B3014=20,$B3014=21),$F3014,"")</f>
        <v/>
      </c>
      <c r="N3014" s="4" t="str">
        <f>IF(AND(B3014=19,B3015=21),AVERAGE(M3013:M3015),"")</f>
        <v/>
      </c>
      <c r="O3014" s="3" t="str">
        <f>IF(OR($B3014=25,$B3014=26,$B3014=27),$F3014,"")</f>
        <v/>
      </c>
      <c r="P3014" s="4" t="str">
        <f>IF(AND(B3013=25,B3014=26,B3015=27),AVERAGE(O3013:O3015),"")</f>
        <v/>
      </c>
    </row>
    <row r="3015" spans="1:16" x14ac:dyDescent="0.25">
      <c r="A3015" s="2">
        <v>42918.462048611109</v>
      </c>
      <c r="B3015">
        <v>9</v>
      </c>
      <c r="C3015">
        <v>12</v>
      </c>
      <c r="D3015">
        <v>10</v>
      </c>
      <c r="E3015">
        <v>11</v>
      </c>
      <c r="F3015">
        <v>6679.6228841360826</v>
      </c>
      <c r="G3015" s="3" t="str">
        <f>IF(OR($B3015=1,$B3015=2,$B3015=3),$F3015,"")</f>
        <v/>
      </c>
      <c r="H3015" s="4" t="str">
        <f>IF(AND(B3014=1,B3015=2,B3016=3),AVERAGE(G3014:G3016),"")</f>
        <v/>
      </c>
      <c r="I3015" s="3">
        <f>IF(OR($B3015=7,$B3015=8,$B3015=9),$F3015,"")</f>
        <v>6679.6228841360826</v>
      </c>
      <c r="J3015" s="4" t="str">
        <f>IF(AND(B3014=7,B3015=8,B3016=9),AVERAGE(I3014:I3016),"")</f>
        <v/>
      </c>
      <c r="K3015" t="str">
        <f>IF(OR($B3015=13,$B3015=14,$B3015=15),$F3015,"")</f>
        <v/>
      </c>
      <c r="L3015" s="4" t="str">
        <f>IF(AND(B3014=13,B3015=14,B3016=15),AVERAGE(K3014:K3016),"")</f>
        <v/>
      </c>
      <c r="M3015" s="3" t="str">
        <f>IF(OR($B3015=19,$B3015=20,$B3015=21),$F3015,"")</f>
        <v/>
      </c>
      <c r="N3015" s="4" t="str">
        <f>IF(AND(B3015=19,B3016=21),AVERAGE(M3014:M3016),"")</f>
        <v/>
      </c>
      <c r="O3015" s="3" t="str">
        <f>IF(OR($B3015=25,$B3015=26,$B3015=27),$F3015,"")</f>
        <v/>
      </c>
      <c r="P3015" s="4" t="str">
        <f>IF(AND(B3014=25,B3015=26,B3016=27),AVERAGE(O3014:O3016),"")</f>
        <v/>
      </c>
    </row>
    <row r="3016" spans="1:16" x14ac:dyDescent="0.25">
      <c r="A3016" s="2">
        <v>42918.462083333332</v>
      </c>
      <c r="B3016">
        <v>13</v>
      </c>
      <c r="C3016">
        <v>16</v>
      </c>
      <c r="D3016">
        <v>14</v>
      </c>
      <c r="E3016">
        <v>15</v>
      </c>
      <c r="F3016">
        <v>81.385031142394965</v>
      </c>
      <c r="G3016" s="3" t="str">
        <f>IF(OR($B3016=1,$B3016=2,$B3016=3),$F3016,"")</f>
        <v/>
      </c>
      <c r="H3016" s="4" t="str">
        <f>IF(AND(B3015=1,B3016=2,B3017=3),AVERAGE(G3015:G3017),"")</f>
        <v/>
      </c>
      <c r="I3016" s="3" t="str">
        <f>IF(OR($B3016=7,$B3016=8,$B3016=9),$F3016,"")</f>
        <v/>
      </c>
      <c r="J3016" s="4" t="str">
        <f>IF(AND(B3015=7,B3016=8,B3017=9),AVERAGE(I3015:I3017),"")</f>
        <v/>
      </c>
      <c r="K3016">
        <f>IF(OR($B3016=13,$B3016=14,$B3016=15),$F3016,"")</f>
        <v>81.385031142394965</v>
      </c>
      <c r="L3016" s="4" t="str">
        <f>IF(AND(B3015=13,B3016=14,B3017=15),AVERAGE(K3015:K3017),"")</f>
        <v/>
      </c>
      <c r="M3016" s="3" t="str">
        <f>IF(OR($B3016=19,$B3016=20,$B3016=21),$F3016,"")</f>
        <v/>
      </c>
      <c r="N3016" s="4" t="str">
        <f>IF(AND(B3016=19,B3017=21),AVERAGE(M3015:M3017),"")</f>
        <v/>
      </c>
      <c r="O3016" s="3" t="str">
        <f>IF(OR($B3016=25,$B3016=26,$B3016=27),$F3016,"")</f>
        <v/>
      </c>
      <c r="P3016" s="4" t="str">
        <f>IF(AND(B3015=25,B3016=26,B3017=27),AVERAGE(O3015:O3017),"")</f>
        <v/>
      </c>
    </row>
    <row r="3017" spans="1:16" x14ac:dyDescent="0.25">
      <c r="A3017" s="2">
        <v>42918.462129629632</v>
      </c>
      <c r="B3017">
        <v>14</v>
      </c>
      <c r="C3017">
        <v>17</v>
      </c>
      <c r="D3017">
        <v>15</v>
      </c>
      <c r="E3017">
        <v>16</v>
      </c>
      <c r="F3017">
        <v>9726.1101033237519</v>
      </c>
      <c r="G3017" s="3" t="str">
        <f>IF(OR($B3017=1,$B3017=2,$B3017=3),$F3017,"")</f>
        <v/>
      </c>
      <c r="H3017" s="4" t="str">
        <f>IF(AND(B3016=1,B3017=2,B3018=3),AVERAGE(G3016:G3018),"")</f>
        <v/>
      </c>
      <c r="I3017" s="3" t="str">
        <f>IF(OR($B3017=7,$B3017=8,$B3017=9),$F3017,"")</f>
        <v/>
      </c>
      <c r="J3017" s="4" t="str">
        <f>IF(AND(B3016=7,B3017=8,B3018=9),AVERAGE(I3016:I3018),"")</f>
        <v/>
      </c>
      <c r="K3017">
        <f>IF(OR($B3017=13,$B3017=14,$B3017=15),$F3017,"")</f>
        <v>9726.1101033237519</v>
      </c>
      <c r="L3017" s="4">
        <f>IF(AND(B3016=13,B3017=14,B3018=15),AVERAGE(K3016:K3018),"")</f>
        <v>4903.7475672330738</v>
      </c>
      <c r="M3017" s="3" t="str">
        <f>IF(OR($B3017=19,$B3017=20,$B3017=21),$F3017,"")</f>
        <v/>
      </c>
      <c r="N3017" s="4" t="str">
        <f>IF(AND(B3017=19,B3018=21),AVERAGE(M3016:M3018),"")</f>
        <v/>
      </c>
      <c r="O3017" s="3" t="str">
        <f>IF(OR($B3017=25,$B3017=26,$B3017=27),$F3017,"")</f>
        <v/>
      </c>
      <c r="P3017" s="4" t="str">
        <f>IF(AND(B3016=25,B3017=26,B3018=27),AVERAGE(O3016:O3018),"")</f>
        <v/>
      </c>
    </row>
    <row r="3018" spans="1:16" x14ac:dyDescent="0.25">
      <c r="A3018" s="2">
        <v>42918.462164351855</v>
      </c>
      <c r="B3018">
        <v>15</v>
      </c>
      <c r="C3018">
        <v>18</v>
      </c>
      <c r="D3018">
        <v>16</v>
      </c>
      <c r="E3018">
        <v>17</v>
      </c>
      <c r="F3018">
        <v>2.6331862011852343E-3</v>
      </c>
      <c r="G3018" s="3" t="str">
        <f>IF(OR($B3018=1,$B3018=2,$B3018=3),$F3018,"")</f>
        <v/>
      </c>
      <c r="H3018" s="4" t="str">
        <f>IF(AND(B3017=1,B3018=2,B3019=3),AVERAGE(G3017:G3019),"")</f>
        <v/>
      </c>
      <c r="I3018" s="3" t="str">
        <f>IF(OR($B3018=7,$B3018=8,$B3018=9),$F3018,"")</f>
        <v/>
      </c>
      <c r="J3018" s="4" t="str">
        <f>IF(AND(B3017=7,B3018=8,B3019=9),AVERAGE(I3017:I3019),"")</f>
        <v/>
      </c>
      <c r="L3018" s="4" t="str">
        <f>IF(AND(B3017=13,B3018=14,B3019=15),AVERAGE(K3017:K3019),"")</f>
        <v/>
      </c>
      <c r="M3018" s="3" t="str">
        <f>IF(OR($B3018=19,$B3018=20,$B3018=21),$F3018,"")</f>
        <v/>
      </c>
      <c r="N3018" s="4" t="str">
        <f>IF(AND(B3018=19,B3019=21),AVERAGE(M3017:M3019),"")</f>
        <v/>
      </c>
      <c r="O3018" s="3" t="str">
        <f>IF(OR($B3018=25,$B3018=26,$B3018=27),$F3018,"")</f>
        <v/>
      </c>
      <c r="P3018" s="4" t="str">
        <f>IF(AND(B3017=25,B3018=26,B3019=27),AVERAGE(O3017:O3019),"")</f>
        <v/>
      </c>
    </row>
    <row r="3019" spans="1:16" x14ac:dyDescent="0.25">
      <c r="A3019" s="2">
        <v>42918.462199074071</v>
      </c>
      <c r="B3019">
        <v>19</v>
      </c>
      <c r="C3019">
        <v>22</v>
      </c>
      <c r="D3019">
        <v>20</v>
      </c>
      <c r="E3019">
        <v>21</v>
      </c>
      <c r="F3019">
        <v>125.29243272379048</v>
      </c>
      <c r="G3019" s="3" t="str">
        <f>IF(OR($B3019=1,$B3019=2,$B3019=3),$F3019,"")</f>
        <v/>
      </c>
      <c r="H3019" s="4" t="str">
        <f>IF(AND(B3018=1,B3019=2,B3020=3),AVERAGE(G3018:G3020),"")</f>
        <v/>
      </c>
      <c r="I3019" s="3" t="str">
        <f>IF(OR($B3019=7,$B3019=8,$B3019=9),$F3019,"")</f>
        <v/>
      </c>
      <c r="J3019" s="4" t="str">
        <f>IF(AND(B3018=7,B3019=8,B3020=9),AVERAGE(I3018:I3020),"")</f>
        <v/>
      </c>
      <c r="K3019" t="str">
        <f>IF(OR($B3019=13,$B3019=14,$B3019=15),$F3019,"")</f>
        <v/>
      </c>
      <c r="L3019" s="4" t="str">
        <f>IF(AND(B3018=13,B3019=14,B3020=15),AVERAGE(K3018:K3020),"")</f>
        <v/>
      </c>
      <c r="M3019" s="3">
        <f>IF(OR($B3019=19,$B3019=20,$B3019=21),$F3019,"")</f>
        <v>125.29243272379048</v>
      </c>
      <c r="N3019" s="4">
        <f>IF(AND(B3019=19,B3020=21),AVERAGE(M3018:M3020),"")</f>
        <v>3393.835557392159</v>
      </c>
      <c r="O3019" s="3" t="str">
        <f>IF(OR($B3019=25,$B3019=26,$B3019=27),$F3019,"")</f>
        <v/>
      </c>
      <c r="P3019" s="4" t="str">
        <f>IF(AND(B3018=25,B3019=26,B3020=27),AVERAGE(O3018:O3020),"")</f>
        <v/>
      </c>
    </row>
    <row r="3020" spans="1:16" x14ac:dyDescent="0.25">
      <c r="A3020" s="2">
        <v>42918.462280092594</v>
      </c>
      <c r="B3020">
        <v>21</v>
      </c>
      <c r="C3020">
        <v>24</v>
      </c>
      <c r="D3020">
        <v>22</v>
      </c>
      <c r="E3020">
        <v>23</v>
      </c>
      <c r="F3020">
        <v>6662.3786820605274</v>
      </c>
      <c r="G3020" s="3" t="str">
        <f>IF(OR($B3020=1,$B3020=2,$B3020=3),$F3020,"")</f>
        <v/>
      </c>
      <c r="H3020" s="4" t="str">
        <f>IF(AND(B3019=1,B3020=2,B3021=3),AVERAGE(G3019:G3021),"")</f>
        <v/>
      </c>
      <c r="I3020" s="3" t="str">
        <f>IF(OR($B3020=7,$B3020=8,$B3020=9),$F3020,"")</f>
        <v/>
      </c>
      <c r="J3020" s="4" t="str">
        <f>IF(AND(B3019=7,B3020=8,B3021=9),AVERAGE(I3019:I3021),"")</f>
        <v/>
      </c>
      <c r="K3020" t="str">
        <f>IF(OR($B3020=13,$B3020=14,$B3020=15),$F3020,"")</f>
        <v/>
      </c>
      <c r="L3020" s="4" t="str">
        <f>IF(AND(B3019=13,B3020=14,B3021=15),AVERAGE(K3019:K3021),"")</f>
        <v/>
      </c>
      <c r="M3020" s="3">
        <f>IF(OR($B3020=19,$B3020=20,$B3020=21),$F3020,"")</f>
        <v>6662.3786820605274</v>
      </c>
      <c r="N3020" s="4" t="str">
        <f>IF(AND(B3020=19,B3021=21),AVERAGE(M3019:M3021),"")</f>
        <v/>
      </c>
      <c r="O3020" s="3" t="str">
        <f>IF(OR($B3020=25,$B3020=26,$B3020=27),$F3020,"")</f>
        <v/>
      </c>
      <c r="P3020" s="4" t="str">
        <f>IF(AND(B3019=25,B3020=26,B3021=27),AVERAGE(O3019:O3021),"")</f>
        <v/>
      </c>
    </row>
    <row r="3021" spans="1:16" x14ac:dyDescent="0.25">
      <c r="A3021" s="2">
        <v>42918.462326388886</v>
      </c>
      <c r="B3021">
        <v>25</v>
      </c>
      <c r="C3021">
        <v>28</v>
      </c>
      <c r="D3021">
        <v>26</v>
      </c>
      <c r="E3021">
        <v>27</v>
      </c>
      <c r="F3021">
        <v>186.59781734113361</v>
      </c>
      <c r="G3021" s="3" t="str">
        <f>IF(OR($B3021=1,$B3021=2,$B3021=3),$F3021,"")</f>
        <v/>
      </c>
      <c r="H3021" s="4" t="str">
        <f>IF(AND(B3020=1,B3021=2,B3022=3),AVERAGE(G3020:G3022),"")</f>
        <v/>
      </c>
      <c r="I3021" s="3" t="str">
        <f>IF(OR($B3021=7,$B3021=8,$B3021=9),$F3021,"")</f>
        <v/>
      </c>
      <c r="J3021" s="4" t="str">
        <f>IF(AND(B3020=7,B3021=8,B3022=9),AVERAGE(I3020:I3022),"")</f>
        <v/>
      </c>
      <c r="K3021" t="str">
        <f>IF(OR($B3021=13,$B3021=14,$B3021=15),$F3021,"")</f>
        <v/>
      </c>
      <c r="L3021" s="4" t="str">
        <f>IF(AND(B3020=13,B3021=14,B3022=15),AVERAGE(K3020:K3022),"")</f>
        <v/>
      </c>
      <c r="M3021" s="3" t="str">
        <f>IF(OR($B3021=19,$B3021=20,$B3021=21),$F3021,"")</f>
        <v/>
      </c>
      <c r="N3021" s="4" t="str">
        <f>IF(AND(B3021=19,B3022=21),AVERAGE(M3020:M3022),"")</f>
        <v/>
      </c>
      <c r="O3021" s="3">
        <f>IF(OR($B3021=25,$B3021=26,$B3021=27),$F3021,"")</f>
        <v>186.59781734113361</v>
      </c>
      <c r="P3021" s="4" t="str">
        <f>IF(AND(B3020=25,B3021=26,B3022=27),AVERAGE(O3020:O3022),"")</f>
        <v/>
      </c>
    </row>
    <row r="3022" spans="1:16" x14ac:dyDescent="0.25">
      <c r="A3022" s="2">
        <v>42918.462361111109</v>
      </c>
      <c r="B3022">
        <v>26</v>
      </c>
      <c r="C3022">
        <v>29</v>
      </c>
      <c r="D3022">
        <v>27</v>
      </c>
      <c r="E3022">
        <v>28</v>
      </c>
      <c r="F3022">
        <v>128.03180726994117</v>
      </c>
      <c r="G3022" s="3" t="str">
        <f>IF(OR($B3022=1,$B3022=2,$B3022=3),$F3022,"")</f>
        <v/>
      </c>
      <c r="H3022" s="4" t="str">
        <f>IF(AND(B3021=1,B3022=2,B3023=3),AVERAGE(G3021:G3023),"")</f>
        <v/>
      </c>
      <c r="I3022" s="3" t="str">
        <f>IF(OR($B3022=7,$B3022=8,$B3022=9),$F3022,"")</f>
        <v/>
      </c>
      <c r="J3022" s="4" t="str">
        <f>IF(AND(B3021=7,B3022=8,B3023=9),AVERAGE(I3021:I3023),"")</f>
        <v/>
      </c>
      <c r="K3022" t="str">
        <f>IF(OR($B3022=13,$B3022=14,$B3022=15),$F3022,"")</f>
        <v/>
      </c>
      <c r="L3022" s="4" t="str">
        <f>IF(AND(B3021=13,B3022=14,B3023=15),AVERAGE(K3021:K3023),"")</f>
        <v/>
      </c>
      <c r="M3022" s="3" t="str">
        <f>IF(OR($B3022=19,$B3022=20,$B3022=21),$F3022,"")</f>
        <v/>
      </c>
      <c r="N3022" s="4" t="str">
        <f>IF(AND(B3022=19,B3023=21),AVERAGE(M3021:M3023),"")</f>
        <v/>
      </c>
      <c r="O3022" s="3">
        <f>IF(OR($B3022=25,$B3022=26,$B3022=27),$F3022,"")</f>
        <v>128.03180726994117</v>
      </c>
      <c r="P3022" s="4">
        <f>IF(AND(B3021=25,B3022=26,B3023=27),AVERAGE(O3021:O3023),"")</f>
        <v>189.05704559838816</v>
      </c>
    </row>
    <row r="3023" spans="1:16" x14ac:dyDescent="0.25">
      <c r="A3023" s="2">
        <v>42918.462395833332</v>
      </c>
      <c r="B3023">
        <v>27</v>
      </c>
      <c r="C3023">
        <v>30</v>
      </c>
      <c r="D3023">
        <v>28</v>
      </c>
      <c r="E3023">
        <v>29</v>
      </c>
      <c r="F3023">
        <v>252.54151218408973</v>
      </c>
      <c r="G3023" s="3" t="str">
        <f>IF(OR($B3023=1,$B3023=2,$B3023=3),$F3023,"")</f>
        <v/>
      </c>
      <c r="H3023" s="4" t="str">
        <f>IF(AND(B3022=1,B3023=2,B3024=3),AVERAGE(G3022:G3024),"")</f>
        <v/>
      </c>
      <c r="I3023" s="3" t="str">
        <f>IF(OR($B3023=7,$B3023=8,$B3023=9),$F3023,"")</f>
        <v/>
      </c>
      <c r="J3023" s="4" t="str">
        <f>IF(AND(B3022=7,B3023=8,B3024=9),AVERAGE(I3022:I3024),"")</f>
        <v/>
      </c>
      <c r="K3023" t="str">
        <f>IF(OR($B3023=13,$B3023=14,$B3023=15),$F3023,"")</f>
        <v/>
      </c>
      <c r="L3023" s="4" t="str">
        <f>IF(AND(B3022=13,B3023=14,B3024=15),AVERAGE(K3022:K3024),"")</f>
        <v/>
      </c>
      <c r="M3023" s="3" t="str">
        <f>IF(OR($B3023=19,$B3023=20,$B3023=21),$F3023,"")</f>
        <v/>
      </c>
      <c r="N3023" s="4" t="str">
        <f>IF(AND(B3023=19,B3024=21),AVERAGE(M3022:M3024),"")</f>
        <v/>
      </c>
      <c r="O3023" s="3">
        <f>IF(OR($B3023=25,$B3023=26,$B3023=27),$F3023,"")</f>
        <v>252.54151218408973</v>
      </c>
      <c r="P3023" s="4" t="str">
        <f>IF(AND(B3022=25,B3023=26,B3024=27),AVERAGE(O3022:O3024),"")</f>
        <v/>
      </c>
    </row>
    <row r="3024" spans="1:16" x14ac:dyDescent="0.25">
      <c r="A3024" s="2">
        <v>42918.475729166668</v>
      </c>
      <c r="B3024">
        <v>1</v>
      </c>
      <c r="C3024">
        <v>4</v>
      </c>
      <c r="D3024">
        <v>2</v>
      </c>
      <c r="E3024">
        <v>3</v>
      </c>
      <c r="F3024">
        <v>12731.923122425393</v>
      </c>
      <c r="G3024" s="3">
        <f>IF(OR($B3024=1,$B3024=2,$B3024=3),$F3024,"")</f>
        <v>12731.923122425393</v>
      </c>
      <c r="H3024" s="4" t="str">
        <f>IF(AND(B3023=1,B3024=2,B3025=3),AVERAGE(G3023:G3025),"")</f>
        <v/>
      </c>
      <c r="I3024" s="3" t="str">
        <f>IF(OR($B3024=7,$B3024=8,$B3024=9),$F3024,"")</f>
        <v/>
      </c>
      <c r="J3024" s="4" t="str">
        <f>IF(AND(B3023=7,B3024=8,B3025=9),AVERAGE(I3023:I3025),"")</f>
        <v/>
      </c>
      <c r="K3024" t="str">
        <f>IF(OR($B3024=13,$B3024=14,$B3024=15),$F3024,"")</f>
        <v/>
      </c>
      <c r="L3024" s="4" t="str">
        <f>IF(AND(B3023=13,B3024=14,B3025=15),AVERAGE(K3023:K3025),"")</f>
        <v/>
      </c>
      <c r="M3024" s="3" t="str">
        <f>IF(OR($B3024=19,$B3024=20,$B3024=21),$F3024,"")</f>
        <v/>
      </c>
      <c r="N3024" s="4" t="str">
        <f>IF(AND(B3024=19,B3025=21),AVERAGE(M3023:M3025),"")</f>
        <v/>
      </c>
      <c r="O3024" s="3" t="str">
        <f>IF(OR($B3024=25,$B3024=26,$B3024=27),$F3024,"")</f>
        <v/>
      </c>
      <c r="P3024" s="4" t="str">
        <f>IF(AND(B3023=25,B3024=26,B3025=27),AVERAGE(O3023:O3025),"")</f>
        <v/>
      </c>
    </row>
    <row r="3025" spans="1:16" x14ac:dyDescent="0.25">
      <c r="A3025" s="2">
        <v>42918.475775462961</v>
      </c>
      <c r="B3025">
        <v>2</v>
      </c>
      <c r="C3025">
        <v>5</v>
      </c>
      <c r="D3025">
        <v>3</v>
      </c>
      <c r="E3025">
        <v>4</v>
      </c>
      <c r="F3025">
        <v>2.6328579047529335</v>
      </c>
      <c r="G3025" s="3">
        <f>IF(OR($B3025=1,$B3025=2,$B3025=3),$F3025,"")</f>
        <v>2.6328579047529335</v>
      </c>
      <c r="H3025" s="4">
        <f>IF(AND(B3024=1,B3025=2,B3026=3),AVERAGE(G3024:G3026),"")</f>
        <v>6686.3522433537537</v>
      </c>
      <c r="I3025" s="3" t="str">
        <f>IF(OR($B3025=7,$B3025=8,$B3025=9),$F3025,"")</f>
        <v/>
      </c>
      <c r="J3025" s="4" t="str">
        <f>IF(AND(B3024=7,B3025=8,B3026=9),AVERAGE(I3024:I3026),"")</f>
        <v/>
      </c>
      <c r="K3025" t="str">
        <f>IF(OR($B3025=13,$B3025=14,$B3025=15),$F3025,"")</f>
        <v/>
      </c>
      <c r="L3025" s="4" t="str">
        <f>IF(AND(B3024=13,B3025=14,B3026=15),AVERAGE(K3024:K3026),"")</f>
        <v/>
      </c>
      <c r="M3025" s="3" t="str">
        <f>IF(OR($B3025=19,$B3025=20,$B3025=21),$F3025,"")</f>
        <v/>
      </c>
      <c r="N3025" s="4" t="str">
        <f>IF(AND(B3025=19,B3026=21),AVERAGE(M3024:M3026),"")</f>
        <v/>
      </c>
      <c r="O3025" s="3" t="str">
        <f>IF(OR($B3025=25,$B3025=26,$B3025=27),$F3025,"")</f>
        <v/>
      </c>
      <c r="P3025" s="4" t="str">
        <f>IF(AND(B3024=25,B3025=26,B3026=27),AVERAGE(O3024:O3026),"")</f>
        <v/>
      </c>
    </row>
    <row r="3026" spans="1:16" x14ac:dyDescent="0.25">
      <c r="A3026" s="2">
        <v>42918.475810185184</v>
      </c>
      <c r="B3026">
        <v>3</v>
      </c>
      <c r="C3026">
        <v>6</v>
      </c>
      <c r="D3026">
        <v>4</v>
      </c>
      <c r="E3026">
        <v>5</v>
      </c>
      <c r="F3026">
        <v>7324.5007497311126</v>
      </c>
      <c r="G3026" s="3">
        <f>IF(OR($B3026=1,$B3026=2,$B3026=3),$F3026,"")</f>
        <v>7324.5007497311126</v>
      </c>
      <c r="H3026" s="4" t="str">
        <f>IF(AND(B3025=1,B3026=2,B3027=3),AVERAGE(G3025:G3027),"")</f>
        <v/>
      </c>
      <c r="I3026" s="3" t="str">
        <f>IF(OR($B3026=7,$B3026=8,$B3026=9),$F3026,"")</f>
        <v/>
      </c>
      <c r="J3026" s="4" t="str">
        <f>IF(AND(B3025=7,B3026=8,B3027=9),AVERAGE(I3025:I3027),"")</f>
        <v/>
      </c>
      <c r="K3026" t="str">
        <f>IF(OR($B3026=13,$B3026=14,$B3026=15),$F3026,"")</f>
        <v/>
      </c>
      <c r="L3026" s="4" t="str">
        <f>IF(AND(B3025=13,B3026=14,B3027=15),AVERAGE(K3025:K3027),"")</f>
        <v/>
      </c>
      <c r="M3026" s="3" t="str">
        <f>IF(OR($B3026=19,$B3026=20,$B3026=21),$F3026,"")</f>
        <v/>
      </c>
      <c r="N3026" s="4" t="str">
        <f>IF(AND(B3026=19,B3027=21),AVERAGE(M3025:M3027),"")</f>
        <v/>
      </c>
      <c r="O3026" s="3" t="str">
        <f>IF(OR($B3026=25,$B3026=26,$B3026=27),$F3026,"")</f>
        <v/>
      </c>
      <c r="P3026" s="4" t="str">
        <f>IF(AND(B3025=25,B3026=26,B3027=27),AVERAGE(O3025:O3027),"")</f>
        <v/>
      </c>
    </row>
    <row r="3027" spans="1:16" x14ac:dyDescent="0.25">
      <c r="A3027" s="2">
        <v>42918.475856481484</v>
      </c>
      <c r="B3027">
        <v>7</v>
      </c>
      <c r="C3027">
        <v>10</v>
      </c>
      <c r="D3027">
        <v>8</v>
      </c>
      <c r="E3027">
        <v>9</v>
      </c>
      <c r="F3027">
        <v>1148.1355617996212</v>
      </c>
      <c r="G3027" s="3" t="str">
        <f>IF(OR($B3027=1,$B3027=2,$B3027=3),$F3027,"")</f>
        <v/>
      </c>
      <c r="H3027" s="4" t="str">
        <f>IF(AND(B3026=1,B3027=2,B3028=3),AVERAGE(G3026:G3028),"")</f>
        <v/>
      </c>
      <c r="I3027" s="3">
        <f>IF(OR($B3027=7,$B3027=8,$B3027=9),$F3027,"")</f>
        <v>1148.1355617996212</v>
      </c>
      <c r="J3027" s="4" t="str">
        <f>IF(AND(B3026=7,B3027=8,B3028=9),AVERAGE(I3026:I3028),"")</f>
        <v/>
      </c>
      <c r="K3027" t="str">
        <f>IF(OR($B3027=13,$B3027=14,$B3027=15),$F3027,"")</f>
        <v/>
      </c>
      <c r="L3027" s="4" t="str">
        <f>IF(AND(B3026=13,B3027=14,B3028=15),AVERAGE(K3026:K3028),"")</f>
        <v/>
      </c>
      <c r="M3027" s="3" t="str">
        <f>IF(OR($B3027=19,$B3027=20,$B3027=21),$F3027,"")</f>
        <v/>
      </c>
      <c r="N3027" s="4" t="str">
        <f>IF(AND(B3027=19,B3028=21),AVERAGE(M3026:M3028),"")</f>
        <v/>
      </c>
      <c r="O3027" s="3" t="str">
        <f>IF(OR($B3027=25,$B3027=26,$B3027=27),$F3027,"")</f>
        <v/>
      </c>
      <c r="P3027" s="4" t="str">
        <f>IF(AND(B3026=25,B3027=26,B3028=27),AVERAGE(O3026:O3028),"")</f>
        <v/>
      </c>
    </row>
    <row r="3028" spans="1:16" x14ac:dyDescent="0.25">
      <c r="A3028" s="2">
        <v>42918.475891203707</v>
      </c>
      <c r="B3028">
        <v>8</v>
      </c>
      <c r="C3028">
        <v>11</v>
      </c>
      <c r="D3028">
        <v>9</v>
      </c>
      <c r="E3028">
        <v>10</v>
      </c>
      <c r="F3028">
        <v>123.28602315964882</v>
      </c>
      <c r="G3028" s="3" t="str">
        <f>IF(OR($B3028=1,$B3028=2,$B3028=3),$F3028,"")</f>
        <v/>
      </c>
      <c r="H3028" s="4" t="str">
        <f>IF(AND(B3027=1,B3028=2,B3029=3),AVERAGE(G3027:G3029),"")</f>
        <v/>
      </c>
      <c r="I3028" s="3">
        <f>IF(OR($B3028=7,$B3028=8,$B3028=9),$F3028,"")</f>
        <v>123.28602315964882</v>
      </c>
      <c r="J3028" s="4">
        <f>IF(AND(B3027=7,B3028=8,B3029=9),AVERAGE(I3027:I3029),"")</f>
        <v>2519.4557928484014</v>
      </c>
      <c r="K3028" t="str">
        <f>IF(OR($B3028=13,$B3028=14,$B3028=15),$F3028,"")</f>
        <v/>
      </c>
      <c r="L3028" s="4" t="str">
        <f>IF(AND(B3027=13,B3028=14,B3029=15),AVERAGE(K3027:K3029),"")</f>
        <v/>
      </c>
      <c r="M3028" s="3" t="str">
        <f>IF(OR($B3028=19,$B3028=20,$B3028=21),$F3028,"")</f>
        <v/>
      </c>
      <c r="N3028" s="4" t="str">
        <f>IF(AND(B3028=19,B3029=21),AVERAGE(M3027:M3029),"")</f>
        <v/>
      </c>
      <c r="O3028" s="3" t="str">
        <f>IF(OR($B3028=25,$B3028=26,$B3028=27),$F3028,"")</f>
        <v/>
      </c>
      <c r="P3028" s="4" t="str">
        <f>IF(AND(B3027=25,B3028=26,B3029=27),AVERAGE(O3027:O3029),"")</f>
        <v/>
      </c>
    </row>
    <row r="3029" spans="1:16" x14ac:dyDescent="0.25">
      <c r="A3029" s="2">
        <v>42918.475925925923</v>
      </c>
      <c r="B3029">
        <v>9</v>
      </c>
      <c r="C3029">
        <v>12</v>
      </c>
      <c r="D3029">
        <v>10</v>
      </c>
      <c r="E3029">
        <v>11</v>
      </c>
      <c r="F3029">
        <v>6286.9457935859336</v>
      </c>
      <c r="G3029" s="3" t="str">
        <f>IF(OR($B3029=1,$B3029=2,$B3029=3),$F3029,"")</f>
        <v/>
      </c>
      <c r="H3029" s="4" t="str">
        <f>IF(AND(B3028=1,B3029=2,B3030=3),AVERAGE(G3028:G3030),"")</f>
        <v/>
      </c>
      <c r="I3029" s="3">
        <f>IF(OR($B3029=7,$B3029=8,$B3029=9),$F3029,"")</f>
        <v>6286.9457935859336</v>
      </c>
      <c r="J3029" s="4" t="str">
        <f>IF(AND(B3028=7,B3029=8,B3030=9),AVERAGE(I3028:I3030),"")</f>
        <v/>
      </c>
      <c r="K3029" t="str">
        <f>IF(OR($B3029=13,$B3029=14,$B3029=15),$F3029,"")</f>
        <v/>
      </c>
      <c r="L3029" s="4" t="str">
        <f>IF(AND(B3028=13,B3029=14,B3030=15),AVERAGE(K3028:K3030),"")</f>
        <v/>
      </c>
      <c r="M3029" s="3" t="str">
        <f>IF(OR($B3029=19,$B3029=20,$B3029=21),$F3029,"")</f>
        <v/>
      </c>
      <c r="N3029" s="4" t="str">
        <f>IF(AND(B3029=19,B3030=21),AVERAGE(M3028:M3030),"")</f>
        <v/>
      </c>
      <c r="O3029" s="3" t="str">
        <f>IF(OR($B3029=25,$B3029=26,$B3029=27),$F3029,"")</f>
        <v/>
      </c>
      <c r="P3029" s="4" t="str">
        <f>IF(AND(B3028=25,B3029=26,B3030=27),AVERAGE(O3028:O3030),"")</f>
        <v/>
      </c>
    </row>
    <row r="3030" spans="1:16" x14ac:dyDescent="0.25">
      <c r="A3030" s="2">
        <v>42918.475972222222</v>
      </c>
      <c r="B3030">
        <v>13</v>
      </c>
      <c r="C3030">
        <v>16</v>
      </c>
      <c r="D3030">
        <v>14</v>
      </c>
      <c r="E3030">
        <v>15</v>
      </c>
      <c r="F3030">
        <v>77.06706911966846</v>
      </c>
      <c r="G3030" s="3" t="str">
        <f>IF(OR($B3030=1,$B3030=2,$B3030=3),$F3030,"")</f>
        <v/>
      </c>
      <c r="H3030" s="4" t="str">
        <f>IF(AND(B3029=1,B3030=2,B3031=3),AVERAGE(G3029:G3031),"")</f>
        <v/>
      </c>
      <c r="I3030" s="3" t="str">
        <f>IF(OR($B3030=7,$B3030=8,$B3030=9),$F3030,"")</f>
        <v/>
      </c>
      <c r="J3030" s="4" t="str">
        <f>IF(AND(B3029=7,B3030=8,B3031=9),AVERAGE(I3029:I3031),"")</f>
        <v/>
      </c>
      <c r="K3030">
        <f>IF(OR($B3030=13,$B3030=14,$B3030=15),$F3030,"")</f>
        <v>77.06706911966846</v>
      </c>
      <c r="L3030" s="4" t="str">
        <f>IF(AND(B3029=13,B3030=14,B3031=15),AVERAGE(K3029:K3031),"")</f>
        <v/>
      </c>
      <c r="M3030" s="3" t="str">
        <f>IF(OR($B3030=19,$B3030=20,$B3030=21),$F3030,"")</f>
        <v/>
      </c>
      <c r="N3030" s="4" t="str">
        <f>IF(AND(B3030=19,B3031=21),AVERAGE(M3029:M3031),"")</f>
        <v/>
      </c>
      <c r="O3030" s="3" t="str">
        <f>IF(OR($B3030=25,$B3030=26,$B3030=27),$F3030,"")</f>
        <v/>
      </c>
      <c r="P3030" s="4" t="str">
        <f>IF(AND(B3029=25,B3030=26,B3031=27),AVERAGE(O3029:O3031),"")</f>
        <v/>
      </c>
    </row>
    <row r="3031" spans="1:16" x14ac:dyDescent="0.25">
      <c r="A3031" s="2">
        <v>42918.476006944446</v>
      </c>
      <c r="B3031">
        <v>14</v>
      </c>
      <c r="C3031">
        <v>17</v>
      </c>
      <c r="D3031">
        <v>15</v>
      </c>
      <c r="E3031">
        <v>16</v>
      </c>
      <c r="F3031">
        <v>9483.1707434216532</v>
      </c>
      <c r="G3031" s="3" t="str">
        <f>IF(OR($B3031=1,$B3031=2,$B3031=3),$F3031,"")</f>
        <v/>
      </c>
      <c r="H3031" s="4" t="str">
        <f>IF(AND(B3030=1,B3031=2,B3032=3),AVERAGE(G3030:G3032),"")</f>
        <v/>
      </c>
      <c r="I3031" s="3" t="str">
        <f>IF(OR($B3031=7,$B3031=8,$B3031=9),$F3031,"")</f>
        <v/>
      </c>
      <c r="J3031" s="4" t="str">
        <f>IF(AND(B3030=7,B3031=8,B3032=9),AVERAGE(I3030:I3032),"")</f>
        <v/>
      </c>
      <c r="K3031">
        <f>IF(OR($B3031=13,$B3031=14,$B3031=15),$F3031,"")</f>
        <v>9483.1707434216532</v>
      </c>
      <c r="L3031" s="4">
        <f>IF(AND(B3030=13,B3031=14,B3032=15),AVERAGE(K3030:K3032),"")</f>
        <v>4780.1189062706608</v>
      </c>
      <c r="M3031" s="3" t="str">
        <f>IF(OR($B3031=19,$B3031=20,$B3031=21),$F3031,"")</f>
        <v/>
      </c>
      <c r="N3031" s="4" t="str">
        <f>IF(AND(B3031=19,B3032=21),AVERAGE(M3030:M3032),"")</f>
        <v/>
      </c>
      <c r="O3031" s="3" t="str">
        <f>IF(OR($B3031=25,$B3031=26,$B3031=27),$F3031,"")</f>
        <v/>
      </c>
      <c r="P3031" s="4" t="str">
        <f>IF(AND(B3030=25,B3031=26,B3032=27),AVERAGE(O3030:O3032),"")</f>
        <v/>
      </c>
    </row>
    <row r="3032" spans="1:16" x14ac:dyDescent="0.25">
      <c r="A3032" s="2">
        <v>42918.476041666669</v>
      </c>
      <c r="B3032">
        <v>15</v>
      </c>
      <c r="C3032">
        <v>18</v>
      </c>
      <c r="D3032">
        <v>16</v>
      </c>
      <c r="E3032">
        <v>17</v>
      </c>
      <c r="F3032">
        <v>2.512331645075758E-3</v>
      </c>
      <c r="G3032" s="3" t="str">
        <f>IF(OR($B3032=1,$B3032=2,$B3032=3),$F3032,"")</f>
        <v/>
      </c>
      <c r="H3032" s="4" t="str">
        <f>IF(AND(B3031=1,B3032=2,B3033=3),AVERAGE(G3031:G3033),"")</f>
        <v/>
      </c>
      <c r="I3032" s="3" t="str">
        <f>IF(OR($B3032=7,$B3032=8,$B3032=9),$F3032,"")</f>
        <v/>
      </c>
      <c r="J3032" s="4" t="str">
        <f>IF(AND(B3031=7,B3032=8,B3033=9),AVERAGE(I3031:I3033),"")</f>
        <v/>
      </c>
      <c r="L3032" s="4" t="str">
        <f>IF(AND(B3031=13,B3032=14,B3033=15),AVERAGE(K3031:K3033),"")</f>
        <v/>
      </c>
      <c r="M3032" s="3" t="str">
        <f>IF(OR($B3032=19,$B3032=20,$B3032=21),$F3032,"")</f>
        <v/>
      </c>
      <c r="N3032" s="4" t="str">
        <f>IF(AND(B3032=19,B3033=21),AVERAGE(M3031:M3033),"")</f>
        <v/>
      </c>
      <c r="O3032" s="3" t="str">
        <f>IF(OR($B3032=25,$B3032=26,$B3032=27),$F3032,"")</f>
        <v/>
      </c>
      <c r="P3032" s="4" t="str">
        <f>IF(AND(B3031=25,B3032=26,B3033=27),AVERAGE(O3031:O3033),"")</f>
        <v/>
      </c>
    </row>
    <row r="3033" spans="1:16" x14ac:dyDescent="0.25">
      <c r="A3033" s="2">
        <v>42918.476076388892</v>
      </c>
      <c r="B3033">
        <v>19</v>
      </c>
      <c r="C3033">
        <v>22</v>
      </c>
      <c r="D3033">
        <v>20</v>
      </c>
      <c r="E3033">
        <v>21</v>
      </c>
      <c r="F3033">
        <v>123.02649619053578</v>
      </c>
      <c r="G3033" s="3" t="str">
        <f>IF(OR($B3033=1,$B3033=2,$B3033=3),$F3033,"")</f>
        <v/>
      </c>
      <c r="H3033" s="4" t="str">
        <f>IF(AND(B3032=1,B3033=2,B3034=3),AVERAGE(G3032:G3034),"")</f>
        <v/>
      </c>
      <c r="I3033" s="3" t="str">
        <f>IF(OR($B3033=7,$B3033=8,$B3033=9),$F3033,"")</f>
        <v/>
      </c>
      <c r="J3033" s="4" t="str">
        <f>IF(AND(B3032=7,B3033=8,B3034=9),AVERAGE(I3032:I3034),"")</f>
        <v/>
      </c>
      <c r="K3033" t="str">
        <f>IF(OR($B3033=13,$B3033=14,$B3033=15),$F3033,"")</f>
        <v/>
      </c>
      <c r="L3033" s="4" t="str">
        <f>IF(AND(B3032=13,B3033=14,B3034=15),AVERAGE(K3032:K3034),"")</f>
        <v/>
      </c>
      <c r="M3033" s="3">
        <f>IF(OR($B3033=19,$B3033=20,$B3033=21),$F3033,"")</f>
        <v>123.02649619053578</v>
      </c>
      <c r="N3033" s="4">
        <f>IF(AND(B3033=19,B3034=21),AVERAGE(M3032:M3034),"")</f>
        <v>3215.301564366297</v>
      </c>
      <c r="O3033" s="3" t="str">
        <f>IF(OR($B3033=25,$B3033=26,$B3033=27),$F3033,"")</f>
        <v/>
      </c>
      <c r="P3033" s="4" t="str">
        <f>IF(AND(B3032=25,B3033=26,B3034=27),AVERAGE(O3032:O3034),"")</f>
        <v/>
      </c>
    </row>
    <row r="3034" spans="1:16" x14ac:dyDescent="0.25">
      <c r="A3034" s="2">
        <v>42918.476168981484</v>
      </c>
      <c r="B3034">
        <v>21</v>
      </c>
      <c r="C3034">
        <v>24</v>
      </c>
      <c r="D3034">
        <v>22</v>
      </c>
      <c r="E3034">
        <v>23</v>
      </c>
      <c r="F3034">
        <v>6307.5766325420582</v>
      </c>
      <c r="G3034" s="3" t="str">
        <f>IF(OR($B3034=1,$B3034=2,$B3034=3),$F3034,"")</f>
        <v/>
      </c>
      <c r="H3034" s="4" t="str">
        <f>IF(AND(B3033=1,B3034=2,B3035=3),AVERAGE(G3033:G3035),"")</f>
        <v/>
      </c>
      <c r="I3034" s="3" t="str">
        <f>IF(OR($B3034=7,$B3034=8,$B3034=9),$F3034,"")</f>
        <v/>
      </c>
      <c r="J3034" s="4" t="str">
        <f>IF(AND(B3033=7,B3034=8,B3035=9),AVERAGE(I3033:I3035),"")</f>
        <v/>
      </c>
      <c r="K3034" t="str">
        <f>IF(OR($B3034=13,$B3034=14,$B3034=15),$F3034,"")</f>
        <v/>
      </c>
      <c r="L3034" s="4" t="str">
        <f>IF(AND(B3033=13,B3034=14,B3035=15),AVERAGE(K3033:K3035),"")</f>
        <v/>
      </c>
      <c r="M3034" s="3">
        <f>IF(OR($B3034=19,$B3034=20,$B3034=21),$F3034,"")</f>
        <v>6307.5766325420582</v>
      </c>
      <c r="N3034" s="4" t="str">
        <f>IF(AND(B3034=19,B3035=21),AVERAGE(M3033:M3035),"")</f>
        <v/>
      </c>
      <c r="O3034" s="3" t="str">
        <f>IF(OR($B3034=25,$B3034=26,$B3034=27),$F3034,"")</f>
        <v/>
      </c>
      <c r="P3034" s="4" t="str">
        <f>IF(AND(B3033=25,B3034=26,B3035=27),AVERAGE(O3033:O3035),"")</f>
        <v/>
      </c>
    </row>
    <row r="3035" spans="1:16" x14ac:dyDescent="0.25">
      <c r="A3035" s="2">
        <v>42918.476203703707</v>
      </c>
      <c r="B3035">
        <v>25</v>
      </c>
      <c r="C3035">
        <v>28</v>
      </c>
      <c r="D3035">
        <v>26</v>
      </c>
      <c r="E3035">
        <v>27</v>
      </c>
      <c r="F3035">
        <v>176.85916285834406</v>
      </c>
      <c r="G3035" s="3" t="str">
        <f>IF(OR($B3035=1,$B3035=2,$B3035=3),$F3035,"")</f>
        <v/>
      </c>
      <c r="H3035" s="4" t="str">
        <f>IF(AND(B3034=1,B3035=2,B3036=3),AVERAGE(G3034:G3036),"")</f>
        <v/>
      </c>
      <c r="I3035" s="3" t="str">
        <f>IF(OR($B3035=7,$B3035=8,$B3035=9),$F3035,"")</f>
        <v/>
      </c>
      <c r="J3035" s="4" t="str">
        <f>IF(AND(B3034=7,B3035=8,B3036=9),AVERAGE(I3034:I3036),"")</f>
        <v/>
      </c>
      <c r="K3035" t="str">
        <f>IF(OR($B3035=13,$B3035=14,$B3035=15),$F3035,"")</f>
        <v/>
      </c>
      <c r="L3035" s="4" t="str">
        <f>IF(AND(B3034=13,B3035=14,B3036=15),AVERAGE(K3034:K3036),"")</f>
        <v/>
      </c>
      <c r="M3035" s="3" t="str">
        <f>IF(OR($B3035=19,$B3035=20,$B3035=21),$F3035,"")</f>
        <v/>
      </c>
      <c r="N3035" s="4" t="str">
        <f>IF(AND(B3035=19,B3036=21),AVERAGE(M3034:M3036),"")</f>
        <v/>
      </c>
      <c r="O3035" s="3">
        <f>IF(OR($B3035=25,$B3035=26,$B3035=27),$F3035,"")</f>
        <v>176.85916285834406</v>
      </c>
      <c r="P3035" s="4" t="str">
        <f>IF(AND(B3034=25,B3035=26,B3036=27),AVERAGE(O3034:O3036),"")</f>
        <v/>
      </c>
    </row>
    <row r="3036" spans="1:16" x14ac:dyDescent="0.25">
      <c r="A3036" s="2">
        <v>42918.47625</v>
      </c>
      <c r="B3036">
        <v>26</v>
      </c>
      <c r="C3036">
        <v>29</v>
      </c>
      <c r="D3036">
        <v>27</v>
      </c>
      <c r="E3036">
        <v>28</v>
      </c>
      <c r="F3036">
        <v>113.76853679967201</v>
      </c>
      <c r="G3036" s="3" t="str">
        <f>IF(OR($B3036=1,$B3036=2,$B3036=3),$F3036,"")</f>
        <v/>
      </c>
      <c r="H3036" s="4" t="str">
        <f>IF(AND(B3035=1,B3036=2,B3037=3),AVERAGE(G3035:G3037),"")</f>
        <v/>
      </c>
      <c r="I3036" s="3" t="str">
        <f>IF(OR($B3036=7,$B3036=8,$B3036=9),$F3036,"")</f>
        <v/>
      </c>
      <c r="J3036" s="4" t="str">
        <f>IF(AND(B3035=7,B3036=8,B3037=9),AVERAGE(I3035:I3037),"")</f>
        <v/>
      </c>
      <c r="K3036" t="str">
        <f>IF(OR($B3036=13,$B3036=14,$B3036=15),$F3036,"")</f>
        <v/>
      </c>
      <c r="L3036" s="4" t="str">
        <f>IF(AND(B3035=13,B3036=14,B3037=15),AVERAGE(K3035:K3037),"")</f>
        <v/>
      </c>
      <c r="M3036" s="3" t="str">
        <f>IF(OR($B3036=19,$B3036=20,$B3036=21),$F3036,"")</f>
        <v/>
      </c>
      <c r="N3036" s="4" t="str">
        <f>IF(AND(B3036=19,B3037=21),AVERAGE(M3035:M3037),"")</f>
        <v/>
      </c>
      <c r="O3036" s="3">
        <f>IF(OR($B3036=25,$B3036=26,$B3036=27),$F3036,"")</f>
        <v>113.76853679967201</v>
      </c>
      <c r="P3036" s="4">
        <f>IF(AND(B3035=25,B3036=26,B3037=27),AVERAGE(O3035:O3037),"")</f>
        <v>169.92058896374809</v>
      </c>
    </row>
    <row r="3037" spans="1:16" x14ac:dyDescent="0.25">
      <c r="A3037" s="2">
        <v>42918.476284722223</v>
      </c>
      <c r="B3037">
        <v>27</v>
      </c>
      <c r="C3037">
        <v>30</v>
      </c>
      <c r="D3037">
        <v>28</v>
      </c>
      <c r="E3037">
        <v>29</v>
      </c>
      <c r="F3037">
        <v>219.13406723322819</v>
      </c>
      <c r="G3037" s="3" t="str">
        <f>IF(OR($B3037=1,$B3037=2,$B3037=3),$F3037,"")</f>
        <v/>
      </c>
      <c r="H3037" s="4" t="str">
        <f>IF(AND(B3036=1,B3037=2,B3038=3),AVERAGE(G3036:G3038),"")</f>
        <v/>
      </c>
      <c r="I3037" s="3" t="str">
        <f>IF(OR($B3037=7,$B3037=8,$B3037=9),$F3037,"")</f>
        <v/>
      </c>
      <c r="J3037" s="4" t="str">
        <f>IF(AND(B3036=7,B3037=8,B3038=9),AVERAGE(I3036:I3038),"")</f>
        <v/>
      </c>
      <c r="K3037" t="str">
        <f>IF(OR($B3037=13,$B3037=14,$B3037=15),$F3037,"")</f>
        <v/>
      </c>
      <c r="L3037" s="4" t="str">
        <f>IF(AND(B3036=13,B3037=14,B3038=15),AVERAGE(K3036:K3038),"")</f>
        <v/>
      </c>
      <c r="M3037" s="3" t="str">
        <f>IF(OR($B3037=19,$B3037=20,$B3037=21),$F3037,"")</f>
        <v/>
      </c>
      <c r="N3037" s="4" t="str">
        <f>IF(AND(B3037=19,B3038=21),AVERAGE(M3036:M3038),"")</f>
        <v/>
      </c>
      <c r="O3037" s="3">
        <f>IF(OR($B3037=25,$B3037=26,$B3037=27),$F3037,"")</f>
        <v>219.13406723322819</v>
      </c>
      <c r="P3037" s="4" t="str">
        <f>IF(AND(B3036=25,B3037=26,B3038=27),AVERAGE(O3036:O3038),"")</f>
        <v/>
      </c>
    </row>
    <row r="3038" spans="1:16" x14ac:dyDescent="0.25">
      <c r="A3038" s="2">
        <v>42918.489618055559</v>
      </c>
      <c r="B3038">
        <v>1</v>
      </c>
      <c r="C3038">
        <v>4</v>
      </c>
      <c r="D3038">
        <v>2</v>
      </c>
      <c r="E3038">
        <v>3</v>
      </c>
      <c r="F3038">
        <v>12436.905581104738</v>
      </c>
      <c r="G3038" s="3">
        <f>IF(OR($B3038=1,$B3038=2,$B3038=3),$F3038,"")</f>
        <v>12436.905581104738</v>
      </c>
      <c r="H3038" s="4" t="str">
        <f>IF(AND(B3037=1,B3038=2,B3039=3),AVERAGE(G3037:G3039),"")</f>
        <v/>
      </c>
      <c r="I3038" s="3" t="str">
        <f>IF(OR($B3038=7,$B3038=8,$B3038=9),$F3038,"")</f>
        <v/>
      </c>
      <c r="J3038" s="4" t="str">
        <f>IF(AND(B3037=7,B3038=8,B3039=9),AVERAGE(I3037:I3039),"")</f>
        <v/>
      </c>
      <c r="K3038" t="str">
        <f>IF(OR($B3038=13,$B3038=14,$B3038=15),$F3038,"")</f>
        <v/>
      </c>
      <c r="L3038" s="4" t="str">
        <f>IF(AND(B3037=13,B3038=14,B3039=15),AVERAGE(K3037:K3039),"")</f>
        <v/>
      </c>
      <c r="M3038" s="3" t="str">
        <f>IF(OR($B3038=19,$B3038=20,$B3038=21),$F3038,"")</f>
        <v/>
      </c>
      <c r="N3038" s="4" t="str">
        <f>IF(AND(B3038=19,B3039=21),AVERAGE(M3037:M3039),"")</f>
        <v/>
      </c>
      <c r="O3038" s="3" t="str">
        <f>IF(OR($B3038=25,$B3038=26,$B3038=27),$F3038,"")</f>
        <v/>
      </c>
      <c r="P3038" s="4" t="str">
        <f>IF(AND(B3037=25,B3038=26,B3039=27),AVERAGE(O3037:O3039),"")</f>
        <v/>
      </c>
    </row>
    <row r="3039" spans="1:16" x14ac:dyDescent="0.25">
      <c r="A3039" s="2">
        <v>42918.489664351851</v>
      </c>
      <c r="B3039">
        <v>2</v>
      </c>
      <c r="C3039">
        <v>5</v>
      </c>
      <c r="D3039">
        <v>3</v>
      </c>
      <c r="E3039">
        <v>4</v>
      </c>
      <c r="F3039">
        <v>2.4260622541711205</v>
      </c>
      <c r="G3039" s="3">
        <f>IF(OR($B3039=1,$B3039=2,$B3039=3),$F3039,"")</f>
        <v>2.4260622541711205</v>
      </c>
      <c r="H3039" s="4">
        <f>IF(AND(B3038=1,B3039=2,B3040=3),AVERAGE(G3038:G3040),"")</f>
        <v>6478.5580636222157</v>
      </c>
      <c r="I3039" s="3" t="str">
        <f>IF(OR($B3039=7,$B3039=8,$B3039=9),$F3039,"")</f>
        <v/>
      </c>
      <c r="J3039" s="4" t="str">
        <f>IF(AND(B3038=7,B3039=8,B3040=9),AVERAGE(I3038:I3040),"")</f>
        <v/>
      </c>
      <c r="K3039" t="str">
        <f>IF(OR($B3039=13,$B3039=14,$B3039=15),$F3039,"")</f>
        <v/>
      </c>
      <c r="L3039" s="4" t="str">
        <f>IF(AND(B3038=13,B3039=14,B3040=15),AVERAGE(K3038:K3040),"")</f>
        <v/>
      </c>
      <c r="M3039" s="3" t="str">
        <f>IF(OR($B3039=19,$B3039=20,$B3039=21),$F3039,"")</f>
        <v/>
      </c>
      <c r="N3039" s="4" t="str">
        <f>IF(AND(B3039=19,B3040=21),AVERAGE(M3038:M3040),"")</f>
        <v/>
      </c>
      <c r="O3039" s="3" t="str">
        <f>IF(OR($B3039=25,$B3039=26,$B3039=27),$F3039,"")</f>
        <v/>
      </c>
      <c r="P3039" s="4" t="str">
        <f>IF(AND(B3038=25,B3039=26,B3040=27),AVERAGE(O3038:O3040),"")</f>
        <v/>
      </c>
    </row>
    <row r="3040" spans="1:16" x14ac:dyDescent="0.25">
      <c r="A3040" s="2">
        <v>42918.489699074074</v>
      </c>
      <c r="B3040">
        <v>3</v>
      </c>
      <c r="C3040">
        <v>6</v>
      </c>
      <c r="D3040">
        <v>4</v>
      </c>
      <c r="E3040">
        <v>5</v>
      </c>
      <c r="F3040">
        <v>6996.3425475077374</v>
      </c>
      <c r="G3040" s="3">
        <f>IF(OR($B3040=1,$B3040=2,$B3040=3),$F3040,"")</f>
        <v>6996.3425475077374</v>
      </c>
      <c r="H3040" s="4" t="str">
        <f>IF(AND(B3039=1,B3040=2,B3041=3),AVERAGE(G3039:G3041),"")</f>
        <v/>
      </c>
      <c r="I3040" s="3" t="str">
        <f>IF(OR($B3040=7,$B3040=8,$B3040=9),$F3040,"")</f>
        <v/>
      </c>
      <c r="J3040" s="4" t="str">
        <f>IF(AND(B3039=7,B3040=8,B3041=9),AVERAGE(I3039:I3041),"")</f>
        <v/>
      </c>
      <c r="K3040" t="str">
        <f>IF(OR($B3040=13,$B3040=14,$B3040=15),$F3040,"")</f>
        <v/>
      </c>
      <c r="L3040" s="4" t="str">
        <f>IF(AND(B3039=13,B3040=14,B3041=15),AVERAGE(K3039:K3041),"")</f>
        <v/>
      </c>
      <c r="M3040" s="3" t="str">
        <f>IF(OR($B3040=19,$B3040=20,$B3040=21),$F3040,"")</f>
        <v/>
      </c>
      <c r="N3040" s="4" t="str">
        <f>IF(AND(B3040=19,B3041=21),AVERAGE(M3039:M3041),"")</f>
        <v/>
      </c>
      <c r="O3040" s="3" t="str">
        <f>IF(OR($B3040=25,$B3040=26,$B3040=27),$F3040,"")</f>
        <v/>
      </c>
      <c r="P3040" s="4" t="str">
        <f>IF(AND(B3039=25,B3040=26,B3041=27),AVERAGE(O3039:O3041),"")</f>
        <v/>
      </c>
    </row>
    <row r="3041" spans="1:16" x14ac:dyDescent="0.25">
      <c r="A3041" s="2">
        <v>42918.489733796298</v>
      </c>
      <c r="B3041">
        <v>7</v>
      </c>
      <c r="C3041">
        <v>10</v>
      </c>
      <c r="D3041">
        <v>8</v>
      </c>
      <c r="E3041">
        <v>9</v>
      </c>
      <c r="F3041">
        <v>1150.2504819740179</v>
      </c>
      <c r="G3041" s="3" t="str">
        <f>IF(OR($B3041=1,$B3041=2,$B3041=3),$F3041,"")</f>
        <v/>
      </c>
      <c r="H3041" s="4" t="str">
        <f>IF(AND(B3040=1,B3041=2,B3042=3),AVERAGE(G3040:G3042),"")</f>
        <v/>
      </c>
      <c r="I3041" s="3">
        <f>IF(OR($B3041=7,$B3041=8,$B3041=9),$F3041,"")</f>
        <v>1150.2504819740179</v>
      </c>
      <c r="J3041" s="4" t="str">
        <f>IF(AND(B3040=7,B3041=8,B3042=9),AVERAGE(I3040:I3042),"")</f>
        <v/>
      </c>
      <c r="K3041" t="str">
        <f>IF(OR($B3041=13,$B3041=14,$B3041=15),$F3041,"")</f>
        <v/>
      </c>
      <c r="L3041" s="4" t="str">
        <f>IF(AND(B3040=13,B3041=14,B3042=15),AVERAGE(K3040:K3042),"")</f>
        <v/>
      </c>
      <c r="M3041" s="3" t="str">
        <f>IF(OR($B3041=19,$B3041=20,$B3041=21),$F3041,"")</f>
        <v/>
      </c>
      <c r="N3041" s="4" t="str">
        <f>IF(AND(B3041=19,B3042=21),AVERAGE(M3040:M3042),"")</f>
        <v/>
      </c>
      <c r="O3041" s="3" t="str">
        <f>IF(OR($B3041=25,$B3041=26,$B3041=27),$F3041,"")</f>
        <v/>
      </c>
      <c r="P3041" s="4" t="str">
        <f>IF(AND(B3040=25,B3041=26,B3042=27),AVERAGE(O3040:O3042),"")</f>
        <v/>
      </c>
    </row>
    <row r="3042" spans="1:16" x14ac:dyDescent="0.25">
      <c r="A3042" s="2">
        <v>42918.48978009259</v>
      </c>
      <c r="B3042">
        <v>8</v>
      </c>
      <c r="C3042">
        <v>11</v>
      </c>
      <c r="D3042">
        <v>9</v>
      </c>
      <c r="E3042">
        <v>10</v>
      </c>
      <c r="F3042">
        <v>117.24709668128584</v>
      </c>
      <c r="G3042" s="3" t="str">
        <f>IF(OR($B3042=1,$B3042=2,$B3042=3),$F3042,"")</f>
        <v/>
      </c>
      <c r="H3042" s="4" t="str">
        <f>IF(AND(B3041=1,B3042=2,B3043=3),AVERAGE(G3041:G3043),"")</f>
        <v/>
      </c>
      <c r="I3042" s="3">
        <f>IF(OR($B3042=7,$B3042=8,$B3042=9),$F3042,"")</f>
        <v>117.24709668128584</v>
      </c>
      <c r="J3042" s="4">
        <f>IF(AND(B3041=7,B3042=8,B3043=9),AVERAGE(I3041:I3043),"")</f>
        <v>2516.362318922289</v>
      </c>
      <c r="K3042" t="str">
        <f>IF(OR($B3042=13,$B3042=14,$B3042=15),$F3042,"")</f>
        <v/>
      </c>
      <c r="L3042" s="4" t="str">
        <f>IF(AND(B3041=13,B3042=14,B3043=15),AVERAGE(K3041:K3043),"")</f>
        <v/>
      </c>
      <c r="M3042" s="3" t="str">
        <f>IF(OR($B3042=19,$B3042=20,$B3042=21),$F3042,"")</f>
        <v/>
      </c>
      <c r="N3042" s="4" t="str">
        <f>IF(AND(B3042=19,B3043=21),AVERAGE(M3041:M3043),"")</f>
        <v/>
      </c>
      <c r="O3042" s="3" t="str">
        <f>IF(OR($B3042=25,$B3042=26,$B3042=27),$F3042,"")</f>
        <v/>
      </c>
      <c r="P3042" s="4" t="str">
        <f>IF(AND(B3041=25,B3042=26,B3043=27),AVERAGE(O3041:O3043),"")</f>
        <v/>
      </c>
    </row>
    <row r="3043" spans="1:16" x14ac:dyDescent="0.25">
      <c r="A3043" s="2">
        <v>42918.489814814813</v>
      </c>
      <c r="B3043">
        <v>9</v>
      </c>
      <c r="C3043">
        <v>12</v>
      </c>
      <c r="D3043">
        <v>10</v>
      </c>
      <c r="E3043">
        <v>11</v>
      </c>
      <c r="F3043">
        <v>6281.5893781115628</v>
      </c>
      <c r="G3043" s="3" t="str">
        <f>IF(OR($B3043=1,$B3043=2,$B3043=3),$F3043,"")</f>
        <v/>
      </c>
      <c r="H3043" s="4" t="str">
        <f>IF(AND(B3042=1,B3043=2,B3044=3),AVERAGE(G3042:G3044),"")</f>
        <v/>
      </c>
      <c r="I3043" s="3">
        <f>IF(OR($B3043=7,$B3043=8,$B3043=9),$F3043,"")</f>
        <v>6281.5893781115628</v>
      </c>
      <c r="J3043" s="4" t="str">
        <f>IF(AND(B3042=7,B3043=8,B3044=9),AVERAGE(I3042:I3044),"")</f>
        <v/>
      </c>
      <c r="K3043" t="str">
        <f>IF(OR($B3043=13,$B3043=14,$B3043=15),$F3043,"")</f>
        <v/>
      </c>
      <c r="L3043" s="4" t="str">
        <f>IF(AND(B3042=13,B3043=14,B3044=15),AVERAGE(K3042:K3044),"")</f>
        <v/>
      </c>
      <c r="M3043" s="3" t="str">
        <f>IF(OR($B3043=19,$B3043=20,$B3043=21),$F3043,"")</f>
        <v/>
      </c>
      <c r="N3043" s="4" t="str">
        <f>IF(AND(B3043=19,B3044=21),AVERAGE(M3042:M3044),"")</f>
        <v/>
      </c>
      <c r="O3043" s="3" t="str">
        <f>IF(OR($B3043=25,$B3043=26,$B3043=27),$F3043,"")</f>
        <v/>
      </c>
      <c r="P3043" s="4" t="str">
        <f>IF(AND(B3042=25,B3043=26,B3044=27),AVERAGE(O3042:O3044),"")</f>
        <v/>
      </c>
    </row>
    <row r="3044" spans="1:16" x14ac:dyDescent="0.25">
      <c r="A3044" s="2">
        <v>42918.489861111113</v>
      </c>
      <c r="B3044">
        <v>13</v>
      </c>
      <c r="C3044">
        <v>16</v>
      </c>
      <c r="D3044">
        <v>14</v>
      </c>
      <c r="E3044">
        <v>15</v>
      </c>
      <c r="F3044">
        <v>55.842877559060796</v>
      </c>
      <c r="G3044" s="3" t="str">
        <f>IF(OR($B3044=1,$B3044=2,$B3044=3),$F3044,"")</f>
        <v/>
      </c>
      <c r="H3044" s="4" t="str">
        <f>IF(AND(B3043=1,B3044=2,B3045=3),AVERAGE(G3043:G3045),"")</f>
        <v/>
      </c>
      <c r="I3044" s="3" t="str">
        <f>IF(OR($B3044=7,$B3044=8,$B3044=9),$F3044,"")</f>
        <v/>
      </c>
      <c r="J3044" s="4" t="str">
        <f>IF(AND(B3043=7,B3044=8,B3045=9),AVERAGE(I3043:I3045),"")</f>
        <v/>
      </c>
      <c r="K3044">
        <f>IF(OR($B3044=13,$B3044=14,$B3044=15),$F3044,"")</f>
        <v>55.842877559060796</v>
      </c>
      <c r="L3044" s="4" t="str">
        <f>IF(AND(B3043=13,B3044=14,B3045=15),AVERAGE(K3043:K3045),"")</f>
        <v/>
      </c>
      <c r="M3044" s="3" t="str">
        <f>IF(OR($B3044=19,$B3044=20,$B3044=21),$F3044,"")</f>
        <v/>
      </c>
      <c r="N3044" s="4" t="str">
        <f>IF(AND(B3044=19,B3045=21),AVERAGE(M3043:M3045),"")</f>
        <v/>
      </c>
      <c r="O3044" s="3" t="str">
        <f>IF(OR($B3044=25,$B3044=26,$B3044=27),$F3044,"")</f>
        <v/>
      </c>
      <c r="P3044" s="4" t="str">
        <f>IF(AND(B3043=25,B3044=26,B3045=27),AVERAGE(O3043:O3045),"")</f>
        <v/>
      </c>
    </row>
    <row r="3045" spans="1:16" x14ac:dyDescent="0.25">
      <c r="A3045" s="2">
        <v>42918.489895833336</v>
      </c>
      <c r="B3045">
        <v>14</v>
      </c>
      <c r="C3045">
        <v>17</v>
      </c>
      <c r="D3045">
        <v>15</v>
      </c>
      <c r="E3045">
        <v>16</v>
      </c>
      <c r="F3045">
        <v>9064.3336108450621</v>
      </c>
      <c r="G3045" s="3" t="str">
        <f>IF(OR($B3045=1,$B3045=2,$B3045=3),$F3045,"")</f>
        <v/>
      </c>
      <c r="H3045" s="4" t="str">
        <f>IF(AND(B3044=1,B3045=2,B3046=3),AVERAGE(G3044:G3046),"")</f>
        <v/>
      </c>
      <c r="I3045" s="3" t="str">
        <f>IF(OR($B3045=7,$B3045=8,$B3045=9),$F3045,"")</f>
        <v/>
      </c>
      <c r="J3045" s="4" t="str">
        <f>IF(AND(B3044=7,B3045=8,B3046=9),AVERAGE(I3044:I3046),"")</f>
        <v/>
      </c>
      <c r="K3045">
        <f>IF(OR($B3045=13,$B3045=14,$B3045=15),$F3045,"")</f>
        <v>9064.3336108450621</v>
      </c>
      <c r="L3045" s="4">
        <f>IF(AND(B3044=13,B3045=14,B3046=15),AVERAGE(K3044:K3046),"")</f>
        <v>4560.0882442020611</v>
      </c>
      <c r="M3045" s="3" t="str">
        <f>IF(OR($B3045=19,$B3045=20,$B3045=21),$F3045,"")</f>
        <v/>
      </c>
      <c r="N3045" s="4" t="str">
        <f>IF(AND(B3045=19,B3046=21),AVERAGE(M3044:M3046),"")</f>
        <v/>
      </c>
      <c r="O3045" s="3" t="str">
        <f>IF(OR($B3045=25,$B3045=26,$B3045=27),$F3045,"")</f>
        <v/>
      </c>
      <c r="P3045" s="4" t="str">
        <f>IF(AND(B3044=25,B3045=26,B3046=27),AVERAGE(O3044:O3046),"")</f>
        <v/>
      </c>
    </row>
    <row r="3046" spans="1:16" x14ac:dyDescent="0.25">
      <c r="A3046" s="2">
        <v>42918.489930555559</v>
      </c>
      <c r="B3046">
        <v>15</v>
      </c>
      <c r="C3046">
        <v>18</v>
      </c>
      <c r="D3046">
        <v>16</v>
      </c>
      <c r="E3046">
        <v>17</v>
      </c>
      <c r="F3046">
        <v>2.4979177038218225E-3</v>
      </c>
      <c r="G3046" s="3" t="str">
        <f>IF(OR($B3046=1,$B3046=2,$B3046=3),$F3046,"")</f>
        <v/>
      </c>
      <c r="H3046" s="4" t="str">
        <f>IF(AND(B3045=1,B3046=2,B3047=3),AVERAGE(G3045:G3047),"")</f>
        <v/>
      </c>
      <c r="I3046" s="3" t="str">
        <f>IF(OR($B3046=7,$B3046=8,$B3046=9),$F3046,"")</f>
        <v/>
      </c>
      <c r="J3046" s="4" t="str">
        <f>IF(AND(B3045=7,B3046=8,B3047=9),AVERAGE(I3045:I3047),"")</f>
        <v/>
      </c>
      <c r="L3046" s="4" t="str">
        <f>IF(AND(B3045=13,B3046=14,B3047=15),AVERAGE(K3045:K3047),"")</f>
        <v/>
      </c>
      <c r="M3046" s="3" t="str">
        <f>IF(OR($B3046=19,$B3046=20,$B3046=21),$F3046,"")</f>
        <v/>
      </c>
      <c r="N3046" s="4" t="str">
        <f>IF(AND(B3046=19,B3047=21),AVERAGE(M3045:M3047),"")</f>
        <v/>
      </c>
      <c r="O3046" s="3" t="str">
        <f>IF(OR($B3046=25,$B3046=26,$B3046=27),$F3046,"")</f>
        <v/>
      </c>
      <c r="P3046" s="4" t="str">
        <f>IF(AND(B3045=25,B3046=26,B3047=27),AVERAGE(O3045:O3047),"")</f>
        <v/>
      </c>
    </row>
    <row r="3047" spans="1:16" x14ac:dyDescent="0.25">
      <c r="A3047" s="2">
        <v>42918.489976851852</v>
      </c>
      <c r="B3047">
        <v>19</v>
      </c>
      <c r="C3047">
        <v>22</v>
      </c>
      <c r="D3047">
        <v>20</v>
      </c>
      <c r="E3047">
        <v>21</v>
      </c>
      <c r="F3047">
        <v>24.66822848055121</v>
      </c>
      <c r="G3047" s="3" t="str">
        <f>IF(OR($B3047=1,$B3047=2,$B3047=3),$F3047,"")</f>
        <v/>
      </c>
      <c r="H3047" s="4" t="str">
        <f>IF(AND(B3046=1,B3047=2,B3048=3),AVERAGE(G3046:G3048),"")</f>
        <v/>
      </c>
      <c r="I3047" s="3" t="str">
        <f>IF(OR($B3047=7,$B3047=8,$B3047=9),$F3047,"")</f>
        <v/>
      </c>
      <c r="J3047" s="4" t="str">
        <f>IF(AND(B3046=7,B3047=8,B3048=9),AVERAGE(I3046:I3048),"")</f>
        <v/>
      </c>
      <c r="K3047" t="str">
        <f>IF(OR($B3047=13,$B3047=14,$B3047=15),$F3047,"")</f>
        <v/>
      </c>
      <c r="L3047" s="4" t="str">
        <f>IF(AND(B3046=13,B3047=14,B3048=15),AVERAGE(K3046:K3048),"")</f>
        <v/>
      </c>
      <c r="M3047" s="3">
        <f>IF(OR($B3047=19,$B3047=20,$B3047=21),$F3047,"")</f>
        <v>24.66822848055121</v>
      </c>
      <c r="N3047" s="4">
        <f>IF(AND(B3047=19,B3048=21),AVERAGE(M3046:M3048),"")</f>
        <v>2867.7355310696726</v>
      </c>
      <c r="O3047" s="3" t="str">
        <f>IF(OR($B3047=25,$B3047=26,$B3047=27),$F3047,"")</f>
        <v/>
      </c>
      <c r="P3047" s="4" t="str">
        <f>IF(AND(B3046=25,B3047=26,B3048=27),AVERAGE(O3046:O3048),"")</f>
        <v/>
      </c>
    </row>
    <row r="3048" spans="1:16" x14ac:dyDescent="0.25">
      <c r="A3048" s="2">
        <v>42918.490046296298</v>
      </c>
      <c r="B3048">
        <v>21</v>
      </c>
      <c r="C3048">
        <v>24</v>
      </c>
      <c r="D3048">
        <v>22</v>
      </c>
      <c r="E3048">
        <v>23</v>
      </c>
      <c r="F3048">
        <v>5710.802833658794</v>
      </c>
      <c r="G3048" s="3" t="str">
        <f>IF(OR($B3048=1,$B3048=2,$B3048=3),$F3048,"")</f>
        <v/>
      </c>
      <c r="H3048" s="4" t="str">
        <f>IF(AND(B3047=1,B3048=2,B3049=3),AVERAGE(G3047:G3049),"")</f>
        <v/>
      </c>
      <c r="I3048" s="3" t="str">
        <f>IF(OR($B3048=7,$B3048=8,$B3048=9),$F3048,"")</f>
        <v/>
      </c>
      <c r="J3048" s="4" t="str">
        <f>IF(AND(B3047=7,B3048=8,B3049=9),AVERAGE(I3047:I3049),"")</f>
        <v/>
      </c>
      <c r="K3048" t="str">
        <f>IF(OR($B3048=13,$B3048=14,$B3048=15),$F3048,"")</f>
        <v/>
      </c>
      <c r="L3048" s="4" t="str">
        <f>IF(AND(B3047=13,B3048=14,B3049=15),AVERAGE(K3047:K3049),"")</f>
        <v/>
      </c>
      <c r="M3048" s="3">
        <f>IF(OR($B3048=19,$B3048=20,$B3048=21),$F3048,"")</f>
        <v>5710.802833658794</v>
      </c>
      <c r="N3048" s="4" t="str">
        <f>IF(AND(B3048=19,B3049=21),AVERAGE(M3047:M3049),"")</f>
        <v/>
      </c>
      <c r="O3048" s="3" t="str">
        <f>IF(OR($B3048=25,$B3048=26,$B3048=27),$F3048,"")</f>
        <v/>
      </c>
      <c r="P3048" s="4" t="str">
        <f>IF(AND(B3047=25,B3048=26,B3049=27),AVERAGE(O3047:O3049),"")</f>
        <v/>
      </c>
    </row>
    <row r="3049" spans="1:16" x14ac:dyDescent="0.25">
      <c r="A3049" s="2">
        <v>42918.49009259259</v>
      </c>
      <c r="B3049">
        <v>25</v>
      </c>
      <c r="C3049">
        <v>28</v>
      </c>
      <c r="D3049">
        <v>26</v>
      </c>
      <c r="E3049">
        <v>27</v>
      </c>
      <c r="F3049">
        <v>140.90551989360102</v>
      </c>
      <c r="G3049" s="3" t="str">
        <f>IF(OR($B3049=1,$B3049=2,$B3049=3),$F3049,"")</f>
        <v/>
      </c>
      <c r="H3049" s="4" t="str">
        <f>IF(AND(B3048=1,B3049=2,B3050=3),AVERAGE(G3048:G3050),"")</f>
        <v/>
      </c>
      <c r="I3049" s="3" t="str">
        <f>IF(OR($B3049=7,$B3049=8,$B3049=9),$F3049,"")</f>
        <v/>
      </c>
      <c r="J3049" s="4" t="str">
        <f>IF(AND(B3048=7,B3049=8,B3050=9),AVERAGE(I3048:I3050),"")</f>
        <v/>
      </c>
      <c r="K3049" t="str">
        <f>IF(OR($B3049=13,$B3049=14,$B3049=15),$F3049,"")</f>
        <v/>
      </c>
      <c r="L3049" s="4" t="str">
        <f>IF(AND(B3048=13,B3049=14,B3050=15),AVERAGE(K3048:K3050),"")</f>
        <v/>
      </c>
      <c r="M3049" s="3" t="str">
        <f>IF(OR($B3049=19,$B3049=20,$B3049=21),$F3049,"")</f>
        <v/>
      </c>
      <c r="N3049" s="4" t="str">
        <f>IF(AND(B3049=19,B3050=21),AVERAGE(M3048:M3050),"")</f>
        <v/>
      </c>
      <c r="O3049" s="3">
        <f>IF(OR($B3049=25,$B3049=26,$B3049=27),$F3049,"")</f>
        <v>140.90551989360102</v>
      </c>
      <c r="P3049" s="4" t="str">
        <f>IF(AND(B3048=25,B3049=26,B3050=27),AVERAGE(O3048:O3050),"")</f>
        <v/>
      </c>
    </row>
    <row r="3050" spans="1:16" x14ac:dyDescent="0.25">
      <c r="A3050" s="2">
        <v>42918.490127314813</v>
      </c>
      <c r="B3050">
        <v>26</v>
      </c>
      <c r="C3050">
        <v>29</v>
      </c>
      <c r="D3050">
        <v>27</v>
      </c>
      <c r="E3050">
        <v>28</v>
      </c>
      <c r="F3050">
        <v>84.787564481791918</v>
      </c>
      <c r="G3050" s="3" t="str">
        <f>IF(OR($B3050=1,$B3050=2,$B3050=3),$F3050,"")</f>
        <v/>
      </c>
      <c r="H3050" s="4" t="str">
        <f>IF(AND(B3049=1,B3050=2,B3051=3),AVERAGE(G3049:G3051),"")</f>
        <v/>
      </c>
      <c r="I3050" s="3" t="str">
        <f>IF(OR($B3050=7,$B3050=8,$B3050=9),$F3050,"")</f>
        <v/>
      </c>
      <c r="J3050" s="4" t="str">
        <f>IF(AND(B3049=7,B3050=8,B3051=9),AVERAGE(I3049:I3051),"")</f>
        <v/>
      </c>
      <c r="K3050" t="str">
        <f>IF(OR($B3050=13,$B3050=14,$B3050=15),$F3050,"")</f>
        <v/>
      </c>
      <c r="L3050" s="4" t="str">
        <f>IF(AND(B3049=13,B3050=14,B3051=15),AVERAGE(K3049:K3051),"")</f>
        <v/>
      </c>
      <c r="M3050" s="3" t="str">
        <f>IF(OR($B3050=19,$B3050=20,$B3050=21),$F3050,"")</f>
        <v/>
      </c>
      <c r="N3050" s="4" t="str">
        <f>IF(AND(B3050=19,B3051=21),AVERAGE(M3049:M3051),"")</f>
        <v/>
      </c>
      <c r="O3050" s="3">
        <f>IF(OR($B3050=25,$B3050=26,$B3050=27),$F3050,"")</f>
        <v>84.787564481791918</v>
      </c>
      <c r="P3050" s="4">
        <f>IF(AND(B3049=25,B3050=26,B3051=27),AVERAGE(O3049:O3051),"")</f>
        <v>134.9195816113286</v>
      </c>
    </row>
    <row r="3051" spans="1:16" x14ac:dyDescent="0.25">
      <c r="A3051" s="2">
        <v>42918.490173611113</v>
      </c>
      <c r="B3051">
        <v>27</v>
      </c>
      <c r="C3051">
        <v>30</v>
      </c>
      <c r="D3051">
        <v>28</v>
      </c>
      <c r="E3051">
        <v>29</v>
      </c>
      <c r="F3051">
        <v>179.06566045859287</v>
      </c>
      <c r="G3051" s="3" t="str">
        <f>IF(OR($B3051=1,$B3051=2,$B3051=3),$F3051,"")</f>
        <v/>
      </c>
      <c r="H3051" s="4" t="str">
        <f>IF(AND(B3050=1,B3051=2,B3052=3),AVERAGE(G3050:G3052),"")</f>
        <v/>
      </c>
      <c r="I3051" s="3" t="str">
        <f>IF(OR($B3051=7,$B3051=8,$B3051=9),$F3051,"")</f>
        <v/>
      </c>
      <c r="J3051" s="4" t="str">
        <f>IF(AND(B3050=7,B3051=8,B3052=9),AVERAGE(I3050:I3052),"")</f>
        <v/>
      </c>
      <c r="K3051" t="str">
        <f>IF(OR($B3051=13,$B3051=14,$B3051=15),$F3051,"")</f>
        <v/>
      </c>
      <c r="L3051" s="4" t="str">
        <f>IF(AND(B3050=13,B3051=14,B3052=15),AVERAGE(K3050:K3052),"")</f>
        <v/>
      </c>
      <c r="M3051" s="3" t="str">
        <f>IF(OR($B3051=19,$B3051=20,$B3051=21),$F3051,"")</f>
        <v/>
      </c>
      <c r="N3051" s="4" t="str">
        <f>IF(AND(B3051=19,B3052=21),AVERAGE(M3050:M3052),"")</f>
        <v/>
      </c>
      <c r="O3051" s="3">
        <f>IF(OR($B3051=25,$B3051=26,$B3051=27),$F3051,"")</f>
        <v>179.06566045859287</v>
      </c>
      <c r="P3051" s="4" t="str">
        <f>IF(AND(B3050=25,B3051=26,B3052=27),AVERAGE(O3050:O3052),"")</f>
        <v/>
      </c>
    </row>
    <row r="3052" spans="1:16" x14ac:dyDescent="0.25">
      <c r="A3052" s="2">
        <v>42918.503506944442</v>
      </c>
      <c r="B3052">
        <v>1</v>
      </c>
      <c r="C3052">
        <v>4</v>
      </c>
      <c r="D3052">
        <v>2</v>
      </c>
      <c r="E3052">
        <v>3</v>
      </c>
      <c r="F3052">
        <v>12069.801054754807</v>
      </c>
      <c r="G3052" s="3">
        <f>IF(OR($B3052=1,$B3052=2,$B3052=3),$F3052,"")</f>
        <v>12069.801054754807</v>
      </c>
      <c r="H3052" s="4" t="str">
        <f>IF(AND(B3051=1,B3052=2,B3053=3),AVERAGE(G3051:G3053),"")</f>
        <v/>
      </c>
      <c r="I3052" s="3" t="str">
        <f>IF(OR($B3052=7,$B3052=8,$B3052=9),$F3052,"")</f>
        <v/>
      </c>
      <c r="J3052" s="4" t="str">
        <f>IF(AND(B3051=7,B3052=8,B3053=9),AVERAGE(I3051:I3053),"")</f>
        <v/>
      </c>
      <c r="K3052" t="str">
        <f>IF(OR($B3052=13,$B3052=14,$B3052=15),$F3052,"")</f>
        <v/>
      </c>
      <c r="L3052" s="4" t="str">
        <f>IF(AND(B3051=13,B3052=14,B3053=15),AVERAGE(K3051:K3053),"")</f>
        <v/>
      </c>
      <c r="M3052" s="3" t="str">
        <f>IF(OR($B3052=19,$B3052=20,$B3052=21),$F3052,"")</f>
        <v/>
      </c>
      <c r="N3052" s="4" t="str">
        <f>IF(AND(B3052=19,B3053=21),AVERAGE(M3051:M3053),"")</f>
        <v/>
      </c>
      <c r="O3052" s="3" t="str">
        <f>IF(OR($B3052=25,$B3052=26,$B3052=27),$F3052,"")</f>
        <v/>
      </c>
      <c r="P3052" s="4" t="str">
        <f>IF(AND(B3051=25,B3052=26,B3053=27),AVERAGE(O3051:O3053),"")</f>
        <v/>
      </c>
    </row>
    <row r="3053" spans="1:16" x14ac:dyDescent="0.25">
      <c r="A3053" s="2">
        <v>42918.503553240742</v>
      </c>
      <c r="B3053">
        <v>2</v>
      </c>
      <c r="C3053">
        <v>5</v>
      </c>
      <c r="D3053">
        <v>3</v>
      </c>
      <c r="E3053">
        <v>4</v>
      </c>
      <c r="F3053">
        <v>1.9189790405922533</v>
      </c>
      <c r="G3053" s="3">
        <f>IF(OR($B3053=1,$B3053=2,$B3053=3),$F3053,"")</f>
        <v>1.9189790405922533</v>
      </c>
      <c r="H3053" s="4">
        <f>IF(AND(B3052=1,B3053=2,B3054=3),AVERAGE(G3052:G3054),"")</f>
        <v>6355.7328811077996</v>
      </c>
      <c r="I3053" s="3" t="str">
        <f>IF(OR($B3053=7,$B3053=8,$B3053=9),$F3053,"")</f>
        <v/>
      </c>
      <c r="J3053" s="4" t="str">
        <f>IF(AND(B3052=7,B3053=8,B3054=9),AVERAGE(I3052:I3054),"")</f>
        <v/>
      </c>
      <c r="K3053" t="str">
        <f>IF(OR($B3053=13,$B3053=14,$B3053=15),$F3053,"")</f>
        <v/>
      </c>
      <c r="L3053" s="4" t="str">
        <f>IF(AND(B3052=13,B3053=14,B3054=15),AVERAGE(K3052:K3054),"")</f>
        <v/>
      </c>
      <c r="M3053" s="3" t="str">
        <f>IF(OR($B3053=19,$B3053=20,$B3053=21),$F3053,"")</f>
        <v/>
      </c>
      <c r="N3053" s="4" t="str">
        <f>IF(AND(B3053=19,B3054=21),AVERAGE(M3052:M3054),"")</f>
        <v/>
      </c>
      <c r="O3053" s="3" t="str">
        <f>IF(OR($B3053=25,$B3053=26,$B3053=27),$F3053,"")</f>
        <v/>
      </c>
      <c r="P3053" s="4" t="str">
        <f>IF(AND(B3052=25,B3053=26,B3054=27),AVERAGE(O3052:O3054),"")</f>
        <v/>
      </c>
    </row>
    <row r="3054" spans="1:16" x14ac:dyDescent="0.25">
      <c r="A3054" s="2">
        <v>42918.503587962965</v>
      </c>
      <c r="B3054">
        <v>3</v>
      </c>
      <c r="C3054">
        <v>6</v>
      </c>
      <c r="D3054">
        <v>4</v>
      </c>
      <c r="E3054">
        <v>5</v>
      </c>
      <c r="F3054">
        <v>6995.4786095279997</v>
      </c>
      <c r="G3054" s="3">
        <f>IF(OR($B3054=1,$B3054=2,$B3054=3),$F3054,"")</f>
        <v>6995.4786095279997</v>
      </c>
      <c r="H3054" s="4" t="str">
        <f>IF(AND(B3053=1,B3054=2,B3055=3),AVERAGE(G3053:G3055),"")</f>
        <v/>
      </c>
      <c r="I3054" s="3" t="str">
        <f>IF(OR($B3054=7,$B3054=8,$B3054=9),$F3054,"")</f>
        <v/>
      </c>
      <c r="J3054" s="4" t="str">
        <f>IF(AND(B3053=7,B3054=8,B3055=9),AVERAGE(I3053:I3055),"")</f>
        <v/>
      </c>
      <c r="K3054" t="str">
        <f>IF(OR($B3054=13,$B3054=14,$B3054=15),$F3054,"")</f>
        <v/>
      </c>
      <c r="L3054" s="4" t="str">
        <f>IF(AND(B3053=13,B3054=14,B3055=15),AVERAGE(K3053:K3055),"")</f>
        <v/>
      </c>
      <c r="M3054" s="3" t="str">
        <f>IF(OR($B3054=19,$B3054=20,$B3054=21),$F3054,"")</f>
        <v/>
      </c>
      <c r="N3054" s="4" t="str">
        <f>IF(AND(B3054=19,B3055=21),AVERAGE(M3053:M3055),"")</f>
        <v/>
      </c>
      <c r="O3054" s="3" t="str">
        <f>IF(OR($B3054=25,$B3054=26,$B3054=27),$F3054,"")</f>
        <v/>
      </c>
      <c r="P3054" s="4" t="str">
        <f>IF(AND(B3053=25,B3054=26,B3055=27),AVERAGE(O3053:O3055),"")</f>
        <v/>
      </c>
    </row>
    <row r="3055" spans="1:16" x14ac:dyDescent="0.25">
      <c r="A3055" s="2">
        <v>42918.503622685188</v>
      </c>
      <c r="B3055">
        <v>7</v>
      </c>
      <c r="C3055">
        <v>10</v>
      </c>
      <c r="D3055">
        <v>8</v>
      </c>
      <c r="E3055">
        <v>9</v>
      </c>
      <c r="F3055">
        <v>954.34044993689304</v>
      </c>
      <c r="G3055" s="3" t="str">
        <f>IF(OR($B3055=1,$B3055=2,$B3055=3),$F3055,"")</f>
        <v/>
      </c>
      <c r="H3055" s="4" t="str">
        <f>IF(AND(B3054=1,B3055=2,B3056=3),AVERAGE(G3054:G3056),"")</f>
        <v/>
      </c>
      <c r="I3055" s="3">
        <f>IF(OR($B3055=7,$B3055=8,$B3055=9),$F3055,"")</f>
        <v>954.34044993689304</v>
      </c>
      <c r="J3055" s="4" t="str">
        <f>IF(AND(B3054=7,B3055=8,B3056=9),AVERAGE(I3054:I3056),"")</f>
        <v/>
      </c>
      <c r="K3055" t="str">
        <f>IF(OR($B3055=13,$B3055=14,$B3055=15),$F3055,"")</f>
        <v/>
      </c>
      <c r="L3055" s="4" t="str">
        <f>IF(AND(B3054=13,B3055=14,B3056=15),AVERAGE(K3054:K3056),"")</f>
        <v/>
      </c>
      <c r="M3055" s="3" t="str">
        <f>IF(OR($B3055=19,$B3055=20,$B3055=21),$F3055,"")</f>
        <v/>
      </c>
      <c r="N3055" s="4" t="str">
        <f>IF(AND(B3055=19,B3056=21),AVERAGE(M3054:M3056),"")</f>
        <v/>
      </c>
      <c r="O3055" s="3" t="str">
        <f>IF(OR($B3055=25,$B3055=26,$B3055=27),$F3055,"")</f>
        <v/>
      </c>
      <c r="P3055" s="4" t="str">
        <f>IF(AND(B3054=25,B3055=26,B3056=27),AVERAGE(O3054:O3056),"")</f>
        <v/>
      </c>
    </row>
    <row r="3056" spans="1:16" x14ac:dyDescent="0.25">
      <c r="A3056" s="2">
        <v>42918.503668981481</v>
      </c>
      <c r="B3056">
        <v>8</v>
      </c>
      <c r="C3056">
        <v>11</v>
      </c>
      <c r="D3056">
        <v>9</v>
      </c>
      <c r="E3056">
        <v>10</v>
      </c>
      <c r="F3056">
        <v>90.390029492791683</v>
      </c>
      <c r="G3056" s="3" t="str">
        <f>IF(OR($B3056=1,$B3056=2,$B3056=3),$F3056,"")</f>
        <v/>
      </c>
      <c r="H3056" s="4" t="str">
        <f>IF(AND(B3055=1,B3056=2,B3057=3),AVERAGE(G3055:G3057),"")</f>
        <v/>
      </c>
      <c r="I3056" s="3">
        <f>IF(OR($B3056=7,$B3056=8,$B3056=9),$F3056,"")</f>
        <v>90.390029492791683</v>
      </c>
      <c r="J3056" s="4">
        <f>IF(AND(B3055=7,B3056=8,B3057=9),AVERAGE(I3055:I3057),"")</f>
        <v>2341.4060082622486</v>
      </c>
      <c r="K3056" t="str">
        <f>IF(OR($B3056=13,$B3056=14,$B3056=15),$F3056,"")</f>
        <v/>
      </c>
      <c r="L3056" s="4" t="str">
        <f>IF(AND(B3055=13,B3056=14,B3057=15),AVERAGE(K3055:K3057),"")</f>
        <v/>
      </c>
      <c r="M3056" s="3" t="str">
        <f>IF(OR($B3056=19,$B3056=20,$B3056=21),$F3056,"")</f>
        <v/>
      </c>
      <c r="N3056" s="4" t="str">
        <f>IF(AND(B3056=19,B3057=21),AVERAGE(M3055:M3057),"")</f>
        <v/>
      </c>
      <c r="O3056" s="3" t="str">
        <f>IF(OR($B3056=25,$B3056=26,$B3056=27),$F3056,"")</f>
        <v/>
      </c>
      <c r="P3056" s="4" t="str">
        <f>IF(AND(B3055=25,B3056=26,B3057=27),AVERAGE(O3055:O3057),"")</f>
        <v/>
      </c>
    </row>
    <row r="3057" spans="1:16" x14ac:dyDescent="0.25">
      <c r="A3057" s="2">
        <v>42918.503703703704</v>
      </c>
      <c r="B3057">
        <v>9</v>
      </c>
      <c r="C3057">
        <v>12</v>
      </c>
      <c r="D3057">
        <v>10</v>
      </c>
      <c r="E3057">
        <v>11</v>
      </c>
      <c r="F3057">
        <v>5979.4875453570612</v>
      </c>
      <c r="G3057" s="3" t="str">
        <f>IF(OR($B3057=1,$B3057=2,$B3057=3),$F3057,"")</f>
        <v/>
      </c>
      <c r="H3057" s="4" t="str">
        <f>IF(AND(B3056=1,B3057=2,B3058=3),AVERAGE(G3056:G3058),"")</f>
        <v/>
      </c>
      <c r="I3057" s="3">
        <f>IF(OR($B3057=7,$B3057=8,$B3057=9),$F3057,"")</f>
        <v>5979.4875453570612</v>
      </c>
      <c r="J3057" s="4" t="str">
        <f>IF(AND(B3056=7,B3057=8,B3058=9),AVERAGE(I3056:I3058),"")</f>
        <v/>
      </c>
      <c r="K3057" t="str">
        <f>IF(OR($B3057=13,$B3057=14,$B3057=15),$F3057,"")</f>
        <v/>
      </c>
      <c r="L3057" s="4" t="str">
        <f>IF(AND(B3056=13,B3057=14,B3058=15),AVERAGE(K3056:K3058),"")</f>
        <v/>
      </c>
      <c r="M3057" s="3" t="str">
        <f>IF(OR($B3057=19,$B3057=20,$B3057=21),$F3057,"")</f>
        <v/>
      </c>
      <c r="N3057" s="4" t="str">
        <f>IF(AND(B3057=19,B3058=21),AVERAGE(M3056:M3058),"")</f>
        <v/>
      </c>
      <c r="O3057" s="3" t="str">
        <f>IF(OR($B3057=25,$B3057=26,$B3057=27),$F3057,"")</f>
        <v/>
      </c>
      <c r="P3057" s="4" t="str">
        <f>IF(AND(B3056=25,B3057=26,B3058=27),AVERAGE(O3056:O3058),"")</f>
        <v/>
      </c>
    </row>
    <row r="3058" spans="1:16" x14ac:dyDescent="0.25">
      <c r="A3058" s="2">
        <v>42918.503738425927</v>
      </c>
      <c r="B3058">
        <v>13</v>
      </c>
      <c r="C3058">
        <v>16</v>
      </c>
      <c r="D3058">
        <v>14</v>
      </c>
      <c r="E3058">
        <v>15</v>
      </c>
      <c r="F3058">
        <v>42.670587969603758</v>
      </c>
      <c r="G3058" s="3" t="str">
        <f>IF(OR($B3058=1,$B3058=2,$B3058=3),$F3058,"")</f>
        <v/>
      </c>
      <c r="H3058" s="4" t="str">
        <f>IF(AND(B3057=1,B3058=2,B3059=3),AVERAGE(G3057:G3059),"")</f>
        <v/>
      </c>
      <c r="I3058" s="3" t="str">
        <f>IF(OR($B3058=7,$B3058=8,$B3058=9),$F3058,"")</f>
        <v/>
      </c>
      <c r="J3058" s="4" t="str">
        <f>IF(AND(B3057=7,B3058=8,B3059=9),AVERAGE(I3057:I3059),"")</f>
        <v/>
      </c>
      <c r="K3058">
        <f>IF(OR($B3058=13,$B3058=14,$B3058=15),$F3058,"")</f>
        <v>42.670587969603758</v>
      </c>
      <c r="L3058" s="4" t="str">
        <f>IF(AND(B3057=13,B3058=14,B3059=15),AVERAGE(K3057:K3059),"")</f>
        <v/>
      </c>
      <c r="M3058" s="3" t="str">
        <f>IF(OR($B3058=19,$B3058=20,$B3058=21),$F3058,"")</f>
        <v/>
      </c>
      <c r="N3058" s="4" t="str">
        <f>IF(AND(B3058=19,B3059=21),AVERAGE(M3057:M3059),"")</f>
        <v/>
      </c>
      <c r="O3058" s="3" t="str">
        <f>IF(OR($B3058=25,$B3058=26,$B3058=27),$F3058,"")</f>
        <v/>
      </c>
      <c r="P3058" s="4" t="str">
        <f>IF(AND(B3057=25,B3058=26,B3059=27),AVERAGE(O3057:O3059),"")</f>
        <v/>
      </c>
    </row>
    <row r="3059" spans="1:16" x14ac:dyDescent="0.25">
      <c r="A3059" s="2">
        <v>42918.503784722219</v>
      </c>
      <c r="B3059">
        <v>14</v>
      </c>
      <c r="C3059">
        <v>17</v>
      </c>
      <c r="D3059">
        <v>15</v>
      </c>
      <c r="E3059">
        <v>16</v>
      </c>
      <c r="F3059">
        <v>8573.8241834694727</v>
      </c>
      <c r="G3059" s="3" t="str">
        <f>IF(OR($B3059=1,$B3059=2,$B3059=3),$F3059,"")</f>
        <v/>
      </c>
      <c r="H3059" s="4" t="str">
        <f>IF(AND(B3058=1,B3059=2,B3060=3),AVERAGE(G3058:G3060),"")</f>
        <v/>
      </c>
      <c r="I3059" s="3" t="str">
        <f>IF(OR($B3059=7,$B3059=8,$B3059=9),$F3059,"")</f>
        <v/>
      </c>
      <c r="J3059" s="4" t="str">
        <f>IF(AND(B3058=7,B3059=8,B3060=9),AVERAGE(I3058:I3060),"")</f>
        <v/>
      </c>
      <c r="K3059">
        <f>IF(OR($B3059=13,$B3059=14,$B3059=15),$F3059,"")</f>
        <v>8573.8241834694727</v>
      </c>
      <c r="L3059" s="4">
        <f>IF(AND(B3058=13,B3059=14,B3060=15),AVERAGE(K3058:K3060),"")</f>
        <v>4308.2473857195382</v>
      </c>
      <c r="M3059" s="3" t="str">
        <f>IF(OR($B3059=19,$B3059=20,$B3059=21),$F3059,"")</f>
        <v/>
      </c>
      <c r="N3059" s="4" t="str">
        <f>IF(AND(B3059=19,B3060=21),AVERAGE(M3058:M3060),"")</f>
        <v/>
      </c>
      <c r="O3059" s="3" t="str">
        <f>IF(OR($B3059=25,$B3059=26,$B3059=27),$F3059,"")</f>
        <v/>
      </c>
      <c r="P3059" s="4" t="str">
        <f>IF(AND(B3058=25,B3059=26,B3060=27),AVERAGE(O3058:O3060),"")</f>
        <v/>
      </c>
    </row>
    <row r="3060" spans="1:16" x14ac:dyDescent="0.25">
      <c r="A3060" s="2">
        <v>42918.503819444442</v>
      </c>
      <c r="B3060">
        <v>15</v>
      </c>
      <c r="C3060">
        <v>18</v>
      </c>
      <c r="D3060">
        <v>16</v>
      </c>
      <c r="E3060">
        <v>17</v>
      </c>
      <c r="F3060">
        <v>2.3834597445143201E-3</v>
      </c>
      <c r="G3060" s="3" t="str">
        <f>IF(OR($B3060=1,$B3060=2,$B3060=3),$F3060,"")</f>
        <v/>
      </c>
      <c r="H3060" s="4" t="str">
        <f>IF(AND(B3059=1,B3060=2,B3061=3),AVERAGE(G3059:G3061),"")</f>
        <v/>
      </c>
      <c r="I3060" s="3" t="str">
        <f>IF(OR($B3060=7,$B3060=8,$B3060=9),$F3060,"")</f>
        <v/>
      </c>
      <c r="J3060" s="4" t="str">
        <f>IF(AND(B3059=7,B3060=8,B3061=9),AVERAGE(I3059:I3061),"")</f>
        <v/>
      </c>
      <c r="L3060" s="4" t="str">
        <f>IF(AND(B3059=13,B3060=14,B3061=15),AVERAGE(K3059:K3061),"")</f>
        <v/>
      </c>
      <c r="M3060" s="3" t="str">
        <f>IF(OR($B3060=19,$B3060=20,$B3060=21),$F3060,"")</f>
        <v/>
      </c>
      <c r="N3060" s="4" t="str">
        <f>IF(AND(B3060=19,B3061=21),AVERAGE(M3059:M3061),"")</f>
        <v/>
      </c>
      <c r="O3060" s="3" t="str">
        <f>IF(OR($B3060=25,$B3060=26,$B3060=27),$F3060,"")</f>
        <v/>
      </c>
      <c r="P3060" s="4" t="str">
        <f>IF(AND(B3059=25,B3060=26,B3061=27),AVERAGE(O3059:O3061),"")</f>
        <v/>
      </c>
    </row>
    <row r="3061" spans="1:16" x14ac:dyDescent="0.25">
      <c r="A3061" s="2">
        <v>42918.503865740742</v>
      </c>
      <c r="B3061">
        <v>19</v>
      </c>
      <c r="C3061">
        <v>22</v>
      </c>
      <c r="D3061">
        <v>20</v>
      </c>
      <c r="E3061">
        <v>21</v>
      </c>
      <c r="F3061">
        <v>127.29987901350782</v>
      </c>
      <c r="G3061" s="3" t="str">
        <f>IF(OR($B3061=1,$B3061=2,$B3061=3),$F3061,"")</f>
        <v/>
      </c>
      <c r="H3061" s="4" t="str">
        <f>IF(AND(B3060=1,B3061=2,B3062=3),AVERAGE(G3060:G3062),"")</f>
        <v/>
      </c>
      <c r="I3061" s="3" t="str">
        <f>IF(OR($B3061=7,$B3061=8,$B3061=9),$F3061,"")</f>
        <v/>
      </c>
      <c r="J3061" s="4" t="str">
        <f>IF(AND(B3060=7,B3061=8,B3062=9),AVERAGE(I3060:I3062),"")</f>
        <v/>
      </c>
      <c r="K3061" t="str">
        <f>IF(OR($B3061=13,$B3061=14,$B3061=15),$F3061,"")</f>
        <v/>
      </c>
      <c r="L3061" s="4" t="str">
        <f>IF(AND(B3060=13,B3061=14,B3062=15),AVERAGE(K3060:K3062),"")</f>
        <v/>
      </c>
      <c r="M3061" s="3">
        <f>IF(OR($B3061=19,$B3061=20,$B3061=21),$F3061,"")</f>
        <v>127.29987901350782</v>
      </c>
      <c r="N3061" s="4">
        <f>IF(AND(B3061=19,B3062=21),AVERAGE(M3060:M3062),"")</f>
        <v>2807.7761445460005</v>
      </c>
      <c r="O3061" s="3" t="str">
        <f>IF(OR($B3061=25,$B3061=26,$B3061=27),$F3061,"")</f>
        <v/>
      </c>
      <c r="P3061" s="4" t="str">
        <f>IF(AND(B3060=25,B3061=26,B3062=27),AVERAGE(O3060:O3062),"")</f>
        <v/>
      </c>
    </row>
    <row r="3062" spans="1:16" x14ac:dyDescent="0.25">
      <c r="A3062" s="2">
        <v>42918.503946759258</v>
      </c>
      <c r="B3062">
        <v>21</v>
      </c>
      <c r="C3062">
        <v>24</v>
      </c>
      <c r="D3062">
        <v>22</v>
      </c>
      <c r="E3062">
        <v>23</v>
      </c>
      <c r="F3062">
        <v>5488.2524100784931</v>
      </c>
      <c r="G3062" s="3" t="str">
        <f>IF(OR($B3062=1,$B3062=2,$B3062=3),$F3062,"")</f>
        <v/>
      </c>
      <c r="H3062" s="4" t="str">
        <f>IF(AND(B3061=1,B3062=2,B3063=3),AVERAGE(G3061:G3063),"")</f>
        <v/>
      </c>
      <c r="I3062" s="3" t="str">
        <f>IF(OR($B3062=7,$B3062=8,$B3062=9),$F3062,"")</f>
        <v/>
      </c>
      <c r="J3062" s="4" t="str">
        <f>IF(AND(B3061=7,B3062=8,B3063=9),AVERAGE(I3061:I3063),"")</f>
        <v/>
      </c>
      <c r="K3062" t="str">
        <f>IF(OR($B3062=13,$B3062=14,$B3062=15),$F3062,"")</f>
        <v/>
      </c>
      <c r="L3062" s="4" t="str">
        <f>IF(AND(B3061=13,B3062=14,B3063=15),AVERAGE(K3061:K3063),"")</f>
        <v/>
      </c>
      <c r="M3062" s="3">
        <f>IF(OR($B3062=19,$B3062=20,$B3062=21),$F3062,"")</f>
        <v>5488.2524100784931</v>
      </c>
      <c r="N3062" s="4" t="str">
        <f>IF(AND(B3062=19,B3063=21),AVERAGE(M3061:M3063),"")</f>
        <v/>
      </c>
      <c r="O3062" s="3" t="str">
        <f>IF(OR($B3062=25,$B3062=26,$B3062=27),$F3062,"")</f>
        <v/>
      </c>
      <c r="P3062" s="4" t="str">
        <f>IF(AND(B3061=25,B3062=26,B3063=27),AVERAGE(O3061:O3063),"")</f>
        <v/>
      </c>
    </row>
    <row r="3063" spans="1:16" x14ac:dyDescent="0.25">
      <c r="A3063" s="2">
        <v>42918.503993055558</v>
      </c>
      <c r="B3063">
        <v>25</v>
      </c>
      <c r="C3063">
        <v>28</v>
      </c>
      <c r="D3063">
        <v>26</v>
      </c>
      <c r="E3063">
        <v>27</v>
      </c>
      <c r="F3063">
        <v>124.67800003260137</v>
      </c>
      <c r="G3063" s="3" t="str">
        <f>IF(OR($B3063=1,$B3063=2,$B3063=3),$F3063,"")</f>
        <v/>
      </c>
      <c r="H3063" s="4" t="str">
        <f>IF(AND(B3062=1,B3063=2,B3064=3),AVERAGE(G3062:G3064),"")</f>
        <v/>
      </c>
      <c r="I3063" s="3" t="str">
        <f>IF(OR($B3063=7,$B3063=8,$B3063=9),$F3063,"")</f>
        <v/>
      </c>
      <c r="J3063" s="4" t="str">
        <f>IF(AND(B3062=7,B3063=8,B3064=9),AVERAGE(I3062:I3064),"")</f>
        <v/>
      </c>
      <c r="K3063" t="str">
        <f>IF(OR($B3063=13,$B3063=14,$B3063=15),$F3063,"")</f>
        <v/>
      </c>
      <c r="L3063" s="4" t="str">
        <f>IF(AND(B3062=13,B3063=14,B3064=15),AVERAGE(K3062:K3064),"")</f>
        <v/>
      </c>
      <c r="M3063" s="3" t="str">
        <f>IF(OR($B3063=19,$B3063=20,$B3063=21),$F3063,"")</f>
        <v/>
      </c>
      <c r="N3063" s="4" t="str">
        <f>IF(AND(B3063=19,B3064=21),AVERAGE(M3062:M3064),"")</f>
        <v/>
      </c>
      <c r="O3063" s="3">
        <f>IF(OR($B3063=25,$B3063=26,$B3063=27),$F3063,"")</f>
        <v>124.67800003260137</v>
      </c>
      <c r="P3063" s="4" t="str">
        <f>IF(AND(B3062=25,B3063=26,B3064=27),AVERAGE(O3062:O3064),"")</f>
        <v/>
      </c>
    </row>
    <row r="3064" spans="1:16" x14ac:dyDescent="0.25">
      <c r="A3064" s="2">
        <v>42918.504027777781</v>
      </c>
      <c r="B3064">
        <v>26</v>
      </c>
      <c r="C3064">
        <v>29</v>
      </c>
      <c r="D3064">
        <v>27</v>
      </c>
      <c r="E3064">
        <v>28</v>
      </c>
      <c r="F3064">
        <v>80.249816637020288</v>
      </c>
      <c r="G3064" s="3" t="str">
        <f>IF(OR($B3064=1,$B3064=2,$B3064=3),$F3064,"")</f>
        <v/>
      </c>
      <c r="H3064" s="4" t="str">
        <f>IF(AND(B3063=1,B3064=2,B3065=3),AVERAGE(G3063:G3065),"")</f>
        <v/>
      </c>
      <c r="I3064" s="3" t="str">
        <f>IF(OR($B3064=7,$B3064=8,$B3064=9),$F3064,"")</f>
        <v/>
      </c>
      <c r="J3064" s="4" t="str">
        <f>IF(AND(B3063=7,B3064=8,B3065=9),AVERAGE(I3063:I3065),"")</f>
        <v/>
      </c>
      <c r="K3064" t="str">
        <f>IF(OR($B3064=13,$B3064=14,$B3064=15),$F3064,"")</f>
        <v/>
      </c>
      <c r="L3064" s="4" t="str">
        <f>IF(AND(B3063=13,B3064=14,B3065=15),AVERAGE(K3063:K3065),"")</f>
        <v/>
      </c>
      <c r="M3064" s="3" t="str">
        <f>IF(OR($B3064=19,$B3064=20,$B3064=21),$F3064,"")</f>
        <v/>
      </c>
      <c r="N3064" s="4" t="str">
        <f>IF(AND(B3064=19,B3065=21),AVERAGE(M3063:M3065),"")</f>
        <v/>
      </c>
      <c r="O3064" s="3">
        <f>IF(OR($B3064=25,$B3064=26,$B3064=27),$F3064,"")</f>
        <v>80.249816637020288</v>
      </c>
      <c r="P3064" s="4">
        <f>IF(AND(B3063=25,B3064=26,B3065=27),AVERAGE(O3063:O3065),"")</f>
        <v>127.07306649589414</v>
      </c>
    </row>
    <row r="3065" spans="1:16" x14ac:dyDescent="0.25">
      <c r="A3065" s="2">
        <v>42918.504074074073</v>
      </c>
      <c r="B3065">
        <v>27</v>
      </c>
      <c r="C3065">
        <v>30</v>
      </c>
      <c r="D3065">
        <v>28</v>
      </c>
      <c r="E3065">
        <v>29</v>
      </c>
      <c r="F3065">
        <v>176.29138281806078</v>
      </c>
      <c r="G3065" s="3" t="str">
        <f>IF(OR($B3065=1,$B3065=2,$B3065=3),$F3065,"")</f>
        <v/>
      </c>
      <c r="H3065" s="4" t="str">
        <f>IF(AND(B3064=1,B3065=2,B3066=3),AVERAGE(G3064:G3066),"")</f>
        <v/>
      </c>
      <c r="I3065" s="3" t="str">
        <f>IF(OR($B3065=7,$B3065=8,$B3065=9),$F3065,"")</f>
        <v/>
      </c>
      <c r="J3065" s="4" t="str">
        <f>IF(AND(B3064=7,B3065=8,B3066=9),AVERAGE(I3064:I3066),"")</f>
        <v/>
      </c>
      <c r="K3065" t="str">
        <f>IF(OR($B3065=13,$B3065=14,$B3065=15),$F3065,"")</f>
        <v/>
      </c>
      <c r="L3065" s="4" t="str">
        <f>IF(AND(B3064=13,B3065=14,B3066=15),AVERAGE(K3064:K3066),"")</f>
        <v/>
      </c>
      <c r="M3065" s="3" t="str">
        <f>IF(OR($B3065=19,$B3065=20,$B3065=21),$F3065,"")</f>
        <v/>
      </c>
      <c r="N3065" s="4" t="str">
        <f>IF(AND(B3065=19,B3066=21),AVERAGE(M3064:M3066),"")</f>
        <v/>
      </c>
      <c r="O3065" s="3">
        <f>IF(OR($B3065=25,$B3065=26,$B3065=27),$F3065,"")</f>
        <v>176.29138281806078</v>
      </c>
      <c r="P3065" s="4" t="str">
        <f>IF(AND(B3064=25,B3065=26,B3066=27),AVERAGE(O3064:O3066),"")</f>
        <v/>
      </c>
    </row>
    <row r="3066" spans="1:16" x14ac:dyDescent="0.25">
      <c r="A3066" s="2">
        <v>42918.517395833333</v>
      </c>
      <c r="B3066">
        <v>1</v>
      </c>
      <c r="C3066">
        <v>4</v>
      </c>
      <c r="D3066">
        <v>2</v>
      </c>
      <c r="E3066">
        <v>3</v>
      </c>
      <c r="F3066">
        <v>11782.28249509827</v>
      </c>
      <c r="G3066" s="3">
        <f>IF(OR($B3066=1,$B3066=2,$B3066=3),$F3066,"")</f>
        <v>11782.28249509827</v>
      </c>
      <c r="H3066" s="4" t="str">
        <f>IF(AND(B3065=1,B3066=2,B3067=3),AVERAGE(G3065:G3067),"")</f>
        <v/>
      </c>
      <c r="I3066" s="3" t="str">
        <f>IF(OR($B3066=7,$B3066=8,$B3066=9),$F3066,"")</f>
        <v/>
      </c>
      <c r="J3066" s="4" t="str">
        <f>IF(AND(B3065=7,B3066=8,B3067=9),AVERAGE(I3065:I3067),"")</f>
        <v/>
      </c>
      <c r="K3066" t="str">
        <f>IF(OR($B3066=13,$B3066=14,$B3066=15),$F3066,"")</f>
        <v/>
      </c>
      <c r="L3066" s="4" t="str">
        <f>IF(AND(B3065=13,B3066=14,B3067=15),AVERAGE(K3065:K3067),"")</f>
        <v/>
      </c>
      <c r="M3066" s="3" t="str">
        <f>IF(OR($B3066=19,$B3066=20,$B3066=21),$F3066,"")</f>
        <v/>
      </c>
      <c r="N3066" s="4" t="str">
        <f>IF(AND(B3066=19,B3067=21),AVERAGE(M3065:M3067),"")</f>
        <v/>
      </c>
      <c r="O3066" s="3" t="str">
        <f>IF(OR($B3066=25,$B3066=26,$B3066=27),$F3066,"")</f>
        <v/>
      </c>
      <c r="P3066" s="4" t="str">
        <f>IF(AND(B3065=25,B3066=26,B3067=27),AVERAGE(O3065:O3067),"")</f>
        <v/>
      </c>
    </row>
    <row r="3067" spans="1:16" x14ac:dyDescent="0.25">
      <c r="A3067" s="2">
        <v>42918.517442129632</v>
      </c>
      <c r="B3067">
        <v>2</v>
      </c>
      <c r="C3067">
        <v>5</v>
      </c>
      <c r="D3067">
        <v>3</v>
      </c>
      <c r="E3067">
        <v>4</v>
      </c>
      <c r="F3067">
        <v>2.2754571297914139</v>
      </c>
      <c r="G3067" s="3">
        <f>IF(OR($B3067=1,$B3067=2,$B3067=3),$F3067,"")</f>
        <v>2.2754571297914139</v>
      </c>
      <c r="H3067" s="4">
        <f>IF(AND(B3066=1,B3067=2,B3068=3),AVERAGE(G3066:G3068),"")</f>
        <v>6035.0657756745823</v>
      </c>
      <c r="I3067" s="3" t="str">
        <f>IF(OR($B3067=7,$B3067=8,$B3067=9),$F3067,"")</f>
        <v/>
      </c>
      <c r="J3067" s="4" t="str">
        <f>IF(AND(B3066=7,B3067=8,B3068=9),AVERAGE(I3066:I3068),"")</f>
        <v/>
      </c>
      <c r="K3067" t="str">
        <f>IF(OR($B3067=13,$B3067=14,$B3067=15),$F3067,"")</f>
        <v/>
      </c>
      <c r="L3067" s="4" t="str">
        <f>IF(AND(B3066=13,B3067=14,B3068=15),AVERAGE(K3066:K3068),"")</f>
        <v/>
      </c>
      <c r="M3067" s="3" t="str">
        <f>IF(OR($B3067=19,$B3067=20,$B3067=21),$F3067,"")</f>
        <v/>
      </c>
      <c r="N3067" s="4" t="str">
        <f>IF(AND(B3067=19,B3068=21),AVERAGE(M3066:M3068),"")</f>
        <v/>
      </c>
      <c r="O3067" s="3" t="str">
        <f>IF(OR($B3067=25,$B3067=26,$B3067=27),$F3067,"")</f>
        <v/>
      </c>
      <c r="P3067" s="4" t="str">
        <f>IF(AND(B3066=25,B3067=26,B3068=27),AVERAGE(O3066:O3068),"")</f>
        <v/>
      </c>
    </row>
    <row r="3068" spans="1:16" x14ac:dyDescent="0.25">
      <c r="A3068" s="2">
        <v>42918.517476851855</v>
      </c>
      <c r="B3068">
        <v>3</v>
      </c>
      <c r="C3068">
        <v>6</v>
      </c>
      <c r="D3068">
        <v>4</v>
      </c>
      <c r="E3068">
        <v>5</v>
      </c>
      <c r="F3068">
        <v>6320.6393747956836</v>
      </c>
      <c r="G3068" s="3">
        <f>IF(OR($B3068=1,$B3068=2,$B3068=3),$F3068,"")</f>
        <v>6320.6393747956836</v>
      </c>
      <c r="H3068" s="4" t="str">
        <f>IF(AND(B3067=1,B3068=2,B3069=3),AVERAGE(G3067:G3069),"")</f>
        <v/>
      </c>
      <c r="I3068" s="3" t="str">
        <f>IF(OR($B3068=7,$B3068=8,$B3068=9),$F3068,"")</f>
        <v/>
      </c>
      <c r="J3068" s="4" t="str">
        <f>IF(AND(B3067=7,B3068=8,B3069=9),AVERAGE(I3067:I3069),"")</f>
        <v/>
      </c>
      <c r="K3068" t="str">
        <f>IF(OR($B3068=13,$B3068=14,$B3068=15),$F3068,"")</f>
        <v/>
      </c>
      <c r="L3068" s="4" t="str">
        <f>IF(AND(B3067=13,B3068=14,B3069=15),AVERAGE(K3067:K3069),"")</f>
        <v/>
      </c>
      <c r="M3068" s="3" t="str">
        <f>IF(OR($B3068=19,$B3068=20,$B3068=21),$F3068,"")</f>
        <v/>
      </c>
      <c r="N3068" s="4" t="str">
        <f>IF(AND(B3068=19,B3069=21),AVERAGE(M3067:M3069),"")</f>
        <v/>
      </c>
      <c r="O3068" s="3" t="str">
        <f>IF(OR($B3068=25,$B3068=26,$B3068=27),$F3068,"")</f>
        <v/>
      </c>
      <c r="P3068" s="4" t="str">
        <f>IF(AND(B3067=25,B3068=26,B3069=27),AVERAGE(O3067:O3069),"")</f>
        <v/>
      </c>
    </row>
    <row r="3069" spans="1:16" x14ac:dyDescent="0.25">
      <c r="A3069" s="2">
        <v>42918.517523148148</v>
      </c>
      <c r="B3069">
        <v>7</v>
      </c>
      <c r="C3069">
        <v>10</v>
      </c>
      <c r="D3069">
        <v>8</v>
      </c>
      <c r="E3069">
        <v>9</v>
      </c>
      <c r="F3069">
        <v>894.10669398961591</v>
      </c>
      <c r="G3069" s="3" t="str">
        <f>IF(OR($B3069=1,$B3069=2,$B3069=3),$F3069,"")</f>
        <v/>
      </c>
      <c r="H3069" s="4" t="str">
        <f>IF(AND(B3068=1,B3069=2,B3070=3),AVERAGE(G3068:G3070),"")</f>
        <v/>
      </c>
      <c r="I3069" s="3">
        <f>IF(OR($B3069=7,$B3069=8,$B3069=9),$F3069,"")</f>
        <v>894.10669398961591</v>
      </c>
      <c r="J3069" s="4" t="str">
        <f>IF(AND(B3068=7,B3069=8,B3070=9),AVERAGE(I3068:I3070),"")</f>
        <v/>
      </c>
      <c r="K3069" t="str">
        <f>IF(OR($B3069=13,$B3069=14,$B3069=15),$F3069,"")</f>
        <v/>
      </c>
      <c r="L3069" s="4" t="str">
        <f>IF(AND(B3068=13,B3069=14,B3070=15),AVERAGE(K3068:K3070),"")</f>
        <v/>
      </c>
      <c r="M3069" s="3" t="str">
        <f>IF(OR($B3069=19,$B3069=20,$B3069=21),$F3069,"")</f>
        <v/>
      </c>
      <c r="N3069" s="4" t="str">
        <f>IF(AND(B3069=19,B3070=21),AVERAGE(M3068:M3070),"")</f>
        <v/>
      </c>
      <c r="O3069" s="3" t="str">
        <f>IF(OR($B3069=25,$B3069=26,$B3069=27),$F3069,"")</f>
        <v/>
      </c>
      <c r="P3069" s="4" t="str">
        <f>IF(AND(B3068=25,B3069=26,B3070=27),AVERAGE(O3068:O3070),"")</f>
        <v/>
      </c>
    </row>
    <row r="3070" spans="1:16" x14ac:dyDescent="0.25">
      <c r="A3070" s="2">
        <v>42918.517557870371</v>
      </c>
      <c r="B3070">
        <v>8</v>
      </c>
      <c r="C3070">
        <v>11</v>
      </c>
      <c r="D3070">
        <v>9</v>
      </c>
      <c r="E3070">
        <v>10</v>
      </c>
      <c r="F3070">
        <v>105.80130075053562</v>
      </c>
      <c r="G3070" s="3" t="str">
        <f>IF(OR($B3070=1,$B3070=2,$B3070=3),$F3070,"")</f>
        <v/>
      </c>
      <c r="H3070" s="4" t="str">
        <f>IF(AND(B3069=1,B3070=2,B3071=3),AVERAGE(G3069:G3071),"")</f>
        <v/>
      </c>
      <c r="I3070" s="3">
        <f>IF(OR($B3070=7,$B3070=8,$B3070=9),$F3070,"")</f>
        <v>105.80130075053562</v>
      </c>
      <c r="J3070" s="4">
        <f>IF(AND(B3069=7,B3070=8,B3071=9),AVERAGE(I3069:I3071),"")</f>
        <v>2168.8828925283401</v>
      </c>
      <c r="K3070" t="str">
        <f>IF(OR($B3070=13,$B3070=14,$B3070=15),$F3070,"")</f>
        <v/>
      </c>
      <c r="L3070" s="4" t="str">
        <f>IF(AND(B3069=13,B3070=14,B3071=15),AVERAGE(K3069:K3071),"")</f>
        <v/>
      </c>
      <c r="M3070" s="3" t="str">
        <f>IF(OR($B3070=19,$B3070=20,$B3070=21),$F3070,"")</f>
        <v/>
      </c>
      <c r="N3070" s="4" t="str">
        <f>IF(AND(B3070=19,B3071=21),AVERAGE(M3069:M3071),"")</f>
        <v/>
      </c>
      <c r="O3070" s="3" t="str">
        <f>IF(OR($B3070=25,$B3070=26,$B3070=27),$F3070,"")</f>
        <v/>
      </c>
      <c r="P3070" s="4" t="str">
        <f>IF(AND(B3069=25,B3070=26,B3071=27),AVERAGE(O3069:O3071),"")</f>
        <v/>
      </c>
    </row>
    <row r="3071" spans="1:16" x14ac:dyDescent="0.25">
      <c r="A3071" s="2">
        <v>42918.517604166664</v>
      </c>
      <c r="B3071">
        <v>9</v>
      </c>
      <c r="C3071">
        <v>12</v>
      </c>
      <c r="D3071">
        <v>10</v>
      </c>
      <c r="E3071">
        <v>11</v>
      </c>
      <c r="F3071">
        <v>5506.7406828448693</v>
      </c>
      <c r="G3071" s="3" t="str">
        <f>IF(OR($B3071=1,$B3071=2,$B3071=3),$F3071,"")</f>
        <v/>
      </c>
      <c r="H3071" s="4" t="str">
        <f>IF(AND(B3070=1,B3071=2,B3072=3),AVERAGE(G3070:G3072),"")</f>
        <v/>
      </c>
      <c r="I3071" s="3">
        <f>IF(OR($B3071=7,$B3071=8,$B3071=9),$F3071,"")</f>
        <v>5506.7406828448693</v>
      </c>
      <c r="J3071" s="4" t="str">
        <f>IF(AND(B3070=7,B3071=8,B3072=9),AVERAGE(I3070:I3072),"")</f>
        <v/>
      </c>
      <c r="K3071" t="str">
        <f>IF(OR($B3071=13,$B3071=14,$B3071=15),$F3071,"")</f>
        <v/>
      </c>
      <c r="L3071" s="4" t="str">
        <f>IF(AND(B3070=13,B3071=14,B3072=15),AVERAGE(K3070:K3072),"")</f>
        <v/>
      </c>
      <c r="M3071" s="3" t="str">
        <f>IF(OR($B3071=19,$B3071=20,$B3071=21),$F3071,"")</f>
        <v/>
      </c>
      <c r="N3071" s="4" t="str">
        <f>IF(AND(B3071=19,B3072=21),AVERAGE(M3070:M3072),"")</f>
        <v/>
      </c>
      <c r="O3071" s="3" t="str">
        <f>IF(OR($B3071=25,$B3071=26,$B3071=27),$F3071,"")</f>
        <v/>
      </c>
      <c r="P3071" s="4" t="str">
        <f>IF(AND(B3070=25,B3071=26,B3072=27),AVERAGE(O3070:O3072),"")</f>
        <v/>
      </c>
    </row>
    <row r="3072" spans="1:16" x14ac:dyDescent="0.25">
      <c r="A3072" s="2">
        <v>42918.517638888887</v>
      </c>
      <c r="B3072">
        <v>13</v>
      </c>
      <c r="C3072">
        <v>16</v>
      </c>
      <c r="D3072">
        <v>14</v>
      </c>
      <c r="E3072">
        <v>15</v>
      </c>
      <c r="F3072">
        <v>54.548352890222588</v>
      </c>
      <c r="G3072" s="3" t="str">
        <f>IF(OR($B3072=1,$B3072=2,$B3072=3),$F3072,"")</f>
        <v/>
      </c>
      <c r="H3072" s="4" t="str">
        <f>IF(AND(B3071=1,B3072=2,B3073=3),AVERAGE(G3071:G3073),"")</f>
        <v/>
      </c>
      <c r="I3072" s="3" t="str">
        <f>IF(OR($B3072=7,$B3072=8,$B3072=9),$F3072,"")</f>
        <v/>
      </c>
      <c r="J3072" s="4" t="str">
        <f>IF(AND(B3071=7,B3072=8,B3073=9),AVERAGE(I3071:I3073),"")</f>
        <v/>
      </c>
      <c r="K3072">
        <f>IF(OR($B3072=13,$B3072=14,$B3072=15),$F3072,"")</f>
        <v>54.548352890222588</v>
      </c>
      <c r="L3072" s="4" t="str">
        <f>IF(AND(B3071=13,B3072=14,B3073=15),AVERAGE(K3071:K3073),"")</f>
        <v/>
      </c>
      <c r="M3072" s="3" t="str">
        <f>IF(OR($B3072=19,$B3072=20,$B3072=21),$F3072,"")</f>
        <v/>
      </c>
      <c r="N3072" s="4" t="str">
        <f>IF(AND(B3072=19,B3073=21),AVERAGE(M3071:M3073),"")</f>
        <v/>
      </c>
      <c r="O3072" s="3" t="str">
        <f>IF(OR($B3072=25,$B3072=26,$B3072=27),$F3072,"")</f>
        <v/>
      </c>
      <c r="P3072" s="4" t="str">
        <f>IF(AND(B3071=25,B3072=26,B3073=27),AVERAGE(O3071:O3073),"")</f>
        <v/>
      </c>
    </row>
    <row r="3073" spans="1:16" x14ac:dyDescent="0.25">
      <c r="A3073" s="2">
        <v>42918.517685185187</v>
      </c>
      <c r="B3073">
        <v>14</v>
      </c>
      <c r="C3073">
        <v>17</v>
      </c>
      <c r="D3073">
        <v>15</v>
      </c>
      <c r="E3073">
        <v>16</v>
      </c>
      <c r="F3073">
        <v>8090.1917024125923</v>
      </c>
      <c r="G3073" s="3" t="str">
        <f>IF(OR($B3073=1,$B3073=2,$B3073=3),$F3073,"")</f>
        <v/>
      </c>
      <c r="H3073" s="4" t="str">
        <f>IF(AND(B3072=1,B3073=2,B3074=3),AVERAGE(G3072:G3074),"")</f>
        <v/>
      </c>
      <c r="I3073" s="3" t="str">
        <f>IF(OR($B3073=7,$B3073=8,$B3073=9),$F3073,"")</f>
        <v/>
      </c>
      <c r="J3073" s="4" t="str">
        <f>IF(AND(B3072=7,B3073=8,B3074=9),AVERAGE(I3072:I3074),"")</f>
        <v/>
      </c>
      <c r="K3073">
        <f>IF(OR($B3073=13,$B3073=14,$B3073=15),$F3073,"")</f>
        <v>8090.1917024125923</v>
      </c>
      <c r="L3073" s="4">
        <f>IF(AND(B3072=13,B3073=14,B3074=15),AVERAGE(K3072:K3074),"")</f>
        <v>4072.3700276514073</v>
      </c>
      <c r="M3073" s="3" t="str">
        <f>IF(OR($B3073=19,$B3073=20,$B3073=21),$F3073,"")</f>
        <v/>
      </c>
      <c r="N3073" s="4" t="str">
        <f>IF(AND(B3073=19,B3074=21),AVERAGE(M3072:M3074),"")</f>
        <v/>
      </c>
      <c r="O3073" s="3" t="str">
        <f>IF(OR($B3073=25,$B3073=26,$B3073=27),$F3073,"")</f>
        <v/>
      </c>
      <c r="P3073" s="4" t="str">
        <f>IF(AND(B3072=25,B3073=26,B3074=27),AVERAGE(O3072:O3074),"")</f>
        <v/>
      </c>
    </row>
    <row r="3074" spans="1:16" x14ac:dyDescent="0.25">
      <c r="A3074" s="2">
        <v>42918.51771990741</v>
      </c>
      <c r="B3074">
        <v>15</v>
      </c>
      <c r="C3074">
        <v>18</v>
      </c>
      <c r="D3074">
        <v>16</v>
      </c>
      <c r="E3074">
        <v>17</v>
      </c>
      <c r="F3074">
        <v>2.3907755713267346E-3</v>
      </c>
      <c r="G3074" s="3" t="str">
        <f>IF(OR($B3074=1,$B3074=2,$B3074=3),$F3074,"")</f>
        <v/>
      </c>
      <c r="H3074" s="4" t="str">
        <f>IF(AND(B3073=1,B3074=2,B3075=3),AVERAGE(G3073:G3075),"")</f>
        <v/>
      </c>
      <c r="I3074" s="3" t="str">
        <f>IF(OR($B3074=7,$B3074=8,$B3074=9),$F3074,"")</f>
        <v/>
      </c>
      <c r="J3074" s="4" t="str">
        <f>IF(AND(B3073=7,B3074=8,B3075=9),AVERAGE(I3073:I3075),"")</f>
        <v/>
      </c>
      <c r="L3074" s="4" t="str">
        <f>IF(AND(B3073=13,B3074=14,B3075=15),AVERAGE(K3073:K3075),"")</f>
        <v/>
      </c>
      <c r="M3074" s="3" t="str">
        <f>IF(OR($B3074=19,$B3074=20,$B3074=21),$F3074,"")</f>
        <v/>
      </c>
      <c r="N3074" s="4" t="str">
        <f>IF(AND(B3074=19,B3075=21),AVERAGE(M3073:M3075),"")</f>
        <v/>
      </c>
      <c r="O3074" s="3" t="str">
        <f>IF(OR($B3074=25,$B3074=26,$B3074=27),$F3074,"")</f>
        <v/>
      </c>
      <c r="P3074" s="4" t="str">
        <f>IF(AND(B3073=25,B3074=26,B3075=27),AVERAGE(O3073:O3075),"")</f>
        <v/>
      </c>
    </row>
    <row r="3075" spans="1:16" x14ac:dyDescent="0.25">
      <c r="A3075" s="2">
        <v>42918.517754629633</v>
      </c>
      <c r="B3075">
        <v>19</v>
      </c>
      <c r="C3075">
        <v>22</v>
      </c>
      <c r="D3075">
        <v>20</v>
      </c>
      <c r="E3075">
        <v>21</v>
      </c>
      <c r="F3075">
        <v>125.19567167005991</v>
      </c>
      <c r="G3075" s="3" t="str">
        <f>IF(OR($B3075=1,$B3075=2,$B3075=3),$F3075,"")</f>
        <v/>
      </c>
      <c r="H3075" s="4" t="str">
        <f>IF(AND(B3074=1,B3075=2,B3076=3),AVERAGE(G3074:G3076),"")</f>
        <v/>
      </c>
      <c r="I3075" s="3" t="str">
        <f>IF(OR($B3075=7,$B3075=8,$B3075=9),$F3075,"")</f>
        <v/>
      </c>
      <c r="J3075" s="4" t="str">
        <f>IF(AND(B3074=7,B3075=8,B3076=9),AVERAGE(I3074:I3076),"")</f>
        <v/>
      </c>
      <c r="K3075" t="str">
        <f>IF(OR($B3075=13,$B3075=14,$B3075=15),$F3075,"")</f>
        <v/>
      </c>
      <c r="L3075" s="4" t="str">
        <f>IF(AND(B3074=13,B3075=14,B3076=15),AVERAGE(K3074:K3076),"")</f>
        <v/>
      </c>
      <c r="M3075" s="3">
        <f>IF(OR($B3075=19,$B3075=20,$B3075=21),$F3075,"")</f>
        <v>125.19567167005991</v>
      </c>
      <c r="N3075" s="4">
        <f>IF(AND(B3075=19,B3076=21),AVERAGE(M3074:M3076),"")</f>
        <v>2676.3385209723392</v>
      </c>
      <c r="O3075" s="3" t="str">
        <f>IF(OR($B3075=25,$B3075=26,$B3075=27),$F3075,"")</f>
        <v/>
      </c>
      <c r="P3075" s="4" t="str">
        <f>IF(AND(B3074=25,B3075=26,B3076=27),AVERAGE(O3074:O3076),"")</f>
        <v/>
      </c>
    </row>
    <row r="3076" spans="1:16" x14ac:dyDescent="0.25">
      <c r="A3076" s="2">
        <v>42918.517835648148</v>
      </c>
      <c r="B3076">
        <v>21</v>
      </c>
      <c r="C3076">
        <v>24</v>
      </c>
      <c r="D3076">
        <v>22</v>
      </c>
      <c r="E3076">
        <v>23</v>
      </c>
      <c r="F3076">
        <v>5227.4813702746187</v>
      </c>
      <c r="G3076" s="3" t="str">
        <f>IF(OR($B3076=1,$B3076=2,$B3076=3),$F3076,"")</f>
        <v/>
      </c>
      <c r="H3076" s="4" t="str">
        <f>IF(AND(B3075=1,B3076=2,B3077=3),AVERAGE(G3075:G3077),"")</f>
        <v/>
      </c>
      <c r="I3076" s="3" t="str">
        <f>IF(OR($B3076=7,$B3076=8,$B3076=9),$F3076,"")</f>
        <v/>
      </c>
      <c r="J3076" s="4" t="str">
        <f>IF(AND(B3075=7,B3076=8,B3077=9),AVERAGE(I3075:I3077),"")</f>
        <v/>
      </c>
      <c r="K3076" t="str">
        <f>IF(OR($B3076=13,$B3076=14,$B3076=15),$F3076,"")</f>
        <v/>
      </c>
      <c r="L3076" s="4" t="str">
        <f>IF(AND(B3075=13,B3076=14,B3077=15),AVERAGE(K3075:K3077),"")</f>
        <v/>
      </c>
      <c r="M3076" s="3">
        <f>IF(OR($B3076=19,$B3076=20,$B3076=21),$F3076,"")</f>
        <v>5227.4813702746187</v>
      </c>
      <c r="N3076" s="4" t="str">
        <f>IF(AND(B3076=19,B3077=21),AVERAGE(M3075:M3077),"")</f>
        <v/>
      </c>
      <c r="O3076" s="3" t="str">
        <f>IF(OR($B3076=25,$B3076=26,$B3076=27),$F3076,"")</f>
        <v/>
      </c>
      <c r="P3076" s="4" t="str">
        <f>IF(AND(B3075=25,B3076=26,B3077=27),AVERAGE(O3075:O3077),"")</f>
        <v/>
      </c>
    </row>
    <row r="3077" spans="1:16" x14ac:dyDescent="0.25">
      <c r="A3077" s="2">
        <v>42918.517881944441</v>
      </c>
      <c r="B3077">
        <v>25</v>
      </c>
      <c r="C3077">
        <v>28</v>
      </c>
      <c r="D3077">
        <v>26</v>
      </c>
      <c r="E3077">
        <v>27</v>
      </c>
      <c r="F3077">
        <v>121.38708748018649</v>
      </c>
      <c r="G3077" s="3" t="str">
        <f>IF(OR($B3077=1,$B3077=2,$B3077=3),$F3077,"")</f>
        <v/>
      </c>
      <c r="H3077" s="4" t="str">
        <f>IF(AND(B3076=1,B3077=2,B3078=3),AVERAGE(G3076:G3078),"")</f>
        <v/>
      </c>
      <c r="I3077" s="3" t="str">
        <f>IF(OR($B3077=7,$B3077=8,$B3077=9),$F3077,"")</f>
        <v/>
      </c>
      <c r="J3077" s="4" t="str">
        <f>IF(AND(B3076=7,B3077=8,B3078=9),AVERAGE(I3076:I3078),"")</f>
        <v/>
      </c>
      <c r="K3077" t="str">
        <f>IF(OR($B3077=13,$B3077=14,$B3077=15),$F3077,"")</f>
        <v/>
      </c>
      <c r="L3077" s="4" t="str">
        <f>IF(AND(B3076=13,B3077=14,B3078=15),AVERAGE(K3076:K3078),"")</f>
        <v/>
      </c>
      <c r="M3077" s="3" t="str">
        <f>IF(OR($B3077=19,$B3077=20,$B3077=21),$F3077,"")</f>
        <v/>
      </c>
      <c r="N3077" s="4" t="str">
        <f>IF(AND(B3077=19,B3078=21),AVERAGE(M3076:M3078),"")</f>
        <v/>
      </c>
      <c r="O3077" s="3">
        <f>IF(OR($B3077=25,$B3077=26,$B3077=27),$F3077,"")</f>
        <v>121.38708748018649</v>
      </c>
      <c r="P3077" s="4" t="str">
        <f>IF(AND(B3076=25,B3077=26,B3078=27),AVERAGE(O3076:O3078),"")</f>
        <v/>
      </c>
    </row>
    <row r="3078" spans="1:16" x14ac:dyDescent="0.25">
      <c r="A3078" s="2">
        <v>42918.517916666664</v>
      </c>
      <c r="B3078">
        <v>26</v>
      </c>
      <c r="C3078">
        <v>29</v>
      </c>
      <c r="D3078">
        <v>27</v>
      </c>
      <c r="E3078">
        <v>28</v>
      </c>
      <c r="F3078">
        <v>86.104205962911408</v>
      </c>
      <c r="G3078" s="3" t="str">
        <f>IF(OR($B3078=1,$B3078=2,$B3078=3),$F3078,"")</f>
        <v/>
      </c>
      <c r="H3078" s="4" t="str">
        <f>IF(AND(B3077=1,B3078=2,B3079=3),AVERAGE(G3077:G3079),"")</f>
        <v/>
      </c>
      <c r="I3078" s="3" t="str">
        <f>IF(OR($B3078=7,$B3078=8,$B3078=9),$F3078,"")</f>
        <v/>
      </c>
      <c r="J3078" s="4" t="str">
        <f>IF(AND(B3077=7,B3078=8,B3079=9),AVERAGE(I3077:I3079),"")</f>
        <v/>
      </c>
      <c r="K3078" t="str">
        <f>IF(OR($B3078=13,$B3078=14,$B3078=15),$F3078,"")</f>
        <v/>
      </c>
      <c r="L3078" s="4" t="str">
        <f>IF(AND(B3077=13,B3078=14,B3079=15),AVERAGE(K3077:K3079),"")</f>
        <v/>
      </c>
      <c r="M3078" s="3" t="str">
        <f>IF(OR($B3078=19,$B3078=20,$B3078=21),$F3078,"")</f>
        <v/>
      </c>
      <c r="N3078" s="4" t="str">
        <f>IF(AND(B3078=19,B3079=21),AVERAGE(M3077:M3079),"")</f>
        <v/>
      </c>
      <c r="O3078" s="3">
        <f>IF(OR($B3078=25,$B3078=26,$B3078=27),$F3078,"")</f>
        <v>86.104205962911408</v>
      </c>
      <c r="P3078" s="4">
        <f>IF(AND(B3077=25,B3078=26,B3079=27),AVERAGE(O3077:O3079),"")</f>
        <v>128.02443499918078</v>
      </c>
    </row>
    <row r="3079" spans="1:16" x14ac:dyDescent="0.25">
      <c r="A3079" s="2">
        <v>42918.517962962964</v>
      </c>
      <c r="B3079">
        <v>27</v>
      </c>
      <c r="C3079">
        <v>30</v>
      </c>
      <c r="D3079">
        <v>28</v>
      </c>
      <c r="E3079">
        <v>29</v>
      </c>
      <c r="F3079">
        <v>176.58201155444439</v>
      </c>
      <c r="G3079" s="3" t="str">
        <f>IF(OR($B3079=1,$B3079=2,$B3079=3),$F3079,"")</f>
        <v/>
      </c>
      <c r="H3079" s="4" t="str">
        <f>IF(AND(B3078=1,B3079=2,B3080=3),AVERAGE(G3078:G3080),"")</f>
        <v/>
      </c>
      <c r="I3079" s="3" t="str">
        <f>IF(OR($B3079=7,$B3079=8,$B3079=9),$F3079,"")</f>
        <v/>
      </c>
      <c r="J3079" s="4" t="str">
        <f>IF(AND(B3078=7,B3079=8,B3080=9),AVERAGE(I3078:I3080),"")</f>
        <v/>
      </c>
      <c r="K3079" t="str">
        <f>IF(OR($B3079=13,$B3079=14,$B3079=15),$F3079,"")</f>
        <v/>
      </c>
      <c r="L3079" s="4" t="str">
        <f>IF(AND(B3078=13,B3079=14,B3080=15),AVERAGE(K3078:K3080),"")</f>
        <v/>
      </c>
      <c r="M3079" s="3" t="str">
        <f>IF(OR($B3079=19,$B3079=20,$B3079=21),$F3079,"")</f>
        <v/>
      </c>
      <c r="N3079" s="4" t="str">
        <f>IF(AND(B3079=19,B3080=21),AVERAGE(M3078:M3080),"")</f>
        <v/>
      </c>
      <c r="O3079" s="3">
        <f>IF(OR($B3079=25,$B3079=26,$B3079=27),$F3079,"")</f>
        <v>176.58201155444439</v>
      </c>
      <c r="P3079" s="4" t="str">
        <f>IF(AND(B3078=25,B3079=26,B3080=27),AVERAGE(O3078:O3080),"")</f>
        <v/>
      </c>
    </row>
    <row r="3080" spans="1:16" x14ac:dyDescent="0.25">
      <c r="A3080" s="2">
        <v>42918.531284722223</v>
      </c>
      <c r="B3080">
        <v>1</v>
      </c>
      <c r="C3080">
        <v>4</v>
      </c>
      <c r="D3080">
        <v>2</v>
      </c>
      <c r="E3080">
        <v>3</v>
      </c>
      <c r="F3080">
        <v>12866.628332226017</v>
      </c>
      <c r="G3080" s="3">
        <f>IF(OR($B3080=1,$B3080=2,$B3080=3),$F3080,"")</f>
        <v>12866.628332226017</v>
      </c>
      <c r="H3080" s="4" t="str">
        <f>IF(AND(B3079=1,B3080=2,B3081=3),AVERAGE(G3079:G3081),"")</f>
        <v/>
      </c>
      <c r="I3080" s="3" t="str">
        <f>IF(OR($B3080=7,$B3080=8,$B3080=9),$F3080,"")</f>
        <v/>
      </c>
      <c r="J3080" s="4" t="str">
        <f>IF(AND(B3079=7,B3080=8,B3081=9),AVERAGE(I3079:I3081),"")</f>
        <v/>
      </c>
      <c r="K3080" t="str">
        <f>IF(OR($B3080=13,$B3080=14,$B3080=15),$F3080,"")</f>
        <v/>
      </c>
      <c r="L3080" s="4" t="str">
        <f>IF(AND(B3079=13,B3080=14,B3081=15),AVERAGE(K3079:K3081),"")</f>
        <v/>
      </c>
      <c r="M3080" s="3" t="str">
        <f>IF(OR($B3080=19,$B3080=20,$B3080=21),$F3080,"")</f>
        <v/>
      </c>
      <c r="N3080" s="4" t="str">
        <f>IF(AND(B3080=19,B3081=21),AVERAGE(M3079:M3081),"")</f>
        <v/>
      </c>
      <c r="O3080" s="3" t="str">
        <f>IF(OR($B3080=25,$B3080=26,$B3080=27),$F3080,"")</f>
        <v/>
      </c>
      <c r="P3080" s="4" t="str">
        <f>IF(AND(B3079=25,B3080=26,B3081=27),AVERAGE(O3079:O3081),"")</f>
        <v/>
      </c>
    </row>
    <row r="3081" spans="1:16" x14ac:dyDescent="0.25">
      <c r="A3081" s="2">
        <v>42918.531331018516</v>
      </c>
      <c r="B3081">
        <v>2</v>
      </c>
      <c r="C3081">
        <v>5</v>
      </c>
      <c r="D3081">
        <v>3</v>
      </c>
      <c r="E3081">
        <v>4</v>
      </c>
      <c r="F3081">
        <v>2.3266160811995316</v>
      </c>
      <c r="G3081" s="3">
        <f>IF(OR($B3081=1,$B3081=2,$B3081=3),$F3081,"")</f>
        <v>2.3266160811995316</v>
      </c>
      <c r="H3081" s="4">
        <f>IF(AND(B3080=1,B3081=2,B3082=3),AVERAGE(G3080:G3082),"")</f>
        <v>6334.5928474736747</v>
      </c>
      <c r="I3081" s="3" t="str">
        <f>IF(OR($B3081=7,$B3081=8,$B3081=9),$F3081,"")</f>
        <v/>
      </c>
      <c r="J3081" s="4" t="str">
        <f>IF(AND(B3080=7,B3081=8,B3082=9),AVERAGE(I3080:I3082),"")</f>
        <v/>
      </c>
      <c r="K3081" t="str">
        <f>IF(OR($B3081=13,$B3081=14,$B3081=15),$F3081,"")</f>
        <v/>
      </c>
      <c r="L3081" s="4" t="str">
        <f>IF(AND(B3080=13,B3081=14,B3082=15),AVERAGE(K3080:K3082),"")</f>
        <v/>
      </c>
      <c r="M3081" s="3" t="str">
        <f>IF(OR($B3081=19,$B3081=20,$B3081=21),$F3081,"")</f>
        <v/>
      </c>
      <c r="N3081" s="4" t="str">
        <f>IF(AND(B3081=19,B3082=21),AVERAGE(M3080:M3082),"")</f>
        <v/>
      </c>
      <c r="O3081" s="3" t="str">
        <f>IF(OR($B3081=25,$B3081=26,$B3081=27),$F3081,"")</f>
        <v/>
      </c>
      <c r="P3081" s="4" t="str">
        <f>IF(AND(B3080=25,B3081=26,B3082=27),AVERAGE(O3080:O3082),"")</f>
        <v/>
      </c>
    </row>
    <row r="3082" spans="1:16" x14ac:dyDescent="0.25">
      <c r="A3082" s="2">
        <v>42918.531365740739</v>
      </c>
      <c r="B3082">
        <v>3</v>
      </c>
      <c r="C3082">
        <v>6</v>
      </c>
      <c r="D3082">
        <v>4</v>
      </c>
      <c r="E3082">
        <v>5</v>
      </c>
      <c r="F3082">
        <v>6134.8235941138082</v>
      </c>
      <c r="G3082" s="3">
        <f>IF(OR($B3082=1,$B3082=2,$B3082=3),$F3082,"")</f>
        <v>6134.8235941138082</v>
      </c>
      <c r="H3082" s="4" t="str">
        <f>IF(AND(B3081=1,B3082=2,B3083=3),AVERAGE(G3081:G3083),"")</f>
        <v/>
      </c>
      <c r="I3082" s="3" t="str">
        <f>IF(OR($B3082=7,$B3082=8,$B3082=9),$F3082,"")</f>
        <v/>
      </c>
      <c r="J3082" s="4" t="str">
        <f>IF(AND(B3081=7,B3082=8,B3083=9),AVERAGE(I3081:I3083),"")</f>
        <v/>
      </c>
      <c r="K3082" t="str">
        <f>IF(OR($B3082=13,$B3082=14,$B3082=15),$F3082,"")</f>
        <v/>
      </c>
      <c r="L3082" s="4" t="str">
        <f>IF(AND(B3081=13,B3082=14,B3083=15),AVERAGE(K3081:K3083),"")</f>
        <v/>
      </c>
      <c r="M3082" s="3" t="str">
        <f>IF(OR($B3082=19,$B3082=20,$B3082=21),$F3082,"")</f>
        <v/>
      </c>
      <c r="N3082" s="4" t="str">
        <f>IF(AND(B3082=19,B3083=21),AVERAGE(M3081:M3083),"")</f>
        <v/>
      </c>
      <c r="O3082" s="3" t="str">
        <f>IF(OR($B3082=25,$B3082=26,$B3082=27),$F3082,"")</f>
        <v/>
      </c>
      <c r="P3082" s="4" t="str">
        <f>IF(AND(B3081=25,B3082=26,B3083=27),AVERAGE(O3081:O3083),"")</f>
        <v/>
      </c>
    </row>
    <row r="3083" spans="1:16" x14ac:dyDescent="0.25">
      <c r="A3083" s="2">
        <v>42918.531412037039</v>
      </c>
      <c r="B3083">
        <v>7</v>
      </c>
      <c r="C3083">
        <v>10</v>
      </c>
      <c r="D3083">
        <v>8</v>
      </c>
      <c r="E3083">
        <v>9</v>
      </c>
      <c r="F3083">
        <v>832.82584521089723</v>
      </c>
      <c r="G3083" s="3" t="str">
        <f>IF(OR($B3083=1,$B3083=2,$B3083=3),$F3083,"")</f>
        <v/>
      </c>
      <c r="H3083" s="4" t="str">
        <f>IF(AND(B3082=1,B3083=2,B3084=3),AVERAGE(G3082:G3084),"")</f>
        <v/>
      </c>
      <c r="I3083" s="3">
        <f>IF(OR($B3083=7,$B3083=8,$B3083=9),$F3083,"")</f>
        <v>832.82584521089723</v>
      </c>
      <c r="J3083" s="4" t="str">
        <f>IF(AND(B3082=7,B3083=8,B3084=9),AVERAGE(I3082:I3084),"")</f>
        <v/>
      </c>
      <c r="K3083" t="str">
        <f>IF(OR($B3083=13,$B3083=14,$B3083=15),$F3083,"")</f>
        <v/>
      </c>
      <c r="L3083" s="4" t="str">
        <f>IF(AND(B3082=13,B3083=14,B3084=15),AVERAGE(K3082:K3084),"")</f>
        <v/>
      </c>
      <c r="M3083" s="3" t="str">
        <f>IF(OR($B3083=19,$B3083=20,$B3083=21),$F3083,"")</f>
        <v/>
      </c>
      <c r="N3083" s="4" t="str">
        <f>IF(AND(B3083=19,B3084=21),AVERAGE(M3082:M3084),"")</f>
        <v/>
      </c>
      <c r="O3083" s="3" t="str">
        <f>IF(OR($B3083=25,$B3083=26,$B3083=27),$F3083,"")</f>
        <v/>
      </c>
      <c r="P3083" s="4" t="str">
        <f>IF(AND(B3082=25,B3083=26,B3084=27),AVERAGE(O3082:O3084),"")</f>
        <v/>
      </c>
    </row>
    <row r="3084" spans="1:16" x14ac:dyDescent="0.25">
      <c r="A3084" s="2">
        <v>42918.531446759262</v>
      </c>
      <c r="B3084">
        <v>8</v>
      </c>
      <c r="C3084">
        <v>11</v>
      </c>
      <c r="D3084">
        <v>9</v>
      </c>
      <c r="E3084">
        <v>10</v>
      </c>
      <c r="F3084">
        <v>99.186991577667669</v>
      </c>
      <c r="G3084" s="3" t="str">
        <f>IF(OR($B3084=1,$B3084=2,$B3084=3),$F3084,"")</f>
        <v/>
      </c>
      <c r="H3084" s="4" t="str">
        <f>IF(AND(B3083=1,B3084=2,B3085=3),AVERAGE(G3083:G3085),"")</f>
        <v/>
      </c>
      <c r="I3084" s="3">
        <f>IF(OR($B3084=7,$B3084=8,$B3084=9),$F3084,"")</f>
        <v>99.186991577667669</v>
      </c>
      <c r="J3084" s="4">
        <f>IF(AND(B3083=7,B3084=8,B3085=9),AVERAGE(I3083:I3085),"")</f>
        <v>2118.432370263607</v>
      </c>
      <c r="K3084" t="str">
        <f>IF(OR($B3084=13,$B3084=14,$B3084=15),$F3084,"")</f>
        <v/>
      </c>
      <c r="L3084" s="4" t="str">
        <f>IF(AND(B3083=13,B3084=14,B3085=15),AVERAGE(K3083:K3085),"")</f>
        <v/>
      </c>
      <c r="M3084" s="3" t="str">
        <f>IF(OR($B3084=19,$B3084=20,$B3084=21),$F3084,"")</f>
        <v/>
      </c>
      <c r="N3084" s="4" t="str">
        <f>IF(AND(B3084=19,B3085=21),AVERAGE(M3083:M3085),"")</f>
        <v/>
      </c>
      <c r="O3084" s="3" t="str">
        <f>IF(OR($B3084=25,$B3084=26,$B3084=27),$F3084,"")</f>
        <v/>
      </c>
      <c r="P3084" s="4" t="str">
        <f>IF(AND(B3083=25,B3084=26,B3085=27),AVERAGE(O3083:O3085),"")</f>
        <v/>
      </c>
    </row>
    <row r="3085" spans="1:16" x14ac:dyDescent="0.25">
      <c r="A3085" s="2">
        <v>42918.531493055554</v>
      </c>
      <c r="B3085">
        <v>9</v>
      </c>
      <c r="C3085">
        <v>12</v>
      </c>
      <c r="D3085">
        <v>10</v>
      </c>
      <c r="E3085">
        <v>11</v>
      </c>
      <c r="F3085">
        <v>5423.2842740022561</v>
      </c>
      <c r="G3085" s="3" t="str">
        <f>IF(OR($B3085=1,$B3085=2,$B3085=3),$F3085,"")</f>
        <v/>
      </c>
      <c r="H3085" s="4" t="str">
        <f>IF(AND(B3084=1,B3085=2,B3086=3),AVERAGE(G3084:G3086),"")</f>
        <v/>
      </c>
      <c r="I3085" s="3">
        <f>IF(OR($B3085=7,$B3085=8,$B3085=9),$F3085,"")</f>
        <v>5423.2842740022561</v>
      </c>
      <c r="J3085" s="4" t="str">
        <f>IF(AND(B3084=7,B3085=8,B3086=9),AVERAGE(I3084:I3086),"")</f>
        <v/>
      </c>
      <c r="K3085" t="str">
        <f>IF(OR($B3085=13,$B3085=14,$B3085=15),$F3085,"")</f>
        <v/>
      </c>
      <c r="L3085" s="4" t="str">
        <f>IF(AND(B3084=13,B3085=14,B3086=15),AVERAGE(K3084:K3086),"")</f>
        <v/>
      </c>
      <c r="M3085" s="3" t="str">
        <f>IF(OR($B3085=19,$B3085=20,$B3085=21),$F3085,"")</f>
        <v/>
      </c>
      <c r="N3085" s="4" t="str">
        <f>IF(AND(B3085=19,B3086=21),AVERAGE(M3084:M3086),"")</f>
        <v/>
      </c>
      <c r="O3085" s="3" t="str">
        <f>IF(OR($B3085=25,$B3085=26,$B3085=27),$F3085,"")</f>
        <v/>
      </c>
      <c r="P3085" s="4" t="str">
        <f>IF(AND(B3084=25,B3085=26,B3086=27),AVERAGE(O3084:O3086),"")</f>
        <v/>
      </c>
    </row>
    <row r="3086" spans="1:16" x14ac:dyDescent="0.25">
      <c r="A3086" s="2">
        <v>42918.531527777777</v>
      </c>
      <c r="B3086">
        <v>13</v>
      </c>
      <c r="C3086">
        <v>16</v>
      </c>
      <c r="D3086">
        <v>14</v>
      </c>
      <c r="E3086">
        <v>15</v>
      </c>
      <c r="F3086">
        <v>38.525413542824708</v>
      </c>
      <c r="G3086" s="3" t="str">
        <f>IF(OR($B3086=1,$B3086=2,$B3086=3),$F3086,"")</f>
        <v/>
      </c>
      <c r="H3086" s="4" t="str">
        <f>IF(AND(B3085=1,B3086=2,B3087=3),AVERAGE(G3085:G3087),"")</f>
        <v/>
      </c>
      <c r="I3086" s="3" t="str">
        <f>IF(OR($B3086=7,$B3086=8,$B3086=9),$F3086,"")</f>
        <v/>
      </c>
      <c r="J3086" s="4" t="str">
        <f>IF(AND(B3085=7,B3086=8,B3087=9),AVERAGE(I3085:I3087),"")</f>
        <v/>
      </c>
      <c r="K3086">
        <f>IF(OR($B3086=13,$B3086=14,$B3086=15),$F3086,"")</f>
        <v>38.525413542824708</v>
      </c>
      <c r="L3086" s="4" t="str">
        <f>IF(AND(B3085=13,B3086=14,B3087=15),AVERAGE(K3085:K3087),"")</f>
        <v/>
      </c>
      <c r="M3086" s="3" t="str">
        <f>IF(OR($B3086=19,$B3086=20,$B3086=21),$F3086,"")</f>
        <v/>
      </c>
      <c r="N3086" s="4" t="str">
        <f>IF(AND(B3086=19,B3087=21),AVERAGE(M3085:M3087),"")</f>
        <v/>
      </c>
      <c r="O3086" s="3" t="str">
        <f>IF(OR($B3086=25,$B3086=26,$B3086=27),$F3086,"")</f>
        <v/>
      </c>
      <c r="P3086" s="4" t="str">
        <f>IF(AND(B3085=25,B3086=26,B3087=27),AVERAGE(O3085:O3087),"")</f>
        <v/>
      </c>
    </row>
    <row r="3087" spans="1:16" x14ac:dyDescent="0.25">
      <c r="A3087" s="2">
        <v>42918.531574074077</v>
      </c>
      <c r="B3087">
        <v>14</v>
      </c>
      <c r="C3087">
        <v>17</v>
      </c>
      <c r="D3087">
        <v>15</v>
      </c>
      <c r="E3087">
        <v>16</v>
      </c>
      <c r="F3087">
        <v>7859.4165892651927</v>
      </c>
      <c r="G3087" s="3" t="str">
        <f>IF(OR($B3087=1,$B3087=2,$B3087=3),$F3087,"")</f>
        <v/>
      </c>
      <c r="H3087" s="4" t="str">
        <f>IF(AND(B3086=1,B3087=2,B3088=3),AVERAGE(G3086:G3088),"")</f>
        <v/>
      </c>
      <c r="I3087" s="3" t="str">
        <f>IF(OR($B3087=7,$B3087=8,$B3087=9),$F3087,"")</f>
        <v/>
      </c>
      <c r="J3087" s="4" t="str">
        <f>IF(AND(B3086=7,B3087=8,B3088=9),AVERAGE(I3086:I3088),"")</f>
        <v/>
      </c>
      <c r="K3087">
        <f>IF(OR($B3087=13,$B3087=14,$B3087=15),$F3087,"")</f>
        <v>7859.4165892651927</v>
      </c>
      <c r="L3087" s="4">
        <f>IF(AND(B3086=13,B3087=14,B3088=15),AVERAGE(K3086:K3088),"")</f>
        <v>3948.9710014040088</v>
      </c>
      <c r="M3087" s="3" t="str">
        <f>IF(OR($B3087=19,$B3087=20,$B3087=21),$F3087,"")</f>
        <v/>
      </c>
      <c r="N3087" s="4" t="str">
        <f>IF(AND(B3087=19,B3088=21),AVERAGE(M3086:M3088),"")</f>
        <v/>
      </c>
      <c r="O3087" s="3" t="str">
        <f>IF(OR($B3087=25,$B3087=26,$B3087=27),$F3087,"")</f>
        <v/>
      </c>
      <c r="P3087" s="4" t="str">
        <f>IF(AND(B3086=25,B3087=26,B3088=27),AVERAGE(O3086:O3088),"")</f>
        <v/>
      </c>
    </row>
    <row r="3088" spans="1:16" x14ac:dyDescent="0.25">
      <c r="A3088" s="2">
        <v>42918.531608796293</v>
      </c>
      <c r="B3088">
        <v>15</v>
      </c>
      <c r="C3088">
        <v>18</v>
      </c>
      <c r="D3088">
        <v>16</v>
      </c>
      <c r="E3088">
        <v>17</v>
      </c>
      <c r="F3088">
        <v>2.3682371573113506E-3</v>
      </c>
      <c r="G3088" s="3" t="str">
        <f>IF(OR($B3088=1,$B3088=2,$B3088=3),$F3088,"")</f>
        <v/>
      </c>
      <c r="H3088" s="4" t="str">
        <f>IF(AND(B3087=1,B3088=2,B3089=3),AVERAGE(G3087:G3089),"")</f>
        <v/>
      </c>
      <c r="I3088" s="3" t="str">
        <f>IF(OR($B3088=7,$B3088=8,$B3088=9),$F3088,"")</f>
        <v/>
      </c>
      <c r="J3088" s="4" t="str">
        <f>IF(AND(B3087=7,B3088=8,B3089=9),AVERAGE(I3087:I3089),"")</f>
        <v/>
      </c>
      <c r="L3088" s="4" t="str">
        <f>IF(AND(B3087=13,B3088=14,B3089=15),AVERAGE(K3087:K3089),"")</f>
        <v/>
      </c>
      <c r="M3088" s="3" t="str">
        <f>IF(OR($B3088=19,$B3088=20,$B3088=21),$F3088,"")</f>
        <v/>
      </c>
      <c r="N3088" s="4" t="str">
        <f>IF(AND(B3088=19,B3089=21),AVERAGE(M3087:M3089),"")</f>
        <v/>
      </c>
      <c r="O3088" s="3" t="str">
        <f>IF(OR($B3088=25,$B3088=26,$B3088=27),$F3088,"")</f>
        <v/>
      </c>
      <c r="P3088" s="4" t="str">
        <f>IF(AND(B3087=25,B3088=26,B3089=27),AVERAGE(O3087:O3089),"")</f>
        <v/>
      </c>
    </row>
    <row r="3089" spans="1:16" x14ac:dyDescent="0.25">
      <c r="A3089" s="2">
        <v>42918.531643518516</v>
      </c>
      <c r="B3089">
        <v>19</v>
      </c>
      <c r="C3089">
        <v>22</v>
      </c>
      <c r="D3089">
        <v>20</v>
      </c>
      <c r="E3089">
        <v>21</v>
      </c>
      <c r="F3089">
        <v>130.2431429228765</v>
      </c>
      <c r="G3089" s="3" t="str">
        <f>IF(OR($B3089=1,$B3089=2,$B3089=3),$F3089,"")</f>
        <v/>
      </c>
      <c r="H3089" s="4" t="str">
        <f>IF(AND(B3088=1,B3089=2,B3090=3),AVERAGE(G3088:G3090),"")</f>
        <v/>
      </c>
      <c r="I3089" s="3" t="str">
        <f>IF(OR($B3089=7,$B3089=8,$B3089=9),$F3089,"")</f>
        <v/>
      </c>
      <c r="J3089" s="4" t="str">
        <f>IF(AND(B3088=7,B3089=8,B3090=9),AVERAGE(I3088:I3090),"")</f>
        <v/>
      </c>
      <c r="K3089" t="str">
        <f>IF(OR($B3089=13,$B3089=14,$B3089=15),$F3089,"")</f>
        <v/>
      </c>
      <c r="L3089" s="4" t="str">
        <f>IF(AND(B3088=13,B3089=14,B3090=15),AVERAGE(K3088:K3090),"")</f>
        <v/>
      </c>
      <c r="M3089" s="3">
        <f>IF(OR($B3089=19,$B3089=20,$B3089=21),$F3089,"")</f>
        <v>130.2431429228765</v>
      </c>
      <c r="N3089" s="4">
        <f>IF(AND(B3089=19,B3090=21),AVERAGE(M3088:M3090),"")</f>
        <v>2483.8887333316575</v>
      </c>
      <c r="O3089" s="3" t="str">
        <f>IF(OR($B3089=25,$B3089=26,$B3089=27),$F3089,"")</f>
        <v/>
      </c>
      <c r="P3089" s="4" t="str">
        <f>IF(AND(B3088=25,B3089=26,B3090=27),AVERAGE(O3088:O3090),"")</f>
        <v/>
      </c>
    </row>
    <row r="3090" spans="1:16" x14ac:dyDescent="0.25">
      <c r="A3090" s="2">
        <v>42918.531724537039</v>
      </c>
      <c r="B3090">
        <v>21</v>
      </c>
      <c r="C3090">
        <v>24</v>
      </c>
      <c r="D3090">
        <v>22</v>
      </c>
      <c r="E3090">
        <v>23</v>
      </c>
      <c r="F3090">
        <v>4837.5343237404386</v>
      </c>
      <c r="G3090" s="3" t="str">
        <f>IF(OR($B3090=1,$B3090=2,$B3090=3),$F3090,"")</f>
        <v/>
      </c>
      <c r="H3090" s="4" t="str">
        <f>IF(AND(B3089=1,B3090=2,B3091=3),AVERAGE(G3089:G3091),"")</f>
        <v/>
      </c>
      <c r="I3090" s="3" t="str">
        <f>IF(OR($B3090=7,$B3090=8,$B3090=9),$F3090,"")</f>
        <v/>
      </c>
      <c r="J3090" s="4" t="str">
        <f>IF(AND(B3089=7,B3090=8,B3091=9),AVERAGE(I3089:I3091),"")</f>
        <v/>
      </c>
      <c r="K3090" t="str">
        <f>IF(OR($B3090=13,$B3090=14,$B3090=15),$F3090,"")</f>
        <v/>
      </c>
      <c r="L3090" s="4" t="str">
        <f>IF(AND(B3089=13,B3090=14,B3091=15),AVERAGE(K3089:K3091),"")</f>
        <v/>
      </c>
      <c r="M3090" s="3">
        <f>IF(OR($B3090=19,$B3090=20,$B3090=21),$F3090,"")</f>
        <v>4837.5343237404386</v>
      </c>
      <c r="N3090" s="4" t="str">
        <f>IF(AND(B3090=19,B3091=21),AVERAGE(M3089:M3091),"")</f>
        <v/>
      </c>
      <c r="O3090" s="3" t="str">
        <f>IF(OR($B3090=25,$B3090=26,$B3090=27),$F3090,"")</f>
        <v/>
      </c>
      <c r="P3090" s="4" t="str">
        <f>IF(AND(B3089=25,B3090=26,B3091=27),AVERAGE(O3089:O3091),"")</f>
        <v/>
      </c>
    </row>
    <row r="3091" spans="1:16" x14ac:dyDescent="0.25">
      <c r="A3091" s="2">
        <v>42918.531770833331</v>
      </c>
      <c r="B3091">
        <v>25</v>
      </c>
      <c r="C3091">
        <v>28</v>
      </c>
      <c r="D3091">
        <v>26</v>
      </c>
      <c r="E3091">
        <v>27</v>
      </c>
      <c r="F3091">
        <v>84.921993231439032</v>
      </c>
      <c r="G3091" s="3" t="str">
        <f>IF(OR($B3091=1,$B3091=2,$B3091=3),$F3091,"")</f>
        <v/>
      </c>
      <c r="H3091" s="4" t="str">
        <f>IF(AND(B3090=1,B3091=2,B3092=3),AVERAGE(G3090:G3092),"")</f>
        <v/>
      </c>
      <c r="I3091" s="3" t="str">
        <f>IF(OR($B3091=7,$B3091=8,$B3091=9),$F3091,"")</f>
        <v/>
      </c>
      <c r="J3091" s="4" t="str">
        <f>IF(AND(B3090=7,B3091=8,B3092=9),AVERAGE(I3090:I3092),"")</f>
        <v/>
      </c>
      <c r="K3091" t="str">
        <f>IF(OR($B3091=13,$B3091=14,$B3091=15),$F3091,"")</f>
        <v/>
      </c>
      <c r="L3091" s="4" t="str">
        <f>IF(AND(B3090=13,B3091=14,B3092=15),AVERAGE(K3090:K3092),"")</f>
        <v/>
      </c>
      <c r="M3091" s="3" t="str">
        <f>IF(OR($B3091=19,$B3091=20,$B3091=21),$F3091,"")</f>
        <v/>
      </c>
      <c r="N3091" s="4" t="str">
        <f>IF(AND(B3091=19,B3092=21),AVERAGE(M3090:M3092),"")</f>
        <v/>
      </c>
      <c r="O3091" s="3">
        <f>IF(OR($B3091=25,$B3091=26,$B3091=27),$F3091,"")</f>
        <v>84.921993231439032</v>
      </c>
      <c r="P3091" s="4" t="str">
        <f>IF(AND(B3090=25,B3091=26,B3092=27),AVERAGE(O3090:O3092),"")</f>
        <v/>
      </c>
    </row>
    <row r="3092" spans="1:16" x14ac:dyDescent="0.25">
      <c r="A3092" s="2">
        <v>42918.531805555554</v>
      </c>
      <c r="B3092">
        <v>26</v>
      </c>
      <c r="C3092">
        <v>29</v>
      </c>
      <c r="D3092">
        <v>27</v>
      </c>
      <c r="E3092">
        <v>28</v>
      </c>
      <c r="F3092">
        <v>68.803675131078165</v>
      </c>
      <c r="G3092" s="3" t="str">
        <f>IF(OR($B3092=1,$B3092=2,$B3092=3),$F3092,"")</f>
        <v/>
      </c>
      <c r="H3092" s="4" t="str">
        <f>IF(AND(B3091=1,B3092=2,B3093=3),AVERAGE(G3091:G3093),"")</f>
        <v/>
      </c>
      <c r="I3092" s="3" t="str">
        <f>IF(OR($B3092=7,$B3092=8,$B3092=9),$F3092,"")</f>
        <v/>
      </c>
      <c r="J3092" s="4" t="str">
        <f>IF(AND(B3091=7,B3092=8,B3093=9),AVERAGE(I3091:I3093),"")</f>
        <v/>
      </c>
      <c r="K3092" t="str">
        <f>IF(OR($B3092=13,$B3092=14,$B3092=15),$F3092,"")</f>
        <v/>
      </c>
      <c r="L3092" s="4" t="str">
        <f>IF(AND(B3091=13,B3092=14,B3093=15),AVERAGE(K3091:K3093),"")</f>
        <v/>
      </c>
      <c r="M3092" s="3" t="str">
        <f>IF(OR($B3092=19,$B3092=20,$B3092=21),$F3092,"")</f>
        <v/>
      </c>
      <c r="N3092" s="4" t="str">
        <f>IF(AND(B3092=19,B3093=21),AVERAGE(M3091:M3093),"")</f>
        <v/>
      </c>
      <c r="O3092" s="3">
        <f>IF(OR($B3092=25,$B3092=26,$B3092=27),$F3092,"")</f>
        <v>68.803675131078165</v>
      </c>
      <c r="P3092" s="4">
        <f>IF(AND(B3091=25,B3092=26,B3093=27),AVERAGE(O3091:O3093),"")</f>
        <v>105.49339325455726</v>
      </c>
    </row>
    <row r="3093" spans="1:16" x14ac:dyDescent="0.25">
      <c r="A3093" s="2">
        <v>42918.531851851854</v>
      </c>
      <c r="B3093">
        <v>27</v>
      </c>
      <c r="C3093">
        <v>30</v>
      </c>
      <c r="D3093">
        <v>28</v>
      </c>
      <c r="E3093">
        <v>29</v>
      </c>
      <c r="F3093">
        <v>162.75451140115464</v>
      </c>
      <c r="G3093" s="3" t="str">
        <f>IF(OR($B3093=1,$B3093=2,$B3093=3),$F3093,"")</f>
        <v/>
      </c>
      <c r="H3093" s="4" t="str">
        <f>IF(AND(B3092=1,B3093=2,B3094=3),AVERAGE(G3092:G3094),"")</f>
        <v/>
      </c>
      <c r="I3093" s="3" t="str">
        <f>IF(OR($B3093=7,$B3093=8,$B3093=9),$F3093,"")</f>
        <v/>
      </c>
      <c r="J3093" s="4" t="str">
        <f>IF(AND(B3092=7,B3093=8,B3094=9),AVERAGE(I3092:I3094),"")</f>
        <v/>
      </c>
      <c r="K3093" t="str">
        <f>IF(OR($B3093=13,$B3093=14,$B3093=15),$F3093,"")</f>
        <v/>
      </c>
      <c r="L3093" s="4" t="str">
        <f>IF(AND(B3092=13,B3093=14,B3094=15),AVERAGE(K3092:K3094),"")</f>
        <v/>
      </c>
      <c r="M3093" s="3" t="str">
        <f>IF(OR($B3093=19,$B3093=20,$B3093=21),$F3093,"")</f>
        <v/>
      </c>
      <c r="N3093" s="4" t="str">
        <f>IF(AND(B3093=19,B3094=21),AVERAGE(M3092:M3094),"")</f>
        <v/>
      </c>
      <c r="O3093" s="3">
        <f>IF(OR($B3093=25,$B3093=26,$B3093=27),$F3093,"")</f>
        <v>162.75451140115464</v>
      </c>
      <c r="P3093" s="4" t="str">
        <f>IF(AND(B3092=25,B3093=26,B3094=27),AVERAGE(O3092:O3094),"")</f>
        <v/>
      </c>
    </row>
    <row r="3094" spans="1:16" x14ac:dyDescent="0.25">
      <c r="A3094" s="2">
        <v>42918.545173611114</v>
      </c>
      <c r="B3094">
        <v>1</v>
      </c>
      <c r="C3094">
        <v>4</v>
      </c>
      <c r="D3094">
        <v>2</v>
      </c>
      <c r="E3094">
        <v>3</v>
      </c>
      <c r="F3094">
        <v>11870.611514146603</v>
      </c>
      <c r="G3094" s="3">
        <f>IF(OR($B3094=1,$B3094=2,$B3094=3),$F3094,"")</f>
        <v>11870.611514146603</v>
      </c>
      <c r="H3094" s="4" t="str">
        <f>IF(AND(B3093=1,B3094=2,B3095=3),AVERAGE(G3093:G3095),"")</f>
        <v/>
      </c>
      <c r="I3094" s="3" t="str">
        <f>IF(OR($B3094=7,$B3094=8,$B3094=9),$F3094,"")</f>
        <v/>
      </c>
      <c r="J3094" s="4" t="str">
        <f>IF(AND(B3093=7,B3094=8,B3095=9),AVERAGE(I3093:I3095),"")</f>
        <v/>
      </c>
      <c r="K3094" t="str">
        <f>IF(OR($B3094=13,$B3094=14,$B3094=15),$F3094,"")</f>
        <v/>
      </c>
      <c r="L3094" s="4" t="str">
        <f>IF(AND(B3093=13,B3094=14,B3095=15),AVERAGE(K3093:K3095),"")</f>
        <v/>
      </c>
      <c r="M3094" s="3" t="str">
        <f>IF(OR($B3094=19,$B3094=20,$B3094=21),$F3094,"")</f>
        <v/>
      </c>
      <c r="N3094" s="4" t="str">
        <f>IF(AND(B3094=19,B3095=21),AVERAGE(M3093:M3095),"")</f>
        <v/>
      </c>
      <c r="O3094" s="3" t="str">
        <f>IF(OR($B3094=25,$B3094=26,$B3094=27),$F3094,"")</f>
        <v/>
      </c>
      <c r="P3094" s="4" t="str">
        <f>IF(AND(B3093=25,B3094=26,B3095=27),AVERAGE(O3093:O3095),"")</f>
        <v/>
      </c>
    </row>
    <row r="3095" spans="1:16" x14ac:dyDescent="0.25">
      <c r="A3095" s="2">
        <v>42918.545219907406</v>
      </c>
      <c r="B3095">
        <v>2</v>
      </c>
      <c r="C3095">
        <v>5</v>
      </c>
      <c r="D3095">
        <v>3</v>
      </c>
      <c r="E3095">
        <v>4</v>
      </c>
      <c r="F3095">
        <v>2.0688204437978719</v>
      </c>
      <c r="G3095" s="3">
        <f>IF(OR($B3095=1,$B3095=2,$B3095=3),$F3095,"")</f>
        <v>2.0688204437978719</v>
      </c>
      <c r="H3095" s="4">
        <f>IF(AND(B3094=1,B3095=2,B3096=3),AVERAGE(G3094:G3096),"")</f>
        <v>5959.2007380236419</v>
      </c>
      <c r="I3095" s="3" t="str">
        <f>IF(OR($B3095=7,$B3095=8,$B3095=9),$F3095,"")</f>
        <v/>
      </c>
      <c r="J3095" s="4" t="str">
        <f>IF(AND(B3094=7,B3095=8,B3096=9),AVERAGE(I3094:I3096),"")</f>
        <v/>
      </c>
      <c r="K3095" t="str">
        <f>IF(OR($B3095=13,$B3095=14,$B3095=15),$F3095,"")</f>
        <v/>
      </c>
      <c r="L3095" s="4" t="str">
        <f>IF(AND(B3094=13,B3095=14,B3096=15),AVERAGE(K3094:K3096),"")</f>
        <v/>
      </c>
      <c r="M3095" s="3" t="str">
        <f>IF(OR($B3095=19,$B3095=20,$B3095=21),$F3095,"")</f>
        <v/>
      </c>
      <c r="N3095" s="4" t="str">
        <f>IF(AND(B3095=19,B3096=21),AVERAGE(M3094:M3096),"")</f>
        <v/>
      </c>
      <c r="O3095" s="3" t="str">
        <f>IF(OR($B3095=25,$B3095=26,$B3095=27),$F3095,"")</f>
        <v/>
      </c>
      <c r="P3095" s="4" t="str">
        <f>IF(AND(B3094=25,B3095=26,B3096=27),AVERAGE(O3094:O3096),"")</f>
        <v/>
      </c>
    </row>
    <row r="3096" spans="1:16" x14ac:dyDescent="0.25">
      <c r="A3096" s="2">
        <v>42918.545254629629</v>
      </c>
      <c r="B3096">
        <v>3</v>
      </c>
      <c r="C3096">
        <v>6</v>
      </c>
      <c r="D3096">
        <v>4</v>
      </c>
      <c r="E3096">
        <v>5</v>
      </c>
      <c r="F3096">
        <v>6004.9218794805229</v>
      </c>
      <c r="G3096" s="3">
        <f>IF(OR($B3096=1,$B3096=2,$B3096=3),$F3096,"")</f>
        <v>6004.9218794805229</v>
      </c>
      <c r="H3096" s="4" t="str">
        <f>IF(AND(B3095=1,B3096=2,B3097=3),AVERAGE(G3095:G3097),"")</f>
        <v/>
      </c>
      <c r="I3096" s="3" t="str">
        <f>IF(OR($B3096=7,$B3096=8,$B3096=9),$F3096,"")</f>
        <v/>
      </c>
      <c r="J3096" s="4" t="str">
        <f>IF(AND(B3095=7,B3096=8,B3097=9),AVERAGE(I3095:I3097),"")</f>
        <v/>
      </c>
      <c r="K3096" t="str">
        <f>IF(OR($B3096=13,$B3096=14,$B3096=15),$F3096,"")</f>
        <v/>
      </c>
      <c r="L3096" s="4" t="str">
        <f>IF(AND(B3095=13,B3096=14,B3097=15),AVERAGE(K3095:K3097),"")</f>
        <v/>
      </c>
      <c r="M3096" s="3" t="str">
        <f>IF(OR($B3096=19,$B3096=20,$B3096=21),$F3096,"")</f>
        <v/>
      </c>
      <c r="N3096" s="4" t="str">
        <f>IF(AND(B3096=19,B3097=21),AVERAGE(M3095:M3097),"")</f>
        <v/>
      </c>
      <c r="O3096" s="3" t="str">
        <f>IF(OR($B3096=25,$B3096=26,$B3096=27),$F3096,"")</f>
        <v/>
      </c>
      <c r="P3096" s="4" t="str">
        <f>IF(AND(B3095=25,B3096=26,B3097=27),AVERAGE(O3095:O3097),"")</f>
        <v/>
      </c>
    </row>
    <row r="3097" spans="1:16" x14ac:dyDescent="0.25">
      <c r="A3097" s="2">
        <v>42918.545300925929</v>
      </c>
      <c r="B3097">
        <v>7</v>
      </c>
      <c r="C3097">
        <v>10</v>
      </c>
      <c r="D3097">
        <v>8</v>
      </c>
      <c r="E3097">
        <v>9</v>
      </c>
      <c r="F3097">
        <v>768.83223117580394</v>
      </c>
      <c r="G3097" s="3" t="str">
        <f>IF(OR($B3097=1,$B3097=2,$B3097=3),$F3097,"")</f>
        <v/>
      </c>
      <c r="H3097" s="4" t="str">
        <f>IF(AND(B3096=1,B3097=2,B3098=3),AVERAGE(G3096:G3098),"")</f>
        <v/>
      </c>
      <c r="I3097" s="3">
        <f>IF(OR($B3097=7,$B3097=8,$B3097=9),$F3097,"")</f>
        <v>768.83223117580394</v>
      </c>
      <c r="J3097" s="4" t="str">
        <f>IF(AND(B3096=7,B3097=8,B3098=9),AVERAGE(I3096:I3098),"")</f>
        <v/>
      </c>
      <c r="K3097" t="str">
        <f>IF(OR($B3097=13,$B3097=14,$B3097=15),$F3097,"")</f>
        <v/>
      </c>
      <c r="L3097" s="4" t="str">
        <f>IF(AND(B3096=13,B3097=14,B3098=15),AVERAGE(K3096:K3098),"")</f>
        <v/>
      </c>
      <c r="M3097" s="3" t="str">
        <f>IF(OR($B3097=19,$B3097=20,$B3097=21),$F3097,"")</f>
        <v/>
      </c>
      <c r="N3097" s="4" t="str">
        <f>IF(AND(B3097=19,B3098=21),AVERAGE(M3096:M3098),"")</f>
        <v/>
      </c>
      <c r="O3097" s="3" t="str">
        <f>IF(OR($B3097=25,$B3097=26,$B3097=27),$F3097,"")</f>
        <v/>
      </c>
      <c r="P3097" s="4" t="str">
        <f>IF(AND(B3096=25,B3097=26,B3098=27),AVERAGE(O3096:O3098),"")</f>
        <v/>
      </c>
    </row>
    <row r="3098" spans="1:16" x14ac:dyDescent="0.25">
      <c r="A3098" s="2">
        <v>42918.545347222222</v>
      </c>
      <c r="B3098">
        <v>8</v>
      </c>
      <c r="C3098">
        <v>11</v>
      </c>
      <c r="D3098">
        <v>9</v>
      </c>
      <c r="E3098">
        <v>10</v>
      </c>
      <c r="F3098">
        <v>82.515062019891218</v>
      </c>
      <c r="G3098" s="3" t="str">
        <f>IF(OR($B3098=1,$B3098=2,$B3098=3),$F3098,"")</f>
        <v/>
      </c>
      <c r="H3098" s="4" t="str">
        <f>IF(AND(B3097=1,B3098=2,B3099=3),AVERAGE(G3097:G3099),"")</f>
        <v/>
      </c>
      <c r="I3098" s="3">
        <f>IF(OR($B3098=7,$B3098=8,$B3098=9),$F3098,"")</f>
        <v>82.515062019891218</v>
      </c>
      <c r="J3098" s="4">
        <f>IF(AND(B3097=7,B3098=8,B3099=9),AVERAGE(I3097:I3099),"")</f>
        <v>2014.8492014781139</v>
      </c>
      <c r="K3098" t="str">
        <f>IF(OR($B3098=13,$B3098=14,$B3098=15),$F3098,"")</f>
        <v/>
      </c>
      <c r="L3098" s="4" t="str">
        <f>IF(AND(B3097=13,B3098=14,B3099=15),AVERAGE(K3097:K3099),"")</f>
        <v/>
      </c>
      <c r="M3098" s="3" t="str">
        <f>IF(OR($B3098=19,$B3098=20,$B3098=21),$F3098,"")</f>
        <v/>
      </c>
      <c r="N3098" s="4" t="str">
        <f>IF(AND(B3098=19,B3099=21),AVERAGE(M3097:M3099),"")</f>
        <v/>
      </c>
      <c r="O3098" s="3" t="str">
        <f>IF(OR($B3098=25,$B3098=26,$B3098=27),$F3098,"")</f>
        <v/>
      </c>
      <c r="P3098" s="4" t="str">
        <f>IF(AND(B3097=25,B3098=26,B3099=27),AVERAGE(O3097:O3099),"")</f>
        <v/>
      </c>
    </row>
    <row r="3099" spans="1:16" x14ac:dyDescent="0.25">
      <c r="A3099" s="2">
        <v>42918.545381944445</v>
      </c>
      <c r="B3099">
        <v>9</v>
      </c>
      <c r="C3099">
        <v>12</v>
      </c>
      <c r="D3099">
        <v>10</v>
      </c>
      <c r="E3099">
        <v>11</v>
      </c>
      <c r="F3099">
        <v>5193.2003112386465</v>
      </c>
      <c r="G3099" s="3" t="str">
        <f>IF(OR($B3099=1,$B3099=2,$B3099=3),$F3099,"")</f>
        <v/>
      </c>
      <c r="H3099" s="4" t="str">
        <f>IF(AND(B3098=1,B3099=2,B3100=3),AVERAGE(G3098:G3100),"")</f>
        <v/>
      </c>
      <c r="I3099" s="3">
        <f>IF(OR($B3099=7,$B3099=8,$B3099=9),$F3099,"")</f>
        <v>5193.2003112386465</v>
      </c>
      <c r="J3099" s="4" t="str">
        <f>IF(AND(B3098=7,B3099=8,B3100=9),AVERAGE(I3098:I3100),"")</f>
        <v/>
      </c>
      <c r="K3099" t="str">
        <f>IF(OR($B3099=13,$B3099=14,$B3099=15),$F3099,"")</f>
        <v/>
      </c>
      <c r="L3099" s="4" t="str">
        <f>IF(AND(B3098=13,B3099=14,B3100=15),AVERAGE(K3098:K3100),"")</f>
        <v/>
      </c>
      <c r="M3099" s="3" t="str">
        <f>IF(OR($B3099=19,$B3099=20,$B3099=21),$F3099,"")</f>
        <v/>
      </c>
      <c r="N3099" s="4" t="str">
        <f>IF(AND(B3099=19,B3100=21),AVERAGE(M3098:M3100),"")</f>
        <v/>
      </c>
      <c r="O3099" s="3" t="str">
        <f>IF(OR($B3099=25,$B3099=26,$B3099=27),$F3099,"")</f>
        <v/>
      </c>
      <c r="P3099" s="4" t="str">
        <f>IF(AND(B3098=25,B3099=26,B3100=27),AVERAGE(O3098:O3100),"")</f>
        <v/>
      </c>
    </row>
    <row r="3100" spans="1:16" x14ac:dyDescent="0.25">
      <c r="A3100" s="2">
        <v>42918.545428240737</v>
      </c>
      <c r="B3100">
        <v>13</v>
      </c>
      <c r="C3100">
        <v>16</v>
      </c>
      <c r="D3100">
        <v>14</v>
      </c>
      <c r="E3100">
        <v>15</v>
      </c>
      <c r="F3100">
        <v>32.692726338984592</v>
      </c>
      <c r="G3100" s="3" t="str">
        <f>IF(OR($B3100=1,$B3100=2,$B3100=3),$F3100,"")</f>
        <v/>
      </c>
      <c r="H3100" s="4" t="str">
        <f>IF(AND(B3099=1,B3100=2,B3101=3),AVERAGE(G3099:G3101),"")</f>
        <v/>
      </c>
      <c r="I3100" s="3" t="str">
        <f>IF(OR($B3100=7,$B3100=8,$B3100=9),$F3100,"")</f>
        <v/>
      </c>
      <c r="J3100" s="4" t="str">
        <f>IF(AND(B3099=7,B3100=8,B3101=9),AVERAGE(I3099:I3101),"")</f>
        <v/>
      </c>
      <c r="K3100">
        <f>IF(OR($B3100=13,$B3100=14,$B3100=15),$F3100,"")</f>
        <v>32.692726338984592</v>
      </c>
      <c r="L3100" s="4" t="str">
        <f>IF(AND(B3099=13,B3100=14,B3101=15),AVERAGE(K3099:K3101),"")</f>
        <v/>
      </c>
      <c r="M3100" s="3" t="str">
        <f>IF(OR($B3100=19,$B3100=20,$B3100=21),$F3100,"")</f>
        <v/>
      </c>
      <c r="N3100" s="4" t="str">
        <f>IF(AND(B3100=19,B3101=21),AVERAGE(M3099:M3101),"")</f>
        <v/>
      </c>
      <c r="O3100" s="3" t="str">
        <f>IF(OR($B3100=25,$B3100=26,$B3100=27),$F3100,"")</f>
        <v/>
      </c>
      <c r="P3100" s="4" t="str">
        <f>IF(AND(B3099=25,B3100=26,B3101=27),AVERAGE(O3099:O3101),"")</f>
        <v/>
      </c>
    </row>
    <row r="3101" spans="1:16" x14ac:dyDescent="0.25">
      <c r="A3101" s="2">
        <v>42918.545474537037</v>
      </c>
      <c r="B3101">
        <v>14</v>
      </c>
      <c r="C3101">
        <v>17</v>
      </c>
      <c r="D3101">
        <v>15</v>
      </c>
      <c r="E3101">
        <v>16</v>
      </c>
      <c r="F3101">
        <v>7826.8979637078855</v>
      </c>
      <c r="G3101" s="3" t="str">
        <f>IF(OR($B3101=1,$B3101=2,$B3101=3),$F3101,"")</f>
        <v/>
      </c>
      <c r="H3101" s="4" t="str">
        <f>IF(AND(B3100=1,B3101=2,B3102=3),AVERAGE(G3100:G3102),"")</f>
        <v/>
      </c>
      <c r="I3101" s="3" t="str">
        <f>IF(OR($B3101=7,$B3101=8,$B3101=9),$F3101,"")</f>
        <v/>
      </c>
      <c r="J3101" s="4" t="str">
        <f>IF(AND(B3100=7,B3101=8,B3102=9),AVERAGE(I3100:I3102),"")</f>
        <v/>
      </c>
      <c r="K3101">
        <f>IF(OR($B3101=13,$B3101=14,$B3101=15),$F3101,"")</f>
        <v>7826.8979637078855</v>
      </c>
      <c r="L3101" s="4">
        <f>IF(AND(B3100=13,B3101=14,B3102=15),AVERAGE(K3100:K3102),"")</f>
        <v>3929.7953450234349</v>
      </c>
      <c r="M3101" s="3" t="str">
        <f>IF(OR($B3101=19,$B3101=20,$B3101=21),$F3101,"")</f>
        <v/>
      </c>
      <c r="N3101" s="4" t="str">
        <f>IF(AND(B3101=19,B3102=21),AVERAGE(M3100:M3102),"")</f>
        <v/>
      </c>
      <c r="O3101" s="3" t="str">
        <f>IF(OR($B3101=25,$B3101=26,$B3101=27),$F3101,"")</f>
        <v/>
      </c>
      <c r="P3101" s="4" t="str">
        <f>IF(AND(B3100=25,B3101=26,B3102=27),AVERAGE(O3100:O3102),"")</f>
        <v/>
      </c>
    </row>
    <row r="3102" spans="1:16" x14ac:dyDescent="0.25">
      <c r="A3102" s="2">
        <v>42918.54550925926</v>
      </c>
      <c r="B3102">
        <v>15</v>
      </c>
      <c r="C3102">
        <v>18</v>
      </c>
      <c r="D3102">
        <v>16</v>
      </c>
      <c r="E3102">
        <v>17</v>
      </c>
      <c r="F3102">
        <v>2.3370420847389998E-3</v>
      </c>
      <c r="G3102" s="3" t="str">
        <f>IF(OR($B3102=1,$B3102=2,$B3102=3),$F3102,"")</f>
        <v/>
      </c>
      <c r="H3102" s="4" t="str">
        <f>IF(AND(B3101=1,B3102=2,B3103=3),AVERAGE(G3101:G3103),"")</f>
        <v/>
      </c>
      <c r="I3102" s="3" t="str">
        <f>IF(OR($B3102=7,$B3102=8,$B3102=9),$F3102,"")</f>
        <v/>
      </c>
      <c r="J3102" s="4" t="str">
        <f>IF(AND(B3101=7,B3102=8,B3103=9),AVERAGE(I3101:I3103),"")</f>
        <v/>
      </c>
      <c r="L3102" s="4" t="str">
        <f>IF(AND(B3101=13,B3102=14,B3103=15),AVERAGE(K3101:K3103),"")</f>
        <v/>
      </c>
      <c r="M3102" s="3" t="str">
        <f>IF(OR($B3102=19,$B3102=20,$B3102=21),$F3102,"")</f>
        <v/>
      </c>
      <c r="N3102" s="4" t="str">
        <f>IF(AND(B3102=19,B3103=21),AVERAGE(M3101:M3103),"")</f>
        <v/>
      </c>
      <c r="O3102" s="3" t="str">
        <f>IF(OR($B3102=25,$B3102=26,$B3102=27),$F3102,"")</f>
        <v/>
      </c>
      <c r="P3102" s="4" t="str">
        <f>IF(AND(B3101=25,B3102=26,B3103=27),AVERAGE(O3101:O3103),"")</f>
        <v/>
      </c>
    </row>
    <row r="3103" spans="1:16" x14ac:dyDescent="0.25">
      <c r="A3103" s="2">
        <v>42918.545555555553</v>
      </c>
      <c r="B3103">
        <v>19</v>
      </c>
      <c r="C3103">
        <v>22</v>
      </c>
      <c r="D3103">
        <v>20</v>
      </c>
      <c r="E3103">
        <v>21</v>
      </c>
      <c r="F3103">
        <v>130.38033627405878</v>
      </c>
      <c r="G3103" s="3" t="str">
        <f>IF(OR($B3103=1,$B3103=2,$B3103=3),$F3103,"")</f>
        <v/>
      </c>
      <c r="H3103" s="4" t="str">
        <f>IF(AND(B3102=1,B3103=2,B3104=3),AVERAGE(G3102:G3104),"")</f>
        <v/>
      </c>
      <c r="I3103" s="3" t="str">
        <f>IF(OR($B3103=7,$B3103=8,$B3103=9),$F3103,"")</f>
        <v/>
      </c>
      <c r="J3103" s="4" t="str">
        <f>IF(AND(B3102=7,B3103=8,B3104=9),AVERAGE(I3102:I3104),"")</f>
        <v/>
      </c>
      <c r="K3103" t="str">
        <f>IF(OR($B3103=13,$B3103=14,$B3103=15),$F3103,"")</f>
        <v/>
      </c>
      <c r="L3103" s="4" t="str">
        <f>IF(AND(B3102=13,B3103=14,B3104=15),AVERAGE(K3102:K3104),"")</f>
        <v/>
      </c>
      <c r="M3103" s="3">
        <f>IF(OR($B3103=19,$B3103=20,$B3103=21),$F3103,"")</f>
        <v>130.38033627405878</v>
      </c>
      <c r="N3103" s="4">
        <f>IF(AND(B3103=19,B3104=21),AVERAGE(M3102:M3104),"")</f>
        <v>2511.084982570997</v>
      </c>
      <c r="O3103" s="3" t="str">
        <f>IF(OR($B3103=25,$B3103=26,$B3103=27),$F3103,"")</f>
        <v/>
      </c>
      <c r="P3103" s="4" t="str">
        <f>IF(AND(B3102=25,B3103=26,B3104=27),AVERAGE(O3102:O3104),"")</f>
        <v/>
      </c>
    </row>
    <row r="3104" spans="1:16" x14ac:dyDescent="0.25">
      <c r="A3104" s="2">
        <v>42918.545636574076</v>
      </c>
      <c r="B3104">
        <v>21</v>
      </c>
      <c r="C3104">
        <v>24</v>
      </c>
      <c r="D3104">
        <v>22</v>
      </c>
      <c r="E3104">
        <v>23</v>
      </c>
      <c r="F3104">
        <v>4891.7896288679349</v>
      </c>
      <c r="G3104" s="3" t="str">
        <f>IF(OR($B3104=1,$B3104=2,$B3104=3),$F3104,"")</f>
        <v/>
      </c>
      <c r="H3104" s="4" t="str">
        <f>IF(AND(B3103=1,B3104=2,B3105=3),AVERAGE(G3103:G3105),"")</f>
        <v/>
      </c>
      <c r="I3104" s="3" t="str">
        <f>IF(OR($B3104=7,$B3104=8,$B3104=9),$F3104,"")</f>
        <v/>
      </c>
      <c r="J3104" s="4" t="str">
        <f>IF(AND(B3103=7,B3104=8,B3105=9),AVERAGE(I3103:I3105),"")</f>
        <v/>
      </c>
      <c r="K3104" t="str">
        <f>IF(OR($B3104=13,$B3104=14,$B3104=15),$F3104,"")</f>
        <v/>
      </c>
      <c r="L3104" s="4" t="str">
        <f>IF(AND(B3103=13,B3104=14,B3105=15),AVERAGE(K3103:K3105),"")</f>
        <v/>
      </c>
      <c r="M3104" s="3">
        <f>IF(OR($B3104=19,$B3104=20,$B3104=21),$F3104,"")</f>
        <v>4891.7896288679349</v>
      </c>
      <c r="N3104" s="4" t="str">
        <f>IF(AND(B3104=19,B3105=21),AVERAGE(M3103:M3105),"")</f>
        <v/>
      </c>
      <c r="O3104" s="3" t="str">
        <f>IF(OR($B3104=25,$B3104=26,$B3104=27),$F3104,"")</f>
        <v/>
      </c>
      <c r="P3104" s="4" t="str">
        <f>IF(AND(B3103=25,B3104=26,B3105=27),AVERAGE(O3103:O3105),"")</f>
        <v/>
      </c>
    </row>
    <row r="3105" spans="1:16" x14ac:dyDescent="0.25">
      <c r="A3105" s="2">
        <v>42918.545682870368</v>
      </c>
      <c r="B3105">
        <v>25</v>
      </c>
      <c r="C3105">
        <v>28</v>
      </c>
      <c r="D3105">
        <v>26</v>
      </c>
      <c r="E3105">
        <v>27</v>
      </c>
      <c r="F3105">
        <v>79.977848960999012</v>
      </c>
      <c r="G3105" s="3" t="str">
        <f>IF(OR($B3105=1,$B3105=2,$B3105=3),$F3105,"")</f>
        <v/>
      </c>
      <c r="H3105" s="4" t="str">
        <f>IF(AND(B3104=1,B3105=2,B3106=3),AVERAGE(G3104:G3106),"")</f>
        <v/>
      </c>
      <c r="I3105" s="3" t="str">
        <f>IF(OR($B3105=7,$B3105=8,$B3105=9),$F3105,"")</f>
        <v/>
      </c>
      <c r="J3105" s="4" t="str">
        <f>IF(AND(B3104=7,B3105=8,B3106=9),AVERAGE(I3104:I3106),"")</f>
        <v/>
      </c>
      <c r="K3105" t="str">
        <f>IF(OR($B3105=13,$B3105=14,$B3105=15),$F3105,"")</f>
        <v/>
      </c>
      <c r="L3105" s="4" t="str">
        <f>IF(AND(B3104=13,B3105=14,B3106=15),AVERAGE(K3104:K3106),"")</f>
        <v/>
      </c>
      <c r="M3105" s="3" t="str">
        <f>IF(OR($B3105=19,$B3105=20,$B3105=21),$F3105,"")</f>
        <v/>
      </c>
      <c r="N3105" s="4" t="str">
        <f>IF(AND(B3105=19,B3106=21),AVERAGE(M3104:M3106),"")</f>
        <v/>
      </c>
      <c r="O3105" s="3">
        <f>IF(OR($B3105=25,$B3105=26,$B3105=27),$F3105,"")</f>
        <v>79.977848960999012</v>
      </c>
      <c r="P3105" s="4" t="str">
        <f>IF(AND(B3104=25,B3105=26,B3106=27),AVERAGE(O3104:O3106),"")</f>
        <v/>
      </c>
    </row>
    <row r="3106" spans="1:16" x14ac:dyDescent="0.25">
      <c r="A3106" s="2">
        <v>42918.545717592591</v>
      </c>
      <c r="B3106">
        <v>26</v>
      </c>
      <c r="C3106">
        <v>29</v>
      </c>
      <c r="D3106">
        <v>27</v>
      </c>
      <c r="E3106">
        <v>28</v>
      </c>
      <c r="F3106">
        <v>61.821673954034075</v>
      </c>
      <c r="G3106" s="3" t="str">
        <f>IF(OR($B3106=1,$B3106=2,$B3106=3),$F3106,"")</f>
        <v/>
      </c>
      <c r="H3106" s="4" t="str">
        <f>IF(AND(B3105=1,B3106=2,B3107=3),AVERAGE(G3105:G3107),"")</f>
        <v/>
      </c>
      <c r="I3106" s="3" t="str">
        <f>IF(OR($B3106=7,$B3106=8,$B3106=9),$F3106,"")</f>
        <v/>
      </c>
      <c r="J3106" s="4" t="str">
        <f>IF(AND(B3105=7,B3106=8,B3107=9),AVERAGE(I3105:I3107),"")</f>
        <v/>
      </c>
      <c r="K3106" t="str">
        <f>IF(OR($B3106=13,$B3106=14,$B3106=15),$F3106,"")</f>
        <v/>
      </c>
      <c r="L3106" s="4" t="str">
        <f>IF(AND(B3105=13,B3106=14,B3107=15),AVERAGE(K3105:K3107),"")</f>
        <v/>
      </c>
      <c r="M3106" s="3" t="str">
        <f>IF(OR($B3106=19,$B3106=20,$B3106=21),$F3106,"")</f>
        <v/>
      </c>
      <c r="N3106" s="4" t="str">
        <f>IF(AND(B3106=19,B3107=21),AVERAGE(M3105:M3107),"")</f>
        <v/>
      </c>
      <c r="O3106" s="3">
        <f>IF(OR($B3106=25,$B3106=26,$B3106=27),$F3106,"")</f>
        <v>61.821673954034075</v>
      </c>
      <c r="P3106" s="4">
        <f>IF(AND(B3105=25,B3106=26,B3107=27),AVERAGE(O3105:O3107),"")</f>
        <v>95.257456070631022</v>
      </c>
    </row>
    <row r="3107" spans="1:16" x14ac:dyDescent="0.25">
      <c r="A3107" s="2">
        <v>42918.545763888891</v>
      </c>
      <c r="B3107">
        <v>27</v>
      </c>
      <c r="C3107">
        <v>30</v>
      </c>
      <c r="D3107">
        <v>28</v>
      </c>
      <c r="E3107">
        <v>29</v>
      </c>
      <c r="F3107">
        <v>143.97284529685999</v>
      </c>
      <c r="G3107" s="3" t="str">
        <f>IF(OR($B3107=1,$B3107=2,$B3107=3),$F3107,"")</f>
        <v/>
      </c>
      <c r="H3107" s="4" t="str">
        <f>IF(AND(B3106=1,B3107=2,B3108=3),AVERAGE(G3106:G3108),"")</f>
        <v/>
      </c>
      <c r="I3107" s="3" t="str">
        <f>IF(OR($B3107=7,$B3107=8,$B3107=9),$F3107,"")</f>
        <v/>
      </c>
      <c r="J3107" s="4" t="str">
        <f>IF(AND(B3106=7,B3107=8,B3108=9),AVERAGE(I3106:I3108),"")</f>
        <v/>
      </c>
      <c r="K3107" t="str">
        <f>IF(OR($B3107=13,$B3107=14,$B3107=15),$F3107,"")</f>
        <v/>
      </c>
      <c r="L3107" s="4" t="str">
        <f>IF(AND(B3106=13,B3107=14,B3108=15),AVERAGE(K3106:K3108),"")</f>
        <v/>
      </c>
      <c r="M3107" s="3" t="str">
        <f>IF(OR($B3107=19,$B3107=20,$B3107=21),$F3107,"")</f>
        <v/>
      </c>
      <c r="N3107" s="4" t="str">
        <f>IF(AND(B3107=19,B3108=21),AVERAGE(M3106:M3108),"")</f>
        <v/>
      </c>
      <c r="O3107" s="3">
        <f>IF(OR($B3107=25,$B3107=26,$B3107=27),$F3107,"")</f>
        <v>143.97284529685999</v>
      </c>
      <c r="P3107" s="4" t="str">
        <f>IF(AND(B3106=25,B3107=26,B3108=27),AVERAGE(O3106:O3108),"")</f>
        <v/>
      </c>
    </row>
    <row r="3108" spans="1:16" x14ac:dyDescent="0.25">
      <c r="A3108" s="2">
        <v>42918.559062499997</v>
      </c>
      <c r="B3108">
        <v>1</v>
      </c>
      <c r="C3108">
        <v>4</v>
      </c>
      <c r="D3108">
        <v>2</v>
      </c>
      <c r="E3108">
        <v>3</v>
      </c>
      <c r="F3108">
        <v>11207.867411130606</v>
      </c>
      <c r="G3108" s="3">
        <f>IF(OR($B3108=1,$B3108=2,$B3108=3),$F3108,"")</f>
        <v>11207.867411130606</v>
      </c>
      <c r="H3108" s="4" t="str">
        <f>IF(AND(B3107=1,B3108=2,B3109=3),AVERAGE(G3107:G3109),"")</f>
        <v/>
      </c>
      <c r="I3108" s="3" t="str">
        <f>IF(OR($B3108=7,$B3108=8,$B3108=9),$F3108,"")</f>
        <v/>
      </c>
      <c r="J3108" s="4" t="str">
        <f>IF(AND(B3107=7,B3108=8,B3109=9),AVERAGE(I3107:I3109),"")</f>
        <v/>
      </c>
      <c r="K3108" t="str">
        <f>IF(OR($B3108=13,$B3108=14,$B3108=15),$F3108,"")</f>
        <v/>
      </c>
      <c r="L3108" s="4" t="str">
        <f>IF(AND(B3107=13,B3108=14,B3109=15),AVERAGE(K3107:K3109),"")</f>
        <v/>
      </c>
      <c r="M3108" s="3" t="str">
        <f>IF(OR($B3108=19,$B3108=20,$B3108=21),$F3108,"")</f>
        <v/>
      </c>
      <c r="N3108" s="4" t="str">
        <f>IF(AND(B3108=19,B3109=21),AVERAGE(M3107:M3109),"")</f>
        <v/>
      </c>
      <c r="O3108" s="3" t="str">
        <f>IF(OR($B3108=25,$B3108=26,$B3108=27),$F3108,"")</f>
        <v/>
      </c>
      <c r="P3108" s="4" t="str">
        <f>IF(AND(B3107=25,B3108=26,B3109=27),AVERAGE(O3107:O3109),"")</f>
        <v/>
      </c>
    </row>
    <row r="3109" spans="1:16" x14ac:dyDescent="0.25">
      <c r="A3109" s="2">
        <v>42918.559108796297</v>
      </c>
      <c r="B3109">
        <v>2</v>
      </c>
      <c r="C3109">
        <v>5</v>
      </c>
      <c r="D3109">
        <v>3</v>
      </c>
      <c r="E3109">
        <v>4</v>
      </c>
      <c r="F3109">
        <v>1.8522622940450284</v>
      </c>
      <c r="G3109" s="3">
        <f>IF(OR($B3109=1,$B3109=2,$B3109=3),$F3109,"")</f>
        <v>1.8522622940450284</v>
      </c>
      <c r="H3109" s="4">
        <f>IF(AND(B3108=1,B3109=2,B3110=3),AVERAGE(G3108:G3110),"")</f>
        <v>5731.7055181877049</v>
      </c>
      <c r="I3109" s="3" t="str">
        <f>IF(OR($B3109=7,$B3109=8,$B3109=9),$F3109,"")</f>
        <v/>
      </c>
      <c r="J3109" s="4" t="str">
        <f>IF(AND(B3108=7,B3109=8,B3110=9),AVERAGE(I3108:I3110),"")</f>
        <v/>
      </c>
      <c r="K3109" t="str">
        <f>IF(OR($B3109=13,$B3109=14,$B3109=15),$F3109,"")</f>
        <v/>
      </c>
      <c r="L3109" s="4" t="str">
        <f>IF(AND(B3108=13,B3109=14,B3110=15),AVERAGE(K3108:K3110),"")</f>
        <v/>
      </c>
      <c r="M3109" s="3" t="str">
        <f>IF(OR($B3109=19,$B3109=20,$B3109=21),$F3109,"")</f>
        <v/>
      </c>
      <c r="N3109" s="4" t="str">
        <f>IF(AND(B3109=19,B3110=21),AVERAGE(M3108:M3110),"")</f>
        <v/>
      </c>
      <c r="O3109" s="3" t="str">
        <f>IF(OR($B3109=25,$B3109=26,$B3109=27),$F3109,"")</f>
        <v/>
      </c>
      <c r="P3109" s="4" t="str">
        <f>IF(AND(B3108=25,B3109=26,B3110=27),AVERAGE(O3108:O3110),"")</f>
        <v/>
      </c>
    </row>
    <row r="3110" spans="1:16" x14ac:dyDescent="0.25">
      <c r="A3110" s="2">
        <v>42918.55914351852</v>
      </c>
      <c r="B3110">
        <v>3</v>
      </c>
      <c r="C3110">
        <v>6</v>
      </c>
      <c r="D3110">
        <v>4</v>
      </c>
      <c r="E3110">
        <v>5</v>
      </c>
      <c r="F3110">
        <v>5985.396881138463</v>
      </c>
      <c r="G3110" s="3">
        <f>IF(OR($B3110=1,$B3110=2,$B3110=3),$F3110,"")</f>
        <v>5985.396881138463</v>
      </c>
      <c r="H3110" s="4" t="str">
        <f>IF(AND(B3109=1,B3110=2,B3111=3),AVERAGE(G3109:G3111),"")</f>
        <v/>
      </c>
      <c r="I3110" s="3" t="str">
        <f>IF(OR($B3110=7,$B3110=8,$B3110=9),$F3110,"")</f>
        <v/>
      </c>
      <c r="J3110" s="4" t="str">
        <f>IF(AND(B3109=7,B3110=8,B3111=9),AVERAGE(I3109:I3111),"")</f>
        <v/>
      </c>
      <c r="K3110" t="str">
        <f>IF(OR($B3110=13,$B3110=14,$B3110=15),$F3110,"")</f>
        <v/>
      </c>
      <c r="L3110" s="4" t="str">
        <f>IF(AND(B3109=13,B3110=14,B3111=15),AVERAGE(K3109:K3111),"")</f>
        <v/>
      </c>
      <c r="M3110" s="3" t="str">
        <f>IF(OR($B3110=19,$B3110=20,$B3110=21),$F3110,"")</f>
        <v/>
      </c>
      <c r="N3110" s="4" t="str">
        <f>IF(AND(B3110=19,B3111=21),AVERAGE(M3109:M3111),"")</f>
        <v/>
      </c>
      <c r="O3110" s="3" t="str">
        <f>IF(OR($B3110=25,$B3110=26,$B3110=27),$F3110,"")</f>
        <v/>
      </c>
      <c r="P3110" s="4" t="str">
        <f>IF(AND(B3109=25,B3110=26,B3111=27),AVERAGE(O3109:O3111),"")</f>
        <v/>
      </c>
    </row>
    <row r="3111" spans="1:16" x14ac:dyDescent="0.25">
      <c r="A3111" s="2">
        <v>42918.559189814812</v>
      </c>
      <c r="B3111">
        <v>7</v>
      </c>
      <c r="C3111">
        <v>10</v>
      </c>
      <c r="D3111">
        <v>8</v>
      </c>
      <c r="E3111">
        <v>9</v>
      </c>
      <c r="F3111">
        <v>110.81870696165733</v>
      </c>
      <c r="G3111" s="3" t="str">
        <f>IF(OR($B3111=1,$B3111=2,$B3111=3),$F3111,"")</f>
        <v/>
      </c>
      <c r="H3111" s="4" t="str">
        <f>IF(AND(B3110=1,B3111=2,B3112=3),AVERAGE(G3110:G3112),"")</f>
        <v/>
      </c>
      <c r="I3111" s="3">
        <f>IF(OR($B3111=7,$B3111=8,$B3111=9),$F3111,"")</f>
        <v>110.81870696165733</v>
      </c>
      <c r="J3111" s="4" t="str">
        <f>IF(AND(B3110=7,B3111=8,B3112=9),AVERAGE(I3110:I3112),"")</f>
        <v/>
      </c>
      <c r="K3111" t="str">
        <f>IF(OR($B3111=13,$B3111=14,$B3111=15),$F3111,"")</f>
        <v/>
      </c>
      <c r="L3111" s="4" t="str">
        <f>IF(AND(B3110=13,B3111=14,B3112=15),AVERAGE(K3110:K3112),"")</f>
        <v/>
      </c>
      <c r="M3111" s="3" t="str">
        <f>IF(OR($B3111=19,$B3111=20,$B3111=21),$F3111,"")</f>
        <v/>
      </c>
      <c r="N3111" s="4" t="str">
        <f>IF(AND(B3111=19,B3112=21),AVERAGE(M3110:M3112),"")</f>
        <v/>
      </c>
      <c r="O3111" s="3" t="str">
        <f>IF(OR($B3111=25,$B3111=26,$B3111=27),$F3111,"")</f>
        <v/>
      </c>
      <c r="P3111" s="4" t="str">
        <f>IF(AND(B3110=25,B3111=26,B3112=27),AVERAGE(O3110:O3112),"")</f>
        <v/>
      </c>
    </row>
    <row r="3112" spans="1:16" x14ac:dyDescent="0.25">
      <c r="A3112" s="2">
        <v>42918.559224537035</v>
      </c>
      <c r="B3112">
        <v>8</v>
      </c>
      <c r="C3112">
        <v>11</v>
      </c>
      <c r="D3112">
        <v>9</v>
      </c>
      <c r="E3112">
        <v>10</v>
      </c>
      <c r="F3112">
        <v>81.877130215653267</v>
      </c>
      <c r="G3112" s="3" t="str">
        <f>IF(OR($B3112=1,$B3112=2,$B3112=3),$F3112,"")</f>
        <v/>
      </c>
      <c r="H3112" s="4" t="str">
        <f>IF(AND(B3111=1,B3112=2,B3113=3),AVERAGE(G3111:G3113),"")</f>
        <v/>
      </c>
      <c r="I3112" s="3">
        <f>IF(OR($B3112=7,$B3112=8,$B3112=9),$F3112,"")</f>
        <v>81.877130215653267</v>
      </c>
      <c r="J3112" s="4">
        <f>IF(AND(B3111=7,B3112=8,B3113=9),AVERAGE(I3111:I3113),"")</f>
        <v>1688.3892709394406</v>
      </c>
      <c r="K3112" t="str">
        <f>IF(OR($B3112=13,$B3112=14,$B3112=15),$F3112,"")</f>
        <v/>
      </c>
      <c r="L3112" s="4" t="str">
        <f>IF(AND(B3111=13,B3112=14,B3113=15),AVERAGE(K3111:K3113),"")</f>
        <v/>
      </c>
      <c r="M3112" s="3" t="str">
        <f>IF(OR($B3112=19,$B3112=20,$B3112=21),$F3112,"")</f>
        <v/>
      </c>
      <c r="N3112" s="4" t="str">
        <f>IF(AND(B3112=19,B3113=21),AVERAGE(M3111:M3113),"")</f>
        <v/>
      </c>
      <c r="O3112" s="3" t="str">
        <f>IF(OR($B3112=25,$B3112=26,$B3112=27),$F3112,"")</f>
        <v/>
      </c>
      <c r="P3112" s="4" t="str">
        <f>IF(AND(B3111=25,B3112=26,B3113=27),AVERAGE(O3111:O3113),"")</f>
        <v/>
      </c>
    </row>
    <row r="3113" spans="1:16" x14ac:dyDescent="0.25">
      <c r="A3113" s="2">
        <v>42918.559259259258</v>
      </c>
      <c r="B3113">
        <v>9</v>
      </c>
      <c r="C3113">
        <v>12</v>
      </c>
      <c r="D3113">
        <v>10</v>
      </c>
      <c r="E3113">
        <v>11</v>
      </c>
      <c r="F3113">
        <v>4872.4719756410113</v>
      </c>
      <c r="G3113" s="3" t="str">
        <f>IF(OR($B3113=1,$B3113=2,$B3113=3),$F3113,"")</f>
        <v/>
      </c>
      <c r="H3113" s="4" t="str">
        <f>IF(AND(B3112=1,B3113=2,B3114=3),AVERAGE(G3112:G3114),"")</f>
        <v/>
      </c>
      <c r="I3113" s="3">
        <f>IF(OR($B3113=7,$B3113=8,$B3113=9),$F3113,"")</f>
        <v>4872.4719756410113</v>
      </c>
      <c r="J3113" s="4" t="str">
        <f>IF(AND(B3112=7,B3113=8,B3114=9),AVERAGE(I3112:I3114),"")</f>
        <v/>
      </c>
      <c r="K3113" t="str">
        <f>IF(OR($B3113=13,$B3113=14,$B3113=15),$F3113,"")</f>
        <v/>
      </c>
      <c r="L3113" s="4" t="str">
        <f>IF(AND(B3112=13,B3113=14,B3114=15),AVERAGE(K3112:K3114),"")</f>
        <v/>
      </c>
      <c r="M3113" s="3" t="str">
        <f>IF(OR($B3113=19,$B3113=20,$B3113=21),$F3113,"")</f>
        <v/>
      </c>
      <c r="N3113" s="4" t="str">
        <f>IF(AND(B3113=19,B3114=21),AVERAGE(M3112:M3114),"")</f>
        <v/>
      </c>
      <c r="O3113" s="3" t="str">
        <f>IF(OR($B3113=25,$B3113=26,$B3113=27),$F3113,"")</f>
        <v/>
      </c>
      <c r="P3113" s="4" t="str">
        <f>IF(AND(B3112=25,B3113=26,B3114=27),AVERAGE(O3112:O3114),"")</f>
        <v/>
      </c>
    </row>
    <row r="3114" spans="1:16" x14ac:dyDescent="0.25">
      <c r="A3114" s="2">
        <v>42918.559305555558</v>
      </c>
      <c r="B3114">
        <v>13</v>
      </c>
      <c r="C3114">
        <v>16</v>
      </c>
      <c r="D3114">
        <v>14</v>
      </c>
      <c r="E3114">
        <v>15</v>
      </c>
      <c r="F3114">
        <v>43.215560047221985</v>
      </c>
      <c r="G3114" s="3" t="str">
        <f>IF(OR($B3114=1,$B3114=2,$B3114=3),$F3114,"")</f>
        <v/>
      </c>
      <c r="H3114" s="4" t="str">
        <f>IF(AND(B3113=1,B3114=2,B3115=3),AVERAGE(G3113:G3115),"")</f>
        <v/>
      </c>
      <c r="I3114" s="3" t="str">
        <f>IF(OR($B3114=7,$B3114=8,$B3114=9),$F3114,"")</f>
        <v/>
      </c>
      <c r="J3114" s="4" t="str">
        <f>IF(AND(B3113=7,B3114=8,B3115=9),AVERAGE(I3113:I3115),"")</f>
        <v/>
      </c>
      <c r="K3114">
        <f>IF(OR($B3114=13,$B3114=14,$B3114=15),$F3114,"")</f>
        <v>43.215560047221985</v>
      </c>
      <c r="L3114" s="4" t="str">
        <f>IF(AND(B3113=13,B3114=14,B3115=15),AVERAGE(K3113:K3115),"")</f>
        <v/>
      </c>
      <c r="M3114" s="3" t="str">
        <f>IF(OR($B3114=19,$B3114=20,$B3114=21),$F3114,"")</f>
        <v/>
      </c>
      <c r="N3114" s="4" t="str">
        <f>IF(AND(B3114=19,B3115=21),AVERAGE(M3113:M3115),"")</f>
        <v/>
      </c>
      <c r="O3114" s="3" t="str">
        <f>IF(OR($B3114=25,$B3114=26,$B3114=27),$F3114,"")</f>
        <v/>
      </c>
      <c r="P3114" s="4" t="str">
        <f>IF(AND(B3113=25,B3114=26,B3115=27),AVERAGE(O3113:O3115),"")</f>
        <v/>
      </c>
    </row>
    <row r="3115" spans="1:16" x14ac:dyDescent="0.25">
      <c r="A3115" s="2">
        <v>42918.559340277781</v>
      </c>
      <c r="B3115">
        <v>14</v>
      </c>
      <c r="C3115">
        <v>17</v>
      </c>
      <c r="D3115">
        <v>15</v>
      </c>
      <c r="E3115">
        <v>16</v>
      </c>
      <c r="F3115">
        <v>7623.4232907201813</v>
      </c>
      <c r="G3115" s="3" t="str">
        <f>IF(OR($B3115=1,$B3115=2,$B3115=3),$F3115,"")</f>
        <v/>
      </c>
      <c r="H3115" s="4" t="str">
        <f>IF(AND(B3114=1,B3115=2,B3116=3),AVERAGE(G3114:G3116),"")</f>
        <v/>
      </c>
      <c r="I3115" s="3" t="str">
        <f>IF(OR($B3115=7,$B3115=8,$B3115=9),$F3115,"")</f>
        <v/>
      </c>
      <c r="J3115" s="4" t="str">
        <f>IF(AND(B3114=7,B3115=8,B3116=9),AVERAGE(I3114:I3116),"")</f>
        <v/>
      </c>
      <c r="K3115">
        <f>IF(OR($B3115=13,$B3115=14,$B3115=15),$F3115,"")</f>
        <v>7623.4232907201813</v>
      </c>
      <c r="L3115" s="4">
        <f>IF(AND(B3114=13,B3115=14,B3116=15),AVERAGE(K3114:K3116),"")</f>
        <v>3833.3194253837019</v>
      </c>
      <c r="M3115" s="3" t="str">
        <f>IF(OR($B3115=19,$B3115=20,$B3115=21),$F3115,"")</f>
        <v/>
      </c>
      <c r="N3115" s="4" t="str">
        <f>IF(AND(B3115=19,B3116=21),AVERAGE(M3114:M3116),"")</f>
        <v/>
      </c>
      <c r="O3115" s="3" t="str">
        <f>IF(OR($B3115=25,$B3115=26,$B3115=27),$F3115,"")</f>
        <v/>
      </c>
      <c r="P3115" s="4" t="str">
        <f>IF(AND(B3114=25,B3115=26,B3116=27),AVERAGE(O3114:O3116),"")</f>
        <v/>
      </c>
    </row>
    <row r="3116" spans="1:16" x14ac:dyDescent="0.25">
      <c r="A3116" s="2">
        <v>42918.559386574074</v>
      </c>
      <c r="B3116">
        <v>15</v>
      </c>
      <c r="C3116">
        <v>18</v>
      </c>
      <c r="D3116">
        <v>16</v>
      </c>
      <c r="E3116">
        <v>17</v>
      </c>
      <c r="F3116">
        <v>2.3519190967500746E-3</v>
      </c>
      <c r="G3116" s="3" t="str">
        <f>IF(OR($B3116=1,$B3116=2,$B3116=3),$F3116,"")</f>
        <v/>
      </c>
      <c r="H3116" s="4" t="str">
        <f>IF(AND(B3115=1,B3116=2,B3117=3),AVERAGE(G3115:G3117),"")</f>
        <v/>
      </c>
      <c r="I3116" s="3" t="str">
        <f>IF(OR($B3116=7,$B3116=8,$B3116=9),$F3116,"")</f>
        <v/>
      </c>
      <c r="J3116" s="4" t="str">
        <f>IF(AND(B3115=7,B3116=8,B3117=9),AVERAGE(I3115:I3117),"")</f>
        <v/>
      </c>
      <c r="L3116" s="4" t="str">
        <f>IF(AND(B3115=13,B3116=14,B3117=15),AVERAGE(K3115:K3117),"")</f>
        <v/>
      </c>
      <c r="M3116" s="3" t="str">
        <f>IF(OR($B3116=19,$B3116=20,$B3116=21),$F3116,"")</f>
        <v/>
      </c>
      <c r="N3116" s="4" t="str">
        <f>IF(AND(B3116=19,B3117=21),AVERAGE(M3115:M3117),"")</f>
        <v/>
      </c>
      <c r="O3116" s="3" t="str">
        <f>IF(OR($B3116=25,$B3116=26,$B3116=27),$F3116,"")</f>
        <v/>
      </c>
      <c r="P3116" s="4" t="str">
        <f>IF(AND(B3115=25,B3116=26,B3117=27),AVERAGE(O3115:O3117),"")</f>
        <v/>
      </c>
    </row>
    <row r="3117" spans="1:16" x14ac:dyDescent="0.25">
      <c r="A3117" s="2">
        <v>42918.559421296297</v>
      </c>
      <c r="B3117">
        <v>19</v>
      </c>
      <c r="C3117">
        <v>22</v>
      </c>
      <c r="D3117">
        <v>20</v>
      </c>
      <c r="E3117">
        <v>21</v>
      </c>
      <c r="F3117">
        <v>129.90897171231416</v>
      </c>
      <c r="G3117" s="3" t="str">
        <f>IF(OR($B3117=1,$B3117=2,$B3117=3),$F3117,"")</f>
        <v/>
      </c>
      <c r="H3117" s="4" t="str">
        <f>IF(AND(B3116=1,B3117=2,B3118=3),AVERAGE(G3116:G3118),"")</f>
        <v/>
      </c>
      <c r="I3117" s="3" t="str">
        <f>IF(OR($B3117=7,$B3117=8,$B3117=9),$F3117,"")</f>
        <v/>
      </c>
      <c r="J3117" s="4" t="str">
        <f>IF(AND(B3116=7,B3117=8,B3118=9),AVERAGE(I3116:I3118),"")</f>
        <v/>
      </c>
      <c r="K3117" t="str">
        <f>IF(OR($B3117=13,$B3117=14,$B3117=15),$F3117,"")</f>
        <v/>
      </c>
      <c r="L3117" s="4" t="str">
        <f>IF(AND(B3116=13,B3117=14,B3118=15),AVERAGE(K3116:K3118),"")</f>
        <v/>
      </c>
      <c r="M3117" s="3">
        <f>IF(OR($B3117=19,$B3117=20,$B3117=21),$F3117,"")</f>
        <v>129.90897171231416</v>
      </c>
      <c r="N3117" s="4">
        <f>IF(AND(B3117=19,B3118=21),AVERAGE(M3116:M3118),"")</f>
        <v>2305.6813088621361</v>
      </c>
      <c r="O3117" s="3" t="str">
        <f>IF(OR($B3117=25,$B3117=26,$B3117=27),$F3117,"")</f>
        <v/>
      </c>
      <c r="P3117" s="4" t="str">
        <f>IF(AND(B3116=25,B3117=26,B3118=27),AVERAGE(O3116:O3118),"")</f>
        <v/>
      </c>
    </row>
    <row r="3118" spans="1:16" x14ac:dyDescent="0.25">
      <c r="A3118" s="2">
        <v>42918.559502314813</v>
      </c>
      <c r="B3118">
        <v>21</v>
      </c>
      <c r="C3118">
        <v>24</v>
      </c>
      <c r="D3118">
        <v>22</v>
      </c>
      <c r="E3118">
        <v>23</v>
      </c>
      <c r="F3118">
        <v>4481.453646011958</v>
      </c>
      <c r="G3118" s="3" t="str">
        <f>IF(OR($B3118=1,$B3118=2,$B3118=3),$F3118,"")</f>
        <v/>
      </c>
      <c r="H3118" s="4" t="str">
        <f>IF(AND(B3117=1,B3118=2,B3119=3),AVERAGE(G3117:G3119),"")</f>
        <v/>
      </c>
      <c r="I3118" s="3" t="str">
        <f>IF(OR($B3118=7,$B3118=8,$B3118=9),$F3118,"")</f>
        <v/>
      </c>
      <c r="J3118" s="4" t="str">
        <f>IF(AND(B3117=7,B3118=8,B3119=9),AVERAGE(I3117:I3119),"")</f>
        <v/>
      </c>
      <c r="K3118" t="str">
        <f>IF(OR($B3118=13,$B3118=14,$B3118=15),$F3118,"")</f>
        <v/>
      </c>
      <c r="L3118" s="4" t="str">
        <f>IF(AND(B3117=13,B3118=14,B3119=15),AVERAGE(K3117:K3119),"")</f>
        <v/>
      </c>
      <c r="M3118" s="3">
        <f>IF(OR($B3118=19,$B3118=20,$B3118=21),$F3118,"")</f>
        <v>4481.453646011958</v>
      </c>
      <c r="N3118" s="4" t="str">
        <f>IF(AND(B3118=19,B3119=21),AVERAGE(M3117:M3119),"")</f>
        <v/>
      </c>
      <c r="O3118" s="3" t="str">
        <f>IF(OR($B3118=25,$B3118=26,$B3118=27),$F3118,"")</f>
        <v/>
      </c>
      <c r="P3118" s="4" t="str">
        <f>IF(AND(B3117=25,B3118=26,B3119=27),AVERAGE(O3117:O3119),"")</f>
        <v/>
      </c>
    </row>
    <row r="3119" spans="1:16" x14ac:dyDescent="0.25">
      <c r="A3119" s="2">
        <v>42918.559548611112</v>
      </c>
      <c r="B3119">
        <v>25</v>
      </c>
      <c r="C3119">
        <v>28</v>
      </c>
      <c r="D3119">
        <v>26</v>
      </c>
      <c r="E3119">
        <v>27</v>
      </c>
      <c r="F3119">
        <v>68.192007041424233</v>
      </c>
      <c r="G3119" s="3" t="str">
        <f>IF(OR($B3119=1,$B3119=2,$B3119=3),$F3119,"")</f>
        <v/>
      </c>
      <c r="H3119" s="4" t="str">
        <f>IF(AND(B3118=1,B3119=2,B3120=3),AVERAGE(G3118:G3120),"")</f>
        <v/>
      </c>
      <c r="I3119" s="3" t="str">
        <f>IF(OR($B3119=7,$B3119=8,$B3119=9),$F3119,"")</f>
        <v/>
      </c>
      <c r="J3119" s="4" t="str">
        <f>IF(AND(B3118=7,B3119=8,B3120=9),AVERAGE(I3118:I3120),"")</f>
        <v/>
      </c>
      <c r="K3119" t="str">
        <f>IF(OR($B3119=13,$B3119=14,$B3119=15),$F3119,"")</f>
        <v/>
      </c>
      <c r="L3119" s="4" t="str">
        <f>IF(AND(B3118=13,B3119=14,B3120=15),AVERAGE(K3118:K3120),"")</f>
        <v/>
      </c>
      <c r="M3119" s="3" t="str">
        <f>IF(OR($B3119=19,$B3119=20,$B3119=21),$F3119,"")</f>
        <v/>
      </c>
      <c r="N3119" s="4" t="str">
        <f>IF(AND(B3119=19,B3120=21),AVERAGE(M3118:M3120),"")</f>
        <v/>
      </c>
      <c r="O3119" s="3">
        <f>IF(OR($B3119=25,$B3119=26,$B3119=27),$F3119,"")</f>
        <v>68.192007041424233</v>
      </c>
      <c r="P3119" s="4" t="str">
        <f>IF(AND(B3118=25,B3119=26,B3120=27),AVERAGE(O3118:O3120),"")</f>
        <v/>
      </c>
    </row>
    <row r="3120" spans="1:16" x14ac:dyDescent="0.25">
      <c r="A3120" s="2">
        <v>42918.559583333335</v>
      </c>
      <c r="B3120">
        <v>26</v>
      </c>
      <c r="C3120">
        <v>29</v>
      </c>
      <c r="D3120">
        <v>27</v>
      </c>
      <c r="E3120">
        <v>28</v>
      </c>
      <c r="F3120">
        <v>54.833106848343959</v>
      </c>
      <c r="G3120" s="3" t="str">
        <f>IF(OR($B3120=1,$B3120=2,$B3120=3),$F3120,"")</f>
        <v/>
      </c>
      <c r="H3120" s="4" t="str">
        <f>IF(AND(B3119=1,B3120=2,B3121=3),AVERAGE(G3119:G3121),"")</f>
        <v/>
      </c>
      <c r="I3120" s="3" t="str">
        <f>IF(OR($B3120=7,$B3120=8,$B3120=9),$F3120,"")</f>
        <v/>
      </c>
      <c r="J3120" s="4" t="str">
        <f>IF(AND(B3119=7,B3120=8,B3121=9),AVERAGE(I3119:I3121),"")</f>
        <v/>
      </c>
      <c r="K3120" t="str">
        <f>IF(OR($B3120=13,$B3120=14,$B3120=15),$F3120,"")</f>
        <v/>
      </c>
      <c r="L3120" s="4" t="str">
        <f>IF(AND(B3119=13,B3120=14,B3121=15),AVERAGE(K3119:K3121),"")</f>
        <v/>
      </c>
      <c r="M3120" s="3" t="str">
        <f>IF(OR($B3120=19,$B3120=20,$B3120=21),$F3120,"")</f>
        <v/>
      </c>
      <c r="N3120" s="4" t="str">
        <f>IF(AND(B3120=19,B3121=21),AVERAGE(M3119:M3121),"")</f>
        <v/>
      </c>
      <c r="O3120" s="3">
        <f>IF(OR($B3120=25,$B3120=26,$B3120=27),$F3120,"")</f>
        <v>54.833106848343959</v>
      </c>
      <c r="P3120" s="4">
        <f>IF(AND(B3119=25,B3120=26,B3121=27),AVERAGE(O3119:O3121),"")</f>
        <v>86.864125809888222</v>
      </c>
    </row>
    <row r="3121" spans="1:16" x14ac:dyDescent="0.25">
      <c r="A3121" s="2">
        <v>42918.559629629628</v>
      </c>
      <c r="B3121">
        <v>27</v>
      </c>
      <c r="C3121">
        <v>30</v>
      </c>
      <c r="D3121">
        <v>28</v>
      </c>
      <c r="E3121">
        <v>29</v>
      </c>
      <c r="F3121">
        <v>137.56726353989652</v>
      </c>
      <c r="G3121" s="3" t="str">
        <f>IF(OR($B3121=1,$B3121=2,$B3121=3),$F3121,"")</f>
        <v/>
      </c>
      <c r="H3121" s="4" t="str">
        <f>IF(AND(B3120=1,B3121=2,B3122=3),AVERAGE(G3120:G3122),"")</f>
        <v/>
      </c>
      <c r="I3121" s="3" t="str">
        <f>IF(OR($B3121=7,$B3121=8,$B3121=9),$F3121,"")</f>
        <v/>
      </c>
      <c r="J3121" s="4" t="str">
        <f>IF(AND(B3120=7,B3121=8,B3122=9),AVERAGE(I3120:I3122),"")</f>
        <v/>
      </c>
      <c r="K3121" t="str">
        <f>IF(OR($B3121=13,$B3121=14,$B3121=15),$F3121,"")</f>
        <v/>
      </c>
      <c r="L3121" s="4" t="str">
        <f>IF(AND(B3120=13,B3121=14,B3122=15),AVERAGE(K3120:K3122),"")</f>
        <v/>
      </c>
      <c r="M3121" s="3" t="str">
        <f>IF(OR($B3121=19,$B3121=20,$B3121=21),$F3121,"")</f>
        <v/>
      </c>
      <c r="N3121" s="4" t="str">
        <f>IF(AND(B3121=19,B3122=21),AVERAGE(M3120:M3122),"")</f>
        <v/>
      </c>
      <c r="O3121" s="3">
        <f>IF(OR($B3121=25,$B3121=26,$B3121=27),$F3121,"")</f>
        <v>137.56726353989652</v>
      </c>
      <c r="P3121" s="4" t="str">
        <f>IF(AND(B3120=25,B3121=26,B3122=27),AVERAGE(O3120:O3122),"")</f>
        <v/>
      </c>
    </row>
    <row r="3122" spans="1:16" x14ac:dyDescent="0.25">
      <c r="A3122" s="2">
        <v>42918.572951388887</v>
      </c>
      <c r="B3122">
        <v>1</v>
      </c>
      <c r="C3122">
        <v>4</v>
      </c>
      <c r="D3122">
        <v>2</v>
      </c>
      <c r="E3122">
        <v>3</v>
      </c>
      <c r="F3122">
        <v>11520.75118987223</v>
      </c>
      <c r="G3122" s="3">
        <f>IF(OR($B3122=1,$B3122=2,$B3122=3),$F3122,"")</f>
        <v>11520.75118987223</v>
      </c>
      <c r="H3122" s="4" t="str">
        <f>IF(AND(B3121=1,B3122=2,B3123=3),AVERAGE(G3121:G3123),"")</f>
        <v/>
      </c>
      <c r="I3122" s="3" t="str">
        <f>IF(OR($B3122=7,$B3122=8,$B3122=9),$F3122,"")</f>
        <v/>
      </c>
      <c r="J3122" s="4" t="str">
        <f>IF(AND(B3121=7,B3122=8,B3123=9),AVERAGE(I3121:I3123),"")</f>
        <v/>
      </c>
      <c r="K3122" t="str">
        <f>IF(OR($B3122=13,$B3122=14,$B3122=15),$F3122,"")</f>
        <v/>
      </c>
      <c r="L3122" s="4" t="str">
        <f>IF(AND(B3121=13,B3122=14,B3123=15),AVERAGE(K3121:K3123),"")</f>
        <v/>
      </c>
      <c r="M3122" s="3" t="str">
        <f>IF(OR($B3122=19,$B3122=20,$B3122=21),$F3122,"")</f>
        <v/>
      </c>
      <c r="N3122" s="4" t="str">
        <f>IF(AND(B3122=19,B3123=21),AVERAGE(M3121:M3123),"")</f>
        <v/>
      </c>
      <c r="O3122" s="3" t="str">
        <f>IF(OR($B3122=25,$B3122=26,$B3122=27),$F3122,"")</f>
        <v/>
      </c>
      <c r="P3122" s="4" t="str">
        <f>IF(AND(B3121=25,B3122=26,B3123=27),AVERAGE(O3121:O3123),"")</f>
        <v/>
      </c>
    </row>
    <row r="3123" spans="1:16" x14ac:dyDescent="0.25">
      <c r="A3123" s="2">
        <v>42918.572997685187</v>
      </c>
      <c r="B3123">
        <v>2</v>
      </c>
      <c r="C3123">
        <v>5</v>
      </c>
      <c r="D3123">
        <v>3</v>
      </c>
      <c r="E3123">
        <v>4</v>
      </c>
      <c r="F3123">
        <v>2.1597827458084415</v>
      </c>
      <c r="G3123" s="3">
        <f>IF(OR($B3123=1,$B3123=2,$B3123=3),$F3123,"")</f>
        <v>2.1597827458084415</v>
      </c>
      <c r="H3123" s="4">
        <f>IF(AND(B3122=1,B3123=2,B3124=3),AVERAGE(G3122:G3124),"")</f>
        <v>5827.0255095450621</v>
      </c>
      <c r="I3123" s="3" t="str">
        <f>IF(OR($B3123=7,$B3123=8,$B3123=9),$F3123,"")</f>
        <v/>
      </c>
      <c r="J3123" s="4" t="str">
        <f>IF(AND(B3122=7,B3123=8,B3124=9),AVERAGE(I3122:I3124),"")</f>
        <v/>
      </c>
      <c r="K3123" t="str">
        <f>IF(OR($B3123=13,$B3123=14,$B3123=15),$F3123,"")</f>
        <v/>
      </c>
      <c r="L3123" s="4" t="str">
        <f>IF(AND(B3122=13,B3123=14,B3124=15),AVERAGE(K3122:K3124),"")</f>
        <v/>
      </c>
      <c r="M3123" s="3" t="str">
        <f>IF(OR($B3123=19,$B3123=20,$B3123=21),$F3123,"")</f>
        <v/>
      </c>
      <c r="N3123" s="4" t="str">
        <f>IF(AND(B3123=19,B3124=21),AVERAGE(M3122:M3124),"")</f>
        <v/>
      </c>
      <c r="O3123" s="3" t="str">
        <f>IF(OR($B3123=25,$B3123=26,$B3123=27),$F3123,"")</f>
        <v/>
      </c>
      <c r="P3123" s="4" t="str">
        <f>IF(AND(B3122=25,B3123=26,B3124=27),AVERAGE(O3122:O3124),"")</f>
        <v/>
      </c>
    </row>
    <row r="3124" spans="1:16" x14ac:dyDescent="0.25">
      <c r="A3124" s="2">
        <v>42918.57303240741</v>
      </c>
      <c r="B3124">
        <v>3</v>
      </c>
      <c r="C3124">
        <v>6</v>
      </c>
      <c r="D3124">
        <v>4</v>
      </c>
      <c r="E3124">
        <v>5</v>
      </c>
      <c r="F3124">
        <v>5958.1655560171466</v>
      </c>
      <c r="G3124" s="3">
        <f>IF(OR($B3124=1,$B3124=2,$B3124=3),$F3124,"")</f>
        <v>5958.1655560171466</v>
      </c>
      <c r="H3124" s="4" t="str">
        <f>IF(AND(B3123=1,B3124=2,B3125=3),AVERAGE(G3123:G3125),"")</f>
        <v/>
      </c>
      <c r="I3124" s="3" t="str">
        <f>IF(OR($B3124=7,$B3124=8,$B3124=9),$F3124,"")</f>
        <v/>
      </c>
      <c r="J3124" s="4" t="str">
        <f>IF(AND(B3123=7,B3124=8,B3125=9),AVERAGE(I3123:I3125),"")</f>
        <v/>
      </c>
      <c r="K3124" t="str">
        <f>IF(OR($B3124=13,$B3124=14,$B3124=15),$F3124,"")</f>
        <v/>
      </c>
      <c r="L3124" s="4" t="str">
        <f>IF(AND(B3123=13,B3124=14,B3125=15),AVERAGE(K3123:K3125),"")</f>
        <v/>
      </c>
      <c r="M3124" s="3" t="str">
        <f>IF(OR($B3124=19,$B3124=20,$B3124=21),$F3124,"")</f>
        <v/>
      </c>
      <c r="N3124" s="4" t="str">
        <f>IF(AND(B3124=19,B3125=21),AVERAGE(M3123:M3125),"")</f>
        <v/>
      </c>
      <c r="O3124" s="3" t="str">
        <f>IF(OR($B3124=25,$B3124=26,$B3124=27),$F3124,"")</f>
        <v/>
      </c>
      <c r="P3124" s="4" t="str">
        <f>IF(AND(B3123=25,B3124=26,B3125=27),AVERAGE(O3123:O3125),"")</f>
        <v/>
      </c>
    </row>
    <row r="3125" spans="1:16" x14ac:dyDescent="0.25">
      <c r="A3125" s="2">
        <v>42918.573078703703</v>
      </c>
      <c r="B3125">
        <v>7</v>
      </c>
      <c r="C3125">
        <v>10</v>
      </c>
      <c r="D3125">
        <v>8</v>
      </c>
      <c r="E3125">
        <v>9</v>
      </c>
      <c r="F3125">
        <v>98.954765048714322</v>
      </c>
      <c r="G3125" s="3" t="str">
        <f>IF(OR($B3125=1,$B3125=2,$B3125=3),$F3125,"")</f>
        <v/>
      </c>
      <c r="H3125" s="4" t="str">
        <f>IF(AND(B3124=1,B3125=2,B3126=3),AVERAGE(G3124:G3126),"")</f>
        <v/>
      </c>
      <c r="I3125" s="3">
        <f>IF(OR($B3125=7,$B3125=8,$B3125=9),$F3125,"")</f>
        <v>98.954765048714322</v>
      </c>
      <c r="J3125" s="4" t="str">
        <f>IF(AND(B3124=7,B3125=8,B3126=9),AVERAGE(I3124:I3126),"")</f>
        <v/>
      </c>
      <c r="K3125" t="str">
        <f>IF(OR($B3125=13,$B3125=14,$B3125=15),$F3125,"")</f>
        <v/>
      </c>
      <c r="L3125" s="4" t="str">
        <f>IF(AND(B3124=13,B3125=14,B3126=15),AVERAGE(K3124:K3126),"")</f>
        <v/>
      </c>
      <c r="M3125" s="3" t="str">
        <f>IF(OR($B3125=19,$B3125=20,$B3125=21),$F3125,"")</f>
        <v/>
      </c>
      <c r="N3125" s="4" t="str">
        <f>IF(AND(B3125=19,B3126=21),AVERAGE(M3124:M3126),"")</f>
        <v/>
      </c>
      <c r="O3125" s="3" t="str">
        <f>IF(OR($B3125=25,$B3125=26,$B3125=27),$F3125,"")</f>
        <v/>
      </c>
      <c r="P3125" s="4" t="str">
        <f>IF(AND(B3124=25,B3125=26,B3126=27),AVERAGE(O3124:O3126),"")</f>
        <v/>
      </c>
    </row>
    <row r="3126" spans="1:16" x14ac:dyDescent="0.25">
      <c r="A3126" s="2">
        <v>42918.573125000003</v>
      </c>
      <c r="B3126">
        <v>8</v>
      </c>
      <c r="C3126">
        <v>11</v>
      </c>
      <c r="D3126">
        <v>9</v>
      </c>
      <c r="E3126">
        <v>10</v>
      </c>
      <c r="F3126">
        <v>74.304541035660819</v>
      </c>
      <c r="G3126" s="3" t="str">
        <f>IF(OR($B3126=1,$B3126=2,$B3126=3),$F3126,"")</f>
        <v/>
      </c>
      <c r="H3126" s="4" t="str">
        <f>IF(AND(B3125=1,B3126=2,B3127=3),AVERAGE(G3125:G3127),"")</f>
        <v/>
      </c>
      <c r="I3126" s="3">
        <f>IF(OR($B3126=7,$B3126=8,$B3126=9),$F3126,"")</f>
        <v>74.304541035660819</v>
      </c>
      <c r="J3126" s="4">
        <f>IF(AND(B3125=7,B3126=8,B3127=9),AVERAGE(I3125:I3127),"")</f>
        <v>1576.026188445205</v>
      </c>
      <c r="K3126" t="str">
        <f>IF(OR($B3126=13,$B3126=14,$B3126=15),$F3126,"")</f>
        <v/>
      </c>
      <c r="L3126" s="4" t="str">
        <f>IF(AND(B3125=13,B3126=14,B3127=15),AVERAGE(K3125:K3127),"")</f>
        <v/>
      </c>
      <c r="M3126" s="3" t="str">
        <f>IF(OR($B3126=19,$B3126=20,$B3126=21),$F3126,"")</f>
        <v/>
      </c>
      <c r="N3126" s="4" t="str">
        <f>IF(AND(B3126=19,B3127=21),AVERAGE(M3125:M3127),"")</f>
        <v/>
      </c>
      <c r="O3126" s="3" t="str">
        <f>IF(OR($B3126=25,$B3126=26,$B3126=27),$F3126,"")</f>
        <v/>
      </c>
      <c r="P3126" s="4" t="str">
        <f>IF(AND(B3125=25,B3126=26,B3127=27),AVERAGE(O3125:O3127),"")</f>
        <v/>
      </c>
    </row>
    <row r="3127" spans="1:16" x14ac:dyDescent="0.25">
      <c r="A3127" s="2">
        <v>42918.573159722226</v>
      </c>
      <c r="B3127">
        <v>9</v>
      </c>
      <c r="C3127">
        <v>12</v>
      </c>
      <c r="D3127">
        <v>10</v>
      </c>
      <c r="E3127">
        <v>11</v>
      </c>
      <c r="F3127">
        <v>4554.8192592512396</v>
      </c>
      <c r="G3127" s="3" t="str">
        <f>IF(OR($B3127=1,$B3127=2,$B3127=3),$F3127,"")</f>
        <v/>
      </c>
      <c r="H3127" s="4" t="str">
        <f>IF(AND(B3126=1,B3127=2,B3128=3),AVERAGE(G3126:G3128),"")</f>
        <v/>
      </c>
      <c r="I3127" s="3">
        <f>IF(OR($B3127=7,$B3127=8,$B3127=9),$F3127,"")</f>
        <v>4554.8192592512396</v>
      </c>
      <c r="J3127" s="4" t="str">
        <f>IF(AND(B3126=7,B3127=8,B3128=9),AVERAGE(I3126:I3128),"")</f>
        <v/>
      </c>
      <c r="K3127" t="str">
        <f>IF(OR($B3127=13,$B3127=14,$B3127=15),$F3127,"")</f>
        <v/>
      </c>
      <c r="L3127" s="4" t="str">
        <f>IF(AND(B3126=13,B3127=14,B3128=15),AVERAGE(K3126:K3128),"")</f>
        <v/>
      </c>
      <c r="M3127" s="3" t="str">
        <f>IF(OR($B3127=19,$B3127=20,$B3127=21),$F3127,"")</f>
        <v/>
      </c>
      <c r="N3127" s="4" t="str">
        <f>IF(AND(B3127=19,B3128=21),AVERAGE(M3126:M3128),"")</f>
        <v/>
      </c>
      <c r="O3127" s="3" t="str">
        <f>IF(OR($B3127=25,$B3127=26,$B3127=27),$F3127,"")</f>
        <v/>
      </c>
      <c r="P3127" s="4" t="str">
        <f>IF(AND(B3126=25,B3127=26,B3128=27),AVERAGE(O3126:O3128),"")</f>
        <v/>
      </c>
    </row>
    <row r="3128" spans="1:16" x14ac:dyDescent="0.25">
      <c r="A3128" s="2">
        <v>42918.573194444441</v>
      </c>
      <c r="B3128">
        <v>13</v>
      </c>
      <c r="C3128">
        <v>16</v>
      </c>
      <c r="D3128">
        <v>14</v>
      </c>
      <c r="E3128">
        <v>15</v>
      </c>
      <c r="F3128">
        <v>24.231939800783927</v>
      </c>
      <c r="G3128" s="3" t="str">
        <f>IF(OR($B3128=1,$B3128=2,$B3128=3),$F3128,"")</f>
        <v/>
      </c>
      <c r="H3128" s="4" t="str">
        <f>IF(AND(B3127=1,B3128=2,B3129=3),AVERAGE(G3127:G3129),"")</f>
        <v/>
      </c>
      <c r="I3128" s="3" t="str">
        <f>IF(OR($B3128=7,$B3128=8,$B3128=9),$F3128,"")</f>
        <v/>
      </c>
      <c r="J3128" s="4" t="str">
        <f>IF(AND(B3127=7,B3128=8,B3129=9),AVERAGE(I3127:I3129),"")</f>
        <v/>
      </c>
      <c r="K3128">
        <f>IF(OR($B3128=13,$B3128=14,$B3128=15),$F3128,"")</f>
        <v>24.231939800783927</v>
      </c>
      <c r="L3128" s="4" t="str">
        <f>IF(AND(B3127=13,B3128=14,B3129=15),AVERAGE(K3127:K3129),"")</f>
        <v/>
      </c>
      <c r="M3128" s="3" t="str">
        <f>IF(OR($B3128=19,$B3128=20,$B3128=21),$F3128,"")</f>
        <v/>
      </c>
      <c r="N3128" s="4" t="str">
        <f>IF(AND(B3128=19,B3129=21),AVERAGE(M3127:M3129),"")</f>
        <v/>
      </c>
      <c r="O3128" s="3" t="str">
        <f>IF(OR($B3128=25,$B3128=26,$B3128=27),$F3128,"")</f>
        <v/>
      </c>
      <c r="P3128" s="4" t="str">
        <f>IF(AND(B3127=25,B3128=26,B3129=27),AVERAGE(O3127:O3129),"")</f>
        <v/>
      </c>
    </row>
    <row r="3129" spans="1:16" x14ac:dyDescent="0.25">
      <c r="A3129" s="2">
        <v>42918.573240740741</v>
      </c>
      <c r="B3129">
        <v>14</v>
      </c>
      <c r="C3129">
        <v>17</v>
      </c>
      <c r="D3129">
        <v>15</v>
      </c>
      <c r="E3129">
        <v>16</v>
      </c>
      <c r="F3129">
        <v>7080.7320093684666</v>
      </c>
      <c r="G3129" s="3" t="str">
        <f>IF(OR($B3129=1,$B3129=2,$B3129=3),$F3129,"")</f>
        <v/>
      </c>
      <c r="H3129" s="4" t="str">
        <f>IF(AND(B3128=1,B3129=2,B3130=3),AVERAGE(G3128:G3130),"")</f>
        <v/>
      </c>
      <c r="I3129" s="3" t="str">
        <f>IF(OR($B3129=7,$B3129=8,$B3129=9),$F3129,"")</f>
        <v/>
      </c>
      <c r="J3129" s="4" t="str">
        <f>IF(AND(B3128=7,B3129=8,B3130=9),AVERAGE(I3128:I3130),"")</f>
        <v/>
      </c>
      <c r="K3129">
        <f>IF(OR($B3129=13,$B3129=14,$B3129=15),$F3129,"")</f>
        <v>7080.7320093684666</v>
      </c>
      <c r="L3129" s="4">
        <f>IF(AND(B3128=13,B3129=14,B3130=15),AVERAGE(K3128:K3130),"")</f>
        <v>3552.4819745846253</v>
      </c>
      <c r="M3129" s="3" t="str">
        <f>IF(OR($B3129=19,$B3129=20,$B3129=21),$F3129,"")</f>
        <v/>
      </c>
      <c r="N3129" s="4" t="str">
        <f>IF(AND(B3129=19,B3130=21),AVERAGE(M3128:M3130),"")</f>
        <v/>
      </c>
      <c r="O3129" s="3" t="str">
        <f>IF(OR($B3129=25,$B3129=26,$B3129=27),$F3129,"")</f>
        <v/>
      </c>
      <c r="P3129" s="4" t="str">
        <f>IF(AND(B3128=25,B3129=26,B3130=27),AVERAGE(O3128:O3130),"")</f>
        <v/>
      </c>
    </row>
    <row r="3130" spans="1:16" x14ac:dyDescent="0.25">
      <c r="A3130" s="2">
        <v>42918.573275462964</v>
      </c>
      <c r="B3130">
        <v>15</v>
      </c>
      <c r="C3130">
        <v>18</v>
      </c>
      <c r="D3130">
        <v>16</v>
      </c>
      <c r="E3130">
        <v>17</v>
      </c>
      <c r="F3130">
        <v>2.3270273156778868E-3</v>
      </c>
      <c r="G3130" s="3" t="str">
        <f>IF(OR($B3130=1,$B3130=2,$B3130=3),$F3130,"")</f>
        <v/>
      </c>
      <c r="H3130" s="4" t="str">
        <f>IF(AND(B3129=1,B3130=2,B3131=3),AVERAGE(G3129:G3131),"")</f>
        <v/>
      </c>
      <c r="I3130" s="3" t="str">
        <f>IF(OR($B3130=7,$B3130=8,$B3130=9),$F3130,"")</f>
        <v/>
      </c>
      <c r="J3130" s="4" t="str">
        <f>IF(AND(B3129=7,B3130=8,B3131=9),AVERAGE(I3129:I3131),"")</f>
        <v/>
      </c>
      <c r="L3130" s="4" t="str">
        <f>IF(AND(B3129=13,B3130=14,B3131=15),AVERAGE(K3129:K3131),"")</f>
        <v/>
      </c>
      <c r="M3130" s="3" t="str">
        <f>IF(OR($B3130=19,$B3130=20,$B3130=21),$F3130,"")</f>
        <v/>
      </c>
      <c r="N3130" s="4" t="str">
        <f>IF(AND(B3130=19,B3131=21),AVERAGE(M3129:M3131),"")</f>
        <v/>
      </c>
      <c r="O3130" s="3" t="str">
        <f>IF(OR($B3130=25,$B3130=26,$B3130=27),$F3130,"")</f>
        <v/>
      </c>
      <c r="P3130" s="4" t="str">
        <f>IF(AND(B3129=25,B3130=26,B3131=27),AVERAGE(O3129:O3131),"")</f>
        <v/>
      </c>
    </row>
    <row r="3131" spans="1:16" x14ac:dyDescent="0.25">
      <c r="A3131" s="2">
        <v>42918.573321759257</v>
      </c>
      <c r="B3131">
        <v>19</v>
      </c>
      <c r="C3131">
        <v>22</v>
      </c>
      <c r="D3131">
        <v>20</v>
      </c>
      <c r="E3131">
        <v>21</v>
      </c>
      <c r="F3131">
        <v>20.699159171561789</v>
      </c>
      <c r="G3131" s="3" t="str">
        <f>IF(OR($B3131=1,$B3131=2,$B3131=3),$F3131,"")</f>
        <v/>
      </c>
      <c r="H3131" s="4" t="str">
        <f>IF(AND(B3130=1,B3131=2,B3132=3),AVERAGE(G3130:G3132),"")</f>
        <v/>
      </c>
      <c r="I3131" s="3" t="str">
        <f>IF(OR($B3131=7,$B3131=8,$B3131=9),$F3131,"")</f>
        <v/>
      </c>
      <c r="J3131" s="4" t="str">
        <f>IF(AND(B3130=7,B3131=8,B3132=9),AVERAGE(I3130:I3132),"")</f>
        <v/>
      </c>
      <c r="K3131" t="str">
        <f>IF(OR($B3131=13,$B3131=14,$B3131=15),$F3131,"")</f>
        <v/>
      </c>
      <c r="L3131" s="4" t="str">
        <f>IF(AND(B3130=13,B3131=14,B3132=15),AVERAGE(K3130:K3132),"")</f>
        <v/>
      </c>
      <c r="M3131" s="3">
        <f>IF(OR($B3131=19,$B3131=20,$B3131=21),$F3131,"")</f>
        <v>20.699159171561789</v>
      </c>
      <c r="N3131" s="4">
        <f>IF(AND(B3131=19,B3132=21),AVERAGE(M3130:M3132),"")</f>
        <v>2203.3006323122927</v>
      </c>
      <c r="O3131" s="3" t="str">
        <f>IF(OR($B3131=25,$B3131=26,$B3131=27),$F3131,"")</f>
        <v/>
      </c>
      <c r="P3131" s="4" t="str">
        <f>IF(AND(B3130=25,B3131=26,B3132=27),AVERAGE(O3130:O3132),"")</f>
        <v/>
      </c>
    </row>
    <row r="3132" spans="1:16" x14ac:dyDescent="0.25">
      <c r="A3132" s="2">
        <v>42918.573391203703</v>
      </c>
      <c r="B3132">
        <v>21</v>
      </c>
      <c r="C3132">
        <v>24</v>
      </c>
      <c r="D3132">
        <v>22</v>
      </c>
      <c r="E3132">
        <v>23</v>
      </c>
      <c r="F3132">
        <v>4385.902105453024</v>
      </c>
      <c r="G3132" s="3" t="str">
        <f>IF(OR($B3132=1,$B3132=2,$B3132=3),$F3132,"")</f>
        <v/>
      </c>
      <c r="H3132" s="4" t="str">
        <f>IF(AND(B3131=1,B3132=2,B3133=3),AVERAGE(G3131:G3133),"")</f>
        <v/>
      </c>
      <c r="I3132" s="3" t="str">
        <f>IF(OR($B3132=7,$B3132=8,$B3132=9),$F3132,"")</f>
        <v/>
      </c>
      <c r="J3132" s="4" t="str">
        <f>IF(AND(B3131=7,B3132=8,B3133=9),AVERAGE(I3131:I3133),"")</f>
        <v/>
      </c>
      <c r="K3132" t="str">
        <f>IF(OR($B3132=13,$B3132=14,$B3132=15),$F3132,"")</f>
        <v/>
      </c>
      <c r="L3132" s="4" t="str">
        <f>IF(AND(B3131=13,B3132=14,B3133=15),AVERAGE(K3131:K3133),"")</f>
        <v/>
      </c>
      <c r="M3132" s="3">
        <f>IF(OR($B3132=19,$B3132=20,$B3132=21),$F3132,"")</f>
        <v>4385.902105453024</v>
      </c>
      <c r="N3132" s="4" t="str">
        <f>IF(AND(B3132=19,B3133=21),AVERAGE(M3131:M3133),"")</f>
        <v/>
      </c>
      <c r="O3132" s="3" t="str">
        <f>IF(OR($B3132=25,$B3132=26,$B3132=27),$F3132,"")</f>
        <v/>
      </c>
      <c r="P3132" s="4" t="str">
        <f>IF(AND(B3131=25,B3132=26,B3133=27),AVERAGE(O3131:O3133),"")</f>
        <v/>
      </c>
    </row>
    <row r="3133" spans="1:16" x14ac:dyDescent="0.25">
      <c r="A3133" s="2">
        <v>42918.573437500003</v>
      </c>
      <c r="B3133">
        <v>25</v>
      </c>
      <c r="C3133">
        <v>28</v>
      </c>
      <c r="D3133">
        <v>26</v>
      </c>
      <c r="E3133">
        <v>27</v>
      </c>
      <c r="F3133">
        <v>64.088647212864458</v>
      </c>
      <c r="G3133" s="3" t="str">
        <f>IF(OR($B3133=1,$B3133=2,$B3133=3),$F3133,"")</f>
        <v/>
      </c>
      <c r="H3133" s="4" t="str">
        <f>IF(AND(B3132=1,B3133=2,B3134=3),AVERAGE(G3132:G3134),"")</f>
        <v/>
      </c>
      <c r="I3133" s="3" t="str">
        <f>IF(OR($B3133=7,$B3133=8,$B3133=9),$F3133,"")</f>
        <v/>
      </c>
      <c r="J3133" s="4" t="str">
        <f>IF(AND(B3132=7,B3133=8,B3134=9),AVERAGE(I3132:I3134),"")</f>
        <v/>
      </c>
      <c r="K3133" t="str">
        <f>IF(OR($B3133=13,$B3133=14,$B3133=15),$F3133,"")</f>
        <v/>
      </c>
      <c r="L3133" s="4" t="str">
        <f>IF(AND(B3132=13,B3133=14,B3134=15),AVERAGE(K3132:K3134),"")</f>
        <v/>
      </c>
      <c r="M3133" s="3" t="str">
        <f>IF(OR($B3133=19,$B3133=20,$B3133=21),$F3133,"")</f>
        <v/>
      </c>
      <c r="N3133" s="4" t="str">
        <f>IF(AND(B3133=19,B3134=21),AVERAGE(M3132:M3134),"")</f>
        <v/>
      </c>
      <c r="O3133" s="3">
        <f>IF(OR($B3133=25,$B3133=26,$B3133=27),$F3133,"")</f>
        <v>64.088647212864458</v>
      </c>
      <c r="P3133" s="4" t="str">
        <f>IF(AND(B3132=25,B3133=26,B3134=27),AVERAGE(O3132:O3134),"")</f>
        <v/>
      </c>
    </row>
    <row r="3134" spans="1:16" x14ac:dyDescent="0.25">
      <c r="A3134" s="2">
        <v>42918.573472222219</v>
      </c>
      <c r="B3134">
        <v>26</v>
      </c>
      <c r="C3134">
        <v>29</v>
      </c>
      <c r="D3134">
        <v>27</v>
      </c>
      <c r="E3134">
        <v>28</v>
      </c>
      <c r="F3134">
        <v>57.628464575581624</v>
      </c>
      <c r="G3134" s="3" t="str">
        <f>IF(OR($B3134=1,$B3134=2,$B3134=3),$F3134,"")</f>
        <v/>
      </c>
      <c r="H3134" s="4" t="str">
        <f>IF(AND(B3133=1,B3134=2,B3135=3),AVERAGE(G3133:G3135),"")</f>
        <v/>
      </c>
      <c r="I3134" s="3" t="str">
        <f>IF(OR($B3134=7,$B3134=8,$B3134=9),$F3134,"")</f>
        <v/>
      </c>
      <c r="J3134" s="4" t="str">
        <f>IF(AND(B3133=7,B3134=8,B3135=9),AVERAGE(I3133:I3135),"")</f>
        <v/>
      </c>
      <c r="K3134" t="str">
        <f>IF(OR($B3134=13,$B3134=14,$B3134=15),$F3134,"")</f>
        <v/>
      </c>
      <c r="L3134" s="4" t="str">
        <f>IF(AND(B3133=13,B3134=14,B3135=15),AVERAGE(K3133:K3135),"")</f>
        <v/>
      </c>
      <c r="M3134" s="3" t="str">
        <f>IF(OR($B3134=19,$B3134=20,$B3134=21),$F3134,"")</f>
        <v/>
      </c>
      <c r="N3134" s="4" t="str">
        <f>IF(AND(B3134=19,B3135=21),AVERAGE(M3133:M3135),"")</f>
        <v/>
      </c>
      <c r="O3134" s="3">
        <f>IF(OR($B3134=25,$B3134=26,$B3134=27),$F3134,"")</f>
        <v>57.628464575581624</v>
      </c>
      <c r="P3134" s="4">
        <f>IF(AND(B3133=25,B3134=26,B3135=27),AVERAGE(O3133:O3135),"")</f>
        <v>85.196264742072927</v>
      </c>
    </row>
    <row r="3135" spans="1:16" x14ac:dyDescent="0.25">
      <c r="A3135" s="2">
        <v>42918.573518518519</v>
      </c>
      <c r="B3135">
        <v>27</v>
      </c>
      <c r="C3135">
        <v>30</v>
      </c>
      <c r="D3135">
        <v>28</v>
      </c>
      <c r="E3135">
        <v>29</v>
      </c>
      <c r="F3135">
        <v>133.87168243777268</v>
      </c>
      <c r="G3135" s="3" t="str">
        <f>IF(OR($B3135=1,$B3135=2,$B3135=3),$F3135,"")</f>
        <v/>
      </c>
      <c r="H3135" s="4" t="str">
        <f>IF(AND(B3134=1,B3135=2,B3136=3),AVERAGE(G3134:G3136),"")</f>
        <v/>
      </c>
      <c r="I3135" s="3" t="str">
        <f>IF(OR($B3135=7,$B3135=8,$B3135=9),$F3135,"")</f>
        <v/>
      </c>
      <c r="J3135" s="4" t="str">
        <f>IF(AND(B3134=7,B3135=8,B3136=9),AVERAGE(I3134:I3136),"")</f>
        <v/>
      </c>
      <c r="K3135" t="str">
        <f>IF(OR($B3135=13,$B3135=14,$B3135=15),$F3135,"")</f>
        <v/>
      </c>
      <c r="L3135" s="4" t="str">
        <f>IF(AND(B3134=13,B3135=14,B3136=15),AVERAGE(K3134:K3136),"")</f>
        <v/>
      </c>
      <c r="M3135" s="3" t="str">
        <f>IF(OR($B3135=19,$B3135=20,$B3135=21),$F3135,"")</f>
        <v/>
      </c>
      <c r="N3135" s="4" t="str">
        <f>IF(AND(B3135=19,B3136=21),AVERAGE(M3134:M3136),"")</f>
        <v/>
      </c>
      <c r="O3135" s="3">
        <f>IF(OR($B3135=25,$B3135=26,$B3135=27),$F3135,"")</f>
        <v>133.87168243777268</v>
      </c>
      <c r="P3135" s="4" t="str">
        <f>IF(AND(B3134=25,B3135=26,B3136=27),AVERAGE(O3134:O3136),"")</f>
        <v/>
      </c>
    </row>
    <row r="3136" spans="1:16" x14ac:dyDescent="0.25">
      <c r="A3136" s="2">
        <v>42918.586840277778</v>
      </c>
      <c r="B3136">
        <v>1</v>
      </c>
      <c r="C3136">
        <v>4</v>
      </c>
      <c r="D3136">
        <v>2</v>
      </c>
      <c r="E3136">
        <v>3</v>
      </c>
      <c r="F3136">
        <v>9719.8897498696442</v>
      </c>
      <c r="G3136" s="3">
        <f>IF(OR($B3136=1,$B3136=2,$B3136=3),$F3136,"")</f>
        <v>9719.8897498696442</v>
      </c>
      <c r="H3136" s="4" t="str">
        <f>IF(AND(B3135=1,B3136=2,B3137=3),AVERAGE(G3135:G3137),"")</f>
        <v/>
      </c>
      <c r="I3136" s="3" t="str">
        <f>IF(OR($B3136=7,$B3136=8,$B3136=9),$F3136,"")</f>
        <v/>
      </c>
      <c r="J3136" s="4" t="str">
        <f>IF(AND(B3135=7,B3136=8,B3137=9),AVERAGE(I3135:I3137),"")</f>
        <v/>
      </c>
      <c r="K3136" t="str">
        <f>IF(OR($B3136=13,$B3136=14,$B3136=15),$F3136,"")</f>
        <v/>
      </c>
      <c r="L3136" s="4" t="str">
        <f>IF(AND(B3135=13,B3136=14,B3137=15),AVERAGE(K3135:K3137),"")</f>
        <v/>
      </c>
      <c r="M3136" s="3" t="str">
        <f>IF(OR($B3136=19,$B3136=20,$B3136=21),$F3136,"")</f>
        <v/>
      </c>
      <c r="N3136" s="4" t="str">
        <f>IF(AND(B3136=19,B3137=21),AVERAGE(M3135:M3137),"")</f>
        <v/>
      </c>
      <c r="O3136" s="3" t="str">
        <f>IF(OR($B3136=25,$B3136=26,$B3136=27),$F3136,"")</f>
        <v/>
      </c>
      <c r="P3136" s="4" t="str">
        <f>IF(AND(B3135=25,B3136=26,B3137=27),AVERAGE(O3135:O3137),"")</f>
        <v/>
      </c>
    </row>
    <row r="3137" spans="1:16" x14ac:dyDescent="0.25">
      <c r="A3137" s="2">
        <v>42918.586886574078</v>
      </c>
      <c r="B3137">
        <v>2</v>
      </c>
      <c r="C3137">
        <v>5</v>
      </c>
      <c r="D3137">
        <v>3</v>
      </c>
      <c r="E3137">
        <v>4</v>
      </c>
      <c r="F3137">
        <v>2.2369185843912969</v>
      </c>
      <c r="G3137" s="3">
        <f>IF(OR($B3137=1,$B3137=2,$B3137=3),$F3137,"")</f>
        <v>2.2369185843912969</v>
      </c>
      <c r="H3137" s="4">
        <f>IF(AND(B3136=1,B3137=2,B3138=3),AVERAGE(G3136:G3138),"")</f>
        <v>5054.6676292600787</v>
      </c>
      <c r="I3137" s="3" t="str">
        <f>IF(OR($B3137=7,$B3137=8,$B3137=9),$F3137,"")</f>
        <v/>
      </c>
      <c r="J3137" s="4" t="str">
        <f>IF(AND(B3136=7,B3137=8,B3138=9),AVERAGE(I3136:I3138),"")</f>
        <v/>
      </c>
      <c r="K3137" t="str">
        <f>IF(OR($B3137=13,$B3137=14,$B3137=15),$F3137,"")</f>
        <v/>
      </c>
      <c r="L3137" s="4" t="str">
        <f>IF(AND(B3136=13,B3137=14,B3138=15),AVERAGE(K3136:K3138),"")</f>
        <v/>
      </c>
      <c r="M3137" s="3" t="str">
        <f>IF(OR($B3137=19,$B3137=20,$B3137=21),$F3137,"")</f>
        <v/>
      </c>
      <c r="N3137" s="4" t="str">
        <f>IF(AND(B3137=19,B3138=21),AVERAGE(M3136:M3138),"")</f>
        <v/>
      </c>
      <c r="O3137" s="3" t="str">
        <f>IF(OR($B3137=25,$B3137=26,$B3137=27),$F3137,"")</f>
        <v/>
      </c>
      <c r="P3137" s="4" t="str">
        <f>IF(AND(B3136=25,B3137=26,B3138=27),AVERAGE(O3136:O3138),"")</f>
        <v/>
      </c>
    </row>
    <row r="3138" spans="1:16" x14ac:dyDescent="0.25">
      <c r="A3138" s="2">
        <v>42918.58693287037</v>
      </c>
      <c r="B3138">
        <v>3</v>
      </c>
      <c r="C3138">
        <v>6</v>
      </c>
      <c r="D3138">
        <v>4</v>
      </c>
      <c r="E3138">
        <v>5</v>
      </c>
      <c r="F3138">
        <v>5441.8762193262</v>
      </c>
      <c r="G3138" s="3">
        <f>IF(OR($B3138=1,$B3138=2,$B3138=3),$F3138,"")</f>
        <v>5441.8762193262</v>
      </c>
      <c r="H3138" s="4" t="str">
        <f>IF(AND(B3137=1,B3138=2,B3139=3),AVERAGE(G3137:G3139),"")</f>
        <v/>
      </c>
      <c r="I3138" s="3" t="str">
        <f>IF(OR($B3138=7,$B3138=8,$B3138=9),$F3138,"")</f>
        <v/>
      </c>
      <c r="J3138" s="4" t="str">
        <f>IF(AND(B3137=7,B3138=8,B3139=9),AVERAGE(I3137:I3139),"")</f>
        <v/>
      </c>
      <c r="K3138" t="str">
        <f>IF(OR($B3138=13,$B3138=14,$B3138=15),$F3138,"")</f>
        <v/>
      </c>
      <c r="L3138" s="4" t="str">
        <f>IF(AND(B3137=13,B3138=14,B3139=15),AVERAGE(K3137:K3139),"")</f>
        <v/>
      </c>
      <c r="M3138" s="3" t="str">
        <f>IF(OR($B3138=19,$B3138=20,$B3138=21),$F3138,"")</f>
        <v/>
      </c>
      <c r="N3138" s="4" t="str">
        <f>IF(AND(B3138=19,B3139=21),AVERAGE(M3137:M3139),"")</f>
        <v/>
      </c>
      <c r="O3138" s="3" t="str">
        <f>IF(OR($B3138=25,$B3138=26,$B3138=27),$F3138,"")</f>
        <v/>
      </c>
      <c r="P3138" s="4" t="str">
        <f>IF(AND(B3137=25,B3138=26,B3139=27),AVERAGE(O3137:O3139),"")</f>
        <v/>
      </c>
    </row>
    <row r="3139" spans="1:16" x14ac:dyDescent="0.25">
      <c r="A3139" s="2">
        <v>42918.586967592593</v>
      </c>
      <c r="B3139">
        <v>7</v>
      </c>
      <c r="C3139">
        <v>10</v>
      </c>
      <c r="D3139">
        <v>8</v>
      </c>
      <c r="E3139">
        <v>9</v>
      </c>
      <c r="F3139">
        <v>92.678428413519541</v>
      </c>
      <c r="G3139" s="3" t="str">
        <f>IF(OR($B3139=1,$B3139=2,$B3139=3),$F3139,"")</f>
        <v/>
      </c>
      <c r="H3139" s="4" t="str">
        <f>IF(AND(B3138=1,B3139=2,B3140=3),AVERAGE(G3138:G3140),"")</f>
        <v/>
      </c>
      <c r="I3139" s="3">
        <f>IF(OR($B3139=7,$B3139=8,$B3139=9),$F3139,"")</f>
        <v>92.678428413519541</v>
      </c>
      <c r="J3139" s="4" t="str">
        <f>IF(AND(B3138=7,B3139=8,B3140=9),AVERAGE(I3138:I3140),"")</f>
        <v/>
      </c>
      <c r="K3139" t="str">
        <f>IF(OR($B3139=13,$B3139=14,$B3139=15),$F3139,"")</f>
        <v/>
      </c>
      <c r="L3139" s="4" t="str">
        <f>IF(AND(B3138=13,B3139=14,B3140=15),AVERAGE(K3138:K3140),"")</f>
        <v/>
      </c>
      <c r="M3139" s="3" t="str">
        <f>IF(OR($B3139=19,$B3139=20,$B3139=21),$F3139,"")</f>
        <v/>
      </c>
      <c r="N3139" s="4" t="str">
        <f>IF(AND(B3139=19,B3140=21),AVERAGE(M3138:M3140),"")</f>
        <v/>
      </c>
      <c r="O3139" s="3" t="str">
        <f>IF(OR($B3139=25,$B3139=26,$B3139=27),$F3139,"")</f>
        <v/>
      </c>
      <c r="P3139" s="4" t="str">
        <f>IF(AND(B3138=25,B3139=26,B3140=27),AVERAGE(O3138:O3140),"")</f>
        <v/>
      </c>
    </row>
    <row r="3140" spans="1:16" x14ac:dyDescent="0.25">
      <c r="A3140" s="2">
        <v>42918.587002314816</v>
      </c>
      <c r="B3140">
        <v>8</v>
      </c>
      <c r="C3140">
        <v>11</v>
      </c>
      <c r="D3140">
        <v>9</v>
      </c>
      <c r="E3140">
        <v>10</v>
      </c>
      <c r="F3140">
        <v>422.90455258519393</v>
      </c>
      <c r="G3140" s="3" t="str">
        <f>IF(OR($B3140=1,$B3140=2,$B3140=3),$F3140,"")</f>
        <v/>
      </c>
      <c r="H3140" s="4" t="str">
        <f>IF(AND(B3139=1,B3140=2,B3141=3),AVERAGE(G3139:G3141),"")</f>
        <v/>
      </c>
      <c r="I3140" s="3">
        <f>IF(OR($B3140=7,$B3140=8,$B3140=9),$F3140,"")</f>
        <v>422.90455258519393</v>
      </c>
      <c r="J3140" s="4">
        <f>IF(AND(B3139=7,B3140=8,B3141=9),AVERAGE(I3139:I3141),"")</f>
        <v>1605.3068896461889</v>
      </c>
      <c r="K3140" t="str">
        <f>IF(OR($B3140=13,$B3140=14,$B3140=15),$F3140,"")</f>
        <v/>
      </c>
      <c r="L3140" s="4" t="str">
        <f>IF(AND(B3139=13,B3140=14,B3141=15),AVERAGE(K3139:K3141),"")</f>
        <v/>
      </c>
      <c r="M3140" s="3" t="str">
        <f>IF(OR($B3140=19,$B3140=20,$B3140=21),$F3140,"")</f>
        <v/>
      </c>
      <c r="N3140" s="4" t="str">
        <f>IF(AND(B3140=19,B3141=21),AVERAGE(M3139:M3141),"")</f>
        <v/>
      </c>
      <c r="O3140" s="3" t="str">
        <f>IF(OR($B3140=25,$B3140=26,$B3140=27),$F3140,"")</f>
        <v/>
      </c>
      <c r="P3140" s="4" t="str">
        <f>IF(AND(B3139=25,B3140=26,B3141=27),AVERAGE(O3139:O3141),"")</f>
        <v/>
      </c>
    </row>
    <row r="3141" spans="1:16" x14ac:dyDescent="0.25">
      <c r="A3141" s="2">
        <v>42918.587048611109</v>
      </c>
      <c r="B3141">
        <v>9</v>
      </c>
      <c r="C3141">
        <v>12</v>
      </c>
      <c r="D3141">
        <v>10</v>
      </c>
      <c r="E3141">
        <v>11</v>
      </c>
      <c r="F3141">
        <v>4300.3376879398529</v>
      </c>
      <c r="G3141" s="3" t="str">
        <f>IF(OR($B3141=1,$B3141=2,$B3141=3),$F3141,"")</f>
        <v/>
      </c>
      <c r="H3141" s="4" t="str">
        <f>IF(AND(B3140=1,B3141=2,B3142=3),AVERAGE(G3140:G3142),"")</f>
        <v/>
      </c>
      <c r="I3141" s="3">
        <f>IF(OR($B3141=7,$B3141=8,$B3141=9),$F3141,"")</f>
        <v>4300.3376879398529</v>
      </c>
      <c r="J3141" s="4" t="str">
        <f>IF(AND(B3140=7,B3141=8,B3142=9),AVERAGE(I3140:I3142),"")</f>
        <v/>
      </c>
      <c r="K3141" t="str">
        <f>IF(OR($B3141=13,$B3141=14,$B3141=15),$F3141,"")</f>
        <v/>
      </c>
      <c r="L3141" s="4" t="str">
        <f>IF(AND(B3140=13,B3141=14,B3142=15),AVERAGE(K3140:K3142),"")</f>
        <v/>
      </c>
      <c r="M3141" s="3" t="str">
        <f>IF(OR($B3141=19,$B3141=20,$B3141=21),$F3141,"")</f>
        <v/>
      </c>
      <c r="N3141" s="4" t="str">
        <f>IF(AND(B3141=19,B3142=21),AVERAGE(M3140:M3142),"")</f>
        <v/>
      </c>
      <c r="O3141" s="3" t="str">
        <f>IF(OR($B3141=25,$B3141=26,$B3141=27),$F3141,"")</f>
        <v/>
      </c>
      <c r="P3141" s="4" t="str">
        <f>IF(AND(B3140=25,B3141=26,B3142=27),AVERAGE(O3140:O3142),"")</f>
        <v/>
      </c>
    </row>
    <row r="3142" spans="1:16" x14ac:dyDescent="0.25">
      <c r="A3142" s="2">
        <v>42918.587094907409</v>
      </c>
      <c r="B3142">
        <v>13</v>
      </c>
      <c r="C3142">
        <v>16</v>
      </c>
      <c r="D3142">
        <v>14</v>
      </c>
      <c r="E3142">
        <v>15</v>
      </c>
      <c r="F3142">
        <v>27.035280314954363</v>
      </c>
      <c r="G3142" s="3" t="str">
        <f>IF(OR($B3142=1,$B3142=2,$B3142=3),$F3142,"")</f>
        <v/>
      </c>
      <c r="H3142" s="4" t="str">
        <f>IF(AND(B3141=1,B3142=2,B3143=3),AVERAGE(G3141:G3143),"")</f>
        <v/>
      </c>
      <c r="I3142" s="3" t="str">
        <f>IF(OR($B3142=7,$B3142=8,$B3142=9),$F3142,"")</f>
        <v/>
      </c>
      <c r="J3142" s="4" t="str">
        <f>IF(AND(B3141=7,B3142=8,B3143=9),AVERAGE(I3141:I3143),"")</f>
        <v/>
      </c>
      <c r="K3142">
        <f>IF(OR($B3142=13,$B3142=14,$B3142=15),$F3142,"")</f>
        <v>27.035280314954363</v>
      </c>
      <c r="L3142" s="4" t="str">
        <f>IF(AND(B3141=13,B3142=14,B3143=15),AVERAGE(K3141:K3143),"")</f>
        <v/>
      </c>
      <c r="M3142" s="3" t="str">
        <f>IF(OR($B3142=19,$B3142=20,$B3142=21),$F3142,"")</f>
        <v/>
      </c>
      <c r="N3142" s="4" t="str">
        <f>IF(AND(B3142=19,B3143=21),AVERAGE(M3141:M3143),"")</f>
        <v/>
      </c>
      <c r="O3142" s="3" t="str">
        <f>IF(OR($B3142=25,$B3142=26,$B3142=27),$F3142,"")</f>
        <v/>
      </c>
      <c r="P3142" s="4" t="str">
        <f>IF(AND(B3141=25,B3142=26,B3143=27),AVERAGE(O3141:O3143),"")</f>
        <v/>
      </c>
    </row>
    <row r="3143" spans="1:16" x14ac:dyDescent="0.25">
      <c r="A3143" s="2">
        <v>42918.587129629632</v>
      </c>
      <c r="B3143">
        <v>14</v>
      </c>
      <c r="C3143">
        <v>17</v>
      </c>
      <c r="D3143">
        <v>15</v>
      </c>
      <c r="E3143">
        <v>16</v>
      </c>
      <c r="F3143">
        <v>6634.6635516705592</v>
      </c>
      <c r="G3143" s="3" t="str">
        <f>IF(OR($B3143=1,$B3143=2,$B3143=3),$F3143,"")</f>
        <v/>
      </c>
      <c r="H3143" s="4" t="str">
        <f>IF(AND(B3142=1,B3143=2,B3144=3),AVERAGE(G3142:G3144),"")</f>
        <v/>
      </c>
      <c r="I3143" s="3" t="str">
        <f>IF(OR($B3143=7,$B3143=8,$B3143=9),$F3143,"")</f>
        <v/>
      </c>
      <c r="J3143" s="4" t="str">
        <f>IF(AND(B3142=7,B3143=8,B3144=9),AVERAGE(I3142:I3144),"")</f>
        <v/>
      </c>
      <c r="K3143">
        <f>IF(OR($B3143=13,$B3143=14,$B3143=15),$F3143,"")</f>
        <v>6634.6635516705592</v>
      </c>
      <c r="L3143" s="4">
        <f>IF(AND(B3142=13,B3143=14,B3144=15),AVERAGE(K3142:K3144),"")</f>
        <v>3330.8494159927568</v>
      </c>
      <c r="M3143" s="3" t="str">
        <f>IF(OR($B3143=19,$B3143=20,$B3143=21),$F3143,"")</f>
        <v/>
      </c>
      <c r="N3143" s="4" t="str">
        <f>IF(AND(B3143=19,B3144=21),AVERAGE(M3142:M3144),"")</f>
        <v/>
      </c>
      <c r="O3143" s="3" t="str">
        <f>IF(OR($B3143=25,$B3143=26,$B3143=27),$F3143,"")</f>
        <v/>
      </c>
      <c r="P3143" s="4" t="str">
        <f>IF(AND(B3142=25,B3143=26,B3144=27),AVERAGE(O3142:O3144),"")</f>
        <v/>
      </c>
    </row>
    <row r="3144" spans="1:16" x14ac:dyDescent="0.25">
      <c r="A3144" s="2">
        <v>42918.587175925924</v>
      </c>
      <c r="B3144">
        <v>15</v>
      </c>
      <c r="C3144">
        <v>18</v>
      </c>
      <c r="D3144">
        <v>16</v>
      </c>
      <c r="E3144">
        <v>17</v>
      </c>
      <c r="F3144">
        <v>2.2966408890545699E-3</v>
      </c>
      <c r="G3144" s="3" t="str">
        <f>IF(OR($B3144=1,$B3144=2,$B3144=3),$F3144,"")</f>
        <v/>
      </c>
      <c r="H3144" s="4" t="str">
        <f>IF(AND(B3143=1,B3144=2,B3145=3),AVERAGE(G3143:G3145),"")</f>
        <v/>
      </c>
      <c r="I3144" s="3" t="str">
        <f>IF(OR($B3144=7,$B3144=8,$B3144=9),$F3144,"")</f>
        <v/>
      </c>
      <c r="J3144" s="4" t="str">
        <f>IF(AND(B3143=7,B3144=8,B3145=9),AVERAGE(I3143:I3145),"")</f>
        <v/>
      </c>
      <c r="L3144" s="4" t="str">
        <f>IF(AND(B3143=13,B3144=14,B3145=15),AVERAGE(K3143:K3145),"")</f>
        <v/>
      </c>
      <c r="M3144" s="3" t="str">
        <f>IF(OR($B3144=19,$B3144=20,$B3144=21),$F3144,"")</f>
        <v/>
      </c>
      <c r="N3144" s="4" t="str">
        <f>IF(AND(B3144=19,B3145=21),AVERAGE(M3143:M3145),"")</f>
        <v/>
      </c>
      <c r="O3144" s="3" t="str">
        <f>IF(OR($B3144=25,$B3144=26,$B3144=27),$F3144,"")</f>
        <v/>
      </c>
      <c r="P3144" s="4" t="str">
        <f>IF(AND(B3143=25,B3144=26,B3145=27),AVERAGE(O3143:O3145),"")</f>
        <v/>
      </c>
    </row>
    <row r="3145" spans="1:16" x14ac:dyDescent="0.25">
      <c r="A3145" s="2">
        <v>42918.587210648147</v>
      </c>
      <c r="B3145">
        <v>19</v>
      </c>
      <c r="C3145">
        <v>22</v>
      </c>
      <c r="D3145">
        <v>20</v>
      </c>
      <c r="E3145">
        <v>21</v>
      </c>
      <c r="F3145">
        <v>131.36211539423212</v>
      </c>
      <c r="G3145" s="3" t="str">
        <f>IF(OR($B3145=1,$B3145=2,$B3145=3),$F3145,"")</f>
        <v/>
      </c>
      <c r="H3145" s="4" t="str">
        <f>IF(AND(B3144=1,B3145=2,B3146=3),AVERAGE(G3144:G3146),"")</f>
        <v/>
      </c>
      <c r="I3145" s="3" t="str">
        <f>IF(OR($B3145=7,$B3145=8,$B3145=9),$F3145,"")</f>
        <v/>
      </c>
      <c r="J3145" s="4" t="str">
        <f>IF(AND(B3144=7,B3145=8,B3146=9),AVERAGE(I3144:I3146),"")</f>
        <v/>
      </c>
      <c r="K3145" t="str">
        <f>IF(OR($B3145=13,$B3145=14,$B3145=15),$F3145,"")</f>
        <v/>
      </c>
      <c r="L3145" s="4" t="str">
        <f>IF(AND(B3144=13,B3145=14,B3146=15),AVERAGE(K3144:K3146),"")</f>
        <v/>
      </c>
      <c r="M3145" s="3">
        <f>IF(OR($B3145=19,$B3145=20,$B3145=21),$F3145,"")</f>
        <v>131.36211539423212</v>
      </c>
      <c r="N3145" s="4">
        <f>IF(AND(B3145=19,B3146=21),AVERAGE(M3144:M3146),"")</f>
        <v>2140.8082487470697</v>
      </c>
      <c r="O3145" s="3" t="str">
        <f>IF(OR($B3145=25,$B3145=26,$B3145=27),$F3145,"")</f>
        <v/>
      </c>
      <c r="P3145" s="4" t="str">
        <f>IF(AND(B3144=25,B3145=26,B3146=27),AVERAGE(O3144:O3146),"")</f>
        <v/>
      </c>
    </row>
    <row r="3146" spans="1:16" x14ac:dyDescent="0.25">
      <c r="A3146" s="2">
        <v>42918.587291666663</v>
      </c>
      <c r="B3146">
        <v>21</v>
      </c>
      <c r="C3146">
        <v>24</v>
      </c>
      <c r="D3146">
        <v>22</v>
      </c>
      <c r="E3146">
        <v>23</v>
      </c>
      <c r="F3146">
        <v>4150.2543820999072</v>
      </c>
      <c r="G3146" s="3" t="str">
        <f>IF(OR($B3146=1,$B3146=2,$B3146=3),$F3146,"")</f>
        <v/>
      </c>
      <c r="H3146" s="4" t="str">
        <f>IF(AND(B3145=1,B3146=2,B3147=3),AVERAGE(G3145:G3147),"")</f>
        <v/>
      </c>
      <c r="I3146" s="3" t="str">
        <f>IF(OR($B3146=7,$B3146=8,$B3146=9),$F3146,"")</f>
        <v/>
      </c>
      <c r="J3146" s="4" t="str">
        <f>IF(AND(B3145=7,B3146=8,B3147=9),AVERAGE(I3145:I3147),"")</f>
        <v/>
      </c>
      <c r="K3146" t="str">
        <f>IF(OR($B3146=13,$B3146=14,$B3146=15),$F3146,"")</f>
        <v/>
      </c>
      <c r="L3146" s="4" t="str">
        <f>IF(AND(B3145=13,B3146=14,B3147=15),AVERAGE(K3145:K3147),"")</f>
        <v/>
      </c>
      <c r="M3146" s="3">
        <f>IF(OR($B3146=19,$B3146=20,$B3146=21),$F3146,"")</f>
        <v>4150.2543820999072</v>
      </c>
      <c r="N3146" s="4" t="str">
        <f>IF(AND(B3146=19,B3147=21),AVERAGE(M3145:M3147),"")</f>
        <v/>
      </c>
      <c r="O3146" s="3" t="str">
        <f>IF(OR($B3146=25,$B3146=26,$B3146=27),$F3146,"")</f>
        <v/>
      </c>
      <c r="P3146" s="4" t="str">
        <f>IF(AND(B3145=25,B3146=26,B3147=27),AVERAGE(O3145:O3147),"")</f>
        <v/>
      </c>
    </row>
    <row r="3147" spans="1:16" x14ac:dyDescent="0.25">
      <c r="A3147" s="2">
        <v>42918.587337962963</v>
      </c>
      <c r="B3147">
        <v>25</v>
      </c>
      <c r="C3147">
        <v>28</v>
      </c>
      <c r="D3147">
        <v>26</v>
      </c>
      <c r="E3147">
        <v>27</v>
      </c>
      <c r="F3147">
        <v>58.330327790320126</v>
      </c>
      <c r="G3147" s="3" t="str">
        <f>IF(OR($B3147=1,$B3147=2,$B3147=3),$F3147,"")</f>
        <v/>
      </c>
      <c r="H3147" s="4" t="str">
        <f>IF(AND(B3146=1,B3147=2,B3148=3),AVERAGE(G3146:G3148),"")</f>
        <v/>
      </c>
      <c r="I3147" s="3" t="str">
        <f>IF(OR($B3147=7,$B3147=8,$B3147=9),$F3147,"")</f>
        <v/>
      </c>
      <c r="J3147" s="4" t="str">
        <f>IF(AND(B3146=7,B3147=8,B3148=9),AVERAGE(I3146:I3148),"")</f>
        <v/>
      </c>
      <c r="K3147" t="str">
        <f>IF(OR($B3147=13,$B3147=14,$B3147=15),$F3147,"")</f>
        <v/>
      </c>
      <c r="L3147" s="4" t="str">
        <f>IF(AND(B3146=13,B3147=14,B3148=15),AVERAGE(K3146:K3148),"")</f>
        <v/>
      </c>
      <c r="M3147" s="3" t="str">
        <f>IF(OR($B3147=19,$B3147=20,$B3147=21),$F3147,"")</f>
        <v/>
      </c>
      <c r="N3147" s="4" t="str">
        <f>IF(AND(B3147=19,B3148=21),AVERAGE(M3146:M3148),"")</f>
        <v/>
      </c>
      <c r="O3147" s="3">
        <f>IF(OR($B3147=25,$B3147=26,$B3147=27),$F3147,"")</f>
        <v>58.330327790320126</v>
      </c>
      <c r="P3147" s="4" t="str">
        <f>IF(AND(B3146=25,B3147=26,B3148=27),AVERAGE(O3146:O3148),"")</f>
        <v/>
      </c>
    </row>
    <row r="3148" spans="1:16" x14ac:dyDescent="0.25">
      <c r="A3148" s="2">
        <v>42918.587372685186</v>
      </c>
      <c r="B3148">
        <v>26</v>
      </c>
      <c r="C3148">
        <v>29</v>
      </c>
      <c r="D3148">
        <v>27</v>
      </c>
      <c r="E3148">
        <v>28</v>
      </c>
      <c r="F3148">
        <v>46.820600449069339</v>
      </c>
      <c r="G3148" s="3" t="str">
        <f>IF(OR($B3148=1,$B3148=2,$B3148=3),$F3148,"")</f>
        <v/>
      </c>
      <c r="H3148" s="4" t="str">
        <f>IF(AND(B3147=1,B3148=2,B3149=3),AVERAGE(G3147:G3149),"")</f>
        <v/>
      </c>
      <c r="I3148" s="3" t="str">
        <f>IF(OR($B3148=7,$B3148=8,$B3148=9),$F3148,"")</f>
        <v/>
      </c>
      <c r="J3148" s="4" t="str">
        <f>IF(AND(B3147=7,B3148=8,B3149=9),AVERAGE(I3147:I3149),"")</f>
        <v/>
      </c>
      <c r="K3148" t="str">
        <f>IF(OR($B3148=13,$B3148=14,$B3148=15),$F3148,"")</f>
        <v/>
      </c>
      <c r="L3148" s="4" t="str">
        <f>IF(AND(B3147=13,B3148=14,B3149=15),AVERAGE(K3147:K3149),"")</f>
        <v/>
      </c>
      <c r="M3148" s="3" t="str">
        <f>IF(OR($B3148=19,$B3148=20,$B3148=21),$F3148,"")</f>
        <v/>
      </c>
      <c r="N3148" s="4" t="str">
        <f>IF(AND(B3148=19,B3149=21),AVERAGE(M3147:M3149),"")</f>
        <v/>
      </c>
      <c r="O3148" s="3">
        <f>IF(OR($B3148=25,$B3148=26,$B3148=27),$F3148,"")</f>
        <v>46.820600449069339</v>
      </c>
      <c r="P3148" s="4">
        <f>IF(AND(B3147=25,B3148=26,B3149=27),AVERAGE(O3147:O3149),"")</f>
        <v>77.846686752583309</v>
      </c>
    </row>
    <row r="3149" spans="1:16" x14ac:dyDescent="0.25">
      <c r="A3149" s="2">
        <v>42918.587418981479</v>
      </c>
      <c r="B3149">
        <v>27</v>
      </c>
      <c r="C3149">
        <v>30</v>
      </c>
      <c r="D3149">
        <v>28</v>
      </c>
      <c r="E3149">
        <v>29</v>
      </c>
      <c r="F3149">
        <v>128.38913201836047</v>
      </c>
      <c r="G3149" s="3" t="str">
        <f>IF(OR($B3149=1,$B3149=2,$B3149=3),$F3149,"")</f>
        <v/>
      </c>
      <c r="H3149" s="4" t="str">
        <f>IF(AND(B3148=1,B3149=2,B3150=3),AVERAGE(G3148:G3150),"")</f>
        <v/>
      </c>
      <c r="I3149" s="3" t="str">
        <f>IF(OR($B3149=7,$B3149=8,$B3149=9),$F3149,"")</f>
        <v/>
      </c>
      <c r="J3149" s="4" t="str">
        <f>IF(AND(B3148=7,B3149=8,B3150=9),AVERAGE(I3148:I3150),"")</f>
        <v/>
      </c>
      <c r="K3149" t="str">
        <f>IF(OR($B3149=13,$B3149=14,$B3149=15),$F3149,"")</f>
        <v/>
      </c>
      <c r="L3149" s="4" t="str">
        <f>IF(AND(B3148=13,B3149=14,B3150=15),AVERAGE(K3148:K3150),"")</f>
        <v/>
      </c>
      <c r="M3149" s="3" t="str">
        <f>IF(OR($B3149=19,$B3149=20,$B3149=21),$F3149,"")</f>
        <v/>
      </c>
      <c r="N3149" s="4" t="str">
        <f>IF(AND(B3149=19,B3150=21),AVERAGE(M3148:M3150),"")</f>
        <v/>
      </c>
      <c r="O3149" s="3">
        <f>IF(OR($B3149=25,$B3149=26,$B3149=27),$F3149,"")</f>
        <v>128.38913201836047</v>
      </c>
      <c r="P3149" s="4" t="str">
        <f>IF(AND(B3148=25,B3149=26,B3150=27),AVERAGE(O3148:O3150),"")</f>
        <v/>
      </c>
    </row>
    <row r="3150" spans="1:16" x14ac:dyDescent="0.25">
      <c r="A3150" s="2">
        <v>42918.600729166668</v>
      </c>
      <c r="B3150">
        <v>1</v>
      </c>
      <c r="C3150">
        <v>4</v>
      </c>
      <c r="D3150">
        <v>2</v>
      </c>
      <c r="E3150">
        <v>3</v>
      </c>
      <c r="F3150">
        <v>11506.859067158053</v>
      </c>
      <c r="G3150" s="3">
        <f>IF(OR($B3150=1,$B3150=2,$B3150=3),$F3150,"")</f>
        <v>11506.859067158053</v>
      </c>
      <c r="H3150" s="4" t="str">
        <f>IF(AND(B3149=1,B3150=2,B3151=3),AVERAGE(G3149:G3151),"")</f>
        <v/>
      </c>
      <c r="I3150" s="3" t="str">
        <f>IF(OR($B3150=7,$B3150=8,$B3150=9),$F3150,"")</f>
        <v/>
      </c>
      <c r="J3150" s="4" t="str">
        <f>IF(AND(B3149=7,B3150=8,B3151=9),AVERAGE(I3149:I3151),"")</f>
        <v/>
      </c>
      <c r="K3150" t="str">
        <f>IF(OR($B3150=13,$B3150=14,$B3150=15),$F3150,"")</f>
        <v/>
      </c>
      <c r="L3150" s="4" t="str">
        <f>IF(AND(B3149=13,B3150=14,B3151=15),AVERAGE(K3149:K3151),"")</f>
        <v/>
      </c>
      <c r="M3150" s="3" t="str">
        <f>IF(OR($B3150=19,$B3150=20,$B3150=21),$F3150,"")</f>
        <v/>
      </c>
      <c r="N3150" s="4" t="str">
        <f>IF(AND(B3150=19,B3151=21),AVERAGE(M3149:M3151),"")</f>
        <v/>
      </c>
      <c r="O3150" s="3" t="str">
        <f>IF(OR($B3150=25,$B3150=26,$B3150=27),$F3150,"")</f>
        <v/>
      </c>
      <c r="P3150" s="4" t="str">
        <f>IF(AND(B3149=25,B3150=26,B3151=27),AVERAGE(O3149:O3151),"")</f>
        <v/>
      </c>
    </row>
    <row r="3151" spans="1:16" x14ac:dyDescent="0.25">
      <c r="A3151" s="2">
        <v>42918.600775462961</v>
      </c>
      <c r="B3151">
        <v>2</v>
      </c>
      <c r="C3151">
        <v>5</v>
      </c>
      <c r="D3151">
        <v>3</v>
      </c>
      <c r="E3151">
        <v>4</v>
      </c>
      <c r="F3151">
        <v>1.8819333800211226</v>
      </c>
      <c r="G3151" s="3">
        <f>IF(OR($B3151=1,$B3151=2,$B3151=3),$F3151,"")</f>
        <v>1.8819333800211226</v>
      </c>
      <c r="H3151" s="4">
        <f>IF(AND(B3150=1,B3151=2,B3152=3),AVERAGE(G3150:G3152),"")</f>
        <v>5540.7851150277775</v>
      </c>
      <c r="I3151" s="3" t="str">
        <f>IF(OR($B3151=7,$B3151=8,$B3151=9),$F3151,"")</f>
        <v/>
      </c>
      <c r="J3151" s="4" t="str">
        <f>IF(AND(B3150=7,B3151=8,B3152=9),AVERAGE(I3150:I3152),"")</f>
        <v/>
      </c>
      <c r="K3151" t="str">
        <f>IF(OR($B3151=13,$B3151=14,$B3151=15),$F3151,"")</f>
        <v/>
      </c>
      <c r="L3151" s="4" t="str">
        <f>IF(AND(B3150=13,B3151=14,B3152=15),AVERAGE(K3150:K3152),"")</f>
        <v/>
      </c>
      <c r="M3151" s="3" t="str">
        <f>IF(OR($B3151=19,$B3151=20,$B3151=21),$F3151,"")</f>
        <v/>
      </c>
      <c r="N3151" s="4" t="str">
        <f>IF(AND(B3151=19,B3152=21),AVERAGE(M3150:M3152),"")</f>
        <v/>
      </c>
      <c r="O3151" s="3" t="str">
        <f>IF(OR($B3151=25,$B3151=26,$B3151=27),$F3151,"")</f>
        <v/>
      </c>
      <c r="P3151" s="4" t="str">
        <f>IF(AND(B3150=25,B3151=26,B3152=27),AVERAGE(O3150:O3152),"")</f>
        <v/>
      </c>
    </row>
    <row r="3152" spans="1:16" x14ac:dyDescent="0.25">
      <c r="A3152" s="2">
        <v>42918.600810185184</v>
      </c>
      <c r="B3152">
        <v>3</v>
      </c>
      <c r="C3152">
        <v>6</v>
      </c>
      <c r="D3152">
        <v>4</v>
      </c>
      <c r="E3152">
        <v>5</v>
      </c>
      <c r="F3152">
        <v>5113.6143445452572</v>
      </c>
      <c r="G3152" s="3">
        <f>IF(OR($B3152=1,$B3152=2,$B3152=3),$F3152,"")</f>
        <v>5113.6143445452572</v>
      </c>
      <c r="H3152" s="4" t="str">
        <f>IF(AND(B3151=1,B3152=2,B3153=3),AVERAGE(G3151:G3153),"")</f>
        <v/>
      </c>
      <c r="I3152" s="3" t="str">
        <f>IF(OR($B3152=7,$B3152=8,$B3152=9),$F3152,"")</f>
        <v/>
      </c>
      <c r="J3152" s="4" t="str">
        <f>IF(AND(B3151=7,B3152=8,B3153=9),AVERAGE(I3151:I3153),"")</f>
        <v/>
      </c>
      <c r="K3152" t="str">
        <f>IF(OR($B3152=13,$B3152=14,$B3152=15),$F3152,"")</f>
        <v/>
      </c>
      <c r="L3152" s="4" t="str">
        <f>IF(AND(B3151=13,B3152=14,B3153=15),AVERAGE(K3151:K3153),"")</f>
        <v/>
      </c>
      <c r="M3152" s="3" t="str">
        <f>IF(OR($B3152=19,$B3152=20,$B3152=21),$F3152,"")</f>
        <v/>
      </c>
      <c r="N3152" s="4" t="str">
        <f>IF(AND(B3152=19,B3153=21),AVERAGE(M3151:M3153),"")</f>
        <v/>
      </c>
      <c r="O3152" s="3" t="str">
        <f>IF(OR($B3152=25,$B3152=26,$B3152=27),$F3152,"")</f>
        <v/>
      </c>
      <c r="P3152" s="4" t="str">
        <f>IF(AND(B3151=25,B3152=26,B3153=27),AVERAGE(O3151:O3153),"")</f>
        <v/>
      </c>
    </row>
    <row r="3153" spans="1:16" x14ac:dyDescent="0.25">
      <c r="A3153" s="2">
        <v>42918.600856481484</v>
      </c>
      <c r="B3153">
        <v>7</v>
      </c>
      <c r="C3153">
        <v>10</v>
      </c>
      <c r="D3153">
        <v>8</v>
      </c>
      <c r="E3153">
        <v>9</v>
      </c>
      <c r="F3153">
        <v>3002.685563614994</v>
      </c>
      <c r="G3153" s="3" t="str">
        <f>IF(OR($B3153=1,$B3153=2,$B3153=3),$F3153,"")</f>
        <v/>
      </c>
      <c r="H3153" s="4" t="str">
        <f>IF(AND(B3152=1,B3153=2,B3154=3),AVERAGE(G3152:G3154),"")</f>
        <v/>
      </c>
      <c r="I3153" s="3">
        <f>IF(OR($B3153=7,$B3153=8,$B3153=9),$F3153,"")</f>
        <v>3002.685563614994</v>
      </c>
      <c r="J3153" s="4" t="str">
        <f>IF(AND(B3152=7,B3153=8,B3154=9),AVERAGE(I3152:I3154),"")</f>
        <v/>
      </c>
      <c r="K3153" t="str">
        <f>IF(OR($B3153=13,$B3153=14,$B3153=15),$F3153,"")</f>
        <v/>
      </c>
      <c r="L3153" s="4" t="str">
        <f>IF(AND(B3152=13,B3153=14,B3154=15),AVERAGE(K3152:K3154),"")</f>
        <v/>
      </c>
      <c r="M3153" s="3" t="str">
        <f>IF(OR($B3153=19,$B3153=20,$B3153=21),$F3153,"")</f>
        <v/>
      </c>
      <c r="N3153" s="4" t="str">
        <f>IF(AND(B3153=19,B3154=21),AVERAGE(M3152:M3154),"")</f>
        <v/>
      </c>
      <c r="O3153" s="3" t="str">
        <f>IF(OR($B3153=25,$B3153=26,$B3153=27),$F3153,"")</f>
        <v/>
      </c>
      <c r="P3153" s="4" t="str">
        <f>IF(AND(B3152=25,B3153=26,B3154=27),AVERAGE(O3152:O3154),"")</f>
        <v/>
      </c>
    </row>
    <row r="3154" spans="1:16" x14ac:dyDescent="0.25">
      <c r="A3154" s="2">
        <v>42918.600891203707</v>
      </c>
      <c r="B3154">
        <v>8</v>
      </c>
      <c r="C3154">
        <v>11</v>
      </c>
      <c r="D3154">
        <v>9</v>
      </c>
      <c r="E3154">
        <v>10</v>
      </c>
      <c r="F3154">
        <v>52.407514576433812</v>
      </c>
      <c r="G3154" s="3" t="str">
        <f>IF(OR($B3154=1,$B3154=2,$B3154=3),$F3154,"")</f>
        <v/>
      </c>
      <c r="H3154" s="4" t="str">
        <f>IF(AND(B3153=1,B3154=2,B3155=3),AVERAGE(G3153:G3155),"")</f>
        <v/>
      </c>
      <c r="I3154" s="3">
        <f>IF(OR($B3154=7,$B3154=8,$B3154=9),$F3154,"")</f>
        <v>52.407514576433812</v>
      </c>
      <c r="J3154" s="4">
        <f>IF(AND(B3153=7,B3154=8,B3155=9),AVERAGE(I3153:I3155),"")</f>
        <v>2914.1207470940603</v>
      </c>
      <c r="K3154" t="str">
        <f>IF(OR($B3154=13,$B3154=14,$B3154=15),$F3154,"")</f>
        <v/>
      </c>
      <c r="L3154" s="4" t="str">
        <f>IF(AND(B3153=13,B3154=14,B3155=15),AVERAGE(K3153:K3155),"")</f>
        <v/>
      </c>
      <c r="M3154" s="3" t="str">
        <f>IF(OR($B3154=19,$B3154=20,$B3154=21),$F3154,"")</f>
        <v/>
      </c>
      <c r="N3154" s="4" t="str">
        <f>IF(AND(B3153=19,B3154=20,B3155=21),AVERAGE(M3153:M3155),"")</f>
        <v/>
      </c>
      <c r="O3154" s="3" t="str">
        <f>IF(OR($B3154=25,$B3154=26,$B3154=27),$F3154,"")</f>
        <v/>
      </c>
      <c r="P3154" s="4" t="str">
        <f>IF(AND(B3153=25,B3154=26,B3155=27),AVERAGE(O3153:O3155),"")</f>
        <v/>
      </c>
    </row>
    <row r="3155" spans="1:16" x14ac:dyDescent="0.25">
      <c r="A3155" s="2">
        <v>42918.600925925923</v>
      </c>
      <c r="B3155">
        <v>9</v>
      </c>
      <c r="C3155">
        <v>12</v>
      </c>
      <c r="D3155">
        <v>10</v>
      </c>
      <c r="E3155">
        <v>11</v>
      </c>
      <c r="F3155">
        <v>5687.269163090753</v>
      </c>
      <c r="G3155" s="3" t="str">
        <f>IF(OR($B3155=1,$B3155=2,$B3155=3),$F3155,"")</f>
        <v/>
      </c>
      <c r="H3155" s="4" t="str">
        <f>IF(AND(B3154=1,B3155=2,B3156=3),AVERAGE(G3154:G3156),"")</f>
        <v/>
      </c>
      <c r="I3155" s="3">
        <f>IF(OR($B3155=7,$B3155=8,$B3155=9),$F3155,"")</f>
        <v>5687.269163090753</v>
      </c>
      <c r="J3155" s="4" t="str">
        <f>IF(AND(B3154=7,B3155=8,B3156=9),AVERAGE(I3154:I3156),"")</f>
        <v/>
      </c>
      <c r="K3155" t="str">
        <f>IF(OR($B3155=13,$B3155=14,$B3155=15),$F3155,"")</f>
        <v/>
      </c>
      <c r="L3155" s="4" t="str">
        <f>IF(AND(B3154=13,B3155=14,B3156=15),AVERAGE(K3154:K3156),"")</f>
        <v/>
      </c>
      <c r="M3155" s="3" t="str">
        <f>IF(OR($B3155=19,$B3155=20,$B3155=21),$F3155,"")</f>
        <v/>
      </c>
      <c r="N3155" s="4" t="str">
        <f>IF(AND(B3154=19,B3155=20,B3156=21),AVERAGE(M3154:M3156),"")</f>
        <v/>
      </c>
      <c r="O3155" s="3" t="str">
        <f>IF(OR($B3155=25,$B3155=26,$B3155=27),$F3155,"")</f>
        <v/>
      </c>
      <c r="P3155" s="4" t="str">
        <f>IF(AND(B3154=25,B3155=26,B3156=27),AVERAGE(O3154:O3156),"")</f>
        <v/>
      </c>
    </row>
    <row r="3156" spans="1:16" x14ac:dyDescent="0.25">
      <c r="A3156" s="2">
        <v>42918.600972222222</v>
      </c>
      <c r="B3156">
        <v>13</v>
      </c>
      <c r="C3156">
        <v>16</v>
      </c>
      <c r="D3156">
        <v>14</v>
      </c>
      <c r="E3156">
        <v>15</v>
      </c>
      <c r="F3156">
        <v>22.926149380689946</v>
      </c>
      <c r="G3156" s="3" t="str">
        <f>IF(OR($B3156=1,$B3156=2,$B3156=3),$F3156,"")</f>
        <v/>
      </c>
      <c r="H3156" s="4" t="str">
        <f>IF(AND(B3155=1,B3156=2,B3157=3),AVERAGE(G3155:G3157),"")</f>
        <v/>
      </c>
      <c r="I3156" s="3" t="str">
        <f>IF(OR($B3156=7,$B3156=8,$B3156=9),$F3156,"")</f>
        <v/>
      </c>
      <c r="J3156" s="4" t="str">
        <f>IF(AND(B3155=7,B3156=8,B3157=9),AVERAGE(I3155:I3157),"")</f>
        <v/>
      </c>
      <c r="K3156">
        <f>IF(OR($B3156=13,$B3156=14,$B3156=15),$F3156,"")</f>
        <v>22.926149380689946</v>
      </c>
      <c r="L3156" s="4" t="str">
        <f>IF(AND(B3155=13,B3156=14,B3157=15),AVERAGE(K3155:K3157),"")</f>
        <v/>
      </c>
      <c r="M3156" s="3" t="str">
        <f>IF(OR($B3156=19,$B3156=20,$B3156=21),$F3156,"")</f>
        <v/>
      </c>
      <c r="N3156" s="4" t="str">
        <f>IF(AND(B3155=19,B3156=20,B3157=21),AVERAGE(M3155:M3157),"")</f>
        <v/>
      </c>
      <c r="O3156" s="3" t="str">
        <f>IF(OR($B3156=25,$B3156=26,$B3156=27),$F3156,"")</f>
        <v/>
      </c>
      <c r="P3156" s="4" t="str">
        <f>IF(AND(B3155=25,B3156=26,B3157=27),AVERAGE(O3155:O3157),"")</f>
        <v/>
      </c>
    </row>
    <row r="3157" spans="1:16" x14ac:dyDescent="0.25">
      <c r="A3157" s="2">
        <v>42918.601006944446</v>
      </c>
      <c r="B3157">
        <v>14</v>
      </c>
      <c r="C3157">
        <v>17</v>
      </c>
      <c r="D3157">
        <v>15</v>
      </c>
      <c r="E3157">
        <v>16</v>
      </c>
      <c r="F3157">
        <v>6655.8127534145242</v>
      </c>
      <c r="G3157" s="3" t="str">
        <f>IF(OR($B3157=1,$B3157=2,$B3157=3),$F3157,"")</f>
        <v/>
      </c>
      <c r="H3157" s="4" t="str">
        <f>IF(AND(B3156=1,B3157=2,B3158=3),AVERAGE(G3156:G3158),"")</f>
        <v/>
      </c>
      <c r="I3157" s="3" t="str">
        <f>IF(OR($B3157=7,$B3157=8,$B3157=9),$F3157,"")</f>
        <v/>
      </c>
      <c r="J3157" s="4" t="str">
        <f>IF(AND(B3156=7,B3157=8,B3158=9),AVERAGE(I3156:I3158),"")</f>
        <v/>
      </c>
      <c r="K3157">
        <f>IF(OR($B3157=13,$B3157=14,$B3157=15),$F3157,"")</f>
        <v>6655.8127534145242</v>
      </c>
      <c r="L3157" s="4">
        <f>IF(AND(B3156=13,B3157=14,B3158=15),AVERAGE(K3156:K3158),"")</f>
        <v>3339.369451397607</v>
      </c>
      <c r="M3157" s="3" t="str">
        <f>IF(OR($B3157=19,$B3157=20,$B3157=21),$F3157,"")</f>
        <v/>
      </c>
      <c r="N3157" s="4" t="str">
        <f>IF(AND(B3156=19,B3157=20,B3158=21),AVERAGE(M3156:M3158),"")</f>
        <v/>
      </c>
      <c r="O3157" s="3" t="str">
        <f>IF(OR($B3157=25,$B3157=26,$B3157=27),$F3157,"")</f>
        <v/>
      </c>
      <c r="P3157" s="4" t="str">
        <f>IF(AND(B3156=25,B3157=26,B3158=27),AVERAGE(O3156:O3158),"")</f>
        <v/>
      </c>
    </row>
    <row r="3158" spans="1:16" x14ac:dyDescent="0.25">
      <c r="A3158" s="2">
        <v>42918.601053240738</v>
      </c>
      <c r="B3158">
        <v>15</v>
      </c>
      <c r="C3158">
        <v>18</v>
      </c>
      <c r="D3158">
        <v>16</v>
      </c>
      <c r="E3158">
        <v>17</v>
      </c>
      <c r="F3158">
        <v>2.2937138671792201E-3</v>
      </c>
      <c r="G3158" s="3" t="str">
        <f>IF(OR($B3158=1,$B3158=2,$B3158=3),$F3158,"")</f>
        <v/>
      </c>
      <c r="H3158" s="4" t="str">
        <f>IF(AND(B3157=1,B3158=2,B3159=3),AVERAGE(G3157:G3159),"")</f>
        <v/>
      </c>
      <c r="I3158" s="3" t="str">
        <f>IF(OR($B3158=7,$B3158=8,$B3158=9),$F3158,"")</f>
        <v/>
      </c>
      <c r="J3158" s="4" t="str">
        <f>IF(AND(B3157=7,B3158=8,B3159=9),AVERAGE(I3157:I3159),"")</f>
        <v/>
      </c>
      <c r="L3158" s="4" t="str">
        <f>IF(AND(B3157=13,B3158=14,B3159=15),AVERAGE(K3157:K3159),"")</f>
        <v/>
      </c>
      <c r="M3158" s="3" t="str">
        <f>IF(OR($B3158=19,$B3158=20,$B3158=21),$F3158,"")</f>
        <v/>
      </c>
      <c r="N3158" s="4" t="str">
        <f>IF(AND(B3157=19,B3158=20,B3159=21),AVERAGE(M3157:M3159),"")</f>
        <v/>
      </c>
      <c r="O3158" s="3" t="str">
        <f>IF(OR($B3158=25,$B3158=26,$B3158=27),$F3158,"")</f>
        <v/>
      </c>
      <c r="P3158" s="4" t="str">
        <f>IF(AND(B3157=25,B3158=26,B3159=27),AVERAGE(O3157:O3159),"")</f>
        <v/>
      </c>
    </row>
    <row r="3159" spans="1:16" x14ac:dyDescent="0.25">
      <c r="A3159" s="2">
        <v>42918.601087962961</v>
      </c>
      <c r="B3159">
        <v>19</v>
      </c>
      <c r="C3159">
        <v>22</v>
      </c>
      <c r="D3159">
        <v>20</v>
      </c>
      <c r="E3159">
        <v>21</v>
      </c>
      <c r="F3159">
        <v>129.9248681711413</v>
      </c>
      <c r="G3159" s="3" t="str">
        <f>IF(OR($B3159=1,$B3159=2,$B3159=3),$F3159,"")</f>
        <v/>
      </c>
      <c r="H3159" s="4" t="str">
        <f>IF(AND(B3158=1,B3159=2,B3160=3),AVERAGE(G3158:G3160),"")</f>
        <v/>
      </c>
      <c r="I3159" s="3" t="str">
        <f>IF(OR($B3159=7,$B3159=8,$B3159=9),$F3159,"")</f>
        <v/>
      </c>
      <c r="J3159" s="4" t="str">
        <f>IF(AND(B3158=7,B3159=8,B3160=9),AVERAGE(I3158:I3160),"")</f>
        <v/>
      </c>
      <c r="K3159" t="str">
        <f>IF(OR($B3159=13,$B3159=14,$B3159=15),$F3159,"")</f>
        <v/>
      </c>
      <c r="L3159" s="4" t="str">
        <f>IF(AND(B3158=13,B3159=14,B3160=15),AVERAGE(K3158:K3160),"")</f>
        <v/>
      </c>
      <c r="M3159" s="3">
        <f>IF(OR($B3159=19,$B3159=20,$B3159=21),$F3159,"")</f>
        <v>129.9248681711413</v>
      </c>
      <c r="N3159" s="4" t="str">
        <f>IF(AND(B3158=19,B3159=20,B3160=21),AVERAGE(M3158:M3160),"")</f>
        <v/>
      </c>
      <c r="O3159" s="3" t="str">
        <f>IF(OR($B3159=25,$B3159=26,$B3159=27),$F3159,"")</f>
        <v/>
      </c>
      <c r="P3159" s="4" t="str">
        <f>IF(AND(B3158=25,B3159=26,B3160=27),AVERAGE(O3158:O3160),"")</f>
        <v/>
      </c>
    </row>
    <row r="3160" spans="1:16" x14ac:dyDescent="0.25">
      <c r="A3160" s="2">
        <v>42918.601122685184</v>
      </c>
      <c r="B3160">
        <v>20</v>
      </c>
      <c r="C3160">
        <v>23</v>
      </c>
      <c r="D3160">
        <v>21</v>
      </c>
      <c r="E3160">
        <v>22</v>
      </c>
      <c r="F3160">
        <v>1.4193706184140724</v>
      </c>
      <c r="G3160" s="3" t="str">
        <f>IF(OR($B3160=1,$B3160=2,$B3160=3),$F3160,"")</f>
        <v/>
      </c>
      <c r="H3160" s="4" t="str">
        <f>IF(AND(B3159=1,B3160=2,B3161=3),AVERAGE(G3159:G3161),"")</f>
        <v/>
      </c>
      <c r="I3160" s="3" t="str">
        <f>IF(OR($B3160=7,$B3160=8,$B3160=9),$F3160,"")</f>
        <v/>
      </c>
      <c r="J3160" s="4" t="str">
        <f>IF(AND(B3159=7,B3160=8,B3161=9),AVERAGE(I3159:I3161),"")</f>
        <v/>
      </c>
      <c r="K3160" t="str">
        <f>IF(OR($B3160=13,$B3160=14,$B3160=15),$F3160,"")</f>
        <v/>
      </c>
      <c r="L3160" s="4" t="str">
        <f>IF(AND(B3159=13,B3160=14,B3161=15),AVERAGE(K3159:K3161),"")</f>
        <v/>
      </c>
      <c r="M3160" s="3">
        <f>IF(OR($B3160=19,$B3160=20,$B3160=21),$F3160,"")</f>
        <v>1.4193706184140724</v>
      </c>
      <c r="N3160" s="4">
        <f>IF(AND(B3159=19,B3160=20,B3161=21),AVERAGE(M3159:M3161),"")</f>
        <v>1096.6580211663436</v>
      </c>
      <c r="O3160" s="3" t="str">
        <f>IF(OR($B3160=25,$B3160=26,$B3160=27),$F3160,"")</f>
        <v/>
      </c>
      <c r="P3160" s="4" t="str">
        <f>IF(AND(B3159=25,B3160=26,B3161=27),AVERAGE(O3159:O3161),"")</f>
        <v/>
      </c>
    </row>
    <row r="3161" spans="1:16" x14ac:dyDescent="0.25">
      <c r="A3161" s="2">
        <v>42918.601168981484</v>
      </c>
      <c r="B3161">
        <v>21</v>
      </c>
      <c r="C3161">
        <v>24</v>
      </c>
      <c r="D3161">
        <v>22</v>
      </c>
      <c r="E3161">
        <v>23</v>
      </c>
      <c r="F3161">
        <v>3158.6298247094755</v>
      </c>
      <c r="G3161" s="3" t="str">
        <f>IF(OR($B3161=1,$B3161=2,$B3161=3),$F3161,"")</f>
        <v/>
      </c>
      <c r="H3161" s="4" t="str">
        <f>IF(AND(B3160=1,B3161=2,B3162=3),AVERAGE(G3160:G3162),"")</f>
        <v/>
      </c>
      <c r="I3161" s="3" t="str">
        <f>IF(OR($B3161=7,$B3161=8,$B3161=9),$F3161,"")</f>
        <v/>
      </c>
      <c r="J3161" s="4" t="str">
        <f>IF(AND(B3160=7,B3161=8,B3162=9),AVERAGE(I3160:I3162),"")</f>
        <v/>
      </c>
      <c r="K3161" t="str">
        <f>IF(OR($B3161=13,$B3161=14,$B3161=15),$F3161,"")</f>
        <v/>
      </c>
      <c r="L3161" s="4" t="str">
        <f>IF(AND(B3160=13,B3161=14,B3162=15),AVERAGE(K3160:K3162),"")</f>
        <v/>
      </c>
      <c r="M3161" s="3">
        <f>IF(OR($B3161=19,$B3161=20,$B3161=21),$F3161,"")</f>
        <v>3158.6298247094755</v>
      </c>
      <c r="N3161" s="4" t="str">
        <f>IF(AND(B3160=19,B3161=20,B3162=21),AVERAGE(M3160:M3162),"")</f>
        <v/>
      </c>
      <c r="O3161" s="3" t="str">
        <f>IF(OR($B3161=25,$B3161=26,$B3161=27),$F3161,"")</f>
        <v/>
      </c>
      <c r="P3161" s="4" t="str">
        <f>IF(AND(B3160=25,B3161=26,B3162=27),AVERAGE(O3160:O3162),"")</f>
        <v/>
      </c>
    </row>
    <row r="3162" spans="1:16" x14ac:dyDescent="0.25">
      <c r="A3162" s="2">
        <v>42918.601203703707</v>
      </c>
      <c r="B3162">
        <v>25</v>
      </c>
      <c r="C3162">
        <v>28</v>
      </c>
      <c r="D3162">
        <v>26</v>
      </c>
      <c r="E3162">
        <v>27</v>
      </c>
      <c r="F3162">
        <v>51.416750501271203</v>
      </c>
      <c r="G3162" s="3" t="str">
        <f>IF(OR($B3162=1,$B3162=2,$B3162=3),$F3162,"")</f>
        <v/>
      </c>
      <c r="H3162" s="4" t="str">
        <f>IF(AND(B3161=1,B3162=2,B3163=3),AVERAGE(G3161:G3163),"")</f>
        <v/>
      </c>
      <c r="I3162" s="3" t="str">
        <f>IF(OR($B3162=7,$B3162=8,$B3162=9),$F3162,"")</f>
        <v/>
      </c>
      <c r="J3162" s="4" t="str">
        <f>IF(AND(B3161=7,B3162=8,B3163=9),AVERAGE(I3161:I3163),"")</f>
        <v/>
      </c>
      <c r="K3162" t="str">
        <f>IF(OR($B3162=13,$B3162=14,$B3162=15),$F3162,"")</f>
        <v/>
      </c>
      <c r="L3162" s="4" t="str">
        <f>IF(AND(B3161=13,B3162=14,B3163=15),AVERAGE(K3161:K3163),"")</f>
        <v/>
      </c>
      <c r="M3162" s="3" t="str">
        <f>IF(OR($B3162=19,$B3162=20,$B3162=21),$F3162,"")</f>
        <v/>
      </c>
      <c r="N3162" s="4" t="str">
        <f>IF(AND(B3161=19,B3162=20,B3163=21),AVERAGE(M3161:M3163),"")</f>
        <v/>
      </c>
      <c r="O3162" s="3">
        <f>IF(OR($B3162=25,$B3162=26,$B3162=27),$F3162,"")</f>
        <v>51.416750501271203</v>
      </c>
      <c r="P3162" s="4" t="str">
        <f>IF(AND(B3161=25,B3162=26,B3163=27),AVERAGE(O3161:O3163),"")</f>
        <v/>
      </c>
    </row>
    <row r="3163" spans="1:16" x14ac:dyDescent="0.25">
      <c r="A3163" s="2">
        <v>42918.60125</v>
      </c>
      <c r="B3163">
        <v>26</v>
      </c>
      <c r="C3163">
        <v>29</v>
      </c>
      <c r="D3163">
        <v>27</v>
      </c>
      <c r="E3163">
        <v>28</v>
      </c>
      <c r="F3163">
        <v>42.899013171446271</v>
      </c>
      <c r="G3163" s="3" t="str">
        <f>IF(OR($B3163=1,$B3163=2,$B3163=3),$F3163,"")</f>
        <v/>
      </c>
      <c r="H3163" s="4" t="str">
        <f>IF(AND(B3162=1,B3163=2,B3164=3),AVERAGE(G3162:G3164),"")</f>
        <v/>
      </c>
      <c r="I3163" s="3" t="str">
        <f>IF(OR($B3163=7,$B3163=8,$B3163=9),$F3163,"")</f>
        <v/>
      </c>
      <c r="J3163" s="4" t="str">
        <f>IF(AND(B3162=7,B3163=8,B3164=9),AVERAGE(I3162:I3164),"")</f>
        <v/>
      </c>
      <c r="K3163" t="str">
        <f>IF(OR($B3163=13,$B3163=14,$B3163=15),$F3163,"")</f>
        <v/>
      </c>
      <c r="L3163" s="4" t="str">
        <f>IF(AND(B3162=13,B3163=14,B3164=15),AVERAGE(K3162:K3164),"")</f>
        <v/>
      </c>
      <c r="M3163" s="3" t="str">
        <f>IF(OR($B3163=19,$B3163=20,$B3163=21),$F3163,"")</f>
        <v/>
      </c>
      <c r="N3163" s="4" t="str">
        <f>IF(AND(B3162=19,B3163=20,B3164=21),AVERAGE(M3162:M3164),"")</f>
        <v/>
      </c>
      <c r="O3163" s="3">
        <f>IF(OR($B3163=25,$B3163=26,$B3163=27),$F3163,"")</f>
        <v>42.899013171446271</v>
      </c>
      <c r="P3163" s="4">
        <f>IF(AND(B3162=25,B3163=26,B3164=27),AVERAGE(O3162:O3164),"")</f>
        <v>68.833624981042377</v>
      </c>
    </row>
    <row r="3164" spans="1:16" x14ac:dyDescent="0.25">
      <c r="A3164" s="2">
        <v>42918.6012962963</v>
      </c>
      <c r="B3164">
        <v>27</v>
      </c>
      <c r="C3164">
        <v>30</v>
      </c>
      <c r="D3164">
        <v>28</v>
      </c>
      <c r="E3164">
        <v>29</v>
      </c>
      <c r="F3164">
        <v>112.18511127040968</v>
      </c>
      <c r="G3164" s="3" t="str">
        <f>IF(OR($B3164=1,$B3164=2,$B3164=3),$F3164,"")</f>
        <v/>
      </c>
      <c r="H3164" s="4" t="str">
        <f>IF(AND(B3163=1,B3164=2,B3165=3),AVERAGE(G3163:G3165),"")</f>
        <v/>
      </c>
      <c r="I3164" s="3" t="str">
        <f>IF(OR($B3164=7,$B3164=8,$B3164=9),$F3164,"")</f>
        <v/>
      </c>
      <c r="J3164" s="4" t="str">
        <f>IF(AND(B3163=7,B3164=8,B3165=9),AVERAGE(I3163:I3165),"")</f>
        <v/>
      </c>
      <c r="K3164" t="str">
        <f>IF(OR($B3164=13,$B3164=14,$B3164=15),$F3164,"")</f>
        <v/>
      </c>
      <c r="L3164" s="4" t="str">
        <f>IF(AND(B3163=13,B3164=14,B3165=15),AVERAGE(K3163:K3165),"")</f>
        <v/>
      </c>
      <c r="M3164" s="3" t="str">
        <f>IF(OR($B3164=19,$B3164=20,$B3164=21),$F3164,"")</f>
        <v/>
      </c>
      <c r="N3164" s="4" t="str">
        <f>IF(AND(B3163=19,B3164=20,B3165=21),AVERAGE(M3163:M3165),"")</f>
        <v/>
      </c>
      <c r="O3164" s="3">
        <f>IF(OR($B3164=25,$B3164=26,$B3164=27),$F3164,"")</f>
        <v>112.18511127040968</v>
      </c>
      <c r="P3164" s="4" t="str">
        <f>IF(AND(B3163=25,B3164=26,B3165=27),AVERAGE(O3163:O3165),"")</f>
        <v/>
      </c>
    </row>
    <row r="3165" spans="1:16" x14ac:dyDescent="0.25">
      <c r="A3165" s="2">
        <v>42918.614618055559</v>
      </c>
      <c r="B3165">
        <v>1</v>
      </c>
      <c r="C3165">
        <v>4</v>
      </c>
      <c r="D3165">
        <v>2</v>
      </c>
      <c r="E3165">
        <v>3</v>
      </c>
      <c r="F3165">
        <v>1521.1079549079245</v>
      </c>
      <c r="G3165" s="3">
        <f>IF(OR($B3165=1,$B3165=2,$B3165=3),$F3165,"")</f>
        <v>1521.1079549079245</v>
      </c>
      <c r="H3165" s="4" t="str">
        <f>IF(AND(B3164=1,B3165=2,B3166=3),AVERAGE(G3164:G3166),"")</f>
        <v/>
      </c>
      <c r="I3165" s="3" t="str">
        <f>IF(OR($B3165=7,$B3165=8,$B3165=9),$F3165,"")</f>
        <v/>
      </c>
      <c r="J3165" s="4" t="str">
        <f>IF(AND(B3164=7,B3165=8,B3166=9),AVERAGE(I3164:I3166),"")</f>
        <v/>
      </c>
      <c r="K3165" t="str">
        <f>IF(OR($B3165=13,$B3165=14,$B3165=15),$F3165,"")</f>
        <v/>
      </c>
      <c r="L3165" s="4" t="str">
        <f>IF(AND(B3164=13,B3165=14,B3166=15),AVERAGE(K3164:K3166),"")</f>
        <v/>
      </c>
      <c r="M3165" s="3" t="str">
        <f>IF(OR($B3165=19,$B3165=20,$B3165=21),$F3165,"")</f>
        <v/>
      </c>
      <c r="N3165" s="4" t="str">
        <f>IF(AND(B3164=19,B3165=20,B3166=21),AVERAGE(M3164:M3166),"")</f>
        <v/>
      </c>
      <c r="O3165" s="3" t="str">
        <f>IF(OR($B3165=25,$B3165=26,$B3165=27),$F3165,"")</f>
        <v/>
      </c>
      <c r="P3165" s="4" t="str">
        <f>IF(AND(B3164=25,B3165=26,B3166=27),AVERAGE(O3164:O3166),"")</f>
        <v/>
      </c>
    </row>
    <row r="3166" spans="1:16" x14ac:dyDescent="0.25">
      <c r="A3166" s="2">
        <v>42918.614664351851</v>
      </c>
      <c r="B3166">
        <v>2</v>
      </c>
      <c r="C3166">
        <v>5</v>
      </c>
      <c r="D3166">
        <v>3</v>
      </c>
      <c r="E3166">
        <v>4</v>
      </c>
      <c r="F3166">
        <v>2.2365902879589972</v>
      </c>
      <c r="G3166" s="3">
        <f>IF(OR($B3166=1,$B3166=2,$B3166=3),$F3166,"")</f>
        <v>2.2365902879589972</v>
      </c>
      <c r="H3166" s="4">
        <f>IF(AND(B3165=1,B3166=2,B3167=3),AVERAGE(G3165:G3167),"")</f>
        <v>2065.3810583200116</v>
      </c>
      <c r="I3166" s="3" t="str">
        <f>IF(OR($B3166=7,$B3166=8,$B3166=9),$F3166,"")</f>
        <v/>
      </c>
      <c r="J3166" s="4" t="str">
        <f>IF(AND(B3165=7,B3166=8,B3167=9),AVERAGE(I3165:I3167),"")</f>
        <v/>
      </c>
      <c r="K3166" t="str">
        <f>IF(OR($B3166=13,$B3166=14,$B3166=15),$F3166,"")</f>
        <v/>
      </c>
      <c r="L3166" s="4" t="str">
        <f>IF(AND(B3165=13,B3166=14,B3167=15),AVERAGE(K3165:K3167),"")</f>
        <v/>
      </c>
      <c r="M3166" s="3" t="str">
        <f>IF(OR($B3166=19,$B3166=20,$B3166=21),$F3166,"")</f>
        <v/>
      </c>
      <c r="N3166" s="4" t="str">
        <f>IF(AND(B3165=19,B3166=20,B3167=21),AVERAGE(M3165:M3167),"")</f>
        <v/>
      </c>
      <c r="O3166" s="3" t="str">
        <f>IF(OR($B3166=25,$B3166=26,$B3166=27),$F3166,"")</f>
        <v/>
      </c>
      <c r="P3166" s="4" t="str">
        <f>IF(AND(B3165=25,B3166=26,B3167=27),AVERAGE(O3165:O3167),"")</f>
        <v/>
      </c>
    </row>
    <row r="3167" spans="1:16" x14ac:dyDescent="0.25">
      <c r="A3167" s="2">
        <v>42918.614699074074</v>
      </c>
      <c r="B3167">
        <v>3</v>
      </c>
      <c r="C3167">
        <v>6</v>
      </c>
      <c r="D3167">
        <v>4</v>
      </c>
      <c r="E3167">
        <v>5</v>
      </c>
      <c r="F3167">
        <v>4672.798629764151</v>
      </c>
      <c r="G3167" s="3">
        <f>IF(OR($B3167=1,$B3167=2,$B3167=3),$F3167,"")</f>
        <v>4672.798629764151</v>
      </c>
      <c r="H3167" s="4" t="str">
        <f>IF(AND(B3166=1,B3167=2,B3168=3),AVERAGE(G3166:G3168),"")</f>
        <v/>
      </c>
      <c r="I3167" s="3" t="str">
        <f>IF(OR($B3167=7,$B3167=8,$B3167=9),$F3167,"")</f>
        <v/>
      </c>
      <c r="J3167" s="4" t="str">
        <f>IF(AND(B3166=7,B3167=8,B3168=9),AVERAGE(I3166:I3168),"")</f>
        <v/>
      </c>
      <c r="K3167" t="str">
        <f>IF(OR($B3167=13,$B3167=14,$B3167=15),$F3167,"")</f>
        <v/>
      </c>
      <c r="L3167" s="4" t="str">
        <f>IF(AND(B3166=13,B3167=14,B3168=15),AVERAGE(K3166:K3168),"")</f>
        <v/>
      </c>
      <c r="M3167" s="3" t="str">
        <f>IF(OR($B3167=19,$B3167=20,$B3167=21),$F3167,"")</f>
        <v/>
      </c>
      <c r="N3167" s="4" t="str">
        <f>IF(AND(B3166=19,B3167=20,B3168=21),AVERAGE(M3166:M3168),"")</f>
        <v/>
      </c>
      <c r="O3167" s="3" t="str">
        <f>IF(OR($B3167=25,$B3167=26,$B3167=27),$F3167,"")</f>
        <v/>
      </c>
      <c r="P3167" s="4" t="str">
        <f>IF(AND(B3166=25,B3167=26,B3168=27),AVERAGE(O3166:O3168),"")</f>
        <v/>
      </c>
    </row>
    <row r="3168" spans="1:16" x14ac:dyDescent="0.25">
      <c r="A3168" s="2">
        <v>42918.614745370367</v>
      </c>
      <c r="B3168">
        <v>7</v>
      </c>
      <c r="C3168">
        <v>10</v>
      </c>
      <c r="D3168">
        <v>8</v>
      </c>
      <c r="E3168">
        <v>9</v>
      </c>
      <c r="F3168">
        <v>3113.8156338245485</v>
      </c>
      <c r="G3168" s="3" t="str">
        <f>IF(OR($B3168=1,$B3168=2,$B3168=3),$F3168,"")</f>
        <v/>
      </c>
      <c r="H3168" s="4" t="str">
        <f>IF(AND(B3167=1,B3168=2,B3169=3),AVERAGE(G3167:G3169),"")</f>
        <v/>
      </c>
      <c r="I3168" s="3">
        <f>IF(OR($B3168=7,$B3168=8,$B3168=9),$F3168,"")</f>
        <v>3113.8156338245485</v>
      </c>
      <c r="J3168" s="4" t="str">
        <f>IF(AND(B3167=7,B3168=8,B3169=9),AVERAGE(I3167:I3169),"")</f>
        <v/>
      </c>
      <c r="K3168" t="str">
        <f>IF(OR($B3168=13,$B3168=14,$B3168=15),$F3168,"")</f>
        <v/>
      </c>
      <c r="L3168" s="4" t="str">
        <f>IF(AND(B3167=13,B3168=14,B3169=15),AVERAGE(K3167:K3169),"")</f>
        <v/>
      </c>
      <c r="M3168" s="3" t="str">
        <f>IF(OR($B3168=19,$B3168=20,$B3168=21),$F3168,"")</f>
        <v/>
      </c>
      <c r="N3168" s="4" t="str">
        <f>IF(AND(B3167=19,B3168=20,B3169=21),AVERAGE(M3167:M3169),"")</f>
        <v/>
      </c>
      <c r="O3168" s="3" t="str">
        <f>IF(OR($B3168=25,$B3168=26,$B3168=27),$F3168,"")</f>
        <v/>
      </c>
      <c r="P3168" s="4" t="str">
        <f>IF(AND(B3167=25,B3168=26,B3169=27),AVERAGE(O3167:O3169),"")</f>
        <v/>
      </c>
    </row>
    <row r="3169" spans="1:16" x14ac:dyDescent="0.25">
      <c r="A3169" s="2">
        <v>42918.61478009259</v>
      </c>
      <c r="B3169">
        <v>8</v>
      </c>
      <c r="C3169">
        <v>11</v>
      </c>
      <c r="D3169">
        <v>9</v>
      </c>
      <c r="E3169">
        <v>10</v>
      </c>
      <c r="F3169">
        <v>48.044973353952891</v>
      </c>
      <c r="G3169" s="3" t="str">
        <f>IF(OR($B3169=1,$B3169=2,$B3169=3),$F3169,"")</f>
        <v/>
      </c>
      <c r="H3169" s="4" t="str">
        <f>IF(AND(B3168=1,B3169=2,B3170=3),AVERAGE(G3168:G3170),"")</f>
        <v/>
      </c>
      <c r="I3169" s="3">
        <f>IF(OR($B3169=7,$B3169=8,$B3169=9),$F3169,"")</f>
        <v>48.044973353952891</v>
      </c>
      <c r="J3169" s="4">
        <f>IF(AND(B3168=7,B3169=8,B3170=9),AVERAGE(I3168:I3170),"")</f>
        <v>2836.5225289044488</v>
      </c>
      <c r="K3169" t="str">
        <f>IF(OR($B3169=13,$B3169=14,$B3169=15),$F3169,"")</f>
        <v/>
      </c>
      <c r="L3169" s="4" t="str">
        <f>IF(AND(B3168=13,B3169=14,B3170=15),AVERAGE(K3168:K3170),"")</f>
        <v/>
      </c>
      <c r="M3169" s="3" t="str">
        <f>IF(OR($B3169=19,$B3169=20,$B3169=21),$F3169,"")</f>
        <v/>
      </c>
      <c r="N3169" s="4" t="str">
        <f>IF(AND(B3168=19,B3169=20,B3170=21),AVERAGE(M3168:M3170),"")</f>
        <v/>
      </c>
      <c r="O3169" s="3" t="str">
        <f>IF(OR($B3169=25,$B3169=26,$B3169=27),$F3169,"")</f>
        <v/>
      </c>
      <c r="P3169" s="4" t="str">
        <f>IF(AND(B3168=25,B3169=26,B3170=27),AVERAGE(O3168:O3170),"")</f>
        <v/>
      </c>
    </row>
    <row r="3170" spans="1:16" x14ac:dyDescent="0.25">
      <c r="A3170" s="2">
        <v>42918.614814814813</v>
      </c>
      <c r="B3170">
        <v>9</v>
      </c>
      <c r="C3170">
        <v>12</v>
      </c>
      <c r="D3170">
        <v>10</v>
      </c>
      <c r="E3170">
        <v>11</v>
      </c>
      <c r="F3170">
        <v>5347.7069795348461</v>
      </c>
      <c r="G3170" s="3" t="str">
        <f>IF(OR($B3170=1,$B3170=2,$B3170=3),$F3170,"")</f>
        <v/>
      </c>
      <c r="H3170" s="4" t="str">
        <f>IF(AND(B3169=1,B3170=2,B3171=3),AVERAGE(G3169:G3171),"")</f>
        <v/>
      </c>
      <c r="I3170" s="3">
        <f>IF(OR($B3170=7,$B3170=8,$B3170=9),$F3170,"")</f>
        <v>5347.7069795348461</v>
      </c>
      <c r="J3170" s="4" t="str">
        <f>IF(AND(B3169=7,B3170=8,B3171=9),AVERAGE(I3169:I3171),"")</f>
        <v/>
      </c>
      <c r="K3170" t="str">
        <f>IF(OR($B3170=13,$B3170=14,$B3170=15),$F3170,"")</f>
        <v/>
      </c>
      <c r="L3170" s="4" t="str">
        <f>IF(AND(B3169=13,B3170=14,B3171=15),AVERAGE(K3169:K3171),"")</f>
        <v/>
      </c>
      <c r="M3170" s="3" t="str">
        <f>IF(OR($B3170=19,$B3170=20,$B3170=21),$F3170,"")</f>
        <v/>
      </c>
      <c r="N3170" s="4" t="str">
        <f>IF(AND(B3169=19,B3170=20,B3171=21),AVERAGE(M3169:M3171),"")</f>
        <v/>
      </c>
      <c r="O3170" s="3" t="str">
        <f>IF(OR($B3170=25,$B3170=26,$B3170=27),$F3170,"")</f>
        <v/>
      </c>
      <c r="P3170" s="4" t="str">
        <f>IF(AND(B3169=25,B3170=26,B3171=27),AVERAGE(O3169:O3171),"")</f>
        <v/>
      </c>
    </row>
    <row r="3171" spans="1:16" x14ac:dyDescent="0.25">
      <c r="A3171" s="2">
        <v>42918.614861111113</v>
      </c>
      <c r="B3171">
        <v>13</v>
      </c>
      <c r="C3171">
        <v>16</v>
      </c>
      <c r="D3171">
        <v>14</v>
      </c>
      <c r="E3171">
        <v>15</v>
      </c>
      <c r="F3171">
        <v>23.985924821673965</v>
      </c>
      <c r="G3171" s="3" t="str">
        <f>IF(OR($B3171=1,$B3171=2,$B3171=3),$F3171,"")</f>
        <v/>
      </c>
      <c r="H3171" s="4" t="str">
        <f>IF(AND(B3170=1,B3171=2,B3172=3),AVERAGE(G3170:G3172),"")</f>
        <v/>
      </c>
      <c r="I3171" s="3" t="str">
        <f>IF(OR($B3171=7,$B3171=8,$B3171=9),$F3171,"")</f>
        <v/>
      </c>
      <c r="J3171" s="4" t="str">
        <f>IF(AND(B3170=7,B3171=8,B3172=9),AVERAGE(I3170:I3172),"")</f>
        <v/>
      </c>
      <c r="K3171">
        <f>IF(OR($B3171=13,$B3171=14,$B3171=15),$F3171,"")</f>
        <v>23.985924821673965</v>
      </c>
      <c r="L3171" s="4" t="str">
        <f>IF(AND(B3170=13,B3171=14,B3172=15),AVERAGE(K3170:K3172),"")</f>
        <v/>
      </c>
      <c r="M3171" s="3" t="str">
        <f>IF(OR($B3171=19,$B3171=20,$B3171=21),$F3171,"")</f>
        <v/>
      </c>
      <c r="N3171" s="4" t="str">
        <f>IF(AND(B3170=19,B3171=20,B3172=21),AVERAGE(M3170:M3172),"")</f>
        <v/>
      </c>
      <c r="O3171" s="3" t="str">
        <f>IF(OR($B3171=25,$B3171=26,$B3171=27),$F3171,"")</f>
        <v/>
      </c>
      <c r="P3171" s="4" t="str">
        <f>IF(AND(B3170=25,B3171=26,B3172=27),AVERAGE(O3170:O3172),"")</f>
        <v/>
      </c>
    </row>
    <row r="3172" spans="1:16" x14ac:dyDescent="0.25">
      <c r="A3172" s="2">
        <v>42918.614895833336</v>
      </c>
      <c r="B3172">
        <v>14</v>
      </c>
      <c r="C3172">
        <v>17</v>
      </c>
      <c r="D3172">
        <v>15</v>
      </c>
      <c r="E3172">
        <v>16</v>
      </c>
      <c r="F3172">
        <v>5896.0656940336366</v>
      </c>
      <c r="G3172" s="3" t="str">
        <f>IF(OR($B3172=1,$B3172=2,$B3172=3),$F3172,"")</f>
        <v/>
      </c>
      <c r="H3172" s="4" t="str">
        <f>IF(AND(B3171=1,B3172=2,B3173=3),AVERAGE(G3171:G3173),"")</f>
        <v/>
      </c>
      <c r="I3172" s="3" t="str">
        <f>IF(OR($B3172=7,$B3172=8,$B3172=9),$F3172,"")</f>
        <v/>
      </c>
      <c r="J3172" s="4" t="str">
        <f>IF(AND(B3171=7,B3172=8,B3173=9),AVERAGE(I3171:I3173),"")</f>
        <v/>
      </c>
      <c r="K3172">
        <f>IF(OR($B3172=13,$B3172=14,$B3172=15),$F3172,"")</f>
        <v>5896.0656940336366</v>
      </c>
      <c r="L3172" s="4">
        <f>IF(AND(B3171=13,B3172=14,B3173=15),AVERAGE(K3171:K3173),"")</f>
        <v>2960.0258094276555</v>
      </c>
      <c r="M3172" s="3" t="str">
        <f>IF(OR($B3172=19,$B3172=20,$B3172=21),$F3172,"")</f>
        <v/>
      </c>
      <c r="N3172" s="4" t="str">
        <f>IF(AND(B3171=19,B3172=20,B3173=21),AVERAGE(M3171:M3173),"")</f>
        <v/>
      </c>
      <c r="O3172" s="3" t="str">
        <f>IF(OR($B3172=25,$B3172=26,$B3172=27),$F3172,"")</f>
        <v/>
      </c>
      <c r="P3172" s="4" t="str">
        <f>IF(AND(B3171=25,B3172=26,B3173=27),AVERAGE(O3171:O3173),"")</f>
        <v/>
      </c>
    </row>
    <row r="3173" spans="1:16" x14ac:dyDescent="0.25">
      <c r="A3173" s="2">
        <v>42918.614942129629</v>
      </c>
      <c r="B3173">
        <v>15</v>
      </c>
      <c r="C3173">
        <v>18</v>
      </c>
      <c r="D3173">
        <v>16</v>
      </c>
      <c r="E3173">
        <v>17</v>
      </c>
      <c r="F3173">
        <v>2.2411587919958478E-3</v>
      </c>
      <c r="G3173" s="3" t="str">
        <f>IF(OR($B3173=1,$B3173=2,$B3173=3),$F3173,"")</f>
        <v/>
      </c>
      <c r="H3173" s="4" t="str">
        <f>IF(AND(B3172=1,B3173=2,B3174=3),AVERAGE(G3172:G3174),"")</f>
        <v/>
      </c>
      <c r="I3173" s="3" t="str">
        <f>IF(OR($B3173=7,$B3173=8,$B3173=9),$F3173,"")</f>
        <v/>
      </c>
      <c r="J3173" s="4" t="str">
        <f>IF(AND(B3172=7,B3173=8,B3174=9),AVERAGE(I3172:I3174),"")</f>
        <v/>
      </c>
      <c r="L3173" s="4" t="str">
        <f>IF(AND(B3172=13,B3173=14,B3174=15),AVERAGE(K3172:K3174),"")</f>
        <v/>
      </c>
      <c r="M3173" s="3" t="str">
        <f>IF(OR($B3173=19,$B3173=20,$B3173=21),$F3173,"")</f>
        <v/>
      </c>
      <c r="N3173" s="4" t="str">
        <f>IF(AND(B3172=19,B3173=20,B3174=21),AVERAGE(M3172:M3174),"")</f>
        <v/>
      </c>
      <c r="O3173" s="3" t="str">
        <f>IF(OR($B3173=25,$B3173=26,$B3173=27),$F3173,"")</f>
        <v/>
      </c>
      <c r="P3173" s="4" t="str">
        <f>IF(AND(B3172=25,B3173=26,B3174=27),AVERAGE(O3172:O3174),"")</f>
        <v/>
      </c>
    </row>
    <row r="3174" spans="1:16" x14ac:dyDescent="0.25">
      <c r="A3174" s="2">
        <v>42918.614976851852</v>
      </c>
      <c r="B3174">
        <v>19</v>
      </c>
      <c r="C3174">
        <v>22</v>
      </c>
      <c r="D3174">
        <v>20</v>
      </c>
      <c r="E3174">
        <v>21</v>
      </c>
      <c r="F3174">
        <v>18.304219419172721</v>
      </c>
      <c r="G3174" s="3" t="str">
        <f>IF(OR($B3174=1,$B3174=2,$B3174=3),$F3174,"")</f>
        <v/>
      </c>
      <c r="H3174" s="4" t="str">
        <f>IF(AND(B3173=1,B3174=2,B3175=3),AVERAGE(G3173:G3175),"")</f>
        <v/>
      </c>
      <c r="I3174" s="3" t="str">
        <f>IF(OR($B3174=7,$B3174=8,$B3174=9),$F3174,"")</f>
        <v/>
      </c>
      <c r="J3174" s="4" t="str">
        <f>IF(AND(B3173=7,B3174=8,B3175=9),AVERAGE(I3173:I3175),"")</f>
        <v/>
      </c>
      <c r="K3174" t="str">
        <f>IF(OR($B3174=13,$B3174=14,$B3174=15),$F3174,"")</f>
        <v/>
      </c>
      <c r="L3174" s="4" t="str">
        <f>IF(AND(B3173=13,B3174=14,B3175=15),AVERAGE(K3173:K3175),"")</f>
        <v/>
      </c>
      <c r="M3174" s="3">
        <f>IF(OR($B3174=19,$B3174=20,$B3174=21),$F3174,"")</f>
        <v>18.304219419172721</v>
      </c>
      <c r="N3174" s="4" t="str">
        <f>IF(AND(B3173=19,B3174=20,B3175=21),AVERAGE(M3173:M3175),"")</f>
        <v/>
      </c>
      <c r="O3174" s="3" t="str">
        <f>IF(OR($B3174=25,$B3174=26,$B3174=27),$F3174,"")</f>
        <v/>
      </c>
      <c r="P3174" s="4" t="str">
        <f>IF(AND(B3173=25,B3174=26,B3175=27),AVERAGE(O3173:O3175),"")</f>
        <v/>
      </c>
    </row>
    <row r="3175" spans="1:16" x14ac:dyDescent="0.25">
      <c r="A3175" s="2">
        <v>42918.615011574075</v>
      </c>
      <c r="B3175">
        <v>20</v>
      </c>
      <c r="C3175">
        <v>23</v>
      </c>
      <c r="D3175">
        <v>21</v>
      </c>
      <c r="E3175">
        <v>22</v>
      </c>
      <c r="F3175">
        <v>0.82300805400916377</v>
      </c>
      <c r="G3175" s="3" t="str">
        <f>IF(OR($B3175=1,$B3175=2,$B3175=3),$F3175,"")</f>
        <v/>
      </c>
      <c r="H3175" s="4" t="str">
        <f>IF(AND(B3174=1,B3175=2,B3176=3),AVERAGE(G3174:G3176),"")</f>
        <v/>
      </c>
      <c r="I3175" s="3" t="str">
        <f>IF(OR($B3175=7,$B3175=8,$B3175=9),$F3175,"")</f>
        <v/>
      </c>
      <c r="J3175" s="4" t="str">
        <f>IF(AND(B3174=7,B3175=8,B3176=9),AVERAGE(I3174:I3176),"")</f>
        <v/>
      </c>
      <c r="K3175" t="str">
        <f>IF(OR($B3175=13,$B3175=14,$B3175=15),$F3175,"")</f>
        <v/>
      </c>
      <c r="L3175" s="4" t="str">
        <f>IF(AND(B3174=13,B3175=14,B3176=15),AVERAGE(K3174:K3176),"")</f>
        <v/>
      </c>
      <c r="M3175" s="3">
        <f>IF(OR($B3175=19,$B3175=20,$B3175=21),$F3175,"")</f>
        <v>0.82300805400916377</v>
      </c>
      <c r="N3175" s="4">
        <f>IF(AND(B3174=19,B3175=20,B3176=21),AVERAGE(M3174:M3176),"")</f>
        <v>977.56413495013521</v>
      </c>
      <c r="O3175" s="3" t="str">
        <f>IF(OR($B3175=25,$B3175=26,$B3175=27),$F3175,"")</f>
        <v/>
      </c>
      <c r="P3175" s="4" t="str">
        <f>IF(AND(B3174=25,B3175=26,B3176=27),AVERAGE(O3174:O3176),"")</f>
        <v/>
      </c>
    </row>
    <row r="3176" spans="1:16" x14ac:dyDescent="0.25">
      <c r="A3176" s="2">
        <v>42918.615057870367</v>
      </c>
      <c r="B3176">
        <v>21</v>
      </c>
      <c r="C3176">
        <v>24</v>
      </c>
      <c r="D3176">
        <v>22</v>
      </c>
      <c r="E3176">
        <v>23</v>
      </c>
      <c r="F3176">
        <v>2913.5651773772238</v>
      </c>
      <c r="G3176" s="3" t="str">
        <f>IF(OR($B3176=1,$B3176=2,$B3176=3),$F3176,"")</f>
        <v/>
      </c>
      <c r="H3176" s="4" t="str">
        <f>IF(AND(B3175=1,B3176=2,B3177=3),AVERAGE(G3175:G3177),"")</f>
        <v/>
      </c>
      <c r="I3176" s="3" t="str">
        <f>IF(OR($B3176=7,$B3176=8,$B3176=9),$F3176,"")</f>
        <v/>
      </c>
      <c r="J3176" s="4" t="str">
        <f>IF(AND(B3175=7,B3176=8,B3177=9),AVERAGE(I3175:I3177),"")</f>
        <v/>
      </c>
      <c r="K3176" t="str">
        <f>IF(OR($B3176=13,$B3176=14,$B3176=15),$F3176,"")</f>
        <v/>
      </c>
      <c r="L3176" s="4" t="str">
        <f>IF(AND(B3175=13,B3176=14,B3177=15),AVERAGE(K3175:K3177),"")</f>
        <v/>
      </c>
      <c r="M3176" s="3">
        <f>IF(OR($B3176=19,$B3176=20,$B3176=21),$F3176,"")</f>
        <v>2913.5651773772238</v>
      </c>
      <c r="N3176" s="4" t="str">
        <f>IF(AND(B3175=19,B3176=20,B3177=21),AVERAGE(M3175:M3177),"")</f>
        <v/>
      </c>
      <c r="O3176" s="3" t="str">
        <f>IF(OR($B3176=25,$B3176=26,$B3176=27),$F3176,"")</f>
        <v/>
      </c>
      <c r="P3176" s="4" t="str">
        <f>IF(AND(B3175=25,B3176=26,B3177=27),AVERAGE(O3175:O3177),"")</f>
        <v/>
      </c>
    </row>
    <row r="3177" spans="1:16" x14ac:dyDescent="0.25">
      <c r="A3177" s="2">
        <v>42918.61509259259</v>
      </c>
      <c r="B3177">
        <v>25</v>
      </c>
      <c r="C3177">
        <v>28</v>
      </c>
      <c r="D3177">
        <v>26</v>
      </c>
      <c r="E3177">
        <v>27</v>
      </c>
      <c r="F3177">
        <v>49.679889586807548</v>
      </c>
      <c r="G3177" s="3" t="str">
        <f>IF(OR($B3177=1,$B3177=2,$B3177=3),$F3177,"")</f>
        <v/>
      </c>
      <c r="H3177" s="4" t="str">
        <f>IF(AND(B3176=1,B3177=2,B3178=3),AVERAGE(G3176:G3178),"")</f>
        <v/>
      </c>
      <c r="I3177" s="3" t="str">
        <f>IF(OR($B3177=7,$B3177=8,$B3177=9),$F3177,"")</f>
        <v/>
      </c>
      <c r="J3177" s="4" t="str">
        <f>IF(AND(B3176=7,B3177=8,B3178=9),AVERAGE(I3176:I3178),"")</f>
        <v/>
      </c>
      <c r="K3177" t="str">
        <f>IF(OR($B3177=13,$B3177=14,$B3177=15),$F3177,"")</f>
        <v/>
      </c>
      <c r="L3177" s="4" t="str">
        <f>IF(AND(B3176=13,B3177=14,B3178=15),AVERAGE(K3176:K3178),"")</f>
        <v/>
      </c>
      <c r="M3177" s="3" t="str">
        <f>IF(OR($B3177=19,$B3177=20,$B3177=21),$F3177,"")</f>
        <v/>
      </c>
      <c r="N3177" s="4" t="str">
        <f>IF(AND(B3176=19,B3177=20,B3178=21),AVERAGE(M3176:M3178),"")</f>
        <v/>
      </c>
      <c r="O3177" s="3">
        <f>IF(OR($B3177=25,$B3177=26,$B3177=27),$F3177,"")</f>
        <v>49.679889586807548</v>
      </c>
      <c r="P3177" s="4" t="str">
        <f>IF(AND(B3176=25,B3177=26,B3178=27),AVERAGE(O3176:O3178),"")</f>
        <v/>
      </c>
    </row>
    <row r="3178" spans="1:16" x14ac:dyDescent="0.25">
      <c r="A3178" s="2">
        <v>42918.61513888889</v>
      </c>
      <c r="B3178">
        <v>26</v>
      </c>
      <c r="C3178">
        <v>29</v>
      </c>
      <c r="D3178">
        <v>27</v>
      </c>
      <c r="E3178">
        <v>28</v>
      </c>
      <c r="F3178">
        <v>41.331138525819213</v>
      </c>
      <c r="G3178" s="3" t="str">
        <f>IF(OR($B3178=1,$B3178=2,$B3178=3),$F3178,"")</f>
        <v/>
      </c>
      <c r="H3178" s="4" t="str">
        <f>IF(AND(B3177=1,B3178=2,B3179=3),AVERAGE(G3177:G3179),"")</f>
        <v/>
      </c>
      <c r="I3178" s="3" t="str">
        <f>IF(OR($B3178=7,$B3178=8,$B3178=9),$F3178,"")</f>
        <v/>
      </c>
      <c r="J3178" s="4" t="str">
        <f>IF(AND(B3177=7,B3178=8,B3179=9),AVERAGE(I3177:I3179),"")</f>
        <v/>
      </c>
      <c r="K3178" t="str">
        <f>IF(OR($B3178=13,$B3178=14,$B3178=15),$F3178,"")</f>
        <v/>
      </c>
      <c r="L3178" s="4" t="str">
        <f>IF(AND(B3177=13,B3178=14,B3179=15),AVERAGE(K3177:K3179),"")</f>
        <v/>
      </c>
      <c r="M3178" s="3" t="str">
        <f>IF(OR($B3178=19,$B3178=20,$B3178=21),$F3178,"")</f>
        <v/>
      </c>
      <c r="N3178" s="4" t="str">
        <f>IF(AND(B3177=19,B3178=20,B3179=21),AVERAGE(M3177:M3179),"")</f>
        <v/>
      </c>
      <c r="O3178" s="3">
        <f>IF(OR($B3178=25,$B3178=26,$B3178=27),$F3178,"")</f>
        <v>41.331138525819213</v>
      </c>
      <c r="P3178" s="4">
        <f>IF(AND(B3177=25,B3178=26,B3179=27),AVERAGE(O3177:O3179),"")</f>
        <v>68.488856131261926</v>
      </c>
    </row>
    <row r="3179" spans="1:16" x14ac:dyDescent="0.25">
      <c r="A3179" s="2">
        <v>42918.615173611113</v>
      </c>
      <c r="B3179">
        <v>27</v>
      </c>
      <c r="C3179">
        <v>30</v>
      </c>
      <c r="D3179">
        <v>28</v>
      </c>
      <c r="E3179">
        <v>29</v>
      </c>
      <c r="F3179">
        <v>114.45554028115902</v>
      </c>
      <c r="G3179" s="3" t="str">
        <f>IF(OR($B3179=1,$B3179=2,$B3179=3),$F3179,"")</f>
        <v/>
      </c>
      <c r="H3179" s="4" t="str">
        <f>IF(AND(B3178=1,B3179=2,B3180=3),AVERAGE(G3178:G3180),"")</f>
        <v/>
      </c>
      <c r="I3179" s="3" t="str">
        <f>IF(OR($B3179=7,$B3179=8,$B3179=9),$F3179,"")</f>
        <v/>
      </c>
      <c r="J3179" s="4" t="str">
        <f>IF(AND(B3178=7,B3179=8,B3180=9),AVERAGE(I3178:I3180),"")</f>
        <v/>
      </c>
      <c r="K3179" t="str">
        <f>IF(OR($B3179=13,$B3179=14,$B3179=15),$F3179,"")</f>
        <v/>
      </c>
      <c r="L3179" s="4" t="str">
        <f>IF(AND(B3178=13,B3179=14,B3180=15),AVERAGE(K3178:K3180),"")</f>
        <v/>
      </c>
      <c r="M3179" s="3" t="str">
        <f>IF(OR($B3179=19,$B3179=20,$B3179=21),$F3179,"")</f>
        <v/>
      </c>
      <c r="N3179" s="4" t="str">
        <f>IF(AND(B3178=19,B3179=20,B3180=21),AVERAGE(M3178:M3180),"")</f>
        <v/>
      </c>
      <c r="O3179" s="3">
        <f>IF(OR($B3179=25,$B3179=26,$B3179=27),$F3179,"")</f>
        <v>114.45554028115902</v>
      </c>
      <c r="P3179" s="4" t="str">
        <f>IF(AND(B3178=25,B3179=26,B3180=27),AVERAGE(O3178:O3180),"")</f>
        <v/>
      </c>
    </row>
    <row r="3180" spans="1:16" x14ac:dyDescent="0.25">
      <c r="A3180" s="2">
        <v>42918.628506944442</v>
      </c>
      <c r="B3180">
        <v>1</v>
      </c>
      <c r="C3180">
        <v>4</v>
      </c>
      <c r="D3180">
        <v>2</v>
      </c>
      <c r="E3180">
        <v>3</v>
      </c>
      <c r="F3180">
        <v>1675.6422692194756</v>
      </c>
      <c r="G3180" s="3">
        <f>IF(OR($B3180=1,$B3180=2,$B3180=3),$F3180,"")</f>
        <v>1675.6422692194756</v>
      </c>
      <c r="H3180" s="4" t="str">
        <f>IF(AND(B3179=1,B3180=2,B3181=3),AVERAGE(G3179:G3181),"")</f>
        <v/>
      </c>
      <c r="I3180" s="3" t="str">
        <f>IF(OR($B3180=7,$B3180=8,$B3180=9),$F3180,"")</f>
        <v/>
      </c>
      <c r="J3180" s="4" t="str">
        <f>IF(AND(B3179=7,B3180=8,B3181=9),AVERAGE(I3179:I3181),"")</f>
        <v/>
      </c>
      <c r="K3180" t="str">
        <f>IF(OR($B3180=13,$B3180=14,$B3180=15),$F3180,"")</f>
        <v/>
      </c>
      <c r="L3180" s="4" t="str">
        <f>IF(AND(B3179=13,B3180=14,B3181=15),AVERAGE(K3179:K3181),"")</f>
        <v/>
      </c>
      <c r="M3180" s="3" t="str">
        <f>IF(OR($B3180=19,$B3180=20,$B3180=21),$F3180,"")</f>
        <v/>
      </c>
      <c r="N3180" s="4" t="str">
        <f>IF(AND(B3179=19,B3180=20,B3181=21),AVERAGE(M3179:M3181),"")</f>
        <v/>
      </c>
      <c r="O3180" s="3" t="str">
        <f>IF(OR($B3180=25,$B3180=26,$B3180=27),$F3180,"")</f>
        <v/>
      </c>
      <c r="P3180" s="4" t="str">
        <f>IF(AND(B3179=25,B3180=26,B3181=27),AVERAGE(O3179:O3181),"")</f>
        <v/>
      </c>
    </row>
    <row r="3181" spans="1:16" x14ac:dyDescent="0.25">
      <c r="A3181" s="2">
        <v>42918.628553240742</v>
      </c>
      <c r="B3181">
        <v>2</v>
      </c>
      <c r="C3181">
        <v>5</v>
      </c>
      <c r="D3181">
        <v>3</v>
      </c>
      <c r="E3181">
        <v>4</v>
      </c>
      <c r="F3181">
        <v>1.881428840240956</v>
      </c>
      <c r="G3181" s="3">
        <f>IF(OR($B3181=1,$B3181=2,$B3181=3),$F3181,"")</f>
        <v>1.881428840240956</v>
      </c>
      <c r="H3181" s="4">
        <f>IF(AND(B3180=1,B3181=2,B3182=3),AVERAGE(G3180:G3182),"")</f>
        <v>2042.1989828637081</v>
      </c>
      <c r="I3181" s="3" t="str">
        <f>IF(OR($B3181=7,$B3181=8,$B3181=9),$F3181,"")</f>
        <v/>
      </c>
      <c r="J3181" s="4" t="str">
        <f>IF(AND(B3180=7,B3181=8,B3182=9),AVERAGE(I3180:I3182),"")</f>
        <v/>
      </c>
      <c r="K3181" t="str">
        <f>IF(OR($B3181=13,$B3181=14,$B3181=15),$F3181,"")</f>
        <v/>
      </c>
      <c r="L3181" s="4" t="str">
        <f>IF(AND(B3180=13,B3181=14,B3182=15),AVERAGE(K3180:K3182),"")</f>
        <v/>
      </c>
      <c r="M3181" s="3" t="str">
        <f>IF(OR($B3181=19,$B3181=20,$B3181=21),$F3181,"")</f>
        <v/>
      </c>
      <c r="N3181" s="4" t="str">
        <f>IF(AND(B3180=19,B3181=20,B3182=21),AVERAGE(M3180:M3182),"")</f>
        <v/>
      </c>
      <c r="O3181" s="3" t="str">
        <f>IF(OR($B3181=25,$B3181=26,$B3181=27),$F3181,"")</f>
        <v/>
      </c>
      <c r="P3181" s="4" t="str">
        <f>IF(AND(B3180=25,B3181=26,B3182=27),AVERAGE(O3180:O3182),"")</f>
        <v/>
      </c>
    </row>
    <row r="3182" spans="1:16" x14ac:dyDescent="0.25">
      <c r="A3182" s="2">
        <v>42918.628587962965</v>
      </c>
      <c r="B3182">
        <v>3</v>
      </c>
      <c r="C3182">
        <v>6</v>
      </c>
      <c r="D3182">
        <v>4</v>
      </c>
      <c r="E3182">
        <v>5</v>
      </c>
      <c r="F3182">
        <v>4449.0732505314081</v>
      </c>
      <c r="G3182" s="3">
        <f>IF(OR($B3182=1,$B3182=2,$B3182=3),$F3182,"")</f>
        <v>4449.0732505314081</v>
      </c>
      <c r="H3182" s="4" t="str">
        <f>IF(AND(B3181=1,B3182=2,B3183=3),AVERAGE(G3181:G3183),"")</f>
        <v/>
      </c>
      <c r="I3182" s="3" t="str">
        <f>IF(OR($B3182=7,$B3182=8,$B3182=9),$F3182,"")</f>
        <v/>
      </c>
      <c r="J3182" s="4" t="str">
        <f>IF(AND(B3181=7,B3182=8,B3183=9),AVERAGE(I3181:I3183),"")</f>
        <v/>
      </c>
      <c r="K3182" t="str">
        <f>IF(OR($B3182=13,$B3182=14,$B3182=15),$F3182,"")</f>
        <v/>
      </c>
      <c r="L3182" s="4" t="str">
        <f>IF(AND(B3181=13,B3182=14,B3183=15),AVERAGE(K3181:K3183),"")</f>
        <v/>
      </c>
      <c r="M3182" s="3" t="str">
        <f>IF(OR($B3182=19,$B3182=20,$B3182=21),$F3182,"")</f>
        <v/>
      </c>
      <c r="N3182" s="4" t="str">
        <f>IF(AND(B3181=19,B3182=20,B3183=21),AVERAGE(M3181:M3183),"")</f>
        <v/>
      </c>
      <c r="O3182" s="3" t="str">
        <f>IF(OR($B3182=25,$B3182=26,$B3182=27),$F3182,"")</f>
        <v/>
      </c>
      <c r="P3182" s="4" t="str">
        <f>IF(AND(B3181=25,B3182=26,B3183=27),AVERAGE(O3181:O3183),"")</f>
        <v/>
      </c>
    </row>
    <row r="3183" spans="1:16" x14ac:dyDescent="0.25">
      <c r="A3183" s="2">
        <v>42918.628622685188</v>
      </c>
      <c r="B3183">
        <v>7</v>
      </c>
      <c r="C3183">
        <v>10</v>
      </c>
      <c r="D3183">
        <v>8</v>
      </c>
      <c r="E3183">
        <v>9</v>
      </c>
      <c r="F3183">
        <v>2977.4758533662621</v>
      </c>
      <c r="G3183" s="3" t="str">
        <f>IF(OR($B3183=1,$B3183=2,$B3183=3),$F3183,"")</f>
        <v/>
      </c>
      <c r="H3183" s="4" t="str">
        <f>IF(AND(B3182=1,B3183=2,B3184=3),AVERAGE(G3182:G3184),"")</f>
        <v/>
      </c>
      <c r="I3183" s="3">
        <f>IF(OR($B3183=7,$B3183=8,$B3183=9),$F3183,"")</f>
        <v>2977.4758533662621</v>
      </c>
      <c r="J3183" s="4" t="str">
        <f>IF(AND(B3182=7,B3183=8,B3184=9),AVERAGE(I3182:I3184),"")</f>
        <v/>
      </c>
      <c r="K3183" t="str">
        <f>IF(OR($B3183=13,$B3183=14,$B3183=15),$F3183,"")</f>
        <v/>
      </c>
      <c r="L3183" s="4" t="str">
        <f>IF(AND(B3182=13,B3183=14,B3184=15),AVERAGE(K3182:K3184),"")</f>
        <v/>
      </c>
      <c r="M3183" s="3" t="str">
        <f>IF(OR($B3183=19,$B3183=20,$B3183=21),$F3183,"")</f>
        <v/>
      </c>
      <c r="N3183" s="4" t="str">
        <f>IF(AND(B3182=19,B3183=20,B3184=21),AVERAGE(M3182:M3184),"")</f>
        <v/>
      </c>
      <c r="O3183" s="3" t="str">
        <f>IF(OR($B3183=25,$B3183=26,$B3183=27),$F3183,"")</f>
        <v/>
      </c>
      <c r="P3183" s="4" t="str">
        <f>IF(AND(B3182=25,B3183=26,B3184=27),AVERAGE(O3182:O3184),"")</f>
        <v/>
      </c>
    </row>
    <row r="3184" spans="1:16" x14ac:dyDescent="0.25">
      <c r="A3184" s="2">
        <v>42918.628657407404</v>
      </c>
      <c r="B3184">
        <v>8</v>
      </c>
      <c r="C3184">
        <v>11</v>
      </c>
      <c r="D3184">
        <v>9</v>
      </c>
      <c r="E3184">
        <v>10</v>
      </c>
      <c r="F3184">
        <v>46.628115067183892</v>
      </c>
      <c r="G3184" s="3" t="str">
        <f>IF(OR($B3184=1,$B3184=2,$B3184=3),$F3184,"")</f>
        <v/>
      </c>
      <c r="H3184" s="4" t="str">
        <f>IF(AND(B3183=1,B3184=2,B3185=3),AVERAGE(G3183:G3185),"")</f>
        <v/>
      </c>
      <c r="I3184" s="3">
        <f>IF(OR($B3184=7,$B3184=8,$B3184=9),$F3184,"")</f>
        <v>46.628115067183892</v>
      </c>
      <c r="J3184" s="4">
        <f>IF(AND(B3183=7,B3184=8,B3185=9),AVERAGE(I3183:I3185),"")</f>
        <v>2927.267118544125</v>
      </c>
      <c r="K3184" t="str">
        <f>IF(OR($B3184=13,$B3184=14,$B3184=15),$F3184,"")</f>
        <v/>
      </c>
      <c r="L3184" s="4" t="str">
        <f>IF(AND(B3183=13,B3184=14,B3185=15),AVERAGE(K3183:K3185),"")</f>
        <v/>
      </c>
      <c r="M3184" s="3" t="str">
        <f>IF(OR($B3184=19,$B3184=20,$B3184=21),$F3184,"")</f>
        <v/>
      </c>
      <c r="N3184" s="4" t="str">
        <f>IF(AND(B3183=19,B3184=20,B3185=21),AVERAGE(M3183:M3185),"")</f>
        <v/>
      </c>
      <c r="O3184" s="3" t="str">
        <f>IF(OR($B3184=25,$B3184=26,$B3184=27),$F3184,"")</f>
        <v/>
      </c>
      <c r="P3184" s="4" t="str">
        <f>IF(AND(B3183=25,B3184=26,B3185=27),AVERAGE(O3183:O3185),"")</f>
        <v/>
      </c>
    </row>
    <row r="3185" spans="1:16" x14ac:dyDescent="0.25">
      <c r="A3185" s="2">
        <v>42918.628703703704</v>
      </c>
      <c r="B3185">
        <v>9</v>
      </c>
      <c r="C3185">
        <v>12</v>
      </c>
      <c r="D3185">
        <v>10</v>
      </c>
      <c r="E3185">
        <v>11</v>
      </c>
      <c r="F3185">
        <v>5757.6973871989285</v>
      </c>
      <c r="G3185" s="3" t="str">
        <f>IF(OR($B3185=1,$B3185=2,$B3185=3),$F3185,"")</f>
        <v/>
      </c>
      <c r="H3185" s="4" t="str">
        <f>IF(AND(B3184=1,B3185=2,B3186=3),AVERAGE(G3184:G3186),"")</f>
        <v/>
      </c>
      <c r="I3185" s="3">
        <f>IF(OR($B3185=7,$B3185=8,$B3185=9),$F3185,"")</f>
        <v>5757.6973871989285</v>
      </c>
      <c r="J3185" s="4" t="str">
        <f>IF(AND(B3184=7,B3185=8,B3186=9),AVERAGE(I3184:I3186),"")</f>
        <v/>
      </c>
      <c r="K3185" t="str">
        <f>IF(OR($B3185=13,$B3185=14,$B3185=15),$F3185,"")</f>
        <v/>
      </c>
      <c r="L3185" s="4" t="str">
        <f>IF(AND(B3184=13,B3185=14,B3186=15),AVERAGE(K3184:K3186),"")</f>
        <v/>
      </c>
      <c r="M3185" s="3" t="str">
        <f>IF(OR($B3185=19,$B3185=20,$B3185=21),$F3185,"")</f>
        <v/>
      </c>
      <c r="N3185" s="4" t="str">
        <f>IF(AND(B3184=19,B3185=20,B3186=21),AVERAGE(M3184:M3186),"")</f>
        <v/>
      </c>
      <c r="O3185" s="3" t="str">
        <f>IF(OR($B3185=25,$B3185=26,$B3185=27),$F3185,"")</f>
        <v/>
      </c>
      <c r="P3185" s="4" t="str">
        <f>IF(AND(B3184=25,B3185=26,B3186=27),AVERAGE(O3184:O3186),"")</f>
        <v/>
      </c>
    </row>
    <row r="3186" spans="1:16" x14ac:dyDescent="0.25">
      <c r="A3186" s="2">
        <v>42918.628738425927</v>
      </c>
      <c r="B3186">
        <v>13</v>
      </c>
      <c r="C3186">
        <v>16</v>
      </c>
      <c r="D3186">
        <v>14</v>
      </c>
      <c r="E3186">
        <v>15</v>
      </c>
      <c r="F3186">
        <v>36.218353561734503</v>
      </c>
      <c r="G3186" s="3" t="str">
        <f>IF(OR($B3186=1,$B3186=2,$B3186=3),$F3186,"")</f>
        <v/>
      </c>
      <c r="H3186" s="4" t="str">
        <f>IF(AND(B3185=1,B3186=2,B3187=3),AVERAGE(G3185:G3187),"")</f>
        <v/>
      </c>
      <c r="I3186" s="3" t="str">
        <f>IF(OR($B3186=7,$B3186=8,$B3186=9),$F3186,"")</f>
        <v/>
      </c>
      <c r="J3186" s="4" t="str">
        <f>IF(AND(B3185=7,B3186=8,B3187=9),AVERAGE(I3185:I3187),"")</f>
        <v/>
      </c>
      <c r="K3186">
        <f>IF(OR($B3186=13,$B3186=14,$B3186=15),$F3186,"")</f>
        <v>36.218353561734503</v>
      </c>
      <c r="L3186" s="4" t="str">
        <f>IF(AND(B3185=13,B3186=14,B3187=15),AVERAGE(K3185:K3187),"")</f>
        <v/>
      </c>
      <c r="M3186" s="3" t="str">
        <f>IF(OR($B3186=19,$B3186=20,$B3186=21),$F3186,"")</f>
        <v/>
      </c>
      <c r="N3186" s="4" t="str">
        <f>IF(AND(B3185=19,B3186=20,B3187=21),AVERAGE(M3185:M3187),"")</f>
        <v/>
      </c>
      <c r="O3186" s="3" t="str">
        <f>IF(OR($B3186=25,$B3186=26,$B3186=27),$F3186,"")</f>
        <v/>
      </c>
      <c r="P3186" s="4" t="str">
        <f>IF(AND(B3185=25,B3186=26,B3187=27),AVERAGE(O3185:O3187),"")</f>
        <v/>
      </c>
    </row>
    <row r="3187" spans="1:16" x14ac:dyDescent="0.25">
      <c r="A3187" s="2">
        <v>42918.62877314815</v>
      </c>
      <c r="B3187">
        <v>14</v>
      </c>
      <c r="C3187">
        <v>17</v>
      </c>
      <c r="D3187">
        <v>15</v>
      </c>
      <c r="E3187">
        <v>16</v>
      </c>
      <c r="F3187">
        <v>5957.3016180374098</v>
      </c>
      <c r="G3187" s="3" t="str">
        <f>IF(OR($B3187=1,$B3187=2,$B3187=3),$F3187,"")</f>
        <v/>
      </c>
      <c r="H3187" s="4" t="str">
        <f>IF(AND(B3186=1,B3187=2,B3188=3),AVERAGE(G3186:G3188),"")</f>
        <v/>
      </c>
      <c r="I3187" s="3" t="str">
        <f>IF(OR($B3187=7,$B3187=8,$B3187=9),$F3187,"")</f>
        <v/>
      </c>
      <c r="J3187" s="4" t="str">
        <f>IF(AND(B3186=7,B3187=8,B3188=9),AVERAGE(I3186:I3188),"")</f>
        <v/>
      </c>
      <c r="K3187">
        <f>IF(OR($B3187=13,$B3187=14,$B3187=15),$F3187,"")</f>
        <v>5957.3016180374098</v>
      </c>
      <c r="L3187" s="4">
        <f>IF(AND(B3186=13,B3187=14,B3188=15),AVERAGE(K3186:K3188),"")</f>
        <v>2996.759985799572</v>
      </c>
      <c r="M3187" s="3" t="str">
        <f>IF(OR($B3187=19,$B3187=20,$B3187=21),$F3187,"")</f>
        <v/>
      </c>
      <c r="N3187" s="4" t="str">
        <f>IF(AND(B3186=19,B3187=20,B3188=21),AVERAGE(M3186:M3188),"")</f>
        <v/>
      </c>
      <c r="O3187" s="3" t="str">
        <f>IF(OR($B3187=25,$B3187=26,$B3187=27),$F3187,"")</f>
        <v/>
      </c>
      <c r="P3187" s="4" t="str">
        <f>IF(AND(B3186=25,B3187=26,B3188=27),AVERAGE(O3186:O3188),"")</f>
        <v/>
      </c>
    </row>
    <row r="3188" spans="1:16" x14ac:dyDescent="0.25">
      <c r="A3188" s="2">
        <v>42918.628819444442</v>
      </c>
      <c r="B3188">
        <v>15</v>
      </c>
      <c r="C3188">
        <v>18</v>
      </c>
      <c r="D3188">
        <v>16</v>
      </c>
      <c r="E3188">
        <v>17</v>
      </c>
      <c r="F3188">
        <v>2.2325885272368542E-3</v>
      </c>
      <c r="G3188" s="3" t="str">
        <f>IF(OR($B3188=1,$B3188=2,$B3188=3),$F3188,"")</f>
        <v/>
      </c>
      <c r="H3188" s="4" t="str">
        <f>IF(AND(B3187=1,B3188=2,B3189=3),AVERAGE(G3187:G3189),"")</f>
        <v/>
      </c>
      <c r="I3188" s="3" t="str">
        <f>IF(OR($B3188=7,$B3188=8,$B3188=9),$F3188,"")</f>
        <v/>
      </c>
      <c r="J3188" s="4" t="str">
        <f>IF(AND(B3187=7,B3188=8,B3189=9),AVERAGE(I3187:I3189),"")</f>
        <v/>
      </c>
      <c r="L3188" s="4" t="str">
        <f>IF(AND(B3187=13,B3188=14,B3189=15),AVERAGE(K3187:K3189),"")</f>
        <v/>
      </c>
      <c r="M3188" s="3" t="str">
        <f>IF(OR($B3188=19,$B3188=20,$B3188=21),$F3188,"")</f>
        <v/>
      </c>
      <c r="N3188" s="4" t="str">
        <f>IF(AND(B3187=19,B3188=20,B3189=21),AVERAGE(M3187:M3189),"")</f>
        <v/>
      </c>
      <c r="O3188" s="3" t="str">
        <f>IF(OR($B3188=25,$B3188=26,$B3188=27),$F3188,"")</f>
        <v/>
      </c>
      <c r="P3188" s="4" t="str">
        <f>IF(AND(B3187=25,B3188=26,B3189=27),AVERAGE(O3187:O3189),"")</f>
        <v/>
      </c>
    </row>
    <row r="3189" spans="1:16" x14ac:dyDescent="0.25">
      <c r="A3189" s="2">
        <v>42918.628854166665</v>
      </c>
      <c r="B3189">
        <v>19</v>
      </c>
      <c r="C3189">
        <v>22</v>
      </c>
      <c r="D3189">
        <v>20</v>
      </c>
      <c r="E3189">
        <v>21</v>
      </c>
      <c r="F3189">
        <v>17.659859916365534</v>
      </c>
      <c r="G3189" s="3" t="str">
        <f>IF(OR($B3189=1,$B3189=2,$B3189=3),$F3189,"")</f>
        <v/>
      </c>
      <c r="H3189" s="4" t="str">
        <f>IF(AND(B3188=1,B3189=2,B3190=3),AVERAGE(G3188:G3190),"")</f>
        <v/>
      </c>
      <c r="I3189" s="3" t="str">
        <f>IF(OR($B3189=7,$B3189=8,$B3189=9),$F3189,"")</f>
        <v/>
      </c>
      <c r="J3189" s="4" t="str">
        <f>IF(AND(B3188=7,B3189=8,B3190=9),AVERAGE(I3188:I3190),"")</f>
        <v/>
      </c>
      <c r="K3189" t="str">
        <f>IF(OR($B3189=13,$B3189=14,$B3189=15),$F3189,"")</f>
        <v/>
      </c>
      <c r="L3189" s="4" t="str">
        <f>IF(AND(B3188=13,B3189=14,B3190=15),AVERAGE(K3188:K3190),"")</f>
        <v/>
      </c>
      <c r="M3189" s="3">
        <f>IF(OR($B3189=19,$B3189=20,$B3189=21),$F3189,"")</f>
        <v>17.659859916365534</v>
      </c>
      <c r="N3189" s="4" t="str">
        <f>IF(AND(B3188=19,B3189=20,B3190=21),AVERAGE(M3188:M3190),"")</f>
        <v/>
      </c>
      <c r="O3189" s="3" t="str">
        <f>IF(OR($B3189=25,$B3189=26,$B3189=27),$F3189,"")</f>
        <v/>
      </c>
      <c r="P3189" s="4" t="str">
        <f>IF(AND(B3188=25,B3189=26,B3190=27),AVERAGE(O3188:O3190),"")</f>
        <v/>
      </c>
    </row>
    <row r="3190" spans="1:16" x14ac:dyDescent="0.25">
      <c r="A3190" s="2">
        <v>42918.628888888888</v>
      </c>
      <c r="B3190">
        <v>20</v>
      </c>
      <c r="C3190">
        <v>23</v>
      </c>
      <c r="D3190">
        <v>21</v>
      </c>
      <c r="E3190">
        <v>22</v>
      </c>
      <c r="F3190">
        <v>2.4821318290560646</v>
      </c>
      <c r="G3190" s="3" t="str">
        <f>IF(OR($B3190=1,$B3190=2,$B3190=3),$F3190,"")</f>
        <v/>
      </c>
      <c r="H3190" s="4" t="str">
        <f>IF(AND(B3189=1,B3190=2,B3191=3),AVERAGE(G3189:G3191),"")</f>
        <v/>
      </c>
      <c r="I3190" s="3" t="str">
        <f>IF(OR($B3190=7,$B3190=8,$B3190=9),$F3190,"")</f>
        <v/>
      </c>
      <c r="J3190" s="4" t="str">
        <f>IF(AND(B3189=7,B3190=8,B3191=9),AVERAGE(I3189:I3191),"")</f>
        <v/>
      </c>
      <c r="K3190" t="str">
        <f>IF(OR($B3190=13,$B3190=14,$B3190=15),$F3190,"")</f>
        <v/>
      </c>
      <c r="L3190" s="4" t="str">
        <f>IF(AND(B3189=13,B3190=14,B3191=15),AVERAGE(K3189:K3191),"")</f>
        <v/>
      </c>
      <c r="M3190" s="3">
        <f>IF(OR($B3190=19,$B3190=20,$B3190=21),$F3190,"")</f>
        <v>2.4821318290560646</v>
      </c>
      <c r="N3190" s="4">
        <f>IF(AND(B3189=19,B3190=20,B3191=21),AVERAGE(M3189:M3191),"")</f>
        <v>861.92389955570877</v>
      </c>
      <c r="O3190" s="3" t="str">
        <f>IF(OR($B3190=25,$B3190=26,$B3190=27),$F3190,"")</f>
        <v/>
      </c>
      <c r="P3190" s="4" t="str">
        <f>IF(AND(B3189=25,B3190=26,B3191=27),AVERAGE(O3189:O3191),"")</f>
        <v/>
      </c>
    </row>
    <row r="3191" spans="1:16" x14ac:dyDescent="0.25">
      <c r="A3191" s="2">
        <v>42918.628923611112</v>
      </c>
      <c r="B3191">
        <v>21</v>
      </c>
      <c r="C3191">
        <v>24</v>
      </c>
      <c r="D3191">
        <v>22</v>
      </c>
      <c r="E3191">
        <v>23</v>
      </c>
      <c r="F3191">
        <v>2565.6297069217044</v>
      </c>
      <c r="G3191" s="3" t="str">
        <f>IF(OR($B3191=1,$B3191=2,$B3191=3),$F3191,"")</f>
        <v/>
      </c>
      <c r="H3191" s="4" t="str">
        <f>IF(AND(B3190=1,B3191=2,B3192=3),AVERAGE(G3190:G3192),"")</f>
        <v/>
      </c>
      <c r="I3191" s="3" t="str">
        <f>IF(OR($B3191=7,$B3191=8,$B3191=9),$F3191,"")</f>
        <v/>
      </c>
      <c r="J3191" s="4" t="str">
        <f>IF(AND(B3190=7,B3191=8,B3192=9),AVERAGE(I3190:I3192),"")</f>
        <v/>
      </c>
      <c r="K3191" t="str">
        <f>IF(OR($B3191=13,$B3191=14,$B3191=15),$F3191,"")</f>
        <v/>
      </c>
      <c r="L3191" s="4" t="str">
        <f>IF(AND(B3190=13,B3191=14,B3192=15),AVERAGE(K3190:K3192),"")</f>
        <v/>
      </c>
      <c r="M3191" s="3">
        <f>IF(OR($B3191=19,$B3191=20,$B3191=21),$F3191,"")</f>
        <v>2565.6297069217044</v>
      </c>
      <c r="N3191" s="4" t="str">
        <f>IF(AND(B3190=19,B3191=20,B3192=21),AVERAGE(M3190:M3192),"")</f>
        <v/>
      </c>
      <c r="O3191" s="3" t="str">
        <f>IF(OR($B3191=25,$B3191=26,$B3191=27),$F3191,"")</f>
        <v/>
      </c>
      <c r="P3191" s="4" t="str">
        <f>IF(AND(B3190=25,B3191=26,B3192=27),AVERAGE(O3190:O3192),"")</f>
        <v/>
      </c>
    </row>
    <row r="3192" spans="1:16" x14ac:dyDescent="0.25">
      <c r="A3192" s="2">
        <v>42918.628969907404</v>
      </c>
      <c r="B3192">
        <v>25</v>
      </c>
      <c r="C3192">
        <v>28</v>
      </c>
      <c r="D3192">
        <v>26</v>
      </c>
      <c r="E3192">
        <v>27</v>
      </c>
      <c r="F3192">
        <v>45.945258487999617</v>
      </c>
      <c r="G3192" s="3" t="str">
        <f>IF(OR($B3192=1,$B3192=2,$B3192=3),$F3192,"")</f>
        <v/>
      </c>
      <c r="H3192" s="4" t="str">
        <f>IF(AND(B3191=1,B3192=2,B3193=3),AVERAGE(G3191:G3193),"")</f>
        <v/>
      </c>
      <c r="I3192" s="3" t="str">
        <f>IF(OR($B3192=7,$B3192=8,$B3192=9),$F3192,"")</f>
        <v/>
      </c>
      <c r="J3192" s="4" t="str">
        <f>IF(AND(B3191=7,B3192=8,B3193=9),AVERAGE(I3191:I3193),"")</f>
        <v/>
      </c>
      <c r="K3192" t="str">
        <f>IF(OR($B3192=13,$B3192=14,$B3192=15),$F3192,"")</f>
        <v/>
      </c>
      <c r="L3192" s="4" t="str">
        <f>IF(AND(B3191=13,B3192=14,B3193=15),AVERAGE(K3191:K3193),"")</f>
        <v/>
      </c>
      <c r="M3192" s="3" t="str">
        <f>IF(OR($B3192=19,$B3192=20,$B3192=21),$F3192,"")</f>
        <v/>
      </c>
      <c r="N3192" s="4" t="str">
        <f>IF(AND(B3191=19,B3192=20,B3193=21),AVERAGE(M3191:M3193),"")</f>
        <v/>
      </c>
      <c r="O3192" s="3">
        <f>IF(OR($B3192=25,$B3192=26,$B3192=27),$F3192,"")</f>
        <v>45.945258487999617</v>
      </c>
      <c r="P3192" s="4" t="str">
        <f>IF(AND(B3191=25,B3192=26,B3193=27),AVERAGE(O3191:O3193),"")</f>
        <v/>
      </c>
    </row>
    <row r="3193" spans="1:16" x14ac:dyDescent="0.25">
      <c r="A3193" s="2">
        <v>42918.629016203704</v>
      </c>
      <c r="B3193">
        <v>26</v>
      </c>
      <c r="C3193">
        <v>29</v>
      </c>
      <c r="D3193">
        <v>27</v>
      </c>
      <c r="E3193">
        <v>28</v>
      </c>
      <c r="F3193">
        <v>38.730685206810264</v>
      </c>
      <c r="G3193" s="3" t="str">
        <f>IF(OR($B3193=1,$B3193=2,$B3193=3),$F3193,"")</f>
        <v/>
      </c>
      <c r="H3193" s="4" t="str">
        <f>IF(AND(B3192=1,B3193=2,B3194=3),AVERAGE(G3192:G3194),"")</f>
        <v/>
      </c>
      <c r="I3193" s="3" t="str">
        <f>IF(OR($B3193=7,$B3193=8,$B3193=9),$F3193,"")</f>
        <v/>
      </c>
      <c r="J3193" s="4" t="str">
        <f>IF(AND(B3192=7,B3193=8,B3194=9),AVERAGE(I3192:I3194),"")</f>
        <v/>
      </c>
      <c r="K3193" t="str">
        <f>IF(OR($B3193=13,$B3193=14,$B3193=15),$F3193,"")</f>
        <v/>
      </c>
      <c r="L3193" s="4" t="str">
        <f>IF(AND(B3192=13,B3193=14,B3194=15),AVERAGE(K3192:K3194),"")</f>
        <v/>
      </c>
      <c r="M3193" s="3" t="str">
        <f>IF(OR($B3193=19,$B3193=20,$B3193=21),$F3193,"")</f>
        <v/>
      </c>
      <c r="N3193" s="4" t="str">
        <f>IF(AND(B3192=19,B3193=20,B3194=21),AVERAGE(M3192:M3194),"")</f>
        <v/>
      </c>
      <c r="O3193" s="3">
        <f>IF(OR($B3193=25,$B3193=26,$B3193=27),$F3193,"")</f>
        <v>38.730685206810264</v>
      </c>
      <c r="P3193" s="4">
        <f>IF(AND(B3192=25,B3193=26,B3194=27),AVERAGE(O3192:O3194),"")</f>
        <v>65.443186773361745</v>
      </c>
    </row>
    <row r="3194" spans="1:16" x14ac:dyDescent="0.25">
      <c r="A3194" s="2">
        <v>42918.629050925927</v>
      </c>
      <c r="B3194">
        <v>27</v>
      </c>
      <c r="C3194">
        <v>30</v>
      </c>
      <c r="D3194">
        <v>28</v>
      </c>
      <c r="E3194">
        <v>29</v>
      </c>
      <c r="F3194">
        <v>111.65361662527538</v>
      </c>
      <c r="G3194" s="3" t="str">
        <f>IF(OR($B3194=1,$B3194=2,$B3194=3),$F3194,"")</f>
        <v/>
      </c>
      <c r="H3194" s="4" t="str">
        <f>IF(AND(B3193=1,B3194=2,B3195=3),AVERAGE(G3193:G3195),"")</f>
        <v/>
      </c>
      <c r="I3194" s="3" t="str">
        <f>IF(OR($B3194=7,$B3194=8,$B3194=9),$F3194,"")</f>
        <v/>
      </c>
      <c r="J3194" s="4" t="str">
        <f>IF(AND(B3193=7,B3194=8,B3195=9),AVERAGE(I3193:I3195),"")</f>
        <v/>
      </c>
      <c r="K3194" t="str">
        <f>IF(OR($B3194=13,$B3194=14,$B3194=15),$F3194,"")</f>
        <v/>
      </c>
      <c r="L3194" s="4" t="str">
        <f>IF(AND(B3193=13,B3194=14,B3195=15),AVERAGE(K3193:K3195),"")</f>
        <v/>
      </c>
      <c r="M3194" s="3" t="str">
        <f>IF(OR($B3194=19,$B3194=20,$B3194=21),$F3194,"")</f>
        <v/>
      </c>
      <c r="N3194" s="4" t="str">
        <f>IF(AND(B3193=19,B3194=20,B3195=21),AVERAGE(M3193:M3195),"")</f>
        <v/>
      </c>
      <c r="O3194" s="3">
        <f>IF(OR($B3194=25,$B3194=26,$B3194=27),$F3194,"")</f>
        <v>111.65361662527538</v>
      </c>
      <c r="P3194" s="4" t="str">
        <f>IF(AND(B3193=25,B3194=26,B3195=27),AVERAGE(O3193:O3195),"")</f>
        <v/>
      </c>
    </row>
    <row r="3195" spans="1:16" x14ac:dyDescent="0.25">
      <c r="A3195" s="2">
        <v>42918.642395833333</v>
      </c>
      <c r="B3195">
        <v>1</v>
      </c>
      <c r="C3195">
        <v>4</v>
      </c>
      <c r="D3195">
        <v>2</v>
      </c>
      <c r="E3195">
        <v>3</v>
      </c>
      <c r="F3195">
        <v>11505.718669024802</v>
      </c>
      <c r="G3195" s="3">
        <f>IF(OR($B3195=1,$B3195=2,$B3195=3),$F3195,"")</f>
        <v>11505.718669024802</v>
      </c>
      <c r="H3195" s="4" t="str">
        <f>IF(AND(B3194=1,B3195=2,B3196=3),AVERAGE(G3194:G3196),"")</f>
        <v/>
      </c>
      <c r="I3195" s="3" t="str">
        <f>IF(OR($B3195=7,$B3195=8,$B3195=9),$F3195,"")</f>
        <v/>
      </c>
      <c r="J3195" s="4" t="str">
        <f>IF(AND(B3194=7,B3195=8,B3196=9),AVERAGE(I3194:I3196),"")</f>
        <v/>
      </c>
      <c r="K3195" t="str">
        <f>IF(OR($B3195=13,$B3195=14,$B3195=15),$F3195,"")</f>
        <v/>
      </c>
      <c r="L3195" s="4" t="str">
        <f>IF(AND(B3194=13,B3195=14,B3196=15),AVERAGE(K3194:K3196),"")</f>
        <v/>
      </c>
      <c r="M3195" s="3" t="str">
        <f>IF(OR($B3195=19,$B3195=20,$B3195=21),$F3195,"")</f>
        <v/>
      </c>
      <c r="N3195" s="4" t="str">
        <f>IF(AND(B3194=19,B3195=20,B3196=21),AVERAGE(M3194:M3196),"")</f>
        <v/>
      </c>
      <c r="O3195" s="3" t="str">
        <f>IF(OR($B3195=25,$B3195=26,$B3195=27),$F3195,"")</f>
        <v/>
      </c>
      <c r="P3195" s="4" t="str">
        <f>IF(AND(B3194=25,B3195=26,B3196=27),AVERAGE(O3194:O3196),"")</f>
        <v/>
      </c>
    </row>
    <row r="3196" spans="1:16" x14ac:dyDescent="0.25">
      <c r="A3196" s="2">
        <v>42918.642442129632</v>
      </c>
      <c r="B3196">
        <v>2</v>
      </c>
      <c r="C3196">
        <v>5</v>
      </c>
      <c r="D3196">
        <v>3</v>
      </c>
      <c r="E3196">
        <v>4</v>
      </c>
      <c r="F3196">
        <v>2.0640100371266956</v>
      </c>
      <c r="G3196" s="3">
        <f>IF(OR($B3196=1,$B3196=2,$B3196=3),$F3196,"")</f>
        <v>2.0640100371266956</v>
      </c>
      <c r="H3196" s="4">
        <f>IF(AND(B3195=1,B3196=2,B3197=3),AVERAGE(G3195:G3197),"")</f>
        <v>5212.6991241965006</v>
      </c>
      <c r="I3196" s="3" t="str">
        <f>IF(OR($B3196=7,$B3196=8,$B3196=9),$F3196,"")</f>
        <v/>
      </c>
      <c r="J3196" s="4" t="str">
        <f>IF(AND(B3195=7,B3196=8,B3197=9),AVERAGE(I3195:I3197),"")</f>
        <v/>
      </c>
      <c r="K3196" t="str">
        <f>IF(OR($B3196=13,$B3196=14,$B3196=15),$F3196,"")</f>
        <v/>
      </c>
      <c r="L3196" s="4" t="str">
        <f>IF(AND(B3195=13,B3196=14,B3197=15),AVERAGE(K3195:K3197),"")</f>
        <v/>
      </c>
      <c r="M3196" s="3" t="str">
        <f>IF(OR($B3196=19,$B3196=20,$B3196=21),$F3196,"")</f>
        <v/>
      </c>
      <c r="N3196" s="4" t="str">
        <f>IF(AND(B3195=19,B3196=20,B3197=21),AVERAGE(M3195:M3197),"")</f>
        <v/>
      </c>
      <c r="O3196" s="3" t="str">
        <f>IF(OR($B3196=25,$B3196=26,$B3196=27),$F3196,"")</f>
        <v/>
      </c>
      <c r="P3196" s="4" t="str">
        <f>IF(AND(B3195=25,B3196=26,B3197=27),AVERAGE(O3195:O3197),"")</f>
        <v/>
      </c>
    </row>
    <row r="3197" spans="1:16" x14ac:dyDescent="0.25">
      <c r="A3197" s="2">
        <v>42918.642488425925</v>
      </c>
      <c r="B3197">
        <v>3</v>
      </c>
      <c r="C3197">
        <v>6</v>
      </c>
      <c r="D3197">
        <v>4</v>
      </c>
      <c r="E3197">
        <v>5</v>
      </c>
      <c r="F3197">
        <v>4130.3146935275727</v>
      </c>
      <c r="G3197" s="3">
        <f>IF(OR($B3197=1,$B3197=2,$B3197=3),$F3197,"")</f>
        <v>4130.3146935275727</v>
      </c>
      <c r="H3197" s="4" t="str">
        <f>IF(AND(B3196=1,B3197=2,B3198=3),AVERAGE(G3196:G3198),"")</f>
        <v/>
      </c>
      <c r="I3197" s="3" t="str">
        <f>IF(OR($B3197=7,$B3197=8,$B3197=9),$F3197,"")</f>
        <v/>
      </c>
      <c r="J3197" s="4" t="str">
        <f>IF(AND(B3196=7,B3197=8,B3198=9),AVERAGE(I3196:I3198),"")</f>
        <v/>
      </c>
      <c r="K3197" t="str">
        <f>IF(OR($B3197=13,$B3197=14,$B3197=15),$F3197,"")</f>
        <v/>
      </c>
      <c r="L3197" s="4" t="str">
        <f>IF(AND(B3196=13,B3197=14,B3198=15),AVERAGE(K3196:K3198),"")</f>
        <v/>
      </c>
      <c r="M3197" s="3" t="str">
        <f>IF(OR($B3197=19,$B3197=20,$B3197=21),$F3197,"")</f>
        <v/>
      </c>
      <c r="N3197" s="4" t="str">
        <f>IF(AND(B3196=19,B3197=20,B3198=21),AVERAGE(M3196:M3198),"")</f>
        <v/>
      </c>
      <c r="O3197" s="3" t="str">
        <f>IF(OR($B3197=25,$B3197=26,$B3197=27),$F3197,"")</f>
        <v/>
      </c>
      <c r="P3197" s="4" t="str">
        <f>IF(AND(B3196=25,B3197=26,B3198=27),AVERAGE(O3196:O3198),"")</f>
        <v/>
      </c>
    </row>
    <row r="3198" spans="1:16" x14ac:dyDescent="0.25">
      <c r="A3198" s="2">
        <v>42918.642523148148</v>
      </c>
      <c r="B3198">
        <v>7</v>
      </c>
      <c r="C3198">
        <v>10</v>
      </c>
      <c r="D3198">
        <v>8</v>
      </c>
      <c r="E3198">
        <v>9</v>
      </c>
      <c r="F3198">
        <v>2818.6771411867285</v>
      </c>
      <c r="G3198" s="3" t="str">
        <f>IF(OR($B3198=1,$B3198=2,$B3198=3),$F3198,"")</f>
        <v/>
      </c>
      <c r="H3198" s="4" t="str">
        <f>IF(AND(B3197=1,B3198=2,B3199=3),AVERAGE(G3197:G3199),"")</f>
        <v/>
      </c>
      <c r="I3198" s="3">
        <f>IF(OR($B3198=7,$B3198=8,$B3198=9),$F3198,"")</f>
        <v>2818.6771411867285</v>
      </c>
      <c r="J3198" s="4" t="str">
        <f>IF(AND(B3197=7,B3198=8,B3199=9),AVERAGE(I3197:I3199),"")</f>
        <v/>
      </c>
      <c r="K3198" t="str">
        <f>IF(OR($B3198=13,$B3198=14,$B3198=15),$F3198,"")</f>
        <v/>
      </c>
      <c r="L3198" s="4" t="str">
        <f>IF(AND(B3197=13,B3198=14,B3199=15),AVERAGE(K3197:K3199),"")</f>
        <v/>
      </c>
      <c r="M3198" s="3" t="str">
        <f>IF(OR($B3198=19,$B3198=20,$B3198=21),$F3198,"")</f>
        <v/>
      </c>
      <c r="N3198" s="4" t="str">
        <f>IF(AND(B3197=19,B3198=20,B3199=21),AVERAGE(M3197:M3199),"")</f>
        <v/>
      </c>
      <c r="O3198" s="3" t="str">
        <f>IF(OR($B3198=25,$B3198=26,$B3198=27),$F3198,"")</f>
        <v/>
      </c>
      <c r="P3198" s="4" t="str">
        <f>IF(AND(B3197=25,B3198=26,B3199=27),AVERAGE(O3197:O3199),"")</f>
        <v/>
      </c>
    </row>
    <row r="3199" spans="1:16" x14ac:dyDescent="0.25">
      <c r="A3199" s="2">
        <v>42918.642592592594</v>
      </c>
      <c r="B3199">
        <v>9</v>
      </c>
      <c r="C3199">
        <v>12</v>
      </c>
      <c r="D3199">
        <v>10</v>
      </c>
      <c r="E3199">
        <v>11</v>
      </c>
      <c r="F3199">
        <v>5514.5506821816934</v>
      </c>
      <c r="G3199" s="3" t="str">
        <f>IF(OR($B3199=1,$B3199=2,$B3199=3),$F3199,"")</f>
        <v/>
      </c>
      <c r="H3199" s="4" t="str">
        <f>IF(AND(B3198=1,B3199=2,B3200=3),AVERAGE(G3198:G3200),"")</f>
        <v/>
      </c>
      <c r="I3199" s="3">
        <f>IF(OR($B3199=7,$B3199=8,$B3199=9),$F3199,"")</f>
        <v>5514.5506821816934</v>
      </c>
      <c r="J3199" s="4">
        <f>AVERAGE(I3198:I3199)</f>
        <v>4166.6139116842114</v>
      </c>
      <c r="K3199" t="str">
        <f>IF(OR($B3199=13,$B3199=14,$B3199=15),$F3199,"")</f>
        <v/>
      </c>
      <c r="L3199" s="4" t="str">
        <f>IF(AND(B3198=13,B3199=14,B3200=15),AVERAGE(K3198:K3200),"")</f>
        <v/>
      </c>
      <c r="M3199" s="3" t="str">
        <f>IF(OR($B3199=19,$B3199=20,$B3199=21),$F3199,"")</f>
        <v/>
      </c>
      <c r="N3199" s="4" t="str">
        <f>IF(AND(B3198=19,B3199=20,B3200=21),AVERAGE(M3198:M3200),"")</f>
        <v/>
      </c>
      <c r="O3199" s="3" t="str">
        <f>IF(OR($B3199=25,$B3199=26,$B3199=27),$F3199,"")</f>
        <v/>
      </c>
      <c r="P3199" s="4" t="str">
        <f>IF(AND(B3198=25,B3199=26,B3200=27),AVERAGE(O3198:O3200),"")</f>
        <v/>
      </c>
    </row>
    <row r="3200" spans="1:16" x14ac:dyDescent="0.25">
      <c r="A3200" s="2">
        <v>42918.642638888887</v>
      </c>
      <c r="B3200">
        <v>13</v>
      </c>
      <c r="C3200">
        <v>16</v>
      </c>
      <c r="D3200">
        <v>14</v>
      </c>
      <c r="E3200">
        <v>15</v>
      </c>
      <c r="F3200">
        <v>19.071638247813677</v>
      </c>
      <c r="G3200" s="3" t="str">
        <f>IF(OR($B3200=1,$B3200=2,$B3200=3),$F3200,"")</f>
        <v/>
      </c>
      <c r="H3200" s="4" t="str">
        <f>IF(AND(B3199=1,B3200=2,B3201=3),AVERAGE(G3199:G3201),"")</f>
        <v/>
      </c>
      <c r="I3200" s="3" t="str">
        <f>IF(OR($B3200=7,$B3200=8,$B3200=9),$F3200,"")</f>
        <v/>
      </c>
      <c r="J3200" s="4" t="str">
        <f>IF(AND(B3199=7,B3200=8,B3201=9),AVERAGE(I3199:I3201),"")</f>
        <v/>
      </c>
      <c r="K3200">
        <f>IF(OR($B3200=13,$B3200=14,$B3200=15),$F3200,"")</f>
        <v>19.071638247813677</v>
      </c>
      <c r="L3200" s="4" t="str">
        <f>IF(AND(B3199=13,B3200=14,B3201=15),AVERAGE(K3199:K3201),"")</f>
        <v/>
      </c>
      <c r="M3200" s="3" t="str">
        <f>IF(OR($B3200=19,$B3200=20,$B3200=21),$F3200,"")</f>
        <v/>
      </c>
      <c r="N3200" s="4" t="str">
        <f>IF(AND(B3199=19,B3200=20,B3201=21),AVERAGE(M3199:M3201),"")</f>
        <v/>
      </c>
      <c r="O3200" s="3" t="str">
        <f>IF(OR($B3200=25,$B3200=26,$B3200=27),$F3200,"")</f>
        <v/>
      </c>
      <c r="P3200" s="4" t="str">
        <f>IF(AND(B3199=25,B3200=26,B3201=27),AVERAGE(O3199:O3201),"")</f>
        <v/>
      </c>
    </row>
    <row r="3201" spans="1:16" x14ac:dyDescent="0.25">
      <c r="A3201" s="2">
        <v>42918.64267361111</v>
      </c>
      <c r="B3201">
        <v>14</v>
      </c>
      <c r="C3201">
        <v>17</v>
      </c>
      <c r="D3201">
        <v>15</v>
      </c>
      <c r="E3201">
        <v>16</v>
      </c>
      <c r="F3201">
        <v>5664.7722180983965</v>
      </c>
      <c r="G3201" s="3" t="str">
        <f>IF(OR($B3201=1,$B3201=2,$B3201=3),$F3201,"")</f>
        <v/>
      </c>
      <c r="H3201" s="4" t="str">
        <f>IF(AND(B3200=1,B3201=2,B3202=3),AVERAGE(G3200:G3202),"")</f>
        <v/>
      </c>
      <c r="I3201" s="3" t="str">
        <f>IF(OR($B3201=7,$B3201=8,$B3201=9),$F3201,"")</f>
        <v/>
      </c>
      <c r="J3201" s="4" t="str">
        <f>IF(AND(B3200=7,B3201=8,B3202=9),AVERAGE(I3200:I3202),"")</f>
        <v/>
      </c>
      <c r="K3201">
        <f>IF(OR($B3201=13,$B3201=14,$B3201=15),$F3201,"")</f>
        <v>5664.7722180983965</v>
      </c>
      <c r="L3201" s="4">
        <f>IF(AND(B3200=13,B3201=14,B3202=15),AVERAGE(K3200:K3202),"")</f>
        <v>2841.9219281731052</v>
      </c>
      <c r="M3201" s="3" t="str">
        <f>IF(OR($B3201=19,$B3201=20,$B3201=21),$F3201,"")</f>
        <v/>
      </c>
      <c r="N3201" s="4" t="str">
        <f>IF(AND(B3200=19,B3201=20,B3202=21),AVERAGE(M3200:M3202),"")</f>
        <v/>
      </c>
      <c r="O3201" s="3" t="str">
        <f>IF(OR($B3201=25,$B3201=26,$B3201=27),$F3201,"")</f>
        <v/>
      </c>
      <c r="P3201" s="4" t="str">
        <f>IF(AND(B3200=25,B3201=26,B3202=27),AVERAGE(O3200:O3202),"")</f>
        <v/>
      </c>
    </row>
    <row r="3202" spans="1:16" x14ac:dyDescent="0.25">
      <c r="A3202" s="2">
        <v>42918.64271990741</v>
      </c>
      <c r="B3202">
        <v>15</v>
      </c>
      <c r="C3202">
        <v>18</v>
      </c>
      <c r="D3202">
        <v>16</v>
      </c>
      <c r="E3202">
        <v>17</v>
      </c>
      <c r="F3202">
        <v>1.5951094265002931E-3</v>
      </c>
      <c r="G3202" s="3" t="str">
        <f>IF(OR($B3202=1,$B3202=2,$B3202=3),$F3202,"")</f>
        <v/>
      </c>
      <c r="H3202" s="4" t="str">
        <f>IF(AND(B3201=1,B3202=2,B3203=3),AVERAGE(G3201:G3203),"")</f>
        <v/>
      </c>
      <c r="I3202" s="3" t="str">
        <f>IF(OR($B3202=7,$B3202=8,$B3202=9),$F3202,"")</f>
        <v/>
      </c>
      <c r="J3202" s="4" t="str">
        <f>IF(AND(B3201=7,B3202=8,B3203=9),AVERAGE(I3201:I3203),"")</f>
        <v/>
      </c>
      <c r="L3202" s="4" t="str">
        <f>IF(AND(B3201=13,B3202=14,B3203=15),AVERAGE(K3201:K3203),"")</f>
        <v/>
      </c>
      <c r="M3202" s="3" t="str">
        <f>IF(OR($B3202=19,$B3202=20,$B3202=21),$F3202,"")</f>
        <v/>
      </c>
      <c r="N3202" s="4" t="str">
        <f>IF(AND(B3201=19,B3202=20,B3203=21),AVERAGE(M3201:M3203),"")</f>
        <v/>
      </c>
      <c r="O3202" s="3" t="str">
        <f>IF(OR($B3202=25,$B3202=26,$B3202=27),$F3202,"")</f>
        <v/>
      </c>
      <c r="P3202" s="4" t="str">
        <f>IF(AND(B3201=25,B3202=26,B3203=27),AVERAGE(O3201:O3203),"")</f>
        <v/>
      </c>
    </row>
    <row r="3203" spans="1:16" x14ac:dyDescent="0.25">
      <c r="A3203" s="2">
        <v>42918.642754629633</v>
      </c>
      <c r="B3203">
        <v>19</v>
      </c>
      <c r="C3203">
        <v>22</v>
      </c>
      <c r="D3203">
        <v>20</v>
      </c>
      <c r="E3203">
        <v>21</v>
      </c>
      <c r="F3203">
        <v>131.5908861712665</v>
      </c>
      <c r="G3203" s="3" t="str">
        <f>IF(OR($B3203=1,$B3203=2,$B3203=3),$F3203,"")</f>
        <v/>
      </c>
      <c r="H3203" s="4" t="str">
        <f>IF(AND(B3202=1,B3203=2,B3204=3),AVERAGE(G3202:G3204),"")</f>
        <v/>
      </c>
      <c r="I3203" s="3" t="str">
        <f>IF(OR($B3203=7,$B3203=8,$B3203=9),$F3203,"")</f>
        <v/>
      </c>
      <c r="J3203" s="4" t="str">
        <f>IF(AND(B3202=7,B3203=8,B3204=9),AVERAGE(I3202:I3204),"")</f>
        <v/>
      </c>
      <c r="K3203" t="str">
        <f>IF(OR($B3203=13,$B3203=14,$B3203=15),$F3203,"")</f>
        <v/>
      </c>
      <c r="L3203" s="4" t="str">
        <f>IF(AND(B3202=13,B3203=14,B3204=15),AVERAGE(K3202:K3204),"")</f>
        <v/>
      </c>
      <c r="M3203" s="3">
        <f>IF(OR($B3203=19,$B3203=20,$B3203=21),$F3203,"")</f>
        <v>131.5908861712665</v>
      </c>
      <c r="N3203" s="4">
        <f>IF(AND(B3203=19,B3204=21),AVERAGE(M3202:M3204),"")</f>
        <v>1328.5392894012309</v>
      </c>
      <c r="O3203" s="3" t="str">
        <f>IF(OR($B3203=25,$B3203=26,$B3203=27),$F3203,"")</f>
        <v/>
      </c>
      <c r="P3203" s="4" t="str">
        <f>IF(AND(B3202=25,B3203=26,B3204=27),AVERAGE(O3202:O3204),"")</f>
        <v/>
      </c>
    </row>
    <row r="3204" spans="1:16" x14ac:dyDescent="0.25">
      <c r="A3204" s="2">
        <v>42918.642835648148</v>
      </c>
      <c r="B3204">
        <v>21</v>
      </c>
      <c r="C3204">
        <v>24</v>
      </c>
      <c r="D3204">
        <v>22</v>
      </c>
      <c r="E3204">
        <v>23</v>
      </c>
      <c r="F3204">
        <v>2525.4876926311954</v>
      </c>
      <c r="G3204" s="3" t="str">
        <f>IF(OR($B3204=1,$B3204=2,$B3204=3),$F3204,"")</f>
        <v/>
      </c>
      <c r="H3204" s="4" t="str">
        <f>IF(AND(B3203=1,B3204=2,B3205=3),AVERAGE(G3203:G3205),"")</f>
        <v/>
      </c>
      <c r="I3204" s="3" t="str">
        <f>IF(OR($B3204=7,$B3204=8,$B3204=9),$F3204,"")</f>
        <v/>
      </c>
      <c r="J3204" s="4" t="str">
        <f>IF(AND(B3203=7,B3204=8,B3205=9),AVERAGE(I3203:I3205),"")</f>
        <v/>
      </c>
      <c r="K3204" t="str">
        <f>IF(OR($B3204=13,$B3204=14,$B3204=15),$F3204,"")</f>
        <v/>
      </c>
      <c r="L3204" s="4" t="str">
        <f>IF(AND(B3203=13,B3204=14,B3205=15),AVERAGE(K3203:K3205),"")</f>
        <v/>
      </c>
      <c r="M3204" s="3">
        <f>IF(OR($B3204=19,$B3204=20,$B3204=21),$F3204,"")</f>
        <v>2525.4876926311954</v>
      </c>
      <c r="N3204" s="4" t="str">
        <f>IF(AND(B3204=19,B3205=21),AVERAGE(M3203:M3205),"")</f>
        <v/>
      </c>
      <c r="O3204" s="3" t="str">
        <f>IF(OR($B3204=25,$B3204=26,$B3204=27),$F3204,"")</f>
        <v/>
      </c>
      <c r="P3204" s="4" t="str">
        <f>IF(AND(B3203=25,B3204=26,B3205=27),AVERAGE(O3203:O3205),"")</f>
        <v/>
      </c>
    </row>
    <row r="3205" spans="1:16" x14ac:dyDescent="0.25">
      <c r="A3205" s="2">
        <v>42918.642881944441</v>
      </c>
      <c r="B3205">
        <v>25</v>
      </c>
      <c r="C3205">
        <v>28</v>
      </c>
      <c r="D3205">
        <v>26</v>
      </c>
      <c r="E3205">
        <v>27</v>
      </c>
      <c r="F3205">
        <v>55.278553270696463</v>
      </c>
      <c r="G3205" s="3" t="str">
        <f>IF(OR($B3205=1,$B3205=2,$B3205=3),$F3205,"")</f>
        <v/>
      </c>
      <c r="H3205" s="4" t="str">
        <f>IF(AND(B3204=1,B3205=2,B3206=3),AVERAGE(G3204:G3206),"")</f>
        <v/>
      </c>
      <c r="I3205" s="3" t="str">
        <f>IF(OR($B3205=7,$B3205=8,$B3205=9),$F3205,"")</f>
        <v/>
      </c>
      <c r="J3205" s="4" t="str">
        <f>IF(AND(B3204=7,B3205=8,B3206=9),AVERAGE(I3204:I3206),"")</f>
        <v/>
      </c>
      <c r="K3205" t="str">
        <f>IF(OR($B3205=13,$B3205=14,$B3205=15),$F3205,"")</f>
        <v/>
      </c>
      <c r="L3205" s="4" t="str">
        <f>IF(AND(B3204=13,B3205=14,B3206=15),AVERAGE(K3204:K3206),"")</f>
        <v/>
      </c>
      <c r="M3205" s="3" t="str">
        <f>IF(OR($B3205=19,$B3205=20,$B3205=21),$F3205,"")</f>
        <v/>
      </c>
      <c r="N3205" s="4" t="str">
        <f>IF(AND(B3205=19,B3206=21),AVERAGE(M3204:M3206),"")</f>
        <v/>
      </c>
      <c r="O3205" s="3">
        <f>IF(OR($B3205=25,$B3205=26,$B3205=27),$F3205,"")</f>
        <v>55.278553270696463</v>
      </c>
      <c r="P3205" s="4" t="str">
        <f>IF(AND(B3204=25,B3205=26,B3206=27),AVERAGE(O3204:O3206),"")</f>
        <v/>
      </c>
    </row>
    <row r="3206" spans="1:16" x14ac:dyDescent="0.25">
      <c r="A3206" s="2">
        <v>42918.642916666664</v>
      </c>
      <c r="B3206">
        <v>26</v>
      </c>
      <c r="C3206">
        <v>29</v>
      </c>
      <c r="D3206">
        <v>27</v>
      </c>
      <c r="E3206">
        <v>28</v>
      </c>
      <c r="F3206">
        <v>50.980634609099873</v>
      </c>
      <c r="G3206" s="3" t="str">
        <f>IF(OR($B3206=1,$B3206=2,$B3206=3),$F3206,"")</f>
        <v/>
      </c>
      <c r="H3206" s="4" t="str">
        <f>IF(AND(B3205=1,B3206=2,B3207=3),AVERAGE(G3205:G3207),"")</f>
        <v/>
      </c>
      <c r="I3206" s="3" t="str">
        <f>IF(OR($B3206=7,$B3206=8,$B3206=9),$F3206,"")</f>
        <v/>
      </c>
      <c r="J3206" s="4" t="str">
        <f>IF(AND(B3205=7,B3206=8,B3207=9),AVERAGE(I3205:I3207),"")</f>
        <v/>
      </c>
      <c r="K3206" t="str">
        <f>IF(OR($B3206=13,$B3206=14,$B3206=15),$F3206,"")</f>
        <v/>
      </c>
      <c r="L3206" s="4" t="str">
        <f>IF(AND(B3205=13,B3206=14,B3207=15),AVERAGE(K3205:K3207),"")</f>
        <v/>
      </c>
      <c r="M3206" s="3" t="str">
        <f>IF(OR($B3206=19,$B3206=20,$B3206=21),$F3206,"")</f>
        <v/>
      </c>
      <c r="N3206" s="4" t="str">
        <f>IF(AND(B3206=19,B3207=21),AVERAGE(M3205:M3207),"")</f>
        <v/>
      </c>
      <c r="O3206" s="3">
        <f>IF(OR($B3206=25,$B3206=26,$B3206=27),$F3206,"")</f>
        <v>50.980634609099873</v>
      </c>
      <c r="P3206" s="4">
        <f>IF(AND(B3205=25,B3206=26,B3207=27),AVERAGE(O3205:O3207),"")</f>
        <v>80.416614262974875</v>
      </c>
    </row>
    <row r="3207" spans="1:16" x14ac:dyDescent="0.25">
      <c r="A3207" s="2">
        <v>42918.642962962964</v>
      </c>
      <c r="B3207">
        <v>27</v>
      </c>
      <c r="C3207">
        <v>30</v>
      </c>
      <c r="D3207">
        <v>28</v>
      </c>
      <c r="E3207">
        <v>29</v>
      </c>
      <c r="F3207">
        <v>134.9906549091283</v>
      </c>
      <c r="G3207" s="3" t="str">
        <f>IF(OR($B3207=1,$B3207=2,$B3207=3),$F3207,"")</f>
        <v/>
      </c>
      <c r="H3207" s="4" t="str">
        <f>IF(AND(B3206=1,B3207=2,B3208=3),AVERAGE(G3206:G3208),"")</f>
        <v/>
      </c>
      <c r="I3207" s="3" t="str">
        <f>IF(OR($B3207=7,$B3207=8,$B3207=9),$F3207,"")</f>
        <v/>
      </c>
      <c r="J3207" s="4" t="str">
        <f>IF(AND(B3206=7,B3207=8,B3208=9),AVERAGE(I3206:I3208),"")</f>
        <v/>
      </c>
      <c r="K3207" t="str">
        <f>IF(OR($B3207=13,$B3207=14,$B3207=15),$F3207,"")</f>
        <v/>
      </c>
      <c r="L3207" s="4" t="str">
        <f>IF(AND(B3206=13,B3207=14,B3208=15),AVERAGE(K3206:K3208),"")</f>
        <v/>
      </c>
      <c r="M3207" s="3" t="str">
        <f>IF(OR($B3207=19,$B3207=20,$B3207=21),$F3207,"")</f>
        <v/>
      </c>
      <c r="N3207" s="4" t="str">
        <f>IF(AND(B3207=19,B3208=21),AVERAGE(M3206:M3208),"")</f>
        <v/>
      </c>
      <c r="O3207" s="3">
        <f>IF(OR($B3207=25,$B3207=26,$B3207=27),$F3207,"")</f>
        <v>134.9906549091283</v>
      </c>
      <c r="P3207" s="4" t="str">
        <f>IF(AND(B3206=25,B3207=26,B3208=27),AVERAGE(O3206:O3208),"")</f>
        <v/>
      </c>
    </row>
    <row r="3208" spans="1:16" x14ac:dyDescent="0.25">
      <c r="A3208" s="2">
        <v>42918.656284722223</v>
      </c>
      <c r="B3208">
        <v>1</v>
      </c>
      <c r="C3208">
        <v>4</v>
      </c>
      <c r="D3208">
        <v>2</v>
      </c>
      <c r="E3208">
        <v>3</v>
      </c>
      <c r="F3208">
        <v>1209.5615521589357</v>
      </c>
      <c r="G3208" s="3">
        <f>IF(OR($B3208=1,$B3208=2,$B3208=3),$F3208,"")</f>
        <v>1209.5615521589357</v>
      </c>
      <c r="H3208" s="4" t="str">
        <f>IF(AND(B3207=1,B3208=2,B3209=3),AVERAGE(G3207:G3209),"")</f>
        <v/>
      </c>
      <c r="I3208" s="3" t="str">
        <f>IF(OR($B3208=7,$B3208=8,$B3208=9),$F3208,"")</f>
        <v/>
      </c>
      <c r="J3208" s="4" t="str">
        <f>IF(AND(B3207=7,B3208=8,B3209=9),AVERAGE(I3207:I3209),"")</f>
        <v/>
      </c>
      <c r="K3208" t="str">
        <f>IF(OR($B3208=13,$B3208=14,$B3208=15),$F3208,"")</f>
        <v/>
      </c>
      <c r="L3208" s="4" t="str">
        <f>IF(AND(B3207=13,B3208=14,B3209=15),AVERAGE(K3207:K3209),"")</f>
        <v/>
      </c>
      <c r="M3208" s="3" t="str">
        <f>IF(OR($B3208=19,$B3208=20,$B3208=21),$F3208,"")</f>
        <v/>
      </c>
      <c r="N3208" s="4" t="str">
        <f>IF(AND(B3208=19,B3209=21),AVERAGE(M3207:M3209),"")</f>
        <v/>
      </c>
      <c r="O3208" s="3" t="str">
        <f>IF(OR($B3208=25,$B3208=26,$B3208=27),$F3208,"")</f>
        <v/>
      </c>
      <c r="P3208" s="4" t="str">
        <f>IF(AND(B3207=25,B3208=26,B3209=27),AVERAGE(O3207:O3209),"")</f>
        <v/>
      </c>
    </row>
    <row r="3209" spans="1:16" x14ac:dyDescent="0.25">
      <c r="A3209" s="2">
        <v>42918.656331018516</v>
      </c>
      <c r="B3209">
        <v>2</v>
      </c>
      <c r="C3209">
        <v>5</v>
      </c>
      <c r="D3209">
        <v>3</v>
      </c>
      <c r="E3209">
        <v>4</v>
      </c>
      <c r="F3209">
        <v>1.834278561058819</v>
      </c>
      <c r="G3209" s="3">
        <f>IF(OR($B3209=1,$B3209=2,$B3209=3),$F3209,"")</f>
        <v>1.834278561058819</v>
      </c>
      <c r="H3209" s="4">
        <f>IF(AND(B3208=1,B3209=2,B3210=3),AVERAGE(G3208:G3210),"")</f>
        <v>1687.0344894763091</v>
      </c>
      <c r="I3209" s="3" t="str">
        <f>IF(OR($B3209=7,$B3209=8,$B3209=9),$F3209,"")</f>
        <v/>
      </c>
      <c r="J3209" s="4" t="str">
        <f>IF(AND(B3208=7,B3209=8,B3210=9),AVERAGE(I3208:I3210),"")</f>
        <v/>
      </c>
      <c r="K3209" t="str">
        <f>IF(OR($B3209=13,$B3209=14,$B3209=15),$F3209,"")</f>
        <v/>
      </c>
      <c r="L3209" s="4" t="str">
        <f>IF(AND(B3208=13,B3209=14,B3210=15),AVERAGE(K3208:K3210),"")</f>
        <v/>
      </c>
      <c r="M3209" s="3" t="str">
        <f>IF(OR($B3209=19,$B3209=20,$B3209=21),$F3209,"")</f>
        <v/>
      </c>
      <c r="N3209" s="4" t="str">
        <f>IF(AND(B3209=19,B3210=21),AVERAGE(M3208:M3210),"")</f>
        <v/>
      </c>
      <c r="O3209" s="3" t="str">
        <f>IF(OR($B3209=25,$B3209=26,$B3209=27),$F3209,"")</f>
        <v/>
      </c>
      <c r="P3209" s="4" t="str">
        <f>IF(AND(B3208=25,B3209=26,B3210=27),AVERAGE(O3208:O3210),"")</f>
        <v/>
      </c>
    </row>
    <row r="3210" spans="1:16" x14ac:dyDescent="0.25">
      <c r="A3210" s="2">
        <v>42918.656365740739</v>
      </c>
      <c r="B3210">
        <v>3</v>
      </c>
      <c r="C3210">
        <v>6</v>
      </c>
      <c r="D3210">
        <v>4</v>
      </c>
      <c r="E3210">
        <v>5</v>
      </c>
      <c r="F3210">
        <v>3849.7076377089325</v>
      </c>
      <c r="G3210" s="3">
        <f>IF(OR($B3210=1,$B3210=2,$B3210=3),$F3210,"")</f>
        <v>3849.7076377089325</v>
      </c>
      <c r="H3210" s="4" t="str">
        <f>IF(AND(B3209=1,B3210=2,B3211=3),AVERAGE(G3209:G3211),"")</f>
        <v/>
      </c>
      <c r="I3210" s="3" t="str">
        <f>IF(OR($B3210=7,$B3210=8,$B3210=9),$F3210,"")</f>
        <v/>
      </c>
      <c r="J3210" s="4" t="str">
        <f>IF(AND(B3209=7,B3210=8,B3211=9),AVERAGE(I3209:I3211),"")</f>
        <v/>
      </c>
      <c r="K3210" t="str">
        <f>IF(OR($B3210=13,$B3210=14,$B3210=15),$F3210,"")</f>
        <v/>
      </c>
      <c r="L3210" s="4" t="str">
        <f>IF(AND(B3209=13,B3210=14,B3211=15),AVERAGE(K3209:K3211),"")</f>
        <v/>
      </c>
      <c r="M3210" s="3" t="str">
        <f>IF(OR($B3210=19,$B3210=20,$B3210=21),$F3210,"")</f>
        <v/>
      </c>
      <c r="N3210" s="4" t="str">
        <f>IF(AND(B3210=19,B3211=21),AVERAGE(M3209:M3211),"")</f>
        <v/>
      </c>
      <c r="O3210" s="3" t="str">
        <f>IF(OR($B3210=25,$B3210=26,$B3210=27),$F3210,"")</f>
        <v/>
      </c>
      <c r="P3210" s="4" t="str">
        <f>IF(AND(B3209=25,B3210=26,B3211=27),AVERAGE(O3209:O3211),"")</f>
        <v/>
      </c>
    </row>
    <row r="3211" spans="1:16" x14ac:dyDescent="0.25">
      <c r="A3211" s="2">
        <v>42918.656400462962</v>
      </c>
      <c r="B3211">
        <v>7</v>
      </c>
      <c r="C3211">
        <v>10</v>
      </c>
      <c r="D3211">
        <v>8</v>
      </c>
      <c r="E3211">
        <v>9</v>
      </c>
      <c r="F3211">
        <v>2903.453647262379</v>
      </c>
      <c r="G3211" s="3" t="str">
        <f>IF(OR($B3211=1,$B3211=2,$B3211=3),$F3211,"")</f>
        <v/>
      </c>
      <c r="H3211" s="4" t="str">
        <f>IF(AND(B3210=1,B3211=2,B3212=3),AVERAGE(G3210:G3212),"")</f>
        <v/>
      </c>
      <c r="I3211" s="3">
        <f>IF(OR($B3211=7,$B3211=8,$B3211=9),$F3211,"")</f>
        <v>2903.453647262379</v>
      </c>
      <c r="J3211" s="4" t="str">
        <f>IF(AND(B3210=7,B3211=8,B3212=9),AVERAGE(I3210:I3212),"")</f>
        <v/>
      </c>
      <c r="K3211" t="str">
        <f>IF(OR($B3211=13,$B3211=14,$B3211=15),$F3211,"")</f>
        <v/>
      </c>
      <c r="L3211" s="4" t="str">
        <f>IF(AND(B3210=13,B3211=14,B3212=15),AVERAGE(K3210:K3212),"")</f>
        <v/>
      </c>
      <c r="M3211" s="3" t="str">
        <f>IF(OR($B3211=19,$B3211=20,$B3211=21),$F3211,"")</f>
        <v/>
      </c>
      <c r="N3211" s="4" t="str">
        <f>IF(AND(B3211=19,B3212=21),AVERAGE(M3210:M3212),"")</f>
        <v/>
      </c>
      <c r="O3211" s="3" t="str">
        <f>IF(OR($B3211=25,$B3211=26,$B3211=27),$F3211,"")</f>
        <v/>
      </c>
      <c r="P3211" s="4" t="str">
        <f>IF(AND(B3210=25,B3211=26,B3212=27),AVERAGE(O3210:O3212),"")</f>
        <v/>
      </c>
    </row>
    <row r="3212" spans="1:16" x14ac:dyDescent="0.25">
      <c r="A3212" s="2">
        <v>42918.656469907408</v>
      </c>
      <c r="B3212">
        <v>9</v>
      </c>
      <c r="C3212">
        <v>12</v>
      </c>
      <c r="D3212">
        <v>10</v>
      </c>
      <c r="E3212">
        <v>11</v>
      </c>
      <c r="F3212">
        <v>5462.8871909934096</v>
      </c>
      <c r="G3212" s="3" t="str">
        <f>IF(OR($B3212=1,$B3212=2,$B3212=3),$F3212,"")</f>
        <v/>
      </c>
      <c r="H3212" s="4" t="str">
        <f>IF(AND(B3211=1,B3212=2,B3213=3),AVERAGE(G3211:G3213),"")</f>
        <v/>
      </c>
      <c r="I3212" s="3">
        <f>IF(OR($B3212=7,$B3212=8,$B3212=9),$F3212,"")</f>
        <v>5462.8871909934096</v>
      </c>
      <c r="J3212" s="4">
        <f>AVERAGE(I3211:I3212)</f>
        <v>4183.1704191278941</v>
      </c>
      <c r="K3212" t="str">
        <f>IF(OR($B3212=13,$B3212=14,$B3212=15),$F3212,"")</f>
        <v/>
      </c>
      <c r="L3212" s="4" t="str">
        <f>IF(AND(B3211=13,B3212=14,B3213=15),AVERAGE(K3211:K3213),"")</f>
        <v/>
      </c>
      <c r="M3212" s="3" t="str">
        <f>IF(OR($B3212=19,$B3212=20,$B3212=21),$F3212,"")</f>
        <v/>
      </c>
      <c r="N3212" s="4" t="str">
        <f>IF(AND(B3212=19,B3213=21),AVERAGE(M3211:M3213),"")</f>
        <v/>
      </c>
      <c r="O3212" s="3" t="str">
        <f>IF(OR($B3212=25,$B3212=26,$B3212=27),$F3212,"")</f>
        <v/>
      </c>
      <c r="P3212" s="4" t="str">
        <f>IF(AND(B3211=25,B3212=26,B3213=27),AVERAGE(O3211:O3213),"")</f>
        <v/>
      </c>
    </row>
    <row r="3213" spans="1:16" x14ac:dyDescent="0.25">
      <c r="A3213" s="2">
        <v>42918.6565162037</v>
      </c>
      <c r="B3213">
        <v>13</v>
      </c>
      <c r="C3213">
        <v>16</v>
      </c>
      <c r="D3213">
        <v>14</v>
      </c>
      <c r="E3213">
        <v>15</v>
      </c>
      <c r="F3213">
        <v>15.670348979107535</v>
      </c>
      <c r="G3213" s="3" t="str">
        <f>IF(OR($B3213=1,$B3213=2,$B3213=3),$F3213,"")</f>
        <v/>
      </c>
      <c r="H3213" s="4" t="str">
        <f>IF(AND(B3212=1,B3213=2,B3214=3),AVERAGE(G3212:G3214),"")</f>
        <v/>
      </c>
      <c r="I3213" s="3" t="str">
        <f>IF(OR($B3213=7,$B3213=8,$B3213=9),$F3213,"")</f>
        <v/>
      </c>
      <c r="J3213" s="4" t="str">
        <f>IF(AND(B3212=7,B3213=8,B3214=9),AVERAGE(I3212:I3214),"")</f>
        <v/>
      </c>
      <c r="K3213">
        <f>IF(OR($B3213=13,$B3213=14,$B3213=15),$F3213,"")</f>
        <v>15.670348979107535</v>
      </c>
      <c r="L3213" s="4" t="str">
        <f>IF(AND(B3212=13,B3213=14,B3214=15),AVERAGE(K3212:K3214),"")</f>
        <v/>
      </c>
      <c r="M3213" s="3" t="str">
        <f>IF(OR($B3213=19,$B3213=20,$B3213=21),$F3213,"")</f>
        <v/>
      </c>
      <c r="N3213" s="4" t="str">
        <f>IF(AND(B3213=19,B3214=21),AVERAGE(M3212:M3214),"")</f>
        <v/>
      </c>
      <c r="O3213" s="3" t="str">
        <f>IF(OR($B3213=25,$B3213=26,$B3213=27),$F3213,"")</f>
        <v/>
      </c>
      <c r="P3213" s="4" t="str">
        <f>IF(AND(B3212=25,B3213=26,B3214=27),AVERAGE(O3212:O3214),"")</f>
        <v/>
      </c>
    </row>
    <row r="3214" spans="1:16" x14ac:dyDescent="0.25">
      <c r="A3214" s="2">
        <v>42918.6565625</v>
      </c>
      <c r="B3214">
        <v>14</v>
      </c>
      <c r="C3214">
        <v>17</v>
      </c>
      <c r="D3214">
        <v>15</v>
      </c>
      <c r="E3214">
        <v>16</v>
      </c>
      <c r="F3214">
        <v>5427.9495390928369</v>
      </c>
      <c r="G3214" s="3" t="str">
        <f>IF(OR($B3214=1,$B3214=2,$B3214=3),$F3214,"")</f>
        <v/>
      </c>
      <c r="H3214" s="4" t="str">
        <f>IF(AND(B3213=1,B3214=2,B3215=3),AVERAGE(G3213:G3215),"")</f>
        <v/>
      </c>
      <c r="I3214" s="3" t="str">
        <f>IF(OR($B3214=7,$B3214=8,$B3214=9),$F3214,"")</f>
        <v/>
      </c>
      <c r="J3214" s="4" t="str">
        <f>IF(AND(B3213=7,B3214=8,B3215=9),AVERAGE(I3213:I3215),"")</f>
        <v/>
      </c>
      <c r="K3214">
        <f>IF(OR($B3214=13,$B3214=14,$B3214=15),$F3214,"")</f>
        <v>5427.9495390928369</v>
      </c>
      <c r="L3214" s="4">
        <f>IF(AND(B3213=13,B3214=14,B3215=15),AVERAGE(K3213:K3215),"")</f>
        <v>2721.8099440359724</v>
      </c>
      <c r="M3214" s="3" t="str">
        <f>IF(OR($B3214=19,$B3214=20,$B3214=21),$F3214,"")</f>
        <v/>
      </c>
      <c r="N3214" s="4" t="str">
        <f>IF(AND(B3214=19,B3215=21),AVERAGE(M3213:M3215),"")</f>
        <v/>
      </c>
      <c r="O3214" s="3" t="str">
        <f>IF(OR($B3214=25,$B3214=26,$B3214=27),$F3214,"")</f>
        <v/>
      </c>
      <c r="P3214" s="4" t="str">
        <f>IF(AND(B3213=25,B3214=26,B3215=27),AVERAGE(O3213:O3215),"")</f>
        <v/>
      </c>
    </row>
    <row r="3215" spans="1:16" x14ac:dyDescent="0.25">
      <c r="A3215" s="2">
        <v>42918.656597222223</v>
      </c>
      <c r="B3215">
        <v>15</v>
      </c>
      <c r="C3215">
        <v>18</v>
      </c>
      <c r="D3215">
        <v>16</v>
      </c>
      <c r="E3215">
        <v>17</v>
      </c>
      <c r="F3215">
        <v>1.5377888694206902E-3</v>
      </c>
      <c r="G3215" s="3" t="str">
        <f>IF(OR($B3215=1,$B3215=2,$B3215=3),$F3215,"")</f>
        <v/>
      </c>
      <c r="H3215" s="4" t="str">
        <f>IF(AND(B3214=1,B3215=2,B3216=3),AVERAGE(G3214:G3216),"")</f>
        <v/>
      </c>
      <c r="I3215" s="3" t="str">
        <f>IF(OR($B3215=7,$B3215=8,$B3215=9),$F3215,"")</f>
        <v/>
      </c>
      <c r="J3215" s="4" t="str">
        <f>IF(AND(B3214=7,B3215=8,B3216=9),AVERAGE(I3214:I3216),"")</f>
        <v/>
      </c>
      <c r="L3215" s="4" t="str">
        <f>IF(AND(B3214=13,B3215=14,B3216=15),AVERAGE(K3214:K3216),"")</f>
        <v/>
      </c>
      <c r="M3215" s="3" t="str">
        <f>IF(OR($B3215=19,$B3215=20,$B3215=21),$F3215,"")</f>
        <v/>
      </c>
      <c r="N3215" s="4" t="str">
        <f>IF(AND(B3215=19,B3216=21),AVERAGE(M3214:M3216),"")</f>
        <v/>
      </c>
      <c r="O3215" s="3" t="str">
        <f>IF(OR($B3215=25,$B3215=26,$B3215=27),$F3215,"")</f>
        <v/>
      </c>
      <c r="P3215" s="4" t="str">
        <f>IF(AND(B3214=25,B3215=26,B3216=27),AVERAGE(O3214:O3216),"")</f>
        <v/>
      </c>
    </row>
    <row r="3216" spans="1:16" x14ac:dyDescent="0.25">
      <c r="A3216" s="2">
        <v>42918.656643518516</v>
      </c>
      <c r="B3216">
        <v>19</v>
      </c>
      <c r="C3216">
        <v>22</v>
      </c>
      <c r="D3216">
        <v>20</v>
      </c>
      <c r="E3216">
        <v>21</v>
      </c>
      <c r="F3216">
        <v>21.67565099129914</v>
      </c>
      <c r="G3216" s="3" t="str">
        <f>IF(OR($B3216=1,$B3216=2,$B3216=3),$F3216,"")</f>
        <v/>
      </c>
      <c r="H3216" s="4" t="str">
        <f>IF(AND(B3215=1,B3216=2,B3217=3),AVERAGE(G3215:G3217),"")</f>
        <v/>
      </c>
      <c r="I3216" s="3" t="str">
        <f>IF(OR($B3216=7,$B3216=8,$B3216=9),$F3216,"")</f>
        <v/>
      </c>
      <c r="J3216" s="4" t="str">
        <f>IF(AND(B3215=7,B3216=8,B3217=9),AVERAGE(I3215:I3217),"")</f>
        <v/>
      </c>
      <c r="K3216" t="str">
        <f>IF(OR($B3216=13,$B3216=14,$B3216=15),$F3216,"")</f>
        <v/>
      </c>
      <c r="L3216" s="4" t="str">
        <f>IF(AND(B3215=13,B3216=14,B3217=15),AVERAGE(K3215:K3217),"")</f>
        <v/>
      </c>
      <c r="M3216" s="3">
        <f>IF(OR($B3216=19,$B3216=20,$B3216=21),$F3216,"")</f>
        <v>21.67565099129914</v>
      </c>
      <c r="N3216" s="4">
        <f>IF(AND(B3216=19,B3217=21),AVERAGE(M3215:M3217),"")</f>
        <v>1200.689496584861</v>
      </c>
      <c r="O3216" s="3" t="str">
        <f>IF(OR($B3216=25,$B3216=26,$B3216=27),$F3216,"")</f>
        <v/>
      </c>
      <c r="P3216" s="4" t="str">
        <f>IF(AND(B3215=25,B3216=26,B3217=27),AVERAGE(O3215:O3217),"")</f>
        <v/>
      </c>
    </row>
    <row r="3217" spans="1:16" x14ac:dyDescent="0.25">
      <c r="A3217" s="2">
        <v>42918.656712962962</v>
      </c>
      <c r="B3217">
        <v>21</v>
      </c>
      <c r="C3217">
        <v>24</v>
      </c>
      <c r="D3217">
        <v>22</v>
      </c>
      <c r="E3217">
        <v>23</v>
      </c>
      <c r="F3217">
        <v>2379.7033421784226</v>
      </c>
      <c r="G3217" s="3" t="str">
        <f>IF(OR($B3217=1,$B3217=2,$B3217=3),$F3217,"")</f>
        <v/>
      </c>
      <c r="H3217" s="4" t="str">
        <f>IF(AND(B3216=1,B3217=2,B3218=3),AVERAGE(G3216:G3218),"")</f>
        <v/>
      </c>
      <c r="I3217" s="3" t="str">
        <f>IF(OR($B3217=7,$B3217=8,$B3217=9),$F3217,"")</f>
        <v/>
      </c>
      <c r="J3217" s="4" t="str">
        <f>IF(AND(B3216=7,B3217=8,B3218=9),AVERAGE(I3216:I3218),"")</f>
        <v/>
      </c>
      <c r="K3217" t="str">
        <f>IF(OR($B3217=13,$B3217=14,$B3217=15),$F3217,"")</f>
        <v/>
      </c>
      <c r="L3217" s="4" t="str">
        <f>IF(AND(B3216=13,B3217=14,B3218=15),AVERAGE(K3216:K3218),"")</f>
        <v/>
      </c>
      <c r="M3217" s="3">
        <f>IF(OR($B3217=19,$B3217=20,$B3217=21),$F3217,"")</f>
        <v>2379.7033421784226</v>
      </c>
      <c r="N3217" s="4" t="str">
        <f>IF(AND(B3217=19,B3218=21),AVERAGE(M3216:M3218),"")</f>
        <v/>
      </c>
      <c r="O3217" s="3" t="str">
        <f>IF(OR($B3217=25,$B3217=26,$B3217=27),$F3217,"")</f>
        <v/>
      </c>
      <c r="P3217" s="4" t="str">
        <f>IF(AND(B3216=25,B3217=26,B3218=27),AVERAGE(O3216:O3218),"")</f>
        <v/>
      </c>
    </row>
    <row r="3218" spans="1:16" x14ac:dyDescent="0.25">
      <c r="A3218" s="2">
        <v>42918.656759259262</v>
      </c>
      <c r="B3218">
        <v>25</v>
      </c>
      <c r="C3218">
        <v>28</v>
      </c>
      <c r="D3218">
        <v>26</v>
      </c>
      <c r="E3218">
        <v>27</v>
      </c>
      <c r="F3218">
        <v>50.023736902742954</v>
      </c>
      <c r="G3218" s="3" t="str">
        <f>IF(OR($B3218=1,$B3218=2,$B3218=3),$F3218,"")</f>
        <v/>
      </c>
      <c r="H3218" s="4" t="str">
        <f>IF(AND(B3217=1,B3218=2,B3219=3),AVERAGE(G3217:G3219),"")</f>
        <v/>
      </c>
      <c r="I3218" s="3" t="str">
        <f>IF(OR($B3218=7,$B3218=8,$B3218=9),$F3218,"")</f>
        <v/>
      </c>
      <c r="J3218" s="4" t="str">
        <f>IF(AND(B3217=7,B3218=8,B3219=9),AVERAGE(I3217:I3219),"")</f>
        <v/>
      </c>
      <c r="K3218" t="str">
        <f>IF(OR($B3218=13,$B3218=14,$B3218=15),$F3218,"")</f>
        <v/>
      </c>
      <c r="L3218" s="4" t="str">
        <f>IF(AND(B3217=13,B3218=14,B3219=15),AVERAGE(K3217:K3219),"")</f>
        <v/>
      </c>
      <c r="M3218" s="3" t="str">
        <f>IF(OR($B3218=19,$B3218=20,$B3218=21),$F3218,"")</f>
        <v/>
      </c>
      <c r="N3218" s="4" t="str">
        <f>IF(AND(B3218=19,B3219=21),AVERAGE(M3217:M3219),"")</f>
        <v/>
      </c>
      <c r="O3218" s="3">
        <f>IF(OR($B3218=25,$B3218=26,$B3218=27),$F3218,"")</f>
        <v>50.023736902742954</v>
      </c>
      <c r="P3218" s="4" t="str">
        <f>IF(AND(B3217=25,B3218=26,B3219=27),AVERAGE(O3217:O3219),"")</f>
        <v/>
      </c>
    </row>
    <row r="3219" spans="1:16" x14ac:dyDescent="0.25">
      <c r="A3219" s="2">
        <v>42918.656805555554</v>
      </c>
      <c r="B3219">
        <v>26</v>
      </c>
      <c r="C3219">
        <v>29</v>
      </c>
      <c r="D3219">
        <v>27</v>
      </c>
      <c r="E3219">
        <v>28</v>
      </c>
      <c r="F3219">
        <v>40.345903653726914</v>
      </c>
      <c r="G3219" s="3" t="str">
        <f>IF(OR($B3219=1,$B3219=2,$B3219=3),$F3219,"")</f>
        <v/>
      </c>
      <c r="H3219" s="4" t="str">
        <f>IF(AND(B3218=1,B3219=2,B3220=3),AVERAGE(G3218:G3220),"")</f>
        <v/>
      </c>
      <c r="I3219" s="3" t="str">
        <f>IF(OR($B3219=7,$B3219=8,$B3219=9),$F3219,"")</f>
        <v/>
      </c>
      <c r="J3219" s="4" t="str">
        <f>IF(AND(B3218=7,B3219=8,B3220=9),AVERAGE(I3218:I3220),"")</f>
        <v/>
      </c>
      <c r="K3219" t="str">
        <f>IF(OR($B3219=13,$B3219=14,$B3219=15),$F3219,"")</f>
        <v/>
      </c>
      <c r="L3219" s="4" t="str">
        <f>IF(AND(B3218=13,B3219=14,B3220=15),AVERAGE(K3218:K3220),"")</f>
        <v/>
      </c>
      <c r="M3219" s="3" t="str">
        <f>IF(OR($B3219=19,$B3219=20,$B3219=21),$F3219,"")</f>
        <v/>
      </c>
      <c r="N3219" s="4" t="str">
        <f>IF(AND(B3219=19,B3220=21),AVERAGE(M3218:M3220),"")</f>
        <v/>
      </c>
      <c r="O3219" s="3">
        <f>IF(OR($B3219=25,$B3219=26,$B3219=27),$F3219,"")</f>
        <v>40.345903653726914</v>
      </c>
      <c r="P3219" s="4">
        <f>IF(AND(B3218=25,B3219=26,B3220=27),AVERAGE(O3218:O3220),"")</f>
        <v>69.925297012238303</v>
      </c>
    </row>
    <row r="3220" spans="1:16" x14ac:dyDescent="0.25">
      <c r="A3220" s="2">
        <v>42918.656840277778</v>
      </c>
      <c r="B3220">
        <v>27</v>
      </c>
      <c r="C3220">
        <v>30</v>
      </c>
      <c r="D3220">
        <v>28</v>
      </c>
      <c r="E3220">
        <v>29</v>
      </c>
      <c r="F3220">
        <v>119.40625048024503</v>
      </c>
      <c r="G3220" s="3" t="str">
        <f>IF(OR($B3220=1,$B3220=2,$B3220=3),$F3220,"")</f>
        <v/>
      </c>
      <c r="H3220" s="4" t="str">
        <f>IF(AND(B3219=1,B3220=2,B3221=3),AVERAGE(G3219:G3221),"")</f>
        <v/>
      </c>
      <c r="I3220" s="3" t="str">
        <f>IF(OR($B3220=7,$B3220=8,$B3220=9),$F3220,"")</f>
        <v/>
      </c>
      <c r="J3220" s="4" t="str">
        <f>IF(AND(B3219=7,B3220=8,B3221=9),AVERAGE(I3219:I3221),"")</f>
        <v/>
      </c>
      <c r="K3220" t="str">
        <f>IF(OR($B3220=13,$B3220=14,$B3220=15),$F3220,"")</f>
        <v/>
      </c>
      <c r="L3220" s="4" t="str">
        <f>IF(AND(B3219=13,B3220=14,B3221=15),AVERAGE(K3219:K3221),"")</f>
        <v/>
      </c>
      <c r="M3220" s="3" t="str">
        <f>IF(OR($B3220=19,$B3220=20,$B3220=21),$F3220,"")</f>
        <v/>
      </c>
      <c r="N3220" s="4" t="str">
        <f>IF(AND(B3220=19,B3221=21),AVERAGE(M3219:M3221),"")</f>
        <v/>
      </c>
      <c r="O3220" s="3">
        <f>IF(OR($B3220=25,$B3220=26,$B3220=27),$F3220,"")</f>
        <v>119.40625048024503</v>
      </c>
      <c r="P3220" s="4" t="str">
        <f>IF(AND(B3219=25,B3220=26,B3221=27),AVERAGE(O3219:O3221),"")</f>
        <v/>
      </c>
    </row>
    <row r="3221" spans="1:16" x14ac:dyDescent="0.25">
      <c r="A3221" s="2">
        <v>42918.670173611114</v>
      </c>
      <c r="B3221">
        <v>1</v>
      </c>
      <c r="C3221">
        <v>4</v>
      </c>
      <c r="D3221">
        <v>2</v>
      </c>
      <c r="E3221">
        <v>3</v>
      </c>
      <c r="F3221">
        <v>1128.2995457848551</v>
      </c>
      <c r="G3221" s="3">
        <f>IF(OR($B3221=1,$B3221=2,$B3221=3),$F3221,"")</f>
        <v>1128.2995457848551</v>
      </c>
      <c r="H3221" s="4" t="str">
        <f>IF(AND(B3220=1,B3221=2,B3222=3),AVERAGE(G3220:G3222),"")</f>
        <v/>
      </c>
      <c r="I3221" s="3" t="str">
        <f>IF(OR($B3221=7,$B3221=8,$B3221=9),$F3221,"")</f>
        <v/>
      </c>
      <c r="J3221" s="4" t="str">
        <f>IF(AND(B3220=7,B3221=8,B3222=9),AVERAGE(I3220:I3222),"")</f>
        <v/>
      </c>
      <c r="K3221" t="str">
        <f>IF(OR($B3221=13,$B3221=14,$B3221=15),$F3221,"")</f>
        <v/>
      </c>
      <c r="L3221" s="4" t="str">
        <f>IF(AND(B3220=13,B3221=14,B3222=15),AVERAGE(K3220:K3222),"")</f>
        <v/>
      </c>
      <c r="M3221" s="3" t="str">
        <f>IF(OR($B3221=19,$B3221=20,$B3221=21),$F3221,"")</f>
        <v/>
      </c>
      <c r="N3221" s="4" t="str">
        <f>IF(AND(B3221=19,B3222=21),AVERAGE(M3220:M3222),"")</f>
        <v/>
      </c>
      <c r="O3221" s="3" t="str">
        <f>IF(OR($B3221=25,$B3221=26,$B3221=27),$F3221,"")</f>
        <v/>
      </c>
      <c r="P3221" s="4" t="str">
        <f>IF(AND(B3220=25,B3221=26,B3222=27),AVERAGE(O3220:O3222),"")</f>
        <v/>
      </c>
    </row>
    <row r="3222" spans="1:16" x14ac:dyDescent="0.25">
      <c r="A3222" s="2">
        <v>42918.670219907406</v>
      </c>
      <c r="B3222">
        <v>2</v>
      </c>
      <c r="C3222">
        <v>5</v>
      </c>
      <c r="D3222">
        <v>3</v>
      </c>
      <c r="E3222">
        <v>4</v>
      </c>
      <c r="F3222">
        <v>1.6365542592642459</v>
      </c>
      <c r="G3222" s="3">
        <f>IF(OR($B3222=1,$B3222=2,$B3222=3),$F3222,"")</f>
        <v>1.6365542592642459</v>
      </c>
      <c r="H3222" s="4">
        <f>IF(AND(B3221=1,B3222=2,B3223=3),AVERAGE(G3221:G3223),"")</f>
        <v>1595.1204549565839</v>
      </c>
      <c r="I3222" s="3" t="str">
        <f>IF(OR($B3222=7,$B3222=8,$B3222=9),$F3222,"")</f>
        <v/>
      </c>
      <c r="J3222" s="4" t="str">
        <f>IF(AND(B3221=7,B3222=8,B3223=9),AVERAGE(I3221:I3223),"")</f>
        <v/>
      </c>
      <c r="K3222" t="str">
        <f>IF(OR($B3222=13,$B3222=14,$B3222=15),$F3222,"")</f>
        <v/>
      </c>
      <c r="L3222" s="4" t="str">
        <f>IF(AND(B3221=13,B3222=14,B3223=15),AVERAGE(K3221:K3223),"")</f>
        <v/>
      </c>
      <c r="M3222" s="3" t="str">
        <f>IF(OR($B3222=19,$B3222=20,$B3222=21),$F3222,"")</f>
        <v/>
      </c>
      <c r="N3222" s="4" t="str">
        <f>IF(AND(B3222=19,B3223=21),AVERAGE(M3221:M3223),"")</f>
        <v/>
      </c>
      <c r="O3222" s="3" t="str">
        <f>IF(OR($B3222=25,$B3222=26,$B3222=27),$F3222,"")</f>
        <v/>
      </c>
      <c r="P3222" s="4" t="str">
        <f>IF(AND(B3221=25,B3222=26,B3223=27),AVERAGE(O3221:O3223),"")</f>
        <v/>
      </c>
    </row>
    <row r="3223" spans="1:16" x14ac:dyDescent="0.25">
      <c r="A3223" s="2">
        <v>42918.670254629629</v>
      </c>
      <c r="B3223">
        <v>3</v>
      </c>
      <c r="C3223">
        <v>6</v>
      </c>
      <c r="D3223">
        <v>4</v>
      </c>
      <c r="E3223">
        <v>5</v>
      </c>
      <c r="F3223">
        <v>3655.4252648256324</v>
      </c>
      <c r="G3223" s="3">
        <f>IF(OR($B3223=1,$B3223=2,$B3223=3),$F3223,"")</f>
        <v>3655.4252648256324</v>
      </c>
      <c r="H3223" s="4" t="str">
        <f>IF(AND(B3222=1,B3223=2,B3224=3),AVERAGE(G3222:G3224),"")</f>
        <v/>
      </c>
      <c r="I3223" s="3" t="str">
        <f>IF(OR($B3223=7,$B3223=8,$B3223=9),$F3223,"")</f>
        <v/>
      </c>
      <c r="J3223" s="4" t="str">
        <f>IF(AND(B3222=7,B3223=8,B3224=9),AVERAGE(I3222:I3224),"")</f>
        <v/>
      </c>
      <c r="K3223" t="str">
        <f>IF(OR($B3223=13,$B3223=14,$B3223=15),$F3223,"")</f>
        <v/>
      </c>
      <c r="L3223" s="4" t="str">
        <f>IF(AND(B3222=13,B3223=14,B3224=15),AVERAGE(K3222:K3224),"")</f>
        <v/>
      </c>
      <c r="M3223" s="3" t="str">
        <f>IF(OR($B3223=19,$B3223=20,$B3223=21),$F3223,"")</f>
        <v/>
      </c>
      <c r="N3223" s="4" t="str">
        <f>IF(AND(B3223=19,B3224=21),AVERAGE(M3222:M3224),"")</f>
        <v/>
      </c>
      <c r="O3223" s="3" t="str">
        <f>IF(OR($B3223=25,$B3223=26,$B3223=27),$F3223,"")</f>
        <v/>
      </c>
      <c r="P3223" s="4" t="str">
        <f>IF(AND(B3222=25,B3223=26,B3224=27),AVERAGE(O3222:O3224),"")</f>
        <v/>
      </c>
    </row>
    <row r="3224" spans="1:16" x14ac:dyDescent="0.25">
      <c r="A3224" s="2">
        <v>42918.670300925929</v>
      </c>
      <c r="B3224">
        <v>7</v>
      </c>
      <c r="C3224">
        <v>10</v>
      </c>
      <c r="D3224">
        <v>8</v>
      </c>
      <c r="E3224">
        <v>9</v>
      </c>
      <c r="F3224">
        <v>2797.8873376423326</v>
      </c>
      <c r="G3224" s="3" t="str">
        <f>IF(OR($B3224=1,$B3224=2,$B3224=3),$F3224,"")</f>
        <v/>
      </c>
      <c r="H3224" s="4" t="str">
        <f>IF(AND(B3223=1,B3224=2,B3225=3),AVERAGE(G3223:G3225),"")</f>
        <v/>
      </c>
      <c r="I3224" s="3">
        <f>IF(OR($B3224=7,$B3224=8,$B3224=9),$F3224,"")</f>
        <v>2797.8873376423326</v>
      </c>
      <c r="J3224" s="4" t="str">
        <f>IF(AND(B3223=7,B3224=8,B3225=9),AVERAGE(I3223:I3225),"")</f>
        <v/>
      </c>
      <c r="K3224" t="str">
        <f>IF(OR($B3224=13,$B3224=14,$B3224=15),$F3224,"")</f>
        <v/>
      </c>
      <c r="L3224" s="4" t="str">
        <f>IF(AND(B3223=13,B3224=14,B3225=15),AVERAGE(K3223:K3225),"")</f>
        <v/>
      </c>
      <c r="M3224" s="3" t="str">
        <f>IF(OR($B3224=19,$B3224=20,$B3224=21),$F3224,"")</f>
        <v/>
      </c>
      <c r="N3224" s="4" t="str">
        <f>IF(AND(B3224=19,B3225=21),AVERAGE(M3223:M3225),"")</f>
        <v/>
      </c>
      <c r="O3224" s="3" t="str">
        <f>IF(OR($B3224=25,$B3224=26,$B3224=27),$F3224,"")</f>
        <v/>
      </c>
      <c r="P3224" s="4" t="str">
        <f>IF(AND(B3223=25,B3224=26,B3225=27),AVERAGE(O3223:O3225),"")</f>
        <v/>
      </c>
    </row>
    <row r="3225" spans="1:16" x14ac:dyDescent="0.25">
      <c r="A3225" s="2">
        <v>42918.670335648145</v>
      </c>
      <c r="B3225">
        <v>8</v>
      </c>
      <c r="C3225">
        <v>11</v>
      </c>
      <c r="D3225">
        <v>9</v>
      </c>
      <c r="E3225">
        <v>10</v>
      </c>
      <c r="F3225">
        <v>34.723049706405369</v>
      </c>
      <c r="G3225" s="3" t="str">
        <f>IF(OR($B3225=1,$B3225=2,$B3225=3),$F3225,"")</f>
        <v/>
      </c>
      <c r="H3225" s="4" t="str">
        <f>IF(AND(B3224=1,B3225=2,B3226=3),AVERAGE(G3224:G3226),"")</f>
        <v/>
      </c>
      <c r="I3225" s="3">
        <f>IF(OR($B3225=7,$B3225=8,$B3225=9),$F3225,"")</f>
        <v>34.723049706405369</v>
      </c>
      <c r="J3225" s="4">
        <f>IF(AND(B3224=7,B3225=8,B3226=9),AVERAGE(I3224:I3226),"")</f>
        <v>2687.8606890204978</v>
      </c>
      <c r="K3225" t="str">
        <f>IF(OR($B3225=13,$B3225=14,$B3225=15),$F3225,"")</f>
        <v/>
      </c>
      <c r="L3225" s="4" t="str">
        <f>IF(AND(B3224=13,B3225=14,B3226=15),AVERAGE(K3224:K3226),"")</f>
        <v/>
      </c>
      <c r="M3225" s="3" t="str">
        <f>IF(OR($B3225=19,$B3225=20,$B3225=21),$F3225,"")</f>
        <v/>
      </c>
      <c r="N3225" s="4" t="str">
        <f>IF(AND(B3225=19,B3226=21),AVERAGE(M3224:M3226),"")</f>
        <v/>
      </c>
      <c r="O3225" s="3" t="str">
        <f>IF(OR($B3225=25,$B3225=26,$B3225=27),$F3225,"")</f>
        <v/>
      </c>
      <c r="P3225" s="4" t="str">
        <f>IF(AND(B3224=25,B3225=26,B3226=27),AVERAGE(O3224:O3226),"")</f>
        <v/>
      </c>
    </row>
    <row r="3226" spans="1:16" x14ac:dyDescent="0.25">
      <c r="A3226" s="2">
        <v>42918.670381944445</v>
      </c>
      <c r="B3226">
        <v>9</v>
      </c>
      <c r="C3226">
        <v>12</v>
      </c>
      <c r="D3226">
        <v>10</v>
      </c>
      <c r="E3226">
        <v>11</v>
      </c>
      <c r="F3226">
        <v>5230.9716797127567</v>
      </c>
      <c r="G3226" s="3" t="str">
        <f>IF(OR($B3226=1,$B3226=2,$B3226=3),$F3226,"")</f>
        <v/>
      </c>
      <c r="H3226" s="4" t="str">
        <f>IF(AND(B3225=1,B3226=2,B3227=3),AVERAGE(G3225:G3227),"")</f>
        <v/>
      </c>
      <c r="I3226" s="3">
        <f>IF(OR($B3226=7,$B3226=8,$B3226=9),$F3226,"")</f>
        <v>5230.9716797127567</v>
      </c>
      <c r="J3226" s="4" t="str">
        <f>IF(AND(B3225=7,B3226=8,B3227=9),AVERAGE(I3225:I3227),"")</f>
        <v/>
      </c>
      <c r="K3226" t="str">
        <f>IF(OR($B3226=13,$B3226=14,$B3226=15),$F3226,"")</f>
        <v/>
      </c>
      <c r="L3226" s="4" t="str">
        <f>IF(AND(B3225=13,B3226=14,B3227=15),AVERAGE(K3225:K3227),"")</f>
        <v/>
      </c>
      <c r="M3226" s="3" t="str">
        <f>IF(OR($B3226=19,$B3226=20,$B3226=21),$F3226,"")</f>
        <v/>
      </c>
      <c r="N3226" s="4" t="str">
        <f>IF(AND(B3226=19,B3227=21),AVERAGE(M3225:M3227),"")</f>
        <v/>
      </c>
      <c r="O3226" s="3" t="str">
        <f>IF(OR($B3226=25,$B3226=26,$B3226=27),$F3226,"")</f>
        <v/>
      </c>
      <c r="P3226" s="4" t="str">
        <f>IF(AND(B3225=25,B3226=26,B3227=27),AVERAGE(O3225:O3227),"")</f>
        <v/>
      </c>
    </row>
    <row r="3227" spans="1:16" x14ac:dyDescent="0.25">
      <c r="A3227" s="2">
        <v>42918.670416666668</v>
      </c>
      <c r="B3227">
        <v>13</v>
      </c>
      <c r="C3227">
        <v>16</v>
      </c>
      <c r="D3227">
        <v>14</v>
      </c>
      <c r="E3227">
        <v>15</v>
      </c>
      <c r="F3227">
        <v>17.528195768253585</v>
      </c>
      <c r="G3227" s="3" t="str">
        <f>IF(OR($B3227=1,$B3227=2,$B3227=3),$F3227,"")</f>
        <v/>
      </c>
      <c r="H3227" s="4" t="str">
        <f>IF(AND(B3226=1,B3227=2,B3228=3),AVERAGE(G3226:G3228),"")</f>
        <v/>
      </c>
      <c r="I3227" s="3" t="str">
        <f>IF(OR($B3227=7,$B3227=8,$B3227=9),$F3227,"")</f>
        <v/>
      </c>
      <c r="J3227" s="4" t="str">
        <f>IF(AND(B3226=7,B3227=8,B3228=9),AVERAGE(I3226:I3228),"")</f>
        <v/>
      </c>
      <c r="K3227">
        <f>IF(OR($B3227=13,$B3227=14,$B3227=15),$F3227,"")</f>
        <v>17.528195768253585</v>
      </c>
      <c r="L3227" s="4" t="str">
        <f>IF(AND(B3226=13,B3227=14,B3228=15),AVERAGE(K3226:K3228),"")</f>
        <v/>
      </c>
      <c r="M3227" s="3" t="str">
        <f>IF(OR($B3227=19,$B3227=20,$B3227=21),$F3227,"")</f>
        <v/>
      </c>
      <c r="N3227" s="4" t="str">
        <f>IF(AND(B3227=19,B3228=21),AVERAGE(M3226:M3228),"")</f>
        <v/>
      </c>
      <c r="O3227" s="3" t="str">
        <f>IF(OR($B3227=25,$B3227=26,$B3227=27),$F3227,"")</f>
        <v/>
      </c>
      <c r="P3227" s="4" t="str">
        <f>IF(AND(B3226=25,B3227=26,B3228=27),AVERAGE(O3226:O3228),"")</f>
        <v/>
      </c>
    </row>
    <row r="3228" spans="1:16" x14ac:dyDescent="0.25">
      <c r="A3228" s="2">
        <v>42918.67046296296</v>
      </c>
      <c r="B3228">
        <v>14</v>
      </c>
      <c r="C3228">
        <v>17</v>
      </c>
      <c r="D3228">
        <v>15</v>
      </c>
      <c r="E3228">
        <v>16</v>
      </c>
      <c r="F3228">
        <v>5090.3916916499211</v>
      </c>
      <c r="G3228" s="3" t="str">
        <f>IF(OR($B3228=1,$B3228=2,$B3228=3),$F3228,"")</f>
        <v/>
      </c>
      <c r="H3228" s="4" t="str">
        <f>IF(AND(B3227=1,B3228=2,B3229=3),AVERAGE(G3227:G3229),"")</f>
        <v/>
      </c>
      <c r="I3228" s="3" t="str">
        <f>IF(OR($B3228=7,$B3228=8,$B3228=9),$F3228,"")</f>
        <v/>
      </c>
      <c r="J3228" s="4" t="str">
        <f>IF(AND(B3227=7,B3228=8,B3229=9),AVERAGE(I3227:I3229),"")</f>
        <v/>
      </c>
      <c r="K3228">
        <f>IF(OR($B3228=13,$B3228=14,$B3228=15),$F3228,"")</f>
        <v>5090.3916916499211</v>
      </c>
      <c r="L3228" s="4">
        <f>IF(AND(B3227=13,B3228=14,B3229=15),AVERAGE(K3227:K3229),"")</f>
        <v>2553.9599437090874</v>
      </c>
      <c r="M3228" s="3" t="str">
        <f>IF(OR($B3228=19,$B3228=20,$B3228=21),$F3228,"")</f>
        <v/>
      </c>
      <c r="N3228" s="4" t="str">
        <f>IF(AND(B3228=19,B3229=21),AVERAGE(M3227:M3229),"")</f>
        <v/>
      </c>
      <c r="O3228" s="3" t="str">
        <f>IF(OR($B3228=25,$B3228=26,$B3228=27),$F3228,"")</f>
        <v/>
      </c>
      <c r="P3228" s="4" t="str">
        <f>IF(AND(B3227=25,B3228=26,B3229=27),AVERAGE(O3227:O3229),"")</f>
        <v/>
      </c>
    </row>
    <row r="3229" spans="1:16" x14ac:dyDescent="0.25">
      <c r="A3229" s="2">
        <v>42918.670497685183</v>
      </c>
      <c r="B3229">
        <v>15</v>
      </c>
      <c r="C3229">
        <v>18</v>
      </c>
      <c r="D3229">
        <v>16</v>
      </c>
      <c r="E3229">
        <v>17</v>
      </c>
      <c r="F3229">
        <v>1.4964857224854142E-3</v>
      </c>
      <c r="G3229" s="3" t="str">
        <f>IF(OR($B3229=1,$B3229=2,$B3229=3),$F3229,"")</f>
        <v/>
      </c>
      <c r="H3229" s="4" t="str">
        <f>IF(AND(B3228=1,B3229=2,B3230=3),AVERAGE(G3228:G3230),"")</f>
        <v/>
      </c>
      <c r="I3229" s="3" t="str">
        <f>IF(OR($B3229=7,$B3229=8,$B3229=9),$F3229,"")</f>
        <v/>
      </c>
      <c r="J3229" s="4" t="str">
        <f>IF(AND(B3228=7,B3229=8,B3230=9),AVERAGE(I3228:I3230),"")</f>
        <v/>
      </c>
      <c r="L3229" s="4" t="str">
        <f>IF(AND(B3228=13,B3229=14,B3230=15),AVERAGE(K3228:K3230),"")</f>
        <v/>
      </c>
      <c r="M3229" s="3" t="str">
        <f>IF(OR($B3229=19,$B3229=20,$B3229=21),$F3229,"")</f>
        <v/>
      </c>
      <c r="N3229" s="4" t="str">
        <f>IF(AND(B3229=19,B3230=21),AVERAGE(M3228:M3230),"")</f>
        <v/>
      </c>
      <c r="O3229" s="3" t="str">
        <f>IF(OR($B3229=25,$B3229=26,$B3229=27),$F3229,"")</f>
        <v/>
      </c>
      <c r="P3229" s="4" t="str">
        <f>IF(AND(B3228=25,B3229=26,B3230=27),AVERAGE(O3228:O3230),"")</f>
        <v/>
      </c>
    </row>
    <row r="3230" spans="1:16" x14ac:dyDescent="0.25">
      <c r="A3230" s="2">
        <v>42918.670543981483</v>
      </c>
      <c r="B3230">
        <v>19</v>
      </c>
      <c r="C3230">
        <v>22</v>
      </c>
      <c r="D3230">
        <v>20</v>
      </c>
      <c r="E3230">
        <v>21</v>
      </c>
      <c r="F3230">
        <v>21.658856036973052</v>
      </c>
      <c r="G3230" s="3" t="str">
        <f>IF(OR($B3230=1,$B3230=2,$B3230=3),$F3230,"")</f>
        <v/>
      </c>
      <c r="H3230" s="4" t="str">
        <f>IF(AND(B3229=1,B3230=2,B3231=3),AVERAGE(G3229:G3231),"")</f>
        <v/>
      </c>
      <c r="I3230" s="3" t="str">
        <f>IF(OR($B3230=7,$B3230=8,$B3230=9),$F3230,"")</f>
        <v/>
      </c>
      <c r="J3230" s="4" t="str">
        <f>IF(AND(B3229=7,B3230=8,B3231=9),AVERAGE(I3229:I3231),"")</f>
        <v/>
      </c>
      <c r="K3230" t="str">
        <f>IF(OR($B3230=13,$B3230=14,$B3230=15),$F3230,"")</f>
        <v/>
      </c>
      <c r="L3230" s="4" t="str">
        <f>IF(AND(B3229=13,B3230=14,B3231=15),AVERAGE(K3229:K3231),"")</f>
        <v/>
      </c>
      <c r="M3230" s="3">
        <f>IF(OR($B3230=19,$B3230=20,$B3230=21),$F3230,"")</f>
        <v>21.658856036973052</v>
      </c>
      <c r="N3230" s="4">
        <f>IF(AND(B3230=19,B3231=21),AVERAGE(M3229:M3231),"")</f>
        <v>1140.5406484622324</v>
      </c>
      <c r="O3230" s="3" t="str">
        <f>IF(OR($B3230=25,$B3230=26,$B3230=27),$F3230,"")</f>
        <v/>
      </c>
      <c r="P3230" s="4" t="str">
        <f>IF(AND(B3229=25,B3230=26,B3231=27),AVERAGE(O3229:O3231),"")</f>
        <v/>
      </c>
    </row>
    <row r="3231" spans="1:16" x14ac:dyDescent="0.25">
      <c r="A3231" s="2">
        <v>42918.670624999999</v>
      </c>
      <c r="B3231">
        <v>21</v>
      </c>
      <c r="C3231">
        <v>24</v>
      </c>
      <c r="D3231">
        <v>22</v>
      </c>
      <c r="E3231">
        <v>23</v>
      </c>
      <c r="F3231">
        <v>2259.4224408874916</v>
      </c>
      <c r="G3231" s="3" t="str">
        <f>IF(OR($B3231=1,$B3231=2,$B3231=3),$F3231,"")</f>
        <v/>
      </c>
      <c r="H3231" s="4" t="str">
        <f>IF(AND(B3230=1,B3231=2,B3232=3),AVERAGE(G3230:G3232),"")</f>
        <v/>
      </c>
      <c r="I3231" s="3" t="str">
        <f>IF(OR($B3231=7,$B3231=8,$B3231=9),$F3231,"")</f>
        <v/>
      </c>
      <c r="J3231" s="4" t="str">
        <f>IF(AND(B3230=7,B3231=8,B3232=9),AVERAGE(I3230:I3232),"")</f>
        <v/>
      </c>
      <c r="K3231" t="str">
        <f>IF(OR($B3231=13,$B3231=14,$B3231=15),$F3231,"")</f>
        <v/>
      </c>
      <c r="L3231" s="4" t="str">
        <f>IF(AND(B3230=13,B3231=14,B3232=15),AVERAGE(K3230:K3232),"")</f>
        <v/>
      </c>
      <c r="M3231" s="3">
        <f>IF(OR($B3231=19,$B3231=20,$B3231=21),$F3231,"")</f>
        <v>2259.4224408874916</v>
      </c>
      <c r="N3231" s="4" t="str">
        <f>IF(AND(B3231=19,B3232=21),AVERAGE(M3230:M3232),"")</f>
        <v/>
      </c>
      <c r="O3231" s="3" t="str">
        <f>IF(OR($B3231=25,$B3231=26,$B3231=27),$F3231,"")</f>
        <v/>
      </c>
      <c r="P3231" s="4" t="str">
        <f>IF(AND(B3230=25,B3231=26,B3232=27),AVERAGE(O3230:O3232),"")</f>
        <v/>
      </c>
    </row>
    <row r="3232" spans="1:16" x14ac:dyDescent="0.25">
      <c r="A3232" s="2">
        <v>42918.670671296299</v>
      </c>
      <c r="B3232">
        <v>25</v>
      </c>
      <c r="C3232">
        <v>28</v>
      </c>
      <c r="D3232">
        <v>26</v>
      </c>
      <c r="E3232">
        <v>27</v>
      </c>
      <c r="F3232">
        <v>72.308498727276017</v>
      </c>
      <c r="G3232" s="3" t="str">
        <f>IF(OR($B3232=1,$B3232=2,$B3232=3),$F3232,"")</f>
        <v/>
      </c>
      <c r="H3232" s="4" t="str">
        <f>IF(AND(B3231=1,B3232=2,B3233=3),AVERAGE(G3231:G3233),"")</f>
        <v/>
      </c>
      <c r="I3232" s="3" t="str">
        <f>IF(OR($B3232=7,$B3232=8,$B3232=9),$F3232,"")</f>
        <v/>
      </c>
      <c r="J3232" s="4" t="str">
        <f>IF(AND(B3231=7,B3232=8,B3233=9),AVERAGE(I3231:I3233),"")</f>
        <v/>
      </c>
      <c r="K3232" t="str">
        <f>IF(OR($B3232=13,$B3232=14,$B3232=15),$F3232,"")</f>
        <v/>
      </c>
      <c r="L3232" s="4" t="str">
        <f>IF(AND(B3231=13,B3232=14,B3233=15),AVERAGE(K3231:K3233),"")</f>
        <v/>
      </c>
      <c r="M3232" s="3" t="str">
        <f>IF(OR($B3232=19,$B3232=20,$B3232=21),$F3232,"")</f>
        <v/>
      </c>
      <c r="N3232" s="4" t="str">
        <f>IF(AND(B3232=19,B3233=21),AVERAGE(M3231:M3233),"")</f>
        <v/>
      </c>
      <c r="O3232" s="3">
        <f>IF(OR($B3232=25,$B3232=26,$B3232=27),$F3232,"")</f>
        <v>72.308498727276017</v>
      </c>
      <c r="P3232" s="4" t="str">
        <f>IF(AND(B3231=25,B3232=26,B3233=27),AVERAGE(O3231:O3233),"")</f>
        <v/>
      </c>
    </row>
    <row r="3233" spans="1:16" x14ac:dyDescent="0.25">
      <c r="A3233" s="2">
        <v>42918.670717592591</v>
      </c>
      <c r="B3233">
        <v>26</v>
      </c>
      <c r="C3233">
        <v>29</v>
      </c>
      <c r="D3233">
        <v>27</v>
      </c>
      <c r="E3233">
        <v>28</v>
      </c>
      <c r="F3233">
        <v>50.859683291936669</v>
      </c>
      <c r="G3233" s="3" t="str">
        <f>IF(OR($B3233=1,$B3233=2,$B3233=3),$F3233,"")</f>
        <v/>
      </c>
      <c r="H3233" s="4" t="str">
        <f>IF(AND(B3232=1,B3233=2,B3234=3),AVERAGE(G3232:G3234),"")</f>
        <v/>
      </c>
      <c r="I3233" s="3" t="str">
        <f>IF(OR($B3233=7,$B3233=8,$B3233=9),$F3233,"")</f>
        <v/>
      </c>
      <c r="J3233" s="4" t="str">
        <f>IF(AND(B3232=7,B3233=8,B3234=9),AVERAGE(I3232:I3234),"")</f>
        <v/>
      </c>
      <c r="K3233" t="str">
        <f>IF(OR($B3233=13,$B3233=14,$B3233=15),$F3233,"")</f>
        <v/>
      </c>
      <c r="L3233" s="4" t="str">
        <f>IF(AND(B3232=13,B3233=14,B3234=15),AVERAGE(K3232:K3234),"")</f>
        <v/>
      </c>
      <c r="M3233" s="3" t="str">
        <f>IF(OR($B3233=19,$B3233=20,$B3233=21),$F3233,"")</f>
        <v/>
      </c>
      <c r="N3233" s="4" t="str">
        <f>IF(AND(B3233=19,B3234=21),AVERAGE(M3232:M3234),"")</f>
        <v/>
      </c>
      <c r="O3233" s="3">
        <f>IF(OR($B3233=25,$B3233=26,$B3233=27),$F3233,"")</f>
        <v>50.859683291936669</v>
      </c>
      <c r="P3233" s="4">
        <f>IF(AND(B3232=25,B3233=26,B3234=27),AVERAGE(O3232:O3234),"")</f>
        <v>83.915678272641145</v>
      </c>
    </row>
    <row r="3234" spans="1:16" x14ac:dyDescent="0.25">
      <c r="A3234" s="2">
        <v>42918.670752314814</v>
      </c>
      <c r="B3234">
        <v>27</v>
      </c>
      <c r="C3234">
        <v>30</v>
      </c>
      <c r="D3234">
        <v>28</v>
      </c>
      <c r="E3234">
        <v>29</v>
      </c>
      <c r="F3234">
        <v>128.57885279871076</v>
      </c>
      <c r="G3234" s="3" t="str">
        <f>IF(OR($B3234=1,$B3234=2,$B3234=3),$F3234,"")</f>
        <v/>
      </c>
      <c r="H3234" s="4" t="str">
        <f>IF(AND(B3233=1,B3234=2,B3235=3),AVERAGE(G3233:G3235),"")</f>
        <v/>
      </c>
      <c r="I3234" s="3" t="str">
        <f>IF(OR($B3234=7,$B3234=8,$B3234=9),$F3234,"")</f>
        <v/>
      </c>
      <c r="J3234" s="4" t="str">
        <f>IF(AND(B3233=7,B3234=8,B3235=9),AVERAGE(I3233:I3235),"")</f>
        <v/>
      </c>
      <c r="K3234" t="str">
        <f>IF(OR($B3234=13,$B3234=14,$B3234=15),$F3234,"")</f>
        <v/>
      </c>
      <c r="L3234" s="4" t="str">
        <f>IF(AND(B3233=13,B3234=14,B3235=15),AVERAGE(K3233:K3235),"")</f>
        <v/>
      </c>
      <c r="M3234" s="3" t="str">
        <f>IF(OR($B3234=19,$B3234=20,$B3234=21),$F3234,"")</f>
        <v/>
      </c>
      <c r="N3234" s="4" t="str">
        <f>IF(AND(B3234=19,B3235=21),AVERAGE(M3233:M3235),"")</f>
        <v/>
      </c>
      <c r="O3234" s="3">
        <f>IF(OR($B3234=25,$B3234=26,$B3234=27),$F3234,"")</f>
        <v>128.57885279871076</v>
      </c>
      <c r="P3234" s="4" t="str">
        <f>IF(AND(B3233=25,B3234=26,B3235=27),AVERAGE(O3233:O3235),"")</f>
        <v/>
      </c>
    </row>
    <row r="3235" spans="1:16" x14ac:dyDescent="0.25">
      <c r="A3235" s="2">
        <v>42918.684062499997</v>
      </c>
      <c r="B3235">
        <v>1</v>
      </c>
      <c r="C3235">
        <v>4</v>
      </c>
      <c r="D3235">
        <v>2</v>
      </c>
      <c r="E3235">
        <v>3</v>
      </c>
      <c r="F3235">
        <v>10776.520456607421</v>
      </c>
      <c r="G3235" s="3">
        <f>IF(OR($B3235=1,$B3235=2,$B3235=3),$F3235,"")</f>
        <v>10776.520456607421</v>
      </c>
      <c r="H3235" s="4" t="str">
        <f>IF(AND(B3234=1,B3235=2,B3236=3),AVERAGE(G3234:G3236),"")</f>
        <v/>
      </c>
      <c r="I3235" s="3" t="str">
        <f>IF(OR($B3235=7,$B3235=8,$B3235=9),$F3235,"")</f>
        <v/>
      </c>
      <c r="J3235" s="4" t="str">
        <f>IF(AND(B3234=7,B3235=8,B3236=9),AVERAGE(I3234:I3236),"")</f>
        <v/>
      </c>
      <c r="K3235" t="str">
        <f>IF(OR($B3235=13,$B3235=14,$B3235=15),$F3235,"")</f>
        <v/>
      </c>
      <c r="L3235" s="4" t="str">
        <f>IF(AND(B3234=13,B3235=14,B3236=15),AVERAGE(K3234:K3236),"")</f>
        <v/>
      </c>
      <c r="M3235" s="3" t="str">
        <f>IF(OR($B3235=19,$B3235=20,$B3235=21),$F3235,"")</f>
        <v/>
      </c>
      <c r="N3235" s="4" t="str">
        <f>IF(AND(B3235=19,B3236=21),AVERAGE(M3234:M3236),"")</f>
        <v/>
      </c>
      <c r="O3235" s="3" t="str">
        <f>IF(OR($B3235=25,$B3235=26,$B3235=27),$F3235,"")</f>
        <v/>
      </c>
      <c r="P3235" s="4" t="str">
        <f>IF(AND(B3234=25,B3235=26,B3236=27),AVERAGE(O3234:O3236),"")</f>
        <v/>
      </c>
    </row>
    <row r="3236" spans="1:16" x14ac:dyDescent="0.25">
      <c r="A3236" s="2">
        <v>42918.684108796297</v>
      </c>
      <c r="B3236">
        <v>2</v>
      </c>
      <c r="C3236">
        <v>5</v>
      </c>
      <c r="D3236">
        <v>3</v>
      </c>
      <c r="E3236">
        <v>4</v>
      </c>
      <c r="F3236">
        <v>2.3016897426081542</v>
      </c>
      <c r="G3236" s="3">
        <f>IF(OR($B3236=1,$B3236=2,$B3236=3),$F3236,"")</f>
        <v>2.3016897426081542</v>
      </c>
      <c r="H3236" s="4">
        <f>IF(AND(B3235=1,B3236=2,B3237=3),AVERAGE(G3235:G3237),"")</f>
        <v>4636.7114173800719</v>
      </c>
      <c r="I3236" s="3" t="str">
        <f>IF(OR($B3236=7,$B3236=8,$B3236=9),$F3236,"")</f>
        <v/>
      </c>
      <c r="J3236" s="4" t="str">
        <f>IF(AND(B3235=7,B3236=8,B3237=9),AVERAGE(I3235:I3237),"")</f>
        <v/>
      </c>
      <c r="K3236" t="str">
        <f>IF(OR($B3236=13,$B3236=14,$B3236=15),$F3236,"")</f>
        <v/>
      </c>
      <c r="L3236" s="4" t="str">
        <f>IF(AND(B3235=13,B3236=14,B3237=15),AVERAGE(K3235:K3237),"")</f>
        <v/>
      </c>
      <c r="M3236" s="3" t="str">
        <f>IF(OR($B3236=19,$B3236=20,$B3236=21),$F3236,"")</f>
        <v/>
      </c>
      <c r="N3236" s="4" t="str">
        <f>IF(AND(B3236=19,B3237=21),AVERAGE(M3235:M3237),"")</f>
        <v/>
      </c>
      <c r="O3236" s="3" t="str">
        <f>IF(OR($B3236=25,$B3236=26,$B3236=27),$F3236,"")</f>
        <v/>
      </c>
      <c r="P3236" s="4" t="str">
        <f>IF(AND(B3235=25,B3236=26,B3237=27),AVERAGE(O3235:O3237),"")</f>
        <v/>
      </c>
    </row>
    <row r="3237" spans="1:16" x14ac:dyDescent="0.25">
      <c r="A3237" s="2">
        <v>42918.68414351852</v>
      </c>
      <c r="B3237">
        <v>3</v>
      </c>
      <c r="C3237">
        <v>6</v>
      </c>
      <c r="D3237">
        <v>4</v>
      </c>
      <c r="E3237">
        <v>5</v>
      </c>
      <c r="F3237">
        <v>3131.3121057901858</v>
      </c>
      <c r="G3237" s="3">
        <f>IF(OR($B3237=1,$B3237=2,$B3237=3),$F3237,"")</f>
        <v>3131.3121057901858</v>
      </c>
      <c r="H3237" s="4" t="str">
        <f>IF(AND(B3236=1,B3237=2,B3238=3),AVERAGE(G3236:G3238),"")</f>
        <v/>
      </c>
      <c r="I3237" s="3" t="str">
        <f>IF(OR($B3237=7,$B3237=8,$B3237=9),$F3237,"")</f>
        <v/>
      </c>
      <c r="J3237" s="4" t="str">
        <f>IF(AND(B3236=7,B3237=8,B3238=9),AVERAGE(I3236:I3238),"")</f>
        <v/>
      </c>
      <c r="K3237" t="str">
        <f>IF(OR($B3237=13,$B3237=14,$B3237=15),$F3237,"")</f>
        <v/>
      </c>
      <c r="L3237" s="4" t="str">
        <f>IF(AND(B3236=13,B3237=14,B3238=15),AVERAGE(K3236:K3238),"")</f>
        <v/>
      </c>
      <c r="M3237" s="3" t="str">
        <f>IF(OR($B3237=19,$B3237=20,$B3237=21),$F3237,"")</f>
        <v/>
      </c>
      <c r="N3237" s="4" t="str">
        <f>IF(AND(B3237=19,B3238=21),AVERAGE(M3236:M3238),"")</f>
        <v/>
      </c>
      <c r="O3237" s="3" t="str">
        <f>IF(OR($B3237=25,$B3237=26,$B3237=27),$F3237,"")</f>
        <v/>
      </c>
      <c r="P3237" s="4" t="str">
        <f>IF(AND(B3236=25,B3237=26,B3238=27),AVERAGE(O3236:O3238),"")</f>
        <v/>
      </c>
    </row>
    <row r="3238" spans="1:16" x14ac:dyDescent="0.25">
      <c r="A3238" s="2">
        <v>42918.684189814812</v>
      </c>
      <c r="B3238">
        <v>7</v>
      </c>
      <c r="C3238">
        <v>10</v>
      </c>
      <c r="D3238">
        <v>8</v>
      </c>
      <c r="E3238">
        <v>9</v>
      </c>
      <c r="F3238">
        <v>2704.8412172246367</v>
      </c>
      <c r="G3238" s="3" t="str">
        <f>IF(OR($B3238=1,$B3238=2,$B3238=3),$F3238,"")</f>
        <v/>
      </c>
      <c r="H3238" s="4" t="str">
        <f>IF(AND(B3237=1,B3238=2,B3239=3),AVERAGE(G3237:G3239),"")</f>
        <v/>
      </c>
      <c r="I3238" s="3">
        <f>IF(OR($B3238=7,$B3238=8,$B3238=9),$F3238,"")</f>
        <v>2704.8412172246367</v>
      </c>
      <c r="J3238" s="4" t="str">
        <f>IF(AND(B3237=7,B3238=8,B3239=9),AVERAGE(I3237:I3239),"")</f>
        <v/>
      </c>
      <c r="K3238" t="str">
        <f>IF(OR($B3238=13,$B3238=14,$B3238=15),$F3238,"")</f>
        <v/>
      </c>
      <c r="L3238" s="4" t="str">
        <f>IF(AND(B3237=13,B3238=14,B3239=15),AVERAGE(K3237:K3239),"")</f>
        <v/>
      </c>
      <c r="M3238" s="3" t="str">
        <f>IF(OR($B3238=19,$B3238=20,$B3238=21),$F3238,"")</f>
        <v/>
      </c>
      <c r="N3238" s="4" t="str">
        <f>IF(AND(B3238=19,B3239=21),AVERAGE(M3237:M3239),"")</f>
        <v/>
      </c>
      <c r="O3238" s="3" t="str">
        <f>IF(OR($B3238=25,$B3238=26,$B3238=27),$F3238,"")</f>
        <v/>
      </c>
      <c r="P3238" s="4" t="str">
        <f>IF(AND(B3237=25,B3238=26,B3239=27),AVERAGE(O3237:O3239),"")</f>
        <v/>
      </c>
    </row>
    <row r="3239" spans="1:16" x14ac:dyDescent="0.25">
      <c r="A3239" s="2">
        <v>42918.684259259258</v>
      </c>
      <c r="B3239">
        <v>9</v>
      </c>
      <c r="C3239">
        <v>12</v>
      </c>
      <c r="D3239">
        <v>10</v>
      </c>
      <c r="E3239">
        <v>11</v>
      </c>
      <c r="F3239">
        <v>5229.7621665411252</v>
      </c>
      <c r="G3239" s="3" t="str">
        <f>IF(OR($B3239=1,$B3239=2,$B3239=3),$F3239,"")</f>
        <v/>
      </c>
      <c r="H3239" s="4" t="str">
        <f>IF(AND(B3238=1,B3239=2,B3240=3),AVERAGE(G3238:G3240),"")</f>
        <v/>
      </c>
      <c r="I3239" s="3">
        <f>IF(OR($B3239=7,$B3239=8,$B3239=9),$F3239,"")</f>
        <v>5229.7621665411252</v>
      </c>
      <c r="J3239" s="4">
        <f>AVERAGE(I3238:I3239)</f>
        <v>3967.3016918828807</v>
      </c>
      <c r="K3239" t="str">
        <f>IF(OR($B3239=13,$B3239=14,$B3239=15),$F3239,"")</f>
        <v/>
      </c>
      <c r="L3239" s="4" t="str">
        <f>IF(AND(B3238=13,B3239=14,B3240=15),AVERAGE(K3238:K3240),"")</f>
        <v/>
      </c>
      <c r="M3239" s="3" t="str">
        <f>IF(OR($B3239=19,$B3239=20,$B3239=21),$F3239,"")</f>
        <v/>
      </c>
      <c r="N3239" s="4" t="str">
        <f>IF(AND(B3239=19,B3240=21),AVERAGE(M3238:M3240),"")</f>
        <v/>
      </c>
      <c r="O3239" s="3" t="str">
        <f>IF(OR($B3239=25,$B3239=26,$B3239=27),$F3239,"")</f>
        <v/>
      </c>
      <c r="P3239" s="4" t="str">
        <f>IF(AND(B3238=25,B3239=26,B3240=27),AVERAGE(O3238:O3240),"")</f>
        <v/>
      </c>
    </row>
    <row r="3240" spans="1:16" x14ac:dyDescent="0.25">
      <c r="A3240" s="2">
        <v>42918.684305555558</v>
      </c>
      <c r="B3240">
        <v>13</v>
      </c>
      <c r="C3240">
        <v>16</v>
      </c>
      <c r="D3240">
        <v>14</v>
      </c>
      <c r="E3240">
        <v>15</v>
      </c>
      <c r="F3240">
        <v>20.96812034341357</v>
      </c>
      <c r="G3240" s="3" t="str">
        <f>IF(OR($B3240=1,$B3240=2,$B3240=3),$F3240,"")</f>
        <v/>
      </c>
      <c r="H3240" s="4" t="str">
        <f>IF(AND(B3239=1,B3240=2,B3241=3),AVERAGE(G3239:G3241),"")</f>
        <v/>
      </c>
      <c r="I3240" s="3" t="str">
        <f>IF(OR($B3240=7,$B3240=8,$B3240=9),$F3240,"")</f>
        <v/>
      </c>
      <c r="J3240" s="4" t="str">
        <f>IF(AND(B3239=7,B3240=8,B3241=9),AVERAGE(I3239:I3241),"")</f>
        <v/>
      </c>
      <c r="K3240">
        <f>IF(OR($B3240=13,$B3240=14,$B3240=15),$F3240,"")</f>
        <v>20.96812034341357</v>
      </c>
      <c r="L3240" s="4" t="str">
        <f>IF(AND(B3239=13,B3240=14,B3241=15),AVERAGE(K3239:K3241),"")</f>
        <v/>
      </c>
      <c r="M3240" s="3" t="str">
        <f>IF(OR($B3240=19,$B3240=20,$B3240=21),$F3240,"")</f>
        <v/>
      </c>
      <c r="N3240" s="4" t="str">
        <f>IF(AND(B3240=19,B3241=21),AVERAGE(M3239:M3241),"")</f>
        <v/>
      </c>
      <c r="O3240" s="3" t="str">
        <f>IF(OR($B3240=25,$B3240=26,$B3240=27),$F3240,"")</f>
        <v/>
      </c>
      <c r="P3240" s="4" t="str">
        <f>IF(AND(B3239=25,B3240=26,B3241=27),AVERAGE(O3239:O3241),"")</f>
        <v/>
      </c>
    </row>
    <row r="3241" spans="1:16" x14ac:dyDescent="0.25">
      <c r="A3241" s="2">
        <v>42918.684351851851</v>
      </c>
      <c r="B3241">
        <v>14</v>
      </c>
      <c r="C3241">
        <v>17</v>
      </c>
      <c r="D3241">
        <v>15</v>
      </c>
      <c r="E3241">
        <v>16</v>
      </c>
      <c r="F3241">
        <v>4067.3854510835154</v>
      </c>
      <c r="G3241" s="3" t="str">
        <f>IF(OR($B3241=1,$B3241=2,$B3241=3),$F3241,"")</f>
        <v/>
      </c>
      <c r="H3241" s="4" t="str">
        <f>IF(AND(B3240=1,B3241=2,B3242=3),AVERAGE(G3240:G3242),"")</f>
        <v/>
      </c>
      <c r="I3241" s="3" t="str">
        <f>IF(OR($B3241=7,$B3241=8,$B3241=9),$F3241,"")</f>
        <v/>
      </c>
      <c r="J3241" s="4" t="str">
        <f>IF(AND(B3240=7,B3241=8,B3242=9),AVERAGE(I3240:I3242),"")</f>
        <v/>
      </c>
      <c r="K3241">
        <f>IF(OR($B3241=13,$B3241=14,$B3241=15),$F3241,"")</f>
        <v>4067.3854510835154</v>
      </c>
      <c r="L3241" s="4">
        <f>IF(AND(B3240=13,B3241=14,B3242=15),AVERAGE(K3240:K3242),"")</f>
        <v>2044.1767857134644</v>
      </c>
      <c r="M3241" s="3" t="str">
        <f>IF(OR($B3241=19,$B3241=20,$B3241=21),$F3241,"")</f>
        <v/>
      </c>
      <c r="N3241" s="4" t="str">
        <f>IF(AND(B3241=19,B3242=21),AVERAGE(M3240:M3242),"")</f>
        <v/>
      </c>
      <c r="O3241" s="3" t="str">
        <f>IF(OR($B3241=25,$B3241=26,$B3241=27),$F3241,"")</f>
        <v/>
      </c>
      <c r="P3241" s="4" t="str">
        <f>IF(AND(B3240=25,B3241=26,B3242=27),AVERAGE(O3240:O3242),"")</f>
        <v/>
      </c>
    </row>
    <row r="3242" spans="1:16" x14ac:dyDescent="0.25">
      <c r="A3242" s="2">
        <v>42918.684386574074</v>
      </c>
      <c r="B3242">
        <v>15</v>
      </c>
      <c r="C3242">
        <v>18</v>
      </c>
      <c r="D3242">
        <v>16</v>
      </c>
      <c r="E3242">
        <v>17</v>
      </c>
      <c r="F3242">
        <v>1.4751568216416627E-3</v>
      </c>
      <c r="G3242" s="3" t="str">
        <f>IF(OR($B3242=1,$B3242=2,$B3242=3),$F3242,"")</f>
        <v/>
      </c>
      <c r="H3242" s="4" t="str">
        <f>IF(AND(B3241=1,B3242=2,B3243=3),AVERAGE(G3241:G3243),"")</f>
        <v/>
      </c>
      <c r="I3242" s="3" t="str">
        <f>IF(OR($B3242=7,$B3242=8,$B3242=9),$F3242,"")</f>
        <v/>
      </c>
      <c r="J3242" s="4" t="str">
        <f>IF(AND(B3241=7,B3242=8,B3243=9),AVERAGE(I3241:I3243),"")</f>
        <v/>
      </c>
      <c r="L3242" s="4" t="str">
        <f>IF(AND(B3241=13,B3242=14,B3243=15),AVERAGE(K3241:K3243),"")</f>
        <v/>
      </c>
      <c r="M3242" s="3" t="str">
        <f>IF(OR($B3242=19,$B3242=20,$B3242=21),$F3242,"")</f>
        <v/>
      </c>
      <c r="N3242" s="4" t="str">
        <f>IF(AND(B3242=19,B3243=21),AVERAGE(M3241:M3243),"")</f>
        <v/>
      </c>
      <c r="O3242" s="3" t="str">
        <f>IF(OR($B3242=25,$B3242=26,$B3242=27),$F3242,"")</f>
        <v/>
      </c>
      <c r="P3242" s="4" t="str">
        <f>IF(AND(B3241=25,B3242=26,B3243=27),AVERAGE(O3241:O3243),"")</f>
        <v/>
      </c>
    </row>
    <row r="3243" spans="1:16" x14ac:dyDescent="0.25">
      <c r="A3243" s="2">
        <v>42918.684432870374</v>
      </c>
      <c r="B3243">
        <v>19</v>
      </c>
      <c r="C3243">
        <v>22</v>
      </c>
      <c r="D3243">
        <v>20</v>
      </c>
      <c r="E3243">
        <v>21</v>
      </c>
      <c r="F3243">
        <v>23.812618862938688</v>
      </c>
      <c r="G3243" s="3" t="str">
        <f>IF(OR($B3243=1,$B3243=2,$B3243=3),$F3243,"")</f>
        <v/>
      </c>
      <c r="H3243" s="4" t="str">
        <f>IF(AND(B3242=1,B3243=2,B3244=3),AVERAGE(G3242:G3244),"")</f>
        <v/>
      </c>
      <c r="I3243" s="3" t="str">
        <f>IF(OR($B3243=7,$B3243=8,$B3243=9),$F3243,"")</f>
        <v/>
      </c>
      <c r="J3243" s="4" t="str">
        <f>IF(AND(B3242=7,B3243=8,B3244=9),AVERAGE(I3242:I3244),"")</f>
        <v/>
      </c>
      <c r="K3243" t="str">
        <f>IF(OR($B3243=13,$B3243=14,$B3243=15),$F3243,"")</f>
        <v/>
      </c>
      <c r="L3243" s="4" t="str">
        <f>IF(AND(B3242=13,B3243=14,B3244=15),AVERAGE(K3242:K3244),"")</f>
        <v/>
      </c>
      <c r="M3243" s="3">
        <f>IF(OR($B3243=19,$B3243=20,$B3243=21),$F3243,"")</f>
        <v>23.812618862938688</v>
      </c>
      <c r="N3243" s="4">
        <f>IF(AND(B3243=19,B3244=21),AVERAGE(M3242:M3244),"")</f>
        <v>998.26948452530121</v>
      </c>
      <c r="O3243" s="3" t="str">
        <f>IF(OR($B3243=25,$B3243=26,$B3243=27),$F3243,"")</f>
        <v/>
      </c>
      <c r="P3243" s="4" t="str">
        <f>IF(AND(B3242=25,B3243=26,B3244=27),AVERAGE(O3242:O3244),"")</f>
        <v/>
      </c>
    </row>
    <row r="3244" spans="1:16" x14ac:dyDescent="0.25">
      <c r="A3244" s="2">
        <v>42918.684513888889</v>
      </c>
      <c r="B3244">
        <v>21</v>
      </c>
      <c r="C3244">
        <v>24</v>
      </c>
      <c r="D3244">
        <v>22</v>
      </c>
      <c r="E3244">
        <v>23</v>
      </c>
      <c r="F3244">
        <v>1972.7263501876637</v>
      </c>
      <c r="G3244" s="3" t="str">
        <f>IF(OR($B3244=1,$B3244=2,$B3244=3),$F3244,"")</f>
        <v/>
      </c>
      <c r="H3244" s="4" t="str">
        <f>IF(AND(B3243=1,B3244=2,B3245=3),AVERAGE(G3243:G3245),"")</f>
        <v/>
      </c>
      <c r="I3244" s="3" t="str">
        <f>IF(OR($B3244=7,$B3244=8,$B3244=9),$F3244,"")</f>
        <v/>
      </c>
      <c r="J3244" s="4" t="str">
        <f>IF(AND(B3243=7,B3244=8,B3245=9),AVERAGE(I3243:I3245),"")</f>
        <v/>
      </c>
      <c r="K3244" t="str">
        <f>IF(OR($B3244=13,$B3244=14,$B3244=15),$F3244,"")</f>
        <v/>
      </c>
      <c r="L3244" s="4" t="str">
        <f>IF(AND(B3243=13,B3244=14,B3245=15),AVERAGE(K3243:K3245),"")</f>
        <v/>
      </c>
      <c r="M3244" s="3">
        <f>IF(OR($B3244=19,$B3244=20,$B3244=21),$F3244,"")</f>
        <v>1972.7263501876637</v>
      </c>
      <c r="N3244" s="4" t="str">
        <f>IF(AND(B3244=19,B3245=21),AVERAGE(M3243:M3245),"")</f>
        <v/>
      </c>
      <c r="O3244" s="3" t="str">
        <f>IF(OR($B3244=25,$B3244=26,$B3244=27),$F3244,"")</f>
        <v/>
      </c>
      <c r="P3244" s="4" t="str">
        <f>IF(AND(B3243=25,B3244=26,B3245=27),AVERAGE(O3243:O3245),"")</f>
        <v/>
      </c>
    </row>
    <row r="3245" spans="1:16" x14ac:dyDescent="0.25">
      <c r="A3245" s="2">
        <v>42918.684571759259</v>
      </c>
      <c r="B3245">
        <v>25</v>
      </c>
      <c r="C3245">
        <v>28</v>
      </c>
      <c r="D3245">
        <v>26</v>
      </c>
      <c r="E3245">
        <v>27</v>
      </c>
      <c r="F3245">
        <v>58.775083062288829</v>
      </c>
      <c r="G3245" s="3" t="str">
        <f>IF(OR($B3245=1,$B3245=2,$B3245=3),$F3245,"")</f>
        <v/>
      </c>
      <c r="H3245" s="4" t="str">
        <f>IF(AND(B3244=1,B3245=2,B3246=3),AVERAGE(G3244:G3246),"")</f>
        <v/>
      </c>
      <c r="I3245" s="3" t="str">
        <f>IF(OR($B3245=7,$B3245=8,$B3245=9),$F3245,"")</f>
        <v/>
      </c>
      <c r="J3245" s="4" t="str">
        <f>IF(AND(B3244=7,B3245=8,B3246=9),AVERAGE(I3244:I3246),"")</f>
        <v/>
      </c>
      <c r="K3245" t="str">
        <f>IF(OR($B3245=13,$B3245=14,$B3245=15),$F3245,"")</f>
        <v/>
      </c>
      <c r="L3245" s="4" t="str">
        <f>IF(AND(B3244=13,B3245=14,B3246=15),AVERAGE(K3244:K3246),"")</f>
        <v/>
      </c>
      <c r="M3245" s="3" t="str">
        <f>IF(OR($B3245=19,$B3245=20,$B3245=21),$F3245,"")</f>
        <v/>
      </c>
      <c r="N3245" s="4" t="str">
        <f>IF(AND(B3245=19,B3246=21),AVERAGE(M3244:M3246),"")</f>
        <v/>
      </c>
      <c r="O3245" s="3">
        <f>IF(OR($B3245=25,$B3245=26,$B3245=27),$F3245,"")</f>
        <v>58.775083062288829</v>
      </c>
      <c r="P3245" s="4" t="str">
        <f>IF(AND(B3244=25,B3245=26,B3246=27),AVERAGE(O3244:O3246),"")</f>
        <v/>
      </c>
    </row>
    <row r="3246" spans="1:16" x14ac:dyDescent="0.25">
      <c r="A3246" s="2">
        <v>42918.684618055559</v>
      </c>
      <c r="B3246">
        <v>26</v>
      </c>
      <c r="C3246">
        <v>29</v>
      </c>
      <c r="D3246">
        <v>27</v>
      </c>
      <c r="E3246">
        <v>28</v>
      </c>
      <c r="F3246">
        <v>46.211696960950562</v>
      </c>
      <c r="G3246" s="3" t="str">
        <f>IF(OR($B3246=1,$B3246=2,$B3246=3),$F3246,"")</f>
        <v/>
      </c>
      <c r="H3246" s="4" t="str">
        <f>IF(AND(B3245=1,B3246=2,B3247=3),AVERAGE(G3245:G3247),"")</f>
        <v/>
      </c>
      <c r="I3246" s="3" t="str">
        <f>IF(OR($B3246=7,$B3246=8,$B3246=9),$F3246,"")</f>
        <v/>
      </c>
      <c r="J3246" s="4" t="str">
        <f>IF(AND(B3245=7,B3246=8,B3247=9),AVERAGE(I3245:I3247),"")</f>
        <v/>
      </c>
      <c r="K3246" t="str">
        <f>IF(OR($B3246=13,$B3246=14,$B3246=15),$F3246,"")</f>
        <v/>
      </c>
      <c r="L3246" s="4" t="str">
        <f>IF(AND(B3245=13,B3246=14,B3247=15),AVERAGE(K3245:K3247),"")</f>
        <v/>
      </c>
      <c r="M3246" s="3" t="str">
        <f>IF(OR($B3246=19,$B3246=20,$B3246=21),$F3246,"")</f>
        <v/>
      </c>
      <c r="N3246" s="4" t="str">
        <f>IF(AND(B3246=19,B3247=21),AVERAGE(M3245:M3247),"")</f>
        <v/>
      </c>
      <c r="O3246" s="3">
        <f>IF(OR($B3246=25,$B3246=26,$B3246=27),$F3246,"")</f>
        <v>46.211696960950562</v>
      </c>
      <c r="P3246" s="4">
        <f>IF(AND(B3245=25,B3246=26,B3247=27),AVERAGE(O3245:O3247),"")</f>
        <v>80.291400851778306</v>
      </c>
    </row>
    <row r="3247" spans="1:16" x14ac:dyDescent="0.25">
      <c r="A3247" s="2">
        <v>42918.684652777774</v>
      </c>
      <c r="B3247">
        <v>27</v>
      </c>
      <c r="C3247">
        <v>30</v>
      </c>
      <c r="D3247">
        <v>28</v>
      </c>
      <c r="E3247">
        <v>29</v>
      </c>
      <c r="F3247">
        <v>135.88742253209551</v>
      </c>
      <c r="G3247" s="3" t="str">
        <f>IF(OR($B3247=1,$B3247=2,$B3247=3),$F3247,"")</f>
        <v/>
      </c>
      <c r="H3247" s="4" t="str">
        <f>IF(AND(B3246=1,B3247=2,B3248=3),AVERAGE(G3246:G3248),"")</f>
        <v/>
      </c>
      <c r="I3247" s="3" t="str">
        <f>IF(OR($B3247=7,$B3247=8,$B3247=9),$F3247,"")</f>
        <v/>
      </c>
      <c r="J3247" s="4" t="str">
        <f>IF(AND(B3246=7,B3247=8,B3248=9),AVERAGE(I3246:I3248),"")</f>
        <v/>
      </c>
      <c r="K3247" t="str">
        <f>IF(OR($B3247=13,$B3247=14,$B3247=15),$F3247,"")</f>
        <v/>
      </c>
      <c r="L3247" s="4" t="str">
        <f>IF(AND(B3246=13,B3247=14,B3248=15),AVERAGE(K3246:K3248),"")</f>
        <v/>
      </c>
      <c r="M3247" s="3" t="str">
        <f>IF(OR($B3247=19,$B3247=20,$B3247=21),$F3247,"")</f>
        <v/>
      </c>
      <c r="N3247" s="4" t="str">
        <f>IF(AND(B3247=19,B3248=21),AVERAGE(M3246:M3248),"")</f>
        <v/>
      </c>
      <c r="O3247" s="3">
        <f>IF(OR($B3247=25,$B3247=26,$B3247=27),$F3247,"")</f>
        <v>135.88742253209551</v>
      </c>
      <c r="P3247" s="4" t="str">
        <f>IF(AND(B3246=25,B3247=26,B3248=27),AVERAGE(O3246:O3248),"")</f>
        <v/>
      </c>
    </row>
    <row r="3248" spans="1:16" x14ac:dyDescent="0.25">
      <c r="A3248" s="2">
        <v>42918.697951388887</v>
      </c>
      <c r="B3248">
        <v>1</v>
      </c>
      <c r="C3248">
        <v>4</v>
      </c>
      <c r="D3248">
        <v>2</v>
      </c>
      <c r="E3248">
        <v>3</v>
      </c>
      <c r="F3248">
        <v>9872.8067722831274</v>
      </c>
      <c r="G3248" s="3">
        <f>IF(OR($B3248=1,$B3248=2,$B3248=3),$F3248,"")</f>
        <v>9872.8067722831274</v>
      </c>
      <c r="H3248" s="4" t="str">
        <f>IF(AND(B3247=1,B3248=2,B3249=3),AVERAGE(G3247:G3249),"")</f>
        <v/>
      </c>
      <c r="I3248" s="3" t="str">
        <f>IF(OR($B3248=7,$B3248=8,$B3248=9),$F3248,"")</f>
        <v/>
      </c>
      <c r="J3248" s="4" t="str">
        <f>IF(AND(B3247=7,B3248=8,B3249=9),AVERAGE(I3247:I3249),"")</f>
        <v/>
      </c>
      <c r="K3248" t="str">
        <f>IF(OR($B3248=13,$B3248=14,$B3248=15),$F3248,"")</f>
        <v/>
      </c>
      <c r="L3248" s="4" t="str">
        <f>IF(AND(B3247=13,B3248=14,B3249=15),AVERAGE(K3247:K3249),"")</f>
        <v/>
      </c>
      <c r="M3248" s="3" t="str">
        <f>IF(OR($B3248=19,$B3248=20,$B3248=21),$F3248,"")</f>
        <v/>
      </c>
      <c r="N3248" s="4" t="str">
        <f>IF(AND(B3248=19,B3249=21),AVERAGE(M3247:M3249),"")</f>
        <v/>
      </c>
      <c r="O3248" s="3" t="str">
        <f>IF(OR($B3248=25,$B3248=26,$B3248=27),$F3248,"")</f>
        <v/>
      </c>
      <c r="P3248" s="4" t="str">
        <f>IF(AND(B3247=25,B3248=26,B3249=27),AVERAGE(O3247:O3249),"")</f>
        <v/>
      </c>
    </row>
    <row r="3249" spans="1:16" x14ac:dyDescent="0.25">
      <c r="A3249" s="2">
        <v>42918.697997685187</v>
      </c>
      <c r="B3249">
        <v>2</v>
      </c>
      <c r="C3249">
        <v>5</v>
      </c>
      <c r="D3249">
        <v>3</v>
      </c>
      <c r="E3249">
        <v>4</v>
      </c>
      <c r="F3249">
        <v>2.3259283865676608</v>
      </c>
      <c r="G3249" s="3">
        <f>IF(OR($B3249=1,$B3249=2,$B3249=3),$F3249,"")</f>
        <v>2.3259283865676608</v>
      </c>
      <c r="H3249" s="4">
        <f>IF(AND(B3248=1,B3249=2,B3250=3),AVERAGE(G3248:G3250),"")</f>
        <v>4266.4299192261651</v>
      </c>
      <c r="I3249" s="3" t="str">
        <f>IF(OR($B3249=7,$B3249=8,$B3249=9),$F3249,"")</f>
        <v/>
      </c>
      <c r="J3249" s="4" t="str">
        <f>IF(AND(B3248=7,B3249=8,B3250=9),AVERAGE(I3248:I3250),"")</f>
        <v/>
      </c>
      <c r="K3249" t="str">
        <f>IF(OR($B3249=13,$B3249=14,$B3249=15),$F3249,"")</f>
        <v/>
      </c>
      <c r="L3249" s="4" t="str">
        <f>IF(AND(B3248=13,B3249=14,B3250=15),AVERAGE(K3248:K3250),"")</f>
        <v/>
      </c>
      <c r="M3249" s="3" t="str">
        <f>IF(OR($B3249=19,$B3249=20,$B3249=21),$F3249,"")</f>
        <v/>
      </c>
      <c r="N3249" s="4" t="str">
        <f>IF(AND(B3249=19,B3250=21),AVERAGE(M3248:M3250),"")</f>
        <v/>
      </c>
      <c r="O3249" s="3" t="str">
        <f>IF(OR($B3249=25,$B3249=26,$B3249=27),$F3249,"")</f>
        <v/>
      </c>
      <c r="P3249" s="4" t="str">
        <f>IF(AND(B3248=25,B3249=26,B3250=27),AVERAGE(O3248:O3250),"")</f>
        <v/>
      </c>
    </row>
    <row r="3250" spans="1:16" x14ac:dyDescent="0.25">
      <c r="A3250" s="2">
        <v>42918.69803240741</v>
      </c>
      <c r="B3250">
        <v>3</v>
      </c>
      <c r="C3250">
        <v>6</v>
      </c>
      <c r="D3250">
        <v>4</v>
      </c>
      <c r="E3250">
        <v>5</v>
      </c>
      <c r="F3250">
        <v>2924.1570570088015</v>
      </c>
      <c r="G3250" s="3">
        <f>IF(OR($B3250=1,$B3250=2,$B3250=3),$F3250,"")</f>
        <v>2924.1570570088015</v>
      </c>
      <c r="H3250" s="4" t="str">
        <f>IF(AND(B3249=1,B3250=2,B3251=3),AVERAGE(G3249:G3251),"")</f>
        <v/>
      </c>
      <c r="I3250" s="3" t="str">
        <f>IF(OR($B3250=7,$B3250=8,$B3250=9),$F3250,"")</f>
        <v/>
      </c>
      <c r="J3250" s="4" t="str">
        <f>IF(AND(B3249=7,B3250=8,B3251=9),AVERAGE(I3249:I3251),"")</f>
        <v/>
      </c>
      <c r="K3250" t="str">
        <f>IF(OR($B3250=13,$B3250=14,$B3250=15),$F3250,"")</f>
        <v/>
      </c>
      <c r="L3250" s="4" t="str">
        <f>IF(AND(B3249=13,B3250=14,B3251=15),AVERAGE(K3249:K3251),"")</f>
        <v/>
      </c>
      <c r="M3250" s="3" t="str">
        <f>IF(OR($B3250=19,$B3250=20,$B3250=21),$F3250,"")</f>
        <v/>
      </c>
      <c r="N3250" s="4" t="str">
        <f>IF(AND(B3250=19,B3251=21),AVERAGE(M3249:M3251),"")</f>
        <v/>
      </c>
      <c r="O3250" s="3" t="str">
        <f>IF(OR($B3250=25,$B3250=26,$B3250=27),$F3250,"")</f>
        <v/>
      </c>
      <c r="P3250" s="4" t="str">
        <f>IF(AND(B3249=25,B3250=26,B3251=27),AVERAGE(O3249:O3251),"")</f>
        <v/>
      </c>
    </row>
    <row r="3251" spans="1:16" x14ac:dyDescent="0.25">
      <c r="A3251" s="2">
        <v>42918.698078703703</v>
      </c>
      <c r="B3251">
        <v>7</v>
      </c>
      <c r="C3251">
        <v>10</v>
      </c>
      <c r="D3251">
        <v>8</v>
      </c>
      <c r="E3251">
        <v>9</v>
      </c>
      <c r="F3251">
        <v>2505.7968181970255</v>
      </c>
      <c r="G3251" s="3" t="str">
        <f>IF(OR($B3251=1,$B3251=2,$B3251=3),$F3251,"")</f>
        <v/>
      </c>
      <c r="H3251" s="4" t="str">
        <f>IF(AND(B3250=1,B3251=2,B3252=3),AVERAGE(G3250:G3252),"")</f>
        <v/>
      </c>
      <c r="I3251" s="3">
        <f>IF(OR($B3251=7,$B3251=8,$B3251=9),$F3251,"")</f>
        <v>2505.7968181970255</v>
      </c>
      <c r="J3251" s="4" t="str">
        <f>IF(AND(B3250=7,B3251=8,B3252=9),AVERAGE(I3250:I3252),"")</f>
        <v/>
      </c>
      <c r="K3251" t="str">
        <f>IF(OR($B3251=13,$B3251=14,$B3251=15),$F3251,"")</f>
        <v/>
      </c>
      <c r="L3251" s="4" t="str">
        <f>IF(AND(B3250=13,B3251=14,B3252=15),AVERAGE(K3250:K3252),"")</f>
        <v/>
      </c>
      <c r="M3251" s="3" t="str">
        <f>IF(OR($B3251=19,$B3251=20,$B3251=21),$F3251,"")</f>
        <v/>
      </c>
      <c r="N3251" s="4" t="str">
        <f>IF(AND(B3251=19,B3252=21),AVERAGE(M3250:M3252),"")</f>
        <v/>
      </c>
      <c r="O3251" s="3" t="str">
        <f>IF(OR($B3251=25,$B3251=26,$B3251=27),$F3251,"")</f>
        <v/>
      </c>
      <c r="P3251" s="4" t="str">
        <f>IF(AND(B3250=25,B3251=26,B3252=27),AVERAGE(O3250:O3252),"")</f>
        <v/>
      </c>
    </row>
    <row r="3252" spans="1:16" x14ac:dyDescent="0.25">
      <c r="A3252" s="2">
        <v>42918.698148148149</v>
      </c>
      <c r="B3252">
        <v>9</v>
      </c>
      <c r="C3252">
        <v>12</v>
      </c>
      <c r="D3252">
        <v>10</v>
      </c>
      <c r="E3252">
        <v>11</v>
      </c>
      <c r="F3252">
        <v>4892.169761579019</v>
      </c>
      <c r="G3252" s="3" t="str">
        <f>IF(OR($B3252=1,$B3252=2,$B3252=3),$F3252,"")</f>
        <v/>
      </c>
      <c r="H3252" s="4" t="str">
        <f>IF(AND(B3251=1,B3252=2,B3253=3),AVERAGE(G3251:G3253),"")</f>
        <v/>
      </c>
      <c r="I3252" s="3">
        <f>IF(OR($B3252=7,$B3252=8,$B3252=9),$F3252,"")</f>
        <v>4892.169761579019</v>
      </c>
      <c r="J3252" s="4">
        <f>AVERAGE(I3251:I3252)</f>
        <v>3698.9832898880222</v>
      </c>
      <c r="K3252" t="str">
        <f>IF(OR($B3252=13,$B3252=14,$B3252=15),$F3252,"")</f>
        <v/>
      </c>
      <c r="L3252" s="4" t="str">
        <f>IF(AND(B3251=13,B3252=14,B3253=15),AVERAGE(K3251:K3253),"")</f>
        <v/>
      </c>
      <c r="M3252" s="3" t="str">
        <f>IF(OR($B3252=19,$B3252=20,$B3252=21),$F3252,"")</f>
        <v/>
      </c>
      <c r="N3252" s="4" t="str">
        <f>IF(AND(B3252=19,B3253=21),AVERAGE(M3251:M3253),"")</f>
        <v/>
      </c>
      <c r="O3252" s="3" t="str">
        <f>IF(OR($B3252=25,$B3252=26,$B3252=27),$F3252,"")</f>
        <v/>
      </c>
      <c r="P3252" s="4" t="str">
        <f>IF(AND(B3251=25,B3252=26,B3253=27),AVERAGE(O3251:O3253),"")</f>
        <v/>
      </c>
    </row>
    <row r="3253" spans="1:16" x14ac:dyDescent="0.25">
      <c r="A3253" s="2">
        <v>42918.698194444441</v>
      </c>
      <c r="B3253">
        <v>13</v>
      </c>
      <c r="C3253">
        <v>16</v>
      </c>
      <c r="D3253">
        <v>14</v>
      </c>
      <c r="E3253">
        <v>15</v>
      </c>
      <c r="F3253">
        <v>16.463651389621415</v>
      </c>
      <c r="G3253" s="3" t="str">
        <f>IF(OR($B3253=1,$B3253=2,$B3253=3),$F3253,"")</f>
        <v/>
      </c>
      <c r="H3253" s="4" t="str">
        <f>IF(AND(B3252=1,B3253=2,B3254=3),AVERAGE(G3252:G3254),"")</f>
        <v/>
      </c>
      <c r="I3253" s="3" t="str">
        <f>IF(OR($B3253=7,$B3253=8,$B3253=9),$F3253,"")</f>
        <v/>
      </c>
      <c r="J3253" s="4" t="str">
        <f>IF(AND(B3252=7,B3253=8,B3254=9),AVERAGE(I3252:I3254),"")</f>
        <v/>
      </c>
      <c r="K3253">
        <f>IF(OR($B3253=13,$B3253=14,$B3253=15),$F3253,"")</f>
        <v>16.463651389621415</v>
      </c>
      <c r="L3253" s="4" t="str">
        <f>IF(AND(B3252=13,B3253=14,B3254=15),AVERAGE(K3252:K3254),"")</f>
        <v/>
      </c>
      <c r="M3253" s="3" t="str">
        <f>IF(OR($B3253=19,$B3253=20,$B3253=21),$F3253,"")</f>
        <v/>
      </c>
      <c r="N3253" s="4" t="str">
        <f>M3253</f>
        <v/>
      </c>
      <c r="O3253" s="3" t="str">
        <f>IF(OR($B3253=25,$B3253=26,$B3253=27),$F3253,"")</f>
        <v/>
      </c>
      <c r="P3253" s="4" t="str">
        <f>IF(AND(B3252=25,B3253=26,B3254=27),AVERAGE(O3252:O3254),"")</f>
        <v/>
      </c>
    </row>
    <row r="3254" spans="1:16" x14ac:dyDescent="0.25">
      <c r="A3254" s="2">
        <v>42918.698229166665</v>
      </c>
      <c r="B3254">
        <v>14</v>
      </c>
      <c r="C3254">
        <v>17</v>
      </c>
      <c r="D3254">
        <v>15</v>
      </c>
      <c r="E3254">
        <v>16</v>
      </c>
      <c r="F3254">
        <v>4152.7079659623605</v>
      </c>
      <c r="G3254" s="3" t="str">
        <f>IF(OR($B3254=1,$B3254=2,$B3254=3),$F3254,"")</f>
        <v/>
      </c>
      <c r="H3254" s="4" t="str">
        <f>IF(AND(B3253=1,B3254=2,B3255=3),AVERAGE(G3253:G3255),"")</f>
        <v/>
      </c>
      <c r="I3254" s="3" t="str">
        <f>IF(OR($B3254=7,$B3254=8,$B3254=9),$F3254,"")</f>
        <v/>
      </c>
      <c r="J3254" s="4" t="str">
        <f>IF(AND(B3253=7,B3254=8,B3255=9),AVERAGE(I3253:I3255),"")</f>
        <v/>
      </c>
      <c r="K3254">
        <f>IF(OR($B3254=13,$B3254=14,$B3254=15),$F3254,"")</f>
        <v>4152.7079659623605</v>
      </c>
      <c r="L3254" s="4">
        <f>IF(AND(B3253=13,B3254=14,B3255=15),AVERAGE(K3253:K3255),"")</f>
        <v>2084.5858086759908</v>
      </c>
      <c r="M3254" s="3" t="str">
        <f>IF(OR($B3254=19,$B3254=20,$B3254=21),$F3254,"")</f>
        <v/>
      </c>
      <c r="N3254" s="4" t="str">
        <f t="shared" ref="N3254:N3317" si="6">M3254</f>
        <v/>
      </c>
      <c r="O3254" s="3" t="str">
        <f>IF(OR($B3254=25,$B3254=26,$B3254=27),$F3254,"")</f>
        <v/>
      </c>
      <c r="P3254" s="4" t="str">
        <f>IF(AND(B3253=25,B3254=26,B3255=27),AVERAGE(O3253:O3255),"")</f>
        <v/>
      </c>
    </row>
    <row r="3255" spans="1:16" x14ac:dyDescent="0.25">
      <c r="A3255" s="2">
        <v>42918.698275462964</v>
      </c>
      <c r="B3255">
        <v>15</v>
      </c>
      <c r="C3255">
        <v>18</v>
      </c>
      <c r="D3255">
        <v>16</v>
      </c>
      <c r="E3255">
        <v>17</v>
      </c>
      <c r="F3255">
        <v>1.3633217780406424E-3</v>
      </c>
      <c r="G3255" s="3" t="str">
        <f>IF(OR($B3255=1,$B3255=2,$B3255=3),$F3255,"")</f>
        <v/>
      </c>
      <c r="H3255" s="4" t="str">
        <f>IF(AND(B3254=1,B3255=2,B3256=3),AVERAGE(G3254:G3256),"")</f>
        <v/>
      </c>
      <c r="I3255" s="3" t="str">
        <f>IF(OR($B3255=7,$B3255=8,$B3255=9),$F3255,"")</f>
        <v/>
      </c>
      <c r="J3255" s="4" t="str">
        <f>IF(AND(B3254=7,B3255=8,B3256=9),AVERAGE(I3254:I3256),"")</f>
        <v/>
      </c>
      <c r="L3255" s="4" t="str">
        <f>IF(AND(B3254=13,B3255=14,B3256=15),AVERAGE(K3254:K3256),"")</f>
        <v/>
      </c>
      <c r="M3255" s="3" t="str">
        <f>IF(OR($B3255=19,$B3255=20,$B3255=21),$F3255,"")</f>
        <v/>
      </c>
      <c r="N3255" s="4" t="str">
        <f t="shared" si="6"/>
        <v/>
      </c>
      <c r="O3255" s="3" t="str">
        <f>IF(OR($B3255=25,$B3255=26,$B3255=27),$F3255,"")</f>
        <v/>
      </c>
      <c r="P3255" s="4" t="str">
        <f>IF(AND(B3254=25,B3255=26,B3256=27),AVERAGE(O3254:O3256),"")</f>
        <v/>
      </c>
    </row>
    <row r="3256" spans="1:16" x14ac:dyDescent="0.25">
      <c r="A3256" s="2">
        <v>42918.698321759257</v>
      </c>
      <c r="B3256">
        <v>19</v>
      </c>
      <c r="C3256">
        <v>22</v>
      </c>
      <c r="D3256">
        <v>20</v>
      </c>
      <c r="E3256">
        <v>21</v>
      </c>
      <c r="F3256">
        <v>121.97767548313485</v>
      </c>
      <c r="G3256" s="3" t="str">
        <f>IF(OR($B3256=1,$B3256=2,$B3256=3),$F3256,"")</f>
        <v/>
      </c>
      <c r="H3256" s="4" t="str">
        <f>IF(AND(B3255=1,B3256=2,B3257=3),AVERAGE(G3255:G3257),"")</f>
        <v/>
      </c>
      <c r="I3256" s="3" t="str">
        <f>IF(OR($B3256=7,$B3256=8,$B3256=9),$F3256,"")</f>
        <v/>
      </c>
      <c r="J3256" s="4" t="str">
        <f>IF(AND(B3255=7,B3256=8,B3257=9),AVERAGE(I3255:I3257),"")</f>
        <v/>
      </c>
      <c r="K3256" t="str">
        <f>IF(OR($B3256=13,$B3256=14,$B3256=15),$F3256,"")</f>
        <v/>
      </c>
      <c r="L3256" s="4" t="str">
        <f>IF(AND(B3255=13,B3256=14,B3257=15),AVERAGE(K3255:K3257),"")</f>
        <v/>
      </c>
      <c r="M3256" s="3">
        <f>IF(OR($B3256=19,$B3256=20,$B3256=21),$F3256,"")</f>
        <v>121.97767548313485</v>
      </c>
      <c r="N3256" s="4">
        <f t="shared" si="6"/>
        <v>121.97767548313485</v>
      </c>
      <c r="O3256" s="3" t="str">
        <f>IF(OR($B3256=25,$B3256=26,$B3256=27),$F3256,"")</f>
        <v/>
      </c>
      <c r="P3256" s="4" t="str">
        <f>IF(AND(B3255=25,B3256=26,B3257=27),AVERAGE(O3255:O3257),"")</f>
        <v/>
      </c>
    </row>
    <row r="3257" spans="1:16" x14ac:dyDescent="0.25">
      <c r="A3257" s="2">
        <v>42918.698437500003</v>
      </c>
      <c r="B3257">
        <v>25</v>
      </c>
      <c r="C3257">
        <v>28</v>
      </c>
      <c r="D3257">
        <v>26</v>
      </c>
      <c r="E3257">
        <v>27</v>
      </c>
      <c r="F3257">
        <v>63.039135355079715</v>
      </c>
      <c r="G3257" s="3" t="str">
        <f>IF(OR($B3257=1,$B3257=2,$B3257=3),$F3257,"")</f>
        <v/>
      </c>
      <c r="H3257" s="4" t="str">
        <f>IF(AND(B3256=1,B3257=2,B3258=3),AVERAGE(G3256:G3258),"")</f>
        <v/>
      </c>
      <c r="I3257" s="3" t="str">
        <f>IF(OR($B3257=7,$B3257=8,$B3257=9),$F3257,"")</f>
        <v/>
      </c>
      <c r="J3257" s="4" t="str">
        <f>IF(AND(B3256=7,B3257=8,B3258=9),AVERAGE(I3256:I3258),"")</f>
        <v/>
      </c>
      <c r="K3257" t="str">
        <f>IF(OR($B3257=13,$B3257=14,$B3257=15),$F3257,"")</f>
        <v/>
      </c>
      <c r="L3257" s="4" t="str">
        <f>IF(AND(B3256=13,B3257=14,B3258=15),AVERAGE(K3256:K3258),"")</f>
        <v/>
      </c>
      <c r="M3257" s="3" t="str">
        <f>IF(OR($B3257=19,$B3257=20,$B3257=21),$F3257,"")</f>
        <v/>
      </c>
      <c r="N3257" s="4" t="str">
        <f t="shared" si="6"/>
        <v/>
      </c>
      <c r="O3257" s="3">
        <f>IF(OR($B3257=25,$B3257=26,$B3257=27),$F3257,"")</f>
        <v>63.039135355079715</v>
      </c>
      <c r="P3257" s="4" t="str">
        <f>IF(AND(B3256=25,B3257=26,B3258=27),AVERAGE(O3256:O3258),"")</f>
        <v/>
      </c>
    </row>
    <row r="3258" spans="1:16" x14ac:dyDescent="0.25">
      <c r="A3258" s="2">
        <v>42918.698472222219</v>
      </c>
      <c r="B3258">
        <v>26</v>
      </c>
      <c r="C3258">
        <v>29</v>
      </c>
      <c r="D3258">
        <v>27</v>
      </c>
      <c r="E3258">
        <v>28</v>
      </c>
      <c r="F3258">
        <v>52.517061912264495</v>
      </c>
      <c r="G3258" s="3" t="str">
        <f>IF(OR($B3258=1,$B3258=2,$B3258=3),$F3258,"")</f>
        <v/>
      </c>
      <c r="H3258" s="4" t="str">
        <f>IF(AND(B3257=1,B3258=2,B3259=3),AVERAGE(G3257:G3259),"")</f>
        <v/>
      </c>
      <c r="I3258" s="3" t="str">
        <f>IF(OR($B3258=7,$B3258=8,$B3258=9),$F3258,"")</f>
        <v/>
      </c>
      <c r="J3258" s="4" t="str">
        <f>IF(AND(B3257=7,B3258=8,B3259=9),AVERAGE(I3257:I3259),"")</f>
        <v/>
      </c>
      <c r="K3258" t="str">
        <f>IF(OR($B3258=13,$B3258=14,$B3258=15),$F3258,"")</f>
        <v/>
      </c>
      <c r="L3258" s="4" t="str">
        <f>IF(AND(B3257=13,B3258=14,B3259=15),AVERAGE(K3257:K3259),"")</f>
        <v/>
      </c>
      <c r="M3258" s="3" t="str">
        <f>IF(OR($B3258=19,$B3258=20,$B3258=21),$F3258,"")</f>
        <v/>
      </c>
      <c r="N3258" s="4" t="str">
        <f t="shared" si="6"/>
        <v/>
      </c>
      <c r="O3258" s="3">
        <f>IF(OR($B3258=25,$B3258=26,$B3258=27),$F3258,"")</f>
        <v>52.517061912264495</v>
      </c>
      <c r="P3258" s="4">
        <f>IF(AND(B3257=25,B3258=26,B3259=27),AVERAGE(O3257:O3259),"")</f>
        <v>88.182034400044657</v>
      </c>
    </row>
    <row r="3259" spans="1:16" x14ac:dyDescent="0.25">
      <c r="A3259" s="2">
        <v>42918.698518518519</v>
      </c>
      <c r="B3259">
        <v>27</v>
      </c>
      <c r="C3259">
        <v>30</v>
      </c>
      <c r="D3259">
        <v>28</v>
      </c>
      <c r="E3259">
        <v>29</v>
      </c>
      <c r="F3259">
        <v>148.98990593278981</v>
      </c>
      <c r="G3259" s="3" t="str">
        <f>IF(OR($B3259=1,$B3259=2,$B3259=3),$F3259,"")</f>
        <v/>
      </c>
      <c r="H3259" s="4" t="str">
        <f>IF(AND(B3258=1,B3259=2,B3260=3),AVERAGE(G3258:G3260),"")</f>
        <v/>
      </c>
      <c r="I3259" s="3" t="str">
        <f>IF(OR($B3259=7,$B3259=8,$B3259=9),$F3259,"")</f>
        <v/>
      </c>
      <c r="J3259" s="4" t="str">
        <f>IF(AND(B3258=7,B3259=8,B3260=9),AVERAGE(I3258:I3260),"")</f>
        <v/>
      </c>
      <c r="K3259" t="str">
        <f>IF(OR($B3259=13,$B3259=14,$B3259=15),$F3259,"")</f>
        <v/>
      </c>
      <c r="L3259" s="4" t="str">
        <f>IF(AND(B3258=13,B3259=14,B3260=15),AVERAGE(K3258:K3260),"")</f>
        <v/>
      </c>
      <c r="M3259" s="3" t="str">
        <f>IF(OR($B3259=19,$B3259=20,$B3259=21),$F3259,"")</f>
        <v/>
      </c>
      <c r="N3259" s="4" t="str">
        <f t="shared" si="6"/>
        <v/>
      </c>
      <c r="O3259" s="3">
        <f>IF(OR($B3259=25,$B3259=26,$B3259=27),$F3259,"")</f>
        <v>148.98990593278981</v>
      </c>
      <c r="P3259" s="4" t="str">
        <f>IF(AND(B3258=25,B3259=26,B3260=27),AVERAGE(O3258:O3260),"")</f>
        <v/>
      </c>
    </row>
    <row r="3260" spans="1:16" x14ac:dyDescent="0.25">
      <c r="A3260" s="2">
        <v>42918.711840277778</v>
      </c>
      <c r="B3260">
        <v>1</v>
      </c>
      <c r="C3260">
        <v>4</v>
      </c>
      <c r="D3260">
        <v>2</v>
      </c>
      <c r="E3260">
        <v>3</v>
      </c>
      <c r="F3260">
        <v>1006.6950915089669</v>
      </c>
      <c r="G3260" s="3">
        <f>IF(OR($B3260=1,$B3260=2,$B3260=3),$F3260,"")</f>
        <v>1006.6950915089669</v>
      </c>
      <c r="H3260" s="4" t="str">
        <f>IF(AND(B3259=1,B3260=2,B3261=3),AVERAGE(G3259:G3261),"")</f>
        <v/>
      </c>
      <c r="I3260" s="3" t="str">
        <f>IF(OR($B3260=7,$B3260=8,$B3260=9),$F3260,"")</f>
        <v/>
      </c>
      <c r="J3260" s="4" t="str">
        <f>IF(AND(B3259=7,B3260=8,B3261=9),AVERAGE(I3259:I3261),"")</f>
        <v/>
      </c>
      <c r="K3260" t="str">
        <f>IF(OR($B3260=13,$B3260=14,$B3260=15),$F3260,"")</f>
        <v/>
      </c>
      <c r="L3260" s="4" t="str">
        <f>IF(AND(B3259=13,B3260=14,B3261=15),AVERAGE(K3259:K3261),"")</f>
        <v/>
      </c>
      <c r="M3260" s="3" t="str">
        <f>IF(OR($B3260=19,$B3260=20,$B3260=21),$F3260,"")</f>
        <v/>
      </c>
      <c r="N3260" s="4" t="str">
        <f t="shared" si="6"/>
        <v/>
      </c>
      <c r="O3260" s="3" t="str">
        <f>IF(OR($B3260=25,$B3260=26,$B3260=27),$F3260,"")</f>
        <v/>
      </c>
      <c r="P3260" s="4" t="str">
        <f>IF(AND(B3259=25,B3260=26,B3261=27),AVERAGE(O3259:O3261),"")</f>
        <v/>
      </c>
    </row>
    <row r="3261" spans="1:16" x14ac:dyDescent="0.25">
      <c r="A3261" s="2">
        <v>42918.711886574078</v>
      </c>
      <c r="B3261">
        <v>2</v>
      </c>
      <c r="C3261">
        <v>5</v>
      </c>
      <c r="D3261">
        <v>3</v>
      </c>
      <c r="E3261">
        <v>4</v>
      </c>
      <c r="F3261">
        <v>1.9430414412038934</v>
      </c>
      <c r="G3261" s="3">
        <f>IF(OR($B3261=1,$B3261=2,$B3261=3),$F3261,"")</f>
        <v>1.9430414412038934</v>
      </c>
      <c r="H3261" s="4">
        <f>IF(AND(B3260=1,B3261=2,B3262=3),AVERAGE(G3260:G3262),"")</f>
        <v>1257.9032167900552</v>
      </c>
      <c r="I3261" s="3" t="str">
        <f>IF(OR($B3261=7,$B3261=8,$B3261=9),$F3261,"")</f>
        <v/>
      </c>
      <c r="J3261" s="4" t="str">
        <f>IF(AND(B3260=7,B3261=8,B3262=9),AVERAGE(I3260:I3262),"")</f>
        <v/>
      </c>
      <c r="K3261" t="str">
        <f>IF(OR($B3261=13,$B3261=14,$B3261=15),$F3261,"")</f>
        <v/>
      </c>
      <c r="L3261" s="4" t="str">
        <f>IF(AND(B3260=13,B3261=14,B3262=15),AVERAGE(K3260:K3262),"")</f>
        <v/>
      </c>
      <c r="M3261" s="3" t="str">
        <f>IF(OR($B3261=19,$B3261=20,$B3261=21),$F3261,"")</f>
        <v/>
      </c>
      <c r="N3261" s="4" t="str">
        <f t="shared" si="6"/>
        <v/>
      </c>
      <c r="O3261" s="3" t="str">
        <f>IF(OR($B3261=25,$B3261=26,$B3261=27),$F3261,"")</f>
        <v/>
      </c>
      <c r="P3261" s="4" t="str">
        <f>IF(AND(B3260=25,B3261=26,B3262=27),AVERAGE(O3260:O3262),"")</f>
        <v/>
      </c>
    </row>
    <row r="3262" spans="1:16" x14ac:dyDescent="0.25">
      <c r="A3262" s="2">
        <v>42918.711921296293</v>
      </c>
      <c r="B3262">
        <v>3</v>
      </c>
      <c r="C3262">
        <v>6</v>
      </c>
      <c r="D3262">
        <v>4</v>
      </c>
      <c r="E3262">
        <v>5</v>
      </c>
      <c r="F3262">
        <v>2765.071517419995</v>
      </c>
      <c r="G3262" s="3">
        <f>IF(OR($B3262=1,$B3262=2,$B3262=3),$F3262,"")</f>
        <v>2765.071517419995</v>
      </c>
      <c r="H3262" s="4" t="str">
        <f>IF(AND(B3261=1,B3262=2,B3263=3),AVERAGE(G3261:G3263),"")</f>
        <v/>
      </c>
      <c r="I3262" s="3" t="str">
        <f>IF(OR($B3262=7,$B3262=8,$B3262=9),$F3262,"")</f>
        <v/>
      </c>
      <c r="J3262" s="4" t="str">
        <f>IF(AND(B3261=7,B3262=8,B3263=9),AVERAGE(I3261:I3263),"")</f>
        <v/>
      </c>
      <c r="K3262" t="str">
        <f>IF(OR($B3262=13,$B3262=14,$B3262=15),$F3262,"")</f>
        <v/>
      </c>
      <c r="L3262" s="4" t="str">
        <f>IF(AND(B3261=13,B3262=14,B3263=15),AVERAGE(K3261:K3263),"")</f>
        <v/>
      </c>
      <c r="M3262" s="3" t="str">
        <f>IF(OR($B3262=19,$B3262=20,$B3262=21),$F3262,"")</f>
        <v/>
      </c>
      <c r="N3262" s="4" t="str">
        <f t="shared" si="6"/>
        <v/>
      </c>
      <c r="O3262" s="3" t="str">
        <f>IF(OR($B3262=25,$B3262=26,$B3262=27),$F3262,"")</f>
        <v/>
      </c>
      <c r="P3262" s="4" t="str">
        <f>IF(AND(B3261=25,B3262=26,B3263=27),AVERAGE(O3261:O3263),"")</f>
        <v/>
      </c>
    </row>
    <row r="3263" spans="1:16" x14ac:dyDescent="0.25">
      <c r="A3263" s="2">
        <v>42918.712025462963</v>
      </c>
      <c r="B3263">
        <v>9</v>
      </c>
      <c r="C3263">
        <v>12</v>
      </c>
      <c r="D3263">
        <v>10</v>
      </c>
      <c r="E3263">
        <v>11</v>
      </c>
      <c r="F3263">
        <v>4609.1782369363045</v>
      </c>
      <c r="G3263" s="3" t="str">
        <f>IF(OR($B3263=1,$B3263=2,$B3263=3),$F3263,"")</f>
        <v/>
      </c>
      <c r="H3263" s="4" t="str">
        <f>IF(AND(B3262=1,B3263=2,B3264=3),AVERAGE(G3262:G3264),"")</f>
        <v/>
      </c>
      <c r="I3263" s="3">
        <f>IF(OR($B3263=7,$B3263=8,$B3263=9),$F3263,"")</f>
        <v>4609.1782369363045</v>
      </c>
      <c r="J3263" s="4">
        <f>AVERAGE(I3262:I3263)</f>
        <v>4609.1782369363045</v>
      </c>
      <c r="K3263" t="str">
        <f>IF(OR($B3263=13,$B3263=14,$B3263=15),$F3263,"")</f>
        <v/>
      </c>
      <c r="L3263" s="4" t="str">
        <f>IF(AND(B3262=13,B3263=14,B3264=15),AVERAGE(K3262:K3264),"")</f>
        <v/>
      </c>
      <c r="M3263" s="3" t="str">
        <f>IF(OR($B3263=19,$B3263=20,$B3263=21),$F3263,"")</f>
        <v/>
      </c>
      <c r="N3263" s="4" t="str">
        <f t="shared" si="6"/>
        <v/>
      </c>
      <c r="O3263" s="3" t="str">
        <f>IF(OR($B3263=25,$B3263=26,$B3263=27),$F3263,"")</f>
        <v/>
      </c>
      <c r="P3263" s="4" t="str">
        <f>IF(AND(B3262=25,B3263=26,B3264=27),AVERAGE(O3262:O3264),"")</f>
        <v/>
      </c>
    </row>
    <row r="3264" spans="1:16" x14ac:dyDescent="0.25">
      <c r="A3264" s="2">
        <v>42918.712071759262</v>
      </c>
      <c r="B3264">
        <v>13</v>
      </c>
      <c r="C3264">
        <v>16</v>
      </c>
      <c r="D3264">
        <v>14</v>
      </c>
      <c r="E3264">
        <v>15</v>
      </c>
      <c r="F3264">
        <v>19.51027683888584</v>
      </c>
      <c r="G3264" s="3" t="str">
        <f>IF(OR($B3264=1,$B3264=2,$B3264=3),$F3264,"")</f>
        <v/>
      </c>
      <c r="H3264" s="4" t="str">
        <f>IF(AND(B3263=1,B3264=2,B3265=3),AVERAGE(G3263:G3265),"")</f>
        <v/>
      </c>
      <c r="I3264" s="3" t="str">
        <f>IF(OR($B3264=7,$B3264=8,$B3264=9),$F3264,"")</f>
        <v/>
      </c>
      <c r="J3264" s="4" t="str">
        <f>IF(AND(B3263=7,B3264=8,B3265=9),AVERAGE(I3263:I3265),"")</f>
        <v/>
      </c>
      <c r="K3264">
        <f>IF(OR($B3264=13,$B3264=14,$B3264=15),$F3264,"")</f>
        <v>19.51027683888584</v>
      </c>
      <c r="L3264" s="4" t="str">
        <f>IF(AND(B3263=13,B3264=14,B3265=15),AVERAGE(K3263:K3265),"")</f>
        <v/>
      </c>
      <c r="M3264" s="3" t="str">
        <f>IF(OR($B3264=19,$B3264=20,$B3264=21),$F3264,"")</f>
        <v/>
      </c>
      <c r="N3264" s="4" t="str">
        <f t="shared" si="6"/>
        <v/>
      </c>
      <c r="O3264" s="3" t="str">
        <f>IF(OR($B3264=25,$B3264=26,$B3264=27),$F3264,"")</f>
        <v/>
      </c>
      <c r="P3264" s="4" t="str">
        <f>IF(AND(B3263=25,B3264=26,B3265=27),AVERAGE(O3263:O3265),"")</f>
        <v/>
      </c>
    </row>
    <row r="3265" spans="1:16" x14ac:dyDescent="0.25">
      <c r="A3265" s="2">
        <v>42918.712118055555</v>
      </c>
      <c r="B3265">
        <v>14</v>
      </c>
      <c r="C3265">
        <v>17</v>
      </c>
      <c r="D3265">
        <v>15</v>
      </c>
      <c r="E3265">
        <v>16</v>
      </c>
      <c r="F3265">
        <v>3823.2020204905953</v>
      </c>
      <c r="G3265" s="3" t="str">
        <f>IF(OR($B3265=1,$B3265=2,$B3265=3),$F3265,"")</f>
        <v/>
      </c>
      <c r="H3265" s="4" t="str">
        <f>IF(AND(B3264=1,B3265=2,B3266=3),AVERAGE(G3264:G3266),"")</f>
        <v/>
      </c>
      <c r="I3265" s="3" t="str">
        <f>IF(OR($B3265=7,$B3265=8,$B3265=9),$F3265,"")</f>
        <v/>
      </c>
      <c r="J3265" s="4" t="str">
        <f>IF(AND(B3264=7,B3265=8,B3266=9),AVERAGE(I3264:I3266),"")</f>
        <v/>
      </c>
      <c r="K3265">
        <f>IF(OR($B3265=13,$B3265=14,$B3265=15),$F3265,"")</f>
        <v>3823.2020204905953</v>
      </c>
      <c r="L3265" s="4">
        <f>IF(AND(B3264=13,B3265=14,B3266=15),AVERAGE(K3264:K3266),"")</f>
        <v>1921.3561486647407</v>
      </c>
      <c r="M3265" s="3" t="str">
        <f>IF(OR($B3265=19,$B3265=20,$B3265=21),$F3265,"")</f>
        <v/>
      </c>
      <c r="N3265" s="4" t="str">
        <f t="shared" si="6"/>
        <v/>
      </c>
      <c r="O3265" s="3" t="str">
        <f>IF(OR($B3265=25,$B3265=26,$B3265=27),$F3265,"")</f>
        <v/>
      </c>
      <c r="P3265" s="4" t="str">
        <f>IF(AND(B3264=25,B3265=26,B3266=27),AVERAGE(O3264:O3266),"")</f>
        <v/>
      </c>
    </row>
    <row r="3266" spans="1:16" x14ac:dyDescent="0.25">
      <c r="A3266" s="2">
        <v>42918.712164351855</v>
      </c>
      <c r="B3266">
        <v>15</v>
      </c>
      <c r="C3266">
        <v>18</v>
      </c>
      <c r="D3266">
        <v>16</v>
      </c>
      <c r="E3266">
        <v>17</v>
      </c>
      <c r="F3266">
        <v>1.3285741924956124E-3</v>
      </c>
      <c r="G3266" s="3" t="str">
        <f>IF(OR($B3266=1,$B3266=2,$B3266=3),$F3266,"")</f>
        <v/>
      </c>
      <c r="H3266" s="4" t="str">
        <f>IF(AND(B3265=1,B3266=2,B3267=3),AVERAGE(G3265:G3267),"")</f>
        <v/>
      </c>
      <c r="I3266" s="3" t="str">
        <f>IF(OR($B3266=7,$B3266=8,$B3266=9),$F3266,"")</f>
        <v/>
      </c>
      <c r="J3266" s="4" t="str">
        <f>IF(AND(B3265=7,B3266=8,B3267=9),AVERAGE(I3265:I3267),"")</f>
        <v/>
      </c>
      <c r="L3266" s="4" t="str">
        <f>IF(AND(B3265=13,B3266=14,B3267=15),AVERAGE(K3265:K3267),"")</f>
        <v/>
      </c>
      <c r="M3266" s="3" t="str">
        <f>IF(OR($B3266=19,$B3266=20,$B3266=21),$F3266,"")</f>
        <v/>
      </c>
      <c r="N3266" s="4" t="str">
        <f t="shared" si="6"/>
        <v/>
      </c>
      <c r="O3266" s="3" t="str">
        <f>IF(OR($B3266=25,$B3266=26,$B3266=27),$F3266,"")</f>
        <v/>
      </c>
      <c r="P3266" s="4" t="str">
        <f>IF(AND(B3265=25,B3266=26,B3267=27),AVERAGE(O3265:O3267),"")</f>
        <v/>
      </c>
    </row>
    <row r="3267" spans="1:16" x14ac:dyDescent="0.25">
      <c r="A3267" s="2">
        <v>42918.712199074071</v>
      </c>
      <c r="B3267">
        <v>19</v>
      </c>
      <c r="C3267">
        <v>22</v>
      </c>
      <c r="D3267">
        <v>20</v>
      </c>
      <c r="E3267">
        <v>21</v>
      </c>
      <c r="F3267">
        <v>120.21144067736009</v>
      </c>
      <c r="G3267" s="3" t="str">
        <f>IF(OR($B3267=1,$B3267=2,$B3267=3),$F3267,"")</f>
        <v/>
      </c>
      <c r="H3267" s="4" t="str">
        <f>IF(AND(B3266=1,B3267=2,B3268=3),AVERAGE(G3266:G3268),"")</f>
        <v/>
      </c>
      <c r="I3267" s="3" t="str">
        <f>IF(OR($B3267=7,$B3267=8,$B3267=9),$F3267,"")</f>
        <v/>
      </c>
      <c r="J3267" s="4" t="str">
        <f>IF(AND(B3266=7,B3267=8,B3268=9),AVERAGE(I3266:I3268),"")</f>
        <v/>
      </c>
      <c r="K3267" t="str">
        <f>IF(OR($B3267=13,$B3267=14,$B3267=15),$F3267,"")</f>
        <v/>
      </c>
      <c r="L3267" s="4" t="str">
        <f>IF(AND(B3266=13,B3267=14,B3268=15),AVERAGE(K3266:K3268),"")</f>
        <v/>
      </c>
      <c r="M3267" s="3">
        <f>IF(OR($B3267=19,$B3267=20,$B3267=21),$F3267,"")</f>
        <v>120.21144067736009</v>
      </c>
      <c r="N3267" s="4">
        <f t="shared" si="6"/>
        <v>120.21144067736009</v>
      </c>
      <c r="O3267" s="3" t="str">
        <f>IF(OR($B3267=25,$B3267=26,$B3267=27),$F3267,"")</f>
        <v/>
      </c>
      <c r="P3267" s="4" t="str">
        <f>IF(AND(B3266=25,B3267=26,B3268=27),AVERAGE(O3266:O3268),"")</f>
        <v/>
      </c>
    </row>
    <row r="3268" spans="1:16" x14ac:dyDescent="0.25">
      <c r="A3268" s="2">
        <v>42918.712314814817</v>
      </c>
      <c r="B3268">
        <v>25</v>
      </c>
      <c r="C3268">
        <v>28</v>
      </c>
      <c r="D3268">
        <v>26</v>
      </c>
      <c r="E3268">
        <v>27</v>
      </c>
      <c r="F3268">
        <v>59.019404722958505</v>
      </c>
      <c r="G3268" s="3" t="str">
        <f>IF(OR($B3268=1,$B3268=2,$B3268=3),$F3268,"")</f>
        <v/>
      </c>
      <c r="H3268" s="4" t="str">
        <f>IF(AND(B3267=1,B3268=2,B3269=3),AVERAGE(G3267:G3269),"")</f>
        <v/>
      </c>
      <c r="I3268" s="3" t="str">
        <f>IF(OR($B3268=7,$B3268=8,$B3268=9),$F3268,"")</f>
        <v/>
      </c>
      <c r="J3268" s="4" t="str">
        <f>IF(AND(B3267=7,B3268=8,B3269=9),AVERAGE(I3267:I3269),"")</f>
        <v/>
      </c>
      <c r="K3268" t="str">
        <f>IF(OR($B3268=13,$B3268=14,$B3268=15),$F3268,"")</f>
        <v/>
      </c>
      <c r="L3268" s="4" t="str">
        <f>IF(AND(B3267=13,B3268=14,B3269=15),AVERAGE(K3267:K3269),"")</f>
        <v/>
      </c>
      <c r="M3268" s="3" t="str">
        <f>IF(OR($B3268=19,$B3268=20,$B3268=21),$F3268,"")</f>
        <v/>
      </c>
      <c r="N3268" s="4" t="str">
        <f t="shared" si="6"/>
        <v/>
      </c>
      <c r="O3268" s="3">
        <f>IF(OR($B3268=25,$B3268=26,$B3268=27),$F3268,"")</f>
        <v>59.019404722958505</v>
      </c>
      <c r="P3268" s="4" t="str">
        <f>IF(AND(B3267=25,B3268=26,B3269=27),AVERAGE(O3267:O3269),"")</f>
        <v/>
      </c>
    </row>
    <row r="3269" spans="1:16" x14ac:dyDescent="0.25">
      <c r="A3269" s="2">
        <v>42918.712361111109</v>
      </c>
      <c r="B3269">
        <v>26</v>
      </c>
      <c r="C3269">
        <v>29</v>
      </c>
      <c r="D3269">
        <v>27</v>
      </c>
      <c r="E3269">
        <v>28</v>
      </c>
      <c r="F3269">
        <v>51.433683685674055</v>
      </c>
      <c r="G3269" s="3" t="str">
        <f>IF(OR($B3269=1,$B3269=2,$B3269=3),$F3269,"")</f>
        <v/>
      </c>
      <c r="H3269" s="4" t="str">
        <f>IF(AND(B3268=1,B3269=2,B3270=3),AVERAGE(G3268:G3270),"")</f>
        <v/>
      </c>
      <c r="I3269" s="3" t="str">
        <f>IF(OR($B3269=7,$B3269=8,$B3269=9),$F3269,"")</f>
        <v/>
      </c>
      <c r="J3269" s="4" t="str">
        <f>IF(AND(B3268=7,B3269=8,B3270=9),AVERAGE(I3268:I3270),"")</f>
        <v/>
      </c>
      <c r="K3269" t="str">
        <f>IF(OR($B3269=13,$B3269=14,$B3269=15),$F3269,"")</f>
        <v/>
      </c>
      <c r="L3269" s="4" t="str">
        <f>IF(AND(B3268=13,B3269=14,B3270=15),AVERAGE(K3268:K3270),"")</f>
        <v/>
      </c>
      <c r="M3269" s="3" t="str">
        <f>IF(OR($B3269=19,$B3269=20,$B3269=21),$F3269,"")</f>
        <v/>
      </c>
      <c r="N3269" s="4" t="str">
        <f t="shared" si="6"/>
        <v/>
      </c>
      <c r="O3269" s="3">
        <f>IF(OR($B3269=25,$B3269=26,$B3269=27),$F3269,"")</f>
        <v>51.433683685674055</v>
      </c>
      <c r="P3269" s="4">
        <f>IF(AND(B3268=25,B3269=26,B3270=27),AVERAGE(O3268:O3270),"")</f>
        <v>89.801745324455965</v>
      </c>
    </row>
    <row r="3270" spans="1:16" x14ac:dyDescent="0.25">
      <c r="A3270" s="2">
        <v>42918.712407407409</v>
      </c>
      <c r="B3270">
        <v>27</v>
      </c>
      <c r="C3270">
        <v>30</v>
      </c>
      <c r="D3270">
        <v>28</v>
      </c>
      <c r="E3270">
        <v>29</v>
      </c>
      <c r="F3270">
        <v>158.95214756473533</v>
      </c>
      <c r="G3270" s="3" t="str">
        <f>IF(OR($B3270=1,$B3270=2,$B3270=3),$F3270,"")</f>
        <v/>
      </c>
      <c r="H3270" s="4" t="str">
        <f>IF(AND(B3269=1,B3270=2,B3271=3),AVERAGE(G3269:G3271),"")</f>
        <v/>
      </c>
      <c r="I3270" s="3" t="str">
        <f>IF(OR($B3270=7,$B3270=8,$B3270=9),$F3270,"")</f>
        <v/>
      </c>
      <c r="J3270" s="4" t="str">
        <f>IF(AND(B3269=7,B3270=8,B3271=9),AVERAGE(I3269:I3271),"")</f>
        <v/>
      </c>
      <c r="K3270" t="str">
        <f>IF(OR($B3270=13,$B3270=14,$B3270=15),$F3270,"")</f>
        <v/>
      </c>
      <c r="L3270" s="4" t="str">
        <f>IF(AND(B3269=13,B3270=14,B3271=15),AVERAGE(K3269:K3271),"")</f>
        <v/>
      </c>
      <c r="M3270" s="3" t="str">
        <f>IF(OR($B3270=19,$B3270=20,$B3270=21),$F3270,"")</f>
        <v/>
      </c>
      <c r="N3270" s="4" t="str">
        <f t="shared" si="6"/>
        <v/>
      </c>
      <c r="O3270" s="3">
        <f>IF(OR($B3270=25,$B3270=26,$B3270=27),$F3270,"")</f>
        <v>158.95214756473533</v>
      </c>
      <c r="P3270" s="4" t="str">
        <f>IF(AND(B3269=25,B3270=26,B3271=27),AVERAGE(O3269:O3271),"")</f>
        <v/>
      </c>
    </row>
    <row r="3271" spans="1:16" x14ac:dyDescent="0.25">
      <c r="A3271" s="2">
        <v>42918.725729166668</v>
      </c>
      <c r="B3271">
        <v>1</v>
      </c>
      <c r="C3271">
        <v>4</v>
      </c>
      <c r="D3271">
        <v>2</v>
      </c>
      <c r="E3271">
        <v>3</v>
      </c>
      <c r="F3271">
        <v>1308.9420658440645</v>
      </c>
      <c r="G3271" s="3">
        <f>IF(OR($B3271=1,$B3271=2,$B3271=3),$F3271,"")</f>
        <v>1308.9420658440645</v>
      </c>
      <c r="H3271" s="4" t="str">
        <f>IF(AND(B3270=1,B3271=2,B3272=3),AVERAGE(G3270:G3272),"")</f>
        <v/>
      </c>
      <c r="I3271" s="3" t="str">
        <f>IF(OR($B3271=7,$B3271=8,$B3271=9),$F3271,"")</f>
        <v/>
      </c>
      <c r="J3271" s="4" t="str">
        <f>IF(AND(B3270=7,B3271=8,B3272=9),AVERAGE(I3270:I3272),"")</f>
        <v/>
      </c>
      <c r="K3271" t="str">
        <f>IF(OR($B3271=13,$B3271=14,$B3271=15),$F3271,"")</f>
        <v/>
      </c>
      <c r="L3271" s="4" t="str">
        <f>IF(AND(B3270=13,B3271=14,B3272=15),AVERAGE(K3270:K3272),"")</f>
        <v/>
      </c>
      <c r="M3271" s="3" t="str">
        <f>IF(OR($B3271=19,$B3271=20,$B3271=21),$F3271,"")</f>
        <v/>
      </c>
      <c r="N3271" s="4" t="str">
        <f t="shared" si="6"/>
        <v/>
      </c>
      <c r="O3271" s="3" t="str">
        <f>IF(OR($B3271=25,$B3271=26,$B3271=27),$F3271,"")</f>
        <v/>
      </c>
      <c r="P3271" s="4" t="str">
        <f>IF(AND(B3270=25,B3271=26,B3272=27),AVERAGE(O3270:O3272),"")</f>
        <v/>
      </c>
    </row>
    <row r="3272" spans="1:16" x14ac:dyDescent="0.25">
      <c r="A3272" s="2">
        <v>42918.725775462961</v>
      </c>
      <c r="B3272">
        <v>2</v>
      </c>
      <c r="C3272">
        <v>5</v>
      </c>
      <c r="D3272">
        <v>3</v>
      </c>
      <c r="E3272">
        <v>4</v>
      </c>
      <c r="F3272">
        <v>3.0119124212385868</v>
      </c>
      <c r="G3272" s="3">
        <f>IF(OR($B3272=1,$B3272=2,$B3272=3),$F3272,"")</f>
        <v>3.0119124212385868</v>
      </c>
      <c r="H3272" s="4">
        <f>IF(AND(B3271=1,B3272=2,B3273=3),AVERAGE(G3271:G3273),"")</f>
        <v>1312.540154424968</v>
      </c>
      <c r="I3272" s="3" t="str">
        <f>IF(OR($B3272=7,$B3272=8,$B3272=9),$F3272,"")</f>
        <v/>
      </c>
      <c r="J3272" s="4" t="str">
        <f>IF(AND(B3271=7,B3272=8,B3273=9),AVERAGE(I3271:I3273),"")</f>
        <v/>
      </c>
      <c r="K3272" t="str">
        <f>IF(OR($B3272=13,$B3272=14,$B3272=15),$F3272,"")</f>
        <v/>
      </c>
      <c r="L3272" s="4" t="str">
        <f>IF(AND(B3271=13,B3272=14,B3273=15),AVERAGE(K3271:K3273),"")</f>
        <v/>
      </c>
      <c r="M3272" s="3" t="str">
        <f>IF(OR($B3272=19,$B3272=20,$B3272=21),$F3272,"")</f>
        <v/>
      </c>
      <c r="N3272" s="4" t="str">
        <f t="shared" si="6"/>
        <v/>
      </c>
      <c r="O3272" s="3" t="str">
        <f>IF(OR($B3272=25,$B3272=26,$B3272=27),$F3272,"")</f>
        <v/>
      </c>
      <c r="P3272" s="4" t="str">
        <f>IF(AND(B3271=25,B3272=26,B3273=27),AVERAGE(O3271:O3273),"")</f>
        <v/>
      </c>
    </row>
    <row r="3273" spans="1:16" x14ac:dyDescent="0.25">
      <c r="A3273" s="2">
        <v>42918.725810185184</v>
      </c>
      <c r="B3273">
        <v>3</v>
      </c>
      <c r="C3273">
        <v>6</v>
      </c>
      <c r="D3273">
        <v>4</v>
      </c>
      <c r="E3273">
        <v>5</v>
      </c>
      <c r="F3273">
        <v>2625.6664850096013</v>
      </c>
      <c r="G3273" s="3">
        <f>IF(OR($B3273=1,$B3273=2,$B3273=3),$F3273,"")</f>
        <v>2625.6664850096013</v>
      </c>
      <c r="H3273" s="4" t="str">
        <f>IF(AND(B3272=1,B3273=2,B3274=3),AVERAGE(G3272:G3274),"")</f>
        <v/>
      </c>
      <c r="I3273" s="3" t="str">
        <f>IF(OR($B3273=7,$B3273=8,$B3273=9),$F3273,"")</f>
        <v/>
      </c>
      <c r="J3273" s="4" t="str">
        <f>IF(AND(B3272=7,B3273=8,B3274=9),AVERAGE(I3272:I3274),"")</f>
        <v/>
      </c>
      <c r="K3273" t="str">
        <f>IF(OR($B3273=13,$B3273=14,$B3273=15),$F3273,"")</f>
        <v/>
      </c>
      <c r="L3273" s="4" t="str">
        <f>IF(AND(B3272=13,B3273=14,B3274=15),AVERAGE(K3272:K3274),"")</f>
        <v/>
      </c>
      <c r="M3273" s="3" t="str">
        <f>IF(OR($B3273=19,$B3273=20,$B3273=21),$F3273,"")</f>
        <v/>
      </c>
      <c r="N3273" s="4" t="str">
        <f t="shared" si="6"/>
        <v/>
      </c>
      <c r="O3273" s="3" t="str">
        <f>IF(OR($B3273=25,$B3273=26,$B3273=27),$F3273,"")</f>
        <v/>
      </c>
      <c r="P3273" s="4" t="str">
        <f>IF(AND(B3272=25,B3273=26,B3274=27),AVERAGE(O3272:O3274),"")</f>
        <v/>
      </c>
    </row>
    <row r="3274" spans="1:16" x14ac:dyDescent="0.25">
      <c r="A3274" s="2">
        <v>42918.725891203707</v>
      </c>
      <c r="B3274">
        <v>8</v>
      </c>
      <c r="C3274">
        <v>11</v>
      </c>
      <c r="D3274">
        <v>9</v>
      </c>
      <c r="E3274">
        <v>10</v>
      </c>
      <c r="F3274">
        <v>36.322717269686763</v>
      </c>
      <c r="G3274" s="3" t="str">
        <f>IF(OR($B3274=1,$B3274=2,$B3274=3),$F3274,"")</f>
        <v/>
      </c>
      <c r="H3274" s="4" t="str">
        <f>IF(AND(B3273=1,B3274=2,B3275=3),AVERAGE(G3273:G3275),"")</f>
        <v/>
      </c>
      <c r="I3274" s="3">
        <f>IF(OR($B3274=7,$B3274=8,$B3274=9),$F3274,"")</f>
        <v>36.322717269686763</v>
      </c>
      <c r="J3274" s="4" t="str">
        <f>IF(AND(B3273=7,B3274=8,B3275=9),AVERAGE(I3273:I3275),"")</f>
        <v/>
      </c>
      <c r="K3274" t="str">
        <f>IF(OR($B3274=13,$B3274=14,$B3274=15),$F3274,"")</f>
        <v/>
      </c>
      <c r="L3274" s="4" t="str">
        <f>IF(AND(B3273=13,B3274=14,B3275=15),AVERAGE(K3273:K3275),"")</f>
        <v/>
      </c>
      <c r="M3274" s="3" t="str">
        <f>IF(OR($B3274=19,$B3274=20,$B3274=21),$F3274,"")</f>
        <v/>
      </c>
      <c r="N3274" s="4" t="str">
        <f t="shared" si="6"/>
        <v/>
      </c>
      <c r="O3274" s="3" t="str">
        <f>IF(OR($B3274=25,$B3274=26,$B3274=27),$F3274,"")</f>
        <v/>
      </c>
      <c r="P3274" s="4" t="str">
        <f>IF(AND(B3273=25,B3274=26,B3275=27),AVERAGE(O3273:O3275),"")</f>
        <v/>
      </c>
    </row>
    <row r="3275" spans="1:16" x14ac:dyDescent="0.25">
      <c r="A3275" s="2">
        <v>42918.725937499999</v>
      </c>
      <c r="B3275">
        <v>9</v>
      </c>
      <c r="C3275">
        <v>12</v>
      </c>
      <c r="D3275">
        <v>10</v>
      </c>
      <c r="E3275">
        <v>11</v>
      </c>
      <c r="F3275">
        <v>4613.2560242006639</v>
      </c>
      <c r="G3275" s="3" t="str">
        <f>IF(OR($B3275=1,$B3275=2,$B3275=3),$F3275,"")</f>
        <v/>
      </c>
      <c r="H3275" s="4" t="str">
        <f>IF(AND(B3274=1,B3275=2,B3276=3),AVERAGE(G3274:G3276),"")</f>
        <v/>
      </c>
      <c r="I3275" s="3">
        <f>IF(OR($B3275=7,$B3275=8,$B3275=9),$F3275,"")</f>
        <v>4613.2560242006639</v>
      </c>
      <c r="J3275" s="4">
        <f>AVERAGE(I3274:I3275)</f>
        <v>2324.7893707351755</v>
      </c>
      <c r="K3275" t="str">
        <f>IF(OR($B3275=13,$B3275=14,$B3275=15),$F3275,"")</f>
        <v/>
      </c>
      <c r="L3275" s="4" t="str">
        <f>IF(AND(B3274=13,B3275=14,B3276=15),AVERAGE(K3274:K3276),"")</f>
        <v/>
      </c>
      <c r="M3275" s="3" t="str">
        <f>IF(OR($B3275=19,$B3275=20,$B3275=21),$F3275,"")</f>
        <v/>
      </c>
      <c r="N3275" s="4" t="str">
        <f t="shared" si="6"/>
        <v/>
      </c>
      <c r="O3275" s="3" t="str">
        <f>IF(OR($B3275=25,$B3275=26,$B3275=27),$F3275,"")</f>
        <v/>
      </c>
      <c r="P3275" s="4" t="str">
        <f>IF(AND(B3274=25,B3275=26,B3276=27),AVERAGE(O3274:O3276),"")</f>
        <v/>
      </c>
    </row>
    <row r="3276" spans="1:16" x14ac:dyDescent="0.25">
      <c r="A3276" s="2">
        <v>42918.726030092592</v>
      </c>
      <c r="B3276">
        <v>14</v>
      </c>
      <c r="C3276">
        <v>17</v>
      </c>
      <c r="D3276">
        <v>15</v>
      </c>
      <c r="E3276">
        <v>16</v>
      </c>
      <c r="F3276">
        <v>4040.9143913843677</v>
      </c>
      <c r="G3276" s="3" t="str">
        <f>IF(OR($B3276=1,$B3276=2,$B3276=3),$F3276,"")</f>
        <v/>
      </c>
      <c r="H3276" s="4" t="str">
        <f>IF(AND(B3275=1,B3276=2,B3277=3),AVERAGE(G3275:G3277),"")</f>
        <v/>
      </c>
      <c r="I3276" s="3" t="str">
        <f>IF(OR($B3276=7,$B3276=8,$B3276=9),$F3276,"")</f>
        <v/>
      </c>
      <c r="J3276" s="4" t="str">
        <f>IF(AND(B3275=7,B3276=8,B3277=9),AVERAGE(I3275:I3277),"")</f>
        <v/>
      </c>
      <c r="K3276">
        <f>IF(OR($B3276=13,$B3276=14,$B3276=15),$F3276,"")</f>
        <v>4040.9143913843677</v>
      </c>
      <c r="L3276" s="4">
        <f>K3276</f>
        <v>4040.9143913843677</v>
      </c>
      <c r="M3276" s="3" t="str">
        <f>IF(OR($B3276=19,$B3276=20,$B3276=21),$F3276,"")</f>
        <v/>
      </c>
      <c r="N3276" s="4" t="str">
        <f t="shared" si="6"/>
        <v/>
      </c>
      <c r="O3276" s="3" t="str">
        <f>IF(OR($B3276=25,$B3276=26,$B3276=27),$F3276,"")</f>
        <v/>
      </c>
      <c r="P3276" s="4" t="str">
        <f>IF(AND(B3275=25,B3276=26,B3277=27),AVERAGE(O3275:O3277),"")</f>
        <v/>
      </c>
    </row>
    <row r="3277" spans="1:16" x14ac:dyDescent="0.25">
      <c r="A3277" s="2">
        <v>42918.726064814815</v>
      </c>
      <c r="B3277">
        <v>15</v>
      </c>
      <c r="C3277">
        <v>18</v>
      </c>
      <c r="D3277">
        <v>16</v>
      </c>
      <c r="E3277">
        <v>17</v>
      </c>
      <c r="F3277">
        <v>1.3497026597280653E-3</v>
      </c>
      <c r="G3277" s="3" t="str">
        <f>IF(OR($B3277=1,$B3277=2,$B3277=3),$F3277,"")</f>
        <v/>
      </c>
      <c r="H3277" s="4" t="str">
        <f>IF(AND(B3276=1,B3277=2,B3278=3),AVERAGE(G3276:G3278),"")</f>
        <v/>
      </c>
      <c r="I3277" s="3" t="str">
        <f>IF(OR($B3277=7,$B3277=8,$B3277=9),$F3277,"")</f>
        <v/>
      </c>
      <c r="J3277" s="4" t="str">
        <f>IF(AND(B3276=7,B3277=8,B3278=9),AVERAGE(I3276:I3278),"")</f>
        <v/>
      </c>
      <c r="L3277" s="4" t="str">
        <f>IF(AND(B3276=13,B3277=14,B3278=15),AVERAGE(K3276:K3278),"")</f>
        <v/>
      </c>
      <c r="M3277" s="3" t="str">
        <f>IF(OR($B3277=19,$B3277=20,$B3277=21),$F3277,"")</f>
        <v/>
      </c>
      <c r="N3277" s="4" t="str">
        <f t="shared" si="6"/>
        <v/>
      </c>
      <c r="O3277" s="3" t="str">
        <f>IF(OR($B3277=25,$B3277=26,$B3277=27),$F3277,"")</f>
        <v/>
      </c>
      <c r="P3277" s="4" t="str">
        <f>IF(AND(B3276=25,B3277=26,B3278=27),AVERAGE(O3276:O3278),"")</f>
        <v/>
      </c>
    </row>
    <row r="3278" spans="1:16" x14ac:dyDescent="0.25">
      <c r="A3278" s="2">
        <v>42918.726099537038</v>
      </c>
      <c r="B3278">
        <v>19</v>
      </c>
      <c r="C3278">
        <v>22</v>
      </c>
      <c r="D3278">
        <v>20</v>
      </c>
      <c r="E3278">
        <v>21</v>
      </c>
      <c r="F3278">
        <v>111.65672680200241</v>
      </c>
      <c r="G3278" s="3" t="str">
        <f>IF(OR($B3278=1,$B3278=2,$B3278=3),$F3278,"")</f>
        <v/>
      </c>
      <c r="H3278" s="4" t="str">
        <f>IF(AND(B3277=1,B3278=2,B3279=3),AVERAGE(G3277:G3279),"")</f>
        <v/>
      </c>
      <c r="I3278" s="3" t="str">
        <f>IF(OR($B3278=7,$B3278=8,$B3278=9),$F3278,"")</f>
        <v/>
      </c>
      <c r="J3278" s="4" t="str">
        <f>IF(AND(B3277=7,B3278=8,B3279=9),AVERAGE(I3277:I3279),"")</f>
        <v/>
      </c>
      <c r="K3278" t="str">
        <f>IF(OR($B3278=13,$B3278=14,$B3278=15),$F3278,"")</f>
        <v/>
      </c>
      <c r="L3278" s="4" t="str">
        <f>IF(AND(B3277=13,B3278=14,B3279=15),AVERAGE(K3277:K3279),"")</f>
        <v/>
      </c>
      <c r="M3278" s="3">
        <f>IF(OR($B3278=19,$B3278=20,$B3278=21),$F3278,"")</f>
        <v>111.65672680200241</v>
      </c>
      <c r="N3278" s="4">
        <f t="shared" si="6"/>
        <v>111.65672680200241</v>
      </c>
      <c r="O3278" s="3" t="str">
        <f>IF(OR($B3278=25,$B3278=26,$B3278=27),$F3278,"")</f>
        <v/>
      </c>
      <c r="P3278" s="4" t="str">
        <f>IF(AND(B3277=25,B3278=26,B3279=27),AVERAGE(O3277:O3279),"")</f>
        <v/>
      </c>
    </row>
    <row r="3279" spans="1:16" x14ac:dyDescent="0.25">
      <c r="A3279" s="2">
        <v>42918.726226851853</v>
      </c>
      <c r="B3279">
        <v>25</v>
      </c>
      <c r="C3279">
        <v>28</v>
      </c>
      <c r="D3279">
        <v>26</v>
      </c>
      <c r="E3279">
        <v>27</v>
      </c>
      <c r="F3279">
        <v>56.975327462900317</v>
      </c>
      <c r="G3279" s="3" t="str">
        <f>IF(OR($B3279=1,$B3279=2,$B3279=3),$F3279,"")</f>
        <v/>
      </c>
      <c r="H3279" s="4" t="str">
        <f>IF(AND(B3278=1,B3279=2,B3280=3),AVERAGE(G3278:G3280),"")</f>
        <v/>
      </c>
      <c r="I3279" s="3" t="str">
        <f>IF(OR($B3279=7,$B3279=8,$B3279=9),$F3279,"")</f>
        <v/>
      </c>
      <c r="J3279" s="4" t="str">
        <f>IF(AND(B3278=7,B3279=8,B3280=9),AVERAGE(I3278:I3280),"")</f>
        <v/>
      </c>
      <c r="K3279" t="str">
        <f>IF(OR($B3279=13,$B3279=14,$B3279=15),$F3279,"")</f>
        <v/>
      </c>
      <c r="L3279" s="4" t="str">
        <f>IF(AND(B3278=13,B3279=14,B3280=15),AVERAGE(K3278:K3280),"")</f>
        <v/>
      </c>
      <c r="M3279" s="3" t="str">
        <f>IF(OR($B3279=19,$B3279=20,$B3279=21),$F3279,"")</f>
        <v/>
      </c>
      <c r="N3279" s="4" t="str">
        <f t="shared" si="6"/>
        <v/>
      </c>
      <c r="O3279" s="3">
        <f>IF(OR($B3279=25,$B3279=26,$B3279=27),$F3279,"")</f>
        <v>56.975327462900317</v>
      </c>
      <c r="P3279" s="4" t="str">
        <f>IF(AND(B3278=25,B3279=26,B3280=27),AVERAGE(O3278:O3280),"")</f>
        <v/>
      </c>
    </row>
    <row r="3280" spans="1:16" x14ac:dyDescent="0.25">
      <c r="A3280" s="2">
        <v>42918.726273148146</v>
      </c>
      <c r="B3280">
        <v>26</v>
      </c>
      <c r="C3280">
        <v>29</v>
      </c>
      <c r="D3280">
        <v>27</v>
      </c>
      <c r="E3280">
        <v>28</v>
      </c>
      <c r="F3280">
        <v>47.858708325521555</v>
      </c>
      <c r="G3280" s="3" t="str">
        <f>IF(OR($B3280=1,$B3280=2,$B3280=3),$F3280,"")</f>
        <v/>
      </c>
      <c r="H3280" s="4" t="str">
        <f>IF(AND(B3279=1,B3280=2,B3281=3),AVERAGE(G3279:G3281),"")</f>
        <v/>
      </c>
      <c r="I3280" s="3" t="str">
        <f>IF(OR($B3280=7,$B3280=8,$B3280=9),$F3280,"")</f>
        <v/>
      </c>
      <c r="J3280" s="4" t="str">
        <f>IF(AND(B3279=7,B3280=8,B3281=9),AVERAGE(I3279:I3281),"")</f>
        <v/>
      </c>
      <c r="K3280" t="str">
        <f>IF(OR($B3280=13,$B3280=14,$B3280=15),$F3280,"")</f>
        <v/>
      </c>
      <c r="L3280" s="4" t="str">
        <f>IF(AND(B3279=13,B3280=14,B3281=15),AVERAGE(K3279:K3281),"")</f>
        <v/>
      </c>
      <c r="M3280" s="3" t="str">
        <f>IF(OR($B3280=19,$B3280=20,$B3280=21),$F3280,"")</f>
        <v/>
      </c>
      <c r="N3280" s="4" t="str">
        <f t="shared" si="6"/>
        <v/>
      </c>
      <c r="O3280" s="3">
        <f>IF(OR($B3280=25,$B3280=26,$B3280=27),$F3280,"")</f>
        <v>47.858708325521555</v>
      </c>
      <c r="P3280" s="4">
        <f>IF(AND(B3279=25,B3280=26,B3281=27),AVERAGE(O3279:O3281),"")</f>
        <v>90.580902190448285</v>
      </c>
    </row>
    <row r="3281" spans="1:16" x14ac:dyDescent="0.25">
      <c r="A3281" s="2">
        <v>42918.726319444446</v>
      </c>
      <c r="B3281">
        <v>27</v>
      </c>
      <c r="C3281">
        <v>30</v>
      </c>
      <c r="D3281">
        <v>28</v>
      </c>
      <c r="E3281">
        <v>29</v>
      </c>
      <c r="F3281">
        <v>166.90867078292297</v>
      </c>
      <c r="G3281" s="3" t="str">
        <f>IF(OR($B3281=1,$B3281=2,$B3281=3),$F3281,"")</f>
        <v/>
      </c>
      <c r="H3281" s="4" t="str">
        <f>IF(AND(B3280=1,B3281=2,B3282=3),AVERAGE(G3280:G3282),"")</f>
        <v/>
      </c>
      <c r="I3281" s="3" t="str">
        <f>IF(OR($B3281=7,$B3281=8,$B3281=9),$F3281,"")</f>
        <v/>
      </c>
      <c r="J3281" s="4" t="str">
        <f>IF(AND(B3280=7,B3281=8,B3282=9),AVERAGE(I3280:I3282),"")</f>
        <v/>
      </c>
      <c r="K3281" t="str">
        <f>IF(OR($B3281=13,$B3281=14,$B3281=15),$F3281,"")</f>
        <v/>
      </c>
      <c r="L3281" s="4" t="str">
        <f>IF(AND(B3280=13,B3281=14,B3282=15),AVERAGE(K3280:K3282),"")</f>
        <v/>
      </c>
      <c r="M3281" s="3" t="str">
        <f>IF(OR($B3281=19,$B3281=20,$B3281=21),$F3281,"")</f>
        <v/>
      </c>
      <c r="N3281" s="4" t="str">
        <f t="shared" si="6"/>
        <v/>
      </c>
      <c r="O3281" s="3">
        <f>IF(OR($B3281=25,$B3281=26,$B3281=27),$F3281,"")</f>
        <v>166.90867078292297</v>
      </c>
      <c r="P3281" s="4" t="str">
        <f>IF(AND(B3280=25,B3281=26,B3282=27),AVERAGE(O3280:O3282),"")</f>
        <v/>
      </c>
    </row>
    <row r="3282" spans="1:16" x14ac:dyDescent="0.25">
      <c r="A3282" s="2">
        <v>42918.739618055559</v>
      </c>
      <c r="B3282">
        <v>1</v>
      </c>
      <c r="C3282">
        <v>4</v>
      </c>
      <c r="D3282">
        <v>2</v>
      </c>
      <c r="E3282">
        <v>3</v>
      </c>
      <c r="F3282">
        <v>7510.4547604897461</v>
      </c>
      <c r="G3282" s="3">
        <f>IF(OR($B3282=1,$B3282=2,$B3282=3),$F3282,"")</f>
        <v>7510.4547604897461</v>
      </c>
      <c r="H3282" s="4" t="str">
        <f>IF(AND(B3281=1,B3282=2,B3283=3),AVERAGE(G3281:G3283),"")</f>
        <v/>
      </c>
      <c r="I3282" s="3" t="str">
        <f>IF(OR($B3282=7,$B3282=8,$B3282=9),$F3282,"")</f>
        <v/>
      </c>
      <c r="J3282" s="4" t="str">
        <f>IF(AND(B3281=7,B3282=8,B3283=9),AVERAGE(I3281:I3283),"")</f>
        <v/>
      </c>
      <c r="K3282" t="str">
        <f>IF(OR($B3282=13,$B3282=14,$B3282=15),$F3282,"")</f>
        <v/>
      </c>
      <c r="L3282" s="4" t="str">
        <f>IF(AND(B3281=13,B3282=14,B3283=15),AVERAGE(K3281:K3283),"")</f>
        <v/>
      </c>
      <c r="M3282" s="3" t="str">
        <f>IF(OR($B3282=19,$B3282=20,$B3282=21),$F3282,"")</f>
        <v/>
      </c>
      <c r="N3282" s="4" t="str">
        <f t="shared" si="6"/>
        <v/>
      </c>
      <c r="O3282" s="3" t="str">
        <f>IF(OR($B3282=25,$B3282=26,$B3282=27),$F3282,"")</f>
        <v/>
      </c>
      <c r="P3282" s="4" t="str">
        <f>IF(AND(B3281=25,B3282=26,B3283=27),AVERAGE(O3281:O3283),"")</f>
        <v/>
      </c>
    </row>
    <row r="3283" spans="1:16" x14ac:dyDescent="0.25">
      <c r="A3283" s="2">
        <v>42918.739664351851</v>
      </c>
      <c r="B3283">
        <v>2</v>
      </c>
      <c r="C3283">
        <v>5</v>
      </c>
      <c r="D3283">
        <v>3</v>
      </c>
      <c r="E3283">
        <v>4</v>
      </c>
      <c r="F3283">
        <v>3.4191313158636727</v>
      </c>
      <c r="G3283" s="3">
        <f>IF(OR($B3283=1,$B3283=2,$B3283=3),$F3283,"")</f>
        <v>3.4191313158636727</v>
      </c>
      <c r="H3283" s="4">
        <f>IF(AND(B3282=1,B3283=2,B3284=3),AVERAGE(G3282:G3284),"")</f>
        <v>3295.5771298108648</v>
      </c>
      <c r="I3283" s="3" t="str">
        <f>IF(OR($B3283=7,$B3283=8,$B3283=9),$F3283,"")</f>
        <v/>
      </c>
      <c r="J3283" s="4" t="str">
        <f>IF(AND(B3282=7,B3283=8,B3284=9),AVERAGE(I3282:I3284),"")</f>
        <v/>
      </c>
      <c r="K3283" t="str">
        <f>IF(OR($B3283=13,$B3283=14,$B3283=15),$F3283,"")</f>
        <v/>
      </c>
      <c r="L3283" s="4" t="str">
        <f>IF(AND(B3282=13,B3283=14,B3284=15),AVERAGE(K3282:K3284),"")</f>
        <v/>
      </c>
      <c r="M3283" s="3" t="str">
        <f>IF(OR($B3283=19,$B3283=20,$B3283=21),$F3283,"")</f>
        <v/>
      </c>
      <c r="N3283" s="4" t="str">
        <f t="shared" si="6"/>
        <v/>
      </c>
      <c r="O3283" s="3" t="str">
        <f>IF(OR($B3283=25,$B3283=26,$B3283=27),$F3283,"")</f>
        <v/>
      </c>
      <c r="P3283" s="4" t="str">
        <f>IF(AND(B3282=25,B3283=26,B3284=27),AVERAGE(O3282:O3284),"")</f>
        <v/>
      </c>
    </row>
    <row r="3284" spans="1:16" x14ac:dyDescent="0.25">
      <c r="A3284" s="2">
        <v>42918.739699074074</v>
      </c>
      <c r="B3284">
        <v>3</v>
      </c>
      <c r="C3284">
        <v>6</v>
      </c>
      <c r="D3284">
        <v>4</v>
      </c>
      <c r="E3284">
        <v>5</v>
      </c>
      <c r="F3284">
        <v>2372.8574976269852</v>
      </c>
      <c r="G3284" s="3">
        <f>IF(OR($B3284=1,$B3284=2,$B3284=3),$F3284,"")</f>
        <v>2372.8574976269852</v>
      </c>
      <c r="H3284" s="4" t="str">
        <f>IF(AND(B3283=1,B3284=2,B3285=3),AVERAGE(G3283:G3285),"")</f>
        <v/>
      </c>
      <c r="I3284" s="3" t="str">
        <f>IF(OR($B3284=7,$B3284=8,$B3284=9),$F3284,"")</f>
        <v/>
      </c>
      <c r="J3284" s="4" t="str">
        <f>IF(AND(B3283=7,B3284=8,B3285=9),AVERAGE(I3283:I3285),"")</f>
        <v/>
      </c>
      <c r="K3284" t="str">
        <f>IF(OR($B3284=13,$B3284=14,$B3284=15),$F3284,"")</f>
        <v/>
      </c>
      <c r="L3284" s="4" t="str">
        <f>IF(AND(B3283=13,B3284=14,B3285=15),AVERAGE(K3283:K3285),"")</f>
        <v/>
      </c>
      <c r="M3284" s="3" t="str">
        <f>IF(OR($B3284=19,$B3284=20,$B3284=21),$F3284,"")</f>
        <v/>
      </c>
      <c r="N3284" s="4" t="str">
        <f t="shared" si="6"/>
        <v/>
      </c>
      <c r="O3284" s="3" t="str">
        <f>IF(OR($B3284=25,$B3284=26,$B3284=27),$F3284,"")</f>
        <v/>
      </c>
      <c r="P3284" s="4" t="str">
        <f>IF(AND(B3283=25,B3284=26,B3285=27),AVERAGE(O3283:O3285),"")</f>
        <v/>
      </c>
    </row>
    <row r="3285" spans="1:16" x14ac:dyDescent="0.25">
      <c r="A3285" s="2">
        <v>42918.739814814813</v>
      </c>
      <c r="B3285">
        <v>9</v>
      </c>
      <c r="C3285">
        <v>12</v>
      </c>
      <c r="D3285">
        <v>10</v>
      </c>
      <c r="E3285">
        <v>11</v>
      </c>
      <c r="F3285">
        <v>4390.9129457355002</v>
      </c>
      <c r="G3285" s="3" t="str">
        <f>IF(OR($B3285=1,$B3285=2,$B3285=3),$F3285,"")</f>
        <v/>
      </c>
      <c r="H3285" s="4" t="str">
        <f>IF(AND(B3284=1,B3285=2,B3286=3),AVERAGE(G3284:G3286),"")</f>
        <v/>
      </c>
      <c r="I3285" s="3">
        <f>IF(OR($B3285=7,$B3285=8,$B3285=9),$F3285,"")</f>
        <v>4390.9129457355002</v>
      </c>
      <c r="J3285" s="4">
        <f>AVERAGE(I3284:I3285)</f>
        <v>4390.9129457355002</v>
      </c>
      <c r="K3285" t="str">
        <f>IF(OR($B3285=13,$B3285=14,$B3285=15),$F3285,"")</f>
        <v/>
      </c>
      <c r="L3285" s="4" t="str">
        <f>IF(AND(B3284=13,B3285=14,B3286=15),AVERAGE(K3284:K3286),"")</f>
        <v/>
      </c>
      <c r="M3285" s="3" t="str">
        <f>IF(OR($B3285=19,$B3285=20,$B3285=21),$F3285,"")</f>
        <v/>
      </c>
      <c r="N3285" s="4" t="str">
        <f t="shared" si="6"/>
        <v/>
      </c>
      <c r="O3285" s="3" t="str">
        <f>IF(OR($B3285=25,$B3285=26,$B3285=27),$F3285,"")</f>
        <v/>
      </c>
      <c r="P3285" s="4" t="str">
        <f>IF(AND(B3284=25,B3285=26,B3286=27),AVERAGE(O3284:O3286),"")</f>
        <v/>
      </c>
    </row>
    <row r="3286" spans="1:16" x14ac:dyDescent="0.25">
      <c r="A3286" s="2">
        <v>42918.739895833336</v>
      </c>
      <c r="B3286">
        <v>14</v>
      </c>
      <c r="C3286">
        <v>17</v>
      </c>
      <c r="D3286">
        <v>15</v>
      </c>
      <c r="E3286">
        <v>16</v>
      </c>
      <c r="F3286">
        <v>4211.593978661248</v>
      </c>
      <c r="G3286" s="3" t="str">
        <f>IF(OR($B3286=1,$B3286=2,$B3286=3),$F3286,"")</f>
        <v/>
      </c>
      <c r="H3286" s="4" t="str">
        <f>IF(AND(B3285=1,B3286=2,B3287=3),AVERAGE(G3285:G3287),"")</f>
        <v/>
      </c>
      <c r="I3286" s="3" t="str">
        <f>IF(OR($B3286=7,$B3286=8,$B3286=9),$F3286,"")</f>
        <v/>
      </c>
      <c r="J3286" s="4" t="str">
        <f>IF(AND(B3285=7,B3286=8,B3287=9),AVERAGE(I3285:I3287),"")</f>
        <v/>
      </c>
      <c r="K3286">
        <f>IF(OR($B3286=13,$B3286=14,$B3286=15),$F3286,"")</f>
        <v>4211.593978661248</v>
      </c>
      <c r="L3286" s="4" t="str">
        <f>IF(AND(B3285=13,B3286=14,B3287=15),AVERAGE(K3285:K3287),"")</f>
        <v/>
      </c>
      <c r="M3286" s="3" t="str">
        <f>IF(OR($B3286=19,$B3286=20,$B3286=21),$F3286,"")</f>
        <v/>
      </c>
      <c r="N3286" s="4" t="str">
        <f t="shared" si="6"/>
        <v/>
      </c>
      <c r="O3286" s="3" t="str">
        <f>IF(OR($B3286=25,$B3286=26,$B3286=27),$F3286,"")</f>
        <v/>
      </c>
      <c r="P3286" s="4" t="str">
        <f>IF(AND(B3285=25,B3286=26,B3287=27),AVERAGE(O3285:O3287),"")</f>
        <v/>
      </c>
    </row>
    <row r="3287" spans="1:16" x14ac:dyDescent="0.25">
      <c r="A3287" s="2">
        <v>42918.739930555559</v>
      </c>
      <c r="B3287">
        <v>15</v>
      </c>
      <c r="C3287">
        <v>18</v>
      </c>
      <c r="D3287">
        <v>16</v>
      </c>
      <c r="E3287">
        <v>17</v>
      </c>
      <c r="F3287">
        <v>37.81352864752126</v>
      </c>
      <c r="G3287" s="3" t="str">
        <f>IF(OR($B3287=1,$B3287=2,$B3287=3),$F3287,"")</f>
        <v/>
      </c>
      <c r="H3287" s="4" t="str">
        <f>IF(AND(B3286=1,B3287=2,B3288=3),AVERAGE(G3286:G3288),"")</f>
        <v/>
      </c>
      <c r="I3287" s="3" t="str">
        <f>IF(OR($B3287=7,$B3287=8,$B3287=9),$F3287,"")</f>
        <v/>
      </c>
      <c r="J3287" s="4" t="str">
        <f>IF(AND(B3286=7,B3287=8,B3288=9),AVERAGE(I3286:I3288),"")</f>
        <v/>
      </c>
      <c r="K3287">
        <f>IF(OR($B3287=13,$B3287=14,$B3287=15),$F3287,"")</f>
        <v>37.81352864752126</v>
      </c>
      <c r="L3287" s="4">
        <f>AVERAGE(K3286:K3287)</f>
        <v>2124.7037536543849</v>
      </c>
      <c r="M3287" s="3" t="str">
        <f>IF(OR($B3287=19,$B3287=20,$B3287=21),$F3287,"")</f>
        <v/>
      </c>
      <c r="N3287" s="4" t="str">
        <f t="shared" si="6"/>
        <v/>
      </c>
      <c r="O3287" s="3" t="str">
        <f>IF(OR($B3287=25,$B3287=26,$B3287=27),$F3287,"")</f>
        <v/>
      </c>
      <c r="P3287" s="4" t="str">
        <f>IF(AND(B3286=25,B3287=26,B3288=27),AVERAGE(O3286:O3288),"")</f>
        <v/>
      </c>
    </row>
    <row r="3288" spans="1:16" x14ac:dyDescent="0.25">
      <c r="A3288" s="2">
        <v>42918.739965277775</v>
      </c>
      <c r="B3288">
        <v>19</v>
      </c>
      <c r="C3288">
        <v>22</v>
      </c>
      <c r="D3288">
        <v>20</v>
      </c>
      <c r="E3288">
        <v>21</v>
      </c>
      <c r="F3288">
        <v>121.20082245175513</v>
      </c>
      <c r="G3288" s="3" t="str">
        <f>IF(OR($B3288=1,$B3288=2,$B3288=3),$F3288,"")</f>
        <v/>
      </c>
      <c r="H3288" s="4" t="str">
        <f>IF(AND(B3287=1,B3288=2,B3289=3),AVERAGE(G3287:G3289),"")</f>
        <v/>
      </c>
      <c r="I3288" s="3" t="str">
        <f>IF(OR($B3288=7,$B3288=8,$B3288=9),$F3288,"")</f>
        <v/>
      </c>
      <c r="J3288" s="4" t="str">
        <f>IF(AND(B3287=7,B3288=8,B3289=9),AVERAGE(I3287:I3289),"")</f>
        <v/>
      </c>
      <c r="K3288" t="str">
        <f>IF(OR($B3288=13,$B3288=14,$B3288=15),$F3288,"")</f>
        <v/>
      </c>
      <c r="L3288" s="4" t="str">
        <f>IF(AND(B3287=13,B3288=14,B3289=15),AVERAGE(K3287:K3289),"")</f>
        <v/>
      </c>
      <c r="M3288" s="3">
        <f>IF(OR($B3288=19,$B3288=20,$B3288=21),$F3288,"")</f>
        <v>121.20082245175513</v>
      </c>
      <c r="N3288" s="4">
        <f>IF(AND(B3288=19,B3289=21),AVERAGE(M3287:M3289),"")</f>
        <v>825.08530648764395</v>
      </c>
      <c r="O3288" s="3" t="str">
        <f>IF(OR($B3288=25,$B3288=26,$B3288=27),$F3288,"")</f>
        <v/>
      </c>
      <c r="P3288" s="4" t="str">
        <f>IF(AND(B3287=25,B3288=26,B3289=27),AVERAGE(O3287:O3289),"")</f>
        <v/>
      </c>
    </row>
    <row r="3289" spans="1:16" x14ac:dyDescent="0.25">
      <c r="A3289" s="2">
        <v>42918.740046296298</v>
      </c>
      <c r="B3289">
        <v>21</v>
      </c>
      <c r="C3289">
        <v>24</v>
      </c>
      <c r="D3289">
        <v>22</v>
      </c>
      <c r="E3289">
        <v>23</v>
      </c>
      <c r="F3289">
        <v>1528.9697905235328</v>
      </c>
      <c r="G3289" s="3" t="str">
        <f>IF(OR($B3289=1,$B3289=2,$B3289=3),$F3289,"")</f>
        <v/>
      </c>
      <c r="H3289" s="4" t="str">
        <f>IF(AND(B3288=1,B3289=2,B3290=3),AVERAGE(G3288:G3290),"")</f>
        <v/>
      </c>
      <c r="I3289" s="3" t="str">
        <f>IF(OR($B3289=7,$B3289=8,$B3289=9),$F3289,"")</f>
        <v/>
      </c>
      <c r="J3289" s="4" t="str">
        <f>IF(AND(B3288=7,B3289=8,B3290=9),AVERAGE(I3288:I3290),"")</f>
        <v/>
      </c>
      <c r="K3289" t="str">
        <f>IF(OR($B3289=13,$B3289=14,$B3289=15),$F3289,"")</f>
        <v/>
      </c>
      <c r="L3289" s="4" t="str">
        <f>IF(AND(B3288=13,B3289=14,B3290=15),AVERAGE(K3288:K3290),"")</f>
        <v/>
      </c>
      <c r="M3289" s="3">
        <f>IF(OR($B3289=19,$B3289=20,$B3289=21),$F3289,"")</f>
        <v>1528.9697905235328</v>
      </c>
      <c r="N3289" s="4" t="str">
        <f>IF(AND(B3289=19,B3290=21),AVERAGE(M3288:M3290),"")</f>
        <v/>
      </c>
      <c r="O3289" s="3" t="str">
        <f>IF(OR($B3289=25,$B3289=26,$B3289=27),$F3289,"")</f>
        <v/>
      </c>
      <c r="P3289" s="4" t="str">
        <f>IF(AND(B3288=25,B3289=26,B3290=27),AVERAGE(O3288:O3290),"")</f>
        <v/>
      </c>
    </row>
    <row r="3290" spans="1:16" x14ac:dyDescent="0.25">
      <c r="A3290" s="2">
        <v>42918.740115740744</v>
      </c>
      <c r="B3290">
        <v>25</v>
      </c>
      <c r="C3290">
        <v>28</v>
      </c>
      <c r="D3290">
        <v>26</v>
      </c>
      <c r="E3290">
        <v>27</v>
      </c>
      <c r="F3290">
        <v>70.035996265375289</v>
      </c>
      <c r="G3290" s="3" t="str">
        <f>IF(OR($B3290=1,$B3290=2,$B3290=3),$F3290,"")</f>
        <v/>
      </c>
      <c r="H3290" s="4" t="str">
        <f>IF(AND(B3289=1,B3290=2,B3291=3),AVERAGE(G3289:G3291),"")</f>
        <v/>
      </c>
      <c r="I3290" s="3" t="str">
        <f>IF(OR($B3290=7,$B3290=8,$B3290=9),$F3290,"")</f>
        <v/>
      </c>
      <c r="J3290" s="4" t="str">
        <f>IF(AND(B3289=7,B3290=8,B3291=9),AVERAGE(I3289:I3291),"")</f>
        <v/>
      </c>
      <c r="K3290" t="str">
        <f>IF(OR($B3290=13,$B3290=14,$B3290=15),$F3290,"")</f>
        <v/>
      </c>
      <c r="L3290" s="4" t="str">
        <f>IF(AND(B3289=13,B3290=14,B3291=15),AVERAGE(K3289:K3291),"")</f>
        <v/>
      </c>
      <c r="M3290" s="3" t="str">
        <f>IF(OR($B3290=19,$B3290=20,$B3290=21),$F3290,"")</f>
        <v/>
      </c>
      <c r="N3290" s="4" t="str">
        <f>IF(AND(B3290=19,B3291=21),AVERAGE(M3289:M3291),"")</f>
        <v/>
      </c>
      <c r="O3290" s="3">
        <f>IF(OR($B3290=25,$B3290=26,$B3290=27),$F3290,"")</f>
        <v>70.035996265375289</v>
      </c>
      <c r="P3290" s="4" t="str">
        <f>IF(AND(B3289=25,B3290=26,B3291=27),AVERAGE(O3289:O3291),"")</f>
        <v/>
      </c>
    </row>
    <row r="3291" spans="1:16" x14ac:dyDescent="0.25">
      <c r="A3291" s="2">
        <v>42918.740162037036</v>
      </c>
      <c r="B3291">
        <v>26</v>
      </c>
      <c r="C3291">
        <v>29</v>
      </c>
      <c r="D3291">
        <v>27</v>
      </c>
      <c r="E3291">
        <v>28</v>
      </c>
      <c r="F3291">
        <v>61.261150992780578</v>
      </c>
      <c r="G3291" s="3" t="str">
        <f>IF(OR($B3291=1,$B3291=2,$B3291=3),$F3291,"")</f>
        <v/>
      </c>
      <c r="H3291" s="4" t="str">
        <f>IF(AND(B3290=1,B3291=2,B3292=3),AVERAGE(G3290:G3292),"")</f>
        <v/>
      </c>
      <c r="I3291" s="3" t="str">
        <f>IF(OR($B3291=7,$B3291=8,$B3291=9),$F3291,"")</f>
        <v/>
      </c>
      <c r="J3291" s="4" t="str">
        <f>IF(AND(B3290=7,B3291=8,B3292=9),AVERAGE(I3290:I3292),"")</f>
        <v/>
      </c>
      <c r="K3291" t="str">
        <f>IF(OR($B3291=13,$B3291=14,$B3291=15),$F3291,"")</f>
        <v/>
      </c>
      <c r="L3291" s="4" t="str">
        <f>IF(AND(B3290=13,B3291=14,B3292=15),AVERAGE(K3290:K3292),"")</f>
        <v/>
      </c>
      <c r="M3291" s="3" t="str">
        <f>IF(OR($B3291=19,$B3291=20,$B3291=21),$F3291,"")</f>
        <v/>
      </c>
      <c r="N3291" s="4" t="str">
        <f>IF(AND(B3291=19,B3292=21),AVERAGE(M3290:M3292),"")</f>
        <v/>
      </c>
      <c r="O3291" s="3">
        <f>IF(OR($B3291=25,$B3291=26,$B3291=27),$F3291,"")</f>
        <v>61.261150992780578</v>
      </c>
      <c r="P3291" s="4">
        <f>IF(AND(B3290=25,B3291=26,B3292=27),AVERAGE(O3290:O3292),"")</f>
        <v>139.27601767208606</v>
      </c>
    </row>
    <row r="3292" spans="1:16" x14ac:dyDescent="0.25">
      <c r="A3292" s="2">
        <v>42918.74019675926</v>
      </c>
      <c r="B3292">
        <v>27</v>
      </c>
      <c r="C3292">
        <v>30</v>
      </c>
      <c r="D3292">
        <v>28</v>
      </c>
      <c r="E3292">
        <v>29</v>
      </c>
      <c r="F3292">
        <v>286.53090575810234</v>
      </c>
      <c r="G3292" s="3" t="str">
        <f>IF(OR($B3292=1,$B3292=2,$B3292=3),$F3292,"")</f>
        <v/>
      </c>
      <c r="H3292" s="4" t="str">
        <f>IF(AND(B3291=1,B3292=2,B3293=3),AVERAGE(G3291:G3293),"")</f>
        <v/>
      </c>
      <c r="I3292" s="3" t="str">
        <f>IF(OR($B3292=7,$B3292=8,$B3292=9),$F3292,"")</f>
        <v/>
      </c>
      <c r="J3292" s="4" t="str">
        <f>IF(AND(B3291=7,B3292=8,B3293=9),AVERAGE(I3291:I3293),"")</f>
        <v/>
      </c>
      <c r="K3292" t="str">
        <f>IF(OR($B3292=13,$B3292=14,$B3292=15),$F3292,"")</f>
        <v/>
      </c>
      <c r="L3292" s="4" t="str">
        <f>IF(AND(B3291=13,B3292=14,B3293=15),AVERAGE(K3291:K3293),"")</f>
        <v/>
      </c>
      <c r="M3292" s="3" t="str">
        <f>IF(OR($B3292=19,$B3292=20,$B3292=21),$F3292,"")</f>
        <v/>
      </c>
      <c r="N3292" s="4" t="str">
        <f>IF(AND(B3292=19,B3293=21),AVERAGE(M3291:M3293),"")</f>
        <v/>
      </c>
      <c r="O3292" s="3">
        <f>IF(OR($B3292=25,$B3292=26,$B3292=27),$F3292,"")</f>
        <v>286.53090575810234</v>
      </c>
      <c r="P3292" s="4" t="str">
        <f>IF(AND(B3291=25,B3292=26,B3293=27),AVERAGE(O3291:O3293),"")</f>
        <v/>
      </c>
    </row>
    <row r="3293" spans="1:16" x14ac:dyDescent="0.25">
      <c r="A3293" s="2">
        <v>42918.753506944442</v>
      </c>
      <c r="B3293">
        <v>1</v>
      </c>
      <c r="C3293">
        <v>4</v>
      </c>
      <c r="D3293">
        <v>2</v>
      </c>
      <c r="E3293">
        <v>3</v>
      </c>
      <c r="F3293">
        <v>7414.3157421045908</v>
      </c>
      <c r="G3293" s="3">
        <f>IF(OR($B3293=1,$B3293=2,$B3293=3),$F3293,"")</f>
        <v>7414.3157421045908</v>
      </c>
      <c r="H3293" s="4" t="str">
        <f>IF(AND(B3292=1,B3293=2,B3294=3),AVERAGE(G3292:G3294),"")</f>
        <v/>
      </c>
      <c r="I3293" s="3" t="str">
        <f>IF(OR($B3293=7,$B3293=8,$B3293=9),$F3293,"")</f>
        <v/>
      </c>
      <c r="J3293" s="4" t="str">
        <f>IF(AND(B3292=7,B3293=8,B3294=9),AVERAGE(I3292:I3294),"")</f>
        <v/>
      </c>
      <c r="K3293" t="str">
        <f>IF(OR($B3293=13,$B3293=14,$B3293=15),$F3293,"")</f>
        <v/>
      </c>
      <c r="L3293" s="4" t="str">
        <f>IF(AND(B3292=13,B3293=14,B3294=15),AVERAGE(K3292:K3294),"")</f>
        <v/>
      </c>
      <c r="M3293" s="3" t="str">
        <f>IF(OR($B3293=19,$B3293=20,$B3293=21),$F3293,"")</f>
        <v/>
      </c>
      <c r="N3293" s="4" t="str">
        <f>IF(AND(B3293=19,B3294=21),AVERAGE(M3292:M3294),"")</f>
        <v/>
      </c>
      <c r="O3293" s="3" t="str">
        <f>IF(OR($B3293=25,$B3293=26,$B3293=27),$F3293,"")</f>
        <v/>
      </c>
      <c r="P3293" s="4" t="str">
        <f>IF(AND(B3292=25,B3293=26,B3294=27),AVERAGE(O3292:O3294),"")</f>
        <v/>
      </c>
    </row>
    <row r="3294" spans="1:16" x14ac:dyDescent="0.25">
      <c r="A3294" s="2">
        <v>42918.753553240742</v>
      </c>
      <c r="B3294">
        <v>2</v>
      </c>
      <c r="C3294">
        <v>5</v>
      </c>
      <c r="D3294">
        <v>3</v>
      </c>
      <c r="E3294">
        <v>4</v>
      </c>
      <c r="F3294">
        <v>5.8605405643068442</v>
      </c>
      <c r="G3294" s="3">
        <f>IF(OR($B3294=1,$B3294=2,$B3294=3),$F3294,"")</f>
        <v>5.8605405643068442</v>
      </c>
      <c r="H3294" s="4">
        <f>IF(AND(B3293=1,B3294=2,B3295=3),AVERAGE(G3293:G3295),"")</f>
        <v>3241.4652118939071</v>
      </c>
      <c r="I3294" s="3" t="str">
        <f>IF(OR($B3294=7,$B3294=8,$B3294=9),$F3294,"")</f>
        <v/>
      </c>
      <c r="J3294" s="4" t="str">
        <f>IF(AND(B3293=7,B3294=8,B3295=9),AVERAGE(I3293:I3295),"")</f>
        <v/>
      </c>
      <c r="K3294" t="str">
        <f>IF(OR($B3294=13,$B3294=14,$B3294=15),$F3294,"")</f>
        <v/>
      </c>
      <c r="L3294" s="4" t="str">
        <f>IF(AND(B3293=13,B3294=14,B3295=15),AVERAGE(K3293:K3295),"")</f>
        <v/>
      </c>
      <c r="M3294" s="3" t="str">
        <f>IF(OR($B3294=19,$B3294=20,$B3294=21),$F3294,"")</f>
        <v/>
      </c>
      <c r="N3294" s="4" t="str">
        <f>IF(AND(B3294=19,B3295=21),AVERAGE(M3293:M3295),"")</f>
        <v/>
      </c>
      <c r="O3294" s="3" t="str">
        <f>IF(OR($B3294=25,$B3294=26,$B3294=27),$F3294,"")</f>
        <v/>
      </c>
      <c r="P3294" s="4" t="str">
        <f>IF(AND(B3293=25,B3294=26,B3295=27),AVERAGE(O3293:O3295),"")</f>
        <v/>
      </c>
    </row>
    <row r="3295" spans="1:16" x14ac:dyDescent="0.25">
      <c r="A3295" s="2">
        <v>42918.753587962965</v>
      </c>
      <c r="B3295">
        <v>3</v>
      </c>
      <c r="C3295">
        <v>6</v>
      </c>
      <c r="D3295">
        <v>4</v>
      </c>
      <c r="E3295">
        <v>5</v>
      </c>
      <c r="F3295">
        <v>2304.2193530128247</v>
      </c>
      <c r="G3295" s="3">
        <f>IF(OR($B3295=1,$B3295=2,$B3295=3),$F3295,"")</f>
        <v>2304.2193530128247</v>
      </c>
      <c r="H3295" s="4" t="str">
        <f>IF(AND(B3294=1,B3295=2,B3296=3),AVERAGE(G3294:G3296),"")</f>
        <v/>
      </c>
      <c r="I3295" s="3" t="str">
        <f>IF(OR($B3295=7,$B3295=8,$B3295=9),$F3295,"")</f>
        <v/>
      </c>
      <c r="J3295" s="4" t="str">
        <f>IF(AND(B3294=7,B3295=8,B3296=9),AVERAGE(I3294:I3296),"")</f>
        <v/>
      </c>
      <c r="K3295" t="str">
        <f>IF(OR($B3295=13,$B3295=14,$B3295=15),$F3295,"")</f>
        <v/>
      </c>
      <c r="L3295" s="4" t="str">
        <f>IF(AND(B3294=13,B3295=14,B3296=15),AVERAGE(K3294:K3296),"")</f>
        <v/>
      </c>
      <c r="M3295" s="3" t="str">
        <f>IF(OR($B3295=19,$B3295=20,$B3295=21),$F3295,"")</f>
        <v/>
      </c>
      <c r="N3295" s="4" t="str">
        <f>IF(AND(B3295=19,B3296=21),AVERAGE(M3294:M3296),"")</f>
        <v/>
      </c>
      <c r="O3295" s="3" t="str">
        <f>IF(OR($B3295=25,$B3295=26,$B3295=27),$F3295,"")</f>
        <v/>
      </c>
      <c r="P3295" s="4" t="str">
        <f>IF(AND(B3294=25,B3295=26,B3296=27),AVERAGE(O3294:O3296),"")</f>
        <v/>
      </c>
    </row>
    <row r="3296" spans="1:16" x14ac:dyDescent="0.25">
      <c r="A3296" s="2">
        <v>42918.753634259258</v>
      </c>
      <c r="B3296">
        <v>7</v>
      </c>
      <c r="C3296">
        <v>10</v>
      </c>
      <c r="D3296">
        <v>8</v>
      </c>
      <c r="E3296">
        <v>9</v>
      </c>
      <c r="F3296">
        <v>2235.0110093320377</v>
      </c>
      <c r="G3296" s="3" t="str">
        <f>IF(OR($B3296=1,$B3296=2,$B3296=3),$F3296,"")</f>
        <v/>
      </c>
      <c r="H3296" s="4" t="str">
        <f>IF(AND(B3295=1,B3296=2,B3297=3),AVERAGE(G3295:G3297),"")</f>
        <v/>
      </c>
      <c r="I3296" s="3">
        <f>IF(OR($B3296=7,$B3296=8,$B3296=9),$F3296,"")</f>
        <v>2235.0110093320377</v>
      </c>
      <c r="J3296" s="4" t="str">
        <f>IF(AND(B3295=7,B3296=8,B3297=9),AVERAGE(I3295:I3297),"")</f>
        <v/>
      </c>
      <c r="K3296" t="str">
        <f>IF(OR($B3296=13,$B3296=14,$B3296=15),$F3296,"")</f>
        <v/>
      </c>
      <c r="L3296" s="4" t="str">
        <f>IF(AND(B3295=13,B3296=14,B3297=15),AVERAGE(K3295:K3297),"")</f>
        <v/>
      </c>
      <c r="M3296" s="3" t="str">
        <f>IF(OR($B3296=19,$B3296=20,$B3296=21),$F3296,"")</f>
        <v/>
      </c>
      <c r="N3296" s="4" t="str">
        <f>IF(AND(B3296=19,B3297=21),AVERAGE(M3295:M3297),"")</f>
        <v/>
      </c>
      <c r="O3296" s="3" t="str">
        <f>IF(OR($B3296=25,$B3296=26,$B3296=27),$F3296,"")</f>
        <v/>
      </c>
      <c r="P3296" s="4" t="str">
        <f>IF(AND(B3295=25,B3296=26,B3297=27),AVERAGE(O3295:O3297),"")</f>
        <v/>
      </c>
    </row>
    <row r="3297" spans="1:16" x14ac:dyDescent="0.25">
      <c r="A3297" s="2">
        <v>42918.753703703704</v>
      </c>
      <c r="B3297">
        <v>9</v>
      </c>
      <c r="C3297">
        <v>12</v>
      </c>
      <c r="D3297">
        <v>10</v>
      </c>
      <c r="E3297">
        <v>11</v>
      </c>
      <c r="F3297">
        <v>4122.3664641139903</v>
      </c>
      <c r="G3297" s="3" t="str">
        <f>IF(OR($B3297=1,$B3297=2,$B3297=3),$F3297,"")</f>
        <v/>
      </c>
      <c r="H3297" s="4" t="str">
        <f>IF(AND(B3296=1,B3297=2,B3298=3),AVERAGE(G3296:G3298),"")</f>
        <v/>
      </c>
      <c r="I3297" s="3">
        <f>IF(OR($B3297=7,$B3297=8,$B3297=9),$F3297,"")</f>
        <v>4122.3664641139903</v>
      </c>
      <c r="J3297" s="4">
        <f>AVERAGE(I3296:I3297)</f>
        <v>3178.6887367230138</v>
      </c>
      <c r="K3297" t="str">
        <f>IF(OR($B3297=13,$B3297=14,$B3297=15),$F3297,"")</f>
        <v/>
      </c>
      <c r="L3297" s="4" t="str">
        <f>IF(AND(B3296=13,B3297=14,B3298=15),AVERAGE(K3296:K3298),"")</f>
        <v/>
      </c>
      <c r="M3297" s="3" t="str">
        <f>IF(OR($B3297=19,$B3297=20,$B3297=21),$F3297,"")</f>
        <v/>
      </c>
      <c r="N3297" s="4" t="str">
        <f t="shared" si="6"/>
        <v/>
      </c>
      <c r="O3297" s="3" t="str">
        <f>IF(OR($B3297=25,$B3297=26,$B3297=27),$F3297,"")</f>
        <v/>
      </c>
      <c r="P3297" s="4" t="str">
        <f>IF(AND(B3296=25,B3297=26,B3298=27),AVERAGE(O3296:O3298),"")</f>
        <v/>
      </c>
    </row>
    <row r="3298" spans="1:16" x14ac:dyDescent="0.25">
      <c r="A3298" s="2">
        <v>42918.753796296296</v>
      </c>
      <c r="B3298">
        <v>14</v>
      </c>
      <c r="C3298">
        <v>17</v>
      </c>
      <c r="D3298">
        <v>15</v>
      </c>
      <c r="E3298">
        <v>16</v>
      </c>
      <c r="F3298">
        <v>4046.6509395698226</v>
      </c>
      <c r="G3298" s="3" t="str">
        <f>IF(OR($B3298=1,$B3298=2,$B3298=3),$F3298,"")</f>
        <v/>
      </c>
      <c r="H3298" s="4" t="str">
        <f>IF(AND(B3297=1,B3298=2,B3299=3),AVERAGE(G3297:G3299),"")</f>
        <v/>
      </c>
      <c r="I3298" s="3" t="str">
        <f>IF(OR($B3298=7,$B3298=8,$B3298=9),$F3298,"")</f>
        <v/>
      </c>
      <c r="J3298" s="4" t="str">
        <f>IF(AND(B3297=7,B3298=8,B3299=9),AVERAGE(I3297:I3299),"")</f>
        <v/>
      </c>
      <c r="K3298">
        <f>IF(OR($B3298=13,$B3298=14,$B3298=15),$F3298,"")</f>
        <v>4046.6509395698226</v>
      </c>
      <c r="L3298" s="4" t="str">
        <f>IF(AND(B3297=13,B3298=14,B3299=15),AVERAGE(K3297:K3299),"")</f>
        <v/>
      </c>
      <c r="M3298" s="3" t="str">
        <f>IF(OR($B3298=19,$B3298=20,$B3298=21),$F3298,"")</f>
        <v/>
      </c>
      <c r="N3298" s="4" t="str">
        <f t="shared" si="6"/>
        <v/>
      </c>
      <c r="O3298" s="3" t="str">
        <f>IF(OR($B3298=25,$B3298=26,$B3298=27),$F3298,"")</f>
        <v/>
      </c>
      <c r="P3298" s="4" t="str">
        <f>IF(AND(B3297=25,B3298=26,B3299=27),AVERAGE(O3297:O3299),"")</f>
        <v/>
      </c>
    </row>
    <row r="3299" spans="1:16" x14ac:dyDescent="0.25">
      <c r="A3299" s="2">
        <v>42918.753842592596</v>
      </c>
      <c r="B3299">
        <v>15</v>
      </c>
      <c r="C3299">
        <v>18</v>
      </c>
      <c r="D3299">
        <v>16</v>
      </c>
      <c r="E3299">
        <v>17</v>
      </c>
      <c r="F3299">
        <v>35.298777976102237</v>
      </c>
      <c r="G3299" s="3" t="str">
        <f>IF(OR($B3299=1,$B3299=2,$B3299=3),$F3299,"")</f>
        <v/>
      </c>
      <c r="H3299" s="4" t="str">
        <f>IF(AND(B3298=1,B3299=2,B3300=3),AVERAGE(G3298:G3300),"")</f>
        <v/>
      </c>
      <c r="I3299" s="3" t="str">
        <f>IF(OR($B3299=7,$B3299=8,$B3299=9),$F3299,"")</f>
        <v/>
      </c>
      <c r="J3299" s="4" t="str">
        <f>IF(AND(B3298=7,B3299=8,B3300=9),AVERAGE(I3298:I3300),"")</f>
        <v/>
      </c>
      <c r="K3299">
        <f>IF(OR($B3299=13,$B3299=14,$B3299=15),$F3299,"")</f>
        <v>35.298777976102237</v>
      </c>
      <c r="L3299" s="4">
        <f>AVERAGE(K3298:K3299)</f>
        <v>2040.9748587729625</v>
      </c>
      <c r="M3299" s="3" t="str">
        <f>IF(OR($B3299=19,$B3299=20,$B3299=21),$F3299,"")</f>
        <v/>
      </c>
      <c r="N3299" s="4" t="str">
        <f t="shared" si="6"/>
        <v/>
      </c>
      <c r="O3299" s="3" t="str">
        <f>IF(OR($B3299=25,$B3299=26,$B3299=27),$F3299,"")</f>
        <v/>
      </c>
      <c r="P3299" s="4" t="str">
        <f>IF(AND(B3298=25,B3299=26,B3300=27),AVERAGE(O3298:O3300),"")</f>
        <v/>
      </c>
    </row>
    <row r="3300" spans="1:16" x14ac:dyDescent="0.25">
      <c r="A3300" s="2">
        <v>42918.753877314812</v>
      </c>
      <c r="B3300">
        <v>19</v>
      </c>
      <c r="C3300">
        <v>22</v>
      </c>
      <c r="D3300">
        <v>20</v>
      </c>
      <c r="E3300">
        <v>21</v>
      </c>
      <c r="F3300">
        <v>119.88590884659513</v>
      </c>
      <c r="G3300" s="3" t="str">
        <f>IF(OR($B3300=1,$B3300=2,$B3300=3),$F3300,"")</f>
        <v/>
      </c>
      <c r="H3300" s="4" t="str">
        <f>IF(AND(B3299=1,B3300=2,B3301=3),AVERAGE(G3299:G3301),"")</f>
        <v/>
      </c>
      <c r="I3300" s="3" t="str">
        <f>IF(OR($B3300=7,$B3300=8,$B3300=9),$F3300,"")</f>
        <v/>
      </c>
      <c r="J3300" s="4" t="str">
        <f>IF(AND(B3299=7,B3300=8,B3301=9),AVERAGE(I3299:I3301),"")</f>
        <v/>
      </c>
      <c r="K3300" t="str">
        <f>IF(OR($B3300=13,$B3300=14,$B3300=15),$F3300,"")</f>
        <v/>
      </c>
      <c r="L3300" s="4" t="str">
        <f>IF(AND(B3299=13,B3300=14,B3301=15),AVERAGE(K3299:K3301),"")</f>
        <v/>
      </c>
      <c r="M3300" s="3">
        <f>IF(OR($B3300=19,$B3300=20,$B3300=21),$F3300,"")</f>
        <v>119.88590884659513</v>
      </c>
      <c r="N3300" s="4">
        <f t="shared" si="6"/>
        <v>119.88590884659513</v>
      </c>
      <c r="O3300" s="3" t="str">
        <f>IF(OR($B3300=25,$B3300=26,$B3300=27),$F3300,"")</f>
        <v/>
      </c>
      <c r="P3300" s="4" t="str">
        <f>IF(AND(B3299=25,B3300=26,B3301=27),AVERAGE(O3299:O3301),"")</f>
        <v/>
      </c>
    </row>
    <row r="3301" spans="1:16" x14ac:dyDescent="0.25">
      <c r="A3301" s="2">
        <v>42918.754004629627</v>
      </c>
      <c r="B3301">
        <v>25</v>
      </c>
      <c r="C3301">
        <v>28</v>
      </c>
      <c r="D3301">
        <v>26</v>
      </c>
      <c r="E3301">
        <v>27</v>
      </c>
      <c r="F3301">
        <v>71.680588603603027</v>
      </c>
      <c r="G3301" s="3" t="str">
        <f>IF(OR($B3301=1,$B3301=2,$B3301=3),$F3301,"")</f>
        <v/>
      </c>
      <c r="H3301" s="4" t="str">
        <f>IF(AND(B3300=1,B3301=2,B3302=3),AVERAGE(G3300:G3302),"")</f>
        <v/>
      </c>
      <c r="I3301" s="3" t="str">
        <f>IF(OR($B3301=7,$B3301=8,$B3301=9),$F3301,"")</f>
        <v/>
      </c>
      <c r="J3301" s="4" t="str">
        <f>IF(AND(B3300=7,B3301=8,B3302=9),AVERAGE(I3300:I3302),"")</f>
        <v/>
      </c>
      <c r="K3301" t="str">
        <f>IF(OR($B3301=13,$B3301=14,$B3301=15),$F3301,"")</f>
        <v/>
      </c>
      <c r="L3301" s="4" t="str">
        <f>IF(AND(B3300=13,B3301=14,B3302=15),AVERAGE(K3300:K3302),"")</f>
        <v/>
      </c>
      <c r="M3301" s="3" t="str">
        <f>IF(OR($B3301=19,$B3301=20,$B3301=21),$F3301,"")</f>
        <v/>
      </c>
      <c r="N3301" s="4" t="str">
        <f t="shared" si="6"/>
        <v/>
      </c>
      <c r="O3301" s="3">
        <f>IF(OR($B3301=25,$B3301=26,$B3301=27),$F3301,"")</f>
        <v>71.680588603603027</v>
      </c>
      <c r="P3301" s="4" t="str">
        <f>IF(AND(B3300=25,B3301=26,B3302=27),AVERAGE(O3300:O3302),"")</f>
        <v/>
      </c>
    </row>
    <row r="3302" spans="1:16" x14ac:dyDescent="0.25">
      <c r="A3302" s="2">
        <v>42918.754050925927</v>
      </c>
      <c r="B3302">
        <v>26</v>
      </c>
      <c r="C3302">
        <v>29</v>
      </c>
      <c r="D3302">
        <v>27</v>
      </c>
      <c r="E3302">
        <v>28</v>
      </c>
      <c r="F3302">
        <v>72.65303719359521</v>
      </c>
      <c r="G3302" s="3" t="str">
        <f>IF(OR($B3302=1,$B3302=2,$B3302=3),$F3302,"")</f>
        <v/>
      </c>
      <c r="H3302" s="4" t="str">
        <f>IF(AND(B3301=1,B3302=2,B3303=3),AVERAGE(G3301:G3303),"")</f>
        <v/>
      </c>
      <c r="I3302" s="3" t="str">
        <f>IF(OR($B3302=7,$B3302=8,$B3302=9),$F3302,"")</f>
        <v/>
      </c>
      <c r="J3302" s="4" t="str">
        <f>IF(AND(B3301=7,B3302=8,B3303=9),AVERAGE(I3301:I3303),"")</f>
        <v/>
      </c>
      <c r="K3302" t="str">
        <f>IF(OR($B3302=13,$B3302=14,$B3302=15),$F3302,"")</f>
        <v/>
      </c>
      <c r="L3302" s="4" t="str">
        <f>IF(AND(B3301=13,B3302=14,B3303=15),AVERAGE(K3301:K3303),"")</f>
        <v/>
      </c>
      <c r="M3302" s="3" t="str">
        <f>IF(OR($B3302=19,$B3302=20,$B3302=21),$F3302,"")</f>
        <v/>
      </c>
      <c r="N3302" s="4" t="str">
        <f t="shared" si="6"/>
        <v/>
      </c>
      <c r="O3302" s="3">
        <f>IF(OR($B3302=25,$B3302=26,$B3302=27),$F3302,"")</f>
        <v>72.65303719359521</v>
      </c>
      <c r="P3302" s="4">
        <f>IF(AND(B3301=25,B3302=26,B3303=27),AVERAGE(O3301:O3303),"")</f>
        <v>142.86988447606214</v>
      </c>
    </row>
    <row r="3303" spans="1:16" x14ac:dyDescent="0.25">
      <c r="A3303" s="2">
        <v>42918.75408564815</v>
      </c>
      <c r="B3303">
        <v>27</v>
      </c>
      <c r="C3303">
        <v>30</v>
      </c>
      <c r="D3303">
        <v>28</v>
      </c>
      <c r="E3303">
        <v>29</v>
      </c>
      <c r="F3303">
        <v>284.27602763098821</v>
      </c>
      <c r="G3303" s="3" t="str">
        <f>IF(OR($B3303=1,$B3303=2,$B3303=3),$F3303,"")</f>
        <v/>
      </c>
      <c r="H3303" s="4" t="str">
        <f>IF(AND(B3302=1,B3303=2,B3304=3),AVERAGE(G3302:G3304),"")</f>
        <v/>
      </c>
      <c r="I3303" s="3" t="str">
        <f>IF(OR($B3303=7,$B3303=8,$B3303=9),$F3303,"")</f>
        <v/>
      </c>
      <c r="J3303" s="4" t="str">
        <f>IF(AND(B3302=7,B3303=8,B3304=9),AVERAGE(I3302:I3304),"")</f>
        <v/>
      </c>
      <c r="K3303" t="str">
        <f>IF(OR($B3303=13,$B3303=14,$B3303=15),$F3303,"")</f>
        <v/>
      </c>
      <c r="L3303" s="4" t="str">
        <f>IF(AND(B3302=13,B3303=14,B3304=15),AVERAGE(K3302:K3304),"")</f>
        <v/>
      </c>
      <c r="M3303" s="3" t="str">
        <f>IF(OR($B3303=19,$B3303=20,$B3303=21),$F3303,"")</f>
        <v/>
      </c>
      <c r="N3303" s="4" t="str">
        <f t="shared" si="6"/>
        <v/>
      </c>
      <c r="O3303" s="3">
        <f>IF(OR($B3303=25,$B3303=26,$B3303=27),$F3303,"")</f>
        <v>284.27602763098821</v>
      </c>
      <c r="P3303" s="4" t="str">
        <f>IF(AND(B3302=25,B3303=26,B3304=27),AVERAGE(O3302:O3304),"")</f>
        <v/>
      </c>
    </row>
    <row r="3304" spans="1:16" x14ac:dyDescent="0.25">
      <c r="A3304" s="2">
        <v>42918.767395833333</v>
      </c>
      <c r="B3304">
        <v>1</v>
      </c>
      <c r="C3304">
        <v>4</v>
      </c>
      <c r="D3304">
        <v>2</v>
      </c>
      <c r="E3304">
        <v>3</v>
      </c>
      <c r="F3304">
        <v>7248.6469951101863</v>
      </c>
      <c r="G3304" s="3">
        <f>IF(OR($B3304=1,$B3304=2,$B3304=3),$F3304,"")</f>
        <v>7248.6469951101863</v>
      </c>
      <c r="H3304" s="4" t="str">
        <f>IF(AND(B3303=1,B3304=2,B3305=3),AVERAGE(G3303:G3305),"")</f>
        <v/>
      </c>
      <c r="I3304" s="3" t="str">
        <f>IF(OR($B3304=7,$B3304=8,$B3304=9),$F3304,"")</f>
        <v/>
      </c>
      <c r="J3304" s="4" t="str">
        <f>IF(AND(B3303=7,B3304=8,B3305=9),AVERAGE(I3303:I3305),"")</f>
        <v/>
      </c>
      <c r="K3304" t="str">
        <f>IF(OR($B3304=13,$B3304=14,$B3304=15),$F3304,"")</f>
        <v/>
      </c>
      <c r="L3304" s="4" t="str">
        <f>IF(AND(B3303=13,B3304=14,B3305=15),AVERAGE(K3303:K3305),"")</f>
        <v/>
      </c>
      <c r="M3304" s="3" t="str">
        <f>IF(OR($B3304=19,$B3304=20,$B3304=21),$F3304,"")</f>
        <v/>
      </c>
      <c r="N3304" s="4" t="str">
        <f t="shared" si="6"/>
        <v/>
      </c>
      <c r="O3304" s="3" t="str">
        <f>IF(OR($B3304=25,$B3304=26,$B3304=27),$F3304,"")</f>
        <v/>
      </c>
      <c r="P3304" s="4" t="str">
        <f>IF(AND(B3303=25,B3304=26,B3305=27),AVERAGE(O3303:O3305),"")</f>
        <v/>
      </c>
    </row>
    <row r="3305" spans="1:16" x14ac:dyDescent="0.25">
      <c r="A3305" s="2">
        <v>42918.767442129632</v>
      </c>
      <c r="B3305">
        <v>2</v>
      </c>
      <c r="C3305">
        <v>5</v>
      </c>
      <c r="D3305">
        <v>3</v>
      </c>
      <c r="E3305">
        <v>4</v>
      </c>
      <c r="F3305">
        <v>5.0762231087822309</v>
      </c>
      <c r="G3305" s="3">
        <f>IF(OR($B3305=1,$B3305=2,$B3305=3),$F3305,"")</f>
        <v>5.0762231087822309</v>
      </c>
      <c r="H3305" s="4">
        <f>IF(AND(B3304=1,B3305=2,B3306=3),AVERAGE(G3304:G3306),"")</f>
        <v>3105.6542075559123</v>
      </c>
      <c r="I3305" s="3" t="str">
        <f>IF(OR($B3305=7,$B3305=8,$B3305=9),$F3305,"")</f>
        <v/>
      </c>
      <c r="J3305" s="4" t="str">
        <f>IF(AND(B3304=7,B3305=8,B3306=9),AVERAGE(I3304:I3306),"")</f>
        <v/>
      </c>
      <c r="K3305" t="str">
        <f>IF(OR($B3305=13,$B3305=14,$B3305=15),$F3305,"")</f>
        <v/>
      </c>
      <c r="L3305" s="4" t="str">
        <f>IF(AND(B3304=13,B3305=14,B3306=15),AVERAGE(K3304:K3306),"")</f>
        <v/>
      </c>
      <c r="M3305" s="3" t="str">
        <f>IF(OR($B3305=19,$B3305=20,$B3305=21),$F3305,"")</f>
        <v/>
      </c>
      <c r="N3305" s="4" t="str">
        <f t="shared" si="6"/>
        <v/>
      </c>
      <c r="O3305" s="3" t="str">
        <f>IF(OR($B3305=25,$B3305=26,$B3305=27),$F3305,"")</f>
        <v/>
      </c>
      <c r="P3305" s="4" t="str">
        <f>IF(AND(B3304=25,B3305=26,B3306=27),AVERAGE(O3304:O3306),"")</f>
        <v/>
      </c>
    </row>
    <row r="3306" spans="1:16" x14ac:dyDescent="0.25">
      <c r="A3306" s="2">
        <v>42918.767488425925</v>
      </c>
      <c r="B3306">
        <v>3</v>
      </c>
      <c r="C3306">
        <v>6</v>
      </c>
      <c r="D3306">
        <v>4</v>
      </c>
      <c r="E3306">
        <v>5</v>
      </c>
      <c r="F3306">
        <v>2063.2394044487696</v>
      </c>
      <c r="G3306" s="3">
        <f>IF(OR($B3306=1,$B3306=2,$B3306=3),$F3306,"")</f>
        <v>2063.2394044487696</v>
      </c>
      <c r="H3306" s="4" t="str">
        <f>IF(AND(B3305=1,B3306=2,B3307=3),AVERAGE(G3305:G3307),"")</f>
        <v/>
      </c>
      <c r="I3306" s="3" t="str">
        <f>IF(OR($B3306=7,$B3306=8,$B3306=9),$F3306,"")</f>
        <v/>
      </c>
      <c r="J3306" s="4" t="str">
        <f>IF(AND(B3305=7,B3306=8,B3307=9),AVERAGE(I3305:I3307),"")</f>
        <v/>
      </c>
      <c r="K3306" t="str">
        <f>IF(OR($B3306=13,$B3306=14,$B3306=15),$F3306,"")</f>
        <v/>
      </c>
      <c r="L3306" s="4" t="str">
        <f>IF(AND(B3305=13,B3306=14,B3307=15),AVERAGE(K3305:K3307),"")</f>
        <v/>
      </c>
      <c r="M3306" s="3" t="str">
        <f>IF(OR($B3306=19,$B3306=20,$B3306=21),$F3306,"")</f>
        <v/>
      </c>
      <c r="N3306" s="4" t="str">
        <f t="shared" si="6"/>
        <v/>
      </c>
      <c r="O3306" s="3" t="str">
        <f>IF(OR($B3306=25,$B3306=26,$B3306=27),$F3306,"")</f>
        <v/>
      </c>
      <c r="P3306" s="4" t="str">
        <f>IF(AND(B3305=25,B3306=26,B3307=27),AVERAGE(O3305:O3307),"")</f>
        <v/>
      </c>
    </row>
    <row r="3307" spans="1:16" x14ac:dyDescent="0.25">
      <c r="A3307" s="2">
        <v>42918.767592592594</v>
      </c>
      <c r="B3307">
        <v>9</v>
      </c>
      <c r="C3307">
        <v>12</v>
      </c>
      <c r="D3307">
        <v>10</v>
      </c>
      <c r="E3307">
        <v>11</v>
      </c>
      <c r="F3307">
        <v>4078.5129722625306</v>
      </c>
      <c r="G3307" s="3" t="str">
        <f>IF(OR($B3307=1,$B3307=2,$B3307=3),$F3307,"")</f>
        <v/>
      </c>
      <c r="H3307" s="4" t="str">
        <f>IF(AND(B3306=1,B3307=2,B3308=3),AVERAGE(G3306:G3308),"")</f>
        <v/>
      </c>
      <c r="I3307" s="3">
        <f>IF(OR($B3307=7,$B3307=8,$B3307=9),$F3307,"")</f>
        <v>4078.5129722625306</v>
      </c>
      <c r="J3307" s="4">
        <f>AVERAGE(I3306:I3307)</f>
        <v>4078.5129722625306</v>
      </c>
      <c r="K3307" t="str">
        <f>IF(OR($B3307=13,$B3307=14,$B3307=15),$F3307,"")</f>
        <v/>
      </c>
      <c r="L3307" s="4" t="str">
        <f>IF(AND(B3306=13,B3307=14,B3308=15),AVERAGE(K3306:K3308),"")</f>
        <v/>
      </c>
      <c r="M3307" s="3" t="str">
        <f>IF(OR($B3307=19,$B3307=20,$B3307=21),$F3307,"")</f>
        <v/>
      </c>
      <c r="N3307" s="4" t="str">
        <f t="shared" si="6"/>
        <v/>
      </c>
      <c r="O3307" s="3" t="str">
        <f>IF(OR($B3307=25,$B3307=26,$B3307=27),$F3307,"")</f>
        <v/>
      </c>
      <c r="P3307" s="4" t="str">
        <f>IF(AND(B3306=25,B3307=26,B3308=27),AVERAGE(O3306:O3308),"")</f>
        <v/>
      </c>
    </row>
    <row r="3308" spans="1:16" x14ac:dyDescent="0.25">
      <c r="A3308" s="2">
        <v>42918.767685185187</v>
      </c>
      <c r="B3308">
        <v>14</v>
      </c>
      <c r="C3308">
        <v>17</v>
      </c>
      <c r="D3308">
        <v>15</v>
      </c>
      <c r="E3308">
        <v>16</v>
      </c>
      <c r="F3308">
        <v>5555.3976698636679</v>
      </c>
      <c r="G3308" s="3" t="str">
        <f>IF(OR($B3308=1,$B3308=2,$B3308=3),$F3308,"")</f>
        <v/>
      </c>
      <c r="H3308" s="4" t="str">
        <f>IF(AND(B3307=1,B3308=2,B3309=3),AVERAGE(G3307:G3309),"")</f>
        <v/>
      </c>
      <c r="I3308" s="3" t="str">
        <f>IF(OR($B3308=7,$B3308=8,$B3308=9),$F3308,"")</f>
        <v/>
      </c>
      <c r="J3308" s="4" t="str">
        <f>IF(AND(B3307=7,B3308=8,B3309=9),AVERAGE(I3307:I3309),"")</f>
        <v/>
      </c>
      <c r="K3308">
        <f>IF(OR($B3308=13,$B3308=14,$B3308=15),$F3308,"")</f>
        <v>5555.3976698636679</v>
      </c>
      <c r="L3308" s="4" t="str">
        <f>IF(AND(B3307=13,B3308=14,B3309=15),AVERAGE(K3307:K3309),"")</f>
        <v/>
      </c>
      <c r="M3308" s="3" t="str">
        <f>IF(OR($B3308=19,$B3308=20,$B3308=21),$F3308,"")</f>
        <v/>
      </c>
      <c r="N3308" s="4" t="str">
        <f t="shared" si="6"/>
        <v/>
      </c>
      <c r="O3308" s="3" t="str">
        <f>IF(OR($B3308=25,$B3308=26,$B3308=27),$F3308,"")</f>
        <v/>
      </c>
      <c r="P3308" s="4" t="str">
        <f>IF(AND(B3307=25,B3308=26,B3309=27),AVERAGE(O3307:O3309),"")</f>
        <v/>
      </c>
    </row>
    <row r="3309" spans="1:16" x14ac:dyDescent="0.25">
      <c r="A3309" s="2">
        <v>42918.76771990741</v>
      </c>
      <c r="B3309">
        <v>15</v>
      </c>
      <c r="C3309">
        <v>18</v>
      </c>
      <c r="D3309">
        <v>16</v>
      </c>
      <c r="E3309">
        <v>17</v>
      </c>
      <c r="F3309">
        <v>24.893647178224239</v>
      </c>
      <c r="G3309" s="3" t="str">
        <f>IF(OR($B3309=1,$B3309=2,$B3309=3),$F3309,"")</f>
        <v/>
      </c>
      <c r="H3309" s="4" t="str">
        <f>IF(AND(B3308=1,B3309=2,B3310=3),AVERAGE(G3308:G3310),"")</f>
        <v/>
      </c>
      <c r="I3309" s="3" t="str">
        <f>IF(OR($B3309=7,$B3309=8,$B3309=9),$F3309,"")</f>
        <v/>
      </c>
      <c r="J3309" s="4" t="str">
        <f>IF(AND(B3308=7,B3309=8,B3310=9),AVERAGE(I3308:I3310),"")</f>
        <v/>
      </c>
      <c r="K3309">
        <f>IF(OR($B3309=13,$B3309=14,$B3309=15),$F3309,"")</f>
        <v>24.893647178224239</v>
      </c>
      <c r="L3309" s="4">
        <f>AVERAGE(K3308:K3309)</f>
        <v>2790.1456585209462</v>
      </c>
      <c r="M3309" s="3" t="str">
        <f>IF(OR($B3309=19,$B3309=20,$B3309=21),$F3309,"")</f>
        <v/>
      </c>
      <c r="N3309" s="4" t="str">
        <f t="shared" si="6"/>
        <v/>
      </c>
      <c r="O3309" s="3" t="str">
        <f>IF(OR($B3309=25,$B3309=26,$B3309=27),$F3309,"")</f>
        <v/>
      </c>
      <c r="P3309" s="4" t="str">
        <f>IF(AND(B3308=25,B3309=26,B3310=27),AVERAGE(O3308:O3310),"")</f>
        <v/>
      </c>
    </row>
    <row r="3310" spans="1:16" x14ac:dyDescent="0.25">
      <c r="A3310" s="2">
        <v>42918.767766203702</v>
      </c>
      <c r="B3310">
        <v>19</v>
      </c>
      <c r="C3310">
        <v>22</v>
      </c>
      <c r="D3310">
        <v>20</v>
      </c>
      <c r="E3310">
        <v>21</v>
      </c>
      <c r="F3310">
        <v>117.71327761515204</v>
      </c>
      <c r="G3310" s="3" t="str">
        <f>IF(OR($B3310=1,$B3310=2,$B3310=3),$F3310,"")</f>
        <v/>
      </c>
      <c r="H3310" s="4" t="str">
        <f>IF(AND(B3309=1,B3310=2,B3311=3),AVERAGE(G3309:G3311),"")</f>
        <v/>
      </c>
      <c r="I3310" s="3" t="str">
        <f>IF(OR($B3310=7,$B3310=8,$B3310=9),$F3310,"")</f>
        <v/>
      </c>
      <c r="J3310" s="4" t="str">
        <f>IF(AND(B3309=7,B3310=8,B3311=9),AVERAGE(I3309:I3311),"")</f>
        <v/>
      </c>
      <c r="K3310" t="str">
        <f>IF(OR($B3310=13,$B3310=14,$B3310=15),$F3310,"")</f>
        <v/>
      </c>
      <c r="L3310" s="4" t="str">
        <f>IF(AND(B3309=13,B3310=14,B3311=15),AVERAGE(K3309:K3311),"")</f>
        <v/>
      </c>
      <c r="M3310" s="3">
        <f>IF(OR($B3310=19,$B3310=20,$B3310=21),$F3310,"")</f>
        <v>117.71327761515204</v>
      </c>
      <c r="N3310" s="4">
        <f t="shared" si="6"/>
        <v>117.71327761515204</v>
      </c>
      <c r="O3310" s="3" t="str">
        <f>IF(OR($B3310=25,$B3310=26,$B3310=27),$F3310,"")</f>
        <v/>
      </c>
      <c r="P3310" s="4" t="str">
        <f>IF(AND(B3309=25,B3310=26,B3311=27),AVERAGE(O3309:O3311),"")</f>
        <v/>
      </c>
    </row>
    <row r="3311" spans="1:16" x14ac:dyDescent="0.25">
      <c r="A3311" s="2">
        <v>42918.767893518518</v>
      </c>
      <c r="B3311">
        <v>25</v>
      </c>
      <c r="C3311">
        <v>28</v>
      </c>
      <c r="D3311">
        <v>26</v>
      </c>
      <c r="E3311">
        <v>27</v>
      </c>
      <c r="F3311">
        <v>68.127730055731789</v>
      </c>
      <c r="G3311" s="3" t="str">
        <f>IF(OR($B3311=1,$B3311=2,$B3311=3),$F3311,"")</f>
        <v/>
      </c>
      <c r="H3311" s="4" t="str">
        <f>IF(AND(B3310=1,B3311=2,B3312=3),AVERAGE(G3310:G3312),"")</f>
        <v/>
      </c>
      <c r="I3311" s="3" t="str">
        <f>IF(OR($B3311=7,$B3311=8,$B3311=9),$F3311,"")</f>
        <v/>
      </c>
      <c r="J3311" s="4" t="str">
        <f>IF(AND(B3310=7,B3311=8,B3312=9),AVERAGE(I3310:I3312),"")</f>
        <v/>
      </c>
      <c r="K3311" t="str">
        <f>IF(OR($B3311=13,$B3311=14,$B3311=15),$F3311,"")</f>
        <v/>
      </c>
      <c r="L3311" s="4" t="str">
        <f>IF(AND(B3310=13,B3311=14,B3312=15),AVERAGE(K3310:K3312),"")</f>
        <v/>
      </c>
      <c r="M3311" s="3" t="str">
        <f>IF(OR($B3311=19,$B3311=20,$B3311=21),$F3311,"")</f>
        <v/>
      </c>
      <c r="N3311" s="4" t="str">
        <f t="shared" si="6"/>
        <v/>
      </c>
      <c r="O3311" s="3">
        <f>IF(OR($B3311=25,$B3311=26,$B3311=27),$F3311,"")</f>
        <v>68.127730055731789</v>
      </c>
      <c r="P3311" s="4" t="str">
        <f>IF(AND(B3310=25,B3311=26,B3312=27),AVERAGE(O3310:O3312),"")</f>
        <v/>
      </c>
    </row>
    <row r="3312" spans="1:16" x14ac:dyDescent="0.25">
      <c r="A3312" s="2">
        <v>42918.767974537041</v>
      </c>
      <c r="B3312">
        <v>27</v>
      </c>
      <c r="C3312">
        <v>30</v>
      </c>
      <c r="D3312">
        <v>28</v>
      </c>
      <c r="E3312">
        <v>29</v>
      </c>
      <c r="F3312">
        <v>309.257312677877</v>
      </c>
      <c r="G3312" s="3" t="str">
        <f>IF(OR($B3312=1,$B3312=2,$B3312=3),$F3312,"")</f>
        <v/>
      </c>
      <c r="H3312" s="4" t="str">
        <f>IF(AND(B3311=1,B3312=2,B3313=3),AVERAGE(G3311:G3313),"")</f>
        <v/>
      </c>
      <c r="I3312" s="3" t="str">
        <f>IF(OR($B3312=7,$B3312=8,$B3312=9),$F3312,"")</f>
        <v/>
      </c>
      <c r="J3312" s="4" t="str">
        <f>IF(AND(B3311=7,B3312=8,B3313=9),AVERAGE(I3311:I3313),"")</f>
        <v/>
      </c>
      <c r="K3312" t="str">
        <f>IF(OR($B3312=13,$B3312=14,$B3312=15),$F3312,"")</f>
        <v/>
      </c>
      <c r="L3312" s="4" t="str">
        <f>IF(AND(B3311=13,B3312=14,B3313=15),AVERAGE(K3311:K3313),"")</f>
        <v/>
      </c>
      <c r="M3312" s="3" t="str">
        <f>IF(OR($B3312=19,$B3312=20,$B3312=21),$F3312,"")</f>
        <v/>
      </c>
      <c r="N3312" s="4" t="str">
        <f t="shared" si="6"/>
        <v/>
      </c>
      <c r="O3312" s="3">
        <f>IF(OR($B3312=25,$B3312=26,$B3312=27),$F3312,"")</f>
        <v>309.257312677877</v>
      </c>
      <c r="P3312" s="4">
        <f>AVERAGE(O3311:O3312)</f>
        <v>188.69252136680439</v>
      </c>
    </row>
    <row r="3313" spans="1:16" x14ac:dyDescent="0.25">
      <c r="A3313" s="2">
        <v>42918.781284722223</v>
      </c>
      <c r="B3313">
        <v>1</v>
      </c>
      <c r="C3313">
        <v>4</v>
      </c>
      <c r="D3313">
        <v>2</v>
      </c>
      <c r="E3313">
        <v>3</v>
      </c>
      <c r="F3313">
        <v>1952.8143076306808</v>
      </c>
      <c r="G3313" s="3">
        <f>IF(OR($B3313=1,$B3313=2,$B3313=3),$F3313,"")</f>
        <v>1952.8143076306808</v>
      </c>
      <c r="H3313" s="4" t="str">
        <f>IF(AND(B3312=1,B3313=2,B3314=3),AVERAGE(G3312:G3314),"")</f>
        <v/>
      </c>
      <c r="I3313" s="3" t="str">
        <f>IF(OR($B3313=7,$B3313=8,$B3313=9),$F3313,"")</f>
        <v/>
      </c>
      <c r="J3313" s="4" t="str">
        <f>IF(AND(B3312=7,B3313=8,B3314=9),AVERAGE(I3312:I3314),"")</f>
        <v/>
      </c>
      <c r="K3313" t="str">
        <f>IF(OR($B3313=13,$B3313=14,$B3313=15),$F3313,"")</f>
        <v/>
      </c>
      <c r="L3313" s="4" t="str">
        <f>IF(AND(B3312=13,B3313=14,B3314=15),AVERAGE(K3312:K3314),"")</f>
        <v/>
      </c>
      <c r="M3313" s="3" t="str">
        <f>IF(OR($B3313=19,$B3313=20,$B3313=21),$F3313,"")</f>
        <v/>
      </c>
      <c r="N3313" s="4" t="str">
        <f t="shared" si="6"/>
        <v/>
      </c>
      <c r="O3313" s="3" t="str">
        <f>IF(OR($B3313=25,$B3313=26,$B3313=27),$F3313,"")</f>
        <v/>
      </c>
      <c r="P3313" s="4" t="str">
        <f>IF(AND(B3312=25,B3313=26,B3314=27),AVERAGE(O3312:O3314),"")</f>
        <v/>
      </c>
    </row>
    <row r="3314" spans="1:16" x14ac:dyDescent="0.25">
      <c r="A3314" s="2">
        <v>42918.781331018516</v>
      </c>
      <c r="B3314">
        <v>2</v>
      </c>
      <c r="C3314">
        <v>5</v>
      </c>
      <c r="D3314">
        <v>3</v>
      </c>
      <c r="E3314">
        <v>4</v>
      </c>
      <c r="F3314">
        <v>5.4837253750646697</v>
      </c>
      <c r="G3314" s="3">
        <f>IF(OR($B3314=1,$B3314=2,$B3314=3),$F3314,"")</f>
        <v>5.4837253750646697</v>
      </c>
      <c r="H3314" s="4">
        <f>IF(AND(B3313=1,B3314=2,B3315=3),AVERAGE(G3313:G3315),"")</f>
        <v>1366.9455255795444</v>
      </c>
      <c r="I3314" s="3" t="str">
        <f>IF(OR($B3314=7,$B3314=8,$B3314=9),$F3314,"")</f>
        <v/>
      </c>
      <c r="J3314" s="4" t="str">
        <f>IF(AND(B3313=7,B3314=8,B3315=9),AVERAGE(I3313:I3315),"")</f>
        <v/>
      </c>
      <c r="K3314" t="str">
        <f>IF(OR($B3314=13,$B3314=14,$B3314=15),$F3314,"")</f>
        <v/>
      </c>
      <c r="L3314" s="4" t="str">
        <f>IF(AND(B3313=13,B3314=14,B3315=15),AVERAGE(K3313:K3315),"")</f>
        <v/>
      </c>
      <c r="M3314" s="3" t="str">
        <f>IF(OR($B3314=19,$B3314=20,$B3314=21),$F3314,"")</f>
        <v/>
      </c>
      <c r="N3314" s="4" t="str">
        <f t="shared" si="6"/>
        <v/>
      </c>
      <c r="O3314" s="3" t="str">
        <f>IF(OR($B3314=25,$B3314=26,$B3314=27),$F3314,"")</f>
        <v/>
      </c>
      <c r="P3314" s="4" t="str">
        <f>IF(AND(B3313=25,B3314=26,B3315=27),AVERAGE(O3313:O3315),"")</f>
        <v/>
      </c>
    </row>
    <row r="3315" spans="1:16" x14ac:dyDescent="0.25">
      <c r="A3315" s="2">
        <v>42918.781365740739</v>
      </c>
      <c r="B3315">
        <v>3</v>
      </c>
      <c r="C3315">
        <v>6</v>
      </c>
      <c r="D3315">
        <v>4</v>
      </c>
      <c r="E3315">
        <v>5</v>
      </c>
      <c r="F3315">
        <v>2142.5385437328873</v>
      </c>
      <c r="G3315" s="3">
        <f>IF(OR($B3315=1,$B3315=2,$B3315=3),$F3315,"")</f>
        <v>2142.5385437328873</v>
      </c>
      <c r="H3315" s="4" t="str">
        <f>IF(AND(B3314=1,B3315=2,B3316=3),AVERAGE(G3314:G3316),"")</f>
        <v/>
      </c>
      <c r="I3315" s="3" t="str">
        <f>IF(OR($B3315=7,$B3315=8,$B3315=9),$F3315,"")</f>
        <v/>
      </c>
      <c r="J3315" s="4" t="str">
        <f>IF(AND(B3314=7,B3315=8,B3316=9),AVERAGE(I3314:I3316),"")</f>
        <v/>
      </c>
      <c r="K3315" t="str">
        <f>IF(OR($B3315=13,$B3315=14,$B3315=15),$F3315,"")</f>
        <v/>
      </c>
      <c r="L3315" s="4" t="str">
        <f>IF(AND(B3314=13,B3315=14,B3316=15),AVERAGE(K3314:K3316),"")</f>
        <v/>
      </c>
      <c r="M3315" s="3" t="str">
        <f>IF(OR($B3315=19,$B3315=20,$B3315=21),$F3315,"")</f>
        <v/>
      </c>
      <c r="N3315" s="4" t="str">
        <f t="shared" si="6"/>
        <v/>
      </c>
      <c r="O3315" s="3" t="str">
        <f>IF(OR($B3315=25,$B3315=26,$B3315=27),$F3315,"")</f>
        <v/>
      </c>
      <c r="P3315" s="4" t="str">
        <f>IF(AND(B3314=25,B3315=26,B3316=27),AVERAGE(O3314:O3316),"")</f>
        <v/>
      </c>
    </row>
    <row r="3316" spans="1:16" x14ac:dyDescent="0.25">
      <c r="A3316" s="2">
        <v>42918.781469907408</v>
      </c>
      <c r="B3316">
        <v>9</v>
      </c>
      <c r="C3316">
        <v>12</v>
      </c>
      <c r="D3316">
        <v>10</v>
      </c>
      <c r="E3316">
        <v>11</v>
      </c>
      <c r="F3316">
        <v>4048.517045606055</v>
      </c>
      <c r="G3316" s="3" t="str">
        <f>IF(OR($B3316=1,$B3316=2,$B3316=3),$F3316,"")</f>
        <v/>
      </c>
      <c r="H3316" s="4" t="str">
        <f>IF(AND(B3315=1,B3316=2,B3317=3),AVERAGE(G3315:G3317),"")</f>
        <v/>
      </c>
      <c r="I3316" s="3">
        <f>IF(OR($B3316=7,$B3316=8,$B3316=9),$F3316,"")</f>
        <v>4048.517045606055</v>
      </c>
      <c r="J3316" s="4">
        <f>AVERAGE(I3315:I3316)</f>
        <v>4048.517045606055</v>
      </c>
      <c r="K3316" t="str">
        <f>IF(OR($B3316=13,$B3316=14,$B3316=15),$F3316,"")</f>
        <v/>
      </c>
      <c r="L3316" s="4" t="str">
        <f>IF(AND(B3315=13,B3316=14,B3317=15),AVERAGE(K3315:K3317),"")</f>
        <v/>
      </c>
      <c r="M3316" s="3" t="str">
        <f>IF(OR($B3316=19,$B3316=20,$B3316=21),$F3316,"")</f>
        <v/>
      </c>
      <c r="N3316" s="4" t="str">
        <f t="shared" si="6"/>
        <v/>
      </c>
      <c r="O3316" s="3" t="str">
        <f>IF(OR($B3316=25,$B3316=26,$B3316=27),$F3316,"")</f>
        <v/>
      </c>
      <c r="P3316" s="4" t="str">
        <f>IF(AND(B3315=25,B3316=26,B3317=27),AVERAGE(O3315:O3317),"")</f>
        <v/>
      </c>
    </row>
    <row r="3317" spans="1:16" x14ac:dyDescent="0.25">
      <c r="A3317" s="2">
        <v>42918.7815625</v>
      </c>
      <c r="B3317">
        <v>14</v>
      </c>
      <c r="C3317">
        <v>17</v>
      </c>
      <c r="D3317">
        <v>15</v>
      </c>
      <c r="E3317">
        <v>16</v>
      </c>
      <c r="F3317">
        <v>4931.1506432247616</v>
      </c>
      <c r="G3317" s="3" t="str">
        <f>IF(OR($B3317=1,$B3317=2,$B3317=3),$F3317,"")</f>
        <v/>
      </c>
      <c r="H3317" s="4" t="str">
        <f>IF(AND(B3316=1,B3317=2,B3318=3),AVERAGE(G3316:G3318),"")</f>
        <v/>
      </c>
      <c r="I3317" s="3" t="str">
        <f>IF(OR($B3317=7,$B3317=8,$B3317=9),$F3317,"")</f>
        <v/>
      </c>
      <c r="J3317" s="4" t="str">
        <f>IF(AND(B3316=7,B3317=8,B3318=9),AVERAGE(I3316:I3318),"")</f>
        <v/>
      </c>
      <c r="K3317">
        <f>IF(OR($B3317=13,$B3317=14,$B3317=15),$F3317,"")</f>
        <v>4931.1506432247616</v>
      </c>
      <c r="L3317" s="4" t="str">
        <f>IF(AND(B3316=13,B3317=14,B3318=15),AVERAGE(K3316:K3318),"")</f>
        <v/>
      </c>
      <c r="M3317" s="3" t="str">
        <f>IF(OR($B3317=19,$B3317=20,$B3317=21),$F3317,"")</f>
        <v/>
      </c>
      <c r="N3317" s="4" t="str">
        <f t="shared" si="6"/>
        <v/>
      </c>
      <c r="O3317" s="3" t="str">
        <f>IF(OR($B3317=25,$B3317=26,$B3317=27),$F3317,"")</f>
        <v/>
      </c>
      <c r="P3317" s="4" t="str">
        <f>IF(AND(B3316=25,B3317=26,B3318=27),AVERAGE(O3316:O3318),"")</f>
        <v/>
      </c>
    </row>
    <row r="3318" spans="1:16" x14ac:dyDescent="0.25">
      <c r="A3318" s="2">
        <v>42918.781608796293</v>
      </c>
      <c r="B3318">
        <v>15</v>
      </c>
      <c r="C3318">
        <v>18</v>
      </c>
      <c r="D3318">
        <v>16</v>
      </c>
      <c r="E3318">
        <v>17</v>
      </c>
      <c r="F3318">
        <v>23.370248059794051</v>
      </c>
      <c r="G3318" s="3" t="str">
        <f>IF(OR($B3318=1,$B3318=2,$B3318=3),$F3318,"")</f>
        <v/>
      </c>
      <c r="H3318" s="4" t="str">
        <f>IF(AND(B3317=1,B3318=2,B3319=3),AVERAGE(G3317:G3319),"")</f>
        <v/>
      </c>
      <c r="I3318" s="3" t="str">
        <f>IF(OR($B3318=7,$B3318=8,$B3318=9),$F3318,"")</f>
        <v/>
      </c>
      <c r="J3318" s="4" t="str">
        <f>IF(AND(B3317=7,B3318=8,B3319=9),AVERAGE(I3317:I3319),"")</f>
        <v/>
      </c>
      <c r="K3318">
        <f>IF(OR($B3318=13,$B3318=14,$B3318=15),$F3318,"")</f>
        <v>23.370248059794051</v>
      </c>
      <c r="L3318" s="4">
        <f>AVERAGE(K3317:K3318)</f>
        <v>2477.2604456422778</v>
      </c>
      <c r="M3318" s="3" t="str">
        <f>IF(OR($B3318=19,$B3318=20,$B3318=21),$F3318,"")</f>
        <v/>
      </c>
      <c r="N3318" s="4" t="str">
        <f t="shared" ref="N3318:N3324" si="7">M3318</f>
        <v/>
      </c>
      <c r="O3318" s="3" t="str">
        <f>IF(OR($B3318=25,$B3318=26,$B3318=27),$F3318,"")</f>
        <v/>
      </c>
      <c r="P3318" s="4" t="str">
        <f>IF(AND(B3317=25,B3318=26,B3319=27),AVERAGE(O3317:O3319),"")</f>
        <v/>
      </c>
    </row>
    <row r="3319" spans="1:16" x14ac:dyDescent="0.25">
      <c r="A3319" s="2">
        <v>42918.781643518516</v>
      </c>
      <c r="B3319">
        <v>19</v>
      </c>
      <c r="C3319">
        <v>22</v>
      </c>
      <c r="D3319">
        <v>20</v>
      </c>
      <c r="E3319">
        <v>21</v>
      </c>
      <c r="F3319">
        <v>119.41039738254779</v>
      </c>
      <c r="G3319" s="3" t="str">
        <f>IF(OR($B3319=1,$B3319=2,$B3319=3),$F3319,"")</f>
        <v/>
      </c>
      <c r="H3319" s="4" t="str">
        <f>IF(AND(B3318=1,B3319=2,B3320=3),AVERAGE(G3318:G3320),"")</f>
        <v/>
      </c>
      <c r="I3319" s="3" t="str">
        <f>IF(OR($B3319=7,$B3319=8,$B3319=9),$F3319,"")</f>
        <v/>
      </c>
      <c r="J3319" s="4" t="str">
        <f>IF(AND(B3318=7,B3319=8,B3320=9),AVERAGE(I3318:I3320),"")</f>
        <v/>
      </c>
      <c r="K3319" t="str">
        <f>IF(OR($B3319=13,$B3319=14,$B3319=15),$F3319,"")</f>
        <v/>
      </c>
      <c r="L3319" s="4" t="str">
        <f>IF(AND(B3318=13,B3319=14,B3320=15),AVERAGE(K3318:K3320),"")</f>
        <v/>
      </c>
      <c r="M3319" s="3">
        <f>IF(OR($B3319=19,$B3319=20,$B3319=21),$F3319,"")</f>
        <v>119.41039738254779</v>
      </c>
      <c r="N3319" s="4">
        <f t="shared" si="7"/>
        <v>119.41039738254779</v>
      </c>
      <c r="O3319" s="3" t="str">
        <f>IF(OR($B3319=25,$B3319=26,$B3319=27),$F3319,"")</f>
        <v/>
      </c>
      <c r="P3319" s="4" t="str">
        <f>IF(AND(B3318=25,B3319=26,B3320=27),AVERAGE(O3318:O3320),"")</f>
        <v/>
      </c>
    </row>
    <row r="3320" spans="1:16" x14ac:dyDescent="0.25">
      <c r="A3320" s="2">
        <v>42918.781805555554</v>
      </c>
      <c r="B3320">
        <v>26</v>
      </c>
      <c r="C3320">
        <v>29</v>
      </c>
      <c r="D3320">
        <v>27</v>
      </c>
      <c r="E3320">
        <v>28</v>
      </c>
      <c r="F3320">
        <v>42.64466983021164</v>
      </c>
      <c r="G3320" s="3" t="str">
        <f>IF(OR($B3320=1,$B3320=2,$B3320=3),$F3320,"")</f>
        <v/>
      </c>
      <c r="H3320" s="4" t="str">
        <f>IF(AND(B3319=1,B3320=2,B3321=3),AVERAGE(G3319:G3321),"")</f>
        <v/>
      </c>
      <c r="I3320" s="3" t="str">
        <f>IF(OR($B3320=7,$B3320=8,$B3320=9),$F3320,"")</f>
        <v/>
      </c>
      <c r="J3320" s="4" t="str">
        <f>IF(AND(B3319=7,B3320=8,B3321=9),AVERAGE(I3319:I3321),"")</f>
        <v/>
      </c>
      <c r="K3320" t="str">
        <f>IF(OR($B3320=13,$B3320=14,$B3320=15),$F3320,"")</f>
        <v/>
      </c>
      <c r="L3320" s="4" t="str">
        <f>IF(AND(B3319=13,B3320=14,B3321=15),AVERAGE(K3319:K3321),"")</f>
        <v/>
      </c>
      <c r="M3320" s="3" t="str">
        <f>IF(OR($B3320=19,$B3320=20,$B3320=21),$F3320,"")</f>
        <v/>
      </c>
      <c r="N3320" s="4" t="str">
        <f t="shared" si="7"/>
        <v/>
      </c>
      <c r="O3320" s="3">
        <f>IF(OR($B3320=25,$B3320=26,$B3320=27),$F3320,"")</f>
        <v>42.64466983021164</v>
      </c>
      <c r="P3320" s="4" t="str">
        <f>IF(AND(B3319=25,B3320=26,B3321=27),AVERAGE(O3319:O3321),"")</f>
        <v/>
      </c>
    </row>
    <row r="3321" spans="1:16" x14ac:dyDescent="0.25">
      <c r="A3321" s="2">
        <v>42918.781851851854</v>
      </c>
      <c r="B3321">
        <v>27</v>
      </c>
      <c r="C3321">
        <v>30</v>
      </c>
      <c r="D3321">
        <v>28</v>
      </c>
      <c r="E3321">
        <v>29</v>
      </c>
      <c r="F3321">
        <v>289.12064624616249</v>
      </c>
      <c r="G3321" s="3" t="str">
        <f>IF(OR($B3321=1,$B3321=2,$B3321=3),$F3321,"")</f>
        <v/>
      </c>
      <c r="H3321" s="4" t="str">
        <f>IF(AND(B3320=1,B3321=2,B3322=3),AVERAGE(G3320:G3322),"")</f>
        <v/>
      </c>
      <c r="I3321" s="3" t="str">
        <f>IF(OR($B3321=7,$B3321=8,$B3321=9),$F3321,"")</f>
        <v/>
      </c>
      <c r="J3321" s="4" t="str">
        <f>IF(AND(B3320=7,B3321=8,B3322=9),AVERAGE(I3320:I3322),"")</f>
        <v/>
      </c>
      <c r="K3321" t="str">
        <f>IF(OR($B3321=13,$B3321=14,$B3321=15),$F3321,"")</f>
        <v/>
      </c>
      <c r="L3321" s="4" t="str">
        <f>IF(AND(B3320=13,B3321=14,B3322=15),AVERAGE(K3320:K3322),"")</f>
        <v/>
      </c>
      <c r="M3321" s="3" t="str">
        <f>IF(OR($B3321=19,$B3321=20,$B3321=21),$F3321,"")</f>
        <v/>
      </c>
      <c r="N3321" s="4" t="str">
        <f t="shared" si="7"/>
        <v/>
      </c>
      <c r="O3321" s="3">
        <f>IF(OR($B3321=25,$B3321=26,$B3321=27),$F3321,"")</f>
        <v>289.12064624616249</v>
      </c>
      <c r="P3321" s="4">
        <f>AVERAGE(O3320:O3321)</f>
        <v>165.88265803818706</v>
      </c>
    </row>
    <row r="3322" spans="1:16" x14ac:dyDescent="0.25">
      <c r="A3322" s="2">
        <v>42918.795173611114</v>
      </c>
      <c r="B3322">
        <v>1</v>
      </c>
      <c r="C3322">
        <v>4</v>
      </c>
      <c r="D3322">
        <v>2</v>
      </c>
      <c r="E3322">
        <v>3</v>
      </c>
      <c r="F3322">
        <v>7384.2852579289265</v>
      </c>
      <c r="G3322" s="3">
        <f>IF(OR($B3322=1,$B3322=2,$B3322=3),$F3322,"")</f>
        <v>7384.2852579289265</v>
      </c>
      <c r="H3322" s="4" t="str">
        <f>IF(AND(B3321=1,B3322=2,B3323=3),AVERAGE(G3321:G3323),"")</f>
        <v/>
      </c>
      <c r="I3322" s="3" t="str">
        <f>IF(OR($B3322=7,$B3322=8,$B3322=9),$F3322,"")</f>
        <v/>
      </c>
      <c r="J3322" s="4" t="str">
        <f>IF(AND(B3321=7,B3322=8,B3323=9),AVERAGE(I3321:I3323),"")</f>
        <v/>
      </c>
      <c r="K3322" t="str">
        <f>IF(OR($B3322=13,$B3322=14,$B3322=15),$F3322,"")</f>
        <v/>
      </c>
      <c r="L3322" s="4" t="str">
        <f>IF(AND(B3321=13,B3322=14,B3323=15),AVERAGE(K3321:K3323),"")</f>
        <v/>
      </c>
      <c r="M3322" s="3" t="str">
        <f>IF(OR($B3322=19,$B3322=20,$B3322=21),$F3322,"")</f>
        <v/>
      </c>
      <c r="N3322" s="4" t="str">
        <f t="shared" si="7"/>
        <v/>
      </c>
      <c r="O3322" s="3" t="str">
        <f>IF(OR($B3322=25,$B3322=26,$B3322=27),$F3322,"")</f>
        <v/>
      </c>
      <c r="P3322" s="4" t="str">
        <f>IF(AND(B3321=25,B3322=26,B3323=27),AVERAGE(O3321:O3323),"")</f>
        <v/>
      </c>
    </row>
    <row r="3323" spans="1:16" x14ac:dyDescent="0.25">
      <c r="A3323" s="2">
        <v>42918.795219907406</v>
      </c>
      <c r="B3323">
        <v>2</v>
      </c>
      <c r="C3323">
        <v>5</v>
      </c>
      <c r="D3323">
        <v>3</v>
      </c>
      <c r="E3323">
        <v>4</v>
      </c>
      <c r="F3323">
        <v>5.2550237130686401</v>
      </c>
      <c r="G3323" s="3">
        <f>IF(OR($B3323=1,$B3323=2,$B3323=3),$F3323,"")</f>
        <v>5.2550237130686401</v>
      </c>
      <c r="H3323" s="4">
        <f>IF(AND(B3322=1,B3323=2,B3324=3),AVERAGE(G3322:G3324),"")</f>
        <v>3207.0018965017302</v>
      </c>
      <c r="I3323" s="3" t="str">
        <f>IF(OR($B3323=7,$B3323=8,$B3323=9),$F3323,"")</f>
        <v/>
      </c>
      <c r="J3323" s="4" t="str">
        <f>IF(AND(B3322=7,B3323=8,B3324=9),AVERAGE(I3322:I3324),"")</f>
        <v/>
      </c>
      <c r="K3323" t="str">
        <f>IF(OR($B3323=13,$B3323=14,$B3323=15),$F3323,"")</f>
        <v/>
      </c>
      <c r="L3323" s="4" t="str">
        <f>IF(AND(B3322=13,B3323=14,B3324=15),AVERAGE(K3322:K3324),"")</f>
        <v/>
      </c>
      <c r="M3323" s="3" t="str">
        <f>IF(OR($B3323=19,$B3323=20,$B3323=21),$F3323,"")</f>
        <v/>
      </c>
      <c r="N3323" s="4" t="str">
        <f t="shared" si="7"/>
        <v/>
      </c>
      <c r="O3323" s="3" t="str">
        <f>IF(OR($B3323=25,$B3323=26,$B3323=27),$F3323,"")</f>
        <v/>
      </c>
      <c r="P3323" s="4" t="str">
        <f>IF(AND(B3322=25,B3323=26,B3324=27),AVERAGE(O3322:O3324),"")</f>
        <v/>
      </c>
    </row>
    <row r="3324" spans="1:16" x14ac:dyDescent="0.25">
      <c r="A3324" s="2">
        <v>42918.795266203706</v>
      </c>
      <c r="B3324">
        <v>3</v>
      </c>
      <c r="C3324">
        <v>6</v>
      </c>
      <c r="D3324">
        <v>4</v>
      </c>
      <c r="E3324">
        <v>5</v>
      </c>
      <c r="F3324">
        <v>2231.4654078631961</v>
      </c>
      <c r="G3324" s="3">
        <f>IF(OR($B3324=1,$B3324=2,$B3324=3),$F3324,"")</f>
        <v>2231.4654078631961</v>
      </c>
      <c r="H3324" s="4" t="str">
        <f>IF(AND(B3323=1,B3324=2,B3325=3),AVERAGE(G3323:G3325),"")</f>
        <v/>
      </c>
      <c r="I3324" s="3" t="str">
        <f>IF(OR($B3324=7,$B3324=8,$B3324=9),$F3324,"")</f>
        <v/>
      </c>
      <c r="J3324" s="4" t="str">
        <f>IF(AND(B3323=7,B3324=8,B3325=9),AVERAGE(I3323:I3325),"")</f>
        <v/>
      </c>
      <c r="K3324" t="str">
        <f>IF(OR($B3324=13,$B3324=14,$B3324=15),$F3324,"")</f>
        <v/>
      </c>
      <c r="L3324" s="4" t="str">
        <f>IF(AND(B3323=13,B3324=14,B3325=15),AVERAGE(K3323:K3325),"")</f>
        <v/>
      </c>
      <c r="M3324" s="3" t="str">
        <f>IF(OR($B3324=19,$B3324=20,$B3324=21),$F3324,"")</f>
        <v/>
      </c>
      <c r="N3324" s="4" t="str">
        <f t="shared" si="7"/>
        <v/>
      </c>
      <c r="O3324" s="3" t="str">
        <f>IF(OR($B3324=25,$B3324=26,$B3324=27),$F3324,"")</f>
        <v/>
      </c>
      <c r="P3324" s="4" t="str">
        <f>IF(AND(B3323=25,B3324=26,B3325=27),AVERAGE(O3323:O3325),"")</f>
        <v/>
      </c>
    </row>
    <row r="3325" spans="1:16" x14ac:dyDescent="0.25">
      <c r="A3325" s="2">
        <v>42918.795381944445</v>
      </c>
      <c r="B3325">
        <v>9</v>
      </c>
      <c r="C3325">
        <v>12</v>
      </c>
      <c r="D3325">
        <v>10</v>
      </c>
      <c r="E3325">
        <v>11</v>
      </c>
      <c r="F3325">
        <v>4049.173638470656</v>
      </c>
      <c r="G3325" s="3" t="str">
        <f>IF(OR($B3325=1,$B3325=2,$B3325=3),$F3325,"")</f>
        <v/>
      </c>
      <c r="H3325" s="4" t="str">
        <f>IF(AND(B3324=1,B3325=2,B3326=3),AVERAGE(G3324:G3326),"")</f>
        <v/>
      </c>
      <c r="I3325" s="3">
        <f>IF(OR($B3325=7,$B3325=8,$B3325=9),$F3325,"")</f>
        <v>4049.173638470656</v>
      </c>
      <c r="J3325" s="4">
        <f>AVERAGE(I3324:I3325)</f>
        <v>4049.173638470656</v>
      </c>
      <c r="K3325" t="str">
        <f>IF(OR($B3325=13,$B3325=14,$B3325=15),$F3325,"")</f>
        <v/>
      </c>
      <c r="L3325" s="4" t="str">
        <f>IF(AND(B3324=13,B3325=14,B3326=15),AVERAGE(K3324:K3326),"")</f>
        <v/>
      </c>
      <c r="M3325" s="3" t="str">
        <f>IF(OR($B3325=19,$B3325=20,$B3325=21),$F3325,"")</f>
        <v/>
      </c>
      <c r="N3325" s="4" t="str">
        <f>IF(AND(B3325=19,B3326=21),AVERAGE(M3324:M3326),"")</f>
        <v/>
      </c>
      <c r="O3325" s="3" t="str">
        <f>IF(OR($B3325=25,$B3325=26,$B3325=27),$F3325,"")</f>
        <v/>
      </c>
      <c r="P3325" s="4" t="str">
        <f>IF(AND(B3324=25,B3325=26,B3326=27),AVERAGE(O3324:O3326),"")</f>
        <v/>
      </c>
    </row>
    <row r="3326" spans="1:16" x14ac:dyDescent="0.25">
      <c r="A3326" s="2">
        <v>42918.795474537037</v>
      </c>
      <c r="B3326">
        <v>14</v>
      </c>
      <c r="C3326">
        <v>17</v>
      </c>
      <c r="D3326">
        <v>15</v>
      </c>
      <c r="E3326">
        <v>16</v>
      </c>
      <c r="F3326">
        <v>4574.8971779003323</v>
      </c>
      <c r="G3326" s="3" t="str">
        <f>IF(OR($B3326=1,$B3326=2,$B3326=3),$F3326,"")</f>
        <v/>
      </c>
      <c r="H3326" s="4" t="str">
        <f>IF(AND(B3325=1,B3326=2,B3327=3),AVERAGE(G3325:G3327),"")</f>
        <v/>
      </c>
      <c r="I3326" s="3" t="str">
        <f>IF(OR($B3326=7,$B3326=8,$B3326=9),$F3326,"")</f>
        <v/>
      </c>
      <c r="J3326" s="4" t="str">
        <f>IF(AND(B3325=7,B3326=8,B3327=9),AVERAGE(I3325:I3327),"")</f>
        <v/>
      </c>
      <c r="K3326">
        <f>IF(OR($B3326=13,$B3326=14,$B3326=15),$F3326,"")</f>
        <v>4574.8971779003323</v>
      </c>
      <c r="L3326" s="4" t="str">
        <f>IF(AND(B3325=13,B3326=14,B3327=15),AVERAGE(K3325:K3327),"")</f>
        <v/>
      </c>
      <c r="M3326" s="3" t="str">
        <f>IF(OR($B3326=19,$B3326=20,$B3326=21),$F3326,"")</f>
        <v/>
      </c>
      <c r="N3326" s="4" t="str">
        <f>IF(AND(B3326=19,B3327=21),AVERAGE(M3325:M3327),"")</f>
        <v/>
      </c>
      <c r="O3326" s="3" t="str">
        <f>IF(OR($B3326=25,$B3326=26,$B3326=27),$F3326,"")</f>
        <v/>
      </c>
      <c r="P3326" s="4" t="str">
        <f>IF(AND(B3325=25,B3326=26,B3327=27),AVERAGE(O3325:O3327),"")</f>
        <v/>
      </c>
    </row>
    <row r="3327" spans="1:16" x14ac:dyDescent="0.25">
      <c r="A3327" s="2">
        <v>42918.795520833337</v>
      </c>
      <c r="B3327">
        <v>15</v>
      </c>
      <c r="C3327">
        <v>18</v>
      </c>
      <c r="D3327">
        <v>16</v>
      </c>
      <c r="E3327">
        <v>17</v>
      </c>
      <c r="F3327">
        <v>20.679910633373243</v>
      </c>
      <c r="G3327" s="3" t="str">
        <f>IF(OR($B3327=1,$B3327=2,$B3327=3),$F3327,"")</f>
        <v/>
      </c>
      <c r="H3327" s="4" t="str">
        <f>IF(AND(B3326=1,B3327=2,B3328=3),AVERAGE(G3326:G3328),"")</f>
        <v/>
      </c>
      <c r="I3327" s="3" t="str">
        <f>IF(OR($B3327=7,$B3327=8,$B3327=9),$F3327,"")</f>
        <v/>
      </c>
      <c r="J3327" s="4" t="str">
        <f>IF(AND(B3326=7,B3327=8,B3328=9),AVERAGE(I3326:I3328),"")</f>
        <v/>
      </c>
      <c r="K3327">
        <f>IF(OR($B3327=13,$B3327=14,$B3327=15),$F3327,"")</f>
        <v>20.679910633373243</v>
      </c>
      <c r="L3327" s="4">
        <f>AVERAGE(K3326:K3327)</f>
        <v>2297.7885442668526</v>
      </c>
      <c r="M3327" s="3" t="str">
        <f>IF(OR($B3327=19,$B3327=20,$B3327=21),$F3327,"")</f>
        <v/>
      </c>
      <c r="N3327" s="4" t="str">
        <f>IF(AND(B3327=19,B3328=21),AVERAGE(M3326:M3328),"")</f>
        <v/>
      </c>
      <c r="O3327" s="3" t="str">
        <f>IF(OR($B3327=25,$B3327=26,$B3327=27),$F3327,"")</f>
        <v/>
      </c>
      <c r="P3327" s="4" t="str">
        <f>IF(AND(B3326=25,B3327=26,B3328=27),AVERAGE(O3326:O3328),"")</f>
        <v/>
      </c>
    </row>
    <row r="3328" spans="1:16" x14ac:dyDescent="0.25">
      <c r="A3328" s="2">
        <v>42918.795567129629</v>
      </c>
      <c r="B3328">
        <v>19</v>
      </c>
      <c r="C3328">
        <v>22</v>
      </c>
      <c r="D3328">
        <v>20</v>
      </c>
      <c r="E3328">
        <v>21</v>
      </c>
      <c r="F3328">
        <v>118.1929359815021</v>
      </c>
      <c r="G3328" s="3" t="str">
        <f>IF(OR($B3328=1,$B3328=2,$B3328=3),$F3328,"")</f>
        <v/>
      </c>
      <c r="H3328" s="4" t="str">
        <f>IF(AND(B3327=1,B3328=2,B3329=3),AVERAGE(G3327:G3329),"")</f>
        <v/>
      </c>
      <c r="I3328" s="3" t="str">
        <f>IF(OR($B3328=7,$B3328=8,$B3328=9),$F3328,"")</f>
        <v/>
      </c>
      <c r="J3328" s="4" t="str">
        <f>IF(AND(B3327=7,B3328=8,B3329=9),AVERAGE(I3327:I3329),"")</f>
        <v/>
      </c>
      <c r="K3328" t="str">
        <f>IF(OR($B3328=13,$B3328=14,$B3328=15),$F3328,"")</f>
        <v/>
      </c>
      <c r="L3328" s="4" t="str">
        <f>IF(AND(B3327=13,B3328=14,B3329=15),AVERAGE(K3327:K3329),"")</f>
        <v/>
      </c>
      <c r="M3328" s="3">
        <f>IF(OR($B3328=19,$B3328=20,$B3328=21),$F3328,"")</f>
        <v>118.1929359815021</v>
      </c>
      <c r="N3328" s="4">
        <f>IF(AND(B3328=19,B3329=21),AVERAGE(M3327:M3329),"")</f>
        <v>722.73906650567335</v>
      </c>
      <c r="O3328" s="3" t="str">
        <f>IF(OR($B3328=25,$B3328=26,$B3328=27),$F3328,"")</f>
        <v/>
      </c>
      <c r="P3328" s="4" t="str">
        <f>IF(AND(B3327=25,B3328=26,B3329=27),AVERAGE(O3327:O3329),"")</f>
        <v/>
      </c>
    </row>
    <row r="3329" spans="1:16" x14ac:dyDescent="0.25">
      <c r="A3329" s="2">
        <v>42918.795659722222</v>
      </c>
      <c r="B3329">
        <v>21</v>
      </c>
      <c r="C3329">
        <v>24</v>
      </c>
      <c r="D3329">
        <v>22</v>
      </c>
      <c r="E3329">
        <v>23</v>
      </c>
      <c r="F3329">
        <v>1327.2851970298445</v>
      </c>
      <c r="G3329" s="3" t="str">
        <f>IF(OR($B3329=1,$B3329=2,$B3329=3),$F3329,"")</f>
        <v/>
      </c>
      <c r="H3329" s="4" t="str">
        <f>IF(AND(B3328=1,B3329=2,B3330=3),AVERAGE(G3328:G3330),"")</f>
        <v/>
      </c>
      <c r="I3329" s="3" t="str">
        <f>IF(OR($B3329=7,$B3329=8,$B3329=9),$F3329,"")</f>
        <v/>
      </c>
      <c r="J3329" s="4" t="str">
        <f>IF(AND(B3328=7,B3329=8,B3330=9),AVERAGE(I3328:I3330),"")</f>
        <v/>
      </c>
      <c r="K3329" t="str">
        <f>IF(OR($B3329=13,$B3329=14,$B3329=15),$F3329,"")</f>
        <v/>
      </c>
      <c r="L3329" s="4" t="str">
        <f>IF(AND(B3328=13,B3329=14,B3330=15),AVERAGE(K3328:K3330),"")</f>
        <v/>
      </c>
      <c r="M3329" s="3">
        <f>IF(OR($B3329=19,$B3329=20,$B3329=21),$F3329,"")</f>
        <v>1327.2851970298445</v>
      </c>
      <c r="N3329" s="4" t="str">
        <f>IF(AND(B3329=19,B3330=21),AVERAGE(M3328:M3330),"")</f>
        <v/>
      </c>
      <c r="O3329" s="3" t="str">
        <f>IF(OR($B3329=25,$B3329=26,$B3329=27),$F3329,"")</f>
        <v/>
      </c>
      <c r="P3329" s="4" t="str">
        <f>IF(AND(B3328=25,B3329=26,B3330=27),AVERAGE(O3328:O3330),"")</f>
        <v/>
      </c>
    </row>
    <row r="3330" spans="1:16" x14ac:dyDescent="0.25">
      <c r="A3330" s="2">
        <v>42918.795729166668</v>
      </c>
      <c r="B3330">
        <v>26</v>
      </c>
      <c r="C3330">
        <v>29</v>
      </c>
      <c r="D3330">
        <v>27</v>
      </c>
      <c r="E3330">
        <v>28</v>
      </c>
      <c r="F3330">
        <v>42.512660106907795</v>
      </c>
      <c r="G3330" s="3" t="str">
        <f>IF(OR($B3330=1,$B3330=2,$B3330=3),$F3330,"")</f>
        <v/>
      </c>
      <c r="H3330" s="4" t="str">
        <f>IF(AND(B3329=1,B3330=2,B3331=3),AVERAGE(G3329:G3331),"")</f>
        <v/>
      </c>
      <c r="I3330" s="3" t="str">
        <f>IF(OR($B3330=7,$B3330=8,$B3330=9),$F3330,"")</f>
        <v/>
      </c>
      <c r="J3330" s="4" t="str">
        <f>IF(AND(B3329=7,B3330=8,B3331=9),AVERAGE(I3329:I3331),"")</f>
        <v/>
      </c>
      <c r="K3330" t="str">
        <f>IF(OR($B3330=13,$B3330=14,$B3330=15),$F3330,"")</f>
        <v/>
      </c>
      <c r="L3330" s="4" t="str">
        <f>IF(AND(B3329=13,B3330=14,B3331=15),AVERAGE(K3329:K3331),"")</f>
        <v/>
      </c>
      <c r="M3330" s="3" t="str">
        <f>IF(OR($B3330=19,$B3330=20,$B3330=21),$F3330,"")</f>
        <v/>
      </c>
      <c r="N3330" s="4" t="str">
        <f>IF(AND(B3330=19,B3331=21),AVERAGE(M3329:M3331),"")</f>
        <v/>
      </c>
      <c r="O3330" s="3">
        <f>IF(OR($B3330=25,$B3330=26,$B3330=27),$F3330,"")</f>
        <v>42.512660106907795</v>
      </c>
      <c r="P3330" s="4" t="str">
        <f>IF(AND(B3329=25,B3330=26,B3331=27),AVERAGE(O3329:O3331),"")</f>
        <v/>
      </c>
    </row>
    <row r="3331" spans="1:16" x14ac:dyDescent="0.25">
      <c r="A3331" s="2">
        <v>42918.795763888891</v>
      </c>
      <c r="B3331">
        <v>27</v>
      </c>
      <c r="C3331">
        <v>30</v>
      </c>
      <c r="D3331">
        <v>28</v>
      </c>
      <c r="E3331">
        <v>29</v>
      </c>
      <c r="F3331">
        <v>285.38186824505186</v>
      </c>
      <c r="G3331" s="3" t="str">
        <f>IF(OR($B3331=1,$B3331=2,$B3331=3),$F3331,"")</f>
        <v/>
      </c>
      <c r="H3331" s="4" t="str">
        <f>IF(AND(B3330=1,B3331=2,B3332=3),AVERAGE(G3330:G3332),"")</f>
        <v/>
      </c>
      <c r="I3331" s="3" t="str">
        <f>IF(OR($B3331=7,$B3331=8,$B3331=9),$F3331,"")</f>
        <v/>
      </c>
      <c r="J3331" s="4" t="str">
        <f>IF(AND(B3330=7,B3331=8,B3332=9),AVERAGE(I3330:I3332),"")</f>
        <v/>
      </c>
      <c r="K3331" t="str">
        <f>IF(OR($B3331=13,$B3331=14,$B3331=15),$F3331,"")</f>
        <v/>
      </c>
      <c r="L3331" s="4" t="str">
        <f>IF(AND(B3330=13,B3331=14,B3332=15),AVERAGE(K3330:K3332),"")</f>
        <v/>
      </c>
      <c r="M3331" s="3" t="str">
        <f>IF(OR($B3331=19,$B3331=20,$B3331=21),$F3331,"")</f>
        <v/>
      </c>
      <c r="N3331" s="4" t="str">
        <f>IF(AND(B3331=19,B3332=21),AVERAGE(M3330:M3332),"")</f>
        <v/>
      </c>
      <c r="O3331" s="3">
        <f>IF(OR($B3331=25,$B3331=26,$B3331=27),$F3331,"")</f>
        <v>285.38186824505186</v>
      </c>
      <c r="P3331" s="4">
        <f>AVERAGE(O3330:O3331)</f>
        <v>163.94726417597983</v>
      </c>
    </row>
    <row r="3332" spans="1:16" x14ac:dyDescent="0.25">
      <c r="A3332" s="2">
        <v>42918.809062499997</v>
      </c>
      <c r="B3332">
        <v>1</v>
      </c>
      <c r="C3332">
        <v>4</v>
      </c>
      <c r="D3332">
        <v>2</v>
      </c>
      <c r="E3332">
        <v>3</v>
      </c>
      <c r="F3332">
        <v>2071.8096692077625</v>
      </c>
      <c r="G3332" s="3">
        <f>IF(OR($B3332=1,$B3332=2,$B3332=3),$F3332,"")</f>
        <v>2071.8096692077625</v>
      </c>
      <c r="H3332" s="4" t="str">
        <f>IF(AND(B3331=1,B3332=2,B3333=3),AVERAGE(G3331:G3333),"")</f>
        <v/>
      </c>
      <c r="I3332" s="3" t="str">
        <f>IF(OR($B3332=7,$B3332=8,$B3332=9),$F3332,"")</f>
        <v/>
      </c>
      <c r="J3332" s="4" t="str">
        <f>IF(AND(B3331=7,B3332=8,B3333=9),AVERAGE(I3331:I3333),"")</f>
        <v/>
      </c>
      <c r="K3332" t="str">
        <f>IF(OR($B3332=13,$B3332=14,$B3332=15),$F3332,"")</f>
        <v/>
      </c>
      <c r="L3332" s="4" t="str">
        <f>IF(AND(B3331=13,B3332=14,B3333=15),AVERAGE(K3331:K3333),"")</f>
        <v/>
      </c>
      <c r="M3332" s="3" t="str">
        <f>IF(OR($B3332=19,$B3332=20,$B3332=21),$F3332,"")</f>
        <v/>
      </c>
      <c r="N3332" s="4" t="str">
        <f>IF(AND(B3332=19,B3333=21),AVERAGE(M3331:M3333),"")</f>
        <v/>
      </c>
      <c r="O3332" s="3" t="str">
        <f>IF(OR($B3332=25,$B3332=26,$B3332=27),$F3332,"")</f>
        <v/>
      </c>
      <c r="P3332" s="4" t="str">
        <f>IF(AND(B3331=25,B3332=26,B3333=27),AVERAGE(O3331:O3333),"")</f>
        <v/>
      </c>
    </row>
    <row r="3333" spans="1:16" x14ac:dyDescent="0.25">
      <c r="A3333" s="2">
        <v>42918.809108796297</v>
      </c>
      <c r="B3333">
        <v>2</v>
      </c>
      <c r="C3333">
        <v>5</v>
      </c>
      <c r="D3333">
        <v>3</v>
      </c>
      <c r="E3333">
        <v>4</v>
      </c>
      <c r="F3333">
        <v>5.8559789717738315</v>
      </c>
      <c r="G3333" s="3">
        <f>IF(OR($B3333=1,$B3333=2,$B3333=3),$F3333,"")</f>
        <v>5.8559789717738315</v>
      </c>
      <c r="H3333" s="4">
        <f>IF(AND(B3332=1,B3333=2,B3334=3),AVERAGE(G3332:G3334),"")</f>
        <v>1384.2470009835686</v>
      </c>
      <c r="I3333" s="3" t="str">
        <f>IF(OR($B3333=7,$B3333=8,$B3333=9),$F3333,"")</f>
        <v/>
      </c>
      <c r="J3333" s="4" t="str">
        <f>IF(AND(B3332=7,B3333=8,B3334=9),AVERAGE(I3332:I3334),"")</f>
        <v/>
      </c>
      <c r="K3333" t="str">
        <f>IF(OR($B3333=13,$B3333=14,$B3333=15),$F3333,"")</f>
        <v/>
      </c>
      <c r="L3333" s="4" t="str">
        <f>IF(AND(B3332=13,B3333=14,B3334=15),AVERAGE(K3332:K3334),"")</f>
        <v/>
      </c>
      <c r="M3333" s="3" t="str">
        <f>IF(OR($B3333=19,$B3333=20,$B3333=21),$F3333,"")</f>
        <v/>
      </c>
      <c r="N3333" s="4" t="str">
        <f>IF(AND(B3333=19,B3334=21),AVERAGE(M3332:M3334),"")</f>
        <v/>
      </c>
      <c r="O3333" s="3" t="str">
        <f>IF(OR($B3333=25,$B3333=26,$B3333=27),$F3333,"")</f>
        <v/>
      </c>
      <c r="P3333" s="4" t="str">
        <f>IF(AND(B3332=25,B3333=26,B3334=27),AVERAGE(O3332:O3334),"")</f>
        <v/>
      </c>
    </row>
    <row r="3334" spans="1:16" x14ac:dyDescent="0.25">
      <c r="A3334" s="2">
        <v>42918.80914351852</v>
      </c>
      <c r="B3334">
        <v>3</v>
      </c>
      <c r="C3334">
        <v>6</v>
      </c>
      <c r="D3334">
        <v>4</v>
      </c>
      <c r="E3334">
        <v>5</v>
      </c>
      <c r="F3334">
        <v>2075.0753547711693</v>
      </c>
      <c r="G3334" s="3">
        <f>IF(OR($B3334=1,$B3334=2,$B3334=3),$F3334,"")</f>
        <v>2075.0753547711693</v>
      </c>
      <c r="H3334" s="4" t="str">
        <f>IF(AND(B3333=1,B3334=2,B3335=3),AVERAGE(G3333:G3335),"")</f>
        <v/>
      </c>
      <c r="I3334" s="3" t="str">
        <f>IF(OR($B3334=7,$B3334=8,$B3334=9),$F3334,"")</f>
        <v/>
      </c>
      <c r="J3334" s="4" t="str">
        <f>IF(AND(B3333=7,B3334=8,B3335=9),AVERAGE(I3333:I3335),"")</f>
        <v/>
      </c>
      <c r="K3334" t="str">
        <f>IF(OR($B3334=13,$B3334=14,$B3334=15),$F3334,"")</f>
        <v/>
      </c>
      <c r="L3334" s="4" t="str">
        <f>IF(AND(B3333=13,B3334=14,B3335=15),AVERAGE(K3333:K3335),"")</f>
        <v/>
      </c>
      <c r="M3334" s="3" t="str">
        <f>IF(OR($B3334=19,$B3334=20,$B3334=21),$F3334,"")</f>
        <v/>
      </c>
      <c r="N3334" s="4" t="str">
        <f>IF(AND(B3334=19,B3335=21),AVERAGE(M3333:M3335),"")</f>
        <v/>
      </c>
      <c r="O3334" s="3" t="str">
        <f>IF(OR($B3334=25,$B3334=26,$B3334=27),$F3334,"")</f>
        <v/>
      </c>
      <c r="P3334" s="4" t="str">
        <f>IF(AND(B3333=25,B3334=26,B3335=27),AVERAGE(O3333:O3335),"")</f>
        <v/>
      </c>
    </row>
    <row r="3335" spans="1:16" x14ac:dyDescent="0.25">
      <c r="A3335" s="2">
        <v>42918.809224537035</v>
      </c>
      <c r="B3335">
        <v>8</v>
      </c>
      <c r="C3335">
        <v>11</v>
      </c>
      <c r="D3335">
        <v>9</v>
      </c>
      <c r="E3335">
        <v>10</v>
      </c>
      <c r="F3335">
        <v>204.56461714294014</v>
      </c>
      <c r="G3335" s="3" t="str">
        <f>IF(OR($B3335=1,$B3335=2,$B3335=3),$F3335,"")</f>
        <v/>
      </c>
      <c r="H3335" s="4" t="str">
        <f>IF(AND(B3334=1,B3335=2,B3336=3),AVERAGE(G3334:G3336),"")</f>
        <v/>
      </c>
      <c r="I3335" s="3">
        <f>IF(OR($B3335=7,$B3335=8,$B3335=9),$F3335,"")</f>
        <v>204.56461714294014</v>
      </c>
      <c r="J3335" s="4">
        <f>AVERAGE(I3334:I3335)</f>
        <v>204.56461714294014</v>
      </c>
      <c r="K3335" t="str">
        <f>IF(OR($B3335=13,$B3335=14,$B3335=15),$F3335,"")</f>
        <v/>
      </c>
      <c r="L3335" s="4" t="str">
        <f>IF(AND(B3334=13,B3335=14,B3336=15),AVERAGE(K3334:K3336),"")</f>
        <v/>
      </c>
      <c r="M3335" s="3" t="str">
        <f>IF(OR($B3335=19,$B3335=20,$B3335=21),$F3335,"")</f>
        <v/>
      </c>
      <c r="N3335" s="4" t="str">
        <f>IF(AND(B3335=19,B3336=21),AVERAGE(M3334:M3336),"")</f>
        <v/>
      </c>
      <c r="O3335" s="3" t="str">
        <f>IF(OR($B3335=25,$B3335=26,$B3335=27),$F3335,"")</f>
        <v/>
      </c>
      <c r="P3335" s="4" t="str">
        <f>IF(AND(B3334=25,B3335=26,B3336=27),AVERAGE(O3334:O3336),"")</f>
        <v/>
      </c>
    </row>
    <row r="3336" spans="1:16" x14ac:dyDescent="0.25">
      <c r="A3336" s="2">
        <v>42918.809340277781</v>
      </c>
      <c r="B3336">
        <v>14</v>
      </c>
      <c r="C3336">
        <v>17</v>
      </c>
      <c r="D3336">
        <v>15</v>
      </c>
      <c r="E3336">
        <v>16</v>
      </c>
      <c r="F3336">
        <v>4486.3953712560542</v>
      </c>
      <c r="G3336" s="3" t="str">
        <f>IF(OR($B3336=1,$B3336=2,$B3336=3),$F3336,"")</f>
        <v/>
      </c>
      <c r="H3336" s="4" t="str">
        <f>IF(AND(B3335=1,B3336=2,B3337=3),AVERAGE(G3335:G3337),"")</f>
        <v/>
      </c>
      <c r="I3336" s="3" t="str">
        <f>IF(OR($B3336=7,$B3336=8,$B3336=9),$F3336,"")</f>
        <v/>
      </c>
      <c r="J3336" s="4" t="str">
        <f>IF(AND(B3335=7,B3336=8,B3337=9),AVERAGE(I3335:I3337),"")</f>
        <v/>
      </c>
      <c r="K3336">
        <f>IF(OR($B3336=13,$B3336=14,$B3336=15),$F3336,"")</f>
        <v>4486.3953712560542</v>
      </c>
      <c r="L3336" s="4" t="str">
        <f>IF(AND(B3335=13,B3336=14,B3337=15),AVERAGE(K3335:K3337),"")</f>
        <v/>
      </c>
      <c r="M3336" s="3" t="str">
        <f>IF(OR($B3336=19,$B3336=20,$B3336=21),$F3336,"")</f>
        <v/>
      </c>
      <c r="N3336" s="4" t="str">
        <f>IF(AND(B3336=19,B3337=21),AVERAGE(M3335:M3337),"")</f>
        <v/>
      </c>
      <c r="O3336" s="3" t="str">
        <f>IF(OR($B3336=25,$B3336=26,$B3336=27),$F3336,"")</f>
        <v/>
      </c>
      <c r="P3336" s="4" t="str">
        <f>IF(AND(B3335=25,B3336=26,B3337=27),AVERAGE(O3335:O3337),"")</f>
        <v/>
      </c>
    </row>
    <row r="3337" spans="1:16" x14ac:dyDescent="0.25">
      <c r="A3337" s="2">
        <v>42918.809386574074</v>
      </c>
      <c r="B3337">
        <v>15</v>
      </c>
      <c r="C3337">
        <v>18</v>
      </c>
      <c r="D3337">
        <v>16</v>
      </c>
      <c r="E3337">
        <v>17</v>
      </c>
      <c r="F3337">
        <v>20.497930737321401</v>
      </c>
      <c r="G3337" s="3" t="str">
        <f>IF(OR($B3337=1,$B3337=2,$B3337=3),$F3337,"")</f>
        <v/>
      </c>
      <c r="H3337" s="4" t="str">
        <f>IF(AND(B3336=1,B3337=2,B3338=3),AVERAGE(G3336:G3338),"")</f>
        <v/>
      </c>
      <c r="I3337" s="3" t="str">
        <f>IF(OR($B3337=7,$B3337=8,$B3337=9),$F3337,"")</f>
        <v/>
      </c>
      <c r="J3337" s="4" t="str">
        <f>IF(AND(B3336=7,B3337=8,B3338=9),AVERAGE(I3336:I3338),"")</f>
        <v/>
      </c>
      <c r="K3337">
        <f>IF(OR($B3337=13,$B3337=14,$B3337=15),$F3337,"")</f>
        <v>20.497930737321401</v>
      </c>
      <c r="L3337" s="4">
        <f>AVERAGE(K3336:K3337)</f>
        <v>2253.4466509966878</v>
      </c>
      <c r="M3337" s="3" t="str">
        <f>IF(OR($B3337=19,$B3337=20,$B3337=21),$F3337,"")</f>
        <v/>
      </c>
      <c r="N3337" s="4" t="str">
        <f>IF(AND(B3337=19,B3338=21),AVERAGE(M3336:M3338),"")</f>
        <v/>
      </c>
      <c r="O3337" s="3" t="str">
        <f>IF(OR($B3337=25,$B3337=26,$B3337=27),$F3337,"")</f>
        <v/>
      </c>
      <c r="P3337" s="4" t="str">
        <f>IF(AND(B3336=25,B3337=26,B3338=27),AVERAGE(O3336:O3338),"")</f>
        <v/>
      </c>
    </row>
    <row r="3338" spans="1:16" x14ac:dyDescent="0.25">
      <c r="A3338" s="2">
        <v>42918.809432870374</v>
      </c>
      <c r="B3338">
        <v>19</v>
      </c>
      <c r="C3338">
        <v>22</v>
      </c>
      <c r="D3338">
        <v>20</v>
      </c>
      <c r="E3338">
        <v>21</v>
      </c>
      <c r="F3338">
        <v>111.23408834231498</v>
      </c>
      <c r="G3338" s="3" t="str">
        <f>IF(OR($B3338=1,$B3338=2,$B3338=3),$F3338,"")</f>
        <v/>
      </c>
      <c r="H3338" s="4" t="str">
        <f>IF(AND(B3337=1,B3338=2,B3339=3),AVERAGE(G3337:G3339),"")</f>
        <v/>
      </c>
      <c r="I3338" s="3" t="str">
        <f>IF(OR($B3338=7,$B3338=8,$B3338=9),$F3338,"")</f>
        <v/>
      </c>
      <c r="J3338" s="4" t="str">
        <f>IF(AND(B3337=7,B3338=8,B3339=9),AVERAGE(I3337:I3339),"")</f>
        <v/>
      </c>
      <c r="K3338" t="str">
        <f>IF(OR($B3338=13,$B3338=14,$B3338=15),$F3338,"")</f>
        <v/>
      </c>
      <c r="L3338" s="4" t="str">
        <f>IF(AND(B3337=13,B3338=14,B3339=15),AVERAGE(K3337:K3339),"")</f>
        <v/>
      </c>
      <c r="M3338" s="3">
        <f>IF(OR($B3338=19,$B3338=20,$B3338=21),$F3338,"")</f>
        <v>111.23408834231498</v>
      </c>
      <c r="N3338" s="4">
        <f>IF(AND(B3338=19,B3339=21),AVERAGE(M3337:M3339),"")</f>
        <v>717.71319370235005</v>
      </c>
      <c r="O3338" s="3" t="str">
        <f>IF(OR($B3338=25,$B3338=26,$B3338=27),$F3338,"")</f>
        <v/>
      </c>
      <c r="P3338" s="4" t="str">
        <f>IF(AND(B3337=25,B3338=26,B3339=27),AVERAGE(O3337:O3339),"")</f>
        <v/>
      </c>
    </row>
    <row r="3339" spans="1:16" x14ac:dyDescent="0.25">
      <c r="A3339" s="2">
        <v>42918.809525462966</v>
      </c>
      <c r="B3339">
        <v>21</v>
      </c>
      <c r="C3339">
        <v>24</v>
      </c>
      <c r="D3339">
        <v>22</v>
      </c>
      <c r="E3339">
        <v>23</v>
      </c>
      <c r="F3339">
        <v>1324.1922990623852</v>
      </c>
      <c r="G3339" s="3" t="str">
        <f>IF(OR($B3339=1,$B3339=2,$B3339=3),$F3339,"")</f>
        <v/>
      </c>
      <c r="H3339" s="4" t="str">
        <f>IF(AND(B3338=1,B3339=2,B3340=3),AVERAGE(G3338:G3340),"")</f>
        <v/>
      </c>
      <c r="I3339" s="3" t="str">
        <f>IF(OR($B3339=7,$B3339=8,$B3339=9),$F3339,"")</f>
        <v/>
      </c>
      <c r="J3339" s="4" t="str">
        <f>IF(AND(B3338=7,B3339=8,B3340=9),AVERAGE(I3338:I3340),"")</f>
        <v/>
      </c>
      <c r="K3339" t="str">
        <f>IF(OR($B3339=13,$B3339=14,$B3339=15),$F3339,"")</f>
        <v/>
      </c>
      <c r="L3339" s="4" t="str">
        <f>IF(AND(B3338=13,B3339=14,B3340=15),AVERAGE(K3338:K3340),"")</f>
        <v/>
      </c>
      <c r="M3339" s="3">
        <f>IF(OR($B3339=19,$B3339=20,$B3339=21),$F3339,"")</f>
        <v>1324.1922990623852</v>
      </c>
      <c r="N3339" s="4" t="str">
        <f>IF(AND(B3339=19,B3340=21),AVERAGE(M3338:M3340),"")</f>
        <v/>
      </c>
      <c r="O3339" s="3" t="str">
        <f>IF(OR($B3339=25,$B3339=26,$B3339=27),$F3339,"")</f>
        <v/>
      </c>
      <c r="P3339" s="4" t="str">
        <f>IF(AND(B3338=25,B3339=26,B3340=27),AVERAGE(O3338:O3340),"")</f>
        <v/>
      </c>
    </row>
    <row r="3340" spans="1:16" x14ac:dyDescent="0.25">
      <c r="A3340" s="2">
        <v>42918.809594907405</v>
      </c>
      <c r="B3340">
        <v>26</v>
      </c>
      <c r="C3340">
        <v>29</v>
      </c>
      <c r="D3340">
        <v>27</v>
      </c>
      <c r="E3340">
        <v>28</v>
      </c>
      <c r="F3340">
        <v>36.721165465941546</v>
      </c>
      <c r="G3340" s="3" t="str">
        <f>IF(OR($B3340=1,$B3340=2,$B3340=3),$F3340,"")</f>
        <v/>
      </c>
      <c r="H3340" s="4" t="str">
        <f>IF(AND(B3339=1,B3340=2,B3341=3),AVERAGE(G3339:G3341),"")</f>
        <v/>
      </c>
      <c r="I3340" s="3" t="str">
        <f>IF(OR($B3340=7,$B3340=8,$B3340=9),$F3340,"")</f>
        <v/>
      </c>
      <c r="J3340" s="4" t="str">
        <f>IF(AND(B3339=7,B3340=8,B3341=9),AVERAGE(I3339:I3341),"")</f>
        <v/>
      </c>
      <c r="K3340" t="str">
        <f>IF(OR($B3340=13,$B3340=14,$B3340=15),$F3340,"")</f>
        <v/>
      </c>
      <c r="L3340" s="4" t="str">
        <f>IF(AND(B3339=13,B3340=14,B3341=15),AVERAGE(K3339:K3341),"")</f>
        <v/>
      </c>
      <c r="M3340" s="3" t="str">
        <f>IF(OR($B3340=19,$B3340=20,$B3340=21),$F3340,"")</f>
        <v/>
      </c>
      <c r="N3340" s="4" t="str">
        <f>IF(AND(B3340=19,B3341=21),AVERAGE(M3339:M3341),"")</f>
        <v/>
      </c>
      <c r="O3340" s="3">
        <f>IF(OR($B3340=25,$B3340=26,$B3340=27),$F3340,"")</f>
        <v>36.721165465941546</v>
      </c>
      <c r="P3340" s="4" t="str">
        <f>IF(AND(B3339=25,B3340=26,B3341=27),AVERAGE(O3339:O3341),"")</f>
        <v/>
      </c>
    </row>
    <row r="3341" spans="1:16" x14ac:dyDescent="0.25">
      <c r="A3341" s="2">
        <v>42918.809641203705</v>
      </c>
      <c r="B3341">
        <v>27</v>
      </c>
      <c r="C3341">
        <v>30</v>
      </c>
      <c r="D3341">
        <v>28</v>
      </c>
      <c r="E3341">
        <v>29</v>
      </c>
      <c r="F3341">
        <v>247.53620110468438</v>
      </c>
      <c r="G3341" s="3" t="str">
        <f>IF(OR($B3341=1,$B3341=2,$B3341=3),$F3341,"")</f>
        <v/>
      </c>
      <c r="H3341" s="4" t="str">
        <f>IF(AND(B3340=1,B3341=2,B3342=3),AVERAGE(G3340:G3342),"")</f>
        <v/>
      </c>
      <c r="I3341" s="3" t="str">
        <f>IF(OR($B3341=7,$B3341=8,$B3341=9),$F3341,"")</f>
        <v/>
      </c>
      <c r="J3341" s="4" t="str">
        <f>IF(AND(B3340=7,B3341=8,B3342=9),AVERAGE(I3340:I3342),"")</f>
        <v/>
      </c>
      <c r="K3341" t="str">
        <f>IF(OR($B3341=13,$B3341=14,$B3341=15),$F3341,"")</f>
        <v/>
      </c>
      <c r="L3341" s="4" t="str">
        <f>IF(AND(B3340=13,B3341=14,B3342=15),AVERAGE(K3340:K3342),"")</f>
        <v/>
      </c>
      <c r="M3341" s="3" t="str">
        <f>IF(OR($B3341=19,$B3341=20,$B3341=21),$F3341,"")</f>
        <v/>
      </c>
      <c r="N3341" s="4" t="str">
        <f>IF(AND(B3341=19,B3342=21),AVERAGE(M3340:M3342),"")</f>
        <v/>
      </c>
      <c r="O3341" s="3">
        <f>IF(OR($B3341=25,$B3341=26,$B3341=27),$F3341,"")</f>
        <v>247.53620110468438</v>
      </c>
      <c r="P3341" s="4">
        <f>AVERAGE(O3340:O3341)</f>
        <v>142.12868328531297</v>
      </c>
    </row>
    <row r="3342" spans="1:16" x14ac:dyDescent="0.25">
      <c r="A3342" s="2">
        <v>42918.822951388887</v>
      </c>
      <c r="B3342">
        <v>1</v>
      </c>
      <c r="C3342">
        <v>4</v>
      </c>
      <c r="D3342">
        <v>2</v>
      </c>
      <c r="E3342">
        <v>3</v>
      </c>
      <c r="F3342">
        <v>6796.6346441116866</v>
      </c>
      <c r="G3342" s="3">
        <f>IF(OR($B3342=1,$B3342=2,$B3342=3),$F3342,"")</f>
        <v>6796.6346441116866</v>
      </c>
      <c r="H3342" s="4" t="str">
        <f>IF(AND(B3341=1,B3342=2,B3343=3),AVERAGE(G3341:G3343),"")</f>
        <v/>
      </c>
      <c r="I3342" s="3" t="str">
        <f>IF(OR($B3342=7,$B3342=8,$B3342=9),$F3342,"")</f>
        <v/>
      </c>
      <c r="J3342" s="4" t="str">
        <f>IF(AND(B3341=7,B3342=8,B3343=9),AVERAGE(I3341:I3343),"")</f>
        <v/>
      </c>
      <c r="K3342" t="str">
        <f>IF(OR($B3342=13,$B3342=14,$B3342=15),$F3342,"")</f>
        <v/>
      </c>
      <c r="L3342" s="4" t="str">
        <f>IF(AND(B3341=13,B3342=14,B3343=15),AVERAGE(K3341:K3343),"")</f>
        <v/>
      </c>
      <c r="M3342" s="3" t="str">
        <f>IF(OR($B3342=19,$B3342=20,$B3342=21),$F3342,"")</f>
        <v/>
      </c>
      <c r="N3342" s="4" t="str">
        <f>IF(AND(B3342=19,B3343=21),AVERAGE(M3341:M3343),"")</f>
        <v/>
      </c>
      <c r="O3342" s="3" t="str">
        <f>IF(OR($B3342=25,$B3342=26,$B3342=27),$F3342,"")</f>
        <v/>
      </c>
      <c r="P3342" s="4" t="str">
        <f>IF(AND(B3341=25,B3342=26,B3343=27),AVERAGE(O3341:O3343),"")</f>
        <v/>
      </c>
    </row>
    <row r="3343" spans="1:16" x14ac:dyDescent="0.25">
      <c r="A3343" s="2">
        <v>42918.822997685187</v>
      </c>
      <c r="B3343">
        <v>2</v>
      </c>
      <c r="C3343">
        <v>5</v>
      </c>
      <c r="D3343">
        <v>3</v>
      </c>
      <c r="E3343">
        <v>4</v>
      </c>
      <c r="F3343">
        <v>5.6322881500602788</v>
      </c>
      <c r="G3343" s="3">
        <f>IF(OR($B3343=1,$B3343=2,$B3343=3),$F3343,"")</f>
        <v>5.6322881500602788</v>
      </c>
      <c r="H3343" s="4">
        <f>IF(AND(B3342=1,B3343=2,B3344=3),AVERAGE(G3342:G3344),"")</f>
        <v>2900.8754605049012</v>
      </c>
      <c r="I3343" s="3" t="str">
        <f>IF(OR($B3343=7,$B3343=8,$B3343=9),$F3343,"")</f>
        <v/>
      </c>
      <c r="J3343" s="4" t="str">
        <f>IF(AND(B3342=7,B3343=8,B3344=9),AVERAGE(I3342:I3344),"")</f>
        <v/>
      </c>
      <c r="K3343" t="str">
        <f>IF(OR($B3343=13,$B3343=14,$B3343=15),$F3343,"")</f>
        <v/>
      </c>
      <c r="L3343" s="4" t="str">
        <f>IF(AND(B3342=13,B3343=14,B3344=15),AVERAGE(K3342:K3344),"")</f>
        <v/>
      </c>
      <c r="M3343" s="3" t="str">
        <f>IF(OR($B3343=19,$B3343=20,$B3343=21),$F3343,"")</f>
        <v/>
      </c>
      <c r="N3343" s="4" t="str">
        <f>IF(AND(B3343=19,B3344=21),AVERAGE(M3342:M3344),"")</f>
        <v/>
      </c>
      <c r="O3343" s="3" t="str">
        <f>IF(OR($B3343=25,$B3343=26,$B3343=27),$F3343,"")</f>
        <v/>
      </c>
      <c r="P3343" s="4" t="str">
        <f>IF(AND(B3342=25,B3343=26,B3344=27),AVERAGE(O3342:O3344),"")</f>
        <v/>
      </c>
    </row>
    <row r="3344" spans="1:16" x14ac:dyDescent="0.25">
      <c r="A3344" s="2">
        <v>42918.82304398148</v>
      </c>
      <c r="B3344">
        <v>3</v>
      </c>
      <c r="C3344">
        <v>6</v>
      </c>
      <c r="D3344">
        <v>4</v>
      </c>
      <c r="E3344">
        <v>5</v>
      </c>
      <c r="F3344">
        <v>1900.3594492529573</v>
      </c>
      <c r="G3344" s="3">
        <f>IF(OR($B3344=1,$B3344=2,$B3344=3),$F3344,"")</f>
        <v>1900.3594492529573</v>
      </c>
      <c r="H3344" s="4" t="str">
        <f>IF(AND(B3343=1,B3344=2,B3345=3),AVERAGE(G3343:G3345),"")</f>
        <v/>
      </c>
      <c r="I3344" s="3" t="str">
        <f>IF(OR($B3344=7,$B3344=8,$B3344=9),$F3344,"")</f>
        <v/>
      </c>
      <c r="J3344" s="4" t="str">
        <f>IF(AND(B3343=7,B3344=8,B3345=9),AVERAGE(I3343:I3345),"")</f>
        <v/>
      </c>
      <c r="K3344" t="str">
        <f>IF(OR($B3344=13,$B3344=14,$B3344=15),$F3344,"")</f>
        <v/>
      </c>
      <c r="L3344" s="4" t="str">
        <f>IF(AND(B3343=13,B3344=14,B3345=15),AVERAGE(K3343:K3345),"")</f>
        <v/>
      </c>
      <c r="M3344" s="3" t="str">
        <f>IF(OR($B3344=19,$B3344=20,$B3344=21),$F3344,"")</f>
        <v/>
      </c>
      <c r="N3344" s="4" t="str">
        <f>IF(AND(B3344=19,B3345=21),AVERAGE(M3343:M3345),"")</f>
        <v/>
      </c>
      <c r="O3344" s="3" t="str">
        <f>IF(OR($B3344=25,$B3344=26,$B3344=27),$F3344,"")</f>
        <v/>
      </c>
      <c r="P3344" s="4" t="str">
        <f>IF(AND(B3343=25,B3344=26,B3345=27),AVERAGE(O3343:O3345),"")</f>
        <v/>
      </c>
    </row>
    <row r="3345" spans="1:16" x14ac:dyDescent="0.25">
      <c r="A3345" s="2">
        <v>42918.823159722226</v>
      </c>
      <c r="B3345">
        <v>9</v>
      </c>
      <c r="C3345">
        <v>12</v>
      </c>
      <c r="D3345">
        <v>10</v>
      </c>
      <c r="E3345">
        <v>11</v>
      </c>
      <c r="F3345">
        <v>3931.2288254769342</v>
      </c>
      <c r="G3345" s="3" t="str">
        <f>IF(OR($B3345=1,$B3345=2,$B3345=3),$F3345,"")</f>
        <v/>
      </c>
      <c r="H3345" s="4" t="str">
        <f>IF(AND(B3344=1,B3345=2,B3346=3),AVERAGE(G3344:G3346),"")</f>
        <v/>
      </c>
      <c r="I3345" s="3">
        <f>IF(OR($B3345=7,$B3345=8,$B3345=9),$F3345,"")</f>
        <v>3931.2288254769342</v>
      </c>
      <c r="J3345" s="4">
        <f>AVERAGE(I3344:I3345)</f>
        <v>3931.2288254769342</v>
      </c>
      <c r="K3345" t="str">
        <f>IF(OR($B3345=13,$B3345=14,$B3345=15),$F3345,"")</f>
        <v/>
      </c>
      <c r="L3345" s="4" t="str">
        <f>IF(AND(B3344=13,B3345=14,B3346=15),AVERAGE(K3344:K3346),"")</f>
        <v/>
      </c>
      <c r="M3345" s="3" t="str">
        <f>IF(OR($B3345=19,$B3345=20,$B3345=21),$F3345,"")</f>
        <v/>
      </c>
      <c r="N3345" s="4" t="str">
        <f>IF(AND(B3345=19,B3346=21),AVERAGE(M3344:M3346),"")</f>
        <v/>
      </c>
      <c r="O3345" s="3" t="str">
        <f>IF(OR($B3345=25,$B3345=26,$B3345=27),$F3345,"")</f>
        <v/>
      </c>
      <c r="P3345" s="4" t="str">
        <f>IF(AND(B3344=25,B3345=26,B3346=27),AVERAGE(O3344:O3346),"")</f>
        <v/>
      </c>
    </row>
    <row r="3346" spans="1:16" x14ac:dyDescent="0.25">
      <c r="A3346" s="2">
        <v>42918.823240740741</v>
      </c>
      <c r="B3346">
        <v>14</v>
      </c>
      <c r="C3346">
        <v>17</v>
      </c>
      <c r="D3346">
        <v>15</v>
      </c>
      <c r="E3346">
        <v>16</v>
      </c>
      <c r="F3346">
        <v>4307.3528643353184</v>
      </c>
      <c r="G3346" s="3" t="str">
        <f>IF(OR($B3346=1,$B3346=2,$B3346=3),$F3346,"")</f>
        <v/>
      </c>
      <c r="H3346" s="4" t="str">
        <f>IF(AND(B3345=1,B3346=2,B3347=3),AVERAGE(G3345:G3347),"")</f>
        <v/>
      </c>
      <c r="I3346" s="3" t="str">
        <f>IF(OR($B3346=7,$B3346=8,$B3346=9),$F3346,"")</f>
        <v/>
      </c>
      <c r="J3346" s="4" t="str">
        <f>IF(AND(B3345=7,B3346=8,B3347=9),AVERAGE(I3345:I3347),"")</f>
        <v/>
      </c>
      <c r="K3346">
        <f>IF(OR($B3346=13,$B3346=14,$B3346=15),$F3346,"")</f>
        <v>4307.3528643353184</v>
      </c>
      <c r="L3346" s="4" t="str">
        <f>IF(AND(B3345=13,B3346=14,B3347=15),AVERAGE(K3345:K3347),"")</f>
        <v/>
      </c>
      <c r="M3346" s="3" t="str">
        <f>IF(OR($B3346=19,$B3346=20,$B3346=21),$F3346,"")</f>
        <v/>
      </c>
      <c r="N3346" s="4" t="str">
        <f>IF(AND(B3346=19,B3347=21),AVERAGE(M3345:M3347),"")</f>
        <v/>
      </c>
      <c r="O3346" s="3" t="str">
        <f>IF(OR($B3346=25,$B3346=26,$B3346=27),$F3346,"")</f>
        <v/>
      </c>
      <c r="P3346" s="4" t="str">
        <f>IF(AND(B3345=25,B3346=26,B3347=27),AVERAGE(O3345:O3347),"")</f>
        <v/>
      </c>
    </row>
    <row r="3347" spans="1:16" x14ac:dyDescent="0.25">
      <c r="A3347" s="2">
        <v>42918.823287037034</v>
      </c>
      <c r="B3347">
        <v>15</v>
      </c>
      <c r="C3347">
        <v>18</v>
      </c>
      <c r="D3347">
        <v>16</v>
      </c>
      <c r="E3347">
        <v>17</v>
      </c>
      <c r="F3347">
        <v>20.427398840655655</v>
      </c>
      <c r="G3347" s="3" t="str">
        <f>IF(OR($B3347=1,$B3347=2,$B3347=3),$F3347,"")</f>
        <v/>
      </c>
      <c r="H3347" s="4" t="str">
        <f>IF(AND(B3346=1,B3347=2,B3348=3),AVERAGE(G3346:G3348),"")</f>
        <v/>
      </c>
      <c r="I3347" s="3" t="str">
        <f>IF(OR($B3347=7,$B3347=8,$B3347=9),$F3347,"")</f>
        <v/>
      </c>
      <c r="J3347" s="4" t="str">
        <f>IF(AND(B3346=7,B3347=8,B3348=9),AVERAGE(I3346:I3348),"")</f>
        <v/>
      </c>
      <c r="K3347">
        <f>IF(OR($B3347=13,$B3347=14,$B3347=15),$F3347,"")</f>
        <v>20.427398840655655</v>
      </c>
      <c r="L3347" s="4">
        <f>AVERAGE(K3346:K3347)</f>
        <v>2163.8901315879871</v>
      </c>
      <c r="M3347" s="3" t="str">
        <f>IF(OR($B3347=19,$B3347=20,$B3347=21),$F3347,"")</f>
        <v/>
      </c>
      <c r="N3347" s="4" t="str">
        <f>IF(AND(B3347=19,B3348=21),AVERAGE(M3346:M3348),"")</f>
        <v/>
      </c>
      <c r="O3347" s="3" t="str">
        <f>IF(OR($B3347=25,$B3347=26,$B3347=27),$F3347,"")</f>
        <v/>
      </c>
      <c r="P3347" s="4" t="str">
        <f>IF(AND(B3346=25,B3347=26,B3348=27),AVERAGE(O3346:O3348),"")</f>
        <v/>
      </c>
    </row>
    <row r="3348" spans="1:16" x14ac:dyDescent="0.25">
      <c r="A3348" s="2">
        <v>42918.823321759257</v>
      </c>
      <c r="B3348">
        <v>19</v>
      </c>
      <c r="C3348">
        <v>22</v>
      </c>
      <c r="D3348">
        <v>20</v>
      </c>
      <c r="E3348">
        <v>21</v>
      </c>
      <c r="F3348">
        <v>118.01150900575732</v>
      </c>
      <c r="G3348" s="3" t="str">
        <f>IF(OR($B3348=1,$B3348=2,$B3348=3),$F3348,"")</f>
        <v/>
      </c>
      <c r="H3348" s="4" t="str">
        <f>IF(AND(B3347=1,B3348=2,B3349=3),AVERAGE(G3347:G3349),"")</f>
        <v/>
      </c>
      <c r="I3348" s="3" t="str">
        <f>IF(OR($B3348=7,$B3348=8,$B3348=9),$F3348,"")</f>
        <v/>
      </c>
      <c r="J3348" s="4" t="str">
        <f>IF(AND(B3347=7,B3348=8,B3349=9),AVERAGE(I3347:I3349),"")</f>
        <v/>
      </c>
      <c r="K3348" t="str">
        <f>IF(OR($B3348=13,$B3348=14,$B3348=15),$F3348,"")</f>
        <v/>
      </c>
      <c r="L3348" s="4" t="str">
        <f>IF(AND(B3347=13,B3348=14,B3349=15),AVERAGE(K3347:K3349),"")</f>
        <v/>
      </c>
      <c r="M3348" s="3">
        <f>IF(OR($B3348=19,$B3348=20,$B3348=21),$F3348,"")</f>
        <v>118.01150900575732</v>
      </c>
      <c r="N3348" s="4">
        <f>IF(AND(B3348=19,B3349=21),AVERAGE(M3347:M3349),"")</f>
        <v>730.97325939054849</v>
      </c>
      <c r="O3348" s="3" t="str">
        <f>IF(OR($B3348=25,$B3348=26,$B3348=27),$F3348,"")</f>
        <v/>
      </c>
      <c r="P3348" s="4" t="str">
        <f>IF(AND(B3347=25,B3348=26,B3349=27),AVERAGE(O3347:O3349),"")</f>
        <v/>
      </c>
    </row>
    <row r="3349" spans="1:16" x14ac:dyDescent="0.25">
      <c r="A3349" s="2">
        <v>42918.82340277778</v>
      </c>
      <c r="B3349">
        <v>21</v>
      </c>
      <c r="C3349">
        <v>24</v>
      </c>
      <c r="D3349">
        <v>22</v>
      </c>
      <c r="E3349">
        <v>23</v>
      </c>
      <c r="F3349">
        <v>1343.9350097753397</v>
      </c>
      <c r="G3349" s="3" t="str">
        <f>IF(OR($B3349=1,$B3349=2,$B3349=3),$F3349,"")</f>
        <v/>
      </c>
      <c r="H3349" s="4" t="str">
        <f>IF(AND(B3348=1,B3349=2,B3350=3),AVERAGE(G3348:G3350),"")</f>
        <v/>
      </c>
      <c r="I3349" s="3" t="str">
        <f>IF(OR($B3349=7,$B3349=8,$B3349=9),$F3349,"")</f>
        <v/>
      </c>
      <c r="J3349" s="4" t="str">
        <f>IF(AND(B3348=7,B3349=8,B3350=9),AVERAGE(I3348:I3350),"")</f>
        <v/>
      </c>
      <c r="K3349" t="str">
        <f>IF(OR($B3349=13,$B3349=14,$B3349=15),$F3349,"")</f>
        <v/>
      </c>
      <c r="L3349" s="4" t="str">
        <f>IF(AND(B3348=13,B3349=14,B3350=15),AVERAGE(K3348:K3350),"")</f>
        <v/>
      </c>
      <c r="M3349" s="3">
        <f>IF(OR($B3349=19,$B3349=20,$B3349=21),$F3349,"")</f>
        <v>1343.9350097753397</v>
      </c>
      <c r="N3349" s="4" t="str">
        <f>IF(AND(B3349=19,B3350=21),AVERAGE(M3348:M3350),"")</f>
        <v/>
      </c>
      <c r="O3349" s="3" t="str">
        <f>IF(OR($B3349=25,$B3349=26,$B3349=27),$F3349,"")</f>
        <v/>
      </c>
      <c r="P3349" s="4" t="str">
        <f>IF(AND(B3348=25,B3349=26,B3350=27),AVERAGE(O3348:O3350),"")</f>
        <v/>
      </c>
    </row>
    <row r="3350" spans="1:16" x14ac:dyDescent="0.25">
      <c r="A3350" s="2">
        <v>42918.823483796295</v>
      </c>
      <c r="B3350">
        <v>26</v>
      </c>
      <c r="C3350">
        <v>29</v>
      </c>
      <c r="D3350">
        <v>27</v>
      </c>
      <c r="E3350">
        <v>28</v>
      </c>
      <c r="F3350">
        <v>32.666566296958145</v>
      </c>
      <c r="G3350" s="3" t="str">
        <f>IF(OR($B3350=1,$B3350=2,$B3350=3),$F3350,"")</f>
        <v/>
      </c>
      <c r="H3350" s="4" t="str">
        <f>IF(AND(B3349=1,B3350=2,B3351=3),AVERAGE(G3349:G3351),"")</f>
        <v/>
      </c>
      <c r="I3350" s="3" t="str">
        <f>IF(OR($B3350=7,$B3350=8,$B3350=9),$F3350,"")</f>
        <v/>
      </c>
      <c r="J3350" s="4" t="str">
        <f>IF(AND(B3349=7,B3350=8,B3351=9),AVERAGE(I3349:I3351),"")</f>
        <v/>
      </c>
      <c r="K3350" t="str">
        <f>IF(OR($B3350=13,$B3350=14,$B3350=15),$F3350,"")</f>
        <v/>
      </c>
      <c r="L3350" s="4" t="str">
        <f>IF(AND(B3349=13,B3350=14,B3351=15),AVERAGE(K3349:K3351),"")</f>
        <v/>
      </c>
      <c r="M3350" s="3" t="str">
        <f>IF(OR($B3350=19,$B3350=20,$B3350=21),$F3350,"")</f>
        <v/>
      </c>
      <c r="N3350" s="4" t="str">
        <f>IF(AND(B3350=19,B3351=21),AVERAGE(M3349:M3351),"")</f>
        <v/>
      </c>
      <c r="O3350" s="3">
        <f>IF(OR($B3350=25,$B3350=26,$B3350=27),$F3350,"")</f>
        <v>32.666566296958145</v>
      </c>
      <c r="P3350" s="4" t="str">
        <f>IF(AND(B3349=25,B3350=26,B3351=27),AVERAGE(O3349:O3351),"")</f>
        <v/>
      </c>
    </row>
    <row r="3351" spans="1:16" x14ac:dyDescent="0.25">
      <c r="A3351" s="2">
        <v>42918.823530092595</v>
      </c>
      <c r="B3351">
        <v>27</v>
      </c>
      <c r="C3351">
        <v>30</v>
      </c>
      <c r="D3351">
        <v>28</v>
      </c>
      <c r="E3351">
        <v>29</v>
      </c>
      <c r="F3351">
        <v>236.0872949972071</v>
      </c>
      <c r="G3351" s="3" t="str">
        <f>IF(OR($B3351=1,$B3351=2,$B3351=3),$F3351,"")</f>
        <v/>
      </c>
      <c r="H3351" s="4" t="str">
        <f>IF(AND(B3350=1,B3351=2,B3352=3),AVERAGE(G3350:G3352),"")</f>
        <v/>
      </c>
      <c r="I3351" s="3" t="str">
        <f>IF(OR($B3351=7,$B3351=8,$B3351=9),$F3351,"")</f>
        <v/>
      </c>
      <c r="J3351" s="4" t="str">
        <f>IF(AND(B3350=7,B3351=8,B3352=9),AVERAGE(I3350:I3352),"")</f>
        <v/>
      </c>
      <c r="K3351" t="str">
        <f>IF(OR($B3351=13,$B3351=14,$B3351=15),$F3351,"")</f>
        <v/>
      </c>
      <c r="L3351" s="4" t="str">
        <f>IF(AND(B3350=13,B3351=14,B3352=15),AVERAGE(K3350:K3352),"")</f>
        <v/>
      </c>
      <c r="M3351" s="3" t="str">
        <f>IF(OR($B3351=19,$B3351=20,$B3351=21),$F3351,"")</f>
        <v/>
      </c>
      <c r="N3351" s="4" t="str">
        <f>IF(AND(B3351=19,B3352=21),AVERAGE(M3350:M3352),"")</f>
        <v/>
      </c>
      <c r="O3351" s="3">
        <f>IF(OR($B3351=25,$B3351=26,$B3351=27),$F3351,"")</f>
        <v>236.0872949972071</v>
      </c>
      <c r="P3351" s="4">
        <f>AVERAGE(O3350:O3351)</f>
        <v>134.37693064708262</v>
      </c>
    </row>
    <row r="3352" spans="1:16" x14ac:dyDescent="0.25">
      <c r="A3352" s="2">
        <v>42918.836840277778</v>
      </c>
      <c r="B3352">
        <v>1</v>
      </c>
      <c r="C3352">
        <v>4</v>
      </c>
      <c r="D3352">
        <v>2</v>
      </c>
      <c r="E3352">
        <v>3</v>
      </c>
      <c r="F3352">
        <v>7041.99303035705</v>
      </c>
      <c r="G3352" s="3">
        <f>IF(OR($B3352=1,$B3352=2,$B3352=3),$F3352,"")</f>
        <v>7041.99303035705</v>
      </c>
      <c r="H3352" s="4" t="str">
        <f>IF(AND(B3351=1,B3352=2,B3353=3),AVERAGE(G3351:G3353),"")</f>
        <v/>
      </c>
      <c r="I3352" s="3" t="str">
        <f>IF(OR($B3352=7,$B3352=8,$B3352=9),$F3352,"")</f>
        <v/>
      </c>
      <c r="J3352" s="4" t="str">
        <f>IF(AND(B3351=7,B3352=8,B3353=9),AVERAGE(I3351:I3353),"")</f>
        <v/>
      </c>
      <c r="K3352" t="str">
        <f>IF(OR($B3352=13,$B3352=14,$B3352=15),$F3352,"")</f>
        <v/>
      </c>
      <c r="L3352" s="4" t="str">
        <f>IF(AND(B3351=13,B3352=14,B3353=15),AVERAGE(K3351:K3353),"")</f>
        <v/>
      </c>
      <c r="M3352" s="3" t="str">
        <f>IF(OR($B3352=19,$B3352=20,$B3352=21),$F3352,"")</f>
        <v/>
      </c>
      <c r="N3352" s="4" t="str">
        <f>IF(AND(B3352=19,B3353=21),AVERAGE(M3351:M3353),"")</f>
        <v/>
      </c>
      <c r="O3352" s="3" t="str">
        <f>IF(OR($B3352=25,$B3352=26,$B3352=27),$F3352,"")</f>
        <v/>
      </c>
      <c r="P3352" s="4" t="str">
        <f>IF(AND(B3351=25,B3352=26,B3353=27),AVERAGE(O3351:O3353),"")</f>
        <v/>
      </c>
    </row>
    <row r="3353" spans="1:16" x14ac:dyDescent="0.25">
      <c r="A3353" s="2">
        <v>42918.836886574078</v>
      </c>
      <c r="B3353">
        <v>2</v>
      </c>
      <c r="C3353">
        <v>5</v>
      </c>
      <c r="D3353">
        <v>3</v>
      </c>
      <c r="E3353">
        <v>4</v>
      </c>
      <c r="F3353">
        <v>5.2982897270938789</v>
      </c>
      <c r="G3353" s="3">
        <f>IF(OR($B3353=1,$B3353=2,$B3353=3),$F3353,"")</f>
        <v>5.2982897270938789</v>
      </c>
      <c r="H3353" s="4">
        <f>IF(AND(B3352=1,B3353=2,B3354=3),AVERAGE(G3352:G3354),"")</f>
        <v>3004.8214256460192</v>
      </c>
      <c r="I3353" s="3" t="str">
        <f>IF(OR($B3353=7,$B3353=8,$B3353=9),$F3353,"")</f>
        <v/>
      </c>
      <c r="J3353" s="4" t="str">
        <f>IF(AND(B3352=7,B3353=8,B3354=9),AVERAGE(I3352:I3354),"")</f>
        <v/>
      </c>
      <c r="K3353" t="str">
        <f>IF(OR($B3353=13,$B3353=14,$B3353=15),$F3353,"")</f>
        <v/>
      </c>
      <c r="L3353" s="4" t="str">
        <f>IF(AND(B3352=13,B3353=14,B3354=15),AVERAGE(K3352:K3354),"")</f>
        <v/>
      </c>
      <c r="M3353" s="3" t="str">
        <f>IF(OR($B3353=19,$B3353=20,$B3353=21),$F3353,"")</f>
        <v/>
      </c>
      <c r="N3353" s="4" t="str">
        <f>IF(AND(B3353=19,B3354=21),AVERAGE(M3352:M3354),"")</f>
        <v/>
      </c>
      <c r="O3353" s="3" t="str">
        <f>IF(OR($B3353=25,$B3353=26,$B3353=27),$F3353,"")</f>
        <v/>
      </c>
      <c r="P3353" s="4" t="str">
        <f>IF(AND(B3352=25,B3353=26,B3354=27),AVERAGE(O3352:O3354),"")</f>
        <v/>
      </c>
    </row>
    <row r="3354" spans="1:16" x14ac:dyDescent="0.25">
      <c r="A3354" s="2">
        <v>42918.83693287037</v>
      </c>
      <c r="B3354">
        <v>3</v>
      </c>
      <c r="C3354">
        <v>6</v>
      </c>
      <c r="D3354">
        <v>4</v>
      </c>
      <c r="E3354">
        <v>5</v>
      </c>
      <c r="F3354">
        <v>1967.1729568539129</v>
      </c>
      <c r="G3354" s="3">
        <f>IF(OR($B3354=1,$B3354=2,$B3354=3),$F3354,"")</f>
        <v>1967.1729568539129</v>
      </c>
      <c r="H3354" s="4" t="str">
        <f>IF(AND(B3353=1,B3354=2,B3355=3),AVERAGE(G3353:G3355),"")</f>
        <v/>
      </c>
      <c r="I3354" s="3" t="str">
        <f>IF(OR($B3354=7,$B3354=8,$B3354=9),$F3354,"")</f>
        <v/>
      </c>
      <c r="J3354" s="4" t="str">
        <f>IF(AND(B3353=7,B3354=8,B3355=9),AVERAGE(I3353:I3355),"")</f>
        <v/>
      </c>
      <c r="K3354" t="str">
        <f>IF(OR($B3354=13,$B3354=14,$B3354=15),$F3354,"")</f>
        <v/>
      </c>
      <c r="L3354" s="4" t="str">
        <f>IF(AND(B3353=13,B3354=14,B3355=15),AVERAGE(K3353:K3355),"")</f>
        <v/>
      </c>
      <c r="M3354" s="3" t="str">
        <f>IF(OR($B3354=19,$B3354=20,$B3354=21),$F3354,"")</f>
        <v/>
      </c>
      <c r="N3354" s="4" t="str">
        <f>IF(AND(B3354=19,B3355=21),AVERAGE(M3353:M3355),"")</f>
        <v/>
      </c>
      <c r="O3354" s="3" t="str">
        <f>IF(OR($B3354=25,$B3354=26,$B3354=27),$F3354,"")</f>
        <v/>
      </c>
      <c r="P3354" s="4" t="str">
        <f>IF(AND(B3353=25,B3354=26,B3355=27),AVERAGE(O3353:O3355),"")</f>
        <v/>
      </c>
    </row>
    <row r="3355" spans="1:16" x14ac:dyDescent="0.25">
      <c r="A3355" s="2">
        <v>42918.837048611109</v>
      </c>
      <c r="B3355">
        <v>9</v>
      </c>
      <c r="C3355">
        <v>12</v>
      </c>
      <c r="D3355">
        <v>10</v>
      </c>
      <c r="E3355">
        <v>11</v>
      </c>
      <c r="F3355">
        <v>3727.2703472205781</v>
      </c>
      <c r="G3355" s="3" t="str">
        <f>IF(OR($B3355=1,$B3355=2,$B3355=3),$F3355,"")</f>
        <v/>
      </c>
      <c r="H3355" s="4" t="str">
        <f>IF(AND(B3354=1,B3355=2,B3356=3),AVERAGE(G3354:G3356),"")</f>
        <v/>
      </c>
      <c r="I3355" s="3">
        <f>IF(OR($B3355=7,$B3355=8,$B3355=9),$F3355,"")</f>
        <v>3727.2703472205781</v>
      </c>
      <c r="J3355" s="4">
        <f>AVERAGE(I3354:I3355)</f>
        <v>3727.2703472205781</v>
      </c>
      <c r="K3355" t="str">
        <f>IF(OR($B3355=13,$B3355=14,$B3355=15),$F3355,"")</f>
        <v/>
      </c>
      <c r="L3355" s="4" t="str">
        <f>IF(AND(B3354=13,B3355=14,B3356=15),AVERAGE(K3354:K3356),"")</f>
        <v/>
      </c>
      <c r="M3355" s="3" t="str">
        <f>IF(OR($B3355=19,$B3355=20,$B3355=21),$F3355,"")</f>
        <v/>
      </c>
      <c r="N3355" s="4" t="str">
        <f>IF(AND(B3355=19,B3356=21),AVERAGE(M3354:M3356),"")</f>
        <v/>
      </c>
      <c r="O3355" s="3" t="str">
        <f>IF(OR($B3355=25,$B3355=26,$B3355=27),$F3355,"")</f>
        <v/>
      </c>
      <c r="P3355" s="4" t="str">
        <f>IF(AND(B3354=25,B3355=26,B3356=27),AVERAGE(O3354:O3356),"")</f>
        <v/>
      </c>
    </row>
    <row r="3356" spans="1:16" x14ac:dyDescent="0.25">
      <c r="A3356" s="2">
        <v>42918.837129629632</v>
      </c>
      <c r="B3356">
        <v>14</v>
      </c>
      <c r="C3356">
        <v>17</v>
      </c>
      <c r="D3356">
        <v>15</v>
      </c>
      <c r="E3356">
        <v>16</v>
      </c>
      <c r="F3356">
        <v>3959.4968761739351</v>
      </c>
      <c r="G3356" s="3" t="str">
        <f>IF(OR($B3356=1,$B3356=2,$B3356=3),$F3356,"")</f>
        <v/>
      </c>
      <c r="H3356" s="4" t="str">
        <f>IF(AND(B3355=1,B3356=2,B3357=3),AVERAGE(G3355:G3357),"")</f>
        <v/>
      </c>
      <c r="I3356" s="3" t="str">
        <f>IF(OR($B3356=7,$B3356=8,$B3356=9),$F3356,"")</f>
        <v/>
      </c>
      <c r="J3356" s="4" t="str">
        <f>IF(AND(B3355=7,B3356=8,B3357=9),AVERAGE(I3355:I3357),"")</f>
        <v/>
      </c>
      <c r="K3356">
        <f>IF(OR($B3356=13,$B3356=14,$B3356=15),$F3356,"")</f>
        <v>3959.4968761739351</v>
      </c>
      <c r="L3356" s="4" t="str">
        <f>IF(AND(B3355=13,B3356=14,B3357=15),AVERAGE(K3355:K3357),"")</f>
        <v/>
      </c>
      <c r="M3356" s="3" t="str">
        <f>IF(OR($B3356=19,$B3356=20,$B3356=21),$F3356,"")</f>
        <v/>
      </c>
      <c r="N3356" s="4" t="str">
        <f>IF(AND(B3356=19,B3357=21),AVERAGE(M3355:M3357),"")</f>
        <v/>
      </c>
      <c r="O3356" s="3" t="str">
        <f>IF(OR($B3356=25,$B3356=26,$B3356=27),$F3356,"")</f>
        <v/>
      </c>
      <c r="P3356" s="4" t="str">
        <f>IF(AND(B3355=25,B3356=26,B3357=27),AVERAGE(O3355:O3357),"")</f>
        <v/>
      </c>
    </row>
    <row r="3357" spans="1:16" x14ac:dyDescent="0.25">
      <c r="A3357" s="2">
        <v>42918.837175925924</v>
      </c>
      <c r="B3357">
        <v>15</v>
      </c>
      <c r="C3357">
        <v>18</v>
      </c>
      <c r="D3357">
        <v>16</v>
      </c>
      <c r="E3357">
        <v>17</v>
      </c>
      <c r="F3357">
        <v>17.530787582192797</v>
      </c>
      <c r="G3357" s="3" t="str">
        <f>IF(OR($B3357=1,$B3357=2,$B3357=3),$F3357,"")</f>
        <v/>
      </c>
      <c r="H3357" s="4" t="str">
        <f>IF(AND(B3356=1,B3357=2,B3358=3),AVERAGE(G3356:G3358),"")</f>
        <v/>
      </c>
      <c r="I3357" s="3" t="str">
        <f>IF(OR($B3357=7,$B3357=8,$B3357=9),$F3357,"")</f>
        <v/>
      </c>
      <c r="J3357" s="4" t="str">
        <f>IF(AND(B3356=7,B3357=8,B3358=9),AVERAGE(I3356:I3358),"")</f>
        <v/>
      </c>
      <c r="K3357">
        <f>IF(OR($B3357=13,$B3357=14,$B3357=15),$F3357,"")</f>
        <v>17.530787582192797</v>
      </c>
      <c r="L3357" s="4">
        <f>AVERAGE(K3356:K3357)</f>
        <v>1988.5138318780639</v>
      </c>
      <c r="M3357" s="3" t="str">
        <f>IF(OR($B3357=19,$B3357=20,$B3357=21),$F3357,"")</f>
        <v/>
      </c>
      <c r="N3357" s="4" t="str">
        <f>IF(AND(B3357=19,B3358=21),AVERAGE(M3356:M3358),"")</f>
        <v/>
      </c>
      <c r="O3357" s="3" t="str">
        <f>IF(OR($B3357=25,$B3357=26,$B3357=27),$F3357,"")</f>
        <v/>
      </c>
      <c r="P3357" s="4" t="str">
        <f>IF(AND(B3356=25,B3357=26,B3358=27),AVERAGE(O3356:O3358),"")</f>
        <v/>
      </c>
    </row>
    <row r="3358" spans="1:16" x14ac:dyDescent="0.25">
      <c r="A3358" s="2">
        <v>42918.837210648147</v>
      </c>
      <c r="B3358">
        <v>19</v>
      </c>
      <c r="C3358">
        <v>22</v>
      </c>
      <c r="D3358">
        <v>20</v>
      </c>
      <c r="E3358">
        <v>21</v>
      </c>
      <c r="F3358">
        <v>110.5923552109662</v>
      </c>
      <c r="G3358" s="3" t="str">
        <f>IF(OR($B3358=1,$B3358=2,$B3358=3),$F3358,"")</f>
        <v/>
      </c>
      <c r="H3358" s="4" t="str">
        <f>IF(AND(B3357=1,B3358=2,B3359=3),AVERAGE(G3357:G3359),"")</f>
        <v/>
      </c>
      <c r="I3358" s="3" t="str">
        <f>IF(OR($B3358=7,$B3358=8,$B3358=9),$F3358,"")</f>
        <v/>
      </c>
      <c r="J3358" s="4" t="str">
        <f>IF(AND(B3357=7,B3358=8,B3359=9),AVERAGE(I3357:I3359),"")</f>
        <v/>
      </c>
      <c r="K3358" t="str">
        <f>IF(OR($B3358=13,$B3358=14,$B3358=15),$F3358,"")</f>
        <v/>
      </c>
      <c r="L3358" s="4" t="str">
        <f>IF(AND(B3357=13,B3358=14,B3359=15),AVERAGE(K3357:K3359),"")</f>
        <v/>
      </c>
      <c r="M3358" s="3">
        <f>IF(OR($B3358=19,$B3358=20,$B3358=21),$F3358,"")</f>
        <v>110.5923552109662</v>
      </c>
      <c r="N3358" s="4">
        <f>IF(AND(B3358=19,B3359=21),AVERAGE(M3357:M3359),"")</f>
        <v>719.7577893251962</v>
      </c>
      <c r="O3358" s="3" t="str">
        <f>IF(OR($B3358=25,$B3358=26,$B3358=27),$F3358,"")</f>
        <v/>
      </c>
      <c r="P3358" s="4" t="str">
        <f>IF(AND(B3357=25,B3358=26,B3359=27),AVERAGE(O3357:O3359),"")</f>
        <v/>
      </c>
    </row>
    <row r="3359" spans="1:16" x14ac:dyDescent="0.25">
      <c r="A3359" s="2">
        <v>42918.837291666663</v>
      </c>
      <c r="B3359">
        <v>21</v>
      </c>
      <c r="C3359">
        <v>24</v>
      </c>
      <c r="D3359">
        <v>22</v>
      </c>
      <c r="E3359">
        <v>23</v>
      </c>
      <c r="F3359">
        <v>1328.9232234394262</v>
      </c>
      <c r="G3359" s="3" t="str">
        <f>IF(OR($B3359=1,$B3359=2,$B3359=3),$F3359,"")</f>
        <v/>
      </c>
      <c r="H3359" s="4" t="str">
        <f>IF(AND(B3358=1,B3359=2,B3360=3),AVERAGE(G3358:G3360),"")</f>
        <v/>
      </c>
      <c r="I3359" s="3" t="str">
        <f>IF(OR($B3359=7,$B3359=8,$B3359=9),$F3359,"")</f>
        <v/>
      </c>
      <c r="J3359" s="4" t="str">
        <f>IF(AND(B3358=7,B3359=8,B3360=9),AVERAGE(I3358:I3360),"")</f>
        <v/>
      </c>
      <c r="K3359" t="str">
        <f>IF(OR($B3359=13,$B3359=14,$B3359=15),$F3359,"")</f>
        <v/>
      </c>
      <c r="L3359" s="4" t="str">
        <f>IF(AND(B3358=13,B3359=14,B3360=15),AVERAGE(K3358:K3360),"")</f>
        <v/>
      </c>
      <c r="M3359" s="3">
        <f>IF(OR($B3359=19,$B3359=20,$B3359=21),$F3359,"")</f>
        <v>1328.9232234394262</v>
      </c>
      <c r="N3359" s="4" t="str">
        <f>IF(AND(B3359=19,B3360=21),AVERAGE(M3358:M3360),"")</f>
        <v/>
      </c>
      <c r="O3359" s="3" t="str">
        <f>IF(OR($B3359=25,$B3359=26,$B3359=27),$F3359,"")</f>
        <v/>
      </c>
      <c r="P3359" s="4" t="str">
        <f>IF(AND(B3358=25,B3359=26,B3360=27),AVERAGE(O3358:O3360),"")</f>
        <v/>
      </c>
    </row>
    <row r="3360" spans="1:16" x14ac:dyDescent="0.25">
      <c r="A3360" s="2">
        <v>42918.837361111109</v>
      </c>
      <c r="B3360">
        <v>26</v>
      </c>
      <c r="C3360">
        <v>29</v>
      </c>
      <c r="D3360">
        <v>27</v>
      </c>
      <c r="E3360">
        <v>28</v>
      </c>
      <c r="F3360">
        <v>29.313415652482966</v>
      </c>
      <c r="G3360" s="3" t="str">
        <f>IF(OR($B3360=1,$B3360=2,$B3360=3),$F3360,"")</f>
        <v/>
      </c>
      <c r="H3360" s="4" t="str">
        <f>IF(AND(B3359=1,B3360=2,B3361=3),AVERAGE(G3359:G3361),"")</f>
        <v/>
      </c>
      <c r="I3360" s="3" t="str">
        <f>IF(OR($B3360=7,$B3360=8,$B3360=9),$F3360,"")</f>
        <v/>
      </c>
      <c r="J3360" s="4" t="str">
        <f>IF(AND(B3359=7,B3360=8,B3361=9),AVERAGE(I3359:I3361),"")</f>
        <v/>
      </c>
      <c r="K3360" t="str">
        <f>IF(OR($B3360=13,$B3360=14,$B3360=15),$F3360,"")</f>
        <v/>
      </c>
      <c r="L3360" s="4" t="str">
        <f>IF(AND(B3359=13,B3360=14,B3361=15),AVERAGE(K3359:K3361),"")</f>
        <v/>
      </c>
      <c r="M3360" s="3" t="str">
        <f>IF(OR($B3360=19,$B3360=20,$B3360=21),$F3360,"")</f>
        <v/>
      </c>
      <c r="N3360" s="4" t="str">
        <f>IF(AND(B3360=19,B3361=21),AVERAGE(M3359:M3361),"")</f>
        <v/>
      </c>
      <c r="O3360" s="3">
        <f>IF(OR($B3360=25,$B3360=26,$B3360=27),$F3360,"")</f>
        <v>29.313415652482966</v>
      </c>
      <c r="P3360" s="4" t="str">
        <f>IF(AND(B3359=25,B3360=26,B3361=27),AVERAGE(O3359:O3361),"")</f>
        <v/>
      </c>
    </row>
    <row r="3361" spans="1:16" x14ac:dyDescent="0.25">
      <c r="A3361" s="2">
        <v>42918.837407407409</v>
      </c>
      <c r="B3361">
        <v>27</v>
      </c>
      <c r="C3361">
        <v>30</v>
      </c>
      <c r="D3361">
        <v>28</v>
      </c>
      <c r="E3361">
        <v>29</v>
      </c>
      <c r="F3361">
        <v>261.5879795575139</v>
      </c>
      <c r="G3361" s="3" t="str">
        <f>IF(OR($B3361=1,$B3361=2,$B3361=3),$F3361,"")</f>
        <v/>
      </c>
      <c r="H3361" s="4" t="str">
        <f>IF(AND(B3360=1,B3361=2,B3362=3),AVERAGE(G3360:G3362),"")</f>
        <v/>
      </c>
      <c r="I3361" s="3" t="str">
        <f>IF(OR($B3361=7,$B3361=8,$B3361=9),$F3361,"")</f>
        <v/>
      </c>
      <c r="J3361" s="4" t="str">
        <f>IF(AND(B3360=7,B3361=8,B3362=9),AVERAGE(I3360:I3362),"")</f>
        <v/>
      </c>
      <c r="K3361" t="str">
        <f>IF(OR($B3361=13,$B3361=14,$B3361=15),$F3361,"")</f>
        <v/>
      </c>
      <c r="L3361" s="4" t="str">
        <f>IF(AND(B3360=13,B3361=14,B3362=15),AVERAGE(K3360:K3362),"")</f>
        <v/>
      </c>
      <c r="M3361" s="3" t="str">
        <f>IF(OR($B3361=19,$B3361=20,$B3361=21),$F3361,"")</f>
        <v/>
      </c>
      <c r="N3361" s="4" t="str">
        <f>IF(AND(B3361=19,B3362=21),AVERAGE(M3360:M3362),"")</f>
        <v/>
      </c>
      <c r="O3361" s="3">
        <f>IF(OR($B3361=25,$B3361=26,$B3361=27),$F3361,"")</f>
        <v>261.5879795575139</v>
      </c>
      <c r="P3361" s="4">
        <f>AVERAGE(O3360:O3361)</f>
        <v>145.45069760499842</v>
      </c>
    </row>
    <row r="3362" spans="1:16" x14ac:dyDescent="0.25">
      <c r="A3362" s="2">
        <v>42918.850729166668</v>
      </c>
      <c r="B3362">
        <v>1</v>
      </c>
      <c r="C3362">
        <v>4</v>
      </c>
      <c r="D3362">
        <v>2</v>
      </c>
      <c r="E3362">
        <v>3</v>
      </c>
      <c r="F3362">
        <v>7036.878517517006</v>
      </c>
      <c r="G3362" s="3">
        <f>IF(OR($B3362=1,$B3362=2,$B3362=3),$F3362,"")</f>
        <v>7036.878517517006</v>
      </c>
      <c r="H3362" s="4" t="str">
        <f>IF(AND(B3361=1,B3362=2,B3363=3),AVERAGE(G3361:G3363),"")</f>
        <v/>
      </c>
      <c r="I3362" s="3" t="str">
        <f>IF(OR($B3362=7,$B3362=8,$B3362=9),$F3362,"")</f>
        <v/>
      </c>
      <c r="J3362" s="4" t="str">
        <f>IF(AND(B3361=7,B3362=8,B3363=9),AVERAGE(I3361:I3363),"")</f>
        <v/>
      </c>
      <c r="K3362" t="str">
        <f>IF(OR($B3362=13,$B3362=14,$B3362=15),$F3362,"")</f>
        <v/>
      </c>
      <c r="L3362" s="4" t="str">
        <f>IF(AND(B3361=13,B3362=14,B3363=15),AVERAGE(K3361:K3363),"")</f>
        <v/>
      </c>
      <c r="M3362" s="3" t="str">
        <f>IF(OR($B3362=19,$B3362=20,$B3362=21),$F3362,"")</f>
        <v/>
      </c>
      <c r="N3362" s="4" t="str">
        <f>IF(AND(B3362=19,B3363=21),AVERAGE(M3361:M3363),"")</f>
        <v/>
      </c>
      <c r="O3362" s="3" t="str">
        <f>IF(OR($B3362=25,$B3362=26,$B3362=27),$F3362,"")</f>
        <v/>
      </c>
      <c r="P3362" s="4" t="str">
        <f>IF(AND(B3361=25,B3362=26,B3363=27),AVERAGE(O3361:O3363),"")</f>
        <v/>
      </c>
    </row>
    <row r="3363" spans="1:16" x14ac:dyDescent="0.25">
      <c r="A3363" s="2">
        <v>42918.850775462961</v>
      </c>
      <c r="B3363">
        <v>2</v>
      </c>
      <c r="C3363">
        <v>5</v>
      </c>
      <c r="D3363">
        <v>3</v>
      </c>
      <c r="E3363">
        <v>4</v>
      </c>
      <c r="F3363">
        <v>5.2201206186872584</v>
      </c>
      <c r="G3363" s="3">
        <f>IF(OR($B3363=1,$B3363=2,$B3363=3),$F3363,"")</f>
        <v>5.2201206186872584</v>
      </c>
      <c r="H3363" s="4">
        <f>IF(AND(B3362=1,B3363=2,B3364=3),AVERAGE(G3362:G3364),"")</f>
        <v>2987.5016347568239</v>
      </c>
      <c r="I3363" s="3" t="str">
        <f>IF(OR($B3363=7,$B3363=8,$B3363=9),$F3363,"")</f>
        <v/>
      </c>
      <c r="J3363" s="4" t="str">
        <f>IF(AND(B3362=7,B3363=8,B3364=9),AVERAGE(I3362:I3364),"")</f>
        <v/>
      </c>
      <c r="K3363" t="str">
        <f>IF(OR($B3363=13,$B3363=14,$B3363=15),$F3363,"")</f>
        <v/>
      </c>
      <c r="L3363" s="4" t="str">
        <f>IF(AND(B3362=13,B3363=14,B3364=15),AVERAGE(K3362:K3364),"")</f>
        <v/>
      </c>
      <c r="M3363" s="3" t="str">
        <f>IF(OR($B3363=19,$B3363=20,$B3363=21),$F3363,"")</f>
        <v/>
      </c>
      <c r="N3363" s="4" t="str">
        <f>IF(AND(B3363=19,B3364=21),AVERAGE(M3362:M3364),"")</f>
        <v/>
      </c>
      <c r="O3363" s="3" t="str">
        <f>IF(OR($B3363=25,$B3363=26,$B3363=27),$F3363,"")</f>
        <v/>
      </c>
      <c r="P3363" s="4" t="str">
        <f>IF(AND(B3362=25,B3363=26,B3364=27),AVERAGE(O3362:O3364),"")</f>
        <v/>
      </c>
    </row>
    <row r="3364" spans="1:16" x14ac:dyDescent="0.25">
      <c r="A3364" s="2">
        <v>42918.850810185184</v>
      </c>
      <c r="B3364">
        <v>3</v>
      </c>
      <c r="C3364">
        <v>6</v>
      </c>
      <c r="D3364">
        <v>4</v>
      </c>
      <c r="E3364">
        <v>5</v>
      </c>
      <c r="F3364">
        <v>1920.4062661347793</v>
      </c>
      <c r="G3364" s="3">
        <f>IF(OR($B3364=1,$B3364=2,$B3364=3),$F3364,"")</f>
        <v>1920.4062661347793</v>
      </c>
      <c r="H3364" s="4" t="str">
        <f>IF(AND(B3363=1,B3364=2,B3365=3),AVERAGE(G3363:G3365),"")</f>
        <v/>
      </c>
      <c r="I3364" s="3" t="str">
        <f>IF(OR($B3364=7,$B3364=8,$B3364=9),$F3364,"")</f>
        <v/>
      </c>
      <c r="J3364" s="4" t="str">
        <f>IF(AND(B3363=7,B3364=8,B3365=9),AVERAGE(I3363:I3365),"")</f>
        <v/>
      </c>
      <c r="K3364" t="str">
        <f>IF(OR($B3364=13,$B3364=14,$B3364=15),$F3364,"")</f>
        <v/>
      </c>
      <c r="L3364" s="4" t="str">
        <f>IF(AND(B3363=13,B3364=14,B3365=15),AVERAGE(K3363:K3365),"")</f>
        <v/>
      </c>
      <c r="M3364" s="3" t="str">
        <f>IF(OR($B3364=19,$B3364=20,$B3364=21),$F3364,"")</f>
        <v/>
      </c>
      <c r="N3364" s="4" t="str">
        <f>IF(AND(B3364=19,B3365=21),AVERAGE(M3363:M3365),"")</f>
        <v/>
      </c>
      <c r="O3364" s="3" t="str">
        <f>IF(OR($B3364=25,$B3364=26,$B3364=27),$F3364,"")</f>
        <v/>
      </c>
      <c r="P3364" s="4" t="str">
        <f>IF(AND(B3363=25,B3364=26,B3365=27),AVERAGE(O3363:O3365),"")</f>
        <v/>
      </c>
    </row>
    <row r="3365" spans="1:16" x14ac:dyDescent="0.25">
      <c r="A3365" s="2">
        <v>42918.850925925923</v>
      </c>
      <c r="B3365">
        <v>9</v>
      </c>
      <c r="C3365">
        <v>12</v>
      </c>
      <c r="D3365">
        <v>10</v>
      </c>
      <c r="E3365">
        <v>11</v>
      </c>
      <c r="F3365">
        <v>3647.8571681231347</v>
      </c>
      <c r="G3365" s="3" t="str">
        <f>IF(OR($B3365=1,$B3365=2,$B3365=3),$F3365,"")</f>
        <v/>
      </c>
      <c r="H3365" s="4" t="str">
        <f>IF(AND(B3364=1,B3365=2,B3366=3),AVERAGE(G3364:G3366),"")</f>
        <v/>
      </c>
      <c r="I3365" s="3">
        <f>IF(OR($B3365=7,$B3365=8,$B3365=9),$F3365,"")</f>
        <v>3647.8571681231347</v>
      </c>
      <c r="J3365" s="4">
        <f>AVERAGE(I3364:I3365)</f>
        <v>3647.8571681231347</v>
      </c>
      <c r="K3365" t="str">
        <f>IF(OR($B3365=13,$B3365=14,$B3365=15),$F3365,"")</f>
        <v/>
      </c>
      <c r="L3365" s="4" t="str">
        <f>IF(AND(B3364=13,B3365=14,B3366=15),AVERAGE(K3364:K3366),"")</f>
        <v/>
      </c>
      <c r="M3365" s="3" t="str">
        <f>IF(OR($B3365=19,$B3365=20,$B3365=21),$F3365,"")</f>
        <v/>
      </c>
      <c r="N3365" s="4" t="str">
        <f>IF(AND(B3365=19,B3366=21),AVERAGE(M3364:M3366),"")</f>
        <v/>
      </c>
      <c r="O3365" s="3" t="str">
        <f>IF(OR($B3365=25,$B3365=26,$B3365=27),$F3365,"")</f>
        <v/>
      </c>
      <c r="P3365" s="4" t="str">
        <f>IF(AND(B3364=25,B3365=26,B3366=27),AVERAGE(O3364:O3366),"")</f>
        <v/>
      </c>
    </row>
    <row r="3366" spans="1:16" x14ac:dyDescent="0.25">
      <c r="A3366" s="2">
        <v>42918.851018518515</v>
      </c>
      <c r="B3366">
        <v>14</v>
      </c>
      <c r="C3366">
        <v>17</v>
      </c>
      <c r="D3366">
        <v>15</v>
      </c>
      <c r="E3366">
        <v>16</v>
      </c>
      <c r="F3366">
        <v>3838.476443972349</v>
      </c>
      <c r="G3366" s="3" t="str">
        <f>IF(OR($B3366=1,$B3366=2,$B3366=3),$F3366,"")</f>
        <v/>
      </c>
      <c r="H3366" s="4" t="str">
        <f>IF(AND(B3365=1,B3366=2,B3367=3),AVERAGE(G3365:G3367),"")</f>
        <v/>
      </c>
      <c r="I3366" s="3" t="str">
        <f>IF(OR($B3366=7,$B3366=8,$B3366=9),$F3366,"")</f>
        <v/>
      </c>
      <c r="J3366" s="4" t="str">
        <f>IF(AND(B3365=7,B3366=8,B3367=9),AVERAGE(I3365:I3367),"")</f>
        <v/>
      </c>
      <c r="K3366">
        <f>IF(OR($B3366=13,$B3366=14,$B3366=15),$F3366,"")</f>
        <v>3838.476443972349</v>
      </c>
      <c r="L3366" s="4" t="str">
        <f>IF(AND(B3365=13,B3366=14,B3367=15),AVERAGE(K3365:K3367),"")</f>
        <v/>
      </c>
      <c r="M3366" s="3" t="str">
        <f>IF(OR($B3366=19,$B3366=20,$B3366=21),$F3366,"")</f>
        <v/>
      </c>
      <c r="N3366" s="4" t="str">
        <f>IF(AND(B3366=19,B3367=21),AVERAGE(M3365:M3367),"")</f>
        <v/>
      </c>
      <c r="O3366" s="3" t="str">
        <f>IF(OR($B3366=25,$B3366=26,$B3366=27),$F3366,"")</f>
        <v/>
      </c>
      <c r="P3366" s="4" t="str">
        <f>IF(AND(B3365=25,B3366=26,B3367=27),AVERAGE(O3365:O3367),"")</f>
        <v/>
      </c>
    </row>
    <row r="3367" spans="1:16" x14ac:dyDescent="0.25">
      <c r="A3367" s="2">
        <v>42918.851053240738</v>
      </c>
      <c r="B3367">
        <v>15</v>
      </c>
      <c r="C3367">
        <v>18</v>
      </c>
      <c r="D3367">
        <v>16</v>
      </c>
      <c r="E3367">
        <v>17</v>
      </c>
      <c r="F3367">
        <v>17.035958464918522</v>
      </c>
      <c r="G3367" s="3" t="str">
        <f>IF(OR($B3367=1,$B3367=2,$B3367=3),$F3367,"")</f>
        <v/>
      </c>
      <c r="H3367" s="4" t="str">
        <f>IF(AND(B3366=1,B3367=2,B3368=3),AVERAGE(G3366:G3368),"")</f>
        <v/>
      </c>
      <c r="I3367" s="3" t="str">
        <f>IF(OR($B3367=7,$B3367=8,$B3367=9),$F3367,"")</f>
        <v/>
      </c>
      <c r="J3367" s="4" t="str">
        <f>IF(AND(B3366=7,B3367=8,B3368=9),AVERAGE(I3366:I3368),"")</f>
        <v/>
      </c>
      <c r="K3367">
        <f>IF(OR($B3367=13,$B3367=14,$B3367=15),$F3367,"")</f>
        <v>17.035958464918522</v>
      </c>
      <c r="L3367" s="4">
        <f>AVERAGE(K3366:K3367)</f>
        <v>1927.7562012186338</v>
      </c>
      <c r="M3367" s="3" t="str">
        <f>IF(OR($B3367=19,$B3367=20,$B3367=21),$F3367,"")</f>
        <v/>
      </c>
      <c r="N3367" s="4" t="str">
        <f>IF(AND(B3367=19,B3368=21),AVERAGE(M3366:M3368),"")</f>
        <v/>
      </c>
      <c r="O3367" s="3" t="str">
        <f>IF(OR($B3367=25,$B3367=26,$B3367=27),$F3367,"")</f>
        <v/>
      </c>
      <c r="P3367" s="4" t="str">
        <f>IF(AND(B3366=25,B3367=26,B3368=27),AVERAGE(O3366:O3368),"")</f>
        <v/>
      </c>
    </row>
    <row r="3368" spans="1:16" x14ac:dyDescent="0.25">
      <c r="A3368" s="2">
        <v>42918.851087962961</v>
      </c>
      <c r="B3368">
        <v>19</v>
      </c>
      <c r="C3368">
        <v>22</v>
      </c>
      <c r="D3368">
        <v>20</v>
      </c>
      <c r="E3368">
        <v>21</v>
      </c>
      <c r="F3368">
        <v>123.17682139901004</v>
      </c>
      <c r="G3368" s="3" t="str">
        <f>IF(OR($B3368=1,$B3368=2,$B3368=3),$F3368,"")</f>
        <v/>
      </c>
      <c r="H3368" s="4" t="str">
        <f>IF(AND(B3367=1,B3368=2,B3369=3),AVERAGE(G3367:G3369),"")</f>
        <v/>
      </c>
      <c r="I3368" s="3" t="str">
        <f>IF(OR($B3368=7,$B3368=8,$B3368=9),$F3368,"")</f>
        <v/>
      </c>
      <c r="J3368" s="4" t="str">
        <f>IF(AND(B3367=7,B3368=8,B3369=9),AVERAGE(I3367:I3369),"")</f>
        <v/>
      </c>
      <c r="K3368" t="str">
        <f>IF(OR($B3368=13,$B3368=14,$B3368=15),$F3368,"")</f>
        <v/>
      </c>
      <c r="L3368" s="4" t="str">
        <f>IF(AND(B3367=13,B3368=14,B3369=15),AVERAGE(K3367:K3369),"")</f>
        <v/>
      </c>
      <c r="M3368" s="3">
        <f>IF(OR($B3368=19,$B3368=20,$B3368=21),$F3368,"")</f>
        <v>123.17682139901004</v>
      </c>
      <c r="N3368" s="4">
        <f>IF(AND(B3368=19,B3369=21),AVERAGE(M3367:M3369),"")</f>
        <v>738.37841739006797</v>
      </c>
      <c r="O3368" s="3" t="str">
        <f>IF(OR($B3368=25,$B3368=26,$B3368=27),$F3368,"")</f>
        <v/>
      </c>
      <c r="P3368" s="4" t="str">
        <f>IF(AND(B3367=25,B3368=26,B3369=27),AVERAGE(O3367:O3369),"")</f>
        <v/>
      </c>
    </row>
    <row r="3369" spans="1:16" x14ac:dyDescent="0.25">
      <c r="A3369" s="2">
        <v>42918.851168981484</v>
      </c>
      <c r="B3369">
        <v>21</v>
      </c>
      <c r="C3369">
        <v>24</v>
      </c>
      <c r="D3369">
        <v>22</v>
      </c>
      <c r="E3369">
        <v>23</v>
      </c>
      <c r="F3369">
        <v>1353.5800133811258</v>
      </c>
      <c r="G3369" s="3" t="str">
        <f>IF(OR($B3369=1,$B3369=2,$B3369=3),$F3369,"")</f>
        <v/>
      </c>
      <c r="H3369" s="4" t="str">
        <f>IF(AND(B3368=1,B3369=2,B3370=3),AVERAGE(G3368:G3370),"")</f>
        <v/>
      </c>
      <c r="I3369" s="3" t="str">
        <f>IF(OR($B3369=7,$B3369=8,$B3369=9),$F3369,"")</f>
        <v/>
      </c>
      <c r="J3369" s="4" t="str">
        <f>IF(AND(B3368=7,B3369=8,B3370=9),AVERAGE(I3368:I3370),"")</f>
        <v/>
      </c>
      <c r="K3369" t="str">
        <f>IF(OR($B3369=13,$B3369=14,$B3369=15),$F3369,"")</f>
        <v/>
      </c>
      <c r="L3369" s="4" t="str">
        <f>IF(AND(B3368=13,B3369=14,B3370=15),AVERAGE(K3368:K3370),"")</f>
        <v/>
      </c>
      <c r="M3369" s="3">
        <f>IF(OR($B3369=19,$B3369=20,$B3369=21),$F3369,"")</f>
        <v>1353.5800133811258</v>
      </c>
      <c r="N3369" s="4" t="str">
        <f>IF(AND(B3369=19,B3370=21),AVERAGE(M3368:M3370),"")</f>
        <v/>
      </c>
      <c r="O3369" s="3" t="str">
        <f>IF(OR($B3369=25,$B3369=26,$B3369=27),$F3369,"")</f>
        <v/>
      </c>
      <c r="P3369" s="4" t="str">
        <f>IF(AND(B3368=25,B3369=26,B3370=27),AVERAGE(O3368:O3370),"")</f>
        <v/>
      </c>
    </row>
    <row r="3370" spans="1:16" x14ac:dyDescent="0.25">
      <c r="A3370" s="2">
        <v>42918.851238425923</v>
      </c>
      <c r="B3370">
        <v>26</v>
      </c>
      <c r="C3370">
        <v>29</v>
      </c>
      <c r="D3370">
        <v>27</v>
      </c>
      <c r="E3370">
        <v>28</v>
      </c>
      <c r="F3370">
        <v>30.199366771943861</v>
      </c>
      <c r="G3370" s="3" t="str">
        <f>IF(OR($B3370=1,$B3370=2,$B3370=3),$F3370,"")</f>
        <v/>
      </c>
      <c r="H3370" s="4" t="str">
        <f>IF(AND(B3369=1,B3370=2,B3371=3),AVERAGE(G3369:G3371),"")</f>
        <v/>
      </c>
      <c r="I3370" s="3" t="str">
        <f>IF(OR($B3370=7,$B3370=8,$B3370=9),$F3370,"")</f>
        <v/>
      </c>
      <c r="J3370" s="4" t="str">
        <f>IF(AND(B3369=7,B3370=8,B3371=9),AVERAGE(I3369:I3371),"")</f>
        <v/>
      </c>
      <c r="K3370" t="str">
        <f>IF(OR($B3370=13,$B3370=14,$B3370=15),$F3370,"")</f>
        <v/>
      </c>
      <c r="L3370" s="4" t="str">
        <f>IF(AND(B3369=13,B3370=14,B3371=15),AVERAGE(K3369:K3371),"")</f>
        <v/>
      </c>
      <c r="M3370" s="3" t="str">
        <f>IF(OR($B3370=19,$B3370=20,$B3370=21),$F3370,"")</f>
        <v/>
      </c>
      <c r="N3370" s="4" t="str">
        <f>IF(AND(B3370=19,B3371=21),AVERAGE(M3369:M3371),"")</f>
        <v/>
      </c>
      <c r="O3370" s="3">
        <f>IF(OR($B3370=25,$B3370=26,$B3370=27),$F3370,"")</f>
        <v>30.199366771943861</v>
      </c>
      <c r="P3370" s="4" t="str">
        <f>IF(AND(B3369=25,B3370=26,B3371=27),AVERAGE(O3369:O3371),"")</f>
        <v/>
      </c>
    </row>
    <row r="3371" spans="1:16" x14ac:dyDescent="0.25">
      <c r="A3371" s="2">
        <v>42918.851284722223</v>
      </c>
      <c r="B3371">
        <v>27</v>
      </c>
      <c r="C3371">
        <v>30</v>
      </c>
      <c r="D3371">
        <v>28</v>
      </c>
      <c r="E3371">
        <v>29</v>
      </c>
      <c r="F3371">
        <v>275.63906685995954</v>
      </c>
      <c r="G3371" s="3" t="str">
        <f>IF(OR($B3371=1,$B3371=2,$B3371=3),$F3371,"")</f>
        <v/>
      </c>
      <c r="H3371" s="4" t="str">
        <f>IF(AND(B3370=1,B3371=2,B3372=3),AVERAGE(G3370:G3372),"")</f>
        <v/>
      </c>
      <c r="I3371" s="3" t="str">
        <f>IF(OR($B3371=7,$B3371=8,$B3371=9),$F3371,"")</f>
        <v/>
      </c>
      <c r="J3371" s="4" t="str">
        <f>IF(AND(B3370=7,B3371=8,B3372=9),AVERAGE(I3370:I3372),"")</f>
        <v/>
      </c>
      <c r="K3371" t="str">
        <f>IF(OR($B3371=13,$B3371=14,$B3371=15),$F3371,"")</f>
        <v/>
      </c>
      <c r="L3371" s="4" t="str">
        <f>IF(AND(B3370=13,B3371=14,B3372=15),AVERAGE(K3370:K3372),"")</f>
        <v/>
      </c>
      <c r="M3371" s="3" t="str">
        <f>IF(OR($B3371=19,$B3371=20,$B3371=21),$F3371,"")</f>
        <v/>
      </c>
      <c r="N3371" s="4" t="str">
        <f>IF(AND(B3371=19,B3372=21),AVERAGE(M3370:M3372),"")</f>
        <v/>
      </c>
      <c r="O3371" s="3">
        <f>IF(OR($B3371=25,$B3371=26,$B3371=27),$F3371,"")</f>
        <v>275.63906685995954</v>
      </c>
      <c r="P3371" s="4">
        <f>AVERAGE(O3370:O3371)</f>
        <v>152.9192168159517</v>
      </c>
    </row>
    <row r="3372" spans="1:16" x14ac:dyDescent="0.25">
      <c r="A3372" s="2">
        <v>42918.864618055559</v>
      </c>
      <c r="B3372">
        <v>1</v>
      </c>
      <c r="C3372">
        <v>4</v>
      </c>
      <c r="D3372">
        <v>2</v>
      </c>
      <c r="E3372">
        <v>3</v>
      </c>
      <c r="F3372">
        <v>1983.5152076786214</v>
      </c>
      <c r="G3372" s="3">
        <f>IF(OR($B3372=1,$B3372=2,$B3372=3),$F3372,"")</f>
        <v>1983.5152076786214</v>
      </c>
      <c r="H3372" s="4" t="str">
        <f>IF(AND(B3371=1,B3372=2,B3373=3),AVERAGE(G3371:G3373),"")</f>
        <v/>
      </c>
      <c r="I3372" s="3" t="str">
        <f>IF(OR($B3372=7,$B3372=8,$B3372=9),$F3372,"")</f>
        <v/>
      </c>
      <c r="J3372" s="4" t="str">
        <f>IF(AND(B3371=7,B3372=8,B3373=9),AVERAGE(I3371:I3373),"")</f>
        <v/>
      </c>
      <c r="K3372" t="str">
        <f>IF(OR($B3372=13,$B3372=14,$B3372=15),$F3372,"")</f>
        <v/>
      </c>
      <c r="L3372" s="4" t="str">
        <f>IF(AND(B3371=13,B3372=14,B3373=15),AVERAGE(K3371:K3373),"")</f>
        <v/>
      </c>
      <c r="M3372" s="3" t="str">
        <f>IF(OR($B3372=19,$B3372=20,$B3372=21),$F3372,"")</f>
        <v/>
      </c>
      <c r="N3372" s="4" t="str">
        <f>IF(AND(B3372=19,B3373=21),AVERAGE(M3371:M3373),"")</f>
        <v/>
      </c>
      <c r="O3372" s="3" t="str">
        <f>IF(OR($B3372=25,$B3372=26,$B3372=27),$F3372,"")</f>
        <v/>
      </c>
      <c r="P3372" s="4" t="str">
        <f>IF(AND(B3371=25,B3372=26,B3373=27),AVERAGE(O3371:O3373),"")</f>
        <v/>
      </c>
    </row>
    <row r="3373" spans="1:16" x14ac:dyDescent="0.25">
      <c r="A3373" s="2">
        <v>42918.864664351851</v>
      </c>
      <c r="B3373">
        <v>2</v>
      </c>
      <c r="C3373">
        <v>5</v>
      </c>
      <c r="D3373">
        <v>3</v>
      </c>
      <c r="E3373">
        <v>4</v>
      </c>
      <c r="F3373">
        <v>6.6273028000831982</v>
      </c>
      <c r="G3373" s="3">
        <f>IF(OR($B3373=1,$B3373=2,$B3373=3),$F3373,"")</f>
        <v>6.6273028000831982</v>
      </c>
      <c r="H3373" s="4">
        <f>IF(AND(B3372=1,B3373=2,B3374=3),AVERAGE(G3372:G3374),"")</f>
        <v>1266.7700967996727</v>
      </c>
      <c r="I3373" s="3" t="str">
        <f>IF(OR($B3373=7,$B3373=8,$B3373=9),$F3373,"")</f>
        <v/>
      </c>
      <c r="J3373" s="4" t="str">
        <f>IF(AND(B3372=7,B3373=8,B3374=9),AVERAGE(I3372:I3374),"")</f>
        <v/>
      </c>
      <c r="K3373" t="str">
        <f>IF(OR($B3373=13,$B3373=14,$B3373=15),$F3373,"")</f>
        <v/>
      </c>
      <c r="L3373" s="4" t="str">
        <f>IF(AND(B3372=13,B3373=14,B3374=15),AVERAGE(K3372:K3374),"")</f>
        <v/>
      </c>
      <c r="M3373" s="3" t="str">
        <f>IF(OR($B3373=19,$B3373=20,$B3373=21),$F3373,"")</f>
        <v/>
      </c>
      <c r="N3373" s="4" t="str">
        <f>IF(AND(B3373=19,B3374=21),AVERAGE(M3372:M3374),"")</f>
        <v/>
      </c>
      <c r="O3373" s="3" t="str">
        <f>IF(OR($B3373=25,$B3373=26,$B3373=27),$F3373,"")</f>
        <v/>
      </c>
      <c r="P3373" s="4" t="str">
        <f>IF(AND(B3372=25,B3373=26,B3374=27),AVERAGE(O3372:O3374),"")</f>
        <v/>
      </c>
    </row>
    <row r="3374" spans="1:16" x14ac:dyDescent="0.25">
      <c r="A3374" s="2">
        <v>42918.864699074074</v>
      </c>
      <c r="B3374">
        <v>3</v>
      </c>
      <c r="C3374">
        <v>6</v>
      </c>
      <c r="D3374">
        <v>4</v>
      </c>
      <c r="E3374">
        <v>5</v>
      </c>
      <c r="F3374">
        <v>1810.1677799203135</v>
      </c>
      <c r="G3374" s="3">
        <f>IF(OR($B3374=1,$B3374=2,$B3374=3),$F3374,"")</f>
        <v>1810.1677799203135</v>
      </c>
      <c r="H3374" s="4" t="str">
        <f>IF(AND(B3373=1,B3374=2,B3375=3),AVERAGE(G3373:G3375),"")</f>
        <v/>
      </c>
      <c r="I3374" s="3" t="str">
        <f>IF(OR($B3374=7,$B3374=8,$B3374=9),$F3374,"")</f>
        <v/>
      </c>
      <c r="J3374" s="4" t="str">
        <f>IF(AND(B3373=7,B3374=8,B3375=9),AVERAGE(I3373:I3375),"")</f>
        <v/>
      </c>
      <c r="K3374" t="str">
        <f>IF(OR($B3374=13,$B3374=14,$B3374=15),$F3374,"")</f>
        <v/>
      </c>
      <c r="L3374" s="4" t="str">
        <f>IF(AND(B3373=13,B3374=14,B3375=15),AVERAGE(K3373:K3375),"")</f>
        <v/>
      </c>
      <c r="M3374" s="3" t="str">
        <f>IF(OR($B3374=19,$B3374=20,$B3374=21),$F3374,"")</f>
        <v/>
      </c>
      <c r="N3374" s="4" t="str">
        <f>IF(AND(B3374=19,B3375=21),AVERAGE(M3373:M3375),"")</f>
        <v/>
      </c>
      <c r="O3374" s="3" t="str">
        <f>IF(OR($B3374=25,$B3374=26,$B3374=27),$F3374,"")</f>
        <v/>
      </c>
      <c r="P3374" s="4" t="str">
        <f>IF(AND(B3373=25,B3374=26,B3375=27),AVERAGE(O3373:O3375),"")</f>
        <v/>
      </c>
    </row>
    <row r="3375" spans="1:16" x14ac:dyDescent="0.25">
      <c r="A3375" s="2">
        <v>42918.864814814813</v>
      </c>
      <c r="B3375">
        <v>9</v>
      </c>
      <c r="C3375">
        <v>12</v>
      </c>
      <c r="D3375">
        <v>10</v>
      </c>
      <c r="E3375">
        <v>11</v>
      </c>
      <c r="F3375">
        <v>3627.3300017245792</v>
      </c>
      <c r="G3375" s="3" t="str">
        <f>IF(OR($B3375=1,$B3375=2,$B3375=3),$F3375,"")</f>
        <v/>
      </c>
      <c r="H3375" s="4" t="str">
        <f>IF(AND(B3374=1,B3375=2,B3376=3),AVERAGE(G3374:G3376),"")</f>
        <v/>
      </c>
      <c r="I3375" s="3">
        <f>IF(OR($B3375=7,$B3375=8,$B3375=9),$F3375,"")</f>
        <v>3627.3300017245792</v>
      </c>
      <c r="J3375" s="4">
        <f>AVERAGE(I3374:I3375)</f>
        <v>3627.3300017245792</v>
      </c>
      <c r="K3375" t="str">
        <f>IF(OR($B3375=13,$B3375=14,$B3375=15),$F3375,"")</f>
        <v/>
      </c>
      <c r="L3375" s="4" t="str">
        <f>IF(AND(B3374=13,B3375=14,B3376=15),AVERAGE(K3374:K3376),"")</f>
        <v/>
      </c>
      <c r="M3375" s="3" t="str">
        <f>IF(OR($B3375=19,$B3375=20,$B3375=21),$F3375,"")</f>
        <v/>
      </c>
      <c r="N3375" s="4" t="str">
        <f>IF(AND(B3375=19,B3376=21),AVERAGE(M3374:M3376),"")</f>
        <v/>
      </c>
      <c r="O3375" s="3" t="str">
        <f>IF(OR($B3375=25,$B3375=26,$B3375=27),$F3375,"")</f>
        <v/>
      </c>
      <c r="P3375" s="4" t="str">
        <f>IF(AND(B3374=25,B3375=26,B3376=27),AVERAGE(O3374:O3376),"")</f>
        <v/>
      </c>
    </row>
    <row r="3376" spans="1:16" x14ac:dyDescent="0.25">
      <c r="A3376" s="2">
        <v>42918.864884259259</v>
      </c>
      <c r="B3376">
        <v>14</v>
      </c>
      <c r="C3376">
        <v>17</v>
      </c>
      <c r="D3376">
        <v>15</v>
      </c>
      <c r="E3376">
        <v>16</v>
      </c>
      <c r="F3376">
        <v>3660.29787503135</v>
      </c>
      <c r="G3376" s="3" t="str">
        <f>IF(OR($B3376=1,$B3376=2,$B3376=3),$F3376,"")</f>
        <v/>
      </c>
      <c r="H3376" s="4" t="str">
        <f>IF(AND(B3375=1,B3376=2,B3377=3),AVERAGE(G3375:G3377),"")</f>
        <v/>
      </c>
      <c r="I3376" s="3" t="str">
        <f>IF(OR($B3376=7,$B3376=8,$B3376=9),$F3376,"")</f>
        <v/>
      </c>
      <c r="J3376" s="4" t="str">
        <f>IF(AND(B3375=7,B3376=8,B3377=9),AVERAGE(I3375:I3377),"")</f>
        <v/>
      </c>
      <c r="K3376">
        <f>IF(OR($B3376=13,$B3376=14,$B3376=15),$F3376,"")</f>
        <v>3660.29787503135</v>
      </c>
      <c r="L3376" s="4" t="str">
        <f>IF(AND(B3375=13,B3376=14,B3377=15),AVERAGE(K3375:K3377),"")</f>
        <v/>
      </c>
      <c r="M3376" s="3" t="str">
        <f>IF(OR($B3376=19,$B3376=20,$B3376=21),$F3376,"")</f>
        <v/>
      </c>
      <c r="N3376" s="4" t="str">
        <f>IF(AND(B3376=19,B3377=21),AVERAGE(M3375:M3377),"")</f>
        <v/>
      </c>
      <c r="O3376" s="3" t="str">
        <f>IF(OR($B3376=25,$B3376=26,$B3376=27),$F3376,"")</f>
        <v/>
      </c>
      <c r="P3376" s="4" t="str">
        <f>IF(AND(B3375=25,B3376=26,B3377=27),AVERAGE(O3375:O3377),"")</f>
        <v/>
      </c>
    </row>
    <row r="3377" spans="1:16" x14ac:dyDescent="0.25">
      <c r="A3377" s="2">
        <v>42918.864918981482</v>
      </c>
      <c r="B3377">
        <v>15</v>
      </c>
      <c r="C3377">
        <v>18</v>
      </c>
      <c r="D3377">
        <v>16</v>
      </c>
      <c r="E3377">
        <v>17</v>
      </c>
      <c r="F3377">
        <v>16.505051297610422</v>
      </c>
      <c r="G3377" s="3" t="str">
        <f>IF(OR($B3377=1,$B3377=2,$B3377=3),$F3377,"")</f>
        <v/>
      </c>
      <c r="H3377" s="4" t="str">
        <f>IF(AND(B3376=1,B3377=2,B3378=3),AVERAGE(G3376:G3378),"")</f>
        <v/>
      </c>
      <c r="I3377" s="3" t="str">
        <f>IF(OR($B3377=7,$B3377=8,$B3377=9),$F3377,"")</f>
        <v/>
      </c>
      <c r="J3377" s="4" t="str">
        <f>IF(AND(B3376=7,B3377=8,B3378=9),AVERAGE(I3376:I3378),"")</f>
        <v/>
      </c>
      <c r="K3377">
        <f>IF(OR($B3377=13,$B3377=14,$B3377=15),$F3377,"")</f>
        <v>16.505051297610422</v>
      </c>
      <c r="L3377" s="4">
        <f>AVERAGE(K3376:K3377)</f>
        <v>1838.4014631644802</v>
      </c>
      <c r="M3377" s="3" t="str">
        <f>IF(OR($B3377=19,$B3377=20,$B3377=21),$F3377,"")</f>
        <v/>
      </c>
      <c r="N3377" s="4" t="str">
        <f>IF(AND(B3377=19,B3378=21),AVERAGE(M3376:M3378),"")</f>
        <v/>
      </c>
      <c r="O3377" s="3" t="str">
        <f>IF(OR($B3377=25,$B3377=26,$B3377=27),$F3377,"")</f>
        <v/>
      </c>
      <c r="P3377" s="4" t="str">
        <f>IF(AND(B3376=25,B3377=26,B3378=27),AVERAGE(O3376:O3378),"")</f>
        <v/>
      </c>
    </row>
    <row r="3378" spans="1:16" x14ac:dyDescent="0.25">
      <c r="A3378" s="2">
        <v>42918.864953703705</v>
      </c>
      <c r="B3378">
        <v>19</v>
      </c>
      <c r="C3378">
        <v>22</v>
      </c>
      <c r="D3378">
        <v>20</v>
      </c>
      <c r="E3378">
        <v>21</v>
      </c>
      <c r="F3378">
        <v>119.679254881842</v>
      </c>
      <c r="G3378" s="3" t="str">
        <f>IF(OR($B3378=1,$B3378=2,$B3378=3),$F3378,"")</f>
        <v/>
      </c>
      <c r="H3378" s="4" t="str">
        <f>IF(AND(B3377=1,B3378=2,B3379=3),AVERAGE(G3377:G3379),"")</f>
        <v/>
      </c>
      <c r="I3378" s="3" t="str">
        <f>IF(OR($B3378=7,$B3378=8,$B3378=9),$F3378,"")</f>
        <v/>
      </c>
      <c r="J3378" s="4" t="str">
        <f>IF(AND(B3377=7,B3378=8,B3379=9),AVERAGE(I3377:I3379),"")</f>
        <v/>
      </c>
      <c r="K3378" t="str">
        <f>IF(OR($B3378=13,$B3378=14,$B3378=15),$F3378,"")</f>
        <v/>
      </c>
      <c r="L3378" s="4" t="str">
        <f>IF(AND(B3377=13,B3378=14,B3379=15),AVERAGE(K3377:K3379),"")</f>
        <v/>
      </c>
      <c r="M3378" s="3">
        <f>IF(OR($B3378=19,$B3378=20,$B3378=21),$F3378,"")</f>
        <v>119.679254881842</v>
      </c>
      <c r="N3378" s="4">
        <f>IF(AND(B3378=19,B3379=21),AVERAGE(M3377:M3379),"")</f>
        <v>704.73995542342459</v>
      </c>
      <c r="O3378" s="3" t="str">
        <f>IF(OR($B3378=25,$B3378=26,$B3378=27),$F3378,"")</f>
        <v/>
      </c>
      <c r="P3378" s="4" t="str">
        <f>IF(AND(B3377=25,B3378=26,B3379=27),AVERAGE(O3377:O3379),"")</f>
        <v/>
      </c>
    </row>
    <row r="3379" spans="1:16" x14ac:dyDescent="0.25">
      <c r="A3379" s="2">
        <v>42918.865034722221</v>
      </c>
      <c r="B3379">
        <v>21</v>
      </c>
      <c r="C3379">
        <v>24</v>
      </c>
      <c r="D3379">
        <v>22</v>
      </c>
      <c r="E3379">
        <v>23</v>
      </c>
      <c r="F3379">
        <v>1289.8006559650071</v>
      </c>
      <c r="G3379" s="3" t="str">
        <f>IF(OR($B3379=1,$B3379=2,$B3379=3),$F3379,"")</f>
        <v/>
      </c>
      <c r="H3379" s="4" t="str">
        <f>IF(AND(B3378=1,B3379=2,B3380=3),AVERAGE(G3378:G3380),"")</f>
        <v/>
      </c>
      <c r="I3379" s="3" t="str">
        <f>IF(OR($B3379=7,$B3379=8,$B3379=9),$F3379,"")</f>
        <v/>
      </c>
      <c r="J3379" s="4" t="str">
        <f>IF(AND(B3378=7,B3379=8,B3380=9),AVERAGE(I3378:I3380),"")</f>
        <v/>
      </c>
      <c r="K3379" t="str">
        <f>IF(OR($B3379=13,$B3379=14,$B3379=15),$F3379,"")</f>
        <v/>
      </c>
      <c r="L3379" s="4" t="str">
        <f>IF(AND(B3378=13,B3379=14,B3380=15),AVERAGE(K3378:K3380),"")</f>
        <v/>
      </c>
      <c r="M3379" s="3">
        <f>IF(OR($B3379=19,$B3379=20,$B3379=21),$F3379,"")</f>
        <v>1289.8006559650071</v>
      </c>
      <c r="N3379" s="4" t="str">
        <f>IF(AND(B3379=19,B3380=21),AVERAGE(M3378:M3380),"")</f>
        <v/>
      </c>
      <c r="O3379" s="3" t="str">
        <f>IF(OR($B3379=25,$B3379=26,$B3379=27),$F3379,"")</f>
        <v/>
      </c>
      <c r="P3379" s="4" t="str">
        <f>IF(AND(B3378=25,B3379=26,B3380=27),AVERAGE(O3378:O3380),"")</f>
        <v/>
      </c>
    </row>
    <row r="3380" spans="1:16" x14ac:dyDescent="0.25">
      <c r="A3380" s="2">
        <v>42918.865115740744</v>
      </c>
      <c r="B3380">
        <v>26</v>
      </c>
      <c r="C3380">
        <v>29</v>
      </c>
      <c r="D3380">
        <v>27</v>
      </c>
      <c r="E3380">
        <v>28</v>
      </c>
      <c r="F3380">
        <v>19.182498769373552</v>
      </c>
      <c r="G3380" s="3" t="str">
        <f>IF(OR($B3380=1,$B3380=2,$B3380=3),$F3380,"")</f>
        <v/>
      </c>
      <c r="H3380" s="4" t="str">
        <f>IF(AND(B3379=1,B3380=2,B3381=3),AVERAGE(G3379:G3381),"")</f>
        <v/>
      </c>
      <c r="I3380" s="3" t="str">
        <f>IF(OR($B3380=7,$B3380=8,$B3380=9),$F3380,"")</f>
        <v/>
      </c>
      <c r="J3380" s="4" t="str">
        <f>IF(AND(B3379=7,B3380=8,B3381=9),AVERAGE(I3379:I3381),"")</f>
        <v/>
      </c>
      <c r="K3380" t="str">
        <f>IF(OR($B3380=13,$B3380=14,$B3380=15),$F3380,"")</f>
        <v/>
      </c>
      <c r="L3380" s="4" t="str">
        <f>IF(AND(B3379=13,B3380=14,B3381=15),AVERAGE(K3379:K3381),"")</f>
        <v/>
      </c>
      <c r="M3380" s="3" t="str">
        <f>IF(OR($B3380=19,$B3380=20,$B3380=21),$F3380,"")</f>
        <v/>
      </c>
      <c r="N3380" s="4" t="str">
        <f>IF(AND(B3380=19,B3381=21),AVERAGE(M3379:M3381),"")</f>
        <v/>
      </c>
      <c r="O3380" s="3">
        <f>IF(OR($B3380=25,$B3380=26,$B3380=27),$F3380,"")</f>
        <v>19.182498769373552</v>
      </c>
      <c r="P3380" s="4" t="str">
        <f>IF(AND(B3379=25,B3380=26,B3381=27),AVERAGE(O3379:O3381),"")</f>
        <v/>
      </c>
    </row>
    <row r="3381" spans="1:16" x14ac:dyDescent="0.25">
      <c r="A3381" s="2">
        <v>42918.86515046296</v>
      </c>
      <c r="B3381">
        <v>27</v>
      </c>
      <c r="C3381">
        <v>30</v>
      </c>
      <c r="D3381">
        <v>28</v>
      </c>
      <c r="E3381">
        <v>29</v>
      </c>
      <c r="F3381">
        <v>229.54970351693979</v>
      </c>
      <c r="G3381" s="3" t="str">
        <f>IF(OR($B3381=1,$B3381=2,$B3381=3),$F3381,"")</f>
        <v/>
      </c>
      <c r="H3381" s="4" t="str">
        <f>IF(AND(B3380=1,B3381=2,B3382=3),AVERAGE(G3380:G3382),"")</f>
        <v/>
      </c>
      <c r="I3381" s="3" t="str">
        <f>IF(OR($B3381=7,$B3381=8,$B3381=9),$F3381,"")</f>
        <v/>
      </c>
      <c r="J3381" s="4" t="str">
        <f>IF(AND(B3380=7,B3381=8,B3382=9),AVERAGE(I3380:I3382),"")</f>
        <v/>
      </c>
      <c r="K3381" t="str">
        <f>IF(OR($B3381=13,$B3381=14,$B3381=15),$F3381,"")</f>
        <v/>
      </c>
      <c r="L3381" s="4" t="str">
        <f>IF(AND(B3380=13,B3381=14,B3382=15),AVERAGE(K3380:K3382),"")</f>
        <v/>
      </c>
      <c r="M3381" s="3" t="str">
        <f>IF(OR($B3381=19,$B3381=20,$B3381=21),$F3381,"")</f>
        <v/>
      </c>
      <c r="N3381" s="4" t="str">
        <f>IF(AND(B3381=19,B3382=21),AVERAGE(M3380:M3382),"")</f>
        <v/>
      </c>
      <c r="O3381" s="3">
        <f>IF(OR($B3381=25,$B3381=26,$B3381=27),$F3381,"")</f>
        <v>229.54970351693979</v>
      </c>
      <c r="P3381" s="4">
        <f>AVERAGE(O3380:O3381)</f>
        <v>124.36610114315667</v>
      </c>
    </row>
    <row r="3382" spans="1:16" x14ac:dyDescent="0.25">
      <c r="A3382" s="2">
        <v>42918.878506944442</v>
      </c>
      <c r="B3382">
        <v>1</v>
      </c>
      <c r="C3382">
        <v>4</v>
      </c>
      <c r="D3382">
        <v>2</v>
      </c>
      <c r="E3382">
        <v>3</v>
      </c>
      <c r="F3382">
        <v>6372.337423503157</v>
      </c>
      <c r="G3382" s="3">
        <f>IF(OR($B3382=1,$B3382=2,$B3382=3),$F3382,"")</f>
        <v>6372.337423503157</v>
      </c>
      <c r="H3382" s="4" t="str">
        <f>IF(AND(B3381=1,B3382=2,B3383=3),AVERAGE(G3381:G3383),"")</f>
        <v/>
      </c>
      <c r="I3382" s="3" t="str">
        <f>IF(OR($B3382=7,$B3382=8,$B3382=9),$F3382,"")</f>
        <v/>
      </c>
      <c r="J3382" s="4" t="str">
        <f>IF(AND(B3381=7,B3382=8,B3383=9),AVERAGE(I3381:I3383),"")</f>
        <v/>
      </c>
      <c r="K3382" t="str">
        <f>IF(OR($B3382=13,$B3382=14,$B3382=15),$F3382,"")</f>
        <v/>
      </c>
      <c r="L3382" s="4" t="str">
        <f>IF(AND(B3381=13,B3382=14,B3383=15),AVERAGE(K3381:K3383),"")</f>
        <v/>
      </c>
      <c r="M3382" s="3" t="str">
        <f>IF(OR($B3382=19,$B3382=20,$B3382=21),$F3382,"")</f>
        <v/>
      </c>
      <c r="N3382" s="4" t="str">
        <f>IF(AND(B3382=19,B3383=21),AVERAGE(M3381:M3383),"")</f>
        <v/>
      </c>
      <c r="O3382" s="3" t="str">
        <f>IF(OR($B3382=25,$B3382=26,$B3382=27),$F3382,"")</f>
        <v/>
      </c>
      <c r="P3382" s="4" t="str">
        <f>IF(AND(B3381=25,B3382=26,B3383=27),AVERAGE(O3381:O3383),"")</f>
        <v/>
      </c>
    </row>
    <row r="3383" spans="1:16" x14ac:dyDescent="0.25">
      <c r="A3383" s="2">
        <v>42918.878553240742</v>
      </c>
      <c r="B3383">
        <v>2</v>
      </c>
      <c r="C3383">
        <v>5</v>
      </c>
      <c r="D3383">
        <v>3</v>
      </c>
      <c r="E3383">
        <v>4</v>
      </c>
      <c r="F3383">
        <v>5.4431548475362108</v>
      </c>
      <c r="G3383" s="3">
        <f>IF(OR($B3383=1,$B3383=2,$B3383=3),$F3383,"")</f>
        <v>5.4431548475362108</v>
      </c>
      <c r="H3383" s="4">
        <f>IF(AND(B3382=1,B3383=2,B3384=3),AVERAGE(G3382:G3384),"")</f>
        <v>2730.6085706413555</v>
      </c>
      <c r="I3383" s="3" t="str">
        <f>IF(OR($B3383=7,$B3383=8,$B3383=9),$F3383,"")</f>
        <v/>
      </c>
      <c r="J3383" s="4" t="str">
        <f>IF(AND(B3382=7,B3383=8,B3384=9),AVERAGE(I3382:I3384),"")</f>
        <v/>
      </c>
      <c r="K3383" t="str">
        <f>IF(OR($B3383=13,$B3383=14,$B3383=15),$F3383,"")</f>
        <v/>
      </c>
      <c r="L3383" s="4" t="str">
        <f>IF(AND(B3382=13,B3383=14,B3384=15),AVERAGE(K3382:K3384),"")</f>
        <v/>
      </c>
      <c r="M3383" s="3" t="str">
        <f>IF(OR($B3383=19,$B3383=20,$B3383=21),$F3383,"")</f>
        <v/>
      </c>
      <c r="N3383" s="4" t="str">
        <f>IF(AND(B3383=19,B3384=21),AVERAGE(M3382:M3384),"")</f>
        <v/>
      </c>
      <c r="O3383" s="3" t="str">
        <f>IF(OR($B3383=25,$B3383=26,$B3383=27),$F3383,"")</f>
        <v/>
      </c>
      <c r="P3383" s="4" t="str">
        <f>IF(AND(B3382=25,B3383=26,B3384=27),AVERAGE(O3382:O3384),"")</f>
        <v/>
      </c>
    </row>
    <row r="3384" spans="1:16" x14ac:dyDescent="0.25">
      <c r="A3384" s="2">
        <v>42918.878587962965</v>
      </c>
      <c r="B3384">
        <v>3</v>
      </c>
      <c r="C3384">
        <v>6</v>
      </c>
      <c r="D3384">
        <v>4</v>
      </c>
      <c r="E3384">
        <v>5</v>
      </c>
      <c r="F3384">
        <v>1814.0451335733737</v>
      </c>
      <c r="G3384" s="3">
        <f>IF(OR($B3384=1,$B3384=2,$B3384=3),$F3384,"")</f>
        <v>1814.0451335733737</v>
      </c>
      <c r="H3384" s="4" t="str">
        <f>IF(AND(B3383=1,B3384=2,B3385=3),AVERAGE(G3383:G3385),"")</f>
        <v/>
      </c>
      <c r="I3384" s="3" t="str">
        <f>IF(OR($B3384=7,$B3384=8,$B3384=9),$F3384,"")</f>
        <v/>
      </c>
      <c r="J3384" s="4" t="str">
        <f>IF(AND(B3383=7,B3384=8,B3385=9),AVERAGE(I3383:I3385),"")</f>
        <v/>
      </c>
      <c r="K3384" t="str">
        <f>IF(OR($B3384=13,$B3384=14,$B3384=15),$F3384,"")</f>
        <v/>
      </c>
      <c r="L3384" s="4" t="str">
        <f>IF(AND(B3383=13,B3384=14,B3385=15),AVERAGE(K3383:K3385),"")</f>
        <v/>
      </c>
      <c r="M3384" s="3" t="str">
        <f>IF(OR($B3384=19,$B3384=20,$B3384=21),$F3384,"")</f>
        <v/>
      </c>
      <c r="N3384" s="4" t="str">
        <f>IF(AND(B3384=19,B3385=21),AVERAGE(M3383:M3385),"")</f>
        <v/>
      </c>
      <c r="O3384" s="3" t="str">
        <f>IF(OR($B3384=25,$B3384=26,$B3384=27),$F3384,"")</f>
        <v/>
      </c>
      <c r="P3384" s="4" t="str">
        <f>IF(AND(B3383=25,B3384=26,B3385=27),AVERAGE(O3383:O3385),"")</f>
        <v/>
      </c>
    </row>
    <row r="3385" spans="1:16" x14ac:dyDescent="0.25">
      <c r="A3385" s="2">
        <v>42918.878703703704</v>
      </c>
      <c r="B3385">
        <v>9</v>
      </c>
      <c r="C3385">
        <v>12</v>
      </c>
      <c r="D3385">
        <v>10</v>
      </c>
      <c r="E3385">
        <v>11</v>
      </c>
      <c r="F3385">
        <v>3555.3121317336868</v>
      </c>
      <c r="G3385" s="3" t="str">
        <f>IF(OR($B3385=1,$B3385=2,$B3385=3),$F3385,"")</f>
        <v/>
      </c>
      <c r="H3385" s="4" t="str">
        <f>IF(AND(B3384=1,B3385=2,B3386=3),AVERAGE(G3384:G3386),"")</f>
        <v/>
      </c>
      <c r="I3385" s="3">
        <f>IF(OR($B3385=7,$B3385=8,$B3385=9),$F3385,"")</f>
        <v>3555.3121317336868</v>
      </c>
      <c r="J3385" s="4">
        <f>AVERAGE(I3384:I3385)</f>
        <v>3555.3121317336868</v>
      </c>
      <c r="K3385" t="str">
        <f>IF(OR($B3385=13,$B3385=14,$B3385=15),$F3385,"")</f>
        <v/>
      </c>
      <c r="L3385" s="4" t="str">
        <f>IF(AND(B3384=13,B3385=14,B3386=15),AVERAGE(K3384:K3386),"")</f>
        <v/>
      </c>
      <c r="M3385" s="3" t="str">
        <f>IF(OR($B3385=19,$B3385=20,$B3385=21),$F3385,"")</f>
        <v/>
      </c>
      <c r="N3385" s="4" t="str">
        <f>IF(AND(B3385=19,B3386=21),AVERAGE(M3384:M3386),"")</f>
        <v/>
      </c>
      <c r="O3385" s="3" t="str">
        <f>IF(OR($B3385=25,$B3385=26,$B3385=27),$F3385,"")</f>
        <v/>
      </c>
      <c r="P3385" s="4" t="str">
        <f>IF(AND(B3384=25,B3385=26,B3386=27),AVERAGE(O3384:O3386),"")</f>
        <v/>
      </c>
    </row>
    <row r="3386" spans="1:16" x14ac:dyDescent="0.25">
      <c r="A3386" s="2">
        <v>42918.878784722219</v>
      </c>
      <c r="B3386">
        <v>14</v>
      </c>
      <c r="C3386">
        <v>17</v>
      </c>
      <c r="D3386">
        <v>15</v>
      </c>
      <c r="E3386">
        <v>16</v>
      </c>
      <c r="F3386">
        <v>3604.4183665019486</v>
      </c>
      <c r="G3386" s="3" t="str">
        <f>IF(OR($B3386=1,$B3386=2,$B3386=3),$F3386,"")</f>
        <v/>
      </c>
      <c r="H3386" s="4" t="str">
        <f>IF(AND(B3385=1,B3386=2,B3387=3),AVERAGE(G3385:G3387),"")</f>
        <v/>
      </c>
      <c r="I3386" s="3" t="str">
        <f>IF(OR($B3386=7,$B3386=8,$B3386=9),$F3386,"")</f>
        <v/>
      </c>
      <c r="J3386" s="4" t="str">
        <f>IF(AND(B3385=7,B3386=8,B3387=9),AVERAGE(I3385:I3387),"")</f>
        <v/>
      </c>
      <c r="K3386">
        <f>IF(OR($B3386=13,$B3386=14,$B3386=15),$F3386,"")</f>
        <v>3604.4183665019486</v>
      </c>
      <c r="L3386" s="4" t="str">
        <f>IF(AND(B3385=13,B3386=14,B3387=15),AVERAGE(K3385:K3387),"")</f>
        <v/>
      </c>
      <c r="M3386" s="3" t="str">
        <f>IF(OR($B3386=19,$B3386=20,$B3386=21),$F3386,"")</f>
        <v/>
      </c>
      <c r="N3386" s="4" t="str">
        <f>IF(AND(B3386=19,B3387=21),AVERAGE(M3385:M3387),"")</f>
        <v/>
      </c>
      <c r="O3386" s="3" t="str">
        <f>IF(OR($B3386=25,$B3386=26,$B3386=27),$F3386,"")</f>
        <v/>
      </c>
      <c r="P3386" s="4" t="str">
        <f>IF(AND(B3385=25,B3386=26,B3387=27),AVERAGE(O3385:O3387),"")</f>
        <v/>
      </c>
    </row>
    <row r="3387" spans="1:16" x14ac:dyDescent="0.25">
      <c r="A3387" s="2">
        <v>42918.878831018519</v>
      </c>
      <c r="B3387">
        <v>15</v>
      </c>
      <c r="C3387">
        <v>18</v>
      </c>
      <c r="D3387">
        <v>16</v>
      </c>
      <c r="E3387">
        <v>17</v>
      </c>
      <c r="F3387">
        <v>15.678055305886792</v>
      </c>
      <c r="G3387" s="3" t="str">
        <f>IF(OR($B3387=1,$B3387=2,$B3387=3),$F3387,"")</f>
        <v/>
      </c>
      <c r="H3387" s="4" t="str">
        <f>IF(AND(B3386=1,B3387=2,B3388=3),AVERAGE(G3386:G3388),"")</f>
        <v/>
      </c>
      <c r="I3387" s="3" t="str">
        <f>IF(OR($B3387=7,$B3387=8,$B3387=9),$F3387,"")</f>
        <v/>
      </c>
      <c r="J3387" s="4" t="str">
        <f>IF(AND(B3386=7,B3387=8,B3388=9),AVERAGE(I3386:I3388),"")</f>
        <v/>
      </c>
      <c r="K3387">
        <f>IF(OR($B3387=13,$B3387=14,$B3387=15),$F3387,"")</f>
        <v>15.678055305886792</v>
      </c>
      <c r="L3387" s="4">
        <f>AVERAGE(K3386:K3387)</f>
        <v>1810.0482109039176</v>
      </c>
      <c r="M3387" s="3" t="str">
        <f>IF(OR($B3387=19,$B3387=20,$B3387=21),$F3387,"")</f>
        <v/>
      </c>
      <c r="N3387" s="4" t="str">
        <f>IF(AND(B3387=19,B3388=21),AVERAGE(M3386:M3388),"")</f>
        <v/>
      </c>
      <c r="O3387" s="3" t="str">
        <f>IF(OR($B3387=25,$B3387=26,$B3387=27),$F3387,"")</f>
        <v/>
      </c>
      <c r="P3387" s="4" t="str">
        <f>IF(AND(B3386=25,B3387=26,B3388=27),AVERAGE(O3386:O3388),"")</f>
        <v/>
      </c>
    </row>
    <row r="3388" spans="1:16" x14ac:dyDescent="0.25">
      <c r="A3388" s="2">
        <v>42918.878865740742</v>
      </c>
      <c r="B3388">
        <v>19</v>
      </c>
      <c r="C3388">
        <v>22</v>
      </c>
      <c r="D3388">
        <v>20</v>
      </c>
      <c r="E3388">
        <v>21</v>
      </c>
      <c r="F3388">
        <v>109.0618026860638</v>
      </c>
      <c r="G3388" s="3" t="str">
        <f>IF(OR($B3388=1,$B3388=2,$B3388=3),$F3388,"")</f>
        <v/>
      </c>
      <c r="H3388" s="4" t="str">
        <f>IF(AND(B3387=1,B3388=2,B3389=3),AVERAGE(G3387:G3389),"")</f>
        <v/>
      </c>
      <c r="I3388" s="3" t="str">
        <f>IF(OR($B3388=7,$B3388=8,$B3388=9),$F3388,"")</f>
        <v/>
      </c>
      <c r="J3388" s="4" t="str">
        <f>IF(AND(B3387=7,B3388=8,B3389=9),AVERAGE(I3387:I3389),"")</f>
        <v/>
      </c>
      <c r="K3388" t="str">
        <f>IF(OR($B3388=13,$B3388=14,$B3388=15),$F3388,"")</f>
        <v/>
      </c>
      <c r="L3388" s="4" t="str">
        <f>IF(AND(B3387=13,B3388=14,B3389=15),AVERAGE(K3387:K3389),"")</f>
        <v/>
      </c>
      <c r="M3388" s="3">
        <f>IF(OR($B3388=19,$B3388=20,$B3388=21),$F3388,"")</f>
        <v>109.0618026860638</v>
      </c>
      <c r="N3388" s="4">
        <f>IF(AND(B3388=19,B3389=21),AVERAGE(M3387:M3389),"")</f>
        <v>707.53669545142986</v>
      </c>
      <c r="O3388" s="3" t="str">
        <f>IF(OR($B3388=25,$B3388=26,$B3388=27),$F3388,"")</f>
        <v/>
      </c>
      <c r="P3388" s="4" t="str">
        <f>IF(AND(B3387=25,B3388=26,B3389=27),AVERAGE(O3387:O3389),"")</f>
        <v/>
      </c>
    </row>
    <row r="3389" spans="1:16" x14ac:dyDescent="0.25">
      <c r="A3389" s="2">
        <v>42918.878935185188</v>
      </c>
      <c r="B3389">
        <v>21</v>
      </c>
      <c r="C3389">
        <v>24</v>
      </c>
      <c r="D3389">
        <v>22</v>
      </c>
      <c r="E3389">
        <v>23</v>
      </c>
      <c r="F3389">
        <v>1306.0115882167959</v>
      </c>
      <c r="G3389" s="3" t="str">
        <f>IF(OR($B3389=1,$B3389=2,$B3389=3),$F3389,"")</f>
        <v/>
      </c>
      <c r="H3389" s="4" t="str">
        <f>IF(AND(B3388=1,B3389=2,B3390=3),AVERAGE(G3388:G3390),"")</f>
        <v/>
      </c>
      <c r="I3389" s="3" t="str">
        <f>IF(OR($B3389=7,$B3389=8,$B3389=9),$F3389,"")</f>
        <v/>
      </c>
      <c r="J3389" s="4" t="str">
        <f>IF(AND(B3388=7,B3389=8,B3390=9),AVERAGE(I3388:I3390),"")</f>
        <v/>
      </c>
      <c r="K3389" t="str">
        <f>IF(OR($B3389=13,$B3389=14,$B3389=15),$F3389,"")</f>
        <v/>
      </c>
      <c r="L3389" s="4" t="str">
        <f>IF(AND(B3388=13,B3389=14,B3390=15),AVERAGE(K3388:K3390),"")</f>
        <v/>
      </c>
      <c r="M3389" s="3">
        <f>IF(OR($B3389=19,$B3389=20,$B3389=21),$F3389,"")</f>
        <v>1306.0115882167959</v>
      </c>
      <c r="N3389" s="4" t="str">
        <f>IF(AND(B3389=19,B3390=21),AVERAGE(M3388:M3390),"")</f>
        <v/>
      </c>
      <c r="O3389" s="3" t="str">
        <f>IF(OR($B3389=25,$B3389=26,$B3389=27),$F3389,"")</f>
        <v/>
      </c>
      <c r="P3389" s="4" t="str">
        <f>IF(AND(B3388=25,B3389=26,B3390=27),AVERAGE(O3388:O3390),"")</f>
        <v/>
      </c>
    </row>
    <row r="3390" spans="1:16" x14ac:dyDescent="0.25">
      <c r="A3390" s="2">
        <v>42918.879004629627</v>
      </c>
      <c r="B3390">
        <v>26</v>
      </c>
      <c r="C3390">
        <v>29</v>
      </c>
      <c r="D3390">
        <v>27</v>
      </c>
      <c r="E3390">
        <v>28</v>
      </c>
      <c r="F3390">
        <v>15.804812286273831</v>
      </c>
      <c r="G3390" s="3" t="str">
        <f>IF(OR($B3390=1,$B3390=2,$B3390=3),$F3390,"")</f>
        <v/>
      </c>
      <c r="H3390" s="4" t="str">
        <f>IF(AND(B3389=1,B3390=2,B3391=3),AVERAGE(G3389:G3391),"")</f>
        <v/>
      </c>
      <c r="I3390" s="3" t="str">
        <f>IF(OR($B3390=7,$B3390=8,$B3390=9),$F3390,"")</f>
        <v/>
      </c>
      <c r="J3390" s="4" t="str">
        <f>IF(AND(B3389=7,B3390=8,B3391=9),AVERAGE(I3389:I3391),"")</f>
        <v/>
      </c>
      <c r="K3390" t="str">
        <f>IF(OR($B3390=13,$B3390=14,$B3390=15),$F3390,"")</f>
        <v/>
      </c>
      <c r="L3390" s="4" t="str">
        <f>IF(AND(B3389=13,B3390=14,B3391=15),AVERAGE(K3389:K3391),"")</f>
        <v/>
      </c>
      <c r="M3390" s="3" t="str">
        <f>IF(OR($B3390=19,$B3390=20,$B3390=21),$F3390,"")</f>
        <v/>
      </c>
      <c r="N3390" s="4" t="str">
        <f>IF(AND(B3390=19,B3391=21),AVERAGE(M3389:M3391),"")</f>
        <v/>
      </c>
      <c r="O3390" s="3">
        <f>IF(OR($B3390=25,$B3390=26,$B3390=27),$F3390,"")</f>
        <v>15.804812286273831</v>
      </c>
      <c r="P3390" s="4" t="str">
        <f>IF(AND(B3389=25,B3390=26,B3391=27),AVERAGE(O3389:O3391),"")</f>
        <v/>
      </c>
    </row>
    <row r="3391" spans="1:16" x14ac:dyDescent="0.25">
      <c r="A3391" s="2">
        <v>42918.879050925927</v>
      </c>
      <c r="B3391">
        <v>27</v>
      </c>
      <c r="C3391">
        <v>30</v>
      </c>
      <c r="D3391">
        <v>28</v>
      </c>
      <c r="E3391">
        <v>29</v>
      </c>
      <c r="F3391">
        <v>221.73521170262092</v>
      </c>
      <c r="G3391" s="3" t="str">
        <f>IF(OR($B3391=1,$B3391=2,$B3391=3),$F3391,"")</f>
        <v/>
      </c>
      <c r="H3391" s="4" t="str">
        <f>IF(AND(B3390=1,B3391=2,B3392=3),AVERAGE(G3390:G3392),"")</f>
        <v/>
      </c>
      <c r="I3391" s="3" t="str">
        <f>IF(OR($B3391=7,$B3391=8,$B3391=9),$F3391,"")</f>
        <v/>
      </c>
      <c r="J3391" s="4" t="str">
        <f>IF(AND(B3390=7,B3391=8,B3392=9),AVERAGE(I3390:I3392),"")</f>
        <v/>
      </c>
      <c r="K3391" t="str">
        <f>IF(OR($B3391=13,$B3391=14,$B3391=15),$F3391,"")</f>
        <v/>
      </c>
      <c r="L3391" s="4" t="str">
        <f>IF(AND(B3390=13,B3391=14,B3392=15),AVERAGE(K3390:K3392),"")</f>
        <v/>
      </c>
      <c r="M3391" s="3" t="str">
        <f>IF(OR($B3391=19,$B3391=20,$B3391=21),$F3391,"")</f>
        <v/>
      </c>
      <c r="N3391" s="4" t="str">
        <f>IF(AND(B3391=19,B3392=21),AVERAGE(M3390:M3392),"")</f>
        <v/>
      </c>
      <c r="O3391" s="3">
        <f>IF(OR($B3391=25,$B3391=26,$B3391=27),$F3391,"")</f>
        <v>221.73521170262092</v>
      </c>
      <c r="P3391" s="4">
        <f>AVERAGE(O3390:O3391)</f>
        <v>118.77001199444737</v>
      </c>
    </row>
    <row r="3392" spans="1:16" x14ac:dyDescent="0.25">
      <c r="A3392" s="2">
        <v>42918.892395833333</v>
      </c>
      <c r="B3392">
        <v>1</v>
      </c>
      <c r="C3392">
        <v>4</v>
      </c>
      <c r="D3392">
        <v>2</v>
      </c>
      <c r="E3392">
        <v>3</v>
      </c>
      <c r="F3392">
        <v>5576.063066338982</v>
      </c>
      <c r="G3392" s="3">
        <f>IF(OR($B3392=1,$B3392=2,$B3392=3),$F3392,"")</f>
        <v>5576.063066338982</v>
      </c>
      <c r="H3392" s="4" t="str">
        <f>IF(AND(B3391=1,B3392=2,B3393=3),AVERAGE(G3391:G3393),"")</f>
        <v/>
      </c>
      <c r="I3392" s="3" t="str">
        <f>IF(OR($B3392=7,$B3392=8,$B3392=9),$F3392,"")</f>
        <v/>
      </c>
      <c r="J3392" s="4" t="str">
        <f>IF(AND(B3391=7,B3392=8,B3393=9),AVERAGE(I3391:I3393),"")</f>
        <v/>
      </c>
      <c r="K3392" t="str">
        <f>IF(OR($B3392=13,$B3392=14,$B3392=15),$F3392,"")</f>
        <v/>
      </c>
      <c r="L3392" s="4" t="str">
        <f>IF(AND(B3391=13,B3392=14,B3393=15),AVERAGE(K3391:K3393),"")</f>
        <v/>
      </c>
      <c r="M3392" s="3" t="str">
        <f>IF(OR($B3392=19,$B3392=20,$B3392=21),$F3392,"")</f>
        <v/>
      </c>
      <c r="N3392" s="4" t="str">
        <f>IF(AND(B3392=19,B3393=21),AVERAGE(M3391:M3393),"")</f>
        <v/>
      </c>
      <c r="O3392" s="3" t="str">
        <f>IF(OR($B3392=25,$B3392=26,$B3392=27),$F3392,"")</f>
        <v/>
      </c>
      <c r="P3392" s="4" t="str">
        <f>IF(AND(B3391=25,B3392=26,B3393=27),AVERAGE(O3391:O3393),"")</f>
        <v/>
      </c>
    </row>
    <row r="3393" spans="1:16" x14ac:dyDescent="0.25">
      <c r="A3393" s="2">
        <v>42918.892430555556</v>
      </c>
      <c r="B3393">
        <v>2</v>
      </c>
      <c r="C3393">
        <v>5</v>
      </c>
      <c r="D3393">
        <v>3</v>
      </c>
      <c r="E3393">
        <v>4</v>
      </c>
      <c r="F3393">
        <v>2.7274522020303187</v>
      </c>
      <c r="G3393" s="3">
        <f>IF(OR($B3393=1,$B3393=2,$B3393=3),$F3393,"")</f>
        <v>2.7274522020303187</v>
      </c>
      <c r="H3393" s="4">
        <f>AVERAGE(G3392:G3393)</f>
        <v>2789.3952592705064</v>
      </c>
      <c r="I3393" s="3" t="str">
        <f>IF(OR($B3393=7,$B3393=8,$B3393=9),$F3393,"")</f>
        <v/>
      </c>
      <c r="J3393" s="4" t="str">
        <f>IF(AND(B3392=7,B3393=8,B3394=9),AVERAGE(I3392:I3394),"")</f>
        <v/>
      </c>
      <c r="K3393" t="str">
        <f>IF(OR($B3393=13,$B3393=14,$B3393=15),$F3393,"")</f>
        <v/>
      </c>
      <c r="L3393" s="4" t="str">
        <f>IF(AND(B3392=13,B3393=14,B3394=15),AVERAGE(K3392:K3394),"")</f>
        <v/>
      </c>
      <c r="M3393" s="3" t="str">
        <f>IF(OR($B3393=19,$B3393=20,$B3393=21),$F3393,"")</f>
        <v/>
      </c>
      <c r="N3393" s="4" t="str">
        <f>IF(AND(B3393=19,B3394=21),AVERAGE(M3392:M3394),"")</f>
        <v/>
      </c>
      <c r="O3393" s="3" t="str">
        <f>IF(OR($B3393=25,$B3393=26,$B3393=27),$F3393,"")</f>
        <v/>
      </c>
      <c r="P3393" s="4" t="str">
        <f>IF(AND(B3392=25,B3393=26,B3394=27),AVERAGE(O3392:O3394),"")</f>
        <v/>
      </c>
    </row>
    <row r="3394" spans="1:16" x14ac:dyDescent="0.25">
      <c r="A3394" s="2">
        <v>42918.892581018517</v>
      </c>
      <c r="B3394">
        <v>9</v>
      </c>
      <c r="C3394">
        <v>12</v>
      </c>
      <c r="D3394">
        <v>10</v>
      </c>
      <c r="E3394">
        <v>11</v>
      </c>
      <c r="F3394">
        <v>3546.8455395322621</v>
      </c>
      <c r="G3394" s="3" t="str">
        <f>IF(OR($B3394=1,$B3394=2,$B3394=3),$F3394,"")</f>
        <v/>
      </c>
      <c r="H3394" s="4" t="str">
        <f>IF(AND(B3393=1,B3394=2,B3395=3),AVERAGE(G3393:G3395),"")</f>
        <v/>
      </c>
      <c r="I3394" s="3">
        <f>IF(OR($B3394=7,$B3394=8,$B3394=9),$F3394,"")</f>
        <v>3546.8455395322621</v>
      </c>
      <c r="J3394" s="4">
        <f>AVERAGE(I3393:I3394)</f>
        <v>3546.8455395322621</v>
      </c>
      <c r="K3394" t="str">
        <f>IF(OR($B3394=13,$B3394=14,$B3394=15),$F3394,"")</f>
        <v/>
      </c>
      <c r="L3394" s="4" t="str">
        <f>IF(AND(B3393=13,B3394=14,B3395=15),AVERAGE(K3393:K3395),"")</f>
        <v/>
      </c>
      <c r="M3394" s="3" t="str">
        <f>IF(OR($B3394=19,$B3394=20,$B3394=21),$F3394,"")</f>
        <v/>
      </c>
      <c r="N3394" s="4" t="str">
        <f>IF(AND(B3394=19,B3395=21),AVERAGE(M3393:M3395),"")</f>
        <v/>
      </c>
      <c r="O3394" s="3" t="str">
        <f>IF(OR($B3394=25,$B3394=26,$B3394=27),$F3394,"")</f>
        <v/>
      </c>
      <c r="P3394" s="4" t="str">
        <f>IF(AND(B3393=25,B3394=26,B3395=27),AVERAGE(O3393:O3395),"")</f>
        <v/>
      </c>
    </row>
    <row r="3395" spans="1:16" x14ac:dyDescent="0.25">
      <c r="A3395" s="2">
        <v>42918.892650462964</v>
      </c>
      <c r="B3395">
        <v>14</v>
      </c>
      <c r="C3395">
        <v>17</v>
      </c>
      <c r="D3395">
        <v>15</v>
      </c>
      <c r="E3395">
        <v>16</v>
      </c>
      <c r="F3395">
        <v>3524.5904971742325</v>
      </c>
      <c r="G3395" s="3" t="str">
        <f>IF(OR($B3395=1,$B3395=2,$B3395=3),$F3395,"")</f>
        <v/>
      </c>
      <c r="H3395" s="4" t="str">
        <f>IF(AND(B3394=1,B3395=2,B3396=3),AVERAGE(G3394:G3396),"")</f>
        <v/>
      </c>
      <c r="I3395" s="3" t="str">
        <f>IF(OR($B3395=7,$B3395=8,$B3395=9),$F3395,"")</f>
        <v/>
      </c>
      <c r="J3395" s="4" t="str">
        <f>IF(AND(B3394=7,B3395=8,B3396=9),AVERAGE(I3394:I3396),"")</f>
        <v/>
      </c>
      <c r="K3395">
        <f>IF(OR($B3395=13,$B3395=14,$B3395=15),$F3395,"")</f>
        <v>3524.5904971742325</v>
      </c>
      <c r="L3395" s="4" t="str">
        <f>IF(AND(B3394=13,B3395=14,B3396=15),AVERAGE(K3394:K3396),"")</f>
        <v/>
      </c>
      <c r="M3395" s="3" t="str">
        <f>IF(OR($B3395=19,$B3395=20,$B3395=21),$F3395,"")</f>
        <v/>
      </c>
      <c r="N3395" s="4" t="str">
        <f>IF(AND(B3395=19,B3396=21),AVERAGE(M3394:M3396),"")</f>
        <v/>
      </c>
      <c r="O3395" s="3" t="str">
        <f>IF(OR($B3395=25,$B3395=26,$B3395=27),$F3395,"")</f>
        <v/>
      </c>
      <c r="P3395" s="4" t="str">
        <f>IF(AND(B3394=25,B3395=26,B3396=27),AVERAGE(O3394:O3396),"")</f>
        <v/>
      </c>
    </row>
    <row r="3396" spans="1:16" x14ac:dyDescent="0.25">
      <c r="A3396" s="2">
        <v>42918.892696759256</v>
      </c>
      <c r="B3396">
        <v>15</v>
      </c>
      <c r="C3396">
        <v>18</v>
      </c>
      <c r="D3396">
        <v>16</v>
      </c>
      <c r="E3396">
        <v>17</v>
      </c>
      <c r="F3396">
        <v>15.773364943811398</v>
      </c>
      <c r="G3396" s="3" t="str">
        <f>IF(OR($B3396=1,$B3396=2,$B3396=3),$F3396,"")</f>
        <v/>
      </c>
      <c r="H3396" s="4" t="str">
        <f>IF(AND(B3395=1,B3396=2,B3397=3),AVERAGE(G3395:G3397),"")</f>
        <v/>
      </c>
      <c r="I3396" s="3" t="str">
        <f>IF(OR($B3396=7,$B3396=8,$B3396=9),$F3396,"")</f>
        <v/>
      </c>
      <c r="J3396" s="4" t="str">
        <f>IF(AND(B3395=7,B3396=8,B3397=9),AVERAGE(I3395:I3397),"")</f>
        <v/>
      </c>
      <c r="K3396">
        <f>IF(OR($B3396=13,$B3396=14,$B3396=15),$F3396,"")</f>
        <v>15.773364943811398</v>
      </c>
      <c r="L3396" s="4">
        <f>AVERAGE(K3395:K3396)</f>
        <v>1770.181931059022</v>
      </c>
      <c r="M3396" s="3" t="str">
        <f>IF(OR($B3396=19,$B3396=20,$B3396=21),$F3396,"")</f>
        <v/>
      </c>
      <c r="N3396" s="4" t="str">
        <f>IF(AND(B3396=19,B3397=21),AVERAGE(M3395:M3397),"")</f>
        <v/>
      </c>
      <c r="O3396" s="3" t="str">
        <f>IF(OR($B3396=25,$B3396=26,$B3396=27),$F3396,"")</f>
        <v/>
      </c>
      <c r="P3396" s="4" t="str">
        <f>IF(AND(B3395=25,B3396=26,B3397=27),AVERAGE(O3395:O3397),"")</f>
        <v/>
      </c>
    </row>
    <row r="3397" spans="1:16" x14ac:dyDescent="0.25">
      <c r="A3397" s="2">
        <v>42918.892731481479</v>
      </c>
      <c r="B3397">
        <v>19</v>
      </c>
      <c r="C3397">
        <v>22</v>
      </c>
      <c r="D3397">
        <v>20</v>
      </c>
      <c r="E3397">
        <v>21</v>
      </c>
      <c r="F3397">
        <v>114.8408566201218</v>
      </c>
      <c r="G3397" s="3" t="str">
        <f>IF(OR($B3397=1,$B3397=2,$B3397=3),$F3397,"")</f>
        <v/>
      </c>
      <c r="H3397" s="4" t="str">
        <f>IF(AND(B3396=1,B3397=2,B3398=3),AVERAGE(G3396:G3398),"")</f>
        <v/>
      </c>
      <c r="I3397" s="3" t="str">
        <f>IF(OR($B3397=7,$B3397=8,$B3397=9),$F3397,"")</f>
        <v/>
      </c>
      <c r="J3397" s="4" t="str">
        <f>IF(AND(B3396=7,B3397=8,B3398=9),AVERAGE(I3396:I3398),"")</f>
        <v/>
      </c>
      <c r="K3397" t="str">
        <f>IF(OR($B3397=13,$B3397=14,$B3397=15),$F3397,"")</f>
        <v/>
      </c>
      <c r="L3397" s="4" t="str">
        <f>IF(AND(B3396=13,B3397=14,B3398=15),AVERAGE(K3396:K3398),"")</f>
        <v/>
      </c>
      <c r="M3397" s="3">
        <f>IF(OR($B3397=19,$B3397=20,$B3397=21),$F3397,"")</f>
        <v>114.8408566201218</v>
      </c>
      <c r="N3397" s="4">
        <f>IF(AND(B3397=19,B3398=21),AVERAGE(M3396:M3398),"")</f>
        <v>685.92839706503094</v>
      </c>
      <c r="O3397" s="3" t="str">
        <f>IF(OR($B3397=25,$B3397=26,$B3397=27),$F3397,"")</f>
        <v/>
      </c>
      <c r="P3397" s="4" t="str">
        <f>IF(AND(B3396=25,B3397=26,B3398=27),AVERAGE(O3396:O3398),"")</f>
        <v/>
      </c>
    </row>
    <row r="3398" spans="1:16" x14ac:dyDescent="0.25">
      <c r="A3398" s="2">
        <v>42918.892812500002</v>
      </c>
      <c r="B3398">
        <v>21</v>
      </c>
      <c r="C3398">
        <v>24</v>
      </c>
      <c r="D3398">
        <v>22</v>
      </c>
      <c r="E3398">
        <v>23</v>
      </c>
      <c r="F3398">
        <v>1257.0159375099402</v>
      </c>
      <c r="G3398" s="3" t="str">
        <f>IF(OR($B3398=1,$B3398=2,$B3398=3),$F3398,"")</f>
        <v/>
      </c>
      <c r="H3398" s="4" t="str">
        <f>IF(AND(B3397=1,B3398=2,B3399=3),AVERAGE(G3397:G3399),"")</f>
        <v/>
      </c>
      <c r="I3398" s="3" t="str">
        <f>IF(OR($B3398=7,$B3398=8,$B3398=9),$F3398,"")</f>
        <v/>
      </c>
      <c r="J3398" s="4" t="str">
        <f>IF(AND(B3397=7,B3398=8,B3399=9),AVERAGE(I3397:I3399),"")</f>
        <v/>
      </c>
      <c r="K3398" t="str">
        <f>IF(OR($B3398=13,$B3398=14,$B3398=15),$F3398,"")</f>
        <v/>
      </c>
      <c r="L3398" s="4" t="str">
        <f>IF(AND(B3397=13,B3398=14,B3399=15),AVERAGE(K3397:K3399),"")</f>
        <v/>
      </c>
      <c r="M3398" s="3">
        <f>IF(OR($B3398=19,$B3398=20,$B3398=21),$F3398,"")</f>
        <v>1257.0159375099402</v>
      </c>
      <c r="N3398" s="4" t="str">
        <f>IF(AND(B3398=19,B3399=21),AVERAGE(M3397:M3399),"")</f>
        <v/>
      </c>
      <c r="O3398" s="3" t="str">
        <f>IF(OR($B3398=25,$B3398=26,$B3398=27),$F3398,"")</f>
        <v/>
      </c>
      <c r="P3398" s="4" t="str">
        <f>IF(AND(B3397=25,B3398=26,B3399=27),AVERAGE(O3397:O3399),"")</f>
        <v/>
      </c>
    </row>
    <row r="3399" spans="1:16" x14ac:dyDescent="0.25">
      <c r="A3399" s="2">
        <v>42918.892893518518</v>
      </c>
      <c r="B3399">
        <v>26</v>
      </c>
      <c r="C3399">
        <v>29</v>
      </c>
      <c r="D3399">
        <v>27</v>
      </c>
      <c r="E3399">
        <v>28</v>
      </c>
      <c r="F3399">
        <v>30.33348450391826</v>
      </c>
      <c r="G3399" s="3" t="str">
        <f>IF(OR($B3399=1,$B3399=2,$B3399=3),$F3399,"")</f>
        <v/>
      </c>
      <c r="H3399" s="4" t="str">
        <f>IF(AND(B3398=1,B3399=2,B3400=3),AVERAGE(G3398:G3400),"")</f>
        <v/>
      </c>
      <c r="I3399" s="3" t="str">
        <f>IF(OR($B3399=7,$B3399=8,$B3399=9),$F3399,"")</f>
        <v/>
      </c>
      <c r="J3399" s="4" t="str">
        <f>IF(AND(B3398=7,B3399=8,B3400=9),AVERAGE(I3398:I3400),"")</f>
        <v/>
      </c>
      <c r="K3399" t="str">
        <f>IF(OR($B3399=13,$B3399=14,$B3399=15),$F3399,"")</f>
        <v/>
      </c>
      <c r="L3399" s="4" t="str">
        <f>IF(AND(B3398=13,B3399=14,B3400=15),AVERAGE(K3398:K3400),"")</f>
        <v/>
      </c>
      <c r="M3399" s="3" t="str">
        <f>IF(OR($B3399=19,$B3399=20,$B3399=21),$F3399,"")</f>
        <v/>
      </c>
      <c r="N3399" s="4" t="str">
        <f>IF(AND(B3399=19,B3400=21),AVERAGE(M3398:M3400),"")</f>
        <v/>
      </c>
      <c r="O3399" s="3">
        <f>IF(OR($B3399=25,$B3399=26,$B3399=27),$F3399,"")</f>
        <v>30.33348450391826</v>
      </c>
      <c r="P3399" s="4" t="str">
        <f>IF(AND(B3398=25,B3399=26,B3400=27),AVERAGE(O3398:O3400),"")</f>
        <v/>
      </c>
    </row>
    <row r="3400" spans="1:16" x14ac:dyDescent="0.25">
      <c r="A3400" s="2">
        <v>42918.892928240741</v>
      </c>
      <c r="B3400">
        <v>27</v>
      </c>
      <c r="C3400">
        <v>30</v>
      </c>
      <c r="D3400">
        <v>28</v>
      </c>
      <c r="E3400">
        <v>29</v>
      </c>
      <c r="F3400">
        <v>188.74660388433597</v>
      </c>
      <c r="G3400" s="3" t="str">
        <f>IF(OR($B3400=1,$B3400=2,$B3400=3),$F3400,"")</f>
        <v/>
      </c>
      <c r="H3400" s="4" t="str">
        <f>IF(AND(B3399=1,B3400=2,B3401=3),AVERAGE(G3399:G3401),"")</f>
        <v/>
      </c>
      <c r="I3400" s="3" t="str">
        <f>IF(OR($B3400=7,$B3400=8,$B3400=9),$F3400,"")</f>
        <v/>
      </c>
      <c r="J3400" s="4" t="str">
        <f>IF(AND(B3399=7,B3400=8,B3401=9),AVERAGE(I3399:I3401),"")</f>
        <v/>
      </c>
      <c r="K3400" t="str">
        <f>IF(OR($B3400=13,$B3400=14,$B3400=15),$F3400,"")</f>
        <v/>
      </c>
      <c r="L3400" s="4" t="str">
        <f>IF(AND(B3399=13,B3400=14,B3401=15),AVERAGE(K3399:K3401),"")</f>
        <v/>
      </c>
      <c r="M3400" s="3" t="str">
        <f>IF(OR($B3400=19,$B3400=20,$B3400=21),$F3400,"")</f>
        <v/>
      </c>
      <c r="N3400" s="4" t="str">
        <f>IF(AND(B3400=19,B3401=21),AVERAGE(M3399:M3401),"")</f>
        <v/>
      </c>
      <c r="O3400" s="3">
        <f>IF(OR($B3400=25,$B3400=26,$B3400=27),$F3400,"")</f>
        <v>188.74660388433597</v>
      </c>
      <c r="P3400" s="4">
        <f>AVERAGE(O3399:O3400)</f>
        <v>109.54004419412712</v>
      </c>
    </row>
    <row r="3401" spans="1:16" x14ac:dyDescent="0.25">
      <c r="A3401" s="2">
        <v>42918.906319444446</v>
      </c>
      <c r="B3401">
        <v>2</v>
      </c>
      <c r="C3401">
        <v>5</v>
      </c>
      <c r="D3401">
        <v>3</v>
      </c>
      <c r="E3401">
        <v>4</v>
      </c>
      <c r="F3401">
        <v>2.9021439172850978</v>
      </c>
      <c r="G3401" s="3">
        <f>IF(OR($B3401=1,$B3401=2,$B3401=3),$F3401,"")</f>
        <v>2.9021439172850978</v>
      </c>
      <c r="H3401" s="4" t="str">
        <f>IF(AND(B3400=1,B3401=2,B3402=3),AVERAGE(G3400:G3402),"")</f>
        <v/>
      </c>
      <c r="I3401" s="3" t="str">
        <f>IF(OR($B3401=7,$B3401=8,$B3401=9),$F3401,"")</f>
        <v/>
      </c>
      <c r="J3401" s="4" t="str">
        <f>IF(AND(B3400=7,B3401=8,B3402=9),AVERAGE(I3400:I3402),"")</f>
        <v/>
      </c>
      <c r="K3401" t="str">
        <f>IF(OR($B3401=13,$B3401=14,$B3401=15),$F3401,"")</f>
        <v/>
      </c>
      <c r="L3401" s="4" t="str">
        <f>IF(AND(B3400=13,B3401=14,B3402=15),AVERAGE(K3400:K3402),"")</f>
        <v/>
      </c>
      <c r="M3401" s="3" t="str">
        <f>IF(OR($B3401=19,$B3401=20,$B3401=21),$F3401,"")</f>
        <v/>
      </c>
      <c r="N3401" s="4" t="str">
        <f>IF(AND(B3401=19,B3402=21),AVERAGE(M3400:M3402),"")</f>
        <v/>
      </c>
      <c r="O3401" s="3" t="str">
        <f>IF(OR($B3401=25,$B3401=26,$B3401=27),$F3401,"")</f>
        <v/>
      </c>
      <c r="P3401" s="4" t="str">
        <f>IF(AND(B3400=25,B3401=26,B3402=27),AVERAGE(O3400:O3402),"")</f>
        <v/>
      </c>
    </row>
    <row r="3402" spans="1:16" x14ac:dyDescent="0.25">
      <c r="A3402" s="2">
        <v>42918.906354166669</v>
      </c>
      <c r="B3402">
        <v>3</v>
      </c>
      <c r="C3402">
        <v>6</v>
      </c>
      <c r="D3402">
        <v>4</v>
      </c>
      <c r="E3402">
        <v>5</v>
      </c>
      <c r="F3402">
        <v>1780.3308178521097</v>
      </c>
      <c r="G3402" s="3">
        <f>IF(OR($B3402=1,$B3402=2,$B3402=3),$F3402,"")</f>
        <v>1780.3308178521097</v>
      </c>
      <c r="H3402" s="4">
        <f>AVERAGE(G3401:G3402)</f>
        <v>891.61648088469735</v>
      </c>
      <c r="I3402" s="3" t="str">
        <f>IF(OR($B3402=7,$B3402=8,$B3402=9),$F3402,"")</f>
        <v/>
      </c>
      <c r="J3402" s="4" t="str">
        <f>IF(AND(B3401=7,B3402=8,B3403=9),AVERAGE(I3401:I3403),"")</f>
        <v/>
      </c>
      <c r="K3402" t="str">
        <f>IF(OR($B3402=13,$B3402=14,$B3402=15),$F3402,"")</f>
        <v/>
      </c>
      <c r="L3402" s="4" t="str">
        <f>IF(AND(B3401=13,B3402=14,B3403=15),AVERAGE(K3401:K3403),"")</f>
        <v/>
      </c>
      <c r="M3402" s="3" t="str">
        <f>IF(OR($B3402=19,$B3402=20,$B3402=21),$F3402,"")</f>
        <v/>
      </c>
      <c r="N3402" s="4" t="str">
        <f>IF(AND(B3402=19,B3403=21),AVERAGE(M3401:M3403),"")</f>
        <v/>
      </c>
      <c r="O3402" s="3" t="str">
        <f>IF(OR($B3402=25,$B3402=26,$B3402=27),$F3402,"")</f>
        <v/>
      </c>
      <c r="P3402" s="4" t="str">
        <f>IF(AND(B3401=25,B3402=26,B3403=27),AVERAGE(O3401:O3403),"")</f>
        <v/>
      </c>
    </row>
    <row r="3403" spans="1:16" x14ac:dyDescent="0.25">
      <c r="A3403" s="2">
        <v>42918.906481481485</v>
      </c>
      <c r="B3403">
        <v>9</v>
      </c>
      <c r="C3403">
        <v>12</v>
      </c>
      <c r="D3403">
        <v>10</v>
      </c>
      <c r="E3403">
        <v>11</v>
      </c>
      <c r="F3403">
        <v>3386.3465974086052</v>
      </c>
      <c r="G3403" s="3" t="str">
        <f>IF(OR($B3403=1,$B3403=2,$B3403=3),$F3403,"")</f>
        <v/>
      </c>
      <c r="H3403" s="4" t="str">
        <f>IF(AND(B3402=1,B3403=2,B3404=3),AVERAGE(G3402:G3404),"")</f>
        <v/>
      </c>
      <c r="I3403" s="3">
        <f>IF(OR($B3403=7,$B3403=8,$B3403=9),$F3403,"")</f>
        <v>3386.3465974086052</v>
      </c>
      <c r="J3403" s="4">
        <f>AVERAGE(I3402:I3403)</f>
        <v>3386.3465974086052</v>
      </c>
      <c r="K3403" t="str">
        <f>IF(OR($B3403=13,$B3403=14,$B3403=15),$F3403,"")</f>
        <v/>
      </c>
      <c r="L3403" s="4" t="str">
        <f>IF(AND(B3402=13,B3403=14,B3404=15),AVERAGE(K3402:K3404),"")</f>
        <v/>
      </c>
      <c r="M3403" s="3" t="str">
        <f>IF(OR($B3403=19,$B3403=20,$B3403=21),$F3403,"")</f>
        <v/>
      </c>
      <c r="N3403" s="4" t="str">
        <f>IF(AND(B3403=19,B3404=21),AVERAGE(M3402:M3404),"")</f>
        <v/>
      </c>
      <c r="O3403" s="3" t="str">
        <f>IF(OR($B3403=25,$B3403=26,$B3403=27),$F3403,"")</f>
        <v/>
      </c>
      <c r="P3403" s="4" t="str">
        <f>IF(AND(B3402=25,B3403=26,B3404=27),AVERAGE(O3402:O3404),"")</f>
        <v/>
      </c>
    </row>
    <row r="3404" spans="1:16" x14ac:dyDescent="0.25">
      <c r="A3404" s="2">
        <v>42918.906550925924</v>
      </c>
      <c r="B3404">
        <v>14</v>
      </c>
      <c r="C3404">
        <v>17</v>
      </c>
      <c r="D3404">
        <v>15</v>
      </c>
      <c r="E3404">
        <v>16</v>
      </c>
      <c r="F3404">
        <v>3474.6203244262329</v>
      </c>
      <c r="G3404" s="3" t="str">
        <f>IF(OR($B3404=1,$B3404=2,$B3404=3),$F3404,"")</f>
        <v/>
      </c>
      <c r="H3404" s="4" t="str">
        <f>IF(AND(B3403=1,B3404=2,B3405=3),AVERAGE(G3403:G3405),"")</f>
        <v/>
      </c>
      <c r="I3404" s="3" t="str">
        <f>IF(OR($B3404=7,$B3404=8,$B3404=9),$F3404,"")</f>
        <v/>
      </c>
      <c r="J3404" s="4" t="str">
        <f>IF(AND(B3403=7,B3404=8,B3405=9),AVERAGE(I3403:I3405),"")</f>
        <v/>
      </c>
      <c r="K3404">
        <f>IF(OR($B3404=13,$B3404=14,$B3404=15),$F3404,"")</f>
        <v>3474.6203244262329</v>
      </c>
      <c r="L3404" s="4" t="str">
        <f>IF(AND(B3403=13,B3404=14,B3405=15),AVERAGE(K3403:K3405),"")</f>
        <v/>
      </c>
      <c r="M3404" s="3" t="str">
        <f>IF(OR($B3404=19,$B3404=20,$B3404=21),$F3404,"")</f>
        <v/>
      </c>
      <c r="N3404" s="4" t="str">
        <f>IF(AND(B3404=19,B3405=21),AVERAGE(M3403:M3405),"")</f>
        <v/>
      </c>
      <c r="O3404" s="3" t="str">
        <f>IF(OR($B3404=25,$B3404=26,$B3404=27),$F3404,"")</f>
        <v/>
      </c>
      <c r="P3404" s="4" t="str">
        <f>IF(AND(B3403=25,B3404=26,B3405=27),AVERAGE(O3403:O3405),"")</f>
        <v/>
      </c>
    </row>
    <row r="3405" spans="1:16" x14ac:dyDescent="0.25">
      <c r="A3405" s="2">
        <v>42918.906597222223</v>
      </c>
      <c r="B3405">
        <v>15</v>
      </c>
      <c r="C3405">
        <v>18</v>
      </c>
      <c r="D3405">
        <v>16</v>
      </c>
      <c r="E3405">
        <v>17</v>
      </c>
      <c r="F3405">
        <v>15.529216070737668</v>
      </c>
      <c r="G3405" s="3" t="str">
        <f>IF(OR($B3405=1,$B3405=2,$B3405=3),$F3405,"")</f>
        <v/>
      </c>
      <c r="H3405" s="4" t="str">
        <f>IF(AND(B3404=1,B3405=2,B3406=3),AVERAGE(G3404:G3406),"")</f>
        <v/>
      </c>
      <c r="I3405" s="3" t="str">
        <f>IF(OR($B3405=7,$B3405=8,$B3405=9),$F3405,"")</f>
        <v/>
      </c>
      <c r="J3405" s="4" t="str">
        <f>IF(AND(B3404=7,B3405=8,B3406=9),AVERAGE(I3404:I3406),"")</f>
        <v/>
      </c>
      <c r="K3405">
        <f>IF(OR($B3405=13,$B3405=14,$B3405=15),$F3405,"")</f>
        <v>15.529216070737668</v>
      </c>
      <c r="L3405" s="4">
        <f>AVERAGE(K3404:K3405)</f>
        <v>1745.0747702484853</v>
      </c>
      <c r="M3405" s="3" t="str">
        <f>IF(OR($B3405=19,$B3405=20,$B3405=21),$F3405,"")</f>
        <v/>
      </c>
      <c r="N3405" s="4" t="str">
        <f>IF(AND(B3405=19,B3406=21),AVERAGE(M3404:M3406),"")</f>
        <v/>
      </c>
      <c r="O3405" s="3" t="str">
        <f>IF(OR($B3405=25,$B3405=26,$B3405=27),$F3405,"")</f>
        <v/>
      </c>
      <c r="P3405" s="4" t="str">
        <f>IF(AND(B3404=25,B3405=26,B3406=27),AVERAGE(O3404:O3406),"")</f>
        <v/>
      </c>
    </row>
    <row r="3406" spans="1:16" x14ac:dyDescent="0.25">
      <c r="A3406" s="2">
        <v>42918.906631944446</v>
      </c>
      <c r="B3406">
        <v>19</v>
      </c>
      <c r="C3406">
        <v>22</v>
      </c>
      <c r="D3406">
        <v>20</v>
      </c>
      <c r="E3406">
        <v>21</v>
      </c>
      <c r="F3406">
        <v>35.596318216323731</v>
      </c>
      <c r="G3406" s="3" t="str">
        <f>IF(OR($B3406=1,$B3406=2,$B3406=3),$F3406,"")</f>
        <v/>
      </c>
      <c r="H3406" s="4" t="str">
        <f>IF(AND(B3405=1,B3406=2,B3407=3),AVERAGE(G3405:G3407),"")</f>
        <v/>
      </c>
      <c r="I3406" s="3" t="str">
        <f>IF(OR($B3406=7,$B3406=8,$B3406=9),$F3406,"")</f>
        <v/>
      </c>
      <c r="J3406" s="4" t="str">
        <f>IF(AND(B3405=7,B3406=8,B3407=9),AVERAGE(I3405:I3407),"")</f>
        <v/>
      </c>
      <c r="K3406" t="str">
        <f>IF(OR($B3406=13,$B3406=14,$B3406=15),$F3406,"")</f>
        <v/>
      </c>
      <c r="L3406" s="4" t="str">
        <f>IF(AND(B3405=13,B3406=14,B3407=15),AVERAGE(K3405:K3407),"")</f>
        <v/>
      </c>
      <c r="M3406" s="3">
        <f>IF(OR($B3406=19,$B3406=20,$B3406=21),$F3406,"")</f>
        <v>35.596318216323731</v>
      </c>
      <c r="N3406" s="4">
        <f>IF(AND(B3406=19,B3407=21),AVERAGE(M3405:M3407),"")</f>
        <v>660.06865988034542</v>
      </c>
      <c r="O3406" s="3" t="str">
        <f>IF(OR($B3406=25,$B3406=26,$B3406=27),$F3406,"")</f>
        <v/>
      </c>
      <c r="P3406" s="4" t="str">
        <f>IF(AND(B3405=25,B3406=26,B3407=27),AVERAGE(O3405:O3407),"")</f>
        <v/>
      </c>
    </row>
    <row r="3407" spans="1:16" x14ac:dyDescent="0.25">
      <c r="A3407" s="2">
        <v>42918.906689814816</v>
      </c>
      <c r="B3407">
        <v>21</v>
      </c>
      <c r="C3407">
        <v>24</v>
      </c>
      <c r="D3407">
        <v>22</v>
      </c>
      <c r="E3407">
        <v>23</v>
      </c>
      <c r="F3407">
        <v>1284.5410015443672</v>
      </c>
      <c r="G3407" s="3" t="str">
        <f>IF(OR($B3407=1,$B3407=2,$B3407=3),$F3407,"")</f>
        <v/>
      </c>
      <c r="H3407" s="4" t="str">
        <f>IF(AND(B3406=1,B3407=2,B3408=3),AVERAGE(G3406:G3408),"")</f>
        <v/>
      </c>
      <c r="I3407" s="3" t="str">
        <f>IF(OR($B3407=7,$B3407=8,$B3407=9),$F3407,"")</f>
        <v/>
      </c>
      <c r="J3407" s="4" t="str">
        <f>IF(AND(B3406=7,B3407=8,B3408=9),AVERAGE(I3406:I3408),"")</f>
        <v/>
      </c>
      <c r="K3407" t="str">
        <f>IF(OR($B3407=13,$B3407=14,$B3407=15),$F3407,"")</f>
        <v/>
      </c>
      <c r="L3407" s="4" t="str">
        <f>IF(AND(B3406=13,B3407=14,B3408=15),AVERAGE(K3406:K3408),"")</f>
        <v/>
      </c>
      <c r="M3407" s="3">
        <f>IF(OR($B3407=19,$B3407=20,$B3407=21),$F3407,"")</f>
        <v>1284.5410015443672</v>
      </c>
      <c r="N3407" s="4" t="str">
        <f>IF(AND(B3407=19,B3408=21),AVERAGE(M3406:M3408),"")</f>
        <v/>
      </c>
      <c r="O3407" s="3" t="str">
        <f>IF(OR($B3407=25,$B3407=26,$B3407=27),$F3407,"")</f>
        <v/>
      </c>
      <c r="P3407" s="4" t="str">
        <f>IF(AND(B3406=25,B3407=26,B3408=27),AVERAGE(O3406:O3408),"")</f>
        <v/>
      </c>
    </row>
    <row r="3408" spans="1:16" x14ac:dyDescent="0.25">
      <c r="A3408" s="2">
        <v>42918.906736111108</v>
      </c>
      <c r="B3408">
        <v>25</v>
      </c>
      <c r="C3408">
        <v>28</v>
      </c>
      <c r="D3408">
        <v>26</v>
      </c>
      <c r="E3408">
        <v>27</v>
      </c>
      <c r="F3408">
        <v>47.40704154971494</v>
      </c>
      <c r="G3408" s="3" t="str">
        <f>IF(OR($B3408=1,$B3408=2,$B3408=3),$F3408,"")</f>
        <v/>
      </c>
      <c r="H3408" s="4" t="str">
        <f>IF(AND(B3407=1,B3408=2,B3409=3),AVERAGE(G3407:G3409),"")</f>
        <v/>
      </c>
      <c r="I3408" s="3" t="str">
        <f>IF(OR($B3408=7,$B3408=8,$B3408=9),$F3408,"")</f>
        <v/>
      </c>
      <c r="J3408" s="4" t="str">
        <f>IF(AND(B3407=7,B3408=8,B3409=9),AVERAGE(I3407:I3409),"")</f>
        <v/>
      </c>
      <c r="K3408" t="str">
        <f>IF(OR($B3408=13,$B3408=14,$B3408=15),$F3408,"")</f>
        <v/>
      </c>
      <c r="L3408" s="4" t="str">
        <f>IF(AND(B3407=13,B3408=14,B3409=15),AVERAGE(K3407:K3409),"")</f>
        <v/>
      </c>
      <c r="M3408" s="3" t="str">
        <f>IF(OR($B3408=19,$B3408=20,$B3408=21),$F3408,"")</f>
        <v/>
      </c>
      <c r="N3408" s="4" t="str">
        <f>IF(AND(B3408=19,B3409=21),AVERAGE(M3407:M3409),"")</f>
        <v/>
      </c>
      <c r="O3408" s="3">
        <f>IF(OR($B3408=25,$B3408=26,$B3408=27),$F3408,"")</f>
        <v>47.40704154971494</v>
      </c>
      <c r="P3408" s="4" t="str">
        <f>IF(AND(B3407=25,B3408=26,B3409=27),AVERAGE(O3407:O3409),"")</f>
        <v/>
      </c>
    </row>
    <row r="3409" spans="1:16" x14ac:dyDescent="0.25">
      <c r="A3409" s="2">
        <v>42918.906770833331</v>
      </c>
      <c r="B3409">
        <v>26</v>
      </c>
      <c r="C3409">
        <v>29</v>
      </c>
      <c r="D3409">
        <v>27</v>
      </c>
      <c r="E3409">
        <v>28</v>
      </c>
      <c r="F3409">
        <v>30.957109495211753</v>
      </c>
      <c r="G3409" s="3" t="str">
        <f>IF(OR($B3409=1,$B3409=2,$B3409=3),$F3409,"")</f>
        <v/>
      </c>
      <c r="H3409" s="4" t="str">
        <f>IF(AND(B3408=1,B3409=2,B3410=3),AVERAGE(G3408:G3410),"")</f>
        <v/>
      </c>
      <c r="I3409" s="3" t="str">
        <f>IF(OR($B3409=7,$B3409=8,$B3409=9),$F3409,"")</f>
        <v/>
      </c>
      <c r="J3409" s="4" t="str">
        <f>IF(AND(B3408=7,B3409=8,B3410=9),AVERAGE(I3408:I3410),"")</f>
        <v/>
      </c>
      <c r="K3409" t="str">
        <f>IF(OR($B3409=13,$B3409=14,$B3409=15),$F3409,"")</f>
        <v/>
      </c>
      <c r="L3409" s="4" t="str">
        <f>IF(AND(B3408=13,B3409=14,B3410=15),AVERAGE(K3408:K3410),"")</f>
        <v/>
      </c>
      <c r="M3409" s="3" t="str">
        <f>IF(OR($B3409=19,$B3409=20,$B3409=21),$F3409,"")</f>
        <v/>
      </c>
      <c r="N3409" s="4" t="str">
        <f>IF(AND(B3409=19,B3410=21),AVERAGE(M3408:M3410),"")</f>
        <v/>
      </c>
      <c r="O3409" s="3">
        <f>IF(OR($B3409=25,$B3409=26,$B3409=27),$F3409,"")</f>
        <v>30.957109495211753</v>
      </c>
      <c r="P3409" s="4">
        <f>IF(AND(B3408=25,B3409=26,B3410=27),AVERAGE(O3408:O3410),"")</f>
        <v>75.547621077598947</v>
      </c>
    </row>
    <row r="3410" spans="1:16" x14ac:dyDescent="0.25">
      <c r="A3410" s="2">
        <v>42918.906805555554</v>
      </c>
      <c r="B3410">
        <v>27</v>
      </c>
      <c r="C3410">
        <v>30</v>
      </c>
      <c r="D3410">
        <v>28</v>
      </c>
      <c r="E3410">
        <v>29</v>
      </c>
      <c r="F3410">
        <v>148.27871218787013</v>
      </c>
      <c r="G3410" s="3" t="str">
        <f>IF(OR($B3410=1,$B3410=2,$B3410=3),$F3410,"")</f>
        <v/>
      </c>
      <c r="H3410" s="4" t="str">
        <f>IF(AND(B3409=1,B3410=2,B3411=3),AVERAGE(G3409:G3411),"")</f>
        <v/>
      </c>
      <c r="I3410" s="3" t="str">
        <f>IF(OR($B3410=7,$B3410=8,$B3410=9),$F3410,"")</f>
        <v/>
      </c>
      <c r="J3410" s="4" t="str">
        <f>IF(AND(B3409=7,B3410=8,B3411=9),AVERAGE(I3409:I3411),"")</f>
        <v/>
      </c>
      <c r="K3410" t="str">
        <f>IF(OR($B3410=13,$B3410=14,$B3410=15),$F3410,"")</f>
        <v/>
      </c>
      <c r="L3410" s="4" t="str">
        <f>IF(AND(B3409=13,B3410=14,B3411=15),AVERAGE(K3409:K3411),"")</f>
        <v/>
      </c>
      <c r="M3410" s="3" t="str">
        <f>IF(OR($B3410=19,$B3410=20,$B3410=21),$F3410,"")</f>
        <v/>
      </c>
      <c r="N3410" s="4" t="str">
        <f>IF(AND(B3410=19,B3411=21),AVERAGE(M3409:M3411),"")</f>
        <v/>
      </c>
      <c r="O3410" s="3">
        <f>IF(OR($B3410=25,$B3410=26,$B3410=27),$F3410,"")</f>
        <v>148.27871218787013</v>
      </c>
      <c r="P3410" s="4" t="str">
        <f>IF(AND(B3409=25,B3410=26,B3411=27),AVERAGE(O3409:O3411),"")</f>
        <v/>
      </c>
    </row>
    <row r="3411" spans="1:16" x14ac:dyDescent="0.25">
      <c r="A3411" s="2">
        <v>42918.920208333337</v>
      </c>
      <c r="B3411">
        <v>2</v>
      </c>
      <c r="C3411">
        <v>5</v>
      </c>
      <c r="D3411">
        <v>3</v>
      </c>
      <c r="E3411">
        <v>4</v>
      </c>
      <c r="F3411">
        <v>3.4165498691802174</v>
      </c>
      <c r="G3411" s="3">
        <f>IF(OR($B3411=1,$B3411=2,$B3411=3),$F3411,"")</f>
        <v>3.4165498691802174</v>
      </c>
      <c r="H3411" s="4">
        <f>G3411</f>
        <v>3.4165498691802174</v>
      </c>
      <c r="I3411" s="3" t="str">
        <f>IF(OR($B3411=7,$B3411=8,$B3411=9),$F3411,"")</f>
        <v/>
      </c>
      <c r="J3411" s="4" t="str">
        <f>IF(AND(B3410=7,B3411=8,B3412=9),AVERAGE(I3410:I3412),"")</f>
        <v/>
      </c>
      <c r="K3411" t="str">
        <f>IF(OR($B3411=13,$B3411=14,$B3411=15),$F3411,"")</f>
        <v/>
      </c>
      <c r="L3411" s="4" t="str">
        <f>IF(AND(B3410=13,B3411=14,B3412=15),AVERAGE(K3410:K3412),"")</f>
        <v/>
      </c>
      <c r="M3411" s="3" t="str">
        <f>IF(OR($B3411=19,$B3411=20,$B3411=21),$F3411,"")</f>
        <v/>
      </c>
      <c r="N3411" s="4" t="str">
        <f>IF(AND(B3411=19,B3412=21),AVERAGE(M3410:M3412),"")</f>
        <v/>
      </c>
      <c r="O3411" s="3" t="str">
        <f>IF(OR($B3411=25,$B3411=26,$B3411=27),$F3411,"")</f>
        <v/>
      </c>
      <c r="P3411" s="4" t="str">
        <f>IF(AND(B3410=25,B3411=26,B3412=27),AVERAGE(O3410:O3412),"")</f>
        <v/>
      </c>
    </row>
    <row r="3412" spans="1:16" x14ac:dyDescent="0.25">
      <c r="A3412" s="2">
        <v>42918.920289351852</v>
      </c>
      <c r="B3412">
        <v>7</v>
      </c>
      <c r="C3412">
        <v>10</v>
      </c>
      <c r="D3412">
        <v>8</v>
      </c>
      <c r="E3412">
        <v>9</v>
      </c>
      <c r="F3412">
        <v>1600.93927998756</v>
      </c>
      <c r="G3412" s="3" t="str">
        <f>IF(OR($B3412=1,$B3412=2,$B3412=3),$F3412,"")</f>
        <v/>
      </c>
      <c r="H3412" s="4" t="str">
        <f>IF(AND(B3411=1,B3412=2,B3413=3),AVERAGE(G3411:G3413),"")</f>
        <v/>
      </c>
      <c r="I3412" s="3">
        <f>IF(OR($B3412=7,$B3412=8,$B3412=9),$F3412,"")</f>
        <v>1600.93927998756</v>
      </c>
      <c r="J3412" s="4" t="str">
        <f>IF(AND(B3411=7,B3412=8,B3413=9),AVERAGE(I3411:I3413),"")</f>
        <v/>
      </c>
      <c r="K3412" t="str">
        <f>IF(OR($B3412=13,$B3412=14,$B3412=15),$F3412,"")</f>
        <v/>
      </c>
      <c r="L3412" s="4" t="str">
        <f>IF(AND(B3411=13,B3412=14,B3413=15),AVERAGE(K3411:K3413),"")</f>
        <v/>
      </c>
      <c r="M3412" s="3" t="str">
        <f>IF(OR($B3412=19,$B3412=20,$B3412=21),$F3412,"")</f>
        <v/>
      </c>
      <c r="N3412" s="4" t="str">
        <f>IF(AND(B3412=19,B3413=21),AVERAGE(M3411:M3413),"")</f>
        <v/>
      </c>
      <c r="O3412" s="3" t="str">
        <f>IF(OR($B3412=25,$B3412=26,$B3412=27),$F3412,"")</f>
        <v/>
      </c>
      <c r="P3412" s="4" t="str">
        <f>IF(AND(B3411=25,B3412=26,B3413=27),AVERAGE(O3411:O3413),"")</f>
        <v/>
      </c>
    </row>
    <row r="3413" spans="1:16" x14ac:dyDescent="0.25">
      <c r="A3413" s="2">
        <v>42918.920370370368</v>
      </c>
      <c r="B3413">
        <v>9</v>
      </c>
      <c r="C3413">
        <v>12</v>
      </c>
      <c r="D3413">
        <v>10</v>
      </c>
      <c r="E3413">
        <v>11</v>
      </c>
      <c r="F3413">
        <v>3187.1224992812085</v>
      </c>
      <c r="G3413" s="3" t="str">
        <f>IF(OR($B3413=1,$B3413=2,$B3413=3),$F3413,"")</f>
        <v/>
      </c>
      <c r="H3413" s="4" t="str">
        <f>IF(AND(B3412=1,B3413=2,B3414=3),AVERAGE(G3412:G3414),"")</f>
        <v/>
      </c>
      <c r="I3413" s="3">
        <f>IF(OR($B3413=7,$B3413=8,$B3413=9),$F3413,"")</f>
        <v>3187.1224992812085</v>
      </c>
      <c r="J3413" s="4">
        <f>AVERAGE(I3412:I3413)</f>
        <v>2394.030889634384</v>
      </c>
      <c r="K3413" t="str">
        <f>IF(OR($B3413=13,$B3413=14,$B3413=15),$F3413,"")</f>
        <v/>
      </c>
      <c r="L3413" s="4" t="str">
        <f>IF(AND(B3412=13,B3413=14,B3414=15),AVERAGE(K3412:K3414),"")</f>
        <v/>
      </c>
      <c r="M3413" s="3" t="str">
        <f>IF(OR($B3413=19,$B3413=20,$B3413=21),$F3413,"")</f>
        <v/>
      </c>
      <c r="N3413" s="4" t="str">
        <f>IF(AND(B3413=19,B3414=21),AVERAGE(M3412:M3414),"")</f>
        <v/>
      </c>
      <c r="O3413" s="3" t="str">
        <f>IF(OR($B3413=25,$B3413=26,$B3413=27),$F3413,"")</f>
        <v/>
      </c>
      <c r="P3413" s="4" t="str">
        <f>IF(AND(B3412=25,B3413=26,B3414=27),AVERAGE(O3412:O3414),"")</f>
        <v/>
      </c>
    </row>
    <row r="3414" spans="1:16" x14ac:dyDescent="0.25">
      <c r="A3414" s="2">
        <v>42918.92046296296</v>
      </c>
      <c r="B3414">
        <v>14</v>
      </c>
      <c r="C3414">
        <v>17</v>
      </c>
      <c r="D3414">
        <v>15</v>
      </c>
      <c r="E3414">
        <v>16</v>
      </c>
      <c r="F3414">
        <v>3454.0482332527308</v>
      </c>
      <c r="G3414" s="3" t="str">
        <f>IF(OR($B3414=1,$B3414=2,$B3414=3),$F3414,"")</f>
        <v/>
      </c>
      <c r="H3414" s="4" t="str">
        <f>IF(AND(B3413=1,B3414=2,B3415=3),AVERAGE(G3413:G3415),"")</f>
        <v/>
      </c>
      <c r="I3414" s="3" t="str">
        <f>IF(OR($B3414=7,$B3414=8,$B3414=9),$F3414,"")</f>
        <v/>
      </c>
      <c r="J3414" s="4" t="str">
        <f>IF(AND(B3413=7,B3414=8,B3415=9),AVERAGE(I3413:I3415),"")</f>
        <v/>
      </c>
      <c r="K3414">
        <f>IF(OR($B3414=13,$B3414=14,$B3414=15),$F3414,"")</f>
        <v>3454.0482332527308</v>
      </c>
      <c r="L3414" s="4" t="str">
        <f>IF(AND(B3413=13,B3414=14,B3415=15),AVERAGE(K3413:K3415),"")</f>
        <v/>
      </c>
      <c r="M3414" s="3" t="str">
        <f>IF(OR($B3414=19,$B3414=20,$B3414=21),$F3414,"")</f>
        <v/>
      </c>
      <c r="N3414" s="4" t="str">
        <f>IF(AND(B3414=19,B3415=21),AVERAGE(M3413:M3415),"")</f>
        <v/>
      </c>
      <c r="O3414" s="3" t="str">
        <f>IF(OR($B3414=25,$B3414=26,$B3414=27),$F3414,"")</f>
        <v/>
      </c>
      <c r="P3414" s="4" t="str">
        <f>IF(AND(B3413=25,B3414=26,B3415=27),AVERAGE(O3413:O3415),"")</f>
        <v/>
      </c>
    </row>
    <row r="3415" spans="1:16" x14ac:dyDescent="0.25">
      <c r="A3415" s="2">
        <v>42918.920497685183</v>
      </c>
      <c r="B3415">
        <v>15</v>
      </c>
      <c r="C3415">
        <v>18</v>
      </c>
      <c r="D3415">
        <v>16</v>
      </c>
      <c r="E3415">
        <v>17</v>
      </c>
      <c r="F3415">
        <v>15.785771093200422</v>
      </c>
      <c r="G3415" s="3" t="str">
        <f>IF(OR($B3415=1,$B3415=2,$B3415=3),$F3415,"")</f>
        <v/>
      </c>
      <c r="H3415" s="4" t="str">
        <f>IF(AND(B3414=1,B3415=2,B3416=3),AVERAGE(G3414:G3416),"")</f>
        <v/>
      </c>
      <c r="I3415" s="3" t="str">
        <f>IF(OR($B3415=7,$B3415=8,$B3415=9),$F3415,"")</f>
        <v/>
      </c>
      <c r="J3415" s="4" t="str">
        <f>IF(AND(B3414=7,B3415=8,B3416=9),AVERAGE(I3414:I3416),"")</f>
        <v/>
      </c>
      <c r="K3415">
        <f>IF(OR($B3415=13,$B3415=14,$B3415=15),$F3415,"")</f>
        <v>15.785771093200422</v>
      </c>
      <c r="L3415" s="4">
        <f>AVERAGE(K3414:K3415)</f>
        <v>1734.9170021729656</v>
      </c>
      <c r="M3415" s="3" t="str">
        <f>IF(OR($B3415=19,$B3415=20,$B3415=21),$F3415,"")</f>
        <v/>
      </c>
      <c r="N3415" s="4" t="str">
        <f>IF(AND(B3415=19,B3416=21),AVERAGE(M3414:M3416),"")</f>
        <v/>
      </c>
      <c r="O3415" s="3" t="str">
        <f>IF(OR($B3415=25,$B3415=26,$B3415=27),$F3415,"")</f>
        <v/>
      </c>
      <c r="P3415" s="4" t="str">
        <f>IF(AND(B3414=25,B3415=26,B3416=27),AVERAGE(O3414:O3416),"")</f>
        <v/>
      </c>
    </row>
    <row r="3416" spans="1:16" x14ac:dyDescent="0.25">
      <c r="A3416" s="2">
        <v>42918.920543981483</v>
      </c>
      <c r="B3416">
        <v>19</v>
      </c>
      <c r="C3416">
        <v>22</v>
      </c>
      <c r="D3416">
        <v>20</v>
      </c>
      <c r="E3416">
        <v>21</v>
      </c>
      <c r="F3416">
        <v>116.46022196934121</v>
      </c>
      <c r="G3416" s="3" t="str">
        <f>IF(OR($B3416=1,$B3416=2,$B3416=3),$F3416,"")</f>
        <v/>
      </c>
      <c r="H3416" s="4" t="str">
        <f>IF(AND(B3415=1,B3416=2,B3417=3),AVERAGE(G3415:G3417),"")</f>
        <v/>
      </c>
      <c r="I3416" s="3" t="str">
        <f>IF(OR($B3416=7,$B3416=8,$B3416=9),$F3416,"")</f>
        <v/>
      </c>
      <c r="J3416" s="4" t="str">
        <f>IF(AND(B3415=7,B3416=8,B3417=9),AVERAGE(I3415:I3417),"")</f>
        <v/>
      </c>
      <c r="K3416" t="str">
        <f>IF(OR($B3416=13,$B3416=14,$B3416=15),$F3416,"")</f>
        <v/>
      </c>
      <c r="L3416" s="4" t="str">
        <f>IF(AND(B3415=13,B3416=14,B3417=15),AVERAGE(K3415:K3417),"")</f>
        <v/>
      </c>
      <c r="M3416" s="3">
        <f>IF(OR($B3416=19,$B3416=20,$B3416=21),$F3416,"")</f>
        <v>116.46022196934121</v>
      </c>
      <c r="N3416" s="4">
        <f>IF(AND(B3416=19,B3417=21),AVERAGE(M3415:M3417),"")</f>
        <v>706.06610022232121</v>
      </c>
      <c r="O3416" s="3" t="str">
        <f>IF(OR($B3416=25,$B3416=26,$B3416=27),$F3416,"")</f>
        <v/>
      </c>
      <c r="P3416" s="4" t="str">
        <f>IF(AND(B3415=25,B3416=26,B3417=27),AVERAGE(O3415:O3417),"")</f>
        <v/>
      </c>
    </row>
    <row r="3417" spans="1:16" x14ac:dyDescent="0.25">
      <c r="A3417" s="2">
        <v>42918.920613425929</v>
      </c>
      <c r="B3417">
        <v>21</v>
      </c>
      <c r="C3417">
        <v>24</v>
      </c>
      <c r="D3417">
        <v>22</v>
      </c>
      <c r="E3417">
        <v>23</v>
      </c>
      <c r="F3417">
        <v>1295.6719784753013</v>
      </c>
      <c r="G3417" s="3" t="str">
        <f>IF(OR($B3417=1,$B3417=2,$B3417=3),$F3417,"")</f>
        <v/>
      </c>
      <c r="H3417" s="4" t="str">
        <f>IF(AND(B3416=1,B3417=2,B3418=3),AVERAGE(G3416:G3418),"")</f>
        <v/>
      </c>
      <c r="I3417" s="3" t="str">
        <f>IF(OR($B3417=7,$B3417=8,$B3417=9),$F3417,"")</f>
        <v/>
      </c>
      <c r="J3417" s="4" t="str">
        <f>IF(AND(B3416=7,B3417=8,B3418=9),AVERAGE(I3416:I3418),"")</f>
        <v/>
      </c>
      <c r="K3417" t="str">
        <f>IF(OR($B3417=13,$B3417=14,$B3417=15),$F3417,"")</f>
        <v/>
      </c>
      <c r="L3417" s="4" t="str">
        <f>IF(AND(B3416=13,B3417=14,B3418=15),AVERAGE(K3416:K3418),"")</f>
        <v/>
      </c>
      <c r="M3417" s="3">
        <f>IF(OR($B3417=19,$B3417=20,$B3417=21),$F3417,"")</f>
        <v>1295.6719784753013</v>
      </c>
      <c r="N3417" s="4" t="str">
        <f>IF(AND(B3417=19,B3418=21),AVERAGE(M3416:M3418),"")</f>
        <v/>
      </c>
      <c r="O3417" s="3" t="str">
        <f>IF(OR($B3417=25,$B3417=26,$B3417=27),$F3417,"")</f>
        <v/>
      </c>
      <c r="P3417" s="4" t="str">
        <f>IF(AND(B3416=25,B3417=26,B3418=27),AVERAGE(O3416:O3418),"")</f>
        <v/>
      </c>
    </row>
    <row r="3418" spans="1:16" x14ac:dyDescent="0.25">
      <c r="A3418" s="2">
        <v>42918.920682870368</v>
      </c>
      <c r="B3418">
        <v>26</v>
      </c>
      <c r="C3418">
        <v>29</v>
      </c>
      <c r="D3418">
        <v>27</v>
      </c>
      <c r="E3418">
        <v>28</v>
      </c>
      <c r="F3418">
        <v>21.354991770739886</v>
      </c>
      <c r="G3418" s="3" t="str">
        <f>IF(OR($B3418=1,$B3418=2,$B3418=3),$F3418,"")</f>
        <v/>
      </c>
      <c r="H3418" s="4" t="str">
        <f>IF(AND(B3417=1,B3418=2,B3419=3),AVERAGE(G3417:G3419),"")</f>
        <v/>
      </c>
      <c r="I3418" s="3" t="str">
        <f>IF(OR($B3418=7,$B3418=8,$B3418=9),$F3418,"")</f>
        <v/>
      </c>
      <c r="J3418" s="4" t="str">
        <f>IF(AND(B3417=7,B3418=8,B3419=9),AVERAGE(I3417:I3419),"")</f>
        <v/>
      </c>
      <c r="K3418" t="str">
        <f>IF(OR($B3418=13,$B3418=14,$B3418=15),$F3418,"")</f>
        <v/>
      </c>
      <c r="L3418" s="4" t="str">
        <f>IF(AND(B3417=13,B3418=14,B3419=15),AVERAGE(K3417:K3419),"")</f>
        <v/>
      </c>
      <c r="M3418" s="3" t="str">
        <f>IF(OR($B3418=19,$B3418=20,$B3418=21),$F3418,"")</f>
        <v/>
      </c>
      <c r="N3418" s="4" t="str">
        <f>IF(AND(B3418=19,B3419=21),AVERAGE(M3417:M3419),"")</f>
        <v/>
      </c>
      <c r="O3418" s="3">
        <f>IF(OR($B3418=25,$B3418=26,$B3418=27),$F3418,"")</f>
        <v>21.354991770739886</v>
      </c>
      <c r="P3418" s="4">
        <f>AVERAGE(O3417:O3418)</f>
        <v>21.354991770739886</v>
      </c>
    </row>
    <row r="3419" spans="1:16" x14ac:dyDescent="0.25">
      <c r="A3419" s="2">
        <v>42918.934062499997</v>
      </c>
      <c r="B3419">
        <v>1</v>
      </c>
      <c r="C3419">
        <v>4</v>
      </c>
      <c r="D3419">
        <v>2</v>
      </c>
      <c r="E3419">
        <v>3</v>
      </c>
      <c r="F3419">
        <v>4067.2126634875681</v>
      </c>
      <c r="G3419" s="3">
        <f>IF(OR($B3419=1,$B3419=2,$B3419=3),$F3419,"")</f>
        <v>4067.2126634875681</v>
      </c>
      <c r="H3419" s="4" t="str">
        <f>IF(AND(B3418=1,B3419=2,B3420=3),AVERAGE(G3418:G3420),"")</f>
        <v/>
      </c>
      <c r="I3419" s="3" t="str">
        <f>IF(OR($B3419=7,$B3419=8,$B3419=9),$F3419,"")</f>
        <v/>
      </c>
      <c r="J3419" s="4" t="str">
        <f>IF(AND(B3418=7,B3419=8,B3420=9),AVERAGE(I3418:I3420),"")</f>
        <v/>
      </c>
      <c r="K3419" t="str">
        <f>IF(OR($B3419=13,$B3419=14,$B3419=15),$F3419,"")</f>
        <v/>
      </c>
      <c r="L3419" s="4" t="str">
        <f>IF(AND(B3418=13,B3419=14,B3420=15),AVERAGE(K3418:K3420),"")</f>
        <v/>
      </c>
      <c r="M3419" s="3" t="str">
        <f>IF(OR($B3419=19,$B3419=20,$B3419=21),$F3419,"")</f>
        <v/>
      </c>
      <c r="N3419" s="4" t="str">
        <f>IF(AND(B3419=19,B3420=21),AVERAGE(M3418:M3420),"")</f>
        <v/>
      </c>
      <c r="O3419" s="3" t="str">
        <f>IF(OR($B3419=25,$B3419=26,$B3419=27),$F3419,"")</f>
        <v/>
      </c>
      <c r="P3419" s="4" t="str">
        <f>IF(AND(B3418=25,B3419=26,B3420=27),AVERAGE(O3418:O3420),"")</f>
        <v/>
      </c>
    </row>
    <row r="3420" spans="1:16" x14ac:dyDescent="0.25">
      <c r="A3420" s="2">
        <v>42918.934108796297</v>
      </c>
      <c r="B3420">
        <v>2</v>
      </c>
      <c r="C3420">
        <v>5</v>
      </c>
      <c r="D3420">
        <v>3</v>
      </c>
      <c r="E3420">
        <v>4</v>
      </c>
      <c r="F3420">
        <v>3.55980460922832</v>
      </c>
      <c r="G3420" s="3">
        <f>IF(OR($B3420=1,$B3420=2,$B3420=3),$F3420,"")</f>
        <v>3.55980460922832</v>
      </c>
      <c r="H3420" s="4">
        <f>AVERAGE(G3419:G3420)</f>
        <v>2035.3862340483981</v>
      </c>
      <c r="I3420" s="3" t="str">
        <f>IF(OR($B3420=7,$B3420=8,$B3420=9),$F3420,"")</f>
        <v/>
      </c>
      <c r="J3420" s="4" t="str">
        <f>IF(AND(B3419=7,B3420=8,B3421=9),AVERAGE(I3419:I3421),"")</f>
        <v/>
      </c>
      <c r="K3420" t="str">
        <f>IF(OR($B3420=13,$B3420=14,$B3420=15),$F3420,"")</f>
        <v/>
      </c>
      <c r="L3420" s="4" t="str">
        <f>IF(AND(B3419=13,B3420=14,B3421=15),AVERAGE(K3419:K3421),"")</f>
        <v/>
      </c>
      <c r="M3420" s="3" t="str">
        <f>IF(OR($B3420=19,$B3420=20,$B3420=21),$F3420,"")</f>
        <v/>
      </c>
      <c r="N3420" s="4" t="str">
        <f>IF(AND(B3420=19,B3421=21),AVERAGE(M3419:M3421),"")</f>
        <v/>
      </c>
      <c r="O3420" s="3" t="str">
        <f>IF(OR($B3420=25,$B3420=26,$B3420=27),$F3420,"")</f>
        <v/>
      </c>
      <c r="P3420" s="4" t="str">
        <f>IF(AND(B3419=25,B3420=26,B3421=27),AVERAGE(O3419:O3421),"")</f>
        <v/>
      </c>
    </row>
    <row r="3421" spans="1:16" x14ac:dyDescent="0.25">
      <c r="A3421" s="2">
        <v>42918.934178240743</v>
      </c>
      <c r="B3421">
        <v>7</v>
      </c>
      <c r="C3421">
        <v>10</v>
      </c>
      <c r="D3421">
        <v>8</v>
      </c>
      <c r="E3421">
        <v>9</v>
      </c>
      <c r="F3421">
        <v>1566.9865173838884</v>
      </c>
      <c r="G3421" s="3" t="str">
        <f>IF(OR($B3421=1,$B3421=2,$B3421=3),$F3421,"")</f>
        <v/>
      </c>
      <c r="H3421" s="4" t="str">
        <f>IF(AND(B3420=1,B3421=2,B3422=3),AVERAGE(G3420:G3422),"")</f>
        <v/>
      </c>
      <c r="I3421" s="3">
        <f>IF(OR($B3421=7,$B3421=8,$B3421=9),$F3421,"")</f>
        <v>1566.9865173838884</v>
      </c>
      <c r="J3421" s="4" t="str">
        <f>IF(AND(B3420=7,B3421=8,B3422=9),AVERAGE(I3420:I3422),"")</f>
        <v/>
      </c>
      <c r="K3421" t="str">
        <f>IF(OR($B3421=13,$B3421=14,$B3421=15),$F3421,"")</f>
        <v/>
      </c>
      <c r="L3421" s="4" t="str">
        <f>IF(AND(B3420=13,B3421=14,B3422=15),AVERAGE(K3420:K3422),"")</f>
        <v/>
      </c>
      <c r="M3421" s="3" t="str">
        <f>IF(OR($B3421=19,$B3421=20,$B3421=21),$F3421,"")</f>
        <v/>
      </c>
      <c r="N3421" s="4" t="str">
        <f>IF(AND(B3421=19,B3422=21),AVERAGE(M3420:M3422),"")</f>
        <v/>
      </c>
      <c r="O3421" s="3" t="str">
        <f>IF(OR($B3421=25,$B3421=26,$B3421=27),$F3421,"")</f>
        <v/>
      </c>
      <c r="P3421" s="4" t="str">
        <f>IF(AND(B3420=25,B3421=26,B3422=27),AVERAGE(O3420:O3422),"")</f>
        <v/>
      </c>
    </row>
    <row r="3422" spans="1:16" x14ac:dyDescent="0.25">
      <c r="A3422" s="2">
        <v>42918.934259259258</v>
      </c>
      <c r="B3422">
        <v>9</v>
      </c>
      <c r="C3422">
        <v>12</v>
      </c>
      <c r="D3422">
        <v>10</v>
      </c>
      <c r="E3422">
        <v>11</v>
      </c>
      <c r="F3422">
        <v>3102.9749400548058</v>
      </c>
      <c r="G3422" s="3" t="str">
        <f>IF(OR($B3422=1,$B3422=2,$B3422=3),$F3422,"")</f>
        <v/>
      </c>
      <c r="H3422" s="4" t="str">
        <f>IF(AND(B3421=1,B3422=2,B3423=3),AVERAGE(G3421:G3423),"")</f>
        <v/>
      </c>
      <c r="I3422" s="3">
        <f>IF(OR($B3422=7,$B3422=8,$B3422=9),$F3422,"")</f>
        <v>3102.9749400548058</v>
      </c>
      <c r="J3422" s="4">
        <f>AVERAGE(I3421:I3422)</f>
        <v>2334.9807287193471</v>
      </c>
      <c r="K3422" t="str">
        <f>IF(OR($B3422=13,$B3422=14,$B3422=15),$F3422,"")</f>
        <v/>
      </c>
      <c r="L3422" s="4" t="str">
        <f>IF(AND(B3421=13,B3422=14,B3423=15),AVERAGE(K3421:K3423),"")</f>
        <v/>
      </c>
      <c r="M3422" s="3" t="str">
        <f>IF(OR($B3422=19,$B3422=20,$B3422=21),$F3422,"")</f>
        <v/>
      </c>
      <c r="N3422" s="4" t="str">
        <f>IF(AND(B3422=19,B3423=21),AVERAGE(M3421:M3423),"")</f>
        <v/>
      </c>
      <c r="O3422" s="3" t="str">
        <f>IF(OR($B3422=25,$B3422=26,$B3422=27),$F3422,"")</f>
        <v/>
      </c>
      <c r="P3422" s="4" t="str">
        <f>IF(AND(B3421=25,B3422=26,B3423=27),AVERAGE(O3421:O3423),"")</f>
        <v/>
      </c>
    </row>
    <row r="3423" spans="1:16" x14ac:dyDescent="0.25">
      <c r="A3423" s="2">
        <v>42918.934340277781</v>
      </c>
      <c r="B3423">
        <v>14</v>
      </c>
      <c r="C3423">
        <v>17</v>
      </c>
      <c r="D3423">
        <v>15</v>
      </c>
      <c r="E3423">
        <v>16</v>
      </c>
      <c r="F3423">
        <v>3431.5893015314823</v>
      </c>
      <c r="G3423" s="3" t="str">
        <f>IF(OR($B3423=1,$B3423=2,$B3423=3),$F3423,"")</f>
        <v/>
      </c>
      <c r="H3423" s="4" t="str">
        <f>IF(AND(B3422=1,B3423=2,B3424=3),AVERAGE(G3422:G3424),"")</f>
        <v/>
      </c>
      <c r="I3423" s="3" t="str">
        <f>IF(OR($B3423=7,$B3423=8,$B3423=9),$F3423,"")</f>
        <v/>
      </c>
      <c r="J3423" s="4" t="str">
        <f>IF(AND(B3422=7,B3423=8,B3424=9),AVERAGE(I3422:I3424),"")</f>
        <v/>
      </c>
      <c r="K3423">
        <f>IF(OR($B3423=13,$B3423=14,$B3423=15),$F3423,"")</f>
        <v>3431.5893015314823</v>
      </c>
      <c r="L3423" s="4" t="str">
        <f>IF(AND(B3422=13,B3423=14,B3424=15),AVERAGE(K3422:K3424),"")</f>
        <v/>
      </c>
      <c r="M3423" s="3" t="str">
        <f>IF(OR($B3423=19,$B3423=20,$B3423=21),$F3423,"")</f>
        <v/>
      </c>
      <c r="N3423" s="4" t="str">
        <f>IF(AND(B3423=19,B3424=21),AVERAGE(M3422:M3424),"")</f>
        <v/>
      </c>
      <c r="O3423" s="3" t="str">
        <f>IF(OR($B3423=25,$B3423=26,$B3423=27),$F3423,"")</f>
        <v/>
      </c>
      <c r="P3423" s="4" t="str">
        <f>IF(AND(B3422=25,B3423=26,B3424=27),AVERAGE(O3422:O3424),"")</f>
        <v/>
      </c>
    </row>
    <row r="3424" spans="1:16" x14ac:dyDescent="0.25">
      <c r="A3424" s="2">
        <v>42918.934374999997</v>
      </c>
      <c r="B3424">
        <v>15</v>
      </c>
      <c r="C3424">
        <v>18</v>
      </c>
      <c r="D3424">
        <v>16</v>
      </c>
      <c r="E3424">
        <v>17</v>
      </c>
      <c r="F3424">
        <v>15.574071730645624</v>
      </c>
      <c r="G3424" s="3" t="str">
        <f>IF(OR($B3424=1,$B3424=2,$B3424=3),$F3424,"")</f>
        <v/>
      </c>
      <c r="H3424" s="4" t="str">
        <f>IF(AND(B3423=1,B3424=2,B3425=3),AVERAGE(G3423:G3425),"")</f>
        <v/>
      </c>
      <c r="I3424" s="3" t="str">
        <f>IF(OR($B3424=7,$B3424=8,$B3424=9),$F3424,"")</f>
        <v/>
      </c>
      <c r="J3424" s="4" t="str">
        <f>IF(AND(B3423=7,B3424=8,B3425=9),AVERAGE(I3423:I3425),"")</f>
        <v/>
      </c>
      <c r="K3424">
        <f>IF(OR($B3424=13,$B3424=14,$B3424=15),$F3424,"")</f>
        <v>15.574071730645624</v>
      </c>
      <c r="L3424" s="4">
        <f>AVERAGE(K3423:K3424)</f>
        <v>1723.581686631064</v>
      </c>
      <c r="M3424" s="3" t="str">
        <f>IF(OR($B3424=19,$B3424=20,$B3424=21),$F3424,"")</f>
        <v/>
      </c>
      <c r="N3424" s="4" t="str">
        <f>IF(AND(B3424=19,B3425=21),AVERAGE(M3423:M3425),"")</f>
        <v/>
      </c>
      <c r="O3424" s="3" t="str">
        <f>IF(OR($B3424=25,$B3424=26,$B3424=27),$F3424,"")</f>
        <v/>
      </c>
      <c r="P3424" s="4" t="str">
        <f>IF(AND(B3423=25,B3424=26,B3425=27),AVERAGE(O3423:O3425),"")</f>
        <v/>
      </c>
    </row>
    <row r="3425" spans="1:16" x14ac:dyDescent="0.25">
      <c r="A3425" s="2">
        <v>42918.934421296297</v>
      </c>
      <c r="B3425">
        <v>19</v>
      </c>
      <c r="C3425">
        <v>22</v>
      </c>
      <c r="D3425">
        <v>20</v>
      </c>
      <c r="E3425">
        <v>21</v>
      </c>
      <c r="F3425">
        <v>108.62257661716541</v>
      </c>
      <c r="G3425" s="3" t="str">
        <f>IF(OR($B3425=1,$B3425=2,$B3425=3),$F3425,"")</f>
        <v/>
      </c>
      <c r="H3425" s="4" t="str">
        <f>IF(AND(B3424=1,B3425=2,B3426=3),AVERAGE(G3424:G3426),"")</f>
        <v/>
      </c>
      <c r="I3425" s="3" t="str">
        <f>IF(OR($B3425=7,$B3425=8,$B3425=9),$F3425,"")</f>
        <v/>
      </c>
      <c r="J3425" s="4" t="str">
        <f>IF(AND(B3424=7,B3425=8,B3426=9),AVERAGE(I3424:I3426),"")</f>
        <v/>
      </c>
      <c r="K3425" t="str">
        <f>IF(OR($B3425=13,$B3425=14,$B3425=15),$F3425,"")</f>
        <v/>
      </c>
      <c r="L3425" s="4" t="str">
        <f>IF(AND(B3424=13,B3425=14,B3426=15),AVERAGE(K3424:K3426),"")</f>
        <v/>
      </c>
      <c r="M3425" s="3">
        <f>IF(OR($B3425=19,$B3425=20,$B3425=21),$F3425,"")</f>
        <v>108.62257661716541</v>
      </c>
      <c r="N3425" s="4">
        <f>IF(AND(B3425=19,B3426=21),AVERAGE(M3424:M3426),"")</f>
        <v>697.44745493646292</v>
      </c>
      <c r="O3425" s="3" t="str">
        <f>IF(OR($B3425=25,$B3425=26,$B3425=27),$F3425,"")</f>
        <v/>
      </c>
      <c r="P3425" s="4" t="str">
        <f>IF(AND(B3424=25,B3425=26,B3426=27),AVERAGE(O3424:O3426),"")</f>
        <v/>
      </c>
    </row>
    <row r="3426" spans="1:16" x14ac:dyDescent="0.25">
      <c r="A3426" s="2">
        <v>42918.934502314813</v>
      </c>
      <c r="B3426">
        <v>21</v>
      </c>
      <c r="C3426">
        <v>24</v>
      </c>
      <c r="D3426">
        <v>22</v>
      </c>
      <c r="E3426">
        <v>23</v>
      </c>
      <c r="F3426">
        <v>1286.2723332557605</v>
      </c>
      <c r="G3426" s="3" t="str">
        <f>IF(OR($B3426=1,$B3426=2,$B3426=3),$F3426,"")</f>
        <v/>
      </c>
      <c r="H3426" s="4" t="str">
        <f>IF(AND(B3425=1,B3426=2,B3427=3),AVERAGE(G3425:G3427),"")</f>
        <v/>
      </c>
      <c r="I3426" s="3" t="str">
        <f>IF(OR($B3426=7,$B3426=8,$B3426=9),$F3426,"")</f>
        <v/>
      </c>
      <c r="J3426" s="4" t="str">
        <f>IF(AND(B3425=7,B3426=8,B3427=9),AVERAGE(I3425:I3427),"")</f>
        <v/>
      </c>
      <c r="K3426" t="str">
        <f>IF(OR($B3426=13,$B3426=14,$B3426=15),$F3426,"")</f>
        <v/>
      </c>
      <c r="L3426" s="4" t="str">
        <f>IF(AND(B3425=13,B3426=14,B3427=15),AVERAGE(K3425:K3427),"")</f>
        <v/>
      </c>
      <c r="M3426" s="3">
        <f>IF(OR($B3426=19,$B3426=20,$B3426=21),$F3426,"")</f>
        <v>1286.2723332557605</v>
      </c>
      <c r="N3426" s="4" t="str">
        <f>IF(AND(B3426=19,B3427=21),AVERAGE(M3425:M3427),"")</f>
        <v/>
      </c>
      <c r="O3426" s="3" t="str">
        <f>IF(OR($B3426=25,$B3426=26,$B3426=27),$F3426,"")</f>
        <v/>
      </c>
      <c r="P3426" s="4" t="str">
        <f>IF(AND(B3425=25,B3426=26,B3427=27),AVERAGE(O3425:O3427),"")</f>
        <v/>
      </c>
    </row>
    <row r="3427" spans="1:16" x14ac:dyDescent="0.25">
      <c r="A3427" s="2">
        <v>42918.934571759259</v>
      </c>
      <c r="B3427">
        <v>26</v>
      </c>
      <c r="C3427">
        <v>29</v>
      </c>
      <c r="D3427">
        <v>27</v>
      </c>
      <c r="E3427">
        <v>28</v>
      </c>
      <c r="F3427">
        <v>28.917282810013866</v>
      </c>
      <c r="G3427" s="3" t="str">
        <f>IF(OR($B3427=1,$B3427=2,$B3427=3),$F3427,"")</f>
        <v/>
      </c>
      <c r="H3427" s="4" t="str">
        <f>IF(AND(B3426=1,B3427=2,B3428=3),AVERAGE(G3426:G3428),"")</f>
        <v/>
      </c>
      <c r="I3427" s="3" t="str">
        <f>IF(OR($B3427=7,$B3427=8,$B3427=9),$F3427,"")</f>
        <v/>
      </c>
      <c r="J3427" s="4" t="str">
        <f>IF(AND(B3426=7,B3427=8,B3428=9),AVERAGE(I3426:I3428),"")</f>
        <v/>
      </c>
      <c r="K3427" t="str">
        <f>IF(OR($B3427=13,$B3427=14,$B3427=15),$F3427,"")</f>
        <v/>
      </c>
      <c r="L3427" s="4" t="str">
        <f>IF(AND(B3426=13,B3427=14,B3428=15),AVERAGE(K3426:K3428),"")</f>
        <v/>
      </c>
      <c r="M3427" s="3" t="str">
        <f>IF(OR($B3427=19,$B3427=20,$B3427=21),$F3427,"")</f>
        <v/>
      </c>
      <c r="N3427" s="4" t="str">
        <f>IF(AND(B3427=19,B3428=21),AVERAGE(M3426:M3428),"")</f>
        <v/>
      </c>
      <c r="O3427" s="3">
        <f>IF(OR($B3427=25,$B3427=26,$B3427=27),$F3427,"")</f>
        <v>28.917282810013866</v>
      </c>
      <c r="P3427" s="4">
        <f>AVERAGE(O3426:O3427)</f>
        <v>28.917282810013866</v>
      </c>
    </row>
    <row r="3428" spans="1:16" x14ac:dyDescent="0.25">
      <c r="A3428" s="2">
        <v>42918.947997685187</v>
      </c>
      <c r="B3428">
        <v>2</v>
      </c>
      <c r="C3428">
        <v>5</v>
      </c>
      <c r="D3428">
        <v>3</v>
      </c>
      <c r="E3428">
        <v>4</v>
      </c>
      <c r="F3428">
        <v>1.7528817803598995</v>
      </c>
      <c r="G3428" s="3">
        <f>IF(OR($B3428=1,$B3428=2,$B3428=3),$F3428,"")</f>
        <v>1.7528817803598995</v>
      </c>
      <c r="H3428" s="4" t="str">
        <f>IF(AND(B3427=1,B3428=2,B3429=3),AVERAGE(G3427:G3429),"")</f>
        <v/>
      </c>
      <c r="I3428" s="3" t="str">
        <f>IF(OR($B3428=7,$B3428=8,$B3428=9),$F3428,"")</f>
        <v/>
      </c>
      <c r="J3428" s="4" t="str">
        <f>IF(AND(B3427=7,B3428=8,B3429=9),AVERAGE(I3427:I3429),"")</f>
        <v/>
      </c>
      <c r="K3428" t="str">
        <f>IF(OR($B3428=13,$B3428=14,$B3428=15),$F3428,"")</f>
        <v/>
      </c>
      <c r="L3428" s="4" t="str">
        <f>IF(AND(B3427=13,B3428=14,B3429=15),AVERAGE(K3427:K3429),"")</f>
        <v/>
      </c>
      <c r="M3428" s="3" t="str">
        <f>IF(OR($B3428=19,$B3428=20,$B3428=21),$F3428,"")</f>
        <v/>
      </c>
      <c r="N3428" s="4" t="str">
        <f>IF(AND(B3428=19,B3429=21),AVERAGE(M3427:M3429),"")</f>
        <v/>
      </c>
      <c r="O3428" s="3" t="str">
        <f>IF(OR($B3428=25,$B3428=26,$B3428=27),$F3428,"")</f>
        <v/>
      </c>
      <c r="P3428" s="4" t="str">
        <f>IF(AND(B3427=25,B3428=26,B3429=27),AVERAGE(O3427:O3429),"")</f>
        <v/>
      </c>
    </row>
    <row r="3429" spans="1:16" x14ac:dyDescent="0.25">
      <c r="A3429" s="2">
        <v>42918.94803240741</v>
      </c>
      <c r="B3429">
        <v>3</v>
      </c>
      <c r="C3429">
        <v>6</v>
      </c>
      <c r="D3429">
        <v>4</v>
      </c>
      <c r="E3429">
        <v>5</v>
      </c>
      <c r="F3429">
        <v>1644.0221391610944</v>
      </c>
      <c r="G3429" s="3">
        <f>IF(OR($B3429=1,$B3429=2,$B3429=3),$F3429,"")</f>
        <v>1644.0221391610944</v>
      </c>
      <c r="H3429" s="4">
        <f>AVERAGE(G3428:G3429)</f>
        <v>822.88751047072719</v>
      </c>
      <c r="I3429" s="3" t="str">
        <f>IF(OR($B3429=7,$B3429=8,$B3429=9),$F3429,"")</f>
        <v/>
      </c>
      <c r="J3429" s="4" t="str">
        <f>IF(AND(B3428=7,B3429=8,B3430=9),AVERAGE(I3428:I3430),"")</f>
        <v/>
      </c>
      <c r="K3429" t="str">
        <f>IF(OR($B3429=13,$B3429=14,$B3429=15),$F3429,"")</f>
        <v/>
      </c>
      <c r="L3429" s="4" t="str">
        <f>IF(AND(B3428=13,B3429=14,B3430=15),AVERAGE(K3428:K3430),"")</f>
        <v/>
      </c>
      <c r="M3429" s="3" t="str">
        <f>IF(OR($B3429=19,$B3429=20,$B3429=21),$F3429,"")</f>
        <v/>
      </c>
      <c r="N3429" s="4" t="str">
        <f>IF(AND(B3429=19,B3430=21),AVERAGE(M3428:M3430),"")</f>
        <v/>
      </c>
      <c r="O3429" s="3" t="str">
        <f>IF(OR($B3429=25,$B3429=26,$B3429=27),$F3429,"")</f>
        <v/>
      </c>
      <c r="P3429" s="4" t="str">
        <f>IF(AND(B3428=25,B3429=26,B3430=27),AVERAGE(O3428:O3430),"")</f>
        <v/>
      </c>
    </row>
    <row r="3430" spans="1:16" x14ac:dyDescent="0.25">
      <c r="A3430" s="2">
        <v>42918.948078703703</v>
      </c>
      <c r="B3430">
        <v>7</v>
      </c>
      <c r="C3430">
        <v>10</v>
      </c>
      <c r="D3430">
        <v>8</v>
      </c>
      <c r="E3430">
        <v>9</v>
      </c>
      <c r="F3430">
        <v>1542.5059707900552</v>
      </c>
      <c r="G3430" s="3" t="str">
        <f>IF(OR($B3430=1,$B3430=2,$B3430=3),$F3430,"")</f>
        <v/>
      </c>
      <c r="H3430" s="4" t="str">
        <f>IF(AND(B3429=1,B3430=2,B3431=3),AVERAGE(G3429:G3431),"")</f>
        <v/>
      </c>
      <c r="I3430" s="3">
        <f>IF(OR($B3430=7,$B3430=8,$B3430=9),$F3430,"")</f>
        <v>1542.5059707900552</v>
      </c>
      <c r="J3430" s="4" t="str">
        <f>IF(AND(B3429=7,B3430=8,B3431=9),AVERAGE(I3429:I3431),"")</f>
        <v/>
      </c>
      <c r="K3430" t="str">
        <f>IF(OR($B3430=13,$B3430=14,$B3430=15),$F3430,"")</f>
        <v/>
      </c>
      <c r="L3430" s="4" t="str">
        <f>IF(AND(B3429=13,B3430=14,B3431=15),AVERAGE(K3429:K3431),"")</f>
        <v/>
      </c>
      <c r="M3430" s="3" t="str">
        <f>IF(OR($B3430=19,$B3430=20,$B3430=21),$F3430,"")</f>
        <v/>
      </c>
      <c r="N3430" s="4" t="str">
        <f>IF(AND(B3430=19,B3431=21),AVERAGE(M3429:M3431),"")</f>
        <v/>
      </c>
      <c r="O3430" s="3" t="str">
        <f>IF(OR($B3430=25,$B3430=26,$B3430=27),$F3430,"")</f>
        <v/>
      </c>
      <c r="P3430" s="4" t="str">
        <f>IF(AND(B3429=25,B3430=26,B3431=27),AVERAGE(O3429:O3431),"")</f>
        <v/>
      </c>
    </row>
    <row r="3431" spans="1:16" x14ac:dyDescent="0.25">
      <c r="A3431" s="2">
        <v>42918.948148148149</v>
      </c>
      <c r="B3431">
        <v>9</v>
      </c>
      <c r="C3431">
        <v>12</v>
      </c>
      <c r="D3431">
        <v>10</v>
      </c>
      <c r="E3431">
        <v>11</v>
      </c>
      <c r="F3431">
        <v>3082.3821143697901</v>
      </c>
      <c r="G3431" s="3" t="str">
        <f>IF(OR($B3431=1,$B3431=2,$B3431=3),$F3431,"")</f>
        <v/>
      </c>
      <c r="H3431" s="4" t="str">
        <f>IF(AND(B3430=1,B3431=2,B3432=3),AVERAGE(G3430:G3432),"")</f>
        <v/>
      </c>
      <c r="I3431" s="3">
        <f>IF(OR($B3431=7,$B3431=8,$B3431=9),$F3431,"")</f>
        <v>3082.3821143697901</v>
      </c>
      <c r="J3431" s="4">
        <f>AVERAGE(I3430:I3431)</f>
        <v>2312.4440425799226</v>
      </c>
      <c r="K3431" t="str">
        <f>IF(OR($B3431=13,$B3431=14,$B3431=15),$F3431,"")</f>
        <v/>
      </c>
      <c r="L3431" s="4" t="str">
        <f>IF(AND(B3430=13,B3431=14,B3432=15),AVERAGE(K3430:K3432),"")</f>
        <v/>
      </c>
      <c r="M3431" s="3" t="str">
        <f>IF(OR($B3431=19,$B3431=20,$B3431=21),$F3431,"")</f>
        <v/>
      </c>
      <c r="N3431" s="4" t="str">
        <f>IF(AND(B3431=19,B3432=21),AVERAGE(M3430:M3432),"")</f>
        <v/>
      </c>
      <c r="O3431" s="3" t="str">
        <f>IF(OR($B3431=25,$B3431=26,$B3431=27),$F3431,"")</f>
        <v/>
      </c>
      <c r="P3431" s="4" t="str">
        <f>IF(AND(B3430=25,B3431=26,B3432=27),AVERAGE(O3430:O3432),"")</f>
        <v/>
      </c>
    </row>
    <row r="3432" spans="1:16" x14ac:dyDescent="0.25">
      <c r="A3432" s="2">
        <v>42918.948240740741</v>
      </c>
      <c r="B3432">
        <v>14</v>
      </c>
      <c r="C3432">
        <v>17</v>
      </c>
      <c r="D3432">
        <v>15</v>
      </c>
      <c r="E3432">
        <v>16</v>
      </c>
      <c r="F3432">
        <v>3414.1619446042237</v>
      </c>
      <c r="G3432" s="3" t="str">
        <f>IF(OR($B3432=1,$B3432=2,$B3432=3),$F3432,"")</f>
        <v/>
      </c>
      <c r="H3432" s="4" t="str">
        <f>IF(AND(B3431=1,B3432=2,B3433=3),AVERAGE(G3431:G3433),"")</f>
        <v/>
      </c>
      <c r="I3432" s="3" t="str">
        <f>IF(OR($B3432=7,$B3432=8,$B3432=9),$F3432,"")</f>
        <v/>
      </c>
      <c r="J3432" s="4" t="str">
        <f>IF(AND(B3431=7,B3432=8,B3433=9),AVERAGE(I3431:I3433),"")</f>
        <v/>
      </c>
      <c r="K3432">
        <f>IF(OR($B3432=13,$B3432=14,$B3432=15),$F3432,"")</f>
        <v>3414.1619446042237</v>
      </c>
      <c r="L3432" s="4" t="str">
        <f>IF(AND(B3431=13,B3432=14,B3433=15),AVERAGE(K3431:K3433),"")</f>
        <v/>
      </c>
      <c r="M3432" s="3" t="str">
        <f>IF(OR($B3432=19,$B3432=20,$B3432=21),$F3432,"")</f>
        <v/>
      </c>
      <c r="N3432" s="4" t="str">
        <f>IF(AND(B3432=19,B3433=21),AVERAGE(M3431:M3433),"")</f>
        <v/>
      </c>
      <c r="O3432" s="3" t="str">
        <f>IF(OR($B3432=25,$B3432=26,$B3432=27),$F3432,"")</f>
        <v/>
      </c>
      <c r="P3432" s="4" t="str">
        <f>IF(AND(B3431=25,B3432=26,B3433=27),AVERAGE(O3431:O3433),"")</f>
        <v/>
      </c>
    </row>
    <row r="3433" spans="1:16" x14ac:dyDescent="0.25">
      <c r="A3433" s="2">
        <v>42918.948275462964</v>
      </c>
      <c r="B3433">
        <v>15</v>
      </c>
      <c r="C3433">
        <v>18</v>
      </c>
      <c r="D3433">
        <v>16</v>
      </c>
      <c r="E3433">
        <v>17</v>
      </c>
      <c r="F3433">
        <v>15.611428408889456</v>
      </c>
      <c r="G3433" s="3" t="str">
        <f>IF(OR($B3433=1,$B3433=2,$B3433=3),$F3433,"")</f>
        <v/>
      </c>
      <c r="H3433" s="4" t="str">
        <f>IF(AND(B3432=1,B3433=2,B3434=3),AVERAGE(G3432:G3434),"")</f>
        <v/>
      </c>
      <c r="I3433" s="3" t="str">
        <f>IF(OR($B3433=7,$B3433=8,$B3433=9),$F3433,"")</f>
        <v/>
      </c>
      <c r="J3433" s="4" t="str">
        <f>IF(AND(B3432=7,B3433=8,B3434=9),AVERAGE(I3432:I3434),"")</f>
        <v/>
      </c>
      <c r="K3433">
        <f>IF(OR($B3433=13,$B3433=14,$B3433=15),$F3433,"")</f>
        <v>15.611428408889456</v>
      </c>
      <c r="L3433" s="4">
        <f>AVERAGE(K3432:K3433)</f>
        <v>1714.8866865065565</v>
      </c>
      <c r="M3433" s="3" t="str">
        <f>IF(OR($B3433=19,$B3433=20,$B3433=21),$F3433,"")</f>
        <v/>
      </c>
      <c r="N3433" s="4" t="str">
        <f>IF(AND(B3433=19,B3434=21),AVERAGE(M3432:M3434),"")</f>
        <v/>
      </c>
      <c r="O3433" s="3" t="str">
        <f>IF(OR($B3433=25,$B3433=26,$B3433=27),$F3433,"")</f>
        <v/>
      </c>
      <c r="P3433" s="4" t="str">
        <f>IF(AND(B3432=25,B3433=26,B3434=27),AVERAGE(O3432:O3434),"")</f>
        <v/>
      </c>
    </row>
    <row r="3434" spans="1:16" x14ac:dyDescent="0.25">
      <c r="A3434" s="2">
        <v>42918.948321759257</v>
      </c>
      <c r="B3434">
        <v>19</v>
      </c>
      <c r="C3434">
        <v>22</v>
      </c>
      <c r="D3434">
        <v>20</v>
      </c>
      <c r="E3434">
        <v>21</v>
      </c>
      <c r="F3434">
        <v>34.754151473675911</v>
      </c>
      <c r="G3434" s="3" t="str">
        <f>IF(OR($B3434=1,$B3434=2,$B3434=3),$F3434,"")</f>
        <v/>
      </c>
      <c r="H3434" s="4" t="str">
        <f>IF(AND(B3433=1,B3434=2,B3435=3),AVERAGE(G3433:G3435),"")</f>
        <v/>
      </c>
      <c r="I3434" s="3" t="str">
        <f>IF(OR($B3434=7,$B3434=8,$B3434=9),$F3434,"")</f>
        <v/>
      </c>
      <c r="J3434" s="4" t="str">
        <f>IF(AND(B3433=7,B3434=8,B3435=9),AVERAGE(I3433:I3435),"")</f>
        <v/>
      </c>
      <c r="K3434" t="str">
        <f>IF(OR($B3434=13,$B3434=14,$B3434=15),$F3434,"")</f>
        <v/>
      </c>
      <c r="L3434" s="4" t="str">
        <f>IF(AND(B3433=13,B3434=14,B3435=15),AVERAGE(K3433:K3435),"")</f>
        <v/>
      </c>
      <c r="M3434" s="3">
        <f>IF(OR($B3434=19,$B3434=20,$B3434=21),$F3434,"")</f>
        <v>34.754151473675911</v>
      </c>
      <c r="N3434" s="4">
        <f>IF(AND(B3434=19,B3435=21),AVERAGE(M3433:M3435),"")</f>
        <v>668.80359121827621</v>
      </c>
      <c r="O3434" s="3" t="str">
        <f>IF(OR($B3434=25,$B3434=26,$B3434=27),$F3434,"")</f>
        <v/>
      </c>
      <c r="P3434" s="4" t="str">
        <f>IF(AND(B3433=25,B3434=26,B3435=27),AVERAGE(O3433:O3435),"")</f>
        <v/>
      </c>
    </row>
    <row r="3435" spans="1:16" x14ac:dyDescent="0.25">
      <c r="A3435" s="2">
        <v>42918.948391203703</v>
      </c>
      <c r="B3435">
        <v>21</v>
      </c>
      <c r="C3435">
        <v>24</v>
      </c>
      <c r="D3435">
        <v>22</v>
      </c>
      <c r="E3435">
        <v>23</v>
      </c>
      <c r="F3435">
        <v>1302.8530309628766</v>
      </c>
      <c r="G3435" s="3" t="str">
        <f>IF(OR($B3435=1,$B3435=2,$B3435=3),$F3435,"")</f>
        <v/>
      </c>
      <c r="H3435" s="4" t="str">
        <f>IF(AND(B3434=1,B3435=2,B3436=3),AVERAGE(G3434:G3436),"")</f>
        <v/>
      </c>
      <c r="I3435" s="3" t="str">
        <f>IF(OR($B3435=7,$B3435=8,$B3435=9),$F3435,"")</f>
        <v/>
      </c>
      <c r="J3435" s="4" t="str">
        <f>IF(AND(B3434=7,B3435=8,B3436=9),AVERAGE(I3434:I3436),"")</f>
        <v/>
      </c>
      <c r="K3435" t="str">
        <f>IF(OR($B3435=13,$B3435=14,$B3435=15),$F3435,"")</f>
        <v/>
      </c>
      <c r="L3435" s="4" t="str">
        <f>IF(AND(B3434=13,B3435=14,B3436=15),AVERAGE(K3434:K3436),"")</f>
        <v/>
      </c>
      <c r="M3435" s="3">
        <f>IF(OR($B3435=19,$B3435=20,$B3435=21),$F3435,"")</f>
        <v>1302.8530309628766</v>
      </c>
      <c r="N3435" s="4" t="str">
        <f>IF(AND(B3435=19,B3436=21),AVERAGE(M3434:M3436),"")</f>
        <v/>
      </c>
      <c r="O3435" s="3" t="str">
        <f>IF(OR($B3435=25,$B3435=26,$B3435=27),$F3435,"")</f>
        <v/>
      </c>
      <c r="P3435" s="4" t="str">
        <f>IF(AND(B3434=25,B3435=26,B3436=27),AVERAGE(O3434:O3436),"")</f>
        <v/>
      </c>
    </row>
    <row r="3436" spans="1:16" x14ac:dyDescent="0.25">
      <c r="A3436" s="2">
        <v>42918.948460648149</v>
      </c>
      <c r="B3436">
        <v>26</v>
      </c>
      <c r="C3436">
        <v>29</v>
      </c>
      <c r="D3436">
        <v>27</v>
      </c>
      <c r="E3436">
        <v>28</v>
      </c>
      <c r="F3436">
        <v>23.798312049994234</v>
      </c>
      <c r="G3436" s="3" t="str">
        <f>IF(OR($B3436=1,$B3436=2,$B3436=3),$F3436,"")</f>
        <v/>
      </c>
      <c r="H3436" s="4" t="str">
        <f>IF(AND(B3435=1,B3436=2,B3437=3),AVERAGE(G3435:G3437),"")</f>
        <v/>
      </c>
      <c r="I3436" s="3" t="str">
        <f>IF(OR($B3436=7,$B3436=8,$B3436=9),$F3436,"")</f>
        <v/>
      </c>
      <c r="J3436" s="4" t="str">
        <f>IF(AND(B3435=7,B3436=8,B3437=9),AVERAGE(I3435:I3437),"")</f>
        <v/>
      </c>
      <c r="K3436" t="str">
        <f>IF(OR($B3436=13,$B3436=14,$B3436=15),$F3436,"")</f>
        <v/>
      </c>
      <c r="L3436" s="4" t="str">
        <f>IF(AND(B3435=13,B3436=14,B3437=15),AVERAGE(K3435:K3437),"")</f>
        <v/>
      </c>
      <c r="M3436" s="3" t="str">
        <f>IF(OR($B3436=19,$B3436=20,$B3436=21),$F3436,"")</f>
        <v/>
      </c>
      <c r="N3436" s="4" t="str">
        <f>IF(AND(B3436=19,B3437=21),AVERAGE(M3435:M3437),"")</f>
        <v/>
      </c>
      <c r="O3436" s="3">
        <f>IF(OR($B3436=25,$B3436=26,$B3436=27),$F3436,"")</f>
        <v>23.798312049994234</v>
      </c>
      <c r="P3436" s="4" t="str">
        <f>IF(AND(B3435=25,B3436=26,B3437=27),AVERAGE(O3435:O3437),"")</f>
        <v/>
      </c>
    </row>
    <row r="3437" spans="1:16" x14ac:dyDescent="0.25">
      <c r="A3437" s="2">
        <v>42918.948506944442</v>
      </c>
      <c r="B3437">
        <v>27</v>
      </c>
      <c r="C3437">
        <v>30</v>
      </c>
      <c r="D3437">
        <v>28</v>
      </c>
      <c r="E3437">
        <v>29</v>
      </c>
      <c r="F3437">
        <v>107.62282758701352</v>
      </c>
      <c r="G3437" s="3" t="str">
        <f>IF(OR($B3437=1,$B3437=2,$B3437=3),$F3437,"")</f>
        <v/>
      </c>
      <c r="H3437" s="4" t="str">
        <f>IF(AND(B3436=1,B3437=2,B3438=3),AVERAGE(G3436:G3438),"")</f>
        <v/>
      </c>
      <c r="I3437" s="3" t="str">
        <f>IF(OR($B3437=7,$B3437=8,$B3437=9),$F3437,"")</f>
        <v/>
      </c>
      <c r="J3437" s="4" t="str">
        <f>IF(AND(B3436=7,B3437=8,B3438=9),AVERAGE(I3436:I3438),"")</f>
        <v/>
      </c>
      <c r="K3437" t="str">
        <f>IF(OR($B3437=13,$B3437=14,$B3437=15),$F3437,"")</f>
        <v/>
      </c>
      <c r="L3437" s="4" t="str">
        <f>IF(AND(B3436=13,B3437=14,B3438=15),AVERAGE(K3436:K3438),"")</f>
        <v/>
      </c>
      <c r="M3437" s="3" t="str">
        <f>IF(OR($B3437=19,$B3437=20,$B3437=21),$F3437,"")</f>
        <v/>
      </c>
      <c r="N3437" s="4" t="str">
        <f>IF(AND(B3437=19,B3438=21),AVERAGE(M3436:M3438),"")</f>
        <v/>
      </c>
      <c r="O3437" s="3">
        <f>IF(OR($B3437=25,$B3437=26,$B3437=27),$F3437,"")</f>
        <v>107.62282758701352</v>
      </c>
      <c r="P3437" s="4">
        <f>AVERAGE(O3436:O3437)</f>
        <v>65.71056981850387</v>
      </c>
    </row>
    <row r="3438" spans="1:16" x14ac:dyDescent="0.25">
      <c r="A3438" s="2">
        <v>42918.961851851855</v>
      </c>
      <c r="B3438">
        <v>1</v>
      </c>
      <c r="C3438">
        <v>4</v>
      </c>
      <c r="D3438">
        <v>2</v>
      </c>
      <c r="E3438">
        <v>3</v>
      </c>
      <c r="F3438">
        <v>3232.880110440009</v>
      </c>
      <c r="G3438" s="3">
        <f>IF(OR($B3438=1,$B3438=2,$B3438=3),$F3438,"")</f>
        <v>3232.880110440009</v>
      </c>
      <c r="H3438" s="4" t="str">
        <f>IF(AND(B3437=1,B3438=2,B3439=3),AVERAGE(G3437:G3439),"")</f>
        <v/>
      </c>
      <c r="I3438" s="3" t="str">
        <f>IF(OR($B3438=7,$B3438=8,$B3438=9),$F3438,"")</f>
        <v/>
      </c>
      <c r="J3438" s="4" t="str">
        <f>IF(AND(B3437=7,B3438=8,B3439=9),AVERAGE(I3437:I3439),"")</f>
        <v/>
      </c>
      <c r="K3438" t="str">
        <f>IF(OR($B3438=13,$B3438=14,$B3438=15),$F3438,"")</f>
        <v/>
      </c>
      <c r="L3438" s="4" t="str">
        <f>IF(AND(B3437=13,B3438=14,B3439=15),AVERAGE(K3437:K3439),"")</f>
        <v/>
      </c>
      <c r="M3438" s="3" t="str">
        <f>IF(OR($B3438=19,$B3438=20,$B3438=21),$F3438,"")</f>
        <v/>
      </c>
      <c r="N3438" s="4" t="str">
        <f>IF(AND(B3438=19,B3439=21),AVERAGE(M3437:M3439),"")</f>
        <v/>
      </c>
      <c r="O3438" s="3" t="str">
        <f>IF(OR($B3438=25,$B3438=26,$B3438=27),$F3438,"")</f>
        <v/>
      </c>
      <c r="P3438" s="4" t="str">
        <f>IF(AND(B3437=25,B3438=26,B3439=27),AVERAGE(O3437:O3439),"")</f>
        <v/>
      </c>
    </row>
    <row r="3439" spans="1:16" x14ac:dyDescent="0.25">
      <c r="A3439" s="2">
        <v>42918.961898148147</v>
      </c>
      <c r="B3439">
        <v>2</v>
      </c>
      <c r="C3439">
        <v>5</v>
      </c>
      <c r="D3439">
        <v>3</v>
      </c>
      <c r="E3439">
        <v>4</v>
      </c>
      <c r="F3439">
        <v>2.086690136970756</v>
      </c>
      <c r="G3439" s="3">
        <f>IF(OR($B3439=1,$B3439=2,$B3439=3),$F3439,"")</f>
        <v>2.086690136970756</v>
      </c>
      <c r="H3439" s="4">
        <f>IF(AND(B3438=1,B3439=2,B3440=3),AVERAGE(G3438:G3440),"")</f>
        <v>1626.2374931948527</v>
      </c>
      <c r="I3439" s="3" t="str">
        <f>IF(OR($B3439=7,$B3439=8,$B3439=9),$F3439,"")</f>
        <v/>
      </c>
      <c r="J3439" s="4" t="str">
        <f>IF(AND(B3438=7,B3439=8,B3440=9),AVERAGE(I3438:I3440),"")</f>
        <v/>
      </c>
      <c r="K3439" t="str">
        <f>IF(OR($B3439=13,$B3439=14,$B3439=15),$F3439,"")</f>
        <v/>
      </c>
      <c r="L3439" s="4" t="str">
        <f>IF(AND(B3438=13,B3439=14,B3440=15),AVERAGE(K3438:K3440),"")</f>
        <v/>
      </c>
      <c r="M3439" s="3" t="str">
        <f>IF(OR($B3439=19,$B3439=20,$B3439=21),$F3439,"")</f>
        <v/>
      </c>
      <c r="N3439" s="4" t="str">
        <f>IF(AND(B3439=19,B3440=21),AVERAGE(M3438:M3440),"")</f>
        <v/>
      </c>
      <c r="O3439" s="3" t="str">
        <f>IF(OR($B3439=25,$B3439=26,$B3439=27),$F3439,"")</f>
        <v/>
      </c>
      <c r="P3439" s="4" t="str">
        <f>IF(AND(B3438=25,B3439=26,B3440=27),AVERAGE(O3438:O3440),"")</f>
        <v/>
      </c>
    </row>
    <row r="3440" spans="1:16" x14ac:dyDescent="0.25">
      <c r="A3440" s="2">
        <v>42918.96193287037</v>
      </c>
      <c r="B3440">
        <v>3</v>
      </c>
      <c r="C3440">
        <v>6</v>
      </c>
      <c r="D3440">
        <v>4</v>
      </c>
      <c r="E3440">
        <v>5</v>
      </c>
      <c r="F3440">
        <v>1643.7456790075785</v>
      </c>
      <c r="G3440" s="3">
        <f>IF(OR($B3440=1,$B3440=2,$B3440=3),$F3440,"")</f>
        <v>1643.7456790075785</v>
      </c>
      <c r="H3440" s="4" t="str">
        <f>IF(AND(B3439=1,B3440=2,B3441=3),AVERAGE(G3439:G3441),"")</f>
        <v/>
      </c>
      <c r="I3440" s="3" t="str">
        <f>IF(OR($B3440=7,$B3440=8,$B3440=9),$F3440,"")</f>
        <v/>
      </c>
      <c r="J3440" s="4" t="str">
        <f>IF(AND(B3439=7,B3440=8,B3441=9),AVERAGE(I3439:I3441),"")</f>
        <v/>
      </c>
      <c r="K3440" t="str">
        <f>IF(OR($B3440=13,$B3440=14,$B3440=15),$F3440,"")</f>
        <v/>
      </c>
      <c r="L3440" s="4" t="str">
        <f>IF(AND(B3439=13,B3440=14,B3441=15),AVERAGE(K3439:K3441),"")</f>
        <v/>
      </c>
      <c r="M3440" s="3" t="str">
        <f>IF(OR($B3440=19,$B3440=20,$B3440=21),$F3440,"")</f>
        <v/>
      </c>
      <c r="N3440" s="4" t="str">
        <f>IF(AND(B3440=19,B3441=21),AVERAGE(M3439:M3441),"")</f>
        <v/>
      </c>
      <c r="O3440" s="3" t="str">
        <f>IF(OR($B3440=25,$B3440=26,$B3440=27),$F3440,"")</f>
        <v/>
      </c>
      <c r="P3440" s="4" t="str">
        <f>IF(AND(B3439=25,B3440=26,B3441=27),AVERAGE(O3439:O3441),"")</f>
        <v/>
      </c>
    </row>
    <row r="3441" spans="1:16" x14ac:dyDescent="0.25">
      <c r="A3441" s="2">
        <v>42918.96197916667</v>
      </c>
      <c r="B3441">
        <v>7</v>
      </c>
      <c r="C3441">
        <v>10</v>
      </c>
      <c r="D3441">
        <v>8</v>
      </c>
      <c r="E3441">
        <v>9</v>
      </c>
      <c r="F3441">
        <v>1538.1413561164227</v>
      </c>
      <c r="G3441" s="3" t="str">
        <f>IF(OR($B3441=1,$B3441=2,$B3441=3),$F3441,"")</f>
        <v/>
      </c>
      <c r="H3441" s="4" t="str">
        <f>IF(AND(B3440=1,B3441=2,B3442=3),AVERAGE(G3440:G3442),"")</f>
        <v/>
      </c>
      <c r="I3441" s="3">
        <f>IF(OR($B3441=7,$B3441=8,$B3441=9),$F3441,"")</f>
        <v>1538.1413561164227</v>
      </c>
      <c r="J3441" s="4" t="str">
        <f>IF(AND(B3440=7,B3441=8,B3442=9),AVERAGE(I3440:I3442),"")</f>
        <v/>
      </c>
      <c r="K3441" t="str">
        <f>IF(OR($B3441=13,$B3441=14,$B3441=15),$F3441,"")</f>
        <v/>
      </c>
      <c r="L3441" s="4" t="str">
        <f>IF(AND(B3440=13,B3441=14,B3442=15),AVERAGE(K3440:K3442),"")</f>
        <v/>
      </c>
      <c r="M3441" s="3" t="str">
        <f>IF(OR($B3441=19,$B3441=20,$B3441=21),$F3441,"")</f>
        <v/>
      </c>
      <c r="N3441" s="4" t="str">
        <f>IF(AND(B3441=19,B3442=21),AVERAGE(M3440:M3442),"")</f>
        <v/>
      </c>
      <c r="O3441" s="3" t="str">
        <f>IF(OR($B3441=25,$B3441=26,$B3441=27),$F3441,"")</f>
        <v/>
      </c>
      <c r="P3441" s="4" t="str">
        <f>IF(AND(B3440=25,B3441=26,B3442=27),AVERAGE(O3440:O3442),"")</f>
        <v/>
      </c>
    </row>
    <row r="3442" spans="1:16" x14ac:dyDescent="0.25">
      <c r="A3442" s="2">
        <v>42918.962060185186</v>
      </c>
      <c r="B3442">
        <v>9</v>
      </c>
      <c r="C3442">
        <v>12</v>
      </c>
      <c r="D3442">
        <v>10</v>
      </c>
      <c r="E3442">
        <v>11</v>
      </c>
      <c r="F3442">
        <v>3072.7613010274367</v>
      </c>
      <c r="G3442" s="3" t="str">
        <f>IF(OR($B3442=1,$B3442=2,$B3442=3),$F3442,"")</f>
        <v/>
      </c>
      <c r="H3442" s="4" t="str">
        <f>IF(AND(B3441=1,B3442=2,B3443=3),AVERAGE(G3441:G3443),"")</f>
        <v/>
      </c>
      <c r="I3442" s="3">
        <f>IF(OR($B3442=7,$B3442=8,$B3442=9),$F3442,"")</f>
        <v>3072.7613010274367</v>
      </c>
      <c r="J3442" s="4">
        <f>AVERAGE(I3441:I3442)</f>
        <v>2305.4513285719295</v>
      </c>
      <c r="K3442" t="str">
        <f>IF(OR($B3442=13,$B3442=14,$B3442=15),$F3442,"")</f>
        <v/>
      </c>
      <c r="L3442" s="4" t="str">
        <f>IF(AND(B3441=13,B3442=14,B3443=15),AVERAGE(K3441:K3443),"")</f>
        <v/>
      </c>
      <c r="M3442" s="3" t="str">
        <f>IF(OR($B3442=19,$B3442=20,$B3442=21),$F3442,"")</f>
        <v/>
      </c>
      <c r="N3442" s="4" t="str">
        <f>IF(AND(B3442=19,B3443=21),AVERAGE(M3441:M3443),"")</f>
        <v/>
      </c>
      <c r="O3442" s="3" t="str">
        <f>IF(OR($B3442=25,$B3442=26,$B3442=27),$F3442,"")</f>
        <v/>
      </c>
      <c r="P3442" s="4" t="str">
        <f>IF(AND(B3441=25,B3442=26,B3443=27),AVERAGE(O3441:O3443),"")</f>
        <v/>
      </c>
    </row>
    <row r="3443" spans="1:16" x14ac:dyDescent="0.25">
      <c r="A3443" s="2">
        <v>42918.962152777778</v>
      </c>
      <c r="B3443">
        <v>14</v>
      </c>
      <c r="C3443">
        <v>17</v>
      </c>
      <c r="D3443">
        <v>15</v>
      </c>
      <c r="E3443">
        <v>16</v>
      </c>
      <c r="F3443">
        <v>3410.4470112913541</v>
      </c>
      <c r="G3443" s="3" t="str">
        <f>IF(OR($B3443=1,$B3443=2,$B3443=3),$F3443,"")</f>
        <v/>
      </c>
      <c r="H3443" s="4" t="str">
        <f>IF(AND(B3442=1,B3443=2,B3444=3),AVERAGE(G3442:G3444),"")</f>
        <v/>
      </c>
      <c r="I3443" s="3" t="str">
        <f>IF(OR($B3443=7,$B3443=8,$B3443=9),$F3443,"")</f>
        <v/>
      </c>
      <c r="J3443" s="4" t="str">
        <f>IF(AND(B3442=7,B3443=8,B3444=9),AVERAGE(I3442:I3444),"")</f>
        <v/>
      </c>
      <c r="K3443">
        <f>IF(OR($B3443=13,$B3443=14,$B3443=15),$F3443,"")</f>
        <v>3410.4470112913541</v>
      </c>
      <c r="L3443" s="4" t="str">
        <f>IF(AND(B3442=13,B3443=14,B3444=15),AVERAGE(K3442:K3444),"")</f>
        <v/>
      </c>
      <c r="M3443" s="3" t="str">
        <f>IF(OR($B3443=19,$B3443=20,$B3443=21),$F3443,"")</f>
        <v/>
      </c>
      <c r="N3443" s="4" t="str">
        <f>IF(AND(B3443=19,B3444=21),AVERAGE(M3442:M3444),"")</f>
        <v/>
      </c>
      <c r="O3443" s="3" t="str">
        <f>IF(OR($B3443=25,$B3443=26,$B3443=27),$F3443,"")</f>
        <v/>
      </c>
      <c r="P3443" s="4" t="str">
        <f>IF(AND(B3442=25,B3443=26,B3444=27),AVERAGE(O3442:O3444),"")</f>
        <v/>
      </c>
    </row>
    <row r="3444" spans="1:16" x14ac:dyDescent="0.25">
      <c r="A3444" s="2">
        <v>42918.962187500001</v>
      </c>
      <c r="B3444">
        <v>15</v>
      </c>
      <c r="C3444">
        <v>18</v>
      </c>
      <c r="D3444">
        <v>16</v>
      </c>
      <c r="E3444">
        <v>17</v>
      </c>
      <c r="F3444">
        <v>15.379789357762322</v>
      </c>
      <c r="G3444" s="3" t="str">
        <f>IF(OR($B3444=1,$B3444=2,$B3444=3),$F3444,"")</f>
        <v/>
      </c>
      <c r="H3444" s="4" t="str">
        <f>IF(AND(B3443=1,B3444=2,B3445=3),AVERAGE(G3443:G3445),"")</f>
        <v/>
      </c>
      <c r="I3444" s="3" t="str">
        <f>IF(OR($B3444=7,$B3444=8,$B3444=9),$F3444,"")</f>
        <v/>
      </c>
      <c r="J3444" s="4" t="str">
        <f>IF(AND(B3443=7,B3444=8,B3445=9),AVERAGE(I3443:I3445),"")</f>
        <v/>
      </c>
      <c r="K3444">
        <f>IF(OR($B3444=13,$B3444=14,$B3444=15),$F3444,"")</f>
        <v>15.379789357762322</v>
      </c>
      <c r="L3444" s="4">
        <f>AVERAGE(K3443:K3444)</f>
        <v>1712.9134003245583</v>
      </c>
      <c r="M3444" s="3" t="str">
        <f>IF(OR($B3444=19,$B3444=20,$B3444=21),$F3444,"")</f>
        <v/>
      </c>
      <c r="N3444" s="4" t="str">
        <f>IF(AND(B3444=19,B3445=21),AVERAGE(M3443:M3445),"")</f>
        <v/>
      </c>
      <c r="O3444" s="3" t="str">
        <f>IF(OR($B3444=25,$B3444=26,$B3444=27),$F3444,"")</f>
        <v/>
      </c>
      <c r="P3444" s="4" t="str">
        <f>IF(AND(B3443=25,B3444=26,B3445=27),AVERAGE(O3443:O3445),"")</f>
        <v/>
      </c>
    </row>
    <row r="3445" spans="1:16" x14ac:dyDescent="0.25">
      <c r="A3445" s="2">
        <v>42918.962233796294</v>
      </c>
      <c r="B3445">
        <v>19</v>
      </c>
      <c r="C3445">
        <v>22</v>
      </c>
      <c r="D3445">
        <v>20</v>
      </c>
      <c r="E3445">
        <v>21</v>
      </c>
      <c r="F3445">
        <v>115.11005969460793</v>
      </c>
      <c r="G3445" s="3" t="str">
        <f>IF(OR($B3445=1,$B3445=2,$B3445=3),$F3445,"")</f>
        <v/>
      </c>
      <c r="H3445" s="4" t="str">
        <f>IF(AND(B3444=1,B3445=2,B3446=3),AVERAGE(G3444:G3446),"")</f>
        <v/>
      </c>
      <c r="I3445" s="3" t="str">
        <f>IF(OR($B3445=7,$B3445=8,$B3445=9),$F3445,"")</f>
        <v/>
      </c>
      <c r="J3445" s="4" t="str">
        <f>IF(AND(B3444=7,B3445=8,B3446=9),AVERAGE(I3444:I3446),"")</f>
        <v/>
      </c>
      <c r="K3445" t="str">
        <f>IF(OR($B3445=13,$B3445=14,$B3445=15),$F3445,"")</f>
        <v/>
      </c>
      <c r="L3445" s="4" t="str">
        <f>IF(AND(B3444=13,B3445=14,B3446=15),AVERAGE(K3444:K3446),"")</f>
        <v/>
      </c>
      <c r="M3445" s="3">
        <f>IF(OR($B3445=19,$B3445=20,$B3445=21),$F3445,"")</f>
        <v>115.11005969460793</v>
      </c>
      <c r="N3445" s="4">
        <f>IF(AND(B3445=19,B3446=21),AVERAGE(M3444:M3446),"")</f>
        <v>639.64015519907571</v>
      </c>
      <c r="O3445" s="3" t="str">
        <f>IF(OR($B3445=25,$B3445=26,$B3445=27),$F3445,"")</f>
        <v/>
      </c>
      <c r="P3445" s="4" t="str">
        <f>IF(AND(B3444=25,B3445=26,B3446=27),AVERAGE(O3444:O3446),"")</f>
        <v/>
      </c>
    </row>
    <row r="3446" spans="1:16" x14ac:dyDescent="0.25">
      <c r="A3446" s="2">
        <v>42918.962314814817</v>
      </c>
      <c r="B3446">
        <v>21</v>
      </c>
      <c r="C3446">
        <v>24</v>
      </c>
      <c r="D3446">
        <v>22</v>
      </c>
      <c r="E3446">
        <v>23</v>
      </c>
      <c r="F3446">
        <v>1164.1702507035434</v>
      </c>
      <c r="G3446" s="3" t="str">
        <f>IF(OR($B3446=1,$B3446=2,$B3446=3),$F3446,"")</f>
        <v/>
      </c>
      <c r="H3446" s="4" t="str">
        <f>IF(AND(B3445=1,B3446=2,B3447=3),AVERAGE(G3445:G3447),"")</f>
        <v/>
      </c>
      <c r="I3446" s="3" t="str">
        <f>IF(OR($B3446=7,$B3446=8,$B3446=9),$F3446,"")</f>
        <v/>
      </c>
      <c r="J3446" s="4" t="str">
        <f>IF(AND(B3445=7,B3446=8,B3447=9),AVERAGE(I3445:I3447),"")</f>
        <v/>
      </c>
      <c r="K3446" t="str">
        <f>IF(OR($B3446=13,$B3446=14,$B3446=15),$F3446,"")</f>
        <v/>
      </c>
      <c r="L3446" s="4" t="str">
        <f>IF(AND(B3445=13,B3446=14,B3447=15),AVERAGE(K3445:K3447),"")</f>
        <v/>
      </c>
      <c r="M3446" s="3">
        <f>IF(OR($B3446=19,$B3446=20,$B3446=21),$F3446,"")</f>
        <v>1164.1702507035434</v>
      </c>
      <c r="N3446" s="4" t="str">
        <f>IF(AND(B3446=19,B3447=21),AVERAGE(M3445:M3447),"")</f>
        <v/>
      </c>
      <c r="O3446" s="3" t="str">
        <f>IF(OR($B3446=25,$B3446=26,$B3446=27),$F3446,"")</f>
        <v/>
      </c>
      <c r="P3446" s="4" t="str">
        <f>IF(AND(B3445=25,B3446=26,B3447=27),AVERAGE(O3445:O3447),"")</f>
        <v/>
      </c>
    </row>
    <row r="3447" spans="1:16" x14ac:dyDescent="0.25">
      <c r="A3447" s="2">
        <v>42918.962395833332</v>
      </c>
      <c r="B3447">
        <v>26</v>
      </c>
      <c r="C3447">
        <v>29</v>
      </c>
      <c r="D3447">
        <v>27</v>
      </c>
      <c r="E3447">
        <v>28</v>
      </c>
      <c r="F3447">
        <v>45.035359007740396</v>
      </c>
      <c r="G3447" s="3" t="str">
        <f>IF(OR($B3447=1,$B3447=2,$B3447=3),$F3447,"")</f>
        <v/>
      </c>
      <c r="H3447" s="4" t="str">
        <f>IF(AND(B3446=1,B3447=2,B3448=3),AVERAGE(G3446:G3448),"")</f>
        <v/>
      </c>
      <c r="I3447" s="3" t="str">
        <f>IF(OR($B3447=7,$B3447=8,$B3447=9),$F3447,"")</f>
        <v/>
      </c>
      <c r="J3447" s="4" t="str">
        <f>IF(AND(B3446=7,B3447=8,B3448=9),AVERAGE(I3446:I3448),"")</f>
        <v/>
      </c>
      <c r="K3447" t="str">
        <f>IF(OR($B3447=13,$B3447=14,$B3447=15),$F3447,"")</f>
        <v/>
      </c>
      <c r="L3447" s="4" t="str">
        <f>IF(AND(B3446=13,B3447=14,B3448=15),AVERAGE(K3446:K3448),"")</f>
        <v/>
      </c>
      <c r="M3447" s="3" t="str">
        <f>IF(OR($B3447=19,$B3447=20,$B3447=21),$F3447,"")</f>
        <v/>
      </c>
      <c r="N3447" s="4" t="str">
        <f>IF(AND(B3447=19,B3448=21),AVERAGE(M3446:M3448),"")</f>
        <v/>
      </c>
      <c r="O3447" s="3">
        <f>IF(OR($B3447=25,$B3447=26,$B3447=27),$F3447,"")</f>
        <v>45.035359007740396</v>
      </c>
      <c r="P3447" s="4" t="str">
        <f>IF(AND(B3446=25,B3447=26,B3448=27),AVERAGE(O3446:O3448),"")</f>
        <v/>
      </c>
    </row>
    <row r="3448" spans="1:16" x14ac:dyDescent="0.25">
      <c r="A3448" s="2">
        <v>42918.962442129632</v>
      </c>
      <c r="B3448">
        <v>27</v>
      </c>
      <c r="C3448">
        <v>30</v>
      </c>
      <c r="D3448">
        <v>28</v>
      </c>
      <c r="E3448">
        <v>29</v>
      </c>
      <c r="F3448">
        <v>113.17967667268314</v>
      </c>
      <c r="G3448" s="3" t="str">
        <f>IF(OR($B3448=1,$B3448=2,$B3448=3),$F3448,"")</f>
        <v/>
      </c>
      <c r="H3448" s="4" t="str">
        <f>IF(AND(B3447=1,B3448=2,B3449=3),AVERAGE(G3447:G3449),"")</f>
        <v/>
      </c>
      <c r="I3448" s="3" t="str">
        <f>IF(OR($B3448=7,$B3448=8,$B3448=9),$F3448,"")</f>
        <v/>
      </c>
      <c r="J3448" s="4" t="str">
        <f>IF(AND(B3447=7,B3448=8,B3449=9),AVERAGE(I3447:I3449),"")</f>
        <v/>
      </c>
      <c r="K3448" t="str">
        <f>IF(OR($B3448=13,$B3448=14,$B3448=15),$F3448,"")</f>
        <v/>
      </c>
      <c r="L3448" s="4" t="str">
        <f>IF(AND(B3447=13,B3448=14,B3449=15),AVERAGE(K3447:K3449),"")</f>
        <v/>
      </c>
      <c r="M3448" s="3" t="str">
        <f>IF(OR($B3448=19,$B3448=20,$B3448=21),$F3448,"")</f>
        <v/>
      </c>
      <c r="N3448" s="4" t="str">
        <f>IF(AND(B3448=19,B3449=21),AVERAGE(M3447:M3449),"")</f>
        <v/>
      </c>
      <c r="O3448" s="3">
        <f>IF(OR($B3448=25,$B3448=26,$B3448=27),$F3448,"")</f>
        <v>113.17967667268314</v>
      </c>
      <c r="P3448" s="4">
        <f>AVERAGE(O3447:O3448)</f>
        <v>79.10751784021177</v>
      </c>
    </row>
    <row r="3449" spans="1:16" x14ac:dyDescent="0.25">
      <c r="A3449" s="2">
        <v>42918.975729166668</v>
      </c>
      <c r="B3449">
        <v>1</v>
      </c>
      <c r="C3449">
        <v>4</v>
      </c>
      <c r="D3449">
        <v>2</v>
      </c>
      <c r="E3449">
        <v>3</v>
      </c>
      <c r="F3449">
        <v>3165.378908207183</v>
      </c>
      <c r="G3449" s="3">
        <f>IF(OR($B3449=1,$B3449=2,$B3449=3),$F3449,"")</f>
        <v>3165.378908207183</v>
      </c>
      <c r="H3449" s="4" t="str">
        <f>IF(AND(B3448=1,B3449=2,B3450=3),AVERAGE(G3448:G3450),"")</f>
        <v/>
      </c>
      <c r="I3449" s="3" t="str">
        <f>IF(OR($B3449=7,$B3449=8,$B3449=9),$F3449,"")</f>
        <v/>
      </c>
      <c r="J3449" s="4" t="str">
        <f>IF(AND(B3448=7,B3449=8,B3450=9),AVERAGE(I3448:I3450),"")</f>
        <v/>
      </c>
      <c r="K3449" t="str">
        <f>IF(OR($B3449=13,$B3449=14,$B3449=15),$F3449,"")</f>
        <v/>
      </c>
      <c r="L3449" s="4" t="str">
        <f>IF(AND(B3448=13,B3449=14,B3450=15),AVERAGE(K3448:K3450),"")</f>
        <v/>
      </c>
      <c r="M3449" s="3" t="str">
        <f>IF(OR($B3449=19,$B3449=20,$B3449=21),$F3449,"")</f>
        <v/>
      </c>
      <c r="N3449" s="4" t="str">
        <f>IF(AND(B3449=19,B3450=21),AVERAGE(M3448:M3450),"")</f>
        <v/>
      </c>
      <c r="O3449" s="3" t="str">
        <f>IF(OR($B3449=25,$B3449=26,$B3449=27),$F3449,"")</f>
        <v/>
      </c>
      <c r="P3449" s="4" t="str">
        <f>IF(AND(B3448=25,B3449=26,B3450=27),AVERAGE(O3448:O3450),"")</f>
        <v/>
      </c>
    </row>
    <row r="3450" spans="1:16" x14ac:dyDescent="0.25">
      <c r="A3450" s="2">
        <v>42918.975787037038</v>
      </c>
      <c r="B3450">
        <v>2</v>
      </c>
      <c r="C3450">
        <v>5</v>
      </c>
      <c r="D3450">
        <v>3</v>
      </c>
      <c r="E3450">
        <v>4</v>
      </c>
      <c r="F3450">
        <v>0.83572867682281426</v>
      </c>
      <c r="G3450" s="3">
        <f>IF(OR($B3450=1,$B3450=2,$B3450=3),$F3450,"")</f>
        <v>0.83572867682281426</v>
      </c>
      <c r="H3450" s="4">
        <f>IF(AND(B3449=1,B3450=2,B3451=3),AVERAGE(G3449:G3451),"")</f>
        <v>1548.4842338473156</v>
      </c>
      <c r="I3450" s="3" t="str">
        <f>IF(OR($B3450=7,$B3450=8,$B3450=9),$F3450,"")</f>
        <v/>
      </c>
      <c r="J3450" s="4" t="str">
        <f>IF(AND(B3449=7,B3450=8,B3451=9),AVERAGE(I3449:I3451),"")</f>
        <v/>
      </c>
      <c r="K3450" t="str">
        <f>IF(OR($B3450=13,$B3450=14,$B3450=15),$F3450,"")</f>
        <v/>
      </c>
      <c r="L3450" s="4" t="str">
        <f>IF(AND(B3449=13,B3450=14,B3451=15),AVERAGE(K3449:K3451),"")</f>
        <v/>
      </c>
      <c r="M3450" s="3" t="str">
        <f>IF(OR($B3450=19,$B3450=20,$B3450=21),$F3450,"")</f>
        <v/>
      </c>
      <c r="N3450" s="4" t="str">
        <f>IF(AND(B3450=19,B3451=21),AVERAGE(M3449:M3451),"")</f>
        <v/>
      </c>
      <c r="O3450" s="3" t="str">
        <f>IF(OR($B3450=25,$B3450=26,$B3450=27),$F3450,"")</f>
        <v/>
      </c>
      <c r="P3450" s="4" t="str">
        <f>IF(AND(B3449=25,B3450=26,B3451=27),AVERAGE(O3449:O3451),"")</f>
        <v/>
      </c>
    </row>
    <row r="3451" spans="1:16" x14ac:dyDescent="0.25">
      <c r="A3451" s="2">
        <v>42918.975821759261</v>
      </c>
      <c r="B3451">
        <v>3</v>
      </c>
      <c r="C3451">
        <v>6</v>
      </c>
      <c r="D3451">
        <v>4</v>
      </c>
      <c r="E3451">
        <v>5</v>
      </c>
      <c r="F3451">
        <v>1479.2380646579411</v>
      </c>
      <c r="G3451" s="3">
        <f>IF(OR($B3451=1,$B3451=2,$B3451=3),$F3451,"")</f>
        <v>1479.2380646579411</v>
      </c>
      <c r="H3451" s="4" t="str">
        <f>IF(AND(B3450=1,B3451=2,B3452=3),AVERAGE(G3450:G3452),"")</f>
        <v/>
      </c>
      <c r="I3451" s="3" t="str">
        <f>IF(OR($B3451=7,$B3451=8,$B3451=9),$F3451,"")</f>
        <v/>
      </c>
      <c r="J3451" s="4" t="str">
        <f>IF(AND(B3450=7,B3451=8,B3452=9),AVERAGE(I3450:I3452),"")</f>
        <v/>
      </c>
      <c r="K3451" t="str">
        <f>IF(OR($B3451=13,$B3451=14,$B3451=15),$F3451,"")</f>
        <v/>
      </c>
      <c r="L3451" s="4" t="str">
        <f>IF(AND(B3450=13,B3451=14,B3452=15),AVERAGE(K3450:K3452),"")</f>
        <v/>
      </c>
      <c r="M3451" s="3" t="str">
        <f>IF(OR($B3451=19,$B3451=20,$B3451=21),$F3451,"")</f>
        <v/>
      </c>
      <c r="N3451" s="4" t="str">
        <f>IF(AND(B3451=19,B3452=21),AVERAGE(M3450:M3452),"")</f>
        <v/>
      </c>
      <c r="O3451" s="3" t="str">
        <f>IF(OR($B3451=25,$B3451=26,$B3451=27),$F3451,"")</f>
        <v/>
      </c>
      <c r="P3451" s="4" t="str">
        <f>IF(AND(B3450=25,B3451=26,B3452=27),AVERAGE(O3450:O3452),"")</f>
        <v/>
      </c>
    </row>
    <row r="3452" spans="1:16" x14ac:dyDescent="0.25">
      <c r="A3452" s="2">
        <v>42918.975856481484</v>
      </c>
      <c r="B3452">
        <v>7</v>
      </c>
      <c r="C3452">
        <v>10</v>
      </c>
      <c r="D3452">
        <v>8</v>
      </c>
      <c r="E3452">
        <v>9</v>
      </c>
      <c r="F3452">
        <v>1554.2969963375083</v>
      </c>
      <c r="G3452" s="3" t="str">
        <f>IF(OR($B3452=1,$B3452=2,$B3452=3),$F3452,"")</f>
        <v/>
      </c>
      <c r="H3452" s="4" t="str">
        <f>IF(AND(B3451=1,B3452=2,B3453=3),AVERAGE(G3451:G3453),"")</f>
        <v/>
      </c>
      <c r="I3452" s="3">
        <f>IF(OR($B3452=7,$B3452=8,$B3452=9),$F3452,"")</f>
        <v>1554.2969963375083</v>
      </c>
      <c r="J3452" s="4" t="str">
        <f>IF(AND(B3451=7,B3452=8,B3453=9),AVERAGE(I3451:I3453),"")</f>
        <v/>
      </c>
      <c r="K3452" t="str">
        <f>IF(OR($B3452=13,$B3452=14,$B3452=15),$F3452,"")</f>
        <v/>
      </c>
      <c r="L3452" s="4" t="str">
        <f>IF(AND(B3451=13,B3452=14,B3453=15),AVERAGE(K3451:K3453),"")</f>
        <v/>
      </c>
      <c r="M3452" s="3" t="str">
        <f>IF(OR($B3452=19,$B3452=20,$B3452=21),$F3452,"")</f>
        <v/>
      </c>
      <c r="N3452" s="4" t="str">
        <f>IF(AND(B3452=19,B3453=21),AVERAGE(M3451:M3453),"")</f>
        <v/>
      </c>
      <c r="O3452" s="3" t="str">
        <f>IF(OR($B3452=25,$B3452=26,$B3452=27),$F3452,"")</f>
        <v/>
      </c>
      <c r="P3452" s="4" t="str">
        <f>IF(AND(B3451=25,B3452=26,B3453=27),AVERAGE(O3451:O3453),"")</f>
        <v/>
      </c>
    </row>
    <row r="3453" spans="1:16" x14ac:dyDescent="0.25">
      <c r="A3453" s="2">
        <v>42918.975937499999</v>
      </c>
      <c r="B3453">
        <v>9</v>
      </c>
      <c r="C3453">
        <v>12</v>
      </c>
      <c r="D3453">
        <v>10</v>
      </c>
      <c r="E3453">
        <v>11</v>
      </c>
      <c r="F3453">
        <v>3157.0781920978679</v>
      </c>
      <c r="G3453" s="3" t="str">
        <f>IF(OR($B3453=1,$B3453=2,$B3453=3),$F3453,"")</f>
        <v/>
      </c>
      <c r="H3453" s="4" t="str">
        <f>IF(AND(B3452=1,B3453=2,B3454=3),AVERAGE(G3452:G3454),"")</f>
        <v/>
      </c>
      <c r="I3453" s="3">
        <f>IF(OR($B3453=7,$B3453=8,$B3453=9),$F3453,"")</f>
        <v>3157.0781920978679</v>
      </c>
      <c r="J3453" s="4">
        <f>AVERAGE(I3452:I3453)</f>
        <v>2355.687594217688</v>
      </c>
      <c r="K3453" t="str">
        <f>IF(OR($B3453=13,$B3453=14,$B3453=15),$F3453,"")</f>
        <v/>
      </c>
      <c r="L3453" s="4" t="str">
        <f>IF(AND(B3452=13,B3453=14,B3454=15),AVERAGE(K3452:K3454),"")</f>
        <v/>
      </c>
      <c r="M3453" s="3" t="str">
        <f>IF(OR($B3453=19,$B3453=20,$B3453=21),$F3453,"")</f>
        <v/>
      </c>
      <c r="N3453" s="4" t="str">
        <f>IF(AND(B3453=19,B3454=21),AVERAGE(M3452:M3454),"")</f>
        <v/>
      </c>
      <c r="O3453" s="3" t="str">
        <f>IF(OR($B3453=25,$B3453=26,$B3453=27),$F3453,"")</f>
        <v/>
      </c>
      <c r="P3453" s="4" t="str">
        <f>IF(AND(B3452=25,B3453=26,B3454=27),AVERAGE(O3452:O3454),"")</f>
        <v/>
      </c>
    </row>
    <row r="3454" spans="1:16" x14ac:dyDescent="0.25">
      <c r="A3454" s="2">
        <v>42918.976030092592</v>
      </c>
      <c r="B3454">
        <v>14</v>
      </c>
      <c r="C3454">
        <v>17</v>
      </c>
      <c r="D3454">
        <v>15</v>
      </c>
      <c r="E3454">
        <v>16</v>
      </c>
      <c r="F3454">
        <v>3432.8955757568456</v>
      </c>
      <c r="G3454" s="3" t="str">
        <f>IF(OR($B3454=1,$B3454=2,$B3454=3),$F3454,"")</f>
        <v/>
      </c>
      <c r="H3454" s="4" t="str">
        <f>IF(AND(B3453=1,B3454=2,B3455=3),AVERAGE(G3453:G3455),"")</f>
        <v/>
      </c>
      <c r="I3454" s="3" t="str">
        <f>IF(OR($B3454=7,$B3454=8,$B3454=9),$F3454,"")</f>
        <v/>
      </c>
      <c r="J3454" s="4" t="str">
        <f>IF(AND(B3453=7,B3454=8,B3455=9),AVERAGE(I3453:I3455),"")</f>
        <v/>
      </c>
      <c r="K3454">
        <f>IF(OR($B3454=13,$B3454=14,$B3454=15),$F3454,"")</f>
        <v>3432.8955757568456</v>
      </c>
      <c r="L3454" s="4" t="str">
        <f>IF(AND(B3453=13,B3454=14,B3455=15),AVERAGE(K3453:K3455),"")</f>
        <v/>
      </c>
      <c r="M3454" s="3" t="str">
        <f>IF(OR($B3454=19,$B3454=20,$B3454=21),$F3454,"")</f>
        <v/>
      </c>
      <c r="N3454" s="4" t="str">
        <f>IF(AND(B3454=19,B3455=21),AVERAGE(M3453:M3455),"")</f>
        <v/>
      </c>
      <c r="O3454" s="3" t="str">
        <f>IF(OR($B3454=25,$B3454=26,$B3454=27),$F3454,"")</f>
        <v/>
      </c>
      <c r="P3454" s="4" t="str">
        <f>IF(AND(B3453=25,B3454=26,B3455=27),AVERAGE(O3453:O3455),"")</f>
        <v/>
      </c>
    </row>
    <row r="3455" spans="1:16" x14ac:dyDescent="0.25">
      <c r="A3455" s="2">
        <v>42918.976064814815</v>
      </c>
      <c r="B3455">
        <v>15</v>
      </c>
      <c r="C3455">
        <v>18</v>
      </c>
      <c r="D3455">
        <v>16</v>
      </c>
      <c r="E3455">
        <v>17</v>
      </c>
      <c r="F3455">
        <v>15.399107010989248</v>
      </c>
      <c r="G3455" s="3" t="str">
        <f>IF(OR($B3455=1,$B3455=2,$B3455=3),$F3455,"")</f>
        <v/>
      </c>
      <c r="H3455" s="4" t="str">
        <f>IF(AND(B3454=1,B3455=2,B3456=3),AVERAGE(G3454:G3456),"")</f>
        <v/>
      </c>
      <c r="I3455" s="3" t="str">
        <f>IF(OR($B3455=7,$B3455=8,$B3455=9),$F3455,"")</f>
        <v/>
      </c>
      <c r="J3455" s="4" t="str">
        <f>IF(AND(B3454=7,B3455=8,B3456=9),AVERAGE(I3454:I3456),"")</f>
        <v/>
      </c>
      <c r="K3455">
        <f>IF(OR($B3455=13,$B3455=14,$B3455=15),$F3455,"")</f>
        <v>15.399107010989248</v>
      </c>
      <c r="L3455" s="4">
        <f>AVERAGE(K3454:K3455)</f>
        <v>1724.1473413839174</v>
      </c>
      <c r="M3455" s="3" t="str">
        <f>IF(OR($B3455=19,$B3455=20,$B3455=21),$F3455,"")</f>
        <v/>
      </c>
      <c r="N3455" s="4" t="str">
        <f>IF(AND(B3455=19,B3456=21),AVERAGE(M3454:M3456),"")</f>
        <v/>
      </c>
      <c r="O3455" s="3" t="str">
        <f>IF(OR($B3455=25,$B3455=26,$B3455=27),$F3455,"")</f>
        <v/>
      </c>
      <c r="P3455" s="4" t="str">
        <f>IF(AND(B3454=25,B3455=26,B3456=27),AVERAGE(O3454:O3456),"")</f>
        <v/>
      </c>
    </row>
    <row r="3456" spans="1:16" x14ac:dyDescent="0.25">
      <c r="A3456" s="2">
        <v>42918.976111111115</v>
      </c>
      <c r="B3456">
        <v>19</v>
      </c>
      <c r="C3456">
        <v>22</v>
      </c>
      <c r="D3456">
        <v>20</v>
      </c>
      <c r="E3456">
        <v>21</v>
      </c>
      <c r="F3456">
        <v>120.74293532249443</v>
      </c>
      <c r="G3456" s="3" t="str">
        <f>IF(OR($B3456=1,$B3456=2,$B3456=3),$F3456,"")</f>
        <v/>
      </c>
      <c r="H3456" s="4" t="str">
        <f>IF(AND(B3455=1,B3456=2,B3457=3),AVERAGE(G3455:G3457),"")</f>
        <v/>
      </c>
      <c r="I3456" s="3" t="str">
        <f>IF(OR($B3456=7,$B3456=8,$B3456=9),$F3456,"")</f>
        <v/>
      </c>
      <c r="J3456" s="4" t="str">
        <f>IF(AND(B3455=7,B3456=8,B3457=9),AVERAGE(I3455:I3457),"")</f>
        <v/>
      </c>
      <c r="K3456" t="str">
        <f>IF(OR($B3456=13,$B3456=14,$B3456=15),$F3456,"")</f>
        <v/>
      </c>
      <c r="L3456" s="4" t="str">
        <f>IF(AND(B3455=13,B3456=14,B3457=15),AVERAGE(K3455:K3457),"")</f>
        <v/>
      </c>
      <c r="M3456" s="3">
        <f>IF(OR($B3456=19,$B3456=20,$B3456=21),$F3456,"")</f>
        <v>120.74293532249443</v>
      </c>
      <c r="N3456" s="4">
        <f>IF(AND(B3456=19,B3457=21),AVERAGE(M3455:M3457),"")</f>
        <v>648.31927614351548</v>
      </c>
      <c r="O3456" s="3" t="str">
        <f>IF(OR($B3456=25,$B3456=26,$B3456=27),$F3456,"")</f>
        <v/>
      </c>
      <c r="P3456" s="4" t="str">
        <f>IF(AND(B3455=25,B3456=26,B3457=27),AVERAGE(O3455:O3457),"")</f>
        <v/>
      </c>
    </row>
    <row r="3457" spans="1:16" x14ac:dyDescent="0.25">
      <c r="A3457" s="2">
        <v>42918.97619212963</v>
      </c>
      <c r="B3457">
        <v>21</v>
      </c>
      <c r="C3457">
        <v>24</v>
      </c>
      <c r="D3457">
        <v>22</v>
      </c>
      <c r="E3457">
        <v>23</v>
      </c>
      <c r="F3457">
        <v>1175.8956169645364</v>
      </c>
      <c r="G3457" s="3" t="str">
        <f>IF(OR($B3457=1,$B3457=2,$B3457=3),$F3457,"")</f>
        <v/>
      </c>
      <c r="H3457" s="4" t="str">
        <f>IF(AND(B3456=1,B3457=2,B3458=3),AVERAGE(G3456:G3458),"")</f>
        <v/>
      </c>
      <c r="I3457" s="3" t="str">
        <f>IF(OR($B3457=7,$B3457=8,$B3457=9),$F3457,"")</f>
        <v/>
      </c>
      <c r="J3457" s="4" t="str">
        <f>IF(AND(B3456=7,B3457=8,B3458=9),AVERAGE(I3456:I3458),"")</f>
        <v/>
      </c>
      <c r="K3457" t="str">
        <f>IF(OR($B3457=13,$B3457=14,$B3457=15),$F3457,"")</f>
        <v/>
      </c>
      <c r="L3457" s="4" t="str">
        <f>IF(AND(B3456=13,B3457=14,B3458=15),AVERAGE(K3456:K3458),"")</f>
        <v/>
      </c>
      <c r="M3457" s="3">
        <f>IF(OR($B3457=19,$B3457=20,$B3457=21),$F3457,"")</f>
        <v>1175.8956169645364</v>
      </c>
      <c r="N3457" s="4" t="str">
        <f>IF(AND(B3457=19,B3458=21),AVERAGE(M3456:M3458),"")</f>
        <v/>
      </c>
      <c r="O3457" s="3" t="str">
        <f>IF(OR($B3457=25,$B3457=26,$B3457=27),$F3457,"")</f>
        <v/>
      </c>
      <c r="P3457" s="4" t="str">
        <f>IF(AND(B3456=25,B3457=26,B3458=27),AVERAGE(O3456:O3458),"")</f>
        <v/>
      </c>
    </row>
    <row r="3458" spans="1:16" x14ac:dyDescent="0.25">
      <c r="A3458" s="2">
        <v>42918.976261574076</v>
      </c>
      <c r="B3458">
        <v>26</v>
      </c>
      <c r="C3458">
        <v>29</v>
      </c>
      <c r="D3458">
        <v>27</v>
      </c>
      <c r="E3458">
        <v>28</v>
      </c>
      <c r="F3458">
        <v>46.591829672034933</v>
      </c>
      <c r="G3458" s="3" t="str">
        <f>IF(OR($B3458=1,$B3458=2,$B3458=3),$F3458,"")</f>
        <v/>
      </c>
      <c r="H3458" s="4" t="str">
        <f>IF(AND(B3457=1,B3458=2,B3459=3),AVERAGE(G3457:G3459),"")</f>
        <v/>
      </c>
      <c r="I3458" s="3" t="str">
        <f>IF(OR($B3458=7,$B3458=8,$B3458=9),$F3458,"")</f>
        <v/>
      </c>
      <c r="J3458" s="4" t="str">
        <f>IF(AND(B3457=7,B3458=8,B3459=9),AVERAGE(I3457:I3459),"")</f>
        <v/>
      </c>
      <c r="K3458" t="str">
        <f>IF(OR($B3458=13,$B3458=14,$B3458=15),$F3458,"")</f>
        <v/>
      </c>
      <c r="L3458" s="4" t="str">
        <f>IF(AND(B3457=13,B3458=14,B3459=15),AVERAGE(K3457:K3459),"")</f>
        <v/>
      </c>
      <c r="M3458" s="3" t="str">
        <f>IF(OR($B3458=19,$B3458=20,$B3458=21),$F3458,"")</f>
        <v/>
      </c>
      <c r="N3458" s="4" t="str">
        <f>IF(AND(B3458=19,B3459=21),AVERAGE(M3457:M3459),"")</f>
        <v/>
      </c>
      <c r="O3458" s="3">
        <f>IF(OR($B3458=25,$B3458=26,$B3458=27),$F3458,"")</f>
        <v>46.591829672034933</v>
      </c>
      <c r="P3458" s="4" t="str">
        <f>IF(AND(B3457=25,B3458=26,B3459=27),AVERAGE(O3457:O3459),"")</f>
        <v/>
      </c>
    </row>
    <row r="3459" spans="1:16" x14ac:dyDescent="0.25">
      <c r="A3459" s="2">
        <v>42918.9762962963</v>
      </c>
      <c r="B3459">
        <v>27</v>
      </c>
      <c r="C3459">
        <v>30</v>
      </c>
      <c r="D3459">
        <v>28</v>
      </c>
      <c r="E3459">
        <v>29</v>
      </c>
      <c r="F3459">
        <v>121.48764986102789</v>
      </c>
      <c r="G3459" s="3" t="str">
        <f>IF(OR($B3459=1,$B3459=2,$B3459=3),$F3459,"")</f>
        <v/>
      </c>
      <c r="H3459" s="4" t="str">
        <f>IF(AND(B3458=1,B3459=2,B3460=3),AVERAGE(G3458:G3460),"")</f>
        <v/>
      </c>
      <c r="I3459" s="3" t="str">
        <f>IF(OR($B3459=7,$B3459=8,$B3459=9),$F3459,"")</f>
        <v/>
      </c>
      <c r="J3459" s="4" t="str">
        <f>IF(AND(B3458=7,B3459=8,B3460=9),AVERAGE(I3458:I3460),"")</f>
        <v/>
      </c>
      <c r="K3459" t="str">
        <f>IF(OR($B3459=13,$B3459=14,$B3459=15),$F3459,"")</f>
        <v/>
      </c>
      <c r="L3459" s="4" t="str">
        <f>IF(AND(B3458=13,B3459=14,B3460=15),AVERAGE(K3458:K3460),"")</f>
        <v/>
      </c>
      <c r="M3459" s="3" t="str">
        <f>IF(OR($B3459=19,$B3459=20,$B3459=21),$F3459,"")</f>
        <v/>
      </c>
      <c r="N3459" s="4" t="str">
        <f>IF(AND(B3459=19,B3460=21),AVERAGE(M3458:M3460),"")</f>
        <v/>
      </c>
      <c r="O3459" s="3">
        <f>IF(OR($B3459=25,$B3459=26,$B3459=27),$F3459,"")</f>
        <v>121.48764986102789</v>
      </c>
      <c r="P3459" s="4">
        <f>AVERAGE(O3458:O3459)</f>
        <v>84.039739766531412</v>
      </c>
    </row>
    <row r="3460" spans="1:16" x14ac:dyDescent="0.25">
      <c r="A3460" s="2">
        <v>42918.989618055559</v>
      </c>
      <c r="B3460">
        <v>1</v>
      </c>
      <c r="C3460">
        <v>4</v>
      </c>
      <c r="D3460">
        <v>2</v>
      </c>
      <c r="E3460">
        <v>3</v>
      </c>
      <c r="F3460">
        <v>2729.6535160026888</v>
      </c>
      <c r="G3460" s="3">
        <f>IF(OR($B3460=1,$B3460=2,$B3460=3),$F3460,"")</f>
        <v>2729.6535160026888</v>
      </c>
      <c r="H3460" s="4" t="str">
        <f>IF(AND(B3459=1,B3460=2,B3461=3),AVERAGE(G3459:G3461),"")</f>
        <v/>
      </c>
      <c r="I3460" s="3" t="str">
        <f>IF(OR($B3460=7,$B3460=8,$B3460=9),$F3460,"")</f>
        <v/>
      </c>
      <c r="J3460" s="4" t="str">
        <f>IF(AND(B3459=7,B3460=8,B3461=9),AVERAGE(I3459:I3461),"")</f>
        <v/>
      </c>
      <c r="K3460" t="str">
        <f>IF(OR($B3460=13,$B3460=14,$B3460=15),$F3460,"")</f>
        <v/>
      </c>
      <c r="L3460" s="4" t="str">
        <f>IF(AND(B3459=13,B3460=14,B3461=15),AVERAGE(K3459:K3461),"")</f>
        <v/>
      </c>
      <c r="M3460" s="3" t="str">
        <f>IF(OR($B3460=19,$B3460=20,$B3460=21),$F3460,"")</f>
        <v/>
      </c>
      <c r="N3460" s="4" t="str">
        <f>IF(AND(B3460=19,B3461=21),AVERAGE(M3459:M3461),"")</f>
        <v/>
      </c>
      <c r="O3460" s="3" t="str">
        <f>IF(OR($B3460=25,$B3460=26,$B3460=27),$F3460,"")</f>
        <v/>
      </c>
      <c r="P3460" s="4" t="str">
        <f>IF(AND(B3459=25,B3460=26,B3461=27),AVERAGE(O3459:O3461),"")</f>
        <v/>
      </c>
    </row>
    <row r="3461" spans="1:16" x14ac:dyDescent="0.25">
      <c r="A3461" s="2">
        <v>42918.989664351851</v>
      </c>
      <c r="B3461">
        <v>2</v>
      </c>
      <c r="C3461">
        <v>5</v>
      </c>
      <c r="D3461">
        <v>3</v>
      </c>
      <c r="E3461">
        <v>4</v>
      </c>
      <c r="F3461">
        <v>0.76981020896886643</v>
      </c>
      <c r="G3461" s="3">
        <f>IF(OR($B3461=1,$B3461=2,$B3461=3),$F3461,"")</f>
        <v>0.76981020896886643</v>
      </c>
      <c r="H3461" s="4">
        <f>AVERAGE(G3460:G3461)</f>
        <v>1365.2116631058288</v>
      </c>
      <c r="I3461" s="3" t="str">
        <f>IF(OR($B3461=7,$B3461=8,$B3461=9),$F3461,"")</f>
        <v/>
      </c>
      <c r="J3461" s="4" t="str">
        <f>IF(AND(B3460=7,B3461=8,B3462=9),AVERAGE(I3460:I3462),"")</f>
        <v/>
      </c>
      <c r="K3461" t="str">
        <f>IF(OR($B3461=13,$B3461=14,$B3461=15),$F3461,"")</f>
        <v/>
      </c>
      <c r="L3461" s="4" t="str">
        <f>IF(AND(B3460=13,B3461=14,B3462=15),AVERAGE(K3460:K3462),"")</f>
        <v/>
      </c>
      <c r="M3461" s="3" t="str">
        <f>IF(OR($B3461=19,$B3461=20,$B3461=21),$F3461,"")</f>
        <v/>
      </c>
      <c r="N3461" s="4" t="str">
        <f>IF(AND(B3461=19,B3462=21),AVERAGE(M3460:M3462),"")</f>
        <v/>
      </c>
      <c r="O3461" s="3" t="str">
        <f>IF(OR($B3461=25,$B3461=26,$B3461=27),$F3461,"")</f>
        <v/>
      </c>
      <c r="P3461" s="4" t="str">
        <f>IF(AND(B3460=25,B3461=26,B3462=27),AVERAGE(O3460:O3462),"")</f>
        <v/>
      </c>
    </row>
    <row r="3462" spans="1:16" x14ac:dyDescent="0.25">
      <c r="A3462" s="2">
        <v>42918.989756944444</v>
      </c>
      <c r="B3462">
        <v>7</v>
      </c>
      <c r="C3462">
        <v>10</v>
      </c>
      <c r="D3462">
        <v>8</v>
      </c>
      <c r="E3462">
        <v>9</v>
      </c>
      <c r="F3462">
        <v>1547.243806670934</v>
      </c>
      <c r="G3462" s="3" t="str">
        <f>IF(OR($B3462=1,$B3462=2,$B3462=3),$F3462,"")</f>
        <v/>
      </c>
      <c r="H3462" s="4" t="str">
        <f>IF(AND(B3461=1,B3462=2,B3463=3),AVERAGE(G3461:G3463),"")</f>
        <v/>
      </c>
      <c r="I3462" s="3">
        <f>IF(OR($B3462=7,$B3462=8,$B3462=9),$F3462,"")</f>
        <v>1547.243806670934</v>
      </c>
      <c r="J3462" s="4" t="str">
        <f>IF(AND(B3461=7,B3462=8,B3463=9),AVERAGE(I3461:I3463),"")</f>
        <v/>
      </c>
      <c r="K3462" t="str">
        <f>IF(OR($B3462=13,$B3462=14,$B3462=15),$F3462,"")</f>
        <v/>
      </c>
      <c r="L3462" s="4" t="str">
        <f>IF(AND(B3461=13,B3462=14,B3463=15),AVERAGE(K3461:K3463),"")</f>
        <v/>
      </c>
      <c r="M3462" s="3" t="str">
        <f>IF(OR($B3462=19,$B3462=20,$B3462=21),$F3462,"")</f>
        <v/>
      </c>
      <c r="N3462" s="4" t="str">
        <f>IF(AND(B3462=19,B3463=21),AVERAGE(M3461:M3463),"")</f>
        <v/>
      </c>
      <c r="O3462" s="3" t="str">
        <f>IF(OR($B3462=25,$B3462=26,$B3462=27),$F3462,"")</f>
        <v/>
      </c>
      <c r="P3462" s="4" t="str">
        <f>IF(AND(B3461=25,B3462=26,B3463=27),AVERAGE(O3461:O3463),"")</f>
        <v/>
      </c>
    </row>
    <row r="3463" spans="1:16" x14ac:dyDescent="0.25">
      <c r="A3463" s="2">
        <v>42918.989837962959</v>
      </c>
      <c r="B3463">
        <v>9</v>
      </c>
      <c r="C3463">
        <v>12</v>
      </c>
      <c r="D3463">
        <v>10</v>
      </c>
      <c r="E3463">
        <v>11</v>
      </c>
      <c r="F3463">
        <v>3141.364888122408</v>
      </c>
      <c r="G3463" s="3" t="str">
        <f>IF(OR($B3463=1,$B3463=2,$B3463=3),$F3463,"")</f>
        <v/>
      </c>
      <c r="H3463" s="4" t="str">
        <f>IF(AND(B3462=1,B3463=2,B3464=3),AVERAGE(G3462:G3464),"")</f>
        <v/>
      </c>
      <c r="I3463" s="3">
        <f>IF(OR($B3463=7,$B3463=8,$B3463=9),$F3463,"")</f>
        <v>3141.364888122408</v>
      </c>
      <c r="J3463" s="4">
        <f>AVERAGE(I3462:I3463)</f>
        <v>2344.3043473966709</v>
      </c>
      <c r="K3463" t="str">
        <f>IF(OR($B3463=13,$B3463=14,$B3463=15),$F3463,"")</f>
        <v/>
      </c>
      <c r="L3463" s="4" t="str">
        <f>IF(AND(B3462=13,B3463=14,B3464=15),AVERAGE(K3462:K3464),"")</f>
        <v/>
      </c>
      <c r="M3463" s="3" t="str">
        <f>IF(OR($B3463=19,$B3463=20,$B3463=21),$F3463,"")</f>
        <v/>
      </c>
      <c r="N3463" s="4" t="str">
        <f>IF(AND(B3463=19,B3464=21),AVERAGE(M3462:M3464),"")</f>
        <v/>
      </c>
      <c r="O3463" s="3" t="str">
        <f>IF(OR($B3463=25,$B3463=26,$B3463=27),$F3463,"")</f>
        <v/>
      </c>
      <c r="P3463" s="4" t="str">
        <f>IF(AND(B3462=25,B3463=26,B3464=27),AVERAGE(O3462:O3464),"")</f>
        <v/>
      </c>
    </row>
    <row r="3464" spans="1:16" x14ac:dyDescent="0.25">
      <c r="A3464" s="2">
        <v>42918.989918981482</v>
      </c>
      <c r="B3464">
        <v>14</v>
      </c>
      <c r="C3464">
        <v>17</v>
      </c>
      <c r="D3464">
        <v>15</v>
      </c>
      <c r="E3464">
        <v>16</v>
      </c>
      <c r="F3464">
        <v>3433.8700977979893</v>
      </c>
      <c r="G3464" s="3" t="str">
        <f>IF(OR($B3464=1,$B3464=2,$B3464=3),$F3464,"")</f>
        <v/>
      </c>
      <c r="H3464" s="4" t="str">
        <f>IF(AND(B3463=1,B3464=2,B3465=3),AVERAGE(G3463:G3465),"")</f>
        <v/>
      </c>
      <c r="I3464" s="3" t="str">
        <f>IF(OR($B3464=7,$B3464=8,$B3464=9),$F3464,"")</f>
        <v/>
      </c>
      <c r="J3464" s="4" t="str">
        <f>IF(AND(B3463=7,B3464=8,B3465=9),AVERAGE(I3463:I3465),"")</f>
        <v/>
      </c>
      <c r="K3464">
        <f>IF(OR($B3464=13,$B3464=14,$B3464=15),$F3464,"")</f>
        <v>3433.8700977979893</v>
      </c>
      <c r="L3464" s="4" t="str">
        <f>IF(AND(B3463=13,B3464=14,B3465=15),AVERAGE(K3463:K3465),"")</f>
        <v/>
      </c>
      <c r="M3464" s="3" t="str">
        <f>IF(OR($B3464=19,$B3464=20,$B3464=21),$F3464,"")</f>
        <v/>
      </c>
      <c r="N3464" s="4" t="str">
        <f>IF(AND(B3464=19,B3465=21),AVERAGE(M3463:M3465),"")</f>
        <v/>
      </c>
      <c r="O3464" s="3" t="str">
        <f>IF(OR($B3464=25,$B3464=26,$B3464=27),$F3464,"")</f>
        <v/>
      </c>
      <c r="P3464" s="4" t="str">
        <f>IF(AND(B3463=25,B3464=26,B3465=27),AVERAGE(O3463:O3465),"")</f>
        <v/>
      </c>
    </row>
    <row r="3465" spans="1:16" x14ac:dyDescent="0.25">
      <c r="A3465" s="2">
        <v>42918.989965277775</v>
      </c>
      <c r="B3465">
        <v>15</v>
      </c>
      <c r="C3465">
        <v>18</v>
      </c>
      <c r="D3465">
        <v>16</v>
      </c>
      <c r="E3465">
        <v>17</v>
      </c>
      <c r="F3465">
        <v>15.700655923436715</v>
      </c>
      <c r="G3465" s="3" t="str">
        <f>IF(OR($B3465=1,$B3465=2,$B3465=3),$F3465,"")</f>
        <v/>
      </c>
      <c r="H3465" s="4" t="str">
        <f>IF(AND(B3464=1,B3465=2,B3466=3),AVERAGE(G3464:G3466),"")</f>
        <v/>
      </c>
      <c r="I3465" s="3" t="str">
        <f>IF(OR($B3465=7,$B3465=8,$B3465=9),$F3465,"")</f>
        <v/>
      </c>
      <c r="J3465" s="4" t="str">
        <f>IF(AND(B3464=7,B3465=8,B3466=9),AVERAGE(I3464:I3466),"")</f>
        <v/>
      </c>
      <c r="K3465">
        <f>IF(OR($B3465=13,$B3465=14,$B3465=15),$F3465,"")</f>
        <v>15.700655923436715</v>
      </c>
      <c r="L3465" s="4">
        <f>AVERAGE(K3464:K3465)</f>
        <v>1724.7853768607131</v>
      </c>
      <c r="M3465" s="3" t="str">
        <f>IF(OR($B3465=19,$B3465=20,$B3465=21),$F3465,"")</f>
        <v/>
      </c>
      <c r="N3465" s="4" t="str">
        <f>IF(AND(B3465=19,B3466=21),AVERAGE(M3464:M3466),"")</f>
        <v/>
      </c>
      <c r="O3465" s="3" t="str">
        <f>IF(OR($B3465=25,$B3465=26,$B3465=27),$F3465,"")</f>
        <v/>
      </c>
      <c r="P3465" s="4" t="str">
        <f>IF(AND(B3464=25,B3465=26,B3466=27),AVERAGE(O3464:O3466),"")</f>
        <v/>
      </c>
    </row>
    <row r="3466" spans="1:16" x14ac:dyDescent="0.25">
      <c r="A3466" s="2">
        <v>42918.990011574075</v>
      </c>
      <c r="B3466">
        <v>19</v>
      </c>
      <c r="C3466">
        <v>22</v>
      </c>
      <c r="D3466">
        <v>20</v>
      </c>
      <c r="E3466">
        <v>21</v>
      </c>
      <c r="F3466">
        <v>115.98678395644522</v>
      </c>
      <c r="G3466" s="3" t="str">
        <f>IF(OR($B3466=1,$B3466=2,$B3466=3),$F3466,"")</f>
        <v/>
      </c>
      <c r="H3466" s="4" t="str">
        <f>IF(AND(B3465=1,B3466=2,B3467=3),AVERAGE(G3465:G3467),"")</f>
        <v/>
      </c>
      <c r="I3466" s="3" t="str">
        <f>IF(OR($B3466=7,$B3466=8,$B3466=9),$F3466,"")</f>
        <v/>
      </c>
      <c r="J3466" s="4" t="str">
        <f>IF(AND(B3465=7,B3466=8,B3467=9),AVERAGE(I3465:I3467),"")</f>
        <v/>
      </c>
      <c r="K3466" t="str">
        <f>IF(OR($B3466=13,$B3466=14,$B3466=15),$F3466,"")</f>
        <v/>
      </c>
      <c r="L3466" s="4" t="str">
        <f>IF(AND(B3465=13,B3466=14,B3467=15),AVERAGE(K3465:K3467),"")</f>
        <v/>
      </c>
      <c r="M3466" s="3">
        <f>IF(OR($B3466=19,$B3466=20,$B3466=21),$F3466,"")</f>
        <v>115.98678395644522</v>
      </c>
      <c r="N3466" s="4">
        <f>IF(AND(B3466=19,B3467=21),AVERAGE(M3465:M3467),"")</f>
        <v>670.32844175251239</v>
      </c>
      <c r="O3466" s="3" t="str">
        <f>IF(OR($B3466=25,$B3466=26,$B3466=27),$F3466,"")</f>
        <v/>
      </c>
      <c r="P3466" s="4" t="str">
        <f>IF(AND(B3465=25,B3466=26,B3467=27),AVERAGE(O3465:O3467),"")</f>
        <v/>
      </c>
    </row>
    <row r="3467" spans="1:16" x14ac:dyDescent="0.25">
      <c r="A3467" s="2">
        <v>42918.990081018521</v>
      </c>
      <c r="B3467">
        <v>21</v>
      </c>
      <c r="C3467">
        <v>24</v>
      </c>
      <c r="D3467">
        <v>22</v>
      </c>
      <c r="E3467">
        <v>23</v>
      </c>
      <c r="F3467">
        <v>1224.6700995485796</v>
      </c>
      <c r="G3467" s="3" t="str">
        <f>IF(OR($B3467=1,$B3467=2,$B3467=3),$F3467,"")</f>
        <v/>
      </c>
      <c r="H3467" s="4" t="str">
        <f>IF(AND(B3466=1,B3467=2,B3468=3),AVERAGE(G3466:G3468),"")</f>
        <v/>
      </c>
      <c r="I3467" s="3" t="str">
        <f>IF(OR($B3467=7,$B3467=8,$B3467=9),$F3467,"")</f>
        <v/>
      </c>
      <c r="J3467" s="4" t="str">
        <f>IF(AND(B3466=7,B3467=8,B3468=9),AVERAGE(I3466:I3468),"")</f>
        <v/>
      </c>
      <c r="K3467" t="str">
        <f>IF(OR($B3467=13,$B3467=14,$B3467=15),$F3467,"")</f>
        <v/>
      </c>
      <c r="L3467" s="4" t="str">
        <f>IF(AND(B3466=13,B3467=14,B3468=15),AVERAGE(K3466:K3468),"")</f>
        <v/>
      </c>
      <c r="M3467" s="3">
        <f>IF(OR($B3467=19,$B3467=20,$B3467=21),$F3467,"")</f>
        <v>1224.6700995485796</v>
      </c>
      <c r="N3467" s="4" t="str">
        <f>IF(AND(B3467=19,B3468=21),AVERAGE(M3466:M3468),"")</f>
        <v/>
      </c>
      <c r="O3467" s="3" t="str">
        <f>IF(OR($B3467=25,$B3467=26,$B3467=27),$F3467,"")</f>
        <v/>
      </c>
      <c r="P3467" s="4" t="str">
        <f>IF(AND(B3466=25,B3467=26,B3468=27),AVERAGE(O3466:O3468),"")</f>
        <v/>
      </c>
    </row>
    <row r="3468" spans="1:16" x14ac:dyDescent="0.25">
      <c r="A3468" s="2">
        <v>42918.990162037036</v>
      </c>
      <c r="B3468">
        <v>26</v>
      </c>
      <c r="C3468">
        <v>29</v>
      </c>
      <c r="D3468">
        <v>27</v>
      </c>
      <c r="E3468">
        <v>28</v>
      </c>
      <c r="F3468">
        <v>52.027727440541348</v>
      </c>
      <c r="G3468" s="3" t="str">
        <f>IF(OR($B3468=1,$B3468=2,$B3468=3),$F3468,"")</f>
        <v/>
      </c>
      <c r="H3468" s="4" t="str">
        <f>IF(AND(B3467=1,B3468=2,B3469=3),AVERAGE(G3467:G3469),"")</f>
        <v/>
      </c>
      <c r="I3468" s="3" t="str">
        <f>IF(OR($B3468=7,$B3468=8,$B3468=9),$F3468,"")</f>
        <v/>
      </c>
      <c r="J3468" s="4" t="str">
        <f>IF(AND(B3467=7,B3468=8,B3469=9),AVERAGE(I3467:I3469),"")</f>
        <v/>
      </c>
      <c r="K3468" t="str">
        <f>IF(OR($B3468=13,$B3468=14,$B3468=15),$F3468,"")</f>
        <v/>
      </c>
      <c r="L3468" s="4" t="str">
        <f>IF(AND(B3467=13,B3468=14,B3469=15),AVERAGE(K3467:K3469),"")</f>
        <v/>
      </c>
      <c r="M3468" s="3" t="str">
        <f>IF(OR($B3468=19,$B3468=20,$B3468=21),$F3468,"")</f>
        <v/>
      </c>
      <c r="N3468" s="4" t="str">
        <f>IF(AND(B3468=19,B3469=21),AVERAGE(M3467:M3469),"")</f>
        <v/>
      </c>
      <c r="O3468" s="3">
        <f>IF(OR($B3468=25,$B3468=26,$B3468=27),$F3468,"")</f>
        <v>52.027727440541348</v>
      </c>
      <c r="P3468" s="4">
        <f>AVERAGE(O3467:O3468)</f>
        <v>52.027727440541348</v>
      </c>
    </row>
    <row r="3469" spans="1:16" x14ac:dyDescent="0.25">
      <c r="A3469" s="2">
        <v>42919.017407407409</v>
      </c>
      <c r="B3469">
        <v>1</v>
      </c>
      <c r="C3469">
        <v>4</v>
      </c>
      <c r="D3469">
        <v>2</v>
      </c>
      <c r="E3469">
        <v>3</v>
      </c>
      <c r="F3469">
        <v>2652.5315004275094</v>
      </c>
      <c r="G3469" s="3">
        <f>IF(OR($B3469=1,$B3469=2,$B3469=3),$F3469,"")</f>
        <v>2652.5315004275094</v>
      </c>
      <c r="H3469" s="4" t="str">
        <f>IF(AND(B3468=1,B3469=2,B3470=3),AVERAGE(G3468:G3470),"")</f>
        <v/>
      </c>
      <c r="I3469" s="3" t="str">
        <f>IF(OR($B3469=7,$B3469=8,$B3469=9),$F3469,"")</f>
        <v/>
      </c>
      <c r="J3469" s="4" t="str">
        <f>IF(AND(B3468=7,B3469=8,B3470=9),AVERAGE(I3468:I3470),"")</f>
        <v/>
      </c>
      <c r="K3469" t="str">
        <f>IF(OR($B3469=13,$B3469=14,$B3469=15),$F3469,"")</f>
        <v/>
      </c>
      <c r="L3469" s="4" t="str">
        <f>IF(AND(B3468=13,B3469=14,B3470=15),AVERAGE(K3468:K3470),"")</f>
        <v/>
      </c>
      <c r="M3469" s="3" t="str">
        <f>IF(OR($B3469=19,$B3469=20,$B3469=21),$F3469,"")</f>
        <v/>
      </c>
      <c r="N3469" s="4" t="str">
        <f>IF(AND(B3469=19,B3470=21),AVERAGE(M3468:M3470),"")</f>
        <v/>
      </c>
      <c r="O3469" s="3" t="str">
        <f>IF(OR($B3469=25,$B3469=26,$B3469=27),$F3469,"")</f>
        <v/>
      </c>
      <c r="P3469" s="4" t="str">
        <f>IF(AND(B3468=25,B3469=26,B3470=27),AVERAGE(O3468:O3470),"")</f>
        <v/>
      </c>
    </row>
    <row r="3470" spans="1:16" x14ac:dyDescent="0.25">
      <c r="A3470" s="2">
        <v>42919.017442129632</v>
      </c>
      <c r="B3470">
        <v>2</v>
      </c>
      <c r="C3470">
        <v>5</v>
      </c>
      <c r="D3470">
        <v>3</v>
      </c>
      <c r="E3470">
        <v>4</v>
      </c>
      <c r="F3470">
        <v>1.1739189268668979</v>
      </c>
      <c r="G3470" s="3">
        <f>IF(OR($B3470=1,$B3470=2,$B3470=3),$F3470,"")</f>
        <v>1.1739189268668979</v>
      </c>
      <c r="H3470" s="4">
        <f>IF(AND(B3469=1,B3470=2,B3471=3),AVERAGE(G3469:G3471),"")</f>
        <v>1395.881527045786</v>
      </c>
      <c r="I3470" s="3" t="str">
        <f>IF(OR($B3470=7,$B3470=8,$B3470=9),$F3470,"")</f>
        <v/>
      </c>
      <c r="J3470" s="4" t="str">
        <f>IF(AND(B3469=7,B3470=8,B3471=9),AVERAGE(I3469:I3471),"")</f>
        <v/>
      </c>
      <c r="K3470" t="str">
        <f>IF(OR($B3470=13,$B3470=14,$B3470=15),$F3470,"")</f>
        <v/>
      </c>
      <c r="L3470" s="4" t="str">
        <f>IF(AND(B3469=13,B3470=14,B3471=15),AVERAGE(K3469:K3471),"")</f>
        <v/>
      </c>
      <c r="M3470" s="3" t="str">
        <f>IF(OR($B3470=19,$B3470=20,$B3470=21),$F3470,"")</f>
        <v/>
      </c>
      <c r="N3470" s="4" t="str">
        <f>IF(AND(B3470=19,B3471=21),AVERAGE(M3469:M3471),"")</f>
        <v/>
      </c>
      <c r="O3470" s="3" t="str">
        <f>IF(OR($B3470=25,$B3470=26,$B3470=27),$F3470,"")</f>
        <v/>
      </c>
      <c r="P3470" s="4" t="str">
        <f>IF(AND(B3469=25,B3470=26,B3471=27),AVERAGE(O3469:O3471),"")</f>
        <v/>
      </c>
    </row>
    <row r="3471" spans="1:16" x14ac:dyDescent="0.25">
      <c r="A3471" s="2">
        <v>42919.017488425925</v>
      </c>
      <c r="B3471">
        <v>3</v>
      </c>
      <c r="C3471">
        <v>6</v>
      </c>
      <c r="D3471">
        <v>4</v>
      </c>
      <c r="E3471">
        <v>5</v>
      </c>
      <c r="F3471">
        <v>1533.939161782981</v>
      </c>
      <c r="G3471" s="3">
        <f>IF(OR($B3471=1,$B3471=2,$B3471=3),$F3471,"")</f>
        <v>1533.939161782981</v>
      </c>
      <c r="H3471" s="4" t="str">
        <f>IF(AND(B3470=1,B3471=2,B3472=3),AVERAGE(G3470:G3472),"")</f>
        <v/>
      </c>
      <c r="I3471" s="3" t="str">
        <f>IF(OR($B3471=7,$B3471=8,$B3471=9),$F3471,"")</f>
        <v/>
      </c>
      <c r="J3471" s="4" t="str">
        <f>IF(AND(B3470=7,B3471=8,B3472=9),AVERAGE(I3470:I3472),"")</f>
        <v/>
      </c>
      <c r="K3471" t="str">
        <f>IF(OR($B3471=13,$B3471=14,$B3471=15),$F3471,"")</f>
        <v/>
      </c>
      <c r="L3471" s="4" t="str">
        <f>IF(AND(B3470=13,B3471=14,B3472=15),AVERAGE(K3470:K3472),"")</f>
        <v/>
      </c>
      <c r="M3471" s="3" t="str">
        <f>IF(OR($B3471=19,$B3471=20,$B3471=21),$F3471,"")</f>
        <v/>
      </c>
      <c r="N3471" s="4" t="str">
        <f>IF(AND(B3471=19,B3472=21),AVERAGE(M3470:M3472),"")</f>
        <v/>
      </c>
      <c r="O3471" s="3" t="str">
        <f>IF(OR($B3471=25,$B3471=26,$B3471=27),$F3471,"")</f>
        <v/>
      </c>
      <c r="P3471" s="4" t="str">
        <f>IF(AND(B3470=25,B3471=26,B3472=27),AVERAGE(O3470:O3472),"")</f>
        <v/>
      </c>
    </row>
    <row r="3472" spans="1:16" x14ac:dyDescent="0.25">
      <c r="A3472" s="2">
        <v>42919.017523148148</v>
      </c>
      <c r="B3472">
        <v>7</v>
      </c>
      <c r="C3472">
        <v>10</v>
      </c>
      <c r="D3472">
        <v>8</v>
      </c>
      <c r="E3472">
        <v>9</v>
      </c>
      <c r="F3472">
        <v>1528.5862020605296</v>
      </c>
      <c r="G3472" s="3" t="str">
        <f>IF(OR($B3472=1,$B3472=2,$B3472=3),$F3472,"")</f>
        <v/>
      </c>
      <c r="H3472" s="4" t="str">
        <f>IF(AND(B3471=1,B3472=2,B3473=3),AVERAGE(G3471:G3473),"")</f>
        <v/>
      </c>
      <c r="I3472" s="3">
        <f>IF(OR($B3472=7,$B3472=8,$B3472=9),$F3472,"")</f>
        <v>1528.5862020605296</v>
      </c>
      <c r="J3472" s="4" t="str">
        <f>IF(AND(B3471=7,B3472=8,B3473=9),AVERAGE(I3471:I3473),"")</f>
        <v/>
      </c>
      <c r="K3472" t="str">
        <f>IF(OR($B3472=13,$B3472=14,$B3472=15),$F3472,"")</f>
        <v/>
      </c>
      <c r="L3472" s="4" t="str">
        <f>IF(AND(B3471=13,B3472=14,B3473=15),AVERAGE(K3471:K3473),"")</f>
        <v/>
      </c>
      <c r="M3472" s="3" t="str">
        <f>IF(OR($B3472=19,$B3472=20,$B3472=21),$F3472,"")</f>
        <v/>
      </c>
      <c r="N3472" s="4" t="str">
        <f>IF(AND(B3472=19,B3473=21),AVERAGE(M3471:M3473),"")</f>
        <v/>
      </c>
      <c r="O3472" s="3" t="str">
        <f>IF(OR($B3472=25,$B3472=26,$B3472=27),$F3472,"")</f>
        <v/>
      </c>
      <c r="P3472" s="4" t="str">
        <f>IF(AND(B3471=25,B3472=26,B3473=27),AVERAGE(O3471:O3473),"")</f>
        <v/>
      </c>
    </row>
    <row r="3473" spans="1:16" x14ac:dyDescent="0.25">
      <c r="A3473" s="2">
        <v>42919.017604166664</v>
      </c>
      <c r="B3473">
        <v>9</v>
      </c>
      <c r="C3473">
        <v>12</v>
      </c>
      <c r="D3473">
        <v>10</v>
      </c>
      <c r="E3473">
        <v>11</v>
      </c>
      <c r="F3473">
        <v>3184.7207516975386</v>
      </c>
      <c r="G3473" s="3" t="str">
        <f>IF(OR($B3473=1,$B3473=2,$B3473=3),$F3473,"")</f>
        <v/>
      </c>
      <c r="H3473" s="4" t="str">
        <f>IF(AND(B3472=1,B3473=2,B3474=3),AVERAGE(G3472:G3474),"")</f>
        <v/>
      </c>
      <c r="I3473" s="3">
        <f>IF(OR($B3473=7,$B3473=8,$B3473=9),$F3473,"")</f>
        <v>3184.7207516975386</v>
      </c>
      <c r="J3473" s="4">
        <f>AVERAGE(I3472:I3473)</f>
        <v>2356.6534768790343</v>
      </c>
      <c r="K3473" t="str">
        <f>IF(OR($B3473=13,$B3473=14,$B3473=15),$F3473,"")</f>
        <v/>
      </c>
      <c r="L3473" s="4" t="str">
        <f>IF(AND(B3472=13,B3473=14,B3474=15),AVERAGE(K3472:K3474),"")</f>
        <v/>
      </c>
      <c r="M3473" s="3" t="str">
        <f>IF(OR($B3473=19,$B3473=20,$B3473=21),$F3473,"")</f>
        <v/>
      </c>
      <c r="N3473" s="4" t="str">
        <f>IF(AND(B3473=19,B3474=21),AVERAGE(M3472:M3474),"")</f>
        <v/>
      </c>
      <c r="O3473" s="3" t="str">
        <f>IF(OR($B3473=25,$B3473=26,$B3473=27),$F3473,"")</f>
        <v/>
      </c>
      <c r="P3473" s="4" t="str">
        <f>IF(AND(B3472=25,B3473=26,B3474=27),AVERAGE(O3472:O3474),"")</f>
        <v/>
      </c>
    </row>
    <row r="3474" spans="1:16" x14ac:dyDescent="0.25">
      <c r="A3474" s="2">
        <v>42919.017685185187</v>
      </c>
      <c r="B3474">
        <v>14</v>
      </c>
      <c r="C3474">
        <v>17</v>
      </c>
      <c r="D3474">
        <v>15</v>
      </c>
      <c r="E3474">
        <v>16</v>
      </c>
      <c r="F3474">
        <v>3357.7329715197097</v>
      </c>
      <c r="G3474" s="3" t="str">
        <f>IF(OR($B3474=1,$B3474=2,$B3474=3),$F3474,"")</f>
        <v/>
      </c>
      <c r="H3474" s="4" t="str">
        <f>IF(AND(B3473=1,B3474=2,B3475=3),AVERAGE(G3473:G3475),"")</f>
        <v/>
      </c>
      <c r="I3474" s="3" t="str">
        <f>IF(OR($B3474=7,$B3474=8,$B3474=9),$F3474,"")</f>
        <v/>
      </c>
      <c r="J3474" s="4" t="str">
        <f>IF(AND(B3473=7,B3474=8,B3475=9),AVERAGE(I3473:I3475),"")</f>
        <v/>
      </c>
      <c r="K3474">
        <f>IF(OR($B3474=13,$B3474=14,$B3474=15),$F3474,"")</f>
        <v>3357.7329715197097</v>
      </c>
      <c r="L3474" s="4" t="str">
        <f>IF(AND(B3473=13,B3474=14,B3475=15),AVERAGE(K3473:K3475),"")</f>
        <v/>
      </c>
      <c r="M3474" s="3" t="str">
        <f>IF(OR($B3474=19,$B3474=20,$B3474=21),$F3474,"")</f>
        <v/>
      </c>
      <c r="N3474" s="4" t="str">
        <f>IF(AND(B3474=19,B3475=21),AVERAGE(M3473:M3475),"")</f>
        <v/>
      </c>
      <c r="O3474" s="3" t="str">
        <f>IF(OR($B3474=25,$B3474=26,$B3474=27),$F3474,"")</f>
        <v/>
      </c>
      <c r="P3474" s="4" t="str">
        <f>IF(AND(B3473=25,B3474=26,B3475=27),AVERAGE(O3473:O3475),"")</f>
        <v/>
      </c>
    </row>
    <row r="3475" spans="1:16" x14ac:dyDescent="0.25">
      <c r="A3475" s="2">
        <v>42919.017731481479</v>
      </c>
      <c r="B3475">
        <v>15</v>
      </c>
      <c r="C3475">
        <v>18</v>
      </c>
      <c r="D3475">
        <v>16</v>
      </c>
      <c r="E3475">
        <v>17</v>
      </c>
      <c r="F3475">
        <v>16.369654937426009</v>
      </c>
      <c r="G3475" s="3" t="str">
        <f>IF(OR($B3475=1,$B3475=2,$B3475=3),$F3475,"")</f>
        <v/>
      </c>
      <c r="H3475" s="4" t="str">
        <f>IF(AND(B3474=1,B3475=2,B3476=3),AVERAGE(G3474:G3476),"")</f>
        <v/>
      </c>
      <c r="I3475" s="3" t="str">
        <f>IF(OR($B3475=7,$B3475=8,$B3475=9),$F3475,"")</f>
        <v/>
      </c>
      <c r="J3475" s="4" t="str">
        <f>IF(AND(B3474=7,B3475=8,B3476=9),AVERAGE(I3474:I3476),"")</f>
        <v/>
      </c>
      <c r="K3475">
        <f>IF(OR($B3475=13,$B3475=14,$B3475=15),$F3475,"")</f>
        <v>16.369654937426009</v>
      </c>
      <c r="L3475" s="4">
        <f>AVERAGE(K3474:K3475)</f>
        <v>1687.0513132285678</v>
      </c>
      <c r="M3475" s="3" t="str">
        <f>IF(OR($B3475=19,$B3475=20,$B3475=21),$F3475,"")</f>
        <v/>
      </c>
      <c r="N3475" s="4" t="str">
        <f>IF(AND(B3475=19,B3476=21),AVERAGE(M3474:M3476),"")</f>
        <v/>
      </c>
      <c r="O3475" s="3" t="str">
        <f>IF(OR($B3475=25,$B3475=26,$B3475=27),$F3475,"")</f>
        <v/>
      </c>
      <c r="P3475" s="4" t="str">
        <f>IF(AND(B3474=25,B3475=26,B3476=27),AVERAGE(O3474:O3476),"")</f>
        <v/>
      </c>
    </row>
    <row r="3476" spans="1:16" x14ac:dyDescent="0.25">
      <c r="A3476" s="2">
        <v>42919.017777777779</v>
      </c>
      <c r="B3476">
        <v>19</v>
      </c>
      <c r="C3476">
        <v>22</v>
      </c>
      <c r="D3476">
        <v>20</v>
      </c>
      <c r="E3476">
        <v>21</v>
      </c>
      <c r="F3476">
        <v>119.87657831641395</v>
      </c>
      <c r="G3476" s="3" t="str">
        <f>IF(OR($B3476=1,$B3476=2,$B3476=3),$F3476,"")</f>
        <v/>
      </c>
      <c r="H3476" s="4" t="str">
        <f>IF(AND(B3475=1,B3476=2,B3477=3),AVERAGE(G3475:G3477),"")</f>
        <v/>
      </c>
      <c r="I3476" s="3" t="str">
        <f>IF(OR($B3476=7,$B3476=8,$B3476=9),$F3476,"")</f>
        <v/>
      </c>
      <c r="J3476" s="4" t="str">
        <f>IF(AND(B3475=7,B3476=8,B3477=9),AVERAGE(I3475:I3477),"")</f>
        <v/>
      </c>
      <c r="K3476" t="str">
        <f>IF(OR($B3476=13,$B3476=14,$B3476=15),$F3476,"")</f>
        <v/>
      </c>
      <c r="L3476" s="4" t="str">
        <f>IF(AND(B3475=13,B3476=14,B3477=15),AVERAGE(K3475:K3477),"")</f>
        <v/>
      </c>
      <c r="M3476" s="3">
        <f>IF(OR($B3476=19,$B3476=20,$B3476=21),$F3476,"")</f>
        <v>119.87657831641395</v>
      </c>
      <c r="N3476" s="4">
        <f>IF(AND(B3476=19,B3477=21),AVERAGE(M3475:M3477),"")</f>
        <v>655.97082925485608</v>
      </c>
      <c r="O3476" s="3" t="str">
        <f>IF(OR($B3476=25,$B3476=26,$B3476=27),$F3476,"")</f>
        <v/>
      </c>
      <c r="P3476" s="4" t="str">
        <f>IF(AND(B3475=25,B3476=26,B3477=27),AVERAGE(O3475:O3477),"")</f>
        <v/>
      </c>
    </row>
    <row r="3477" spans="1:16" x14ac:dyDescent="0.25">
      <c r="A3477" s="2">
        <v>42919.017847222225</v>
      </c>
      <c r="B3477">
        <v>21</v>
      </c>
      <c r="C3477">
        <v>24</v>
      </c>
      <c r="D3477">
        <v>22</v>
      </c>
      <c r="E3477">
        <v>23</v>
      </c>
      <c r="F3477">
        <v>1192.0650801932982</v>
      </c>
      <c r="G3477" s="3" t="str">
        <f>IF(OR($B3477=1,$B3477=2,$B3477=3),$F3477,"")</f>
        <v/>
      </c>
      <c r="H3477" s="4" t="str">
        <f>IF(AND(B3476=1,B3477=2,B3478=3),AVERAGE(G3476:G3478),"")</f>
        <v/>
      </c>
      <c r="I3477" s="3" t="str">
        <f>IF(OR($B3477=7,$B3477=8,$B3477=9),$F3477,"")</f>
        <v/>
      </c>
      <c r="J3477" s="4" t="str">
        <f>IF(AND(B3476=7,B3477=8,B3478=9),AVERAGE(I3476:I3478),"")</f>
        <v/>
      </c>
      <c r="K3477" t="str">
        <f>IF(OR($B3477=13,$B3477=14,$B3477=15),$F3477,"")</f>
        <v/>
      </c>
      <c r="L3477" s="4" t="str">
        <f>IF(AND(B3476=13,B3477=14,B3478=15),AVERAGE(K3476:K3478),"")</f>
        <v/>
      </c>
      <c r="M3477" s="3">
        <f>IF(OR($B3477=19,$B3477=20,$B3477=21),$F3477,"")</f>
        <v>1192.0650801932982</v>
      </c>
      <c r="N3477" s="4" t="str">
        <f>IF(AND(B3477=19,B3478=21),AVERAGE(M3476:M3478),"")</f>
        <v/>
      </c>
      <c r="O3477" s="3" t="str">
        <f>IF(OR($B3477=25,$B3477=26,$B3477=27),$F3477,"")</f>
        <v/>
      </c>
      <c r="P3477" s="4" t="str">
        <f>IF(AND(B3476=25,B3477=26,B3478=27),AVERAGE(O3476:O3478),"")</f>
        <v/>
      </c>
    </row>
    <row r="3478" spans="1:16" x14ac:dyDescent="0.25">
      <c r="A3478" s="2">
        <v>42919.017928240741</v>
      </c>
      <c r="B3478">
        <v>26</v>
      </c>
      <c r="C3478">
        <v>29</v>
      </c>
      <c r="D3478">
        <v>27</v>
      </c>
      <c r="E3478">
        <v>28</v>
      </c>
      <c r="F3478">
        <v>44.299283849004311</v>
      </c>
      <c r="G3478" s="3" t="str">
        <f>IF(OR($B3478=1,$B3478=2,$B3478=3),$F3478,"")</f>
        <v/>
      </c>
      <c r="H3478" s="4" t="str">
        <f>IF(AND(B3477=1,B3478=2,B3479=3),AVERAGE(G3477:G3479),"")</f>
        <v/>
      </c>
      <c r="I3478" s="3" t="str">
        <f>IF(OR($B3478=7,$B3478=8,$B3478=9),$F3478,"")</f>
        <v/>
      </c>
      <c r="J3478" s="4" t="str">
        <f>IF(AND(B3477=7,B3478=8,B3479=9),AVERAGE(I3477:I3479),"")</f>
        <v/>
      </c>
      <c r="K3478" t="str">
        <f>IF(OR($B3478=13,$B3478=14,$B3478=15),$F3478,"")</f>
        <v/>
      </c>
      <c r="L3478" s="4" t="str">
        <f>IF(AND(B3477=13,B3478=14,B3479=15),AVERAGE(K3477:K3479),"")</f>
        <v/>
      </c>
      <c r="M3478" s="3" t="str">
        <f>IF(OR($B3478=19,$B3478=20,$B3478=21),$F3478,"")</f>
        <v/>
      </c>
      <c r="N3478" s="4" t="str">
        <f>IF(AND(B3478=19,B3479=21),AVERAGE(M3477:M3479),"")</f>
        <v/>
      </c>
      <c r="O3478" s="3">
        <f>IF(OR($B3478=25,$B3478=26,$B3478=27),$F3478,"")</f>
        <v>44.299283849004311</v>
      </c>
      <c r="P3478" s="4">
        <f>AVERAGE(O3477:O3478)</f>
        <v>44.299283849004311</v>
      </c>
    </row>
    <row r="3479" spans="1:16" x14ac:dyDescent="0.25">
      <c r="A3479" s="2">
        <v>42919.031284722223</v>
      </c>
      <c r="B3479">
        <v>1</v>
      </c>
      <c r="C3479">
        <v>4</v>
      </c>
      <c r="D3479">
        <v>2</v>
      </c>
      <c r="E3479">
        <v>3</v>
      </c>
      <c r="F3479">
        <v>2749.790182434404</v>
      </c>
      <c r="G3479" s="3">
        <f>IF(OR($B3479=1,$B3479=2,$B3479=3),$F3479,"")</f>
        <v>2749.790182434404</v>
      </c>
      <c r="H3479" s="4" t="str">
        <f>IF(AND(B3478=1,B3479=2,B3480=3),AVERAGE(G3478:G3480),"")</f>
        <v/>
      </c>
      <c r="I3479" s="3" t="str">
        <f>IF(OR($B3479=7,$B3479=8,$B3479=9),$F3479,"")</f>
        <v/>
      </c>
      <c r="J3479" s="4" t="str">
        <f>IF(AND(B3478=7,B3479=8,B3480=9),AVERAGE(I3478:I3480),"")</f>
        <v/>
      </c>
      <c r="K3479" t="str">
        <f>IF(OR($B3479=13,$B3479=14,$B3479=15),$F3479,"")</f>
        <v/>
      </c>
      <c r="L3479" s="4" t="str">
        <f>IF(AND(B3478=13,B3479=14,B3480=15),AVERAGE(K3478:K3480),"")</f>
        <v/>
      </c>
      <c r="M3479" s="3" t="str">
        <f>IF(OR($B3479=19,$B3479=20,$B3479=21),$F3479,"")</f>
        <v/>
      </c>
      <c r="N3479" s="4" t="str">
        <f>IF(AND(B3479=19,B3480=21),AVERAGE(M3478:M3480),"")</f>
        <v/>
      </c>
      <c r="O3479" s="3" t="str">
        <f>IF(OR($B3479=25,$B3479=26,$B3479=27),$F3479,"")</f>
        <v/>
      </c>
      <c r="P3479" s="4" t="str">
        <f>IF(AND(B3478=25,B3479=26,B3480=27),AVERAGE(O3478:O3480),"")</f>
        <v/>
      </c>
    </row>
    <row r="3480" spans="1:16" x14ac:dyDescent="0.25">
      <c r="A3480" s="2">
        <v>42919.031331018516</v>
      </c>
      <c r="B3480">
        <v>2</v>
      </c>
      <c r="C3480">
        <v>5</v>
      </c>
      <c r="D3480">
        <v>3</v>
      </c>
      <c r="E3480">
        <v>4</v>
      </c>
      <c r="F3480">
        <v>1.9337558357976783</v>
      </c>
      <c r="G3480" s="3">
        <f>IF(OR($B3480=1,$B3480=2,$B3480=3),$F3480,"")</f>
        <v>1.9337558357976783</v>
      </c>
      <c r="H3480" s="4">
        <f>IF(AND(B3479=1,B3480=2,B3481=3),AVERAGE(G3479:G3481),"")</f>
        <v>1425.5052415745749</v>
      </c>
      <c r="I3480" s="3" t="str">
        <f>IF(OR($B3480=7,$B3480=8,$B3480=9),$F3480,"")</f>
        <v/>
      </c>
      <c r="J3480" s="4" t="str">
        <f>IF(AND(B3479=7,B3480=8,B3481=9),AVERAGE(I3479:I3481),"")</f>
        <v/>
      </c>
      <c r="K3480" t="str">
        <f>IF(OR($B3480=13,$B3480=14,$B3480=15),$F3480,"")</f>
        <v/>
      </c>
      <c r="L3480" s="4" t="str">
        <f>IF(AND(B3479=13,B3480=14,B3481=15),AVERAGE(K3479:K3481),"")</f>
        <v/>
      </c>
      <c r="M3480" s="3" t="str">
        <f>IF(OR($B3480=19,$B3480=20,$B3480=21),$F3480,"")</f>
        <v/>
      </c>
      <c r="N3480" s="4" t="str">
        <f>IF(AND(B3480=19,B3481=21),AVERAGE(M3479:M3481),"")</f>
        <v/>
      </c>
      <c r="O3480" s="3" t="str">
        <f>IF(OR($B3480=25,$B3480=26,$B3480=27),$F3480,"")</f>
        <v/>
      </c>
      <c r="P3480" s="4" t="str">
        <f>IF(AND(B3479=25,B3480=26,B3481=27),AVERAGE(O3479:O3481),"")</f>
        <v/>
      </c>
    </row>
    <row r="3481" spans="1:16" x14ac:dyDescent="0.25">
      <c r="A3481" s="2">
        <v>42919.031377314815</v>
      </c>
      <c r="B3481">
        <v>3</v>
      </c>
      <c r="C3481">
        <v>6</v>
      </c>
      <c r="D3481">
        <v>4</v>
      </c>
      <c r="E3481">
        <v>5</v>
      </c>
      <c r="F3481">
        <v>1524.7917864535236</v>
      </c>
      <c r="G3481" s="3">
        <f>IF(OR($B3481=1,$B3481=2,$B3481=3),$F3481,"")</f>
        <v>1524.7917864535236</v>
      </c>
      <c r="H3481" s="4" t="str">
        <f>IF(AND(B3480=1,B3481=2,B3482=3),AVERAGE(G3480:G3482),"")</f>
        <v/>
      </c>
      <c r="I3481" s="3" t="str">
        <f>IF(OR($B3481=7,$B3481=8,$B3481=9),$F3481,"")</f>
        <v/>
      </c>
      <c r="J3481" s="4" t="str">
        <f>IF(AND(B3480=7,B3481=8,B3482=9),AVERAGE(I3480:I3482),"")</f>
        <v/>
      </c>
      <c r="K3481" t="str">
        <f>IF(OR($B3481=13,$B3481=14,$B3481=15),$F3481,"")</f>
        <v/>
      </c>
      <c r="L3481" s="4" t="str">
        <f>IF(AND(B3480=13,B3481=14,B3482=15),AVERAGE(K3480:K3482),"")</f>
        <v/>
      </c>
      <c r="M3481" s="3" t="str">
        <f>IF(OR($B3481=19,$B3481=20,$B3481=21),$F3481,"")</f>
        <v/>
      </c>
      <c r="N3481" s="4" t="str">
        <f>IF(AND(B3481=19,B3482=21),AVERAGE(M3480:M3482),"")</f>
        <v/>
      </c>
      <c r="O3481" s="3" t="str">
        <f>IF(OR($B3481=25,$B3481=26,$B3481=27),$F3481,"")</f>
        <v/>
      </c>
      <c r="P3481" s="4" t="str">
        <f>IF(AND(B3480=25,B3481=26,B3482=27),AVERAGE(O3480:O3482),"")</f>
        <v/>
      </c>
    </row>
    <row r="3482" spans="1:16" x14ac:dyDescent="0.25">
      <c r="A3482" s="2">
        <v>42919.031412037039</v>
      </c>
      <c r="B3482">
        <v>7</v>
      </c>
      <c r="C3482">
        <v>10</v>
      </c>
      <c r="D3482">
        <v>8</v>
      </c>
      <c r="E3482">
        <v>9</v>
      </c>
      <c r="F3482">
        <v>1549.2412312800864</v>
      </c>
      <c r="G3482" s="3" t="str">
        <f>IF(OR($B3482=1,$B3482=2,$B3482=3),$F3482,"")</f>
        <v/>
      </c>
      <c r="H3482" s="4" t="str">
        <f>IF(AND(B3481=1,B3482=2,B3483=3),AVERAGE(G3481:G3483),"")</f>
        <v/>
      </c>
      <c r="I3482" s="3">
        <f>IF(OR($B3482=7,$B3482=8,$B3482=9),$F3482,"")</f>
        <v>1549.2412312800864</v>
      </c>
      <c r="J3482" s="4" t="str">
        <f>IF(AND(B3481=7,B3482=8,B3483=9),AVERAGE(I3481:I3483),"")</f>
        <v/>
      </c>
      <c r="K3482" t="str">
        <f>IF(OR($B3482=13,$B3482=14,$B3482=15),$F3482,"")</f>
        <v/>
      </c>
      <c r="L3482" s="4" t="str">
        <f>IF(AND(B3481=13,B3482=14,B3483=15),AVERAGE(K3481:K3483),"")</f>
        <v/>
      </c>
      <c r="M3482" s="3" t="str">
        <f>IF(OR($B3482=19,$B3482=20,$B3482=21),$F3482,"")</f>
        <v/>
      </c>
      <c r="N3482" s="4" t="str">
        <f>IF(AND(B3482=19,B3483=21),AVERAGE(M3481:M3483),"")</f>
        <v/>
      </c>
      <c r="O3482" s="3" t="str">
        <f>IF(OR($B3482=25,$B3482=26,$B3482=27),$F3482,"")</f>
        <v/>
      </c>
      <c r="P3482" s="4" t="str">
        <f>IF(AND(B3481=25,B3482=26,B3483=27),AVERAGE(O3481:O3483),"")</f>
        <v/>
      </c>
    </row>
    <row r="3483" spans="1:16" x14ac:dyDescent="0.25">
      <c r="A3483" s="2">
        <v>42919.031504629631</v>
      </c>
      <c r="B3483">
        <v>9</v>
      </c>
      <c r="C3483">
        <v>12</v>
      </c>
      <c r="D3483">
        <v>10</v>
      </c>
      <c r="E3483">
        <v>11</v>
      </c>
      <c r="F3483">
        <v>3218.8704921605913</v>
      </c>
      <c r="G3483" s="3" t="str">
        <f>IF(OR($B3483=1,$B3483=2,$B3483=3),$F3483,"")</f>
        <v/>
      </c>
      <c r="H3483" s="4" t="str">
        <f>IF(AND(B3482=1,B3483=2,B3484=3),AVERAGE(G3482:G3484),"")</f>
        <v/>
      </c>
      <c r="I3483" s="3">
        <f>IF(OR($B3483=7,$B3483=8,$B3483=9),$F3483,"")</f>
        <v>3218.8704921605913</v>
      </c>
      <c r="J3483" s="4">
        <f>AVERAGE(I3482:I3483)</f>
        <v>2384.0558617203387</v>
      </c>
      <c r="K3483" t="str">
        <f>IF(OR($B3483=13,$B3483=14,$B3483=15),$F3483,"")</f>
        <v/>
      </c>
      <c r="L3483" s="4" t="str">
        <f>IF(AND(B3482=13,B3483=14,B3484=15),AVERAGE(K3482:K3484),"")</f>
        <v/>
      </c>
      <c r="M3483" s="3" t="str">
        <f>IF(OR($B3483=19,$B3483=20,$B3483=21),$F3483,"")</f>
        <v/>
      </c>
      <c r="N3483" s="4" t="str">
        <f>IF(AND(B3483=19,B3484=21),AVERAGE(M3482:M3484),"")</f>
        <v/>
      </c>
      <c r="O3483" s="3" t="str">
        <f>IF(OR($B3483=25,$B3483=26,$B3483=27),$F3483,"")</f>
        <v/>
      </c>
      <c r="P3483" s="4" t="str">
        <f>IF(AND(B3482=25,B3483=26,B3484=27),AVERAGE(O3482:O3484),"")</f>
        <v/>
      </c>
    </row>
    <row r="3484" spans="1:16" x14ac:dyDescent="0.25">
      <c r="A3484" s="2">
        <v>42919.031585648147</v>
      </c>
      <c r="B3484">
        <v>14</v>
      </c>
      <c r="C3484">
        <v>17</v>
      </c>
      <c r="D3484">
        <v>15</v>
      </c>
      <c r="E3484">
        <v>16</v>
      </c>
      <c r="F3484">
        <v>3247.4633835379732</v>
      </c>
      <c r="G3484" s="3" t="str">
        <f>IF(OR($B3484=1,$B3484=2,$B3484=3),$F3484,"")</f>
        <v/>
      </c>
      <c r="H3484" s="4" t="str">
        <f>IF(AND(B3483=1,B3484=2,B3485=3),AVERAGE(G3483:G3485),"")</f>
        <v/>
      </c>
      <c r="I3484" s="3" t="str">
        <f>IF(OR($B3484=7,$B3484=8,$B3484=9),$F3484,"")</f>
        <v/>
      </c>
      <c r="J3484" s="4" t="str">
        <f>IF(AND(B3483=7,B3484=8,B3485=9),AVERAGE(I3483:I3485),"")</f>
        <v/>
      </c>
      <c r="K3484">
        <f>IF(OR($B3484=13,$B3484=14,$B3484=15),$F3484,"")</f>
        <v>3247.4633835379732</v>
      </c>
      <c r="L3484" s="4" t="str">
        <f>IF(AND(B3483=13,B3484=14,B3485=15),AVERAGE(K3483:K3485),"")</f>
        <v/>
      </c>
      <c r="M3484" s="3" t="str">
        <f>IF(OR($B3484=19,$B3484=20,$B3484=21),$F3484,"")</f>
        <v/>
      </c>
      <c r="N3484" s="4" t="str">
        <f>IF(AND(B3484=19,B3485=21),AVERAGE(M3483:M3485),"")</f>
        <v/>
      </c>
      <c r="O3484" s="3" t="str">
        <f>IF(OR($B3484=25,$B3484=26,$B3484=27),$F3484,"")</f>
        <v/>
      </c>
      <c r="P3484" s="4" t="str">
        <f>IF(AND(B3483=25,B3484=26,B3485=27),AVERAGE(O3483:O3485),"")</f>
        <v/>
      </c>
    </row>
    <row r="3485" spans="1:16" x14ac:dyDescent="0.25">
      <c r="A3485" s="2">
        <v>42919.03162037037</v>
      </c>
      <c r="B3485">
        <v>15</v>
      </c>
      <c r="C3485">
        <v>18</v>
      </c>
      <c r="D3485">
        <v>16</v>
      </c>
      <c r="E3485">
        <v>17</v>
      </c>
      <c r="F3485">
        <v>15.384592852929661</v>
      </c>
      <c r="G3485" s="3" t="str">
        <f>IF(OR($B3485=1,$B3485=2,$B3485=3),$F3485,"")</f>
        <v/>
      </c>
      <c r="H3485" s="4" t="str">
        <f>IF(AND(B3484=1,B3485=2,B3486=3),AVERAGE(G3484:G3486),"")</f>
        <v/>
      </c>
      <c r="I3485" s="3" t="str">
        <f>IF(OR($B3485=7,$B3485=8,$B3485=9),$F3485,"")</f>
        <v/>
      </c>
      <c r="J3485" s="4" t="str">
        <f>IF(AND(B3484=7,B3485=8,B3486=9),AVERAGE(I3484:I3486),"")</f>
        <v/>
      </c>
      <c r="K3485">
        <f>IF(OR($B3485=13,$B3485=14,$B3485=15),$F3485,"")</f>
        <v>15.384592852929661</v>
      </c>
      <c r="L3485" s="4">
        <f>AVERAGE(K3484:K3485)</f>
        <v>1631.4239881954513</v>
      </c>
      <c r="M3485" s="3" t="str">
        <f>IF(OR($B3485=19,$B3485=20,$B3485=21),$F3485,"")</f>
        <v/>
      </c>
      <c r="N3485" s="4" t="str">
        <f>IF(AND(B3485=19,B3486=21),AVERAGE(M3484:M3486),"")</f>
        <v/>
      </c>
      <c r="O3485" s="3" t="str">
        <f>IF(OR($B3485=25,$B3485=26,$B3485=27),$F3485,"")</f>
        <v/>
      </c>
      <c r="P3485" s="4" t="str">
        <f>IF(AND(B3484=25,B3485=26,B3486=27),AVERAGE(O3484:O3486),"")</f>
        <v/>
      </c>
    </row>
    <row r="3486" spans="1:16" x14ac:dyDescent="0.25">
      <c r="A3486" s="2">
        <v>42919.031655092593</v>
      </c>
      <c r="B3486">
        <v>19</v>
      </c>
      <c r="C3486">
        <v>22</v>
      </c>
      <c r="D3486">
        <v>20</v>
      </c>
      <c r="E3486">
        <v>21</v>
      </c>
      <c r="F3486">
        <v>123.19168113226154</v>
      </c>
      <c r="G3486" s="3" t="str">
        <f>IF(OR($B3486=1,$B3486=2,$B3486=3),$F3486,"")</f>
        <v/>
      </c>
      <c r="H3486" s="4" t="str">
        <f>IF(AND(B3485=1,B3486=2,B3487=3),AVERAGE(G3485:G3487),"")</f>
        <v/>
      </c>
      <c r="I3486" s="3" t="str">
        <f>IF(OR($B3486=7,$B3486=8,$B3486=9),$F3486,"")</f>
        <v/>
      </c>
      <c r="J3486" s="4" t="str">
        <f>IF(AND(B3485=7,B3486=8,B3487=9),AVERAGE(I3485:I3487),"")</f>
        <v/>
      </c>
      <c r="K3486" t="str">
        <f>IF(OR($B3486=13,$B3486=14,$B3486=15),$F3486,"")</f>
        <v/>
      </c>
      <c r="L3486" s="4" t="str">
        <f>IF(AND(B3485=13,B3486=14,B3487=15),AVERAGE(K3485:K3487),"")</f>
        <v/>
      </c>
      <c r="M3486" s="3">
        <f>IF(OR($B3486=19,$B3486=20,$B3486=21),$F3486,"")</f>
        <v>123.19168113226154</v>
      </c>
      <c r="N3486" s="4">
        <f>IF(AND(B3486=19,B3487=21),AVERAGE(M3485:M3487),"")</f>
        <v>641.71637095198002</v>
      </c>
      <c r="O3486" s="3" t="str">
        <f>IF(OR($B3486=25,$B3486=26,$B3486=27),$F3486,"")</f>
        <v/>
      </c>
      <c r="P3486" s="4" t="str">
        <f>IF(AND(B3485=25,B3486=26,B3487=27),AVERAGE(O3485:O3487),"")</f>
        <v/>
      </c>
    </row>
    <row r="3487" spans="1:16" x14ac:dyDescent="0.25">
      <c r="A3487" s="2">
        <v>42919.031736111108</v>
      </c>
      <c r="B3487">
        <v>21</v>
      </c>
      <c r="C3487">
        <v>24</v>
      </c>
      <c r="D3487">
        <v>22</v>
      </c>
      <c r="E3487">
        <v>23</v>
      </c>
      <c r="F3487">
        <v>1160.2410607716986</v>
      </c>
      <c r="G3487" s="3" t="str">
        <f>IF(OR($B3487=1,$B3487=2,$B3487=3),$F3487,"")</f>
        <v/>
      </c>
      <c r="H3487" s="4" t="str">
        <f>IF(AND(B3486=1,B3487=2,B3488=3),AVERAGE(G3486:G3488),"")</f>
        <v/>
      </c>
      <c r="I3487" s="3" t="str">
        <f>IF(OR($B3487=7,$B3487=8,$B3487=9),$F3487,"")</f>
        <v/>
      </c>
      <c r="J3487" s="4" t="str">
        <f>IF(AND(B3486=7,B3487=8,B3488=9),AVERAGE(I3486:I3488),"")</f>
        <v/>
      </c>
      <c r="K3487" t="str">
        <f>IF(OR($B3487=13,$B3487=14,$B3487=15),$F3487,"")</f>
        <v/>
      </c>
      <c r="L3487" s="4" t="str">
        <f>IF(AND(B3486=13,B3487=14,B3488=15),AVERAGE(K3486:K3488),"")</f>
        <v/>
      </c>
      <c r="M3487" s="3">
        <f>IF(OR($B3487=19,$B3487=20,$B3487=21),$F3487,"")</f>
        <v>1160.2410607716986</v>
      </c>
      <c r="N3487" s="4" t="str">
        <f>IF(AND(B3487=19,B3488=21),AVERAGE(M3486:M3488),"")</f>
        <v/>
      </c>
      <c r="O3487" s="3" t="str">
        <f>IF(OR($B3487=25,$B3487=26,$B3487=27),$F3487,"")</f>
        <v/>
      </c>
      <c r="P3487" s="4" t="str">
        <f>IF(AND(B3486=25,B3487=26,B3488=27),AVERAGE(O3486:O3488),"")</f>
        <v/>
      </c>
    </row>
    <row r="3488" spans="1:16" x14ac:dyDescent="0.25">
      <c r="A3488" s="2">
        <v>42919.031805555554</v>
      </c>
      <c r="B3488">
        <v>26</v>
      </c>
      <c r="C3488">
        <v>29</v>
      </c>
      <c r="D3488">
        <v>27</v>
      </c>
      <c r="E3488">
        <v>28</v>
      </c>
      <c r="F3488">
        <v>41.141072170277027</v>
      </c>
      <c r="G3488" s="3" t="str">
        <f>IF(OR($B3488=1,$B3488=2,$B3488=3),$F3488,"")</f>
        <v/>
      </c>
      <c r="H3488" s="4" t="str">
        <f>IF(AND(B3487=1,B3488=2,B3489=3),AVERAGE(G3487:G3489),"")</f>
        <v/>
      </c>
      <c r="I3488" s="3" t="str">
        <f>IF(OR($B3488=7,$B3488=8,$B3488=9),$F3488,"")</f>
        <v/>
      </c>
      <c r="J3488" s="4" t="str">
        <f>IF(AND(B3487=7,B3488=8,B3489=9),AVERAGE(I3487:I3489),"")</f>
        <v/>
      </c>
      <c r="K3488" t="str">
        <f>IF(OR($B3488=13,$B3488=14,$B3488=15),$F3488,"")</f>
        <v/>
      </c>
      <c r="L3488" s="4" t="str">
        <f>IF(AND(B3487=13,B3488=14,B3489=15),AVERAGE(K3487:K3489),"")</f>
        <v/>
      </c>
      <c r="M3488" s="3" t="str">
        <f>IF(OR($B3488=19,$B3488=20,$B3488=21),$F3488,"")</f>
        <v/>
      </c>
      <c r="N3488" s="4" t="str">
        <f>IF(AND(B3488=19,B3489=21),AVERAGE(M3487:M3489),"")</f>
        <v/>
      </c>
      <c r="O3488" s="3">
        <f>IF(OR($B3488=25,$B3488=26,$B3488=27),$F3488,"")</f>
        <v>41.141072170277027</v>
      </c>
      <c r="P3488" s="4" t="str">
        <f>IF(AND(B3487=25,B3488=26,B3489=27),AVERAGE(O3487:O3489),"")</f>
        <v/>
      </c>
    </row>
    <row r="3489" spans="1:16" x14ac:dyDescent="0.25">
      <c r="A3489" s="2">
        <v>42919.031851851854</v>
      </c>
      <c r="B3489">
        <v>27</v>
      </c>
      <c r="C3489">
        <v>30</v>
      </c>
      <c r="D3489">
        <v>28</v>
      </c>
      <c r="E3489">
        <v>29</v>
      </c>
      <c r="F3489">
        <v>331.69101741011679</v>
      </c>
      <c r="G3489" s="3" t="str">
        <f>IF(OR($B3489=1,$B3489=2,$B3489=3),$F3489,"")</f>
        <v/>
      </c>
      <c r="H3489" s="4" t="str">
        <f>IF(AND(B3488=1,B3489=2,B3490=3),AVERAGE(G3488:G3490),"")</f>
        <v/>
      </c>
      <c r="I3489" s="3" t="str">
        <f>IF(OR($B3489=7,$B3489=8,$B3489=9),$F3489,"")</f>
        <v/>
      </c>
      <c r="J3489" s="4" t="str">
        <f>IF(AND(B3488=7,B3489=8,B3490=9),AVERAGE(I3488:I3490),"")</f>
        <v/>
      </c>
      <c r="K3489" t="str">
        <f>IF(OR($B3489=13,$B3489=14,$B3489=15),$F3489,"")</f>
        <v/>
      </c>
      <c r="L3489" s="4" t="str">
        <f>IF(AND(B3488=13,B3489=14,B3490=15),AVERAGE(K3488:K3490),"")</f>
        <v/>
      </c>
      <c r="M3489" s="3" t="str">
        <f>IF(OR($B3489=19,$B3489=20,$B3489=21),$F3489,"")</f>
        <v/>
      </c>
      <c r="N3489" s="4" t="str">
        <f>IF(AND(B3489=19,B3490=21),AVERAGE(M3488:M3490),"")</f>
        <v/>
      </c>
      <c r="O3489" s="3">
        <f>IF(OR($B3489=25,$B3489=26,$B3489=27),$F3489,"")</f>
        <v>331.69101741011679</v>
      </c>
      <c r="P3489" s="4">
        <f>AVERAGE(O3488:O3489)</f>
        <v>186.41604479019691</v>
      </c>
    </row>
    <row r="3490" spans="1:16" x14ac:dyDescent="0.25">
      <c r="A3490" s="2">
        <v>42919.045185185183</v>
      </c>
      <c r="B3490">
        <v>1</v>
      </c>
      <c r="C3490">
        <v>4</v>
      </c>
      <c r="D3490">
        <v>2</v>
      </c>
      <c r="E3490">
        <v>3</v>
      </c>
      <c r="F3490">
        <v>2713.2628846511147</v>
      </c>
      <c r="G3490" s="3">
        <f>IF(OR($B3490=1,$B3490=2,$B3490=3),$F3490,"")</f>
        <v>2713.2628846511147</v>
      </c>
      <c r="H3490" s="4" t="str">
        <f>IF(AND(B3489=1,B3490=2,B3491=3),AVERAGE(G3489:G3491),"")</f>
        <v/>
      </c>
      <c r="I3490" s="3" t="str">
        <f>IF(OR($B3490=7,$B3490=8,$B3490=9),$F3490,"")</f>
        <v/>
      </c>
      <c r="J3490" s="4" t="str">
        <f>IF(AND(B3489=7,B3490=8,B3491=9),AVERAGE(I3489:I3491),"")</f>
        <v/>
      </c>
      <c r="K3490" t="str">
        <f>IF(OR($B3490=13,$B3490=14,$B3490=15),$F3490,"")</f>
        <v/>
      </c>
      <c r="L3490" s="4" t="str">
        <f>IF(AND(B3489=13,B3490=14,B3491=15),AVERAGE(K3489:K3491),"")</f>
        <v/>
      </c>
      <c r="M3490" s="3" t="str">
        <f>IF(OR($B3490=19,$B3490=20,$B3490=21),$F3490,"")</f>
        <v/>
      </c>
      <c r="N3490" s="4" t="str">
        <f>IF(AND(B3490=19,B3491=21),AVERAGE(M3489:M3491),"")</f>
        <v/>
      </c>
      <c r="O3490" s="3" t="str">
        <f>IF(OR($B3490=25,$B3490=26,$B3490=27),$F3490,"")</f>
        <v/>
      </c>
      <c r="P3490" s="4" t="str">
        <f>IF(AND(B3489=25,B3490=26,B3491=27),AVERAGE(O3489:O3491),"")</f>
        <v/>
      </c>
    </row>
    <row r="3491" spans="1:16" x14ac:dyDescent="0.25">
      <c r="A3491" s="2">
        <v>42919.045219907406</v>
      </c>
      <c r="B3491">
        <v>2</v>
      </c>
      <c r="C3491">
        <v>5</v>
      </c>
      <c r="D3491">
        <v>3</v>
      </c>
      <c r="E3491">
        <v>4</v>
      </c>
      <c r="F3491">
        <v>0.83943324287992738</v>
      </c>
      <c r="G3491" s="3">
        <f>IF(OR($B3491=1,$B3491=2,$B3491=3),$F3491,"")</f>
        <v>0.83943324287992738</v>
      </c>
      <c r="H3491" s="4">
        <f>AVERAGE(G3490:G3491)</f>
        <v>1357.0511589469972</v>
      </c>
      <c r="I3491" s="3" t="str">
        <f>IF(OR($B3491=7,$B3491=8,$B3491=9),$F3491,"")</f>
        <v/>
      </c>
      <c r="J3491" s="4" t="str">
        <f>IF(AND(B3490=7,B3491=8,B3492=9),AVERAGE(I3490:I3492),"")</f>
        <v/>
      </c>
      <c r="K3491" t="str">
        <f>IF(OR($B3491=13,$B3491=14,$B3491=15),$F3491,"")</f>
        <v/>
      </c>
      <c r="L3491" s="4" t="str">
        <f>IF(AND(B3490=13,B3491=14,B3492=15),AVERAGE(K3490:K3492),"")</f>
        <v/>
      </c>
      <c r="M3491" s="3" t="str">
        <f>IF(OR($B3491=19,$B3491=20,$B3491=21),$F3491,"")</f>
        <v/>
      </c>
      <c r="N3491" s="4" t="str">
        <f>IF(AND(B3491=19,B3492=21),AVERAGE(M3490:M3492),"")</f>
        <v/>
      </c>
      <c r="O3491" s="3" t="str">
        <f>IF(OR($B3491=25,$B3491=26,$B3491=27),$F3491,"")</f>
        <v/>
      </c>
      <c r="P3491" s="4" t="str">
        <f>IF(AND(B3490=25,B3491=26,B3492=27),AVERAGE(O3490:O3492),"")</f>
        <v/>
      </c>
    </row>
    <row r="3492" spans="1:16" x14ac:dyDescent="0.25">
      <c r="A3492" s="2">
        <v>42919.045300925929</v>
      </c>
      <c r="B3492">
        <v>7</v>
      </c>
      <c r="C3492">
        <v>10</v>
      </c>
      <c r="D3492">
        <v>8</v>
      </c>
      <c r="E3492">
        <v>9</v>
      </c>
      <c r="F3492">
        <v>1584.2998344978216</v>
      </c>
      <c r="G3492" s="3" t="str">
        <f>IF(OR($B3492=1,$B3492=2,$B3492=3),$F3492,"")</f>
        <v/>
      </c>
      <c r="H3492" s="4" t="str">
        <f>IF(AND(B3491=1,B3492=2,B3493=3),AVERAGE(G3491:G3493),"")</f>
        <v/>
      </c>
      <c r="I3492" s="3">
        <f>IF(OR($B3492=7,$B3492=8,$B3492=9),$F3492,"")</f>
        <v>1584.2998344978216</v>
      </c>
      <c r="J3492" s="4" t="str">
        <f>IF(AND(B3491=7,B3492=8,B3493=9),AVERAGE(I3491:I3493),"")</f>
        <v/>
      </c>
      <c r="K3492" t="str">
        <f>IF(OR($B3492=13,$B3492=14,$B3492=15),$F3492,"")</f>
        <v/>
      </c>
      <c r="L3492" s="4" t="str">
        <f>IF(AND(B3491=13,B3492=14,B3493=15),AVERAGE(K3491:K3493),"")</f>
        <v/>
      </c>
      <c r="M3492" s="3" t="str">
        <f>IF(OR($B3492=19,$B3492=20,$B3492=21),$F3492,"")</f>
        <v/>
      </c>
      <c r="N3492" s="4" t="str">
        <f>IF(AND(B3492=19,B3493=21),AVERAGE(M3491:M3493),"")</f>
        <v/>
      </c>
      <c r="O3492" s="3" t="str">
        <f>IF(OR($B3492=25,$B3492=26,$B3492=27),$F3492,"")</f>
        <v/>
      </c>
      <c r="P3492" s="4" t="str">
        <f>IF(AND(B3491=25,B3492=26,B3493=27),AVERAGE(O3491:O3493),"")</f>
        <v/>
      </c>
    </row>
    <row r="3493" spans="1:16" x14ac:dyDescent="0.25">
      <c r="A3493" s="2">
        <v>42919.045393518521</v>
      </c>
      <c r="B3493">
        <v>9</v>
      </c>
      <c r="C3493">
        <v>12</v>
      </c>
      <c r="D3493">
        <v>10</v>
      </c>
      <c r="E3493">
        <v>11</v>
      </c>
      <c r="F3493">
        <v>3262.5546521680226</v>
      </c>
      <c r="G3493" s="3" t="str">
        <f>IF(OR($B3493=1,$B3493=2,$B3493=3),$F3493,"")</f>
        <v/>
      </c>
      <c r="H3493" s="4" t="str">
        <f>IF(AND(B3492=1,B3493=2,B3494=3),AVERAGE(G3492:G3494),"")</f>
        <v/>
      </c>
      <c r="I3493" s="3">
        <f>IF(OR($B3493=7,$B3493=8,$B3493=9),$F3493,"")</f>
        <v>3262.5546521680226</v>
      </c>
      <c r="J3493" s="4">
        <f>AVERAGE(I3492:I3493)</f>
        <v>2423.427243332922</v>
      </c>
      <c r="K3493" t="str">
        <f>IF(OR($B3493=13,$B3493=14,$B3493=15),$F3493,"")</f>
        <v/>
      </c>
      <c r="L3493" s="4" t="str">
        <f>IF(AND(B3492=13,B3493=14,B3494=15),AVERAGE(K3492:K3494),"")</f>
        <v/>
      </c>
      <c r="M3493" s="3" t="str">
        <f>IF(OR($B3493=19,$B3493=20,$B3493=21),$F3493,"")</f>
        <v/>
      </c>
      <c r="N3493" s="4" t="str">
        <f>IF(AND(B3493=19,B3494=21),AVERAGE(M3492:M3494),"")</f>
        <v/>
      </c>
      <c r="O3493" s="3" t="str">
        <f>IF(OR($B3493=25,$B3493=26,$B3493=27),$F3493,"")</f>
        <v/>
      </c>
      <c r="P3493" s="4" t="str">
        <f>IF(AND(B3492=25,B3493=26,B3494=27),AVERAGE(O3492:O3494),"")</f>
        <v/>
      </c>
    </row>
    <row r="3494" spans="1:16" x14ac:dyDescent="0.25">
      <c r="A3494" s="2">
        <v>42919.045474537037</v>
      </c>
      <c r="B3494">
        <v>14</v>
      </c>
      <c r="C3494">
        <v>17</v>
      </c>
      <c r="D3494">
        <v>15</v>
      </c>
      <c r="E3494">
        <v>16</v>
      </c>
      <c r="F3494">
        <v>3286.8762341735837</v>
      </c>
      <c r="G3494" s="3" t="str">
        <f>IF(OR($B3494=1,$B3494=2,$B3494=3),$F3494,"")</f>
        <v/>
      </c>
      <c r="H3494" s="4" t="str">
        <f>IF(AND(B3493=1,B3494=2,B3495=3),AVERAGE(G3493:G3495),"")</f>
        <v/>
      </c>
      <c r="I3494" s="3" t="str">
        <f>IF(OR($B3494=7,$B3494=8,$B3494=9),$F3494,"")</f>
        <v/>
      </c>
      <c r="J3494" s="4" t="str">
        <f>IF(AND(B3493=7,B3494=8,B3495=9),AVERAGE(I3493:I3495),"")</f>
        <v/>
      </c>
      <c r="K3494">
        <f>IF(OR($B3494=13,$B3494=14,$B3494=15),$F3494,"")</f>
        <v>3286.8762341735837</v>
      </c>
      <c r="L3494" s="4" t="str">
        <f>IF(AND(B3493=13,B3494=14,B3495=15),AVERAGE(K3493:K3495),"")</f>
        <v/>
      </c>
      <c r="M3494" s="3" t="str">
        <f>IF(OR($B3494=19,$B3494=20,$B3494=21),$F3494,"")</f>
        <v/>
      </c>
      <c r="N3494" s="4" t="str">
        <f>IF(AND(B3494=19,B3495=21),AVERAGE(M3493:M3495),"")</f>
        <v/>
      </c>
      <c r="O3494" s="3" t="str">
        <f>IF(OR($B3494=25,$B3494=26,$B3494=27),$F3494,"")</f>
        <v/>
      </c>
      <c r="P3494" s="4" t="str">
        <f>IF(AND(B3493=25,B3494=26,B3495=27),AVERAGE(O3493:O3495),"")</f>
        <v/>
      </c>
    </row>
    <row r="3495" spans="1:16" x14ac:dyDescent="0.25">
      <c r="A3495" s="2">
        <v>42919.045520833337</v>
      </c>
      <c r="B3495">
        <v>15</v>
      </c>
      <c r="C3495">
        <v>18</v>
      </c>
      <c r="D3495">
        <v>16</v>
      </c>
      <c r="E3495">
        <v>17</v>
      </c>
      <c r="F3495">
        <v>15.885642323658043</v>
      </c>
      <c r="G3495" s="3" t="str">
        <f>IF(OR($B3495=1,$B3495=2,$B3495=3),$F3495,"")</f>
        <v/>
      </c>
      <c r="H3495" s="4" t="str">
        <f>IF(AND(B3494=1,B3495=2,B3496=3),AVERAGE(G3494:G3496),"")</f>
        <v/>
      </c>
      <c r="I3495" s="3" t="str">
        <f>IF(OR($B3495=7,$B3495=8,$B3495=9),$F3495,"")</f>
        <v/>
      </c>
      <c r="J3495" s="4" t="str">
        <f>IF(AND(B3494=7,B3495=8,B3496=9),AVERAGE(I3494:I3496),"")</f>
        <v/>
      </c>
      <c r="K3495">
        <f>IF(OR($B3495=13,$B3495=14,$B3495=15),$F3495,"")</f>
        <v>15.885642323658043</v>
      </c>
      <c r="L3495" s="4">
        <f>AVERAGE(K3494:K3495)</f>
        <v>1651.3809382486209</v>
      </c>
      <c r="M3495" s="3" t="str">
        <f>IF(OR($B3495=19,$B3495=20,$B3495=21),$F3495,"")</f>
        <v/>
      </c>
      <c r="N3495" s="4" t="str">
        <f>IF(AND(B3495=19,B3496=21),AVERAGE(M3494:M3496),"")</f>
        <v/>
      </c>
      <c r="O3495" s="3" t="str">
        <f>IF(OR($B3495=25,$B3495=26,$B3495=27),$F3495,"")</f>
        <v/>
      </c>
      <c r="P3495" s="4" t="str">
        <f>IF(AND(B3494=25,B3495=26,B3496=27),AVERAGE(O3494:O3496),"")</f>
        <v/>
      </c>
    </row>
    <row r="3496" spans="1:16" x14ac:dyDescent="0.25">
      <c r="A3496" s="2">
        <v>42919.045555555553</v>
      </c>
      <c r="B3496">
        <v>19</v>
      </c>
      <c r="C3496">
        <v>22</v>
      </c>
      <c r="D3496">
        <v>20</v>
      </c>
      <c r="E3496">
        <v>21</v>
      </c>
      <c r="F3496">
        <v>124.02624522068767</v>
      </c>
      <c r="G3496" s="3" t="str">
        <f>IF(OR($B3496=1,$B3496=2,$B3496=3),$F3496,"")</f>
        <v/>
      </c>
      <c r="H3496" s="4" t="str">
        <f>IF(AND(B3495=1,B3496=2,B3497=3),AVERAGE(G3495:G3497),"")</f>
        <v/>
      </c>
      <c r="I3496" s="3" t="str">
        <f>IF(OR($B3496=7,$B3496=8,$B3496=9),$F3496,"")</f>
        <v/>
      </c>
      <c r="J3496" s="4" t="str">
        <f>IF(AND(B3495=7,B3496=8,B3497=9),AVERAGE(I3495:I3497),"")</f>
        <v/>
      </c>
      <c r="K3496" t="str">
        <f>IF(OR($B3496=13,$B3496=14,$B3496=15),$F3496,"")</f>
        <v/>
      </c>
      <c r="L3496" s="4" t="str">
        <f>IF(AND(B3495=13,B3496=14,B3497=15),AVERAGE(K3495:K3497),"")</f>
        <v/>
      </c>
      <c r="M3496" s="3">
        <f>IF(OR($B3496=19,$B3496=20,$B3496=21),$F3496,"")</f>
        <v>124.02624522068767</v>
      </c>
      <c r="N3496" s="4">
        <f>IF(AND(B3496=19,B3497=21),AVERAGE(M3495:M3497),"")</f>
        <v>642.2044959105317</v>
      </c>
      <c r="O3496" s="3" t="str">
        <f>IF(OR($B3496=25,$B3496=26,$B3496=27),$F3496,"")</f>
        <v/>
      </c>
      <c r="P3496" s="4" t="str">
        <f>IF(AND(B3495=25,B3496=26,B3497=27),AVERAGE(O3495:O3497),"")</f>
        <v/>
      </c>
    </row>
    <row r="3497" spans="1:16" x14ac:dyDescent="0.25">
      <c r="A3497" s="2">
        <v>42919.045624999999</v>
      </c>
      <c r="B3497">
        <v>21</v>
      </c>
      <c r="C3497">
        <v>24</v>
      </c>
      <c r="D3497">
        <v>22</v>
      </c>
      <c r="E3497">
        <v>23</v>
      </c>
      <c r="F3497">
        <v>1160.3827466003756</v>
      </c>
      <c r="G3497" s="3" t="str">
        <f>IF(OR($B3497=1,$B3497=2,$B3497=3),$F3497,"")</f>
        <v/>
      </c>
      <c r="H3497" s="4" t="str">
        <f>IF(AND(B3496=1,B3497=2,B3498=3),AVERAGE(G3496:G3498),"")</f>
        <v/>
      </c>
      <c r="I3497" s="3" t="str">
        <f>IF(OR($B3497=7,$B3497=8,$B3497=9),$F3497,"")</f>
        <v/>
      </c>
      <c r="J3497" s="4" t="str">
        <f>IF(AND(B3496=7,B3497=8,B3498=9),AVERAGE(I3496:I3498),"")</f>
        <v/>
      </c>
      <c r="K3497" t="str">
        <f>IF(OR($B3497=13,$B3497=14,$B3497=15),$F3497,"")</f>
        <v/>
      </c>
      <c r="L3497" s="4" t="str">
        <f>IF(AND(B3496=13,B3497=14,B3498=15),AVERAGE(K3496:K3498),"")</f>
        <v/>
      </c>
      <c r="M3497" s="3">
        <f>IF(OR($B3497=19,$B3497=20,$B3497=21),$F3497,"")</f>
        <v>1160.3827466003756</v>
      </c>
      <c r="N3497" s="4" t="str">
        <f>IF(AND(B3497=19,B3498=21),AVERAGE(M3496:M3498),"")</f>
        <v/>
      </c>
      <c r="O3497" s="3" t="str">
        <f>IF(OR($B3497=25,$B3497=26,$B3497=27),$F3497,"")</f>
        <v/>
      </c>
      <c r="P3497" s="4" t="str">
        <f>IF(AND(B3496=25,B3497=26,B3498=27),AVERAGE(O3496:O3498),"")</f>
        <v/>
      </c>
    </row>
    <row r="3498" spans="1:16" x14ac:dyDescent="0.25">
      <c r="A3498" s="2">
        <v>42919.045706018522</v>
      </c>
      <c r="B3498">
        <v>26</v>
      </c>
      <c r="C3498">
        <v>29</v>
      </c>
      <c r="D3498">
        <v>27</v>
      </c>
      <c r="E3498">
        <v>28</v>
      </c>
      <c r="F3498">
        <v>35.011950566829483</v>
      </c>
      <c r="G3498" s="3" t="str">
        <f>IF(OR($B3498=1,$B3498=2,$B3498=3),$F3498,"")</f>
        <v/>
      </c>
      <c r="H3498" s="4" t="str">
        <f>IF(AND(B3497=1,B3498=2,B3499=3),AVERAGE(G3497:G3499),"")</f>
        <v/>
      </c>
      <c r="I3498" s="3" t="str">
        <f>IF(OR($B3498=7,$B3498=8,$B3498=9),$F3498,"")</f>
        <v/>
      </c>
      <c r="J3498" s="4" t="str">
        <f>IF(AND(B3497=7,B3498=8,B3499=9),AVERAGE(I3497:I3499),"")</f>
        <v/>
      </c>
      <c r="K3498" t="str">
        <f>IF(OR($B3498=13,$B3498=14,$B3498=15),$F3498,"")</f>
        <v/>
      </c>
      <c r="L3498" s="4" t="str">
        <f>IF(AND(B3497=13,B3498=14,B3499=15),AVERAGE(K3497:K3499),"")</f>
        <v/>
      </c>
      <c r="M3498" s="3" t="str">
        <f>IF(OR($B3498=19,$B3498=20,$B3498=21),$F3498,"")</f>
        <v/>
      </c>
      <c r="N3498" s="4" t="str">
        <f>IF(AND(B3498=19,B3499=21),AVERAGE(M3497:M3499),"")</f>
        <v/>
      </c>
      <c r="O3498" s="3">
        <f>IF(OR($B3498=25,$B3498=26,$B3498=27),$F3498,"")</f>
        <v>35.011950566829483</v>
      </c>
      <c r="P3498" s="4" t="str">
        <f>IF(AND(B3497=25,B3498=26,B3499=27),AVERAGE(O3497:O3499),"")</f>
        <v/>
      </c>
    </row>
    <row r="3499" spans="1:16" x14ac:dyDescent="0.25">
      <c r="A3499" s="2">
        <v>42919.045740740738</v>
      </c>
      <c r="B3499">
        <v>27</v>
      </c>
      <c r="C3499">
        <v>30</v>
      </c>
      <c r="D3499">
        <v>28</v>
      </c>
      <c r="E3499">
        <v>29</v>
      </c>
      <c r="F3499">
        <v>331.47261388883919</v>
      </c>
      <c r="G3499" s="3" t="str">
        <f>IF(OR($B3499=1,$B3499=2,$B3499=3),$F3499,"")</f>
        <v/>
      </c>
      <c r="H3499" s="4" t="str">
        <f>IF(AND(B3498=1,B3499=2,B3500=3),AVERAGE(G3498:G3500),"")</f>
        <v/>
      </c>
      <c r="I3499" s="3" t="str">
        <f>IF(OR($B3499=7,$B3499=8,$B3499=9),$F3499,"")</f>
        <v/>
      </c>
      <c r="J3499" s="4" t="str">
        <f>IF(AND(B3498=7,B3499=8,B3500=9),AVERAGE(I3498:I3500),"")</f>
        <v/>
      </c>
      <c r="K3499" t="str">
        <f>IF(OR($B3499=13,$B3499=14,$B3499=15),$F3499,"")</f>
        <v/>
      </c>
      <c r="L3499" s="4" t="str">
        <f>IF(AND(B3498=13,B3499=14,B3500=15),AVERAGE(K3498:K3500),"")</f>
        <v/>
      </c>
      <c r="M3499" s="3" t="str">
        <f>IF(OR($B3499=19,$B3499=20,$B3499=21),$F3499,"")</f>
        <v/>
      </c>
      <c r="N3499" s="4" t="str">
        <f>IF(AND(B3499=19,B3500=21),AVERAGE(M3498:M3500),"")</f>
        <v/>
      </c>
      <c r="O3499" s="3">
        <f>IF(OR($B3499=25,$B3499=26,$B3499=27),$F3499,"")</f>
        <v>331.47261388883919</v>
      </c>
      <c r="P3499" s="4">
        <f>AVERAGE(O3498:O3499)</f>
        <v>183.24228222783432</v>
      </c>
    </row>
    <row r="3500" spans="1:16" x14ac:dyDescent="0.25">
      <c r="A3500" s="2">
        <v>42919.059074074074</v>
      </c>
      <c r="B3500">
        <v>1</v>
      </c>
      <c r="C3500">
        <v>4</v>
      </c>
      <c r="D3500">
        <v>2</v>
      </c>
      <c r="E3500">
        <v>3</v>
      </c>
      <c r="F3500">
        <v>2747.5473994390059</v>
      </c>
      <c r="G3500" s="3">
        <f>IF(OR($B3500=1,$B3500=2,$B3500=3),$F3500,"")</f>
        <v>2747.5473994390059</v>
      </c>
      <c r="H3500" s="4" t="str">
        <f>IF(AND(B3499=1,B3500=2,B3501=3),AVERAGE(G3499:G3501),"")</f>
        <v/>
      </c>
      <c r="I3500" s="3" t="str">
        <f>IF(OR($B3500=7,$B3500=8,$B3500=9),$F3500,"")</f>
        <v/>
      </c>
      <c r="J3500" s="4" t="str">
        <f>IF(AND(B3499=7,B3500=8,B3501=9),AVERAGE(I3499:I3501),"")</f>
        <v/>
      </c>
      <c r="K3500" t="str">
        <f>IF(OR($B3500=13,$B3500=14,$B3500=15),$F3500,"")</f>
        <v/>
      </c>
      <c r="L3500" s="4" t="str">
        <f>IF(AND(B3499=13,B3500=14,B3501=15),AVERAGE(K3499:K3501),"")</f>
        <v/>
      </c>
      <c r="M3500" s="3" t="str">
        <f>IF(OR($B3500=19,$B3500=20,$B3500=21),$F3500,"")</f>
        <v/>
      </c>
      <c r="N3500" s="4" t="str">
        <f>IF(AND(B3500=19,B3501=21),AVERAGE(M3499:M3501),"")</f>
        <v/>
      </c>
      <c r="O3500" s="3" t="str">
        <f>IF(OR($B3500=25,$B3500=26,$B3500=27),$F3500,"")</f>
        <v/>
      </c>
      <c r="P3500" s="4" t="str">
        <f>IF(AND(B3499=25,B3500=26,B3501=27),AVERAGE(O3499:O3501),"")</f>
        <v/>
      </c>
    </row>
    <row r="3501" spans="1:16" x14ac:dyDescent="0.25">
      <c r="A3501" s="2">
        <v>42919.059108796297</v>
      </c>
      <c r="B3501">
        <v>2</v>
      </c>
      <c r="C3501">
        <v>5</v>
      </c>
      <c r="D3501">
        <v>3</v>
      </c>
      <c r="E3501">
        <v>4</v>
      </c>
      <c r="F3501">
        <v>0.90084195447964721</v>
      </c>
      <c r="G3501" s="3">
        <f>IF(OR($B3501=1,$B3501=2,$B3501=3),$F3501,"")</f>
        <v>0.90084195447964721</v>
      </c>
      <c r="H3501" s="4">
        <f>AVERAGE(G3500:G3501)</f>
        <v>1374.2241206967428</v>
      </c>
      <c r="I3501" s="3" t="str">
        <f>IF(OR($B3501=7,$B3501=8,$B3501=9),$F3501,"")</f>
        <v/>
      </c>
      <c r="J3501" s="4" t="str">
        <f>IF(AND(B3500=7,B3501=8,B3502=9),AVERAGE(I3500:I3502),"")</f>
        <v/>
      </c>
      <c r="K3501" t="str">
        <f>IF(OR($B3501=13,$B3501=14,$B3501=15),$F3501,"")</f>
        <v/>
      </c>
      <c r="L3501" s="4" t="str">
        <f>IF(AND(B3500=13,B3501=14,B3502=15),AVERAGE(K3500:K3502),"")</f>
        <v/>
      </c>
      <c r="M3501" s="3" t="str">
        <f>IF(OR($B3501=19,$B3501=20,$B3501=21),$F3501,"")</f>
        <v/>
      </c>
      <c r="N3501" s="4" t="str">
        <f>IF(AND(B3501=19,B3502=21),AVERAGE(M3500:M3502),"")</f>
        <v/>
      </c>
      <c r="O3501" s="3" t="str">
        <f>IF(OR($B3501=25,$B3501=26,$B3501=27),$F3501,"")</f>
        <v/>
      </c>
      <c r="P3501" s="4" t="str">
        <f>IF(AND(B3500=25,B3501=26,B3502=27),AVERAGE(O3500:O3502),"")</f>
        <v/>
      </c>
    </row>
    <row r="3502" spans="1:16" x14ac:dyDescent="0.25">
      <c r="A3502" s="2">
        <v>42919.059189814812</v>
      </c>
      <c r="B3502">
        <v>7</v>
      </c>
      <c r="C3502">
        <v>10</v>
      </c>
      <c r="D3502">
        <v>8</v>
      </c>
      <c r="E3502">
        <v>9</v>
      </c>
      <c r="F3502">
        <v>1609.1328677873876</v>
      </c>
      <c r="G3502" s="3" t="str">
        <f>IF(OR($B3502=1,$B3502=2,$B3502=3),$F3502,"")</f>
        <v/>
      </c>
      <c r="H3502" s="4" t="str">
        <f>IF(AND(B3501=1,B3502=2,B3503=3),AVERAGE(G3501:G3503),"")</f>
        <v/>
      </c>
      <c r="I3502" s="3">
        <f>IF(OR($B3502=7,$B3502=8,$B3502=9),$F3502,"")</f>
        <v>1609.1328677873876</v>
      </c>
      <c r="J3502" s="4" t="str">
        <f>IF(AND(B3501=7,B3502=8,B3503=9),AVERAGE(I3501:I3503),"")</f>
        <v/>
      </c>
      <c r="K3502" t="str">
        <f>IF(OR($B3502=13,$B3502=14,$B3502=15),$F3502,"")</f>
        <v/>
      </c>
      <c r="L3502" s="4" t="str">
        <f>IF(AND(B3501=13,B3502=14,B3503=15),AVERAGE(K3501:K3503),"")</f>
        <v/>
      </c>
      <c r="M3502" s="3" t="str">
        <f>IF(OR($B3502=19,$B3502=20,$B3502=21),$F3502,"")</f>
        <v/>
      </c>
      <c r="N3502" s="4" t="str">
        <f>IF(AND(B3502=19,B3503=21),AVERAGE(M3501:M3503),"")</f>
        <v/>
      </c>
      <c r="O3502" s="3" t="str">
        <f>IF(OR($B3502=25,$B3502=26,$B3502=27),$F3502,"")</f>
        <v/>
      </c>
      <c r="P3502" s="4" t="str">
        <f>IF(AND(B3501=25,B3502=26,B3503=27),AVERAGE(O3501:O3503),"")</f>
        <v/>
      </c>
    </row>
    <row r="3503" spans="1:16" x14ac:dyDescent="0.25">
      <c r="A3503" s="2">
        <v>42919.059282407405</v>
      </c>
      <c r="B3503">
        <v>9</v>
      </c>
      <c r="C3503">
        <v>12</v>
      </c>
      <c r="D3503">
        <v>10</v>
      </c>
      <c r="E3503">
        <v>11</v>
      </c>
      <c r="F3503">
        <v>3304.5593167428447</v>
      </c>
      <c r="G3503" s="3" t="str">
        <f>IF(OR($B3503=1,$B3503=2,$B3503=3),$F3503,"")</f>
        <v/>
      </c>
      <c r="H3503" s="4" t="str">
        <f>IF(AND(B3502=1,B3503=2,B3504=3),AVERAGE(G3502:G3504),"")</f>
        <v/>
      </c>
      <c r="I3503" s="3">
        <f>IF(OR($B3503=7,$B3503=8,$B3503=9),$F3503,"")</f>
        <v>3304.5593167428447</v>
      </c>
      <c r="J3503" s="4">
        <f>AVERAGE(I3502:I3503)</f>
        <v>2456.8460922651161</v>
      </c>
      <c r="K3503" t="str">
        <f>IF(OR($B3503=13,$B3503=14,$B3503=15),$F3503,"")</f>
        <v/>
      </c>
      <c r="L3503" s="4" t="str">
        <f>IF(AND(B3502=13,B3503=14,B3504=15),AVERAGE(K3502:K3504),"")</f>
        <v/>
      </c>
      <c r="M3503" s="3" t="str">
        <f>IF(OR($B3503=19,$B3503=20,$B3503=21),$F3503,"")</f>
        <v/>
      </c>
      <c r="N3503" s="4" t="str">
        <f>IF(AND(B3503=19,B3504=21),AVERAGE(M3502:M3504),"")</f>
        <v/>
      </c>
      <c r="O3503" s="3" t="str">
        <f>IF(OR($B3503=25,$B3503=26,$B3503=27),$F3503,"")</f>
        <v/>
      </c>
      <c r="P3503" s="4" t="str">
        <f>IF(AND(B3502=25,B3503=26,B3504=27),AVERAGE(O3502:O3504),"")</f>
        <v/>
      </c>
    </row>
    <row r="3504" spans="1:16" x14ac:dyDescent="0.25">
      <c r="A3504" s="2">
        <v>42919.059363425928</v>
      </c>
      <c r="B3504">
        <v>14</v>
      </c>
      <c r="C3504">
        <v>17</v>
      </c>
      <c r="D3504">
        <v>15</v>
      </c>
      <c r="E3504">
        <v>16</v>
      </c>
      <c r="F3504">
        <v>3254.8068563657393</v>
      </c>
      <c r="G3504" s="3" t="str">
        <f>IF(OR($B3504=1,$B3504=2,$B3504=3),$F3504,"")</f>
        <v/>
      </c>
      <c r="H3504" s="4" t="str">
        <f>IF(AND(B3503=1,B3504=2,B3505=3),AVERAGE(G3503:G3505),"")</f>
        <v/>
      </c>
      <c r="I3504" s="3" t="str">
        <f>IF(OR($B3504=7,$B3504=8,$B3504=9),$F3504,"")</f>
        <v/>
      </c>
      <c r="J3504" s="4" t="str">
        <f>IF(AND(B3503=7,B3504=8,B3505=9),AVERAGE(I3503:I3505),"")</f>
        <v/>
      </c>
      <c r="K3504">
        <f>IF(OR($B3504=13,$B3504=14,$B3504=15),$F3504,"")</f>
        <v>3254.8068563657393</v>
      </c>
      <c r="L3504" s="4" t="str">
        <f>IF(AND(B3503=13,B3504=14,B3505=15),AVERAGE(K3503:K3505),"")</f>
        <v/>
      </c>
      <c r="M3504" s="3" t="str">
        <f>IF(OR($B3504=19,$B3504=20,$B3504=21),$F3504,"")</f>
        <v/>
      </c>
      <c r="N3504" s="4" t="str">
        <f>IF(AND(B3504=19,B3505=21),AVERAGE(M3503:M3505),"")</f>
        <v/>
      </c>
      <c r="O3504" s="3" t="str">
        <f>IF(OR($B3504=25,$B3504=26,$B3504=27),$F3504,"")</f>
        <v/>
      </c>
      <c r="P3504" s="4" t="str">
        <f>IF(AND(B3503=25,B3504=26,B3505=27),AVERAGE(O3503:O3505),"")</f>
        <v/>
      </c>
    </row>
    <row r="3505" spans="1:16" x14ac:dyDescent="0.25">
      <c r="A3505" s="2">
        <v>42919.05940972222</v>
      </c>
      <c r="B3505">
        <v>15</v>
      </c>
      <c r="C3505">
        <v>18</v>
      </c>
      <c r="D3505">
        <v>16</v>
      </c>
      <c r="E3505">
        <v>17</v>
      </c>
      <c r="F3505">
        <v>15.895111083915964</v>
      </c>
      <c r="G3505" s="3" t="str">
        <f>IF(OR($B3505=1,$B3505=2,$B3505=3),$F3505,"")</f>
        <v/>
      </c>
      <c r="H3505" s="4" t="str">
        <f>IF(AND(B3504=1,B3505=2,B3506=3),AVERAGE(G3504:G3506),"")</f>
        <v/>
      </c>
      <c r="I3505" s="3" t="str">
        <f>IF(OR($B3505=7,$B3505=8,$B3505=9),$F3505,"")</f>
        <v/>
      </c>
      <c r="J3505" s="4" t="str">
        <f>IF(AND(B3504=7,B3505=8,B3506=9),AVERAGE(I3504:I3506),"")</f>
        <v/>
      </c>
      <c r="K3505">
        <f>IF(OR($B3505=13,$B3505=14,$B3505=15),$F3505,"")</f>
        <v>15.895111083915964</v>
      </c>
      <c r="L3505" s="4">
        <f>AVERAGE(K3504:K3505)</f>
        <v>1635.3509837248278</v>
      </c>
      <c r="M3505" s="3" t="str">
        <f>IF(OR($B3505=19,$B3505=20,$B3505=21),$F3505,"")</f>
        <v/>
      </c>
      <c r="N3505" s="4" t="str">
        <f>IF(AND(B3505=19,B3506=21),AVERAGE(M3504:M3506),"")</f>
        <v/>
      </c>
      <c r="O3505" s="3" t="str">
        <f>IF(OR($B3505=25,$B3505=26,$B3505=27),$F3505,"")</f>
        <v/>
      </c>
      <c r="P3505" s="4" t="str">
        <f>IF(AND(B3504=25,B3505=26,B3506=27),AVERAGE(O3504:O3506),"")</f>
        <v/>
      </c>
    </row>
    <row r="3506" spans="1:16" x14ac:dyDescent="0.25">
      <c r="A3506" s="2">
        <v>42919.059444444443</v>
      </c>
      <c r="B3506">
        <v>19</v>
      </c>
      <c r="C3506">
        <v>22</v>
      </c>
      <c r="D3506">
        <v>20</v>
      </c>
      <c r="E3506">
        <v>21</v>
      </c>
      <c r="F3506">
        <v>126.48501271101969</v>
      </c>
      <c r="G3506" s="3" t="str">
        <f>IF(OR($B3506=1,$B3506=2,$B3506=3),$F3506,"")</f>
        <v/>
      </c>
      <c r="H3506" s="4" t="str">
        <f>IF(AND(B3505=1,B3506=2,B3507=3),AVERAGE(G3505:G3507),"")</f>
        <v/>
      </c>
      <c r="I3506" s="3" t="str">
        <f>IF(OR($B3506=7,$B3506=8,$B3506=9),$F3506,"")</f>
        <v/>
      </c>
      <c r="J3506" s="4" t="str">
        <f>IF(AND(B3505=7,B3506=8,B3507=9),AVERAGE(I3505:I3507),"")</f>
        <v/>
      </c>
      <c r="K3506" t="str">
        <f>IF(OR($B3506=13,$B3506=14,$B3506=15),$F3506,"")</f>
        <v/>
      </c>
      <c r="L3506" s="4" t="str">
        <f>IF(AND(B3505=13,B3506=14,B3507=15),AVERAGE(K3505:K3507),"")</f>
        <v/>
      </c>
      <c r="M3506" s="3">
        <f>IF(OR($B3506=19,$B3506=20,$B3506=21),$F3506,"")</f>
        <v>126.48501271101969</v>
      </c>
      <c r="N3506" s="4">
        <f>IF(AND(B3506=19,B3507=21),AVERAGE(M3505:M3507),"")</f>
        <v>652.05252494155593</v>
      </c>
      <c r="O3506" s="3" t="str">
        <f>IF(OR($B3506=25,$B3506=26,$B3506=27),$F3506,"")</f>
        <v/>
      </c>
      <c r="P3506" s="4" t="str">
        <f>IF(AND(B3505=25,B3506=26,B3507=27),AVERAGE(O3505:O3507),"")</f>
        <v/>
      </c>
    </row>
    <row r="3507" spans="1:16" x14ac:dyDescent="0.25">
      <c r="A3507" s="2">
        <v>42919.059525462966</v>
      </c>
      <c r="B3507">
        <v>21</v>
      </c>
      <c r="C3507">
        <v>24</v>
      </c>
      <c r="D3507">
        <v>22</v>
      </c>
      <c r="E3507">
        <v>23</v>
      </c>
      <c r="F3507">
        <v>1177.6200371720922</v>
      </c>
      <c r="G3507" s="3" t="str">
        <f>IF(OR($B3507=1,$B3507=2,$B3507=3),$F3507,"")</f>
        <v/>
      </c>
      <c r="H3507" s="4" t="str">
        <f>IF(AND(B3506=1,B3507=2,B3508=3),AVERAGE(G3506:G3508),"")</f>
        <v/>
      </c>
      <c r="I3507" s="3" t="str">
        <f>IF(OR($B3507=7,$B3507=8,$B3507=9),$F3507,"")</f>
        <v/>
      </c>
      <c r="J3507" s="4" t="str">
        <f>IF(AND(B3506=7,B3507=8,B3508=9),AVERAGE(I3506:I3508),"")</f>
        <v/>
      </c>
      <c r="K3507" t="str">
        <f>IF(OR($B3507=13,$B3507=14,$B3507=15),$F3507,"")</f>
        <v/>
      </c>
      <c r="L3507" s="4" t="str">
        <f>IF(AND(B3506=13,B3507=14,B3508=15),AVERAGE(K3506:K3508),"")</f>
        <v/>
      </c>
      <c r="M3507" s="3">
        <f>IF(OR($B3507=19,$B3507=20,$B3507=21),$F3507,"")</f>
        <v>1177.6200371720922</v>
      </c>
      <c r="N3507" s="4" t="str">
        <f>IF(AND(B3507=19,B3508=21),AVERAGE(M3506:M3508),"")</f>
        <v/>
      </c>
      <c r="O3507" s="3" t="str">
        <f>IF(OR($B3507=25,$B3507=26,$B3507=27),$F3507,"")</f>
        <v/>
      </c>
      <c r="P3507" s="4" t="str">
        <f>IF(AND(B3506=25,B3507=26,B3508=27),AVERAGE(O3506:O3508),"")</f>
        <v/>
      </c>
    </row>
    <row r="3508" spans="1:16" x14ac:dyDescent="0.25">
      <c r="A3508" s="2">
        <v>42919.059594907405</v>
      </c>
      <c r="B3508">
        <v>26</v>
      </c>
      <c r="C3508">
        <v>29</v>
      </c>
      <c r="D3508">
        <v>27</v>
      </c>
      <c r="E3508">
        <v>28</v>
      </c>
      <c r="F3508">
        <v>41.942461040281252</v>
      </c>
      <c r="G3508" s="3" t="str">
        <f>IF(OR($B3508=1,$B3508=2,$B3508=3),$F3508,"")</f>
        <v/>
      </c>
      <c r="H3508" s="4" t="str">
        <f>IF(AND(B3507=1,B3508=2,B3509=3),AVERAGE(G3507:G3509),"")</f>
        <v/>
      </c>
      <c r="I3508" s="3" t="str">
        <f>IF(OR($B3508=7,$B3508=8,$B3508=9),$F3508,"")</f>
        <v/>
      </c>
      <c r="J3508" s="4" t="str">
        <f>IF(AND(B3507=7,B3508=8,B3509=9),AVERAGE(I3507:I3509),"")</f>
        <v/>
      </c>
      <c r="K3508" t="str">
        <f>IF(OR($B3508=13,$B3508=14,$B3508=15),$F3508,"")</f>
        <v/>
      </c>
      <c r="L3508" s="4" t="str">
        <f>IF(AND(B3507=13,B3508=14,B3509=15),AVERAGE(K3507:K3509),"")</f>
        <v/>
      </c>
      <c r="M3508" s="3" t="str">
        <f>IF(OR($B3508=19,$B3508=20,$B3508=21),$F3508,"")</f>
        <v/>
      </c>
      <c r="N3508" s="4" t="str">
        <f>IF(AND(B3508=19,B3509=21),AVERAGE(M3507:M3509),"")</f>
        <v/>
      </c>
      <c r="O3508" s="3">
        <f>IF(OR($B3508=25,$B3508=26,$B3508=27),$F3508,"")</f>
        <v>41.942461040281252</v>
      </c>
      <c r="P3508" s="4" t="str">
        <f>IF(AND(B3507=25,B3508=26,B3509=27),AVERAGE(O3507:O3509),"")</f>
        <v/>
      </c>
    </row>
    <row r="3509" spans="1:16" x14ac:dyDescent="0.25">
      <c r="A3509" s="2">
        <v>42919.059652777774</v>
      </c>
      <c r="B3509">
        <v>27</v>
      </c>
      <c r="C3509">
        <v>30</v>
      </c>
      <c r="D3509">
        <v>28</v>
      </c>
      <c r="E3509">
        <v>29</v>
      </c>
      <c r="F3509">
        <v>327.88727127292987</v>
      </c>
      <c r="G3509" s="3" t="str">
        <f>IF(OR($B3509=1,$B3509=2,$B3509=3),$F3509,"")</f>
        <v/>
      </c>
      <c r="H3509" s="4" t="str">
        <f>IF(AND(B3508=1,B3509=2,B3510=3),AVERAGE(G3508:G3510),"")</f>
        <v/>
      </c>
      <c r="I3509" s="3" t="str">
        <f>IF(OR($B3509=7,$B3509=8,$B3509=9),$F3509,"")</f>
        <v/>
      </c>
      <c r="J3509" s="4" t="str">
        <f>IF(AND(B3508=7,B3509=8,B3510=9),AVERAGE(I3508:I3510),"")</f>
        <v/>
      </c>
      <c r="K3509" t="str">
        <f>IF(OR($B3509=13,$B3509=14,$B3509=15),$F3509,"")</f>
        <v/>
      </c>
      <c r="L3509" s="4" t="str">
        <f>IF(AND(B3508=13,B3509=14,B3510=15),AVERAGE(K3508:K3510),"")</f>
        <v/>
      </c>
      <c r="M3509" s="3" t="str">
        <f>IF(OR($B3509=19,$B3509=20,$B3509=21),$F3509,"")</f>
        <v/>
      </c>
      <c r="N3509" s="4" t="str">
        <f>IF(AND(B3509=19,B3510=21),AVERAGE(M3508:M3510),"")</f>
        <v/>
      </c>
      <c r="O3509" s="3">
        <f>IF(OR($B3509=25,$B3509=26,$B3509=27),$F3509,"")</f>
        <v>327.88727127292987</v>
      </c>
      <c r="P3509" s="4">
        <f>AVERAGE(O3508:O3509)</f>
        <v>184.91486615660557</v>
      </c>
    </row>
    <row r="3510" spans="1:16" x14ac:dyDescent="0.25">
      <c r="A3510" s="2">
        <v>42919.072962962964</v>
      </c>
      <c r="B3510">
        <v>1</v>
      </c>
      <c r="C3510">
        <v>4</v>
      </c>
      <c r="D3510">
        <v>2</v>
      </c>
      <c r="E3510">
        <v>3</v>
      </c>
      <c r="F3510">
        <v>3227.9211064363176</v>
      </c>
      <c r="G3510" s="3">
        <f>IF(OR($B3510=1,$B3510=2,$B3510=3),$F3510,"")</f>
        <v>3227.9211064363176</v>
      </c>
      <c r="H3510" s="4" t="str">
        <f>IF(AND(B3509=1,B3510=2,B3511=3),AVERAGE(G3509:G3511),"")</f>
        <v/>
      </c>
      <c r="I3510" s="3" t="str">
        <f>IF(OR($B3510=7,$B3510=8,$B3510=9),$F3510,"")</f>
        <v/>
      </c>
      <c r="J3510" s="4" t="str">
        <f>IF(AND(B3509=7,B3510=8,B3511=9),AVERAGE(I3509:I3511),"")</f>
        <v/>
      </c>
      <c r="K3510" t="str">
        <f>IF(OR($B3510=13,$B3510=14,$B3510=15),$F3510,"")</f>
        <v/>
      </c>
      <c r="L3510" s="4" t="str">
        <f>IF(AND(B3509=13,B3510=14,B3511=15),AVERAGE(K3509:K3511),"")</f>
        <v/>
      </c>
      <c r="M3510" s="3" t="str">
        <f>IF(OR($B3510=19,$B3510=20,$B3510=21),$F3510,"")</f>
        <v/>
      </c>
      <c r="N3510" s="4" t="str">
        <f>IF(AND(B3510=19,B3511=21),AVERAGE(M3509:M3511),"")</f>
        <v/>
      </c>
      <c r="O3510" s="3" t="str">
        <f>IF(OR($B3510=25,$B3510=26,$B3510=27),$F3510,"")</f>
        <v/>
      </c>
      <c r="P3510" s="4" t="str">
        <f>IF(AND(B3509=25,B3510=26,B3511=27),AVERAGE(O3509:O3511),"")</f>
        <v/>
      </c>
    </row>
    <row r="3511" spans="1:16" x14ac:dyDescent="0.25">
      <c r="A3511" s="2">
        <v>42919.072997685187</v>
      </c>
      <c r="B3511">
        <v>2</v>
      </c>
      <c r="C3511">
        <v>5</v>
      </c>
      <c r="D3511">
        <v>3</v>
      </c>
      <c r="E3511">
        <v>4</v>
      </c>
      <c r="F3511">
        <v>1.9744300358837057</v>
      </c>
      <c r="G3511" s="3">
        <f>IF(OR($B3511=1,$B3511=2,$B3511=3),$F3511,"")</f>
        <v>1.9744300358837057</v>
      </c>
      <c r="H3511" s="4">
        <f>IF(AND(B3510=1,B3511=2,B3512=3),AVERAGE(G3510:G3512),"")</f>
        <v>1592.3002987535758</v>
      </c>
      <c r="I3511" s="3" t="str">
        <f>IF(OR($B3511=7,$B3511=8,$B3511=9),$F3511,"")</f>
        <v/>
      </c>
      <c r="J3511" s="4" t="str">
        <f>IF(AND(B3510=7,B3511=8,B3512=9),AVERAGE(I3510:I3512),"")</f>
        <v/>
      </c>
      <c r="K3511" t="str">
        <f>IF(OR($B3511=13,$B3511=14,$B3511=15),$F3511,"")</f>
        <v/>
      </c>
      <c r="L3511" s="4" t="str">
        <f>IF(AND(B3510=13,B3511=14,B3512=15),AVERAGE(K3510:K3512),"")</f>
        <v/>
      </c>
      <c r="M3511" s="3" t="str">
        <f>IF(OR($B3511=19,$B3511=20,$B3511=21),$F3511,"")</f>
        <v/>
      </c>
      <c r="N3511" s="4" t="str">
        <f>IF(AND(B3511=19,B3512=21),AVERAGE(M3510:M3512),"")</f>
        <v/>
      </c>
      <c r="O3511" s="3" t="str">
        <f>IF(OR($B3511=25,$B3511=26,$B3511=27),$F3511,"")</f>
        <v/>
      </c>
      <c r="P3511" s="4" t="str">
        <f>IF(AND(B3510=25,B3511=26,B3512=27),AVERAGE(O3510:O3512),"")</f>
        <v/>
      </c>
    </row>
    <row r="3512" spans="1:16" x14ac:dyDescent="0.25">
      <c r="A3512" s="2">
        <v>42919.07304398148</v>
      </c>
      <c r="B3512">
        <v>3</v>
      </c>
      <c r="C3512">
        <v>6</v>
      </c>
      <c r="D3512">
        <v>4</v>
      </c>
      <c r="E3512">
        <v>5</v>
      </c>
      <c r="F3512">
        <v>1547.0053597885262</v>
      </c>
      <c r="G3512" s="3">
        <f>IF(OR($B3512=1,$B3512=2,$B3512=3),$F3512,"")</f>
        <v>1547.0053597885262</v>
      </c>
      <c r="H3512" s="4" t="str">
        <f>IF(AND(B3511=1,B3512=2,B3513=3),AVERAGE(G3511:G3513),"")</f>
        <v/>
      </c>
      <c r="I3512" s="3" t="str">
        <f>IF(OR($B3512=7,$B3512=8,$B3512=9),$F3512,"")</f>
        <v/>
      </c>
      <c r="J3512" s="4" t="str">
        <f>IF(AND(B3511=7,B3512=8,B3513=9),AVERAGE(I3511:I3513),"")</f>
        <v/>
      </c>
      <c r="K3512" t="str">
        <f>IF(OR($B3512=13,$B3512=14,$B3512=15),$F3512,"")</f>
        <v/>
      </c>
      <c r="L3512" s="4" t="str">
        <f>IF(AND(B3511=13,B3512=14,B3513=15),AVERAGE(K3511:K3513),"")</f>
        <v/>
      </c>
      <c r="M3512" s="3" t="str">
        <f>IF(OR($B3512=19,$B3512=20,$B3512=21),$F3512,"")</f>
        <v/>
      </c>
      <c r="N3512" s="4" t="str">
        <f>IF(AND(B3512=19,B3513=21),AVERAGE(M3511:M3513),"")</f>
        <v/>
      </c>
      <c r="O3512" s="3" t="str">
        <f>IF(OR($B3512=25,$B3512=26,$B3512=27),$F3512,"")</f>
        <v/>
      </c>
      <c r="P3512" s="4" t="str">
        <f>IF(AND(B3511=25,B3512=26,B3513=27),AVERAGE(O3511:O3513),"")</f>
        <v/>
      </c>
    </row>
    <row r="3513" spans="1:16" x14ac:dyDescent="0.25">
      <c r="A3513" s="2">
        <v>42919.073078703703</v>
      </c>
      <c r="B3513">
        <v>7</v>
      </c>
      <c r="C3513">
        <v>10</v>
      </c>
      <c r="D3513">
        <v>8</v>
      </c>
      <c r="E3513">
        <v>9</v>
      </c>
      <c r="F3513">
        <v>1620.5299376160804</v>
      </c>
      <c r="G3513" s="3" t="str">
        <f>IF(OR($B3513=1,$B3513=2,$B3513=3),$F3513,"")</f>
        <v/>
      </c>
      <c r="H3513" s="4" t="str">
        <f>IF(AND(B3512=1,B3513=2,B3514=3),AVERAGE(G3512:G3514),"")</f>
        <v/>
      </c>
      <c r="I3513" s="3">
        <f>IF(OR($B3513=7,$B3513=8,$B3513=9),$F3513,"")</f>
        <v>1620.5299376160804</v>
      </c>
      <c r="J3513" s="4" t="str">
        <f>IF(AND(B3512=7,B3513=8,B3514=9),AVERAGE(I3512:I3514),"")</f>
        <v/>
      </c>
      <c r="K3513" t="str">
        <f>IF(OR($B3513=13,$B3513=14,$B3513=15),$F3513,"")</f>
        <v/>
      </c>
      <c r="L3513" s="4" t="str">
        <f>IF(AND(B3512=13,B3513=14,B3514=15),AVERAGE(K3512:K3514),"")</f>
        <v/>
      </c>
      <c r="M3513" s="3" t="str">
        <f>IF(OR($B3513=19,$B3513=20,$B3513=21),$F3513,"")</f>
        <v/>
      </c>
      <c r="N3513" s="4" t="str">
        <f>IF(AND(B3513=19,B3514=21),AVERAGE(M3512:M3514),"")</f>
        <v/>
      </c>
      <c r="O3513" s="3" t="str">
        <f>IF(OR($B3513=25,$B3513=26,$B3513=27),$F3513,"")</f>
        <v/>
      </c>
      <c r="P3513" s="4" t="str">
        <f>IF(AND(B3512=25,B3513=26,B3514=27),AVERAGE(O3512:O3514),"")</f>
        <v/>
      </c>
    </row>
    <row r="3514" spans="1:16" x14ac:dyDescent="0.25">
      <c r="A3514" s="2">
        <v>42919.073171296295</v>
      </c>
      <c r="B3514">
        <v>9</v>
      </c>
      <c r="C3514">
        <v>12</v>
      </c>
      <c r="D3514">
        <v>10</v>
      </c>
      <c r="E3514">
        <v>11</v>
      </c>
      <c r="F3514">
        <v>3286.5479377412839</v>
      </c>
      <c r="G3514" s="3" t="str">
        <f>IF(OR($B3514=1,$B3514=2,$B3514=3),$F3514,"")</f>
        <v/>
      </c>
      <c r="H3514" s="4" t="str">
        <f>IF(AND(B3513=1,B3514=2,B3515=3),AVERAGE(G3513:G3515),"")</f>
        <v/>
      </c>
      <c r="I3514" s="3">
        <f>IF(OR($B3514=7,$B3514=8,$B3514=9),$F3514,"")</f>
        <v>3286.5479377412839</v>
      </c>
      <c r="J3514" s="4">
        <f>AVERAGE(I3513:I3514)</f>
        <v>2453.538937678682</v>
      </c>
      <c r="K3514" t="str">
        <f>IF(OR($B3514=13,$B3514=14,$B3514=15),$F3514,"")</f>
        <v/>
      </c>
      <c r="L3514" s="4" t="str">
        <f>IF(AND(B3513=13,B3514=14,B3515=15),AVERAGE(K3513:K3515),"")</f>
        <v/>
      </c>
      <c r="M3514" s="3" t="str">
        <f>IF(OR($B3514=19,$B3514=20,$B3514=21),$F3514,"")</f>
        <v/>
      </c>
      <c r="N3514" s="4" t="str">
        <f>IF(AND(B3514=19,B3515=21),AVERAGE(M3513:M3515),"")</f>
        <v/>
      </c>
      <c r="O3514" s="3" t="str">
        <f>IF(OR($B3514=25,$B3514=26,$B3514=27),$F3514,"")</f>
        <v/>
      </c>
      <c r="P3514" s="4" t="str">
        <f>IF(AND(B3513=25,B3514=26,B3515=27),AVERAGE(O3513:O3515),"")</f>
        <v/>
      </c>
    </row>
    <row r="3515" spans="1:16" x14ac:dyDescent="0.25">
      <c r="A3515" s="2">
        <v>42919.073252314818</v>
      </c>
      <c r="B3515">
        <v>14</v>
      </c>
      <c r="C3515">
        <v>17</v>
      </c>
      <c r="D3515">
        <v>15</v>
      </c>
      <c r="E3515">
        <v>16</v>
      </c>
      <c r="F3515">
        <v>3269.2173418677553</v>
      </c>
      <c r="G3515" s="3" t="str">
        <f>IF(OR($B3515=1,$B3515=2,$B3515=3),$F3515,"")</f>
        <v/>
      </c>
      <c r="H3515" s="4" t="str">
        <f>IF(AND(B3514=1,B3515=2,B3516=3),AVERAGE(G3514:G3516),"")</f>
        <v/>
      </c>
      <c r="I3515" s="3" t="str">
        <f>IF(OR($B3515=7,$B3515=8,$B3515=9),$F3515,"")</f>
        <v/>
      </c>
      <c r="J3515" s="4" t="str">
        <f>IF(AND(B3514=7,B3515=8,B3516=9),AVERAGE(I3514:I3516),"")</f>
        <v/>
      </c>
      <c r="K3515">
        <f>IF(OR($B3515=13,$B3515=14,$B3515=15),$F3515,"")</f>
        <v>3269.2173418677553</v>
      </c>
      <c r="L3515" s="4" t="str">
        <f>IF(AND(B3514=13,B3515=14,B3516=15),AVERAGE(K3514:K3516),"")</f>
        <v/>
      </c>
      <c r="M3515" s="3" t="str">
        <f>IF(OR($B3515=19,$B3515=20,$B3515=21),$F3515,"")</f>
        <v/>
      </c>
      <c r="N3515" s="4" t="str">
        <f>IF(AND(B3515=19,B3516=21),AVERAGE(M3514:M3516),"")</f>
        <v/>
      </c>
      <c r="O3515" s="3" t="str">
        <f>IF(OR($B3515=25,$B3515=26,$B3515=27),$F3515,"")</f>
        <v/>
      </c>
      <c r="P3515" s="4" t="str">
        <f>IF(AND(B3514=25,B3515=26,B3516=27),AVERAGE(O3514:O3516),"")</f>
        <v/>
      </c>
    </row>
    <row r="3516" spans="1:16" x14ac:dyDescent="0.25">
      <c r="A3516" s="2">
        <v>42919.073298611111</v>
      </c>
      <c r="B3516">
        <v>15</v>
      </c>
      <c r="C3516">
        <v>18</v>
      </c>
      <c r="D3516">
        <v>16</v>
      </c>
      <c r="E3516">
        <v>17</v>
      </c>
      <c r="F3516">
        <v>15.438364352788504</v>
      </c>
      <c r="G3516" s="3" t="str">
        <f>IF(OR($B3516=1,$B3516=2,$B3516=3),$F3516,"")</f>
        <v/>
      </c>
      <c r="H3516" s="4" t="str">
        <f>IF(AND(B3515=1,B3516=2,B3517=3),AVERAGE(G3515:G3517),"")</f>
        <v/>
      </c>
      <c r="I3516" s="3" t="str">
        <f>IF(OR($B3516=7,$B3516=8,$B3516=9),$F3516,"")</f>
        <v/>
      </c>
      <c r="J3516" s="4" t="str">
        <f>IF(AND(B3515=7,B3516=8,B3517=9),AVERAGE(I3515:I3517),"")</f>
        <v/>
      </c>
      <c r="K3516">
        <f>IF(OR($B3516=13,$B3516=14,$B3516=15),$F3516,"")</f>
        <v>15.438364352788504</v>
      </c>
      <c r="L3516" s="4">
        <f>AVERAGE(K3515:K3516)</f>
        <v>1642.3278531102719</v>
      </c>
      <c r="M3516" s="3" t="str">
        <f>IF(OR($B3516=19,$B3516=20,$B3516=21),$F3516,"")</f>
        <v/>
      </c>
      <c r="N3516" s="4" t="str">
        <f>IF(AND(B3516=19,B3517=21),AVERAGE(M3515:M3517),"")</f>
        <v/>
      </c>
      <c r="O3516" s="3" t="str">
        <f>IF(OR($B3516=25,$B3516=26,$B3516=27),$F3516,"")</f>
        <v/>
      </c>
      <c r="P3516" s="4" t="str">
        <f>IF(AND(B3515=25,B3516=26,B3517=27),AVERAGE(O3515:O3517),"")</f>
        <v/>
      </c>
    </row>
    <row r="3517" spans="1:16" x14ac:dyDescent="0.25">
      <c r="A3517" s="2">
        <v>42919.073333333334</v>
      </c>
      <c r="B3517">
        <v>19</v>
      </c>
      <c r="C3517">
        <v>22</v>
      </c>
      <c r="D3517">
        <v>20</v>
      </c>
      <c r="E3517">
        <v>21</v>
      </c>
      <c r="F3517">
        <v>132.71642457126813</v>
      </c>
      <c r="G3517" s="3" t="str">
        <f>IF(OR($B3517=1,$B3517=2,$B3517=3),$F3517,"")</f>
        <v/>
      </c>
      <c r="H3517" s="4" t="str">
        <f>IF(AND(B3516=1,B3517=2,B3518=3),AVERAGE(G3516:G3518),"")</f>
        <v/>
      </c>
      <c r="I3517" s="3" t="str">
        <f>IF(OR($B3517=7,$B3517=8,$B3517=9),$F3517,"")</f>
        <v/>
      </c>
      <c r="J3517" s="4" t="str">
        <f>IF(AND(B3516=7,B3517=8,B3518=9),AVERAGE(I3516:I3518),"")</f>
        <v/>
      </c>
      <c r="K3517" t="str">
        <f>IF(OR($B3517=13,$B3517=14,$B3517=15),$F3517,"")</f>
        <v/>
      </c>
      <c r="L3517" s="4" t="str">
        <f>IF(AND(B3516=13,B3517=14,B3518=15),AVERAGE(K3516:K3518),"")</f>
        <v/>
      </c>
      <c r="M3517" s="3">
        <f>IF(OR($B3517=19,$B3517=20,$B3517=21),$F3517,"")</f>
        <v>132.71642457126813</v>
      </c>
      <c r="N3517" s="4">
        <f>IF(AND(B3517=19,B3518=21),AVERAGE(M3516:M3518),"")</f>
        <v>630.41467987625003</v>
      </c>
      <c r="O3517" s="3" t="str">
        <f>IF(OR($B3517=25,$B3517=26,$B3517=27),$F3517,"")</f>
        <v/>
      </c>
      <c r="P3517" s="4" t="str">
        <f>IF(AND(B3516=25,B3517=26,B3518=27),AVERAGE(O3516:O3518),"")</f>
        <v/>
      </c>
    </row>
    <row r="3518" spans="1:16" x14ac:dyDescent="0.25">
      <c r="A3518" s="2">
        <v>42919.073414351849</v>
      </c>
      <c r="B3518">
        <v>21</v>
      </c>
      <c r="C3518">
        <v>24</v>
      </c>
      <c r="D3518">
        <v>22</v>
      </c>
      <c r="E3518">
        <v>23</v>
      </c>
      <c r="F3518">
        <v>1128.1129351812319</v>
      </c>
      <c r="G3518" s="3" t="str">
        <f>IF(OR($B3518=1,$B3518=2,$B3518=3),$F3518,"")</f>
        <v/>
      </c>
      <c r="H3518" s="4" t="str">
        <f>IF(AND(B3517=1,B3518=2,B3519=3),AVERAGE(G3517:G3519),"")</f>
        <v/>
      </c>
      <c r="I3518" s="3" t="str">
        <f>IF(OR($B3518=7,$B3518=8,$B3518=9),$F3518,"")</f>
        <v/>
      </c>
      <c r="J3518" s="4" t="str">
        <f>IF(AND(B3517=7,B3518=8,B3519=9),AVERAGE(I3517:I3519),"")</f>
        <v/>
      </c>
      <c r="K3518" t="str">
        <f>IF(OR($B3518=13,$B3518=14,$B3518=15),$F3518,"")</f>
        <v/>
      </c>
      <c r="L3518" s="4" t="str">
        <f>IF(AND(B3517=13,B3518=14,B3519=15),AVERAGE(K3517:K3519),"")</f>
        <v/>
      </c>
      <c r="M3518" s="3">
        <f>IF(OR($B3518=19,$B3518=20,$B3518=21),$F3518,"")</f>
        <v>1128.1129351812319</v>
      </c>
      <c r="N3518" s="4" t="str">
        <f>IF(AND(B3518=19,B3519=21),AVERAGE(M3517:M3519),"")</f>
        <v/>
      </c>
      <c r="O3518" s="3" t="str">
        <f>IF(OR($B3518=25,$B3518=26,$B3518=27),$F3518,"")</f>
        <v/>
      </c>
      <c r="P3518" s="4" t="str">
        <f>IF(AND(B3517=25,B3518=26,B3519=27),AVERAGE(O3517:O3519),"")</f>
        <v/>
      </c>
    </row>
    <row r="3519" spans="1:16" x14ac:dyDescent="0.25">
      <c r="A3519" s="2">
        <v>42919.073483796295</v>
      </c>
      <c r="B3519">
        <v>26</v>
      </c>
      <c r="C3519">
        <v>29</v>
      </c>
      <c r="D3519">
        <v>27</v>
      </c>
      <c r="E3519">
        <v>28</v>
      </c>
      <c r="F3519">
        <v>47.906052126811147</v>
      </c>
      <c r="G3519" s="3" t="str">
        <f>IF(OR($B3519=1,$B3519=2,$B3519=3),$F3519,"")</f>
        <v/>
      </c>
      <c r="H3519" s="4" t="str">
        <f>IF(AND(B3518=1,B3519=2,B3520=3),AVERAGE(G3518:G3520),"")</f>
        <v/>
      </c>
      <c r="I3519" s="3" t="str">
        <f>IF(OR($B3519=7,$B3519=8,$B3519=9),$F3519,"")</f>
        <v/>
      </c>
      <c r="J3519" s="4" t="str">
        <f>IF(AND(B3518=7,B3519=8,B3520=9),AVERAGE(I3518:I3520),"")</f>
        <v/>
      </c>
      <c r="K3519" t="str">
        <f>IF(OR($B3519=13,$B3519=14,$B3519=15),$F3519,"")</f>
        <v/>
      </c>
      <c r="L3519" s="4" t="str">
        <f>IF(AND(B3518=13,B3519=14,B3520=15),AVERAGE(K3518:K3520),"")</f>
        <v/>
      </c>
      <c r="M3519" s="3" t="str">
        <f>IF(OR($B3519=19,$B3519=20,$B3519=21),$F3519,"")</f>
        <v/>
      </c>
      <c r="N3519" s="4" t="str">
        <f>IF(AND(B3519=19,B3520=21),AVERAGE(M3518:M3520),"")</f>
        <v/>
      </c>
      <c r="O3519" s="3">
        <f>IF(OR($B3519=25,$B3519=26,$B3519=27),$F3519,"")</f>
        <v>47.906052126811147</v>
      </c>
      <c r="P3519" s="4" t="str">
        <f>IF(AND(B3518=25,B3519=26,B3520=27),AVERAGE(O3518:O3520),"")</f>
        <v/>
      </c>
    </row>
    <row r="3520" spans="1:16" x14ac:dyDescent="0.25">
      <c r="A3520" s="2">
        <v>42919.073541666665</v>
      </c>
      <c r="B3520">
        <v>27</v>
      </c>
      <c r="C3520">
        <v>30</v>
      </c>
      <c r="D3520">
        <v>28</v>
      </c>
      <c r="E3520">
        <v>29</v>
      </c>
      <c r="F3520">
        <v>324.00577071756658</v>
      </c>
      <c r="G3520" s="3" t="str">
        <f>IF(OR($B3520=1,$B3520=2,$B3520=3),$F3520,"")</f>
        <v/>
      </c>
      <c r="H3520" s="4" t="str">
        <f>IF(AND(B3519=1,B3520=2,B3521=3),AVERAGE(G3519:G3521),"")</f>
        <v/>
      </c>
      <c r="I3520" s="3" t="str">
        <f>IF(OR($B3520=7,$B3520=8,$B3520=9),$F3520,"")</f>
        <v/>
      </c>
      <c r="J3520" s="4" t="str">
        <f>IF(AND(B3519=7,B3520=8,B3521=9),AVERAGE(I3519:I3521),"")</f>
        <v/>
      </c>
      <c r="K3520" t="str">
        <f>IF(OR($B3520=13,$B3520=14,$B3520=15),$F3520,"")</f>
        <v/>
      </c>
      <c r="L3520" s="4" t="str">
        <f>IF(AND(B3519=13,B3520=14,B3521=15),AVERAGE(K3519:K3521),"")</f>
        <v/>
      </c>
      <c r="M3520" s="3" t="str">
        <f>IF(OR($B3520=19,$B3520=20,$B3520=21),$F3520,"")</f>
        <v/>
      </c>
      <c r="N3520" s="4" t="str">
        <f>IF(AND(B3520=19,B3521=21),AVERAGE(M3519:M3521),"")</f>
        <v/>
      </c>
      <c r="O3520" s="3">
        <f>IF(OR($B3520=25,$B3520=26,$B3520=27),$F3520,"")</f>
        <v>324.00577071756658</v>
      </c>
      <c r="P3520" s="4">
        <f>AVERAGE(O3519:O3520)</f>
        <v>185.95591142218888</v>
      </c>
    </row>
    <row r="3521" spans="1:16" x14ac:dyDescent="0.25">
      <c r="A3521" s="2">
        <v>42919.086840277778</v>
      </c>
      <c r="B3521">
        <v>1</v>
      </c>
      <c r="C3521">
        <v>4</v>
      </c>
      <c r="D3521">
        <v>2</v>
      </c>
      <c r="E3521">
        <v>3</v>
      </c>
      <c r="F3521">
        <v>2720.3540875887979</v>
      </c>
      <c r="G3521" s="3">
        <f>IF(OR($B3521=1,$B3521=2,$B3521=3),$F3521,"")</f>
        <v>2720.3540875887979</v>
      </c>
      <c r="H3521" s="4" t="str">
        <f>IF(AND(B3520=1,B3521=2,B3522=3),AVERAGE(G3520:G3522),"")</f>
        <v/>
      </c>
      <c r="I3521" s="3" t="str">
        <f>IF(OR($B3521=7,$B3521=8,$B3521=9),$F3521,"")</f>
        <v/>
      </c>
      <c r="J3521" s="4" t="str">
        <f>IF(AND(B3520=7,B3521=8,B3522=9),AVERAGE(I3520:I3522),"")</f>
        <v/>
      </c>
      <c r="K3521" t="str">
        <f>IF(OR($B3521=13,$B3521=14,$B3521=15),$F3521,"")</f>
        <v/>
      </c>
      <c r="L3521" s="4" t="str">
        <f>IF(AND(B3520=13,B3521=14,B3522=15),AVERAGE(K3520:K3522),"")</f>
        <v/>
      </c>
      <c r="M3521" s="3" t="str">
        <f>IF(OR($B3521=19,$B3521=20,$B3521=21),$F3521,"")</f>
        <v/>
      </c>
      <c r="N3521" s="4" t="str">
        <f>IF(AND(B3521=19,B3522=21),AVERAGE(M3520:M3522),"")</f>
        <v/>
      </c>
      <c r="O3521" s="3" t="str">
        <f>IF(OR($B3521=25,$B3521=26,$B3521=27),$F3521,"")</f>
        <v/>
      </c>
      <c r="P3521" s="4" t="str">
        <f>IF(AND(B3520=25,B3521=26,B3522=27),AVERAGE(O3520:O3522),"")</f>
        <v/>
      </c>
    </row>
    <row r="3522" spans="1:16" x14ac:dyDescent="0.25">
      <c r="A3522" s="2">
        <v>42919.086886574078</v>
      </c>
      <c r="B3522">
        <v>2</v>
      </c>
      <c r="C3522">
        <v>5</v>
      </c>
      <c r="D3522">
        <v>3</v>
      </c>
      <c r="E3522">
        <v>4</v>
      </c>
      <c r="F3522">
        <v>3.0316447646957845</v>
      </c>
      <c r="G3522" s="3">
        <f>IF(OR($B3522=1,$B3522=2,$B3522=3),$F3522,"")</f>
        <v>3.0316447646957845</v>
      </c>
      <c r="H3522" s="4">
        <f>AVERAGE(G3521:G3522)</f>
        <v>1361.692866176747</v>
      </c>
      <c r="I3522" s="3" t="str">
        <f>IF(OR($B3522=7,$B3522=8,$B3522=9),$F3522,"")</f>
        <v/>
      </c>
      <c r="J3522" s="4" t="str">
        <f>IF(AND(B3521=7,B3522=8,B3523=9),AVERAGE(I3521:I3523),"")</f>
        <v/>
      </c>
      <c r="K3522" t="str">
        <f>IF(OR($B3522=13,$B3522=14,$B3522=15),$F3522,"")</f>
        <v/>
      </c>
      <c r="L3522" s="4" t="str">
        <f>IF(AND(B3521=13,B3522=14,B3523=15),AVERAGE(K3521:K3523),"")</f>
        <v/>
      </c>
      <c r="M3522" s="3" t="str">
        <f>IF(OR($B3522=19,$B3522=20,$B3522=21),$F3522,"")</f>
        <v/>
      </c>
      <c r="N3522" s="4" t="str">
        <f>IF(AND(B3522=19,B3523=21),AVERAGE(M3521:M3523),"")</f>
        <v/>
      </c>
      <c r="O3522" s="3" t="str">
        <f>IF(OR($B3522=25,$B3522=26,$B3522=27),$F3522,"")</f>
        <v/>
      </c>
      <c r="P3522" s="4" t="str">
        <f>IF(AND(B3521=25,B3522=26,B3523=27),AVERAGE(O3521:O3523),"")</f>
        <v/>
      </c>
    </row>
    <row r="3523" spans="1:16" x14ac:dyDescent="0.25">
      <c r="A3523" s="2">
        <v>42919.086967592593</v>
      </c>
      <c r="B3523">
        <v>7</v>
      </c>
      <c r="C3523">
        <v>10</v>
      </c>
      <c r="D3523">
        <v>8</v>
      </c>
      <c r="E3523">
        <v>9</v>
      </c>
      <c r="F3523">
        <v>1634.1628789363333</v>
      </c>
      <c r="G3523" s="3" t="str">
        <f>IF(OR($B3523=1,$B3523=2,$B3523=3),$F3523,"")</f>
        <v/>
      </c>
      <c r="H3523" s="4" t="str">
        <f>IF(AND(B3522=1,B3523=2,B3524=3),AVERAGE(G3522:G3524),"")</f>
        <v/>
      </c>
      <c r="I3523" s="3">
        <f>IF(OR($B3523=7,$B3523=8,$B3523=9),$F3523,"")</f>
        <v>1634.1628789363333</v>
      </c>
      <c r="J3523" s="4" t="str">
        <f>IF(AND(B3522=7,B3523=8,B3524=9),AVERAGE(I3522:I3524),"")</f>
        <v/>
      </c>
      <c r="K3523" t="str">
        <f>IF(OR($B3523=13,$B3523=14,$B3523=15),$F3523,"")</f>
        <v/>
      </c>
      <c r="L3523" s="4" t="str">
        <f>IF(AND(B3522=13,B3523=14,B3524=15),AVERAGE(K3522:K3524),"")</f>
        <v/>
      </c>
      <c r="M3523" s="3" t="str">
        <f>IF(OR($B3523=19,$B3523=20,$B3523=21),$F3523,"")</f>
        <v/>
      </c>
      <c r="N3523" s="4" t="str">
        <f>IF(AND(B3523=19,B3524=21),AVERAGE(M3522:M3524),"")</f>
        <v/>
      </c>
      <c r="O3523" s="3" t="str">
        <f>IF(OR($B3523=25,$B3523=26,$B3523=27),$F3523,"")</f>
        <v/>
      </c>
      <c r="P3523" s="4" t="str">
        <f>IF(AND(B3522=25,B3523=26,B3524=27),AVERAGE(O3522:O3524),"")</f>
        <v/>
      </c>
    </row>
    <row r="3524" spans="1:16" x14ac:dyDescent="0.25">
      <c r="A3524" s="2">
        <v>42919.087060185186</v>
      </c>
      <c r="B3524">
        <v>9</v>
      </c>
      <c r="C3524">
        <v>12</v>
      </c>
      <c r="D3524">
        <v>10</v>
      </c>
      <c r="E3524">
        <v>11</v>
      </c>
      <c r="F3524">
        <v>3290.1972117676937</v>
      </c>
      <c r="G3524" s="3" t="str">
        <f>IF(OR($B3524=1,$B3524=2,$B3524=3),$F3524,"")</f>
        <v/>
      </c>
      <c r="H3524" s="4" t="str">
        <f>IF(AND(B3523=1,B3524=2,B3525=3),AVERAGE(G3523:G3525),"")</f>
        <v/>
      </c>
      <c r="I3524" s="3">
        <f>IF(OR($B3524=7,$B3524=8,$B3524=9),$F3524,"")</f>
        <v>3290.1972117676937</v>
      </c>
      <c r="J3524" s="4">
        <f>AVERAGE(I3523:I3524)</f>
        <v>2462.1800453520136</v>
      </c>
      <c r="K3524" t="str">
        <f>IF(OR($B3524=13,$B3524=14,$B3524=15),$F3524,"")</f>
        <v/>
      </c>
      <c r="L3524" s="4" t="str">
        <f>IF(AND(B3523=13,B3524=14,B3525=15),AVERAGE(K3523:K3525),"")</f>
        <v/>
      </c>
      <c r="M3524" s="3" t="str">
        <f>IF(OR($B3524=19,$B3524=20,$B3524=21),$F3524,"")</f>
        <v/>
      </c>
      <c r="N3524" s="4" t="str">
        <f>IF(AND(B3524=19,B3525=21),AVERAGE(M3523:M3525),"")</f>
        <v/>
      </c>
      <c r="O3524" s="3" t="str">
        <f>IF(OR($B3524=25,$B3524=26,$B3524=27),$F3524,"")</f>
        <v/>
      </c>
      <c r="P3524" s="4" t="str">
        <f>IF(AND(B3523=25,B3524=26,B3525=27),AVERAGE(O3523:O3525),"")</f>
        <v/>
      </c>
    </row>
    <row r="3525" spans="1:16" x14ac:dyDescent="0.25">
      <c r="A3525" s="2">
        <v>42919.087141203701</v>
      </c>
      <c r="B3525">
        <v>14</v>
      </c>
      <c r="C3525">
        <v>17</v>
      </c>
      <c r="D3525">
        <v>15</v>
      </c>
      <c r="E3525">
        <v>16</v>
      </c>
      <c r="F3525">
        <v>3193.1873438989633</v>
      </c>
      <c r="G3525" s="3" t="str">
        <f>IF(OR($B3525=1,$B3525=2,$B3525=3),$F3525,"")</f>
        <v/>
      </c>
      <c r="H3525" s="4" t="str">
        <f>IF(AND(B3524=1,B3525=2,B3526=3),AVERAGE(G3524:G3526),"")</f>
        <v/>
      </c>
      <c r="I3525" s="3" t="str">
        <f>IF(OR($B3525=7,$B3525=8,$B3525=9),$F3525,"")</f>
        <v/>
      </c>
      <c r="J3525" s="4" t="str">
        <f>IF(AND(B3524=7,B3525=8,B3526=9),AVERAGE(I3524:I3526),"")</f>
        <v/>
      </c>
      <c r="K3525">
        <f>IF(OR($B3525=13,$B3525=14,$B3525=15),$F3525,"")</f>
        <v>3193.1873438989633</v>
      </c>
      <c r="L3525" s="4" t="str">
        <f>IF(AND(B3524=13,B3525=14,B3526=15),AVERAGE(K3524:K3526),"")</f>
        <v/>
      </c>
      <c r="M3525" s="3" t="str">
        <f>IF(OR($B3525=19,$B3525=20,$B3525=21),$F3525,"")</f>
        <v/>
      </c>
      <c r="N3525" s="4" t="str">
        <f>IF(AND(B3525=19,B3526=21),AVERAGE(M3524:M3526),"")</f>
        <v/>
      </c>
      <c r="O3525" s="3" t="str">
        <f>IF(OR($B3525=25,$B3525=26,$B3525=27),$F3525,"")</f>
        <v/>
      </c>
      <c r="P3525" s="4" t="str">
        <f>IF(AND(B3524=25,B3525=26,B3526=27),AVERAGE(O3524:O3526),"")</f>
        <v/>
      </c>
    </row>
    <row r="3526" spans="1:16" x14ac:dyDescent="0.25">
      <c r="A3526" s="2">
        <v>42919.087187500001</v>
      </c>
      <c r="B3526">
        <v>15</v>
      </c>
      <c r="C3526">
        <v>18</v>
      </c>
      <c r="D3526">
        <v>16</v>
      </c>
      <c r="E3526">
        <v>17</v>
      </c>
      <c r="F3526">
        <v>15.277913791191711</v>
      </c>
      <c r="G3526" s="3" t="str">
        <f>IF(OR($B3526=1,$B3526=2,$B3526=3),$F3526,"")</f>
        <v/>
      </c>
      <c r="H3526" s="4" t="str">
        <f>IF(AND(B3525=1,B3526=2,B3527=3),AVERAGE(G3525:G3527),"")</f>
        <v/>
      </c>
      <c r="I3526" s="3" t="str">
        <f>IF(OR($B3526=7,$B3526=8,$B3526=9),$F3526,"")</f>
        <v/>
      </c>
      <c r="J3526" s="4" t="str">
        <f>IF(AND(B3525=7,B3526=8,B3527=9),AVERAGE(I3525:I3527),"")</f>
        <v/>
      </c>
      <c r="K3526">
        <f>IF(OR($B3526=13,$B3526=14,$B3526=15),$F3526,"")</f>
        <v>15.277913791191711</v>
      </c>
      <c r="L3526" s="4">
        <f>AVERAGE(K3525:K3526)</f>
        <v>1604.2326288450774</v>
      </c>
      <c r="M3526" s="3" t="str">
        <f>IF(OR($B3526=19,$B3526=20,$B3526=21),$F3526,"")</f>
        <v/>
      </c>
      <c r="N3526" s="4" t="str">
        <f>IF(AND(B3526=19,B3527=21),AVERAGE(M3525:M3527),"")</f>
        <v/>
      </c>
      <c r="O3526" s="3" t="str">
        <f>IF(OR($B3526=25,$B3526=26,$B3526=27),$F3526,"")</f>
        <v/>
      </c>
      <c r="P3526" s="4" t="str">
        <f>IF(AND(B3525=25,B3526=26,B3527=27),AVERAGE(O3525:O3527),"")</f>
        <v/>
      </c>
    </row>
    <row r="3527" spans="1:16" x14ac:dyDescent="0.25">
      <c r="A3527" s="2">
        <v>42919.087222222224</v>
      </c>
      <c r="B3527">
        <v>19</v>
      </c>
      <c r="C3527">
        <v>22</v>
      </c>
      <c r="D3527">
        <v>20</v>
      </c>
      <c r="E3527">
        <v>21</v>
      </c>
      <c r="F3527">
        <v>123.56974039219453</v>
      </c>
      <c r="G3527" s="3" t="str">
        <f>IF(OR($B3527=1,$B3527=2,$B3527=3),$F3527,"")</f>
        <v/>
      </c>
      <c r="H3527" s="4" t="str">
        <f>IF(AND(B3526=1,B3527=2,B3528=3),AVERAGE(G3526:G3528),"")</f>
        <v/>
      </c>
      <c r="I3527" s="3" t="str">
        <f>IF(OR($B3527=7,$B3527=8,$B3527=9),$F3527,"")</f>
        <v/>
      </c>
      <c r="J3527" s="4" t="str">
        <f>IF(AND(B3526=7,B3527=8,B3528=9),AVERAGE(I3526:I3528),"")</f>
        <v/>
      </c>
      <c r="K3527" t="str">
        <f>IF(OR($B3527=13,$B3527=14,$B3527=15),$F3527,"")</f>
        <v/>
      </c>
      <c r="L3527" s="4" t="str">
        <f>IF(AND(B3526=13,B3527=14,B3528=15),AVERAGE(K3526:K3528),"")</f>
        <v/>
      </c>
      <c r="M3527" s="3">
        <f>IF(OR($B3527=19,$B3527=20,$B3527=21),$F3527,"")</f>
        <v>123.56974039219453</v>
      </c>
      <c r="N3527" s="4">
        <f>IF(AND(B3527=19,B3528=21),AVERAGE(M3526:M3528),"")</f>
        <v>698.7663426563297</v>
      </c>
      <c r="O3527" s="3" t="str">
        <f>IF(OR($B3527=25,$B3527=26,$B3527=27),$F3527,"")</f>
        <v/>
      </c>
      <c r="P3527" s="4" t="str">
        <f>IF(AND(B3526=25,B3527=26,B3528=27),AVERAGE(O3526:O3528),"")</f>
        <v/>
      </c>
    </row>
    <row r="3528" spans="1:16" x14ac:dyDescent="0.25">
      <c r="A3528" s="2">
        <v>42919.08730324074</v>
      </c>
      <c r="B3528">
        <v>21</v>
      </c>
      <c r="C3528">
        <v>24</v>
      </c>
      <c r="D3528">
        <v>22</v>
      </c>
      <c r="E3528">
        <v>23</v>
      </c>
      <c r="F3528">
        <v>1273.9629449204649</v>
      </c>
      <c r="G3528" s="3" t="str">
        <f>IF(OR($B3528=1,$B3528=2,$B3528=3),$F3528,"")</f>
        <v/>
      </c>
      <c r="H3528" s="4" t="str">
        <f>IF(AND(B3527=1,B3528=2,B3529=3),AVERAGE(G3527:G3529),"")</f>
        <v/>
      </c>
      <c r="I3528" s="3" t="str">
        <f>IF(OR($B3528=7,$B3528=8,$B3528=9),$F3528,"")</f>
        <v/>
      </c>
      <c r="J3528" s="4" t="str">
        <f>IF(AND(B3527=7,B3528=8,B3529=9),AVERAGE(I3527:I3529),"")</f>
        <v/>
      </c>
      <c r="K3528" t="str">
        <f>IF(OR($B3528=13,$B3528=14,$B3528=15),$F3528,"")</f>
        <v/>
      </c>
      <c r="L3528" s="4" t="str">
        <f>IF(AND(B3527=13,B3528=14,B3529=15),AVERAGE(K3527:K3529),"")</f>
        <v/>
      </c>
      <c r="M3528" s="3">
        <f>IF(OR($B3528=19,$B3528=20,$B3528=21),$F3528,"")</f>
        <v>1273.9629449204649</v>
      </c>
      <c r="N3528" s="4" t="str">
        <f>IF(AND(B3528=19,B3529=21),AVERAGE(M3527:M3529),"")</f>
        <v/>
      </c>
      <c r="O3528" s="3" t="str">
        <f>IF(OR($B3528=25,$B3528=26,$B3528=27),$F3528,"")</f>
        <v/>
      </c>
      <c r="P3528" s="4" t="str">
        <f>IF(AND(B3527=25,B3528=26,B3529=27),AVERAGE(O3527:O3529),"")</f>
        <v/>
      </c>
    </row>
    <row r="3529" spans="1:16" x14ac:dyDescent="0.25">
      <c r="A3529" s="2">
        <v>42919.087384259263</v>
      </c>
      <c r="B3529">
        <v>26</v>
      </c>
      <c r="C3529">
        <v>29</v>
      </c>
      <c r="D3529">
        <v>27</v>
      </c>
      <c r="E3529">
        <v>28</v>
      </c>
      <c r="F3529">
        <v>7.2024435919538421</v>
      </c>
      <c r="G3529" s="3" t="str">
        <f>IF(OR($B3529=1,$B3529=2,$B3529=3),$F3529,"")</f>
        <v/>
      </c>
      <c r="H3529" s="4" t="str">
        <f>IF(AND(B3528=1,B3529=2,B3530=3),AVERAGE(G3528:G3530),"")</f>
        <v/>
      </c>
      <c r="I3529" s="3" t="str">
        <f>IF(OR($B3529=7,$B3529=8,$B3529=9),$F3529,"")</f>
        <v/>
      </c>
      <c r="J3529" s="4" t="str">
        <f>IF(AND(B3528=7,B3529=8,B3530=9),AVERAGE(I3528:I3530),"")</f>
        <v/>
      </c>
      <c r="K3529" t="str">
        <f>IF(OR($B3529=13,$B3529=14,$B3529=15),$F3529,"")</f>
        <v/>
      </c>
      <c r="L3529" s="4" t="str">
        <f>IF(AND(B3528=13,B3529=14,B3530=15),AVERAGE(K3528:K3530),"")</f>
        <v/>
      </c>
      <c r="M3529" s="3" t="str">
        <f>IF(OR($B3529=19,$B3529=20,$B3529=21),$F3529,"")</f>
        <v/>
      </c>
      <c r="N3529" s="4" t="str">
        <f>IF(AND(B3529=19,B3530=21),AVERAGE(M3528:M3530),"")</f>
        <v/>
      </c>
      <c r="O3529" s="3">
        <f>IF(OR($B3529=25,$B3529=26,$B3529=27),$F3529,"")</f>
        <v>7.2024435919538421</v>
      </c>
      <c r="P3529" s="4" t="str">
        <f>IF(AND(B3528=25,B3529=26,B3530=27),AVERAGE(O3528:O3530),"")</f>
        <v/>
      </c>
    </row>
    <row r="3530" spans="1:16" x14ac:dyDescent="0.25">
      <c r="A3530" s="2">
        <v>42919.087430555555</v>
      </c>
      <c r="B3530">
        <v>27</v>
      </c>
      <c r="C3530">
        <v>30</v>
      </c>
      <c r="D3530">
        <v>28</v>
      </c>
      <c r="E3530">
        <v>29</v>
      </c>
      <c r="F3530">
        <v>427.97068489837289</v>
      </c>
      <c r="G3530" s="3" t="str">
        <f>IF(OR($B3530=1,$B3530=2,$B3530=3),$F3530,"")</f>
        <v/>
      </c>
      <c r="H3530" s="4" t="str">
        <f>IF(AND(B3529=1,B3530=2,B3531=3),AVERAGE(G3529:G3531),"")</f>
        <v/>
      </c>
      <c r="I3530" s="3" t="str">
        <f>IF(OR($B3530=7,$B3530=8,$B3530=9),$F3530,"")</f>
        <v/>
      </c>
      <c r="J3530" s="4" t="str">
        <f>IF(AND(B3529=7,B3530=8,B3531=9),AVERAGE(I3529:I3531),"")</f>
        <v/>
      </c>
      <c r="K3530" t="str">
        <f>IF(OR($B3530=13,$B3530=14,$B3530=15),$F3530,"")</f>
        <v/>
      </c>
      <c r="L3530" s="4" t="str">
        <f>IF(AND(B3529=13,B3530=14,B3531=15),AVERAGE(K3529:K3531),"")</f>
        <v/>
      </c>
      <c r="M3530" s="3" t="str">
        <f>IF(OR($B3530=19,$B3530=20,$B3530=21),$F3530,"")</f>
        <v/>
      </c>
      <c r="N3530" s="4" t="str">
        <f>IF(AND(B3530=19,B3531=21),AVERAGE(M3529:M3531),"")</f>
        <v/>
      </c>
      <c r="O3530" s="3">
        <f>IF(OR($B3530=25,$B3530=26,$B3530=27),$F3530,"")</f>
        <v>427.97068489837289</v>
      </c>
      <c r="P3530" s="4">
        <f>AVERAGE(O3529:O3530)</f>
        <v>217.58656424516337</v>
      </c>
    </row>
    <row r="3531" spans="1:16" x14ac:dyDescent="0.25">
      <c r="A3531" s="2">
        <v>42919.100729166668</v>
      </c>
      <c r="B3531">
        <v>1</v>
      </c>
      <c r="C3531">
        <v>4</v>
      </c>
      <c r="D3531">
        <v>2</v>
      </c>
      <c r="E3531">
        <v>3</v>
      </c>
      <c r="F3531">
        <v>3003.0622405741592</v>
      </c>
      <c r="G3531" s="3">
        <f>IF(OR($B3531=1,$B3531=2,$B3531=3),$F3531,"")</f>
        <v>3003.0622405741592</v>
      </c>
      <c r="H3531" s="4" t="str">
        <f>IF(AND(B3530=1,B3531=2,B3532=3),AVERAGE(G3530:G3532),"")</f>
        <v/>
      </c>
      <c r="I3531" s="3" t="str">
        <f>IF(OR($B3531=7,$B3531=8,$B3531=9),$F3531,"")</f>
        <v/>
      </c>
      <c r="J3531" s="4" t="str">
        <f>IF(AND(B3530=7,B3531=8,B3532=9),AVERAGE(I3530:I3532),"")</f>
        <v/>
      </c>
      <c r="K3531" t="str">
        <f>IF(OR($B3531=13,$B3531=14,$B3531=15),$F3531,"")</f>
        <v/>
      </c>
      <c r="L3531" s="4" t="str">
        <f>IF(AND(B3530=13,B3531=14,B3532=15),AVERAGE(K3530:K3532),"")</f>
        <v/>
      </c>
      <c r="M3531" s="3" t="str">
        <f>IF(OR($B3531=19,$B3531=20,$B3531=21),$F3531,"")</f>
        <v/>
      </c>
      <c r="N3531" s="4" t="str">
        <f>IF(AND(B3531=19,B3532=21),AVERAGE(M3530:M3532),"")</f>
        <v/>
      </c>
      <c r="O3531" s="3" t="str">
        <f>IF(OR($B3531=25,$B3531=26,$B3531=27),$F3531,"")</f>
        <v/>
      </c>
      <c r="P3531" s="4" t="str">
        <f>IF(AND(B3530=25,B3531=26,B3532=27),AVERAGE(O3530:O3532),"")</f>
        <v/>
      </c>
    </row>
    <row r="3532" spans="1:16" x14ac:dyDescent="0.25">
      <c r="A3532" s="2">
        <v>42919.100787037038</v>
      </c>
      <c r="B3532">
        <v>2</v>
      </c>
      <c r="C3532">
        <v>5</v>
      </c>
      <c r="D3532">
        <v>3</v>
      </c>
      <c r="E3532">
        <v>4</v>
      </c>
      <c r="F3532">
        <v>8.7721152285787536</v>
      </c>
      <c r="G3532" s="3">
        <f>IF(OR($B3532=1,$B3532=2,$B3532=3),$F3532,"")</f>
        <v>8.7721152285787536</v>
      </c>
      <c r="H3532" s="4">
        <f>IF(AND(B3531=1,B3532=2,B3533=3),AVERAGE(G3531:G3533),"")</f>
        <v>1508.4592232533612</v>
      </c>
      <c r="I3532" s="3" t="str">
        <f>IF(OR($B3532=7,$B3532=8,$B3532=9),$F3532,"")</f>
        <v/>
      </c>
      <c r="J3532" s="4" t="str">
        <f>IF(AND(B3531=7,B3532=8,B3533=9),AVERAGE(I3531:I3533),"")</f>
        <v/>
      </c>
      <c r="K3532" t="str">
        <f>IF(OR($B3532=13,$B3532=14,$B3532=15),$F3532,"")</f>
        <v/>
      </c>
      <c r="L3532" s="4" t="str">
        <f>IF(AND(B3531=13,B3532=14,B3533=15),AVERAGE(K3531:K3533),"")</f>
        <v/>
      </c>
      <c r="M3532" s="3" t="str">
        <f>IF(OR($B3532=19,$B3532=20,$B3532=21),$F3532,"")</f>
        <v/>
      </c>
      <c r="N3532" s="4" t="str">
        <f>IF(AND(B3532=19,B3533=21),AVERAGE(M3531:M3533),"")</f>
        <v/>
      </c>
      <c r="O3532" s="3" t="str">
        <f>IF(OR($B3532=25,$B3532=26,$B3532=27),$F3532,"")</f>
        <v/>
      </c>
      <c r="P3532" s="4" t="str">
        <f>IF(AND(B3531=25,B3532=26,B3533=27),AVERAGE(O3531:O3533),"")</f>
        <v/>
      </c>
    </row>
    <row r="3533" spans="1:16" x14ac:dyDescent="0.25">
      <c r="A3533" s="2">
        <v>42919.100821759261</v>
      </c>
      <c r="B3533">
        <v>3</v>
      </c>
      <c r="C3533">
        <v>6</v>
      </c>
      <c r="D3533">
        <v>4</v>
      </c>
      <c r="E3533">
        <v>5</v>
      </c>
      <c r="F3533">
        <v>1513.5433139573454</v>
      </c>
      <c r="G3533" s="3">
        <f>IF(OR($B3533=1,$B3533=2,$B3533=3),$F3533,"")</f>
        <v>1513.5433139573454</v>
      </c>
      <c r="H3533" s="4" t="str">
        <f>IF(AND(B3532=1,B3533=2,B3534=3),AVERAGE(G3532:G3534),"")</f>
        <v/>
      </c>
      <c r="I3533" s="3" t="str">
        <f>IF(OR($B3533=7,$B3533=8,$B3533=9),$F3533,"")</f>
        <v/>
      </c>
      <c r="J3533" s="4" t="str">
        <f>IF(AND(B3532=7,B3533=8,B3534=9),AVERAGE(I3532:I3534),"")</f>
        <v/>
      </c>
      <c r="K3533" t="str">
        <f>IF(OR($B3533=13,$B3533=14,$B3533=15),$F3533,"")</f>
        <v/>
      </c>
      <c r="L3533" s="4" t="str">
        <f>IF(AND(B3532=13,B3533=14,B3534=15),AVERAGE(K3532:K3534),"")</f>
        <v/>
      </c>
      <c r="M3533" s="3" t="str">
        <f>IF(OR($B3533=19,$B3533=20,$B3533=21),$F3533,"")</f>
        <v/>
      </c>
      <c r="N3533" s="4" t="str">
        <f>IF(AND(B3533=19,B3534=21),AVERAGE(M3532:M3534),"")</f>
        <v/>
      </c>
      <c r="O3533" s="3" t="str">
        <f>IF(OR($B3533=25,$B3533=26,$B3533=27),$F3533,"")</f>
        <v/>
      </c>
      <c r="P3533" s="4" t="str">
        <f>IF(AND(B3532=25,B3533=26,B3534=27),AVERAGE(O3532:O3534),"")</f>
        <v/>
      </c>
    </row>
    <row r="3534" spans="1:16" x14ac:dyDescent="0.25">
      <c r="A3534" s="2">
        <v>42919.100856481484</v>
      </c>
      <c r="B3534">
        <v>7</v>
      </c>
      <c r="C3534">
        <v>10</v>
      </c>
      <c r="D3534">
        <v>8</v>
      </c>
      <c r="E3534">
        <v>9</v>
      </c>
      <c r="F3534">
        <v>1629.7809855031064</v>
      </c>
      <c r="G3534" s="3" t="str">
        <f>IF(OR($B3534=1,$B3534=2,$B3534=3),$F3534,"")</f>
        <v/>
      </c>
      <c r="H3534" s="4" t="str">
        <f>IF(AND(B3533=1,B3534=2,B3535=3),AVERAGE(G3533:G3535),"")</f>
        <v/>
      </c>
      <c r="I3534" s="3">
        <f>IF(OR($B3534=7,$B3534=8,$B3534=9),$F3534,"")</f>
        <v>1629.7809855031064</v>
      </c>
      <c r="J3534" s="4" t="str">
        <f>IF(AND(B3533=7,B3534=8,B3535=9),AVERAGE(I3533:I3535),"")</f>
        <v/>
      </c>
      <c r="K3534" t="str">
        <f>IF(OR($B3534=13,$B3534=14,$B3534=15),$F3534,"")</f>
        <v/>
      </c>
      <c r="L3534" s="4" t="str">
        <f>IF(AND(B3533=13,B3534=14,B3535=15),AVERAGE(K3533:K3535),"")</f>
        <v/>
      </c>
      <c r="M3534" s="3" t="str">
        <f>IF(OR($B3534=19,$B3534=20,$B3534=21),$F3534,"")</f>
        <v/>
      </c>
      <c r="N3534" s="4" t="str">
        <f>IF(AND(B3534=19,B3535=21),AVERAGE(M3533:M3535),"")</f>
        <v/>
      </c>
      <c r="O3534" s="3" t="str">
        <f>IF(OR($B3534=25,$B3534=26,$B3534=27),$F3534,"")</f>
        <v/>
      </c>
      <c r="P3534" s="4" t="str">
        <f>IF(AND(B3533=25,B3534=26,B3535=27),AVERAGE(O3533:O3535),"")</f>
        <v/>
      </c>
    </row>
    <row r="3535" spans="1:16" x14ac:dyDescent="0.25">
      <c r="A3535" s="2">
        <v>42919.100949074076</v>
      </c>
      <c r="B3535">
        <v>9</v>
      </c>
      <c r="C3535">
        <v>12</v>
      </c>
      <c r="D3535">
        <v>10</v>
      </c>
      <c r="E3535">
        <v>11</v>
      </c>
      <c r="F3535">
        <v>3278.6066198315393</v>
      </c>
      <c r="G3535" s="3" t="str">
        <f>IF(OR($B3535=1,$B3535=2,$B3535=3),$F3535,"")</f>
        <v/>
      </c>
      <c r="H3535" s="4" t="str">
        <f>IF(AND(B3534=1,B3535=2,B3536=3),AVERAGE(G3534:G3536),"")</f>
        <v/>
      </c>
      <c r="I3535" s="3">
        <f>IF(OR($B3535=7,$B3535=8,$B3535=9),$F3535,"")</f>
        <v>3278.6066198315393</v>
      </c>
      <c r="J3535" s="4">
        <f>AVERAGE(I3534:I3535)</f>
        <v>2454.1938026673229</v>
      </c>
      <c r="K3535" t="str">
        <f>IF(OR($B3535=13,$B3535=14,$B3535=15),$F3535,"")</f>
        <v/>
      </c>
      <c r="L3535" s="4" t="str">
        <f>IF(AND(B3534=13,B3535=14,B3536=15),AVERAGE(K3534:K3536),"")</f>
        <v/>
      </c>
      <c r="M3535" s="3" t="str">
        <f>IF(OR($B3535=19,$B3535=20,$B3535=21),$F3535,"")</f>
        <v/>
      </c>
      <c r="N3535" s="4" t="str">
        <f>IF(AND(B3535=19,B3536=21),AVERAGE(M3534:M3536),"")</f>
        <v/>
      </c>
      <c r="O3535" s="3" t="str">
        <f>IF(OR($B3535=25,$B3535=26,$B3535=27),$F3535,"")</f>
        <v/>
      </c>
      <c r="P3535" s="4" t="str">
        <f>IF(AND(B3534=25,B3535=26,B3536=27),AVERAGE(O3534:O3536),"")</f>
        <v/>
      </c>
    </row>
    <row r="3536" spans="1:16" x14ac:dyDescent="0.25">
      <c r="A3536" s="2">
        <v>42919.101030092592</v>
      </c>
      <c r="B3536">
        <v>14</v>
      </c>
      <c r="C3536">
        <v>17</v>
      </c>
      <c r="D3536">
        <v>15</v>
      </c>
      <c r="E3536">
        <v>16</v>
      </c>
      <c r="F3536">
        <v>3106.1023955414544</v>
      </c>
      <c r="G3536" s="3" t="str">
        <f>IF(OR($B3536=1,$B3536=2,$B3536=3),$F3536,"")</f>
        <v/>
      </c>
      <c r="H3536" s="4" t="str">
        <f>IF(AND(B3535=1,B3536=2,B3537=3),AVERAGE(G3535:G3537),"")</f>
        <v/>
      </c>
      <c r="I3536" s="3" t="str">
        <f>IF(OR($B3536=7,$B3536=8,$B3536=9),$F3536,"")</f>
        <v/>
      </c>
      <c r="J3536" s="4" t="str">
        <f>IF(AND(B3535=7,B3536=8,B3537=9),AVERAGE(I3535:I3537),"")</f>
        <v/>
      </c>
      <c r="K3536">
        <f>IF(OR($B3536=13,$B3536=14,$B3536=15),$F3536,"")</f>
        <v>3106.1023955414544</v>
      </c>
      <c r="L3536" s="4" t="str">
        <f>IF(AND(B3535=13,B3536=14,B3537=15),AVERAGE(K3535:K3537),"")</f>
        <v/>
      </c>
      <c r="M3536" s="3" t="str">
        <f>IF(OR($B3536=19,$B3536=20,$B3536=21),$F3536,"")</f>
        <v/>
      </c>
      <c r="N3536" s="4" t="str">
        <f>IF(AND(B3536=19,B3537=21),AVERAGE(M3535:M3537),"")</f>
        <v/>
      </c>
      <c r="O3536" s="3" t="str">
        <f>IF(OR($B3536=25,$B3536=26,$B3536=27),$F3536,"")</f>
        <v/>
      </c>
      <c r="P3536" s="4" t="str">
        <f>IF(AND(B3535=25,B3536=26,B3537=27),AVERAGE(O3535:O3537),"")</f>
        <v/>
      </c>
    </row>
    <row r="3537" spans="1:16" x14ac:dyDescent="0.25">
      <c r="A3537" s="2">
        <v>42919.101076388892</v>
      </c>
      <c r="B3537">
        <v>15</v>
      </c>
      <c r="C3537">
        <v>18</v>
      </c>
      <c r="D3537">
        <v>16</v>
      </c>
      <c r="E3537">
        <v>17</v>
      </c>
      <c r="F3537">
        <v>15.531393194446606</v>
      </c>
      <c r="G3537" s="3" t="str">
        <f>IF(OR($B3537=1,$B3537=2,$B3537=3),$F3537,"")</f>
        <v/>
      </c>
      <c r="H3537" s="4" t="str">
        <f>IF(AND(B3536=1,B3537=2,B3538=3),AVERAGE(G3536:G3538),"")</f>
        <v/>
      </c>
      <c r="I3537" s="3" t="str">
        <f>IF(OR($B3537=7,$B3537=8,$B3537=9),$F3537,"")</f>
        <v/>
      </c>
      <c r="J3537" s="4" t="str">
        <f>IF(AND(B3536=7,B3537=8,B3538=9),AVERAGE(I3536:I3538),"")</f>
        <v/>
      </c>
      <c r="K3537">
        <f>IF(OR($B3537=13,$B3537=14,$B3537=15),$F3537,"")</f>
        <v>15.531393194446606</v>
      </c>
      <c r="L3537" s="4">
        <f>AVERAGE(K3536:K3537)</f>
        <v>1560.8168943679505</v>
      </c>
      <c r="M3537" s="3" t="str">
        <f>IF(OR($B3537=19,$B3537=20,$B3537=21),$F3537,"")</f>
        <v/>
      </c>
      <c r="N3537" s="4" t="str">
        <f>IF(AND(B3537=19,B3538=21),AVERAGE(M3536:M3538),"")</f>
        <v/>
      </c>
      <c r="O3537" s="3" t="str">
        <f>IF(OR($B3537=25,$B3537=26,$B3537=27),$F3537,"")</f>
        <v/>
      </c>
      <c r="P3537" s="4" t="str">
        <f>IF(AND(B3536=25,B3537=26,B3538=27),AVERAGE(O3536:O3538),"")</f>
        <v/>
      </c>
    </row>
    <row r="3538" spans="1:16" x14ac:dyDescent="0.25">
      <c r="A3538" s="2">
        <v>42919.101111111115</v>
      </c>
      <c r="B3538">
        <v>19</v>
      </c>
      <c r="C3538">
        <v>22</v>
      </c>
      <c r="D3538">
        <v>20</v>
      </c>
      <c r="E3538">
        <v>21</v>
      </c>
      <c r="F3538">
        <v>133.23478735911044</v>
      </c>
      <c r="G3538" s="3" t="str">
        <f>IF(OR($B3538=1,$B3538=2,$B3538=3),$F3538,"")</f>
        <v/>
      </c>
      <c r="H3538" s="4" t="str">
        <f>IF(AND(B3537=1,B3538=2,B3539=3),AVERAGE(G3537:G3539),"")</f>
        <v/>
      </c>
      <c r="I3538" s="3" t="str">
        <f>IF(OR($B3538=7,$B3538=8,$B3538=9),$F3538,"")</f>
        <v/>
      </c>
      <c r="J3538" s="4" t="str">
        <f>IF(AND(B3537=7,B3538=8,B3539=9),AVERAGE(I3537:I3539),"")</f>
        <v/>
      </c>
      <c r="K3538" t="str">
        <f>IF(OR($B3538=13,$B3538=14,$B3538=15),$F3538,"")</f>
        <v/>
      </c>
      <c r="L3538" s="4" t="str">
        <f>IF(AND(B3537=13,B3538=14,B3539=15),AVERAGE(K3537:K3539),"")</f>
        <v/>
      </c>
      <c r="M3538" s="3">
        <f>IF(OR($B3538=19,$B3538=20,$B3538=21),$F3538,"")</f>
        <v>133.23478735911044</v>
      </c>
      <c r="N3538" s="4">
        <f>IF(AND(B3538=19,B3539=21),AVERAGE(M3537:M3539),"")</f>
        <v>640.35342239514671</v>
      </c>
      <c r="O3538" s="3" t="str">
        <f>IF(OR($B3538=25,$B3538=26,$B3538=27),$F3538,"")</f>
        <v/>
      </c>
      <c r="P3538" s="4" t="str">
        <f>IF(AND(B3537=25,B3538=26,B3539=27),AVERAGE(O3537:O3539),"")</f>
        <v/>
      </c>
    </row>
    <row r="3539" spans="1:16" x14ac:dyDescent="0.25">
      <c r="A3539" s="2">
        <v>42919.10119212963</v>
      </c>
      <c r="B3539">
        <v>21</v>
      </c>
      <c r="C3539">
        <v>24</v>
      </c>
      <c r="D3539">
        <v>22</v>
      </c>
      <c r="E3539">
        <v>23</v>
      </c>
      <c r="F3539">
        <v>1147.472057431183</v>
      </c>
      <c r="G3539" s="3" t="str">
        <f>IF(OR($B3539=1,$B3539=2,$B3539=3),$F3539,"")</f>
        <v/>
      </c>
      <c r="H3539" s="4" t="str">
        <f>IF(AND(B3538=1,B3539=2,B3540=3),AVERAGE(G3538:G3540),"")</f>
        <v/>
      </c>
      <c r="I3539" s="3" t="str">
        <f>IF(OR($B3539=7,$B3539=8,$B3539=9),$F3539,"")</f>
        <v/>
      </c>
      <c r="J3539" s="4" t="str">
        <f>IF(AND(B3538=7,B3539=8,B3540=9),AVERAGE(I3538:I3540),"")</f>
        <v/>
      </c>
      <c r="K3539" t="str">
        <f>IF(OR($B3539=13,$B3539=14,$B3539=15),$F3539,"")</f>
        <v/>
      </c>
      <c r="L3539" s="4" t="str">
        <f>IF(AND(B3538=13,B3539=14,B3540=15),AVERAGE(K3538:K3540),"")</f>
        <v/>
      </c>
      <c r="M3539" s="3">
        <f>IF(OR($B3539=19,$B3539=20,$B3539=21),$F3539,"")</f>
        <v>1147.472057431183</v>
      </c>
      <c r="N3539" s="4" t="str">
        <f>IF(AND(B3539=19,B3540=21),AVERAGE(M3538:M3540),"")</f>
        <v/>
      </c>
      <c r="O3539" s="3" t="str">
        <f>IF(OR($B3539=25,$B3539=26,$B3539=27),$F3539,"")</f>
        <v/>
      </c>
      <c r="P3539" s="4" t="str">
        <f>IF(AND(B3538=25,B3539=26,B3540=27),AVERAGE(O3538:O3540),"")</f>
        <v/>
      </c>
    </row>
    <row r="3540" spans="1:16" x14ac:dyDescent="0.25">
      <c r="A3540" s="2">
        <v>42919.101273148146</v>
      </c>
      <c r="B3540">
        <v>26</v>
      </c>
      <c r="C3540">
        <v>29</v>
      </c>
      <c r="D3540">
        <v>27</v>
      </c>
      <c r="E3540">
        <v>28</v>
      </c>
      <c r="F3540">
        <v>36.757796436282412</v>
      </c>
      <c r="G3540" s="3" t="str">
        <f>IF(OR($B3540=1,$B3540=2,$B3540=3),$F3540,"")</f>
        <v/>
      </c>
      <c r="H3540" s="4" t="str">
        <f>IF(AND(B3539=1,B3540=2,B3541=3),AVERAGE(G3539:G3541),"")</f>
        <v/>
      </c>
      <c r="I3540" s="3" t="str">
        <f>IF(OR($B3540=7,$B3540=8,$B3540=9),$F3540,"")</f>
        <v/>
      </c>
      <c r="J3540" s="4" t="str">
        <f>IF(AND(B3539=7,B3540=8,B3541=9),AVERAGE(I3539:I3541),"")</f>
        <v/>
      </c>
      <c r="K3540" t="str">
        <f>IF(OR($B3540=13,$B3540=14,$B3540=15),$F3540,"")</f>
        <v/>
      </c>
      <c r="L3540" s="4" t="str">
        <f>IF(AND(B3539=13,B3540=14,B3541=15),AVERAGE(K3539:K3541),"")</f>
        <v/>
      </c>
      <c r="M3540" s="3" t="str">
        <f>IF(OR($B3540=19,$B3540=20,$B3540=21),$F3540,"")</f>
        <v/>
      </c>
      <c r="N3540" s="4" t="str">
        <f>IF(AND(B3540=19,B3541=21),AVERAGE(M3539:M3541),"")</f>
        <v/>
      </c>
      <c r="O3540" s="3">
        <f>IF(OR($B3540=25,$B3540=26,$B3540=27),$F3540,"")</f>
        <v>36.757796436282412</v>
      </c>
      <c r="P3540" s="4" t="str">
        <f>IF(AND(B3539=25,B3540=26,B3541=27),AVERAGE(O3539:O3541),"")</f>
        <v/>
      </c>
    </row>
    <row r="3541" spans="1:16" x14ac:dyDescent="0.25">
      <c r="A3541" s="2">
        <v>42919.101319444446</v>
      </c>
      <c r="B3541">
        <v>27</v>
      </c>
      <c r="C3541">
        <v>30</v>
      </c>
      <c r="D3541">
        <v>28</v>
      </c>
      <c r="E3541">
        <v>29</v>
      </c>
      <c r="F3541">
        <v>362.59477009569997</v>
      </c>
      <c r="G3541" s="3" t="str">
        <f>IF(OR($B3541=1,$B3541=2,$B3541=3),$F3541,"")</f>
        <v/>
      </c>
      <c r="H3541" s="4" t="str">
        <f>IF(AND(B3540=1,B3541=2,B3542=3),AVERAGE(G3540:G3542),"")</f>
        <v/>
      </c>
      <c r="I3541" s="3" t="str">
        <f>IF(OR($B3541=7,$B3541=8,$B3541=9),$F3541,"")</f>
        <v/>
      </c>
      <c r="J3541" s="4" t="str">
        <f>IF(AND(B3540=7,B3541=8,B3542=9),AVERAGE(I3540:I3542),"")</f>
        <v/>
      </c>
      <c r="K3541" t="str">
        <f>IF(OR($B3541=13,$B3541=14,$B3541=15),$F3541,"")</f>
        <v/>
      </c>
      <c r="L3541" s="4" t="str">
        <f>IF(AND(B3540=13,B3541=14,B3542=15),AVERAGE(K3540:K3542),"")</f>
        <v/>
      </c>
      <c r="M3541" s="3" t="str">
        <f>IF(OR($B3541=19,$B3541=20,$B3541=21),$F3541,"")</f>
        <v/>
      </c>
      <c r="N3541" s="4" t="str">
        <f>IF(AND(B3541=19,B3542=21),AVERAGE(M3540:M3542),"")</f>
        <v/>
      </c>
      <c r="O3541" s="3">
        <f>IF(OR($B3541=25,$B3541=26,$B3541=27),$F3541,"")</f>
        <v>362.59477009569997</v>
      </c>
      <c r="P3541" s="4">
        <f>AVERAGE(O3540:O3541)</f>
        <v>199.6762832659912</v>
      </c>
    </row>
    <row r="3542" spans="1:16" x14ac:dyDescent="0.25">
      <c r="A3542" s="2">
        <v>42919.114618055559</v>
      </c>
      <c r="B3542">
        <v>1</v>
      </c>
      <c r="C3542">
        <v>4</v>
      </c>
      <c r="D3542">
        <v>2</v>
      </c>
      <c r="E3542">
        <v>3</v>
      </c>
      <c r="F3542">
        <v>2463.335994368902</v>
      </c>
      <c r="G3542" s="3">
        <f>IF(OR($B3542=1,$B3542=2,$B3542=3),$F3542,"")</f>
        <v>2463.335994368902</v>
      </c>
      <c r="H3542" s="4" t="str">
        <f>IF(AND(B3541=1,B3542=2,B3543=3),AVERAGE(G3541:G3543),"")</f>
        <v/>
      </c>
      <c r="I3542" s="3" t="str">
        <f>IF(OR($B3542=7,$B3542=8,$B3542=9),$F3542,"")</f>
        <v/>
      </c>
      <c r="J3542" s="4" t="str">
        <f>IF(AND(B3541=7,B3542=8,B3543=9),AVERAGE(I3541:I3543),"")</f>
        <v/>
      </c>
      <c r="K3542" t="str">
        <f>IF(OR($B3542=13,$B3542=14,$B3542=15),$F3542,"")</f>
        <v/>
      </c>
      <c r="L3542" s="4" t="str">
        <f>IF(AND(B3541=13,B3542=14,B3543=15),AVERAGE(K3541:K3543),"")</f>
        <v/>
      </c>
      <c r="M3542" s="3" t="str">
        <f>IF(OR($B3542=19,$B3542=20,$B3542=21),$F3542,"")</f>
        <v/>
      </c>
      <c r="N3542" s="4" t="str">
        <f>IF(AND(B3542=19,B3543=21),AVERAGE(M3541:M3543),"")</f>
        <v/>
      </c>
      <c r="O3542" s="3" t="str">
        <f>IF(OR($B3542=25,$B3542=26,$B3542=27),$F3542,"")</f>
        <v/>
      </c>
      <c r="P3542" s="4" t="str">
        <f>IF(AND(B3541=25,B3542=26,B3543=27),AVERAGE(O3541:O3543),"")</f>
        <v/>
      </c>
    </row>
    <row r="3543" spans="1:16" x14ac:dyDescent="0.25">
      <c r="A3543" s="2">
        <v>42919.114664351851</v>
      </c>
      <c r="B3543">
        <v>2</v>
      </c>
      <c r="C3543">
        <v>5</v>
      </c>
      <c r="D3543">
        <v>3</v>
      </c>
      <c r="E3543">
        <v>4</v>
      </c>
      <c r="F3543">
        <v>6.9596424621285005</v>
      </c>
      <c r="G3543" s="3">
        <f>IF(OR($B3543=1,$B3543=2,$B3543=3),$F3543,"")</f>
        <v>6.9596424621285005</v>
      </c>
      <c r="H3543" s="4">
        <f>AVERAGE(G3542:G3543)</f>
        <v>1235.1478184155153</v>
      </c>
      <c r="I3543" s="3" t="str">
        <f>IF(OR($B3543=7,$B3543=8,$B3543=9),$F3543,"")</f>
        <v/>
      </c>
      <c r="J3543" s="4" t="str">
        <f>IF(AND(B3542=7,B3543=8,B3544=9),AVERAGE(I3542:I3544),"")</f>
        <v/>
      </c>
      <c r="K3543" t="str">
        <f>IF(OR($B3543=13,$B3543=14,$B3543=15),$F3543,"")</f>
        <v/>
      </c>
      <c r="L3543" s="4" t="str">
        <f>IF(AND(B3542=13,B3543=14,B3544=15),AVERAGE(K3542:K3544),"")</f>
        <v/>
      </c>
      <c r="M3543" s="3" t="str">
        <f>IF(OR($B3543=19,$B3543=20,$B3543=21),$F3543,"")</f>
        <v/>
      </c>
      <c r="N3543" s="4" t="str">
        <f>IF(AND(B3543=19,B3544=21),AVERAGE(M3542:M3544),"")</f>
        <v/>
      </c>
      <c r="O3543" s="3" t="str">
        <f>IF(OR($B3543=25,$B3543=26,$B3543=27),$F3543,"")</f>
        <v/>
      </c>
      <c r="P3543" s="4" t="str">
        <f>IF(AND(B3542=25,B3543=26,B3544=27),AVERAGE(O3542:O3544),"")</f>
        <v/>
      </c>
    </row>
    <row r="3544" spans="1:16" x14ac:dyDescent="0.25">
      <c r="A3544" s="2">
        <v>42919.114745370367</v>
      </c>
      <c r="B3544">
        <v>7</v>
      </c>
      <c r="C3544">
        <v>10</v>
      </c>
      <c r="D3544">
        <v>8</v>
      </c>
      <c r="E3544">
        <v>9</v>
      </c>
      <c r="F3544">
        <v>1632.6872728669425</v>
      </c>
      <c r="G3544" s="3" t="str">
        <f>IF(OR($B3544=1,$B3544=2,$B3544=3),$F3544,"")</f>
        <v/>
      </c>
      <c r="H3544" s="4" t="str">
        <f>IF(AND(B3543=1,B3544=2,B3545=3),AVERAGE(G3543:G3545),"")</f>
        <v/>
      </c>
      <c r="I3544" s="3">
        <f>IF(OR($B3544=7,$B3544=8,$B3544=9),$F3544,"")</f>
        <v>1632.6872728669425</v>
      </c>
      <c r="J3544" s="4" t="str">
        <f>IF(AND(B3543=7,B3544=8,B3545=9),AVERAGE(I3543:I3545),"")</f>
        <v/>
      </c>
      <c r="K3544" t="str">
        <f>IF(OR($B3544=13,$B3544=14,$B3544=15),$F3544,"")</f>
        <v/>
      </c>
      <c r="L3544" s="4" t="str">
        <f>IF(AND(B3543=13,B3544=14,B3545=15),AVERAGE(K3543:K3545),"")</f>
        <v/>
      </c>
      <c r="M3544" s="3" t="str">
        <f>IF(OR($B3544=19,$B3544=20,$B3544=21),$F3544,"")</f>
        <v/>
      </c>
      <c r="N3544" s="4" t="str">
        <f>IF(AND(B3544=19,B3545=21),AVERAGE(M3543:M3545),"")</f>
        <v/>
      </c>
      <c r="O3544" s="3" t="str">
        <f>IF(OR($B3544=25,$B3544=26,$B3544=27),$F3544,"")</f>
        <v/>
      </c>
      <c r="P3544" s="4" t="str">
        <f>IF(AND(B3543=25,B3544=26,B3545=27),AVERAGE(O3543:O3545),"")</f>
        <v/>
      </c>
    </row>
    <row r="3545" spans="1:16" x14ac:dyDescent="0.25">
      <c r="A3545" s="2">
        <v>42919.114837962959</v>
      </c>
      <c r="B3545">
        <v>9</v>
      </c>
      <c r="C3545">
        <v>12</v>
      </c>
      <c r="D3545">
        <v>10</v>
      </c>
      <c r="E3545">
        <v>11</v>
      </c>
      <c r="F3545">
        <v>3279.3461507421948</v>
      </c>
      <c r="G3545" s="3" t="str">
        <f>IF(OR($B3545=1,$B3545=2,$B3545=3),$F3545,"")</f>
        <v/>
      </c>
      <c r="H3545" s="4" t="str">
        <f>IF(AND(B3544=1,B3545=2,B3546=3),AVERAGE(G3544:G3546),"")</f>
        <v/>
      </c>
      <c r="I3545" s="3">
        <f>IF(OR($B3545=7,$B3545=8,$B3545=9),$F3545,"")</f>
        <v>3279.3461507421948</v>
      </c>
      <c r="J3545" s="4">
        <f>AVERAGE(I3544:I3545)</f>
        <v>2456.0167118045688</v>
      </c>
      <c r="K3545" t="str">
        <f>IF(OR($B3545=13,$B3545=14,$B3545=15),$F3545,"")</f>
        <v/>
      </c>
      <c r="L3545" s="4" t="str">
        <f>IF(AND(B3544=13,B3545=14,B3546=15),AVERAGE(K3544:K3546),"")</f>
        <v/>
      </c>
      <c r="M3545" s="3" t="str">
        <f>IF(OR($B3545=19,$B3545=20,$B3545=21),$F3545,"")</f>
        <v/>
      </c>
      <c r="N3545" s="4" t="str">
        <f>IF(AND(B3545=19,B3546=21),AVERAGE(M3544:M3546),"")</f>
        <v/>
      </c>
      <c r="O3545" s="3" t="str">
        <f>IF(OR($B3545=25,$B3545=26,$B3545=27),$F3545,"")</f>
        <v/>
      </c>
      <c r="P3545" s="4" t="str">
        <f>IF(AND(B3544=25,B3545=26,B3546=27),AVERAGE(O3544:O3546),"")</f>
        <v/>
      </c>
    </row>
    <row r="3546" spans="1:16" x14ac:dyDescent="0.25">
      <c r="A3546" s="2">
        <v>42919.114918981482</v>
      </c>
      <c r="B3546">
        <v>14</v>
      </c>
      <c r="C3546">
        <v>17</v>
      </c>
      <c r="D3546">
        <v>15</v>
      </c>
      <c r="E3546">
        <v>16</v>
      </c>
      <c r="F3546">
        <v>3095.8422680940957</v>
      </c>
      <c r="G3546" s="3" t="str">
        <f>IF(OR($B3546=1,$B3546=2,$B3546=3),$F3546,"")</f>
        <v/>
      </c>
      <c r="H3546" s="4" t="str">
        <f>IF(AND(B3545=1,B3546=2,B3547=3),AVERAGE(G3545:G3547),"")</f>
        <v/>
      </c>
      <c r="I3546" s="3" t="str">
        <f>IF(OR($B3546=7,$B3546=8,$B3546=9),$F3546,"")</f>
        <v/>
      </c>
      <c r="J3546" s="4" t="str">
        <f>IF(AND(B3545=7,B3546=8,B3547=9),AVERAGE(I3545:I3547),"")</f>
        <v/>
      </c>
      <c r="K3546">
        <f>IF(OR($B3546=13,$B3546=14,$B3546=15),$F3546,"")</f>
        <v>3095.8422680940957</v>
      </c>
      <c r="L3546" s="4" t="str">
        <f>IF(AND(B3545=13,B3546=14,B3547=15),AVERAGE(K3545:K3547),"")</f>
        <v/>
      </c>
      <c r="M3546" s="3" t="str">
        <f>IF(OR($B3546=19,$B3546=20,$B3546=21),$F3546,"")</f>
        <v/>
      </c>
      <c r="N3546" s="4" t="str">
        <f>IF(AND(B3546=19,B3547=21),AVERAGE(M3545:M3547),"")</f>
        <v/>
      </c>
      <c r="O3546" s="3" t="str">
        <f>IF(OR($B3546=25,$B3546=26,$B3546=27),$F3546,"")</f>
        <v/>
      </c>
      <c r="P3546" s="4" t="str">
        <f>IF(AND(B3545=25,B3546=26,B3547=27),AVERAGE(O3545:O3547),"")</f>
        <v/>
      </c>
    </row>
    <row r="3547" spans="1:16" x14ac:dyDescent="0.25">
      <c r="A3547" s="2">
        <v>42919.114976851852</v>
      </c>
      <c r="B3547">
        <v>15</v>
      </c>
      <c r="C3547">
        <v>18</v>
      </c>
      <c r="D3547">
        <v>16</v>
      </c>
      <c r="E3547">
        <v>17</v>
      </c>
      <c r="F3547">
        <v>15.454744616884321</v>
      </c>
      <c r="G3547" s="3" t="str">
        <f>IF(OR($B3547=1,$B3547=2,$B3547=3),$F3547,"")</f>
        <v/>
      </c>
      <c r="H3547" s="4" t="str">
        <f>IF(AND(B3546=1,B3547=2,B3548=3),AVERAGE(G3546:G3548),"")</f>
        <v/>
      </c>
      <c r="I3547" s="3" t="str">
        <f>IF(OR($B3547=7,$B3547=8,$B3547=9),$F3547,"")</f>
        <v/>
      </c>
      <c r="J3547" s="4" t="str">
        <f>IF(AND(B3546=7,B3547=8,B3548=9),AVERAGE(I3546:I3548),"")</f>
        <v/>
      </c>
      <c r="K3547">
        <f>IF(OR($B3547=13,$B3547=14,$B3547=15),$F3547,"")</f>
        <v>15.454744616884321</v>
      </c>
      <c r="L3547" s="4">
        <f>AVERAGE(K3546:K3547)</f>
        <v>1555.6485063554901</v>
      </c>
      <c r="M3547" s="3" t="str">
        <f>IF(OR($B3547=19,$B3547=20,$B3547=21),$F3547,"")</f>
        <v/>
      </c>
      <c r="N3547" s="4" t="str">
        <f>IF(AND(B3547=19,B3548=21),AVERAGE(M3546:M3548),"")</f>
        <v/>
      </c>
      <c r="O3547" s="3" t="str">
        <f>IF(OR($B3547=25,$B3547=26,$B3547=27),$F3547,"")</f>
        <v/>
      </c>
      <c r="P3547" s="4" t="str">
        <f>IF(AND(B3546=25,B3547=26,B3548=27),AVERAGE(O3546:O3548),"")</f>
        <v/>
      </c>
    </row>
    <row r="3548" spans="1:16" x14ac:dyDescent="0.25">
      <c r="A3548" s="2">
        <v>42919.115023148152</v>
      </c>
      <c r="B3548">
        <v>19</v>
      </c>
      <c r="C3548">
        <v>22</v>
      </c>
      <c r="D3548">
        <v>20</v>
      </c>
      <c r="E3548">
        <v>21</v>
      </c>
      <c r="F3548">
        <v>130.57558625747936</v>
      </c>
      <c r="G3548" s="3" t="str">
        <f>IF(OR($B3548=1,$B3548=2,$B3548=3),$F3548,"")</f>
        <v/>
      </c>
      <c r="H3548" s="4" t="str">
        <f>IF(AND(B3547=1,B3548=2,B3549=3),AVERAGE(G3547:G3549),"")</f>
        <v/>
      </c>
      <c r="I3548" s="3" t="str">
        <f>IF(OR($B3548=7,$B3548=8,$B3548=9),$F3548,"")</f>
        <v/>
      </c>
      <c r="J3548" s="4" t="str">
        <f>IF(AND(B3547=7,B3548=8,B3549=9),AVERAGE(I3547:I3549),"")</f>
        <v/>
      </c>
      <c r="K3548" t="str">
        <f>IF(OR($B3548=13,$B3548=14,$B3548=15),$F3548,"")</f>
        <v/>
      </c>
      <c r="L3548" s="4" t="str">
        <f>IF(AND(B3547=13,B3548=14,B3549=15),AVERAGE(K3547:K3549),"")</f>
        <v/>
      </c>
      <c r="M3548" s="3">
        <f>IF(OR($B3548=19,$B3548=20,$B3548=21),$F3548,"")</f>
        <v>130.57558625747936</v>
      </c>
      <c r="N3548" s="4">
        <f>IF(AND(B3548=19,B3549=21),AVERAGE(M3547:M3549),"")</f>
        <v>630.04059473102393</v>
      </c>
      <c r="O3548" s="3" t="str">
        <f>IF(OR($B3548=25,$B3548=26,$B3548=27),$F3548,"")</f>
        <v/>
      </c>
      <c r="P3548" s="4" t="str">
        <f>IF(AND(B3547=25,B3548=26,B3549=27),AVERAGE(O3547:O3549),"")</f>
        <v/>
      </c>
    </row>
    <row r="3549" spans="1:16" x14ac:dyDescent="0.25">
      <c r="A3549" s="2">
        <v>42919.11509259259</v>
      </c>
      <c r="B3549">
        <v>21</v>
      </c>
      <c r="C3549">
        <v>24</v>
      </c>
      <c r="D3549">
        <v>22</v>
      </c>
      <c r="E3549">
        <v>23</v>
      </c>
      <c r="F3549">
        <v>1129.5056032045684</v>
      </c>
      <c r="G3549" s="3" t="str">
        <f>IF(OR($B3549=1,$B3549=2,$B3549=3),$F3549,"")</f>
        <v/>
      </c>
      <c r="H3549" s="4" t="str">
        <f>IF(AND(B3548=1,B3549=2,B3550=3),AVERAGE(G3548:G3550),"")</f>
        <v/>
      </c>
      <c r="I3549" s="3" t="str">
        <f>IF(OR($B3549=7,$B3549=8,$B3549=9),$F3549,"")</f>
        <v/>
      </c>
      <c r="J3549" s="4" t="str">
        <f>IF(AND(B3548=7,B3549=8,B3550=9),AVERAGE(I3548:I3550),"")</f>
        <v/>
      </c>
      <c r="K3549" t="str">
        <f>IF(OR($B3549=13,$B3549=14,$B3549=15),$F3549,"")</f>
        <v/>
      </c>
      <c r="L3549" s="4" t="str">
        <f>IF(AND(B3548=13,B3549=14,B3550=15),AVERAGE(K3548:K3550),"")</f>
        <v/>
      </c>
      <c r="M3549" s="3">
        <f>IF(OR($B3549=19,$B3549=20,$B3549=21),$F3549,"")</f>
        <v>1129.5056032045684</v>
      </c>
      <c r="N3549" s="4" t="str">
        <f>IF(AND(B3549=19,B3550=21),AVERAGE(M3548:M3550),"")</f>
        <v/>
      </c>
      <c r="O3549" s="3" t="str">
        <f>IF(OR($B3549=25,$B3549=26,$B3549=27),$F3549,"")</f>
        <v/>
      </c>
      <c r="P3549" s="4" t="str">
        <f>IF(AND(B3548=25,B3549=26,B3550=27),AVERAGE(O3548:O3550),"")</f>
        <v/>
      </c>
    </row>
    <row r="3550" spans="1:16" x14ac:dyDescent="0.25">
      <c r="A3550" s="2">
        <v>42919.115173611113</v>
      </c>
      <c r="B3550">
        <v>26</v>
      </c>
      <c r="C3550">
        <v>29</v>
      </c>
      <c r="D3550">
        <v>27</v>
      </c>
      <c r="E3550">
        <v>28</v>
      </c>
      <c r="F3550">
        <v>47.244275634332453</v>
      </c>
      <c r="G3550" s="3" t="str">
        <f>IF(OR($B3550=1,$B3550=2,$B3550=3),$F3550,"")</f>
        <v/>
      </c>
      <c r="H3550" s="4" t="str">
        <f>IF(AND(B3549=1,B3550=2,B3551=3),AVERAGE(G3549:G3551),"")</f>
        <v/>
      </c>
      <c r="I3550" s="3" t="str">
        <f>IF(OR($B3550=7,$B3550=8,$B3550=9),$F3550,"")</f>
        <v/>
      </c>
      <c r="J3550" s="4" t="str">
        <f>IF(AND(B3549=7,B3550=8,B3551=9),AVERAGE(I3549:I3551),"")</f>
        <v/>
      </c>
      <c r="K3550" t="str">
        <f>IF(OR($B3550=13,$B3550=14,$B3550=15),$F3550,"")</f>
        <v/>
      </c>
      <c r="L3550" s="4" t="str">
        <f>IF(AND(B3549=13,B3550=14,B3551=15),AVERAGE(K3549:K3551),"")</f>
        <v/>
      </c>
      <c r="M3550" s="3" t="str">
        <f>IF(OR($B3550=19,$B3550=20,$B3550=21),$F3550,"")</f>
        <v/>
      </c>
      <c r="N3550" s="4" t="str">
        <f>IF(AND(B3550=19,B3551=21),AVERAGE(M3549:M3551),"")</f>
        <v/>
      </c>
      <c r="O3550" s="3">
        <f>IF(OR($B3550=25,$B3550=26,$B3550=27),$F3550,"")</f>
        <v>47.244275634332453</v>
      </c>
      <c r="P3550" s="4" t="str">
        <f>IF(AND(B3549=25,B3550=26,B3551=27),AVERAGE(O3549:O3551),"")</f>
        <v/>
      </c>
    </row>
    <row r="3551" spans="1:16" x14ac:dyDescent="0.25">
      <c r="A3551" s="2">
        <v>42919.115219907406</v>
      </c>
      <c r="B3551">
        <v>27</v>
      </c>
      <c r="C3551">
        <v>30</v>
      </c>
      <c r="D3551">
        <v>28</v>
      </c>
      <c r="E3551">
        <v>29</v>
      </c>
      <c r="F3551">
        <v>335.08974942240292</v>
      </c>
      <c r="G3551" s="3" t="str">
        <f>IF(OR($B3551=1,$B3551=2,$B3551=3),$F3551,"")</f>
        <v/>
      </c>
      <c r="H3551" s="4" t="str">
        <f>IF(AND(B3550=1,B3551=2,B3552=3),AVERAGE(G3550:G3552),"")</f>
        <v/>
      </c>
      <c r="I3551" s="3" t="str">
        <f>IF(OR($B3551=7,$B3551=8,$B3551=9),$F3551,"")</f>
        <v/>
      </c>
      <c r="J3551" s="4" t="str">
        <f>IF(AND(B3550=7,B3551=8,B3552=9),AVERAGE(I3550:I3552),"")</f>
        <v/>
      </c>
      <c r="K3551" t="str">
        <f>IF(OR($B3551=13,$B3551=14,$B3551=15),$F3551,"")</f>
        <v/>
      </c>
      <c r="L3551" s="4" t="str">
        <f>IF(AND(B3550=13,B3551=14,B3552=15),AVERAGE(K3550:K3552),"")</f>
        <v/>
      </c>
      <c r="M3551" s="3" t="str">
        <f>IF(OR($B3551=19,$B3551=20,$B3551=21),$F3551,"")</f>
        <v/>
      </c>
      <c r="N3551" s="4" t="str">
        <f>IF(AND(B3551=19,B3552=21),AVERAGE(M3550:M3552),"")</f>
        <v/>
      </c>
      <c r="O3551" s="3">
        <f>IF(OR($B3551=25,$B3551=26,$B3551=27),$F3551,"")</f>
        <v>335.08974942240292</v>
      </c>
      <c r="P3551" s="4">
        <f>AVERAGE(O3550:O3551)</f>
        <v>191.16701252836768</v>
      </c>
    </row>
    <row r="3552" spans="1:16" x14ac:dyDescent="0.25">
      <c r="A3552" s="2">
        <v>42919.128541666665</v>
      </c>
      <c r="B3552">
        <v>2</v>
      </c>
      <c r="C3552">
        <v>5</v>
      </c>
      <c r="D3552">
        <v>3</v>
      </c>
      <c r="E3552">
        <v>4</v>
      </c>
      <c r="F3552">
        <v>4.9437295802097347</v>
      </c>
      <c r="G3552" s="3">
        <f>IF(OR($B3552=1,$B3552=2,$B3552=3),$F3552,"")</f>
        <v>4.9437295802097347</v>
      </c>
      <c r="H3552" s="4" t="str">
        <f>IF(AND(B3551=1,B3552=2,B3553=3),AVERAGE(G3551:G3553),"")</f>
        <v/>
      </c>
      <c r="I3552" s="3" t="str">
        <f>IF(OR($B3552=7,$B3552=8,$B3552=9),$F3552,"")</f>
        <v/>
      </c>
      <c r="J3552" s="4" t="str">
        <f>IF(AND(B3551=7,B3552=8,B3553=9),AVERAGE(I3551:I3553),"")</f>
        <v/>
      </c>
      <c r="K3552" t="str">
        <f>IF(OR($B3552=13,$B3552=14,$B3552=15),$F3552,"")</f>
        <v/>
      </c>
      <c r="L3552" s="4" t="str">
        <f>IF(AND(B3551=13,B3552=14,B3553=15),AVERAGE(K3551:K3553),"")</f>
        <v/>
      </c>
      <c r="M3552" s="3" t="str">
        <f>IF(OR($B3552=19,$B3552=20,$B3552=21),$F3552,"")</f>
        <v/>
      </c>
      <c r="N3552" s="4" t="str">
        <f>IF(AND(B3552=19,B3553=21),AVERAGE(M3551:M3553),"")</f>
        <v/>
      </c>
      <c r="O3552" s="3" t="str">
        <f>IF(OR($B3552=25,$B3552=26,$B3552=27),$F3552,"")</f>
        <v/>
      </c>
      <c r="P3552" s="4" t="str">
        <f>IF(AND(B3551=25,B3552=26,B3553=27),AVERAGE(O3551:O3553),"")</f>
        <v/>
      </c>
    </row>
    <row r="3553" spans="1:16" x14ac:dyDescent="0.25">
      <c r="A3553" s="2">
        <v>42919.128576388888</v>
      </c>
      <c r="B3553">
        <v>3</v>
      </c>
      <c r="C3553">
        <v>6</v>
      </c>
      <c r="D3553">
        <v>4</v>
      </c>
      <c r="E3553">
        <v>5</v>
      </c>
      <c r="F3553">
        <v>1436.1863072516774</v>
      </c>
      <c r="G3553" s="3">
        <f>IF(OR($B3553=1,$B3553=2,$B3553=3),$F3553,"")</f>
        <v>1436.1863072516774</v>
      </c>
      <c r="H3553" s="4">
        <f>AVERAGE(G3552:G3553)</f>
        <v>720.56501841594354</v>
      </c>
      <c r="I3553" s="3" t="str">
        <f>IF(OR($B3553=7,$B3553=8,$B3553=9),$F3553,"")</f>
        <v/>
      </c>
      <c r="J3553" s="4" t="str">
        <f>IF(AND(B3552=7,B3553=8,B3554=9),AVERAGE(I3552:I3554),"")</f>
        <v/>
      </c>
      <c r="K3553" t="str">
        <f>IF(OR($B3553=13,$B3553=14,$B3553=15),$F3553,"")</f>
        <v/>
      </c>
      <c r="L3553" s="4" t="str">
        <f>IF(AND(B3552=13,B3553=14,B3554=15),AVERAGE(K3552:K3554),"")</f>
        <v/>
      </c>
      <c r="M3553" s="3" t="str">
        <f>IF(OR($B3553=19,$B3553=20,$B3553=21),$F3553,"")</f>
        <v/>
      </c>
      <c r="N3553" s="4" t="str">
        <f>IF(AND(B3553=19,B3554=21),AVERAGE(M3552:M3554),"")</f>
        <v/>
      </c>
      <c r="O3553" s="3" t="str">
        <f>IF(OR($B3553=25,$B3553=26,$B3553=27),$F3553,"")</f>
        <v/>
      </c>
      <c r="P3553" s="4" t="str">
        <f>IF(AND(B3552=25,B3553=26,B3554=27),AVERAGE(O3552:O3554),"")</f>
        <v/>
      </c>
    </row>
    <row r="3554" spans="1:16" x14ac:dyDescent="0.25">
      <c r="A3554" s="2">
        <v>42919.128611111111</v>
      </c>
      <c r="B3554">
        <v>7</v>
      </c>
      <c r="C3554">
        <v>10</v>
      </c>
      <c r="D3554">
        <v>8</v>
      </c>
      <c r="E3554">
        <v>9</v>
      </c>
      <c r="F3554">
        <v>1619.147636848501</v>
      </c>
      <c r="G3554" s="3" t="str">
        <f>IF(OR($B3554=1,$B3554=2,$B3554=3),$F3554,"")</f>
        <v/>
      </c>
      <c r="H3554" s="4" t="str">
        <f>IF(AND(B3553=1,B3554=2,B3555=3),AVERAGE(G3553:G3555),"")</f>
        <v/>
      </c>
      <c r="I3554" s="3">
        <f>IF(OR($B3554=7,$B3554=8,$B3554=9),$F3554,"")</f>
        <v>1619.147636848501</v>
      </c>
      <c r="J3554" s="4" t="str">
        <f>IF(AND(B3553=7,B3554=8,B3555=9),AVERAGE(I3553:I3555),"")</f>
        <v/>
      </c>
      <c r="K3554" t="str">
        <f>IF(OR($B3554=13,$B3554=14,$B3554=15),$F3554,"")</f>
        <v/>
      </c>
      <c r="L3554" s="4" t="str">
        <f>IF(AND(B3553=13,B3554=14,B3555=15),AVERAGE(K3553:K3555),"")</f>
        <v/>
      </c>
      <c r="M3554" s="3" t="str">
        <f>IF(OR($B3554=19,$B3554=20,$B3554=21),$F3554,"")</f>
        <v/>
      </c>
      <c r="N3554" s="4" t="str">
        <f>IF(AND(B3554=19,B3555=21),AVERAGE(M3553:M3555),"")</f>
        <v/>
      </c>
      <c r="O3554" s="3" t="str">
        <f>IF(OR($B3554=25,$B3554=26,$B3554=27),$F3554,"")</f>
        <v/>
      </c>
      <c r="P3554" s="4" t="str">
        <f>IF(AND(B3553=25,B3554=26,B3555=27),AVERAGE(O3553:O3555),"")</f>
        <v/>
      </c>
    </row>
    <row r="3555" spans="1:16" x14ac:dyDescent="0.25">
      <c r="A3555" s="2">
        <v>42919.128703703704</v>
      </c>
      <c r="B3555">
        <v>9</v>
      </c>
      <c r="C3555">
        <v>12</v>
      </c>
      <c r="D3555">
        <v>10</v>
      </c>
      <c r="E3555">
        <v>11</v>
      </c>
      <c r="F3555">
        <v>3299.54502070845</v>
      </c>
      <c r="G3555" s="3" t="str">
        <f>IF(OR($B3555=1,$B3555=2,$B3555=3),$F3555,"")</f>
        <v/>
      </c>
      <c r="H3555" s="4" t="str">
        <f>IF(AND(B3554=1,B3555=2,B3556=3),AVERAGE(G3554:G3556),"")</f>
        <v/>
      </c>
      <c r="I3555" s="3">
        <f>IF(OR($B3555=7,$B3555=8,$B3555=9),$F3555,"")</f>
        <v>3299.54502070845</v>
      </c>
      <c r="J3555" s="4">
        <f>AVERAGE(I3554:I3555)</f>
        <v>2459.3463287784753</v>
      </c>
      <c r="K3555" t="str">
        <f>IF(OR($B3555=13,$B3555=14,$B3555=15),$F3555,"")</f>
        <v/>
      </c>
      <c r="L3555" s="4" t="str">
        <f>IF(AND(B3554=13,B3555=14,B3556=15),AVERAGE(K3554:K3556),"")</f>
        <v/>
      </c>
      <c r="M3555" s="3" t="str">
        <f>IF(OR($B3555=19,$B3555=20,$B3555=21),$F3555,"")</f>
        <v/>
      </c>
      <c r="N3555" s="4" t="str">
        <f>IF(AND(B3555=19,B3556=21),AVERAGE(M3554:M3556),"")</f>
        <v/>
      </c>
      <c r="O3555" s="3" t="str">
        <f>IF(OR($B3555=25,$B3555=26,$B3555=27),$F3555,"")</f>
        <v/>
      </c>
      <c r="P3555" s="4" t="str">
        <f>IF(AND(B3554=25,B3555=26,B3556=27),AVERAGE(O3554:O3556),"")</f>
        <v/>
      </c>
    </row>
    <row r="3556" spans="1:16" x14ac:dyDescent="0.25">
      <c r="A3556" s="2">
        <v>42919.128784722219</v>
      </c>
      <c r="B3556">
        <v>14</v>
      </c>
      <c r="C3556">
        <v>17</v>
      </c>
      <c r="D3556">
        <v>15</v>
      </c>
      <c r="E3556">
        <v>16</v>
      </c>
      <c r="F3556">
        <v>3214.1430235354692</v>
      </c>
      <c r="G3556" s="3" t="str">
        <f>IF(OR($B3556=1,$B3556=2,$B3556=3),$F3556,"")</f>
        <v/>
      </c>
      <c r="H3556" s="4" t="str">
        <f>IF(AND(B3555=1,B3556=2,B3557=3),AVERAGE(G3555:G3557),"")</f>
        <v/>
      </c>
      <c r="I3556" s="3" t="str">
        <f>IF(OR($B3556=7,$B3556=8,$B3556=9),$F3556,"")</f>
        <v/>
      </c>
      <c r="J3556" s="4" t="str">
        <f>IF(AND(B3555=7,B3556=8,B3557=9),AVERAGE(I3555:I3557),"")</f>
        <v/>
      </c>
      <c r="K3556">
        <f>IF(OR($B3556=13,$B3556=14,$B3556=15),$F3556,"")</f>
        <v>3214.1430235354692</v>
      </c>
      <c r="L3556" s="4" t="str">
        <f>IF(AND(B3555=13,B3556=14,B3557=15),AVERAGE(K3555:K3557),"")</f>
        <v/>
      </c>
      <c r="M3556" s="3" t="str">
        <f>IF(OR($B3556=19,$B3556=20,$B3556=21),$F3556,"")</f>
        <v/>
      </c>
      <c r="N3556" s="4" t="str">
        <f>IF(AND(B3556=19,B3557=21),AVERAGE(M3555:M3557),"")</f>
        <v/>
      </c>
      <c r="O3556" s="3" t="str">
        <f>IF(OR($B3556=25,$B3556=26,$B3556=27),$F3556,"")</f>
        <v/>
      </c>
      <c r="P3556" s="4" t="str">
        <f>IF(AND(B3555=25,B3556=26,B3557=27),AVERAGE(O3555:O3557),"")</f>
        <v/>
      </c>
    </row>
    <row r="3557" spans="1:16" x14ac:dyDescent="0.25">
      <c r="A3557" s="2">
        <v>42919.128831018519</v>
      </c>
      <c r="B3557">
        <v>15</v>
      </c>
      <c r="C3557">
        <v>18</v>
      </c>
      <c r="D3557">
        <v>16</v>
      </c>
      <c r="E3557">
        <v>17</v>
      </c>
      <c r="F3557">
        <v>15.434701255754421</v>
      </c>
      <c r="G3557" s="3" t="str">
        <f>IF(OR($B3557=1,$B3557=2,$B3557=3),$F3557,"")</f>
        <v/>
      </c>
      <c r="H3557" s="4" t="str">
        <f>IF(AND(B3556=1,B3557=2,B3558=3),AVERAGE(G3556:G3558),"")</f>
        <v/>
      </c>
      <c r="I3557" s="3" t="str">
        <f>IF(OR($B3557=7,$B3557=8,$B3557=9),$F3557,"")</f>
        <v/>
      </c>
      <c r="J3557" s="4" t="str">
        <f>IF(AND(B3556=7,B3557=8,B3558=9),AVERAGE(I3556:I3558),"")</f>
        <v/>
      </c>
      <c r="K3557">
        <f>IF(OR($B3557=13,$B3557=14,$B3557=15),$F3557,"")</f>
        <v>15.434701255754421</v>
      </c>
      <c r="L3557" s="4">
        <f>AVERAGE(K3556:K3557)</f>
        <v>1614.7888623956119</v>
      </c>
      <c r="M3557" s="3" t="str">
        <f>IF(OR($B3557=19,$B3557=20,$B3557=21),$F3557,"")</f>
        <v/>
      </c>
      <c r="N3557" s="4" t="str">
        <f>IF(AND(B3557=19,B3558=21),AVERAGE(M3556:M3558),"")</f>
        <v/>
      </c>
      <c r="O3557" s="3" t="str">
        <f>IF(OR($B3557=25,$B3557=26,$B3557=27),$F3557,"")</f>
        <v/>
      </c>
      <c r="P3557" s="4" t="str">
        <f>IF(AND(B3556=25,B3557=26,B3558=27),AVERAGE(O3556:O3558),"")</f>
        <v/>
      </c>
    </row>
    <row r="3558" spans="1:16" x14ac:dyDescent="0.25">
      <c r="A3558" s="2">
        <v>42919.128865740742</v>
      </c>
      <c r="B3558">
        <v>19</v>
      </c>
      <c r="C3558">
        <v>22</v>
      </c>
      <c r="D3558">
        <v>20</v>
      </c>
      <c r="E3558">
        <v>21</v>
      </c>
      <c r="F3558">
        <v>128.4541001544367</v>
      </c>
      <c r="G3558" s="3" t="str">
        <f>IF(OR($B3558=1,$B3558=2,$B3558=3),$F3558,"")</f>
        <v/>
      </c>
      <c r="H3558" s="4" t="str">
        <f>IF(AND(B3557=1,B3558=2,B3559=3),AVERAGE(G3557:G3559),"")</f>
        <v/>
      </c>
      <c r="I3558" s="3" t="str">
        <f>IF(OR($B3558=7,$B3558=8,$B3558=9),$F3558,"")</f>
        <v/>
      </c>
      <c r="J3558" s="4" t="str">
        <f>IF(AND(B3557=7,B3558=8,B3559=9),AVERAGE(I3557:I3559),"")</f>
        <v/>
      </c>
      <c r="K3558" t="str">
        <f>IF(OR($B3558=13,$B3558=14,$B3558=15),$F3558,"")</f>
        <v/>
      </c>
      <c r="L3558" s="4" t="str">
        <f>IF(AND(B3557=13,B3558=14,B3559=15),AVERAGE(K3557:K3559),"")</f>
        <v/>
      </c>
      <c r="M3558" s="3">
        <f>IF(OR($B3558=19,$B3558=20,$B3558=21),$F3558,"")</f>
        <v>128.4541001544367</v>
      </c>
      <c r="N3558" s="4">
        <f>IF(AND(B3558=19,B3559=21),AVERAGE(M3557:M3559),"")</f>
        <v>627.04117485297229</v>
      </c>
      <c r="O3558" s="3" t="str">
        <f>IF(OR($B3558=25,$B3558=26,$B3558=27),$F3558,"")</f>
        <v/>
      </c>
      <c r="P3558" s="4" t="str">
        <f>IF(AND(B3557=25,B3558=26,B3559=27),AVERAGE(O3557:O3559),"")</f>
        <v/>
      </c>
    </row>
    <row r="3559" spans="1:16" x14ac:dyDescent="0.25">
      <c r="A3559" s="2">
        <v>42919.128935185188</v>
      </c>
      <c r="B3559">
        <v>21</v>
      </c>
      <c r="C3559">
        <v>24</v>
      </c>
      <c r="D3559">
        <v>22</v>
      </c>
      <c r="E3559">
        <v>23</v>
      </c>
      <c r="F3559">
        <v>1125.6282495515079</v>
      </c>
      <c r="G3559" s="3" t="str">
        <f>IF(OR($B3559=1,$B3559=2,$B3559=3),$F3559,"")</f>
        <v/>
      </c>
      <c r="H3559" s="4" t="str">
        <f>IF(AND(B3558=1,B3559=2,B3560=3),AVERAGE(G3558:G3560),"")</f>
        <v/>
      </c>
      <c r="I3559" s="3" t="str">
        <f>IF(OR($B3559=7,$B3559=8,$B3559=9),$F3559,"")</f>
        <v/>
      </c>
      <c r="J3559" s="4" t="str">
        <f>IF(AND(B3558=7,B3559=8,B3560=9),AVERAGE(I3558:I3560),"")</f>
        <v/>
      </c>
      <c r="K3559" t="str">
        <f>IF(OR($B3559=13,$B3559=14,$B3559=15),$F3559,"")</f>
        <v/>
      </c>
      <c r="L3559" s="4" t="str">
        <f>IF(AND(B3558=13,B3559=14,B3560=15),AVERAGE(K3558:K3560),"")</f>
        <v/>
      </c>
      <c r="M3559" s="3">
        <f>IF(OR($B3559=19,$B3559=20,$B3559=21),$F3559,"")</f>
        <v>1125.6282495515079</v>
      </c>
      <c r="N3559" s="4" t="str">
        <f>IF(AND(B3559=19,B3560=21),AVERAGE(M3558:M3560),"")</f>
        <v/>
      </c>
      <c r="O3559" s="3" t="str">
        <f>IF(OR($B3559=25,$B3559=26,$B3559=27),$F3559,"")</f>
        <v/>
      </c>
      <c r="P3559" s="4" t="str">
        <f>IF(AND(B3558=25,B3559=26,B3560=27),AVERAGE(O3558:O3560),"")</f>
        <v/>
      </c>
    </row>
    <row r="3560" spans="1:16" x14ac:dyDescent="0.25">
      <c r="A3560" s="2">
        <v>42919.129016203704</v>
      </c>
      <c r="B3560">
        <v>26</v>
      </c>
      <c r="C3560">
        <v>29</v>
      </c>
      <c r="D3560">
        <v>27</v>
      </c>
      <c r="E3560">
        <v>28</v>
      </c>
      <c r="F3560">
        <v>45.61454302935622</v>
      </c>
      <c r="G3560" s="3" t="str">
        <f>IF(OR($B3560=1,$B3560=2,$B3560=3),$F3560,"")</f>
        <v/>
      </c>
      <c r="H3560" s="4" t="str">
        <f>IF(AND(B3559=1,B3560=2,B3561=3),AVERAGE(G3559:G3561),"")</f>
        <v/>
      </c>
      <c r="I3560" s="3" t="str">
        <f>IF(OR($B3560=7,$B3560=8,$B3560=9),$F3560,"")</f>
        <v/>
      </c>
      <c r="J3560" s="4" t="str">
        <f>IF(AND(B3559=7,B3560=8,B3561=9),AVERAGE(I3559:I3561),"")</f>
        <v/>
      </c>
      <c r="K3560" t="str">
        <f>IF(OR($B3560=13,$B3560=14,$B3560=15),$F3560,"")</f>
        <v/>
      </c>
      <c r="L3560" s="4" t="str">
        <f>IF(AND(B3559=13,B3560=14,B3561=15),AVERAGE(K3559:K3561),"")</f>
        <v/>
      </c>
      <c r="M3560" s="3" t="str">
        <f>IF(OR($B3560=19,$B3560=20,$B3560=21),$F3560,"")</f>
        <v/>
      </c>
      <c r="N3560" s="4" t="str">
        <f>IF(AND(B3560=19,B3561=21),AVERAGE(M3559:M3561),"")</f>
        <v/>
      </c>
      <c r="O3560" s="3">
        <f>IF(OR($B3560=25,$B3560=26,$B3560=27),$F3560,"")</f>
        <v>45.61454302935622</v>
      </c>
      <c r="P3560" s="4">
        <f>AVERAGE(O3559:O3560)</f>
        <v>45.61454302935622</v>
      </c>
    </row>
    <row r="3561" spans="1:16" x14ac:dyDescent="0.25">
      <c r="A3561" s="2">
        <v>42919.142395833333</v>
      </c>
      <c r="B3561">
        <v>1</v>
      </c>
      <c r="C3561">
        <v>4</v>
      </c>
      <c r="D3561">
        <v>2</v>
      </c>
      <c r="E3561">
        <v>3</v>
      </c>
      <c r="F3561">
        <v>2319.7495021365803</v>
      </c>
      <c r="G3561" s="3">
        <f>IF(OR($B3561=1,$B3561=2,$B3561=3),$F3561,"")</f>
        <v>2319.7495021365803</v>
      </c>
      <c r="H3561" s="4" t="str">
        <f>IF(AND(B3560=1,B3561=2,B3562=3),AVERAGE(G3560:G3562),"")</f>
        <v/>
      </c>
      <c r="I3561" s="3" t="str">
        <f>IF(OR($B3561=7,$B3561=8,$B3561=9),$F3561,"")</f>
        <v/>
      </c>
      <c r="J3561" s="4" t="str">
        <f>IF(AND(B3560=7,B3561=8,B3562=9),AVERAGE(I3560:I3562),"")</f>
        <v/>
      </c>
      <c r="K3561" t="str">
        <f>IF(OR($B3561=13,$B3561=14,$B3561=15),$F3561,"")</f>
        <v/>
      </c>
      <c r="L3561" s="4" t="str">
        <f>IF(AND(B3560=13,B3561=14,B3562=15),AVERAGE(K3560:K3562),"")</f>
        <v/>
      </c>
      <c r="M3561" s="3" t="str">
        <f>IF(OR($B3561=19,$B3561=20,$B3561=21),$F3561,"")</f>
        <v/>
      </c>
      <c r="N3561" s="4" t="str">
        <f>IF(AND(B3561=19,B3562=21),AVERAGE(M3560:M3562),"")</f>
        <v/>
      </c>
      <c r="O3561" s="3" t="str">
        <f>IF(OR($B3561=25,$B3561=26,$B3561=27),$F3561,"")</f>
        <v/>
      </c>
      <c r="P3561" s="4" t="str">
        <f>IF(AND(B3560=25,B3561=26,B3562=27),AVERAGE(O3560:O3562),"")</f>
        <v/>
      </c>
    </row>
    <row r="3562" spans="1:16" x14ac:dyDescent="0.25">
      <c r="A3562" s="2">
        <v>42919.142442129632</v>
      </c>
      <c r="B3562">
        <v>2</v>
      </c>
      <c r="C3562">
        <v>5</v>
      </c>
      <c r="D3562">
        <v>3</v>
      </c>
      <c r="E3562">
        <v>4</v>
      </c>
      <c r="F3562">
        <v>10.319289920211308</v>
      </c>
      <c r="G3562" s="3">
        <f>IF(OR($B3562=1,$B3562=2,$B3562=3),$F3562,"")</f>
        <v>10.319289920211308</v>
      </c>
      <c r="H3562" s="4">
        <f>AVERAGE(G3561:G3562)</f>
        <v>1165.0343960283958</v>
      </c>
      <c r="I3562" s="3" t="str">
        <f>IF(OR($B3562=7,$B3562=8,$B3562=9),$F3562,"")</f>
        <v/>
      </c>
      <c r="J3562" s="4" t="str">
        <f>IF(AND(B3561=7,B3562=8,B3563=9),AVERAGE(I3561:I3563),"")</f>
        <v/>
      </c>
      <c r="K3562" t="str">
        <f>IF(OR($B3562=13,$B3562=14,$B3562=15),$F3562,"")</f>
        <v/>
      </c>
      <c r="L3562" s="4" t="str">
        <f>IF(AND(B3561=13,B3562=14,B3563=15),AVERAGE(K3561:K3563),"")</f>
        <v/>
      </c>
      <c r="M3562" s="3" t="str">
        <f>IF(OR($B3562=19,$B3562=20,$B3562=21),$F3562,"")</f>
        <v/>
      </c>
      <c r="N3562" s="4" t="str">
        <f>IF(AND(B3562=19,B3563=21),AVERAGE(M3561:M3563),"")</f>
        <v/>
      </c>
      <c r="O3562" s="3" t="str">
        <f>IF(OR($B3562=25,$B3562=26,$B3562=27),$F3562,"")</f>
        <v/>
      </c>
      <c r="P3562" s="4" t="str">
        <f>IF(AND(B3561=25,B3562=26,B3563=27),AVERAGE(O3561:O3563),"")</f>
        <v/>
      </c>
    </row>
    <row r="3563" spans="1:16" x14ac:dyDescent="0.25">
      <c r="A3563" s="2">
        <v>42919.142523148148</v>
      </c>
      <c r="B3563">
        <v>7</v>
      </c>
      <c r="C3563">
        <v>10</v>
      </c>
      <c r="D3563">
        <v>8</v>
      </c>
      <c r="E3563">
        <v>9</v>
      </c>
      <c r="F3563">
        <v>1635.7387018113741</v>
      </c>
      <c r="G3563" s="3" t="str">
        <f>IF(OR($B3563=1,$B3563=2,$B3563=3),$F3563,"")</f>
        <v/>
      </c>
      <c r="H3563" s="4" t="str">
        <f>IF(AND(B3562=1,B3563=2,B3564=3),AVERAGE(G3562:G3564),"")</f>
        <v/>
      </c>
      <c r="I3563" s="3">
        <f>IF(OR($B3563=7,$B3563=8,$B3563=9),$F3563,"")</f>
        <v>1635.7387018113741</v>
      </c>
      <c r="J3563" s="4" t="str">
        <f>IF(AND(B3562=7,B3563=8,B3564=9),AVERAGE(I3562:I3564),"")</f>
        <v/>
      </c>
      <c r="K3563" t="str">
        <f>IF(OR($B3563=13,$B3563=14,$B3563=15),$F3563,"")</f>
        <v/>
      </c>
      <c r="L3563" s="4" t="str">
        <f>IF(AND(B3562=13,B3563=14,B3564=15),AVERAGE(K3562:K3564),"")</f>
        <v/>
      </c>
      <c r="M3563" s="3" t="str">
        <f>IF(OR($B3563=19,$B3563=20,$B3563=21),$F3563,"")</f>
        <v/>
      </c>
      <c r="N3563" s="4" t="str">
        <f>IF(AND(B3563=19,B3564=21),AVERAGE(M3562:M3564),"")</f>
        <v/>
      </c>
      <c r="O3563" s="3" t="str">
        <f>IF(OR($B3563=25,$B3563=26,$B3563=27),$F3563,"")</f>
        <v/>
      </c>
      <c r="P3563" s="4" t="str">
        <f>IF(AND(B3562=25,B3563=26,B3564=27),AVERAGE(O3562:O3564),"")</f>
        <v/>
      </c>
    </row>
    <row r="3564" spans="1:16" x14ac:dyDescent="0.25">
      <c r="A3564" s="2">
        <v>42919.14261574074</v>
      </c>
      <c r="B3564">
        <v>9</v>
      </c>
      <c r="C3564">
        <v>12</v>
      </c>
      <c r="D3564">
        <v>10</v>
      </c>
      <c r="E3564">
        <v>11</v>
      </c>
      <c r="F3564">
        <v>3279.667535670656</v>
      </c>
      <c r="G3564" s="3" t="str">
        <f>IF(OR($B3564=1,$B3564=2,$B3564=3),$F3564,"")</f>
        <v/>
      </c>
      <c r="H3564" s="4" t="str">
        <f>IF(AND(B3563=1,B3564=2,B3565=3),AVERAGE(G3563:G3565),"")</f>
        <v/>
      </c>
      <c r="I3564" s="3">
        <f>IF(OR($B3564=7,$B3564=8,$B3564=9),$F3564,"")</f>
        <v>3279.667535670656</v>
      </c>
      <c r="J3564" s="4">
        <f>AVERAGE(I3563:I3564)</f>
        <v>2457.7031187410148</v>
      </c>
      <c r="K3564" t="str">
        <f>IF(OR($B3564=13,$B3564=14,$B3564=15),$F3564,"")</f>
        <v/>
      </c>
      <c r="L3564" s="4" t="str">
        <f>IF(AND(B3563=13,B3564=14,B3565=15),AVERAGE(K3563:K3565),"")</f>
        <v/>
      </c>
      <c r="M3564" s="3" t="str">
        <f>IF(OR($B3564=19,$B3564=20,$B3564=21),$F3564,"")</f>
        <v/>
      </c>
      <c r="N3564" s="4" t="str">
        <f>IF(AND(B3564=19,B3565=21),AVERAGE(M3563:M3565),"")</f>
        <v/>
      </c>
      <c r="O3564" s="3" t="str">
        <f>IF(OR($B3564=25,$B3564=26,$B3564=27),$F3564,"")</f>
        <v/>
      </c>
      <c r="P3564" s="4" t="str">
        <f>IF(AND(B3563=25,B3564=26,B3565=27),AVERAGE(O3563:O3565),"")</f>
        <v/>
      </c>
    </row>
    <row r="3565" spans="1:16" x14ac:dyDescent="0.25">
      <c r="A3565" s="2">
        <v>42919.142696759256</v>
      </c>
      <c r="B3565">
        <v>14</v>
      </c>
      <c r="C3565">
        <v>17</v>
      </c>
      <c r="D3565">
        <v>15</v>
      </c>
      <c r="E3565">
        <v>16</v>
      </c>
      <c r="F3565">
        <v>3181.1336812056702</v>
      </c>
      <c r="G3565" s="3" t="str">
        <f>IF(OR($B3565=1,$B3565=2,$B3565=3),$F3565,"")</f>
        <v/>
      </c>
      <c r="H3565" s="4" t="str">
        <f>IF(AND(B3564=1,B3565=2,B3566=3),AVERAGE(G3564:G3566),"")</f>
        <v/>
      </c>
      <c r="I3565" s="3" t="str">
        <f>IF(OR($B3565=7,$B3565=8,$B3565=9),$F3565,"")</f>
        <v/>
      </c>
      <c r="J3565" s="4" t="str">
        <f>IF(AND(B3564=7,B3565=8,B3566=9),AVERAGE(I3564:I3566),"")</f>
        <v/>
      </c>
      <c r="K3565">
        <f>IF(OR($B3565=13,$B3565=14,$B3565=15),$F3565,"")</f>
        <v>3181.1336812056702</v>
      </c>
      <c r="L3565" s="4" t="str">
        <f>IF(AND(B3564=13,B3565=14,B3566=15),AVERAGE(K3564:K3566),"")</f>
        <v/>
      </c>
      <c r="M3565" s="3" t="str">
        <f>IF(OR($B3565=19,$B3565=20,$B3565=21),$F3565,"")</f>
        <v/>
      </c>
      <c r="N3565" s="4" t="str">
        <f>IF(AND(B3565=19,B3566=21),AVERAGE(M3564:M3566),"")</f>
        <v/>
      </c>
      <c r="O3565" s="3" t="str">
        <f>IF(OR($B3565=25,$B3565=26,$B3565=27),$F3565,"")</f>
        <v/>
      </c>
      <c r="P3565" s="4" t="str">
        <f>IF(AND(B3564=25,B3565=26,B3566=27),AVERAGE(O3564:O3566),"")</f>
        <v/>
      </c>
    </row>
    <row r="3566" spans="1:16" x14ac:dyDescent="0.25">
      <c r="A3566" s="2">
        <v>42919.142754629633</v>
      </c>
      <c r="B3566">
        <v>15</v>
      </c>
      <c r="C3566">
        <v>18</v>
      </c>
      <c r="D3566">
        <v>16</v>
      </c>
      <c r="E3566">
        <v>17</v>
      </c>
      <c r="F3566">
        <v>15.456748952997312</v>
      </c>
      <c r="G3566" s="3" t="str">
        <f>IF(OR($B3566=1,$B3566=2,$B3566=3),$F3566,"")</f>
        <v/>
      </c>
      <c r="H3566" s="4" t="str">
        <f>IF(AND(B3565=1,B3566=2,B3567=3),AVERAGE(G3565:G3567),"")</f>
        <v/>
      </c>
      <c r="I3566" s="3" t="str">
        <f>IF(OR($B3566=7,$B3566=8,$B3566=9),$F3566,"")</f>
        <v/>
      </c>
      <c r="J3566" s="4" t="str">
        <f>IF(AND(B3565=7,B3566=8,B3567=9),AVERAGE(I3565:I3567),"")</f>
        <v/>
      </c>
      <c r="K3566">
        <f>IF(OR($B3566=13,$B3566=14,$B3566=15),$F3566,"")</f>
        <v>15.456748952997312</v>
      </c>
      <c r="L3566" s="4">
        <f>AVERAGE(K3565:K3566)</f>
        <v>1598.2952150793337</v>
      </c>
      <c r="M3566" s="3" t="str">
        <f>IF(OR($B3566=19,$B3566=20,$B3566=21),$F3566,"")</f>
        <v/>
      </c>
      <c r="N3566" s="4" t="str">
        <f>IF(AND(B3566=19,B3567=21),AVERAGE(M3565:M3567),"")</f>
        <v/>
      </c>
      <c r="O3566" s="3" t="str">
        <f>IF(OR($B3566=25,$B3566=26,$B3566=27),$F3566,"")</f>
        <v/>
      </c>
      <c r="P3566" s="4" t="str">
        <f>IF(AND(B3565=25,B3566=26,B3567=27),AVERAGE(O3565:O3567),"")</f>
        <v/>
      </c>
    </row>
    <row r="3567" spans="1:16" x14ac:dyDescent="0.25">
      <c r="A3567" s="2">
        <v>42919.142789351848</v>
      </c>
      <c r="B3567">
        <v>19</v>
      </c>
      <c r="C3567">
        <v>22</v>
      </c>
      <c r="D3567">
        <v>20</v>
      </c>
      <c r="E3567">
        <v>21</v>
      </c>
      <c r="F3567">
        <v>133.25310284428087</v>
      </c>
      <c r="G3567" s="3" t="str">
        <f>IF(OR($B3567=1,$B3567=2,$B3567=3),$F3567,"")</f>
        <v/>
      </c>
      <c r="H3567" s="4" t="str">
        <f>IF(AND(B3566=1,B3567=2,B3568=3),AVERAGE(G3566:G3568),"")</f>
        <v/>
      </c>
      <c r="I3567" s="3" t="str">
        <f>IF(OR($B3567=7,$B3567=8,$B3567=9),$F3567,"")</f>
        <v/>
      </c>
      <c r="J3567" s="4" t="str">
        <f>IF(AND(B3566=7,B3567=8,B3568=9),AVERAGE(I3566:I3568),"")</f>
        <v/>
      </c>
      <c r="K3567" t="str">
        <f>IF(OR($B3567=13,$B3567=14,$B3567=15),$F3567,"")</f>
        <v/>
      </c>
      <c r="L3567" s="4" t="str">
        <f>IF(AND(B3566=13,B3567=14,B3568=15),AVERAGE(K3566:K3568),"")</f>
        <v/>
      </c>
      <c r="M3567" s="3">
        <f>IF(OR($B3567=19,$B3567=20,$B3567=21),$F3567,"")</f>
        <v>133.25310284428087</v>
      </c>
      <c r="N3567" s="4">
        <f>IF(AND(B3567=19,B3568=21),AVERAGE(M3566:M3568),"")</f>
        <v>654.02489534929589</v>
      </c>
      <c r="O3567" s="3" t="str">
        <f>IF(OR($B3567=25,$B3567=26,$B3567=27),$F3567,"")</f>
        <v/>
      </c>
      <c r="P3567" s="4" t="str">
        <f>IF(AND(B3566=25,B3567=26,B3568=27),AVERAGE(O3566:O3568),"")</f>
        <v/>
      </c>
    </row>
    <row r="3568" spans="1:16" x14ac:dyDescent="0.25">
      <c r="A3568" s="2">
        <v>42919.142870370371</v>
      </c>
      <c r="B3568">
        <v>21</v>
      </c>
      <c r="C3568">
        <v>24</v>
      </c>
      <c r="D3568">
        <v>22</v>
      </c>
      <c r="E3568">
        <v>23</v>
      </c>
      <c r="F3568">
        <v>1174.7966878543109</v>
      </c>
      <c r="G3568" s="3" t="str">
        <f>IF(OR($B3568=1,$B3568=2,$B3568=3),$F3568,"")</f>
        <v/>
      </c>
      <c r="H3568" s="4" t="str">
        <f>IF(AND(B3567=1,B3568=2,B3569=3),AVERAGE(G3567:G3569),"")</f>
        <v/>
      </c>
      <c r="I3568" s="3" t="str">
        <f>IF(OR($B3568=7,$B3568=8,$B3568=9),$F3568,"")</f>
        <v/>
      </c>
      <c r="J3568" s="4" t="str">
        <f>IF(AND(B3567=7,B3568=8,B3569=9),AVERAGE(I3567:I3569),"")</f>
        <v/>
      </c>
      <c r="K3568" t="str">
        <f>IF(OR($B3568=13,$B3568=14,$B3568=15),$F3568,"")</f>
        <v/>
      </c>
      <c r="L3568" s="4" t="str">
        <f>IF(AND(B3567=13,B3568=14,B3569=15),AVERAGE(K3567:K3569),"")</f>
        <v/>
      </c>
      <c r="M3568" s="3">
        <f>IF(OR($B3568=19,$B3568=20,$B3568=21),$F3568,"")</f>
        <v>1174.7966878543109</v>
      </c>
      <c r="N3568" s="4" t="str">
        <f>IF(AND(B3568=19,B3569=21),AVERAGE(M3567:M3569),"")</f>
        <v/>
      </c>
      <c r="O3568" s="3" t="str">
        <f>IF(OR($B3568=25,$B3568=26,$B3568=27),$F3568,"")</f>
        <v/>
      </c>
      <c r="P3568" s="4" t="str">
        <f>IF(AND(B3567=25,B3568=26,B3569=27),AVERAGE(O3567:O3569),"")</f>
        <v/>
      </c>
    </row>
    <row r="3569" spans="1:16" x14ac:dyDescent="0.25">
      <c r="A3569" s="2">
        <v>42919.142939814818</v>
      </c>
      <c r="B3569">
        <v>26</v>
      </c>
      <c r="C3569">
        <v>29</v>
      </c>
      <c r="D3569">
        <v>27</v>
      </c>
      <c r="E3569">
        <v>28</v>
      </c>
      <c r="F3569">
        <v>42.505748603069904</v>
      </c>
      <c r="G3569" s="3" t="str">
        <f>IF(OR($B3569=1,$B3569=2,$B3569=3),$F3569,"")</f>
        <v/>
      </c>
      <c r="H3569" s="4" t="str">
        <f>IF(AND(B3568=1,B3569=2,B3570=3),AVERAGE(G3568:G3570),"")</f>
        <v/>
      </c>
      <c r="I3569" s="3" t="str">
        <f>IF(OR($B3569=7,$B3569=8,$B3569=9),$F3569,"")</f>
        <v/>
      </c>
      <c r="J3569" s="4" t="str">
        <f>IF(AND(B3568=7,B3569=8,B3570=9),AVERAGE(I3568:I3570),"")</f>
        <v/>
      </c>
      <c r="K3569" t="str">
        <f>IF(OR($B3569=13,$B3569=14,$B3569=15),$F3569,"")</f>
        <v/>
      </c>
      <c r="L3569" s="4" t="str">
        <f>IF(AND(B3568=13,B3569=14,B3570=15),AVERAGE(K3568:K3570),"")</f>
        <v/>
      </c>
      <c r="M3569" s="3" t="str">
        <f>IF(OR($B3569=19,$B3569=20,$B3569=21),$F3569,"")</f>
        <v/>
      </c>
      <c r="N3569" s="4" t="str">
        <f>IF(AND(B3569=19,B3570=21),AVERAGE(M3568:M3570),"")</f>
        <v/>
      </c>
      <c r="O3569" s="3">
        <f>IF(OR($B3569=25,$B3569=26,$B3569=27),$F3569,"")</f>
        <v>42.505748603069904</v>
      </c>
      <c r="P3569" s="4">
        <f>AVERAGE(O3568:O3569)</f>
        <v>42.505748603069904</v>
      </c>
    </row>
    <row r="3570" spans="1:16" x14ac:dyDescent="0.25">
      <c r="A3570" s="2">
        <v>42919.156307870369</v>
      </c>
      <c r="B3570">
        <v>2</v>
      </c>
      <c r="C3570">
        <v>5</v>
      </c>
      <c r="D3570">
        <v>3</v>
      </c>
      <c r="E3570">
        <v>4</v>
      </c>
      <c r="F3570">
        <v>4.706353980897144</v>
      </c>
      <c r="G3570" s="3">
        <f>IF(OR($B3570=1,$B3570=2,$B3570=3),$F3570,"")</f>
        <v>4.706353980897144</v>
      </c>
      <c r="H3570" s="4">
        <f>G3570</f>
        <v>4.706353980897144</v>
      </c>
      <c r="I3570" s="3" t="str">
        <f>IF(OR($B3570=7,$B3570=8,$B3570=9),$F3570,"")</f>
        <v/>
      </c>
      <c r="J3570" s="4" t="str">
        <f>IF(AND(B3569=7,B3570=8,B3571=9),AVERAGE(I3569:I3571),"")</f>
        <v/>
      </c>
      <c r="K3570" t="str">
        <f>IF(OR($B3570=13,$B3570=14,$B3570=15),$F3570,"")</f>
        <v/>
      </c>
      <c r="L3570" s="4" t="str">
        <f>IF(AND(B3569=13,B3570=14,B3571=15),AVERAGE(K3569:K3571),"")</f>
        <v/>
      </c>
      <c r="M3570" s="3" t="str">
        <f>IF(OR($B3570=19,$B3570=20,$B3570=21),$F3570,"")</f>
        <v/>
      </c>
      <c r="N3570" s="4" t="str">
        <f>IF(AND(B3570=19,B3571=21),AVERAGE(M3569:M3571),"")</f>
        <v/>
      </c>
      <c r="O3570" s="3" t="str">
        <f>IF(OR($B3570=25,$B3570=26,$B3570=27),$F3570,"")</f>
        <v/>
      </c>
      <c r="P3570" s="4" t="str">
        <f>IF(AND(B3569=25,B3570=26,B3571=27),AVERAGE(O3569:O3571),"")</f>
        <v/>
      </c>
    </row>
    <row r="3571" spans="1:16" x14ac:dyDescent="0.25">
      <c r="A3571" s="2">
        <v>42919.156388888892</v>
      </c>
      <c r="B3571">
        <v>7</v>
      </c>
      <c r="C3571">
        <v>10</v>
      </c>
      <c r="D3571">
        <v>8</v>
      </c>
      <c r="E3571">
        <v>9</v>
      </c>
      <c r="F3571">
        <v>1630.2682465236783</v>
      </c>
      <c r="G3571" s="3" t="str">
        <f>IF(OR($B3571=1,$B3571=2,$B3571=3),$F3571,"")</f>
        <v/>
      </c>
      <c r="H3571" s="4" t="str">
        <f>IF(AND(B3570=1,B3571=2,B3572=3),AVERAGE(G3570:G3572),"")</f>
        <v/>
      </c>
      <c r="I3571" s="3">
        <f>IF(OR($B3571=7,$B3571=8,$B3571=9),$F3571,"")</f>
        <v>1630.2682465236783</v>
      </c>
      <c r="J3571" s="4" t="str">
        <f>IF(AND(B3570=7,B3571=8,B3572=9),AVERAGE(I3570:I3572),"")</f>
        <v/>
      </c>
      <c r="K3571" t="str">
        <f>IF(OR($B3571=13,$B3571=14,$B3571=15),$F3571,"")</f>
        <v/>
      </c>
      <c r="L3571" s="4" t="str">
        <f>IF(AND(B3570=13,B3571=14,B3572=15),AVERAGE(K3570:K3572),"")</f>
        <v/>
      </c>
      <c r="M3571" s="3" t="str">
        <f>IF(OR($B3571=19,$B3571=20,$B3571=21),$F3571,"")</f>
        <v/>
      </c>
      <c r="N3571" s="4" t="str">
        <f>IF(AND(B3571=19,B3572=21),AVERAGE(M3570:M3572),"")</f>
        <v/>
      </c>
      <c r="O3571" s="3" t="str">
        <f>IF(OR($B3571=25,$B3571=26,$B3571=27),$F3571,"")</f>
        <v/>
      </c>
      <c r="P3571" s="4" t="str">
        <f>IF(AND(B3570=25,B3571=26,B3572=27),AVERAGE(O3570:O3572),"")</f>
        <v/>
      </c>
    </row>
    <row r="3572" spans="1:16" x14ac:dyDescent="0.25">
      <c r="A3572" s="2">
        <v>42919.156481481485</v>
      </c>
      <c r="B3572">
        <v>9</v>
      </c>
      <c r="C3572">
        <v>12</v>
      </c>
      <c r="D3572">
        <v>10</v>
      </c>
      <c r="E3572">
        <v>11</v>
      </c>
      <c r="F3572">
        <v>3288.0961146009727</v>
      </c>
      <c r="G3572" s="3" t="str">
        <f>IF(OR($B3572=1,$B3572=2,$B3572=3),$F3572,"")</f>
        <v/>
      </c>
      <c r="H3572" s="4" t="str">
        <f>IF(AND(B3571=1,B3572=2,B3573=3),AVERAGE(G3571:G3573),"")</f>
        <v/>
      </c>
      <c r="I3572" s="3">
        <f>IF(OR($B3572=7,$B3572=8,$B3572=9),$F3572,"")</f>
        <v>3288.0961146009727</v>
      </c>
      <c r="J3572" s="4">
        <f>AVERAGE(I3571:I3572)</f>
        <v>2459.1821805623254</v>
      </c>
      <c r="K3572" t="str">
        <f>IF(OR($B3572=13,$B3572=14,$B3572=15),$F3572,"")</f>
        <v/>
      </c>
      <c r="L3572" s="4" t="str">
        <f>IF(AND(B3571=13,B3572=14,B3573=15),AVERAGE(K3571:K3573),"")</f>
        <v/>
      </c>
      <c r="M3572" s="3" t="str">
        <f>IF(OR($B3572=19,$B3572=20,$B3572=21),$F3572,"")</f>
        <v/>
      </c>
      <c r="N3572" s="4" t="str">
        <f>IF(AND(B3572=19,B3573=21),AVERAGE(M3571:M3573),"")</f>
        <v/>
      </c>
      <c r="O3572" s="3" t="str">
        <f>IF(OR($B3572=25,$B3572=26,$B3572=27),$F3572,"")</f>
        <v/>
      </c>
      <c r="P3572" s="4" t="str">
        <f>IF(AND(B3571=25,B3572=26,B3573=27),AVERAGE(O3571:O3573),"")</f>
        <v/>
      </c>
    </row>
    <row r="3573" spans="1:16" x14ac:dyDescent="0.25">
      <c r="A3573" s="2">
        <v>42919.1565625</v>
      </c>
      <c r="B3573">
        <v>14</v>
      </c>
      <c r="C3573">
        <v>17</v>
      </c>
      <c r="D3573">
        <v>15</v>
      </c>
      <c r="E3573">
        <v>16</v>
      </c>
      <c r="F3573">
        <v>3324.274381440448</v>
      </c>
      <c r="G3573" s="3" t="str">
        <f>IF(OR($B3573=1,$B3573=2,$B3573=3),$F3573,"")</f>
        <v/>
      </c>
      <c r="H3573" s="4" t="str">
        <f>IF(AND(B3572=1,B3573=2,B3574=3),AVERAGE(G3572:G3574),"")</f>
        <v/>
      </c>
      <c r="I3573" s="3" t="str">
        <f>IF(OR($B3573=7,$B3573=8,$B3573=9),$F3573,"")</f>
        <v/>
      </c>
      <c r="J3573" s="4" t="str">
        <f>IF(AND(B3572=7,B3573=8,B3574=9),AVERAGE(I3572:I3574),"")</f>
        <v/>
      </c>
      <c r="K3573">
        <f>IF(OR($B3573=13,$B3573=14,$B3573=15),$F3573,"")</f>
        <v>3324.274381440448</v>
      </c>
      <c r="L3573" s="4" t="str">
        <f>IF(AND(B3572=13,B3573=14,B3574=15),AVERAGE(K3572:K3574),"")</f>
        <v/>
      </c>
      <c r="M3573" s="3" t="str">
        <f>IF(OR($B3573=19,$B3573=20,$B3573=21),$F3573,"")</f>
        <v/>
      </c>
      <c r="N3573" s="4" t="str">
        <f>IF(AND(B3573=19,B3574=21),AVERAGE(M3572:M3574),"")</f>
        <v/>
      </c>
      <c r="O3573" s="3" t="str">
        <f>IF(OR($B3573=25,$B3573=26,$B3573=27),$F3573,"")</f>
        <v/>
      </c>
      <c r="P3573" s="4" t="str">
        <f>IF(AND(B3572=25,B3573=26,B3574=27),AVERAGE(O3572:O3574),"")</f>
        <v/>
      </c>
    </row>
    <row r="3574" spans="1:16" x14ac:dyDescent="0.25">
      <c r="A3574" s="2">
        <v>42919.156597222223</v>
      </c>
      <c r="B3574">
        <v>15</v>
      </c>
      <c r="C3574">
        <v>18</v>
      </c>
      <c r="D3574">
        <v>16</v>
      </c>
      <c r="E3574">
        <v>17</v>
      </c>
      <c r="F3574">
        <v>15.431141831277904</v>
      </c>
      <c r="G3574" s="3" t="str">
        <f>IF(OR($B3574=1,$B3574=2,$B3574=3),$F3574,"")</f>
        <v/>
      </c>
      <c r="H3574" s="4" t="str">
        <f>IF(AND(B3573=1,B3574=2,B3575=3),AVERAGE(G3573:G3575),"")</f>
        <v/>
      </c>
      <c r="I3574" s="3" t="str">
        <f>IF(OR($B3574=7,$B3574=8,$B3574=9),$F3574,"")</f>
        <v/>
      </c>
      <c r="J3574" s="4" t="str">
        <f>IF(AND(B3573=7,B3574=8,B3575=9),AVERAGE(I3573:I3575),"")</f>
        <v/>
      </c>
      <c r="K3574">
        <f>IF(OR($B3574=13,$B3574=14,$B3574=15),$F3574,"")</f>
        <v>15.431141831277904</v>
      </c>
      <c r="L3574" s="4">
        <f>AVERAGE(K3573:K3574)</f>
        <v>1669.8527616358629</v>
      </c>
      <c r="M3574" s="3" t="str">
        <f>IF(OR($B3574=19,$B3574=20,$B3574=21),$F3574,"")</f>
        <v/>
      </c>
      <c r="N3574" s="4" t="str">
        <f>IF(AND(B3574=19,B3575=21),AVERAGE(M3573:M3575),"")</f>
        <v/>
      </c>
      <c r="O3574" s="3" t="str">
        <f>IF(OR($B3574=25,$B3574=26,$B3574=27),$F3574,"")</f>
        <v/>
      </c>
      <c r="P3574" s="4" t="str">
        <f>IF(AND(B3573=25,B3574=26,B3575=27),AVERAGE(O3573:O3575),"")</f>
        <v/>
      </c>
    </row>
    <row r="3575" spans="1:16" x14ac:dyDescent="0.25">
      <c r="A3575" s="2">
        <v>42919.156643518516</v>
      </c>
      <c r="B3575">
        <v>19</v>
      </c>
      <c r="C3575">
        <v>22</v>
      </c>
      <c r="D3575">
        <v>20</v>
      </c>
      <c r="E3575">
        <v>21</v>
      </c>
      <c r="F3575">
        <v>124.46719916554549</v>
      </c>
      <c r="G3575" s="3" t="str">
        <f>IF(OR($B3575=1,$B3575=2,$B3575=3),$F3575,"")</f>
        <v/>
      </c>
      <c r="H3575" s="4" t="str">
        <f>IF(AND(B3574=1,B3575=2,B3576=3),AVERAGE(G3574:G3576),"")</f>
        <v/>
      </c>
      <c r="I3575" s="3" t="str">
        <f>IF(OR($B3575=7,$B3575=8,$B3575=9),$F3575,"")</f>
        <v/>
      </c>
      <c r="J3575" s="4" t="str">
        <f>IF(AND(B3574=7,B3575=8,B3576=9),AVERAGE(I3574:I3576),"")</f>
        <v/>
      </c>
      <c r="K3575" t="str">
        <f>IF(OR($B3575=13,$B3575=14,$B3575=15),$F3575,"")</f>
        <v/>
      </c>
      <c r="L3575" s="4" t="str">
        <f>IF(AND(B3574=13,B3575=14,B3576=15),AVERAGE(K3574:K3576),"")</f>
        <v/>
      </c>
      <c r="M3575" s="3">
        <f>IF(OR($B3575=19,$B3575=20,$B3575=21),$F3575,"")</f>
        <v>124.46719916554549</v>
      </c>
      <c r="N3575" s="4">
        <f>IF(AND(B3575=19,B3576=21),AVERAGE(M3574:M3576),"")</f>
        <v>615.96428043956985</v>
      </c>
      <c r="O3575" s="3" t="str">
        <f>IF(OR($B3575=25,$B3575=26,$B3575=27),$F3575,"")</f>
        <v/>
      </c>
      <c r="P3575" s="4" t="str">
        <f>IF(AND(B3574=25,B3575=26,B3576=27),AVERAGE(O3574:O3576),"")</f>
        <v/>
      </c>
    </row>
    <row r="3576" spans="1:16" x14ac:dyDescent="0.25">
      <c r="A3576" s="2">
        <v>42919.156724537039</v>
      </c>
      <c r="B3576">
        <v>21</v>
      </c>
      <c r="C3576">
        <v>24</v>
      </c>
      <c r="D3576">
        <v>22</v>
      </c>
      <c r="E3576">
        <v>23</v>
      </c>
      <c r="F3576">
        <v>1107.4613617135942</v>
      </c>
      <c r="G3576" s="3" t="str">
        <f>IF(OR($B3576=1,$B3576=2,$B3576=3),$F3576,"")</f>
        <v/>
      </c>
      <c r="H3576" s="4" t="str">
        <f>IF(AND(B3575=1,B3576=2,B3577=3),AVERAGE(G3575:G3577),"")</f>
        <v/>
      </c>
      <c r="I3576" s="3" t="str">
        <f>IF(OR($B3576=7,$B3576=8,$B3576=9),$F3576,"")</f>
        <v/>
      </c>
      <c r="J3576" s="4" t="str">
        <f>IF(AND(B3575=7,B3576=8,B3577=9),AVERAGE(I3575:I3577),"")</f>
        <v/>
      </c>
      <c r="K3576" t="str">
        <f>IF(OR($B3576=13,$B3576=14,$B3576=15),$F3576,"")</f>
        <v/>
      </c>
      <c r="L3576" s="4" t="str">
        <f>IF(AND(B3575=13,B3576=14,B3577=15),AVERAGE(K3575:K3577),"")</f>
        <v/>
      </c>
      <c r="M3576" s="3">
        <f>IF(OR($B3576=19,$B3576=20,$B3576=21),$F3576,"")</f>
        <v>1107.4613617135942</v>
      </c>
      <c r="N3576" s="4" t="str">
        <f>IF(AND(B3576=19,B3577=21),AVERAGE(M3575:M3577),"")</f>
        <v/>
      </c>
      <c r="O3576" s="3" t="str">
        <f>IF(OR($B3576=25,$B3576=26,$B3576=27),$F3576,"")</f>
        <v/>
      </c>
      <c r="P3576" s="4" t="str">
        <f>IF(AND(B3575=25,B3576=26,B3577=27),AVERAGE(O3575:O3577),"")</f>
        <v/>
      </c>
    </row>
    <row r="3577" spans="1:16" x14ac:dyDescent="0.25">
      <c r="A3577" s="2">
        <v>42919.156793981485</v>
      </c>
      <c r="B3577">
        <v>26</v>
      </c>
      <c r="C3577">
        <v>29</v>
      </c>
      <c r="D3577">
        <v>27</v>
      </c>
      <c r="E3577">
        <v>28</v>
      </c>
      <c r="F3577">
        <v>48.204974667800215</v>
      </c>
      <c r="G3577" s="3" t="str">
        <f>IF(OR($B3577=1,$B3577=2,$B3577=3),$F3577,"")</f>
        <v/>
      </c>
      <c r="H3577" s="4" t="str">
        <f>IF(AND(B3576=1,B3577=2,B3578=3),AVERAGE(G3576:G3578),"")</f>
        <v/>
      </c>
      <c r="I3577" s="3" t="str">
        <f>IF(OR($B3577=7,$B3577=8,$B3577=9),$F3577,"")</f>
        <v/>
      </c>
      <c r="J3577" s="4" t="str">
        <f>IF(AND(B3576=7,B3577=8,B3578=9),AVERAGE(I3576:I3578),"")</f>
        <v/>
      </c>
      <c r="K3577" t="str">
        <f>IF(OR($B3577=13,$B3577=14,$B3577=15),$F3577,"")</f>
        <v/>
      </c>
      <c r="L3577" s="4" t="str">
        <f>IF(AND(B3576=13,B3577=14,B3578=15),AVERAGE(K3576:K3578),"")</f>
        <v/>
      </c>
      <c r="M3577" s="3" t="str">
        <f>IF(OR($B3577=19,$B3577=20,$B3577=21),$F3577,"")</f>
        <v/>
      </c>
      <c r="N3577" s="4" t="str">
        <f>IF(AND(B3577=19,B3578=21),AVERAGE(M3576:M3578),"")</f>
        <v/>
      </c>
      <c r="O3577" s="3">
        <f>IF(OR($B3577=25,$B3577=26,$B3577=27),$F3577,"")</f>
        <v>48.204974667800215</v>
      </c>
      <c r="P3577" s="4">
        <f>AVERAGE(O3576:O3577)</f>
        <v>48.204974667800215</v>
      </c>
    </row>
    <row r="3578" spans="1:16" x14ac:dyDescent="0.25">
      <c r="A3578" s="2">
        <v>42919.170173611114</v>
      </c>
      <c r="B3578">
        <v>1</v>
      </c>
      <c r="C3578">
        <v>4</v>
      </c>
      <c r="D3578">
        <v>2</v>
      </c>
      <c r="E3578">
        <v>3</v>
      </c>
      <c r="F3578">
        <v>2734.9719182059512</v>
      </c>
      <c r="G3578" s="3">
        <f>IF(OR($B3578=1,$B3578=2,$B3578=3),$F3578,"")</f>
        <v>2734.9719182059512</v>
      </c>
      <c r="H3578" s="4" t="str">
        <f>IF(AND(B3577=1,B3578=2,B3579=3),AVERAGE(G3577:G3579),"")</f>
        <v/>
      </c>
      <c r="I3578" s="3" t="str">
        <f>IF(OR($B3578=7,$B3578=8,$B3578=9),$F3578,"")</f>
        <v/>
      </c>
      <c r="J3578" s="4" t="str">
        <f>IF(AND(B3577=7,B3578=8,B3579=9),AVERAGE(I3577:I3579),"")</f>
        <v/>
      </c>
      <c r="K3578" t="str">
        <f>IF(OR($B3578=13,$B3578=14,$B3578=15),$F3578,"")</f>
        <v/>
      </c>
      <c r="L3578" s="4" t="str">
        <f>IF(AND(B3577=13,B3578=14,B3579=15),AVERAGE(K3577:K3579),"")</f>
        <v/>
      </c>
      <c r="M3578" s="3" t="str">
        <f>IF(OR($B3578=19,$B3578=20,$B3578=21),$F3578,"")</f>
        <v/>
      </c>
      <c r="N3578" s="4" t="str">
        <f>IF(AND(B3578=19,B3579=21),AVERAGE(M3577:M3579),"")</f>
        <v/>
      </c>
      <c r="O3578" s="3" t="str">
        <f>IF(OR($B3578=25,$B3578=26,$B3578=27),$F3578,"")</f>
        <v/>
      </c>
      <c r="P3578" s="4" t="str">
        <f>IF(AND(B3577=25,B3578=26,B3579=27),AVERAGE(O3577:O3579),"")</f>
        <v/>
      </c>
    </row>
    <row r="3579" spans="1:16" x14ac:dyDescent="0.25">
      <c r="A3579" s="2">
        <v>42919.170231481483</v>
      </c>
      <c r="B3579">
        <v>2</v>
      </c>
      <c r="C3579">
        <v>5</v>
      </c>
      <c r="D3579">
        <v>3</v>
      </c>
      <c r="E3579">
        <v>4</v>
      </c>
      <c r="F3579">
        <v>11.736839357364095</v>
      </c>
      <c r="G3579" s="3">
        <f>IF(OR($B3579=1,$B3579=2,$B3579=3),$F3579,"")</f>
        <v>11.736839357364095</v>
      </c>
      <c r="H3579" s="4">
        <f>IF(AND(B3578=1,B3579=2,B3580=3),AVERAGE(G3578:G3580),"")</f>
        <v>1374.4623389235649</v>
      </c>
      <c r="I3579" s="3" t="str">
        <f>IF(OR($B3579=7,$B3579=8,$B3579=9),$F3579,"")</f>
        <v/>
      </c>
      <c r="J3579" s="4" t="str">
        <f>IF(AND(B3578=7,B3579=8,B3580=9),AVERAGE(I3578:I3580),"")</f>
        <v/>
      </c>
      <c r="K3579" t="str">
        <f>IF(OR($B3579=13,$B3579=14,$B3579=15),$F3579,"")</f>
        <v/>
      </c>
      <c r="L3579" s="4" t="str">
        <f>IF(AND(B3578=13,B3579=14,B3580=15),AVERAGE(K3578:K3580),"")</f>
        <v/>
      </c>
      <c r="M3579" s="3" t="str">
        <f>IF(OR($B3579=19,$B3579=20,$B3579=21),$F3579,"")</f>
        <v/>
      </c>
      <c r="N3579" s="4" t="str">
        <f>IF(AND(B3579=19,B3580=21),AVERAGE(M3578:M3580),"")</f>
        <v/>
      </c>
      <c r="O3579" s="3" t="str">
        <f>IF(OR($B3579=25,$B3579=26,$B3579=27),$F3579,"")</f>
        <v/>
      </c>
      <c r="P3579" s="4" t="str">
        <f>IF(AND(B3578=25,B3579=26,B3580=27),AVERAGE(O3578:O3580),"")</f>
        <v/>
      </c>
    </row>
    <row r="3580" spans="1:16" x14ac:dyDescent="0.25">
      <c r="A3580" s="2">
        <v>42919.170266203706</v>
      </c>
      <c r="B3580">
        <v>3</v>
      </c>
      <c r="C3580">
        <v>6</v>
      </c>
      <c r="D3580">
        <v>4</v>
      </c>
      <c r="E3580">
        <v>5</v>
      </c>
      <c r="F3580">
        <v>1376.6782592073794</v>
      </c>
      <c r="G3580" s="3">
        <f>IF(OR($B3580=1,$B3580=2,$B3580=3),$F3580,"")</f>
        <v>1376.6782592073794</v>
      </c>
      <c r="H3580" s="4" t="str">
        <f>IF(AND(B3579=1,B3580=2,B3581=3),AVERAGE(G3579:G3581),"")</f>
        <v/>
      </c>
      <c r="I3580" s="3" t="str">
        <f>IF(OR($B3580=7,$B3580=8,$B3580=9),$F3580,"")</f>
        <v/>
      </c>
      <c r="J3580" s="4" t="str">
        <f>IF(AND(B3579=7,B3580=8,B3581=9),AVERAGE(I3579:I3581),"")</f>
        <v/>
      </c>
      <c r="K3580" t="str">
        <f>IF(OR($B3580=13,$B3580=14,$B3580=15),$F3580,"")</f>
        <v/>
      </c>
      <c r="L3580" s="4" t="str">
        <f>IF(AND(B3579=13,B3580=14,B3581=15),AVERAGE(K3579:K3581),"")</f>
        <v/>
      </c>
      <c r="M3580" s="3" t="str">
        <f>IF(OR($B3580=19,$B3580=20,$B3580=21),$F3580,"")</f>
        <v/>
      </c>
      <c r="N3580" s="4" t="str">
        <f>IF(AND(B3580=19,B3581=21),AVERAGE(M3579:M3581),"")</f>
        <v/>
      </c>
      <c r="O3580" s="3" t="str">
        <f>IF(OR($B3580=25,$B3580=26,$B3580=27),$F3580,"")</f>
        <v/>
      </c>
      <c r="P3580" s="4" t="str">
        <f>IF(AND(B3579=25,B3580=26,B3581=27),AVERAGE(O3579:O3581),"")</f>
        <v/>
      </c>
    </row>
    <row r="3581" spans="1:16" x14ac:dyDescent="0.25">
      <c r="A3581" s="2">
        <v>42919.170312499999</v>
      </c>
      <c r="B3581">
        <v>7</v>
      </c>
      <c r="C3581">
        <v>10</v>
      </c>
      <c r="D3581">
        <v>8</v>
      </c>
      <c r="E3581">
        <v>9</v>
      </c>
      <c r="F3581">
        <v>1625.6651849676382</v>
      </c>
      <c r="G3581" s="3" t="str">
        <f>IF(OR($B3581=1,$B3581=2,$B3581=3),$F3581,"")</f>
        <v/>
      </c>
      <c r="H3581" s="4" t="str">
        <f>IF(AND(B3580=1,B3581=2,B3582=3),AVERAGE(G3580:G3582),"")</f>
        <v/>
      </c>
      <c r="I3581" s="3">
        <f>IF(OR($B3581=7,$B3581=8,$B3581=9),$F3581,"")</f>
        <v>1625.6651849676382</v>
      </c>
      <c r="J3581" s="4" t="str">
        <f>IF(AND(B3580=7,B3581=8,B3582=9),AVERAGE(I3580:I3582),"")</f>
        <v/>
      </c>
      <c r="K3581" t="str">
        <f>IF(OR($B3581=13,$B3581=14,$B3581=15),$F3581,"")</f>
        <v/>
      </c>
      <c r="L3581" s="4" t="str">
        <f>IF(AND(B3580=13,B3581=14,B3582=15),AVERAGE(K3580:K3582),"")</f>
        <v/>
      </c>
      <c r="M3581" s="3" t="str">
        <f>IF(OR($B3581=19,$B3581=20,$B3581=21),$F3581,"")</f>
        <v/>
      </c>
      <c r="N3581" s="4" t="str">
        <f>IF(AND(B3581=19,B3582=21),AVERAGE(M3580:M3582),"")</f>
        <v/>
      </c>
      <c r="O3581" s="3" t="str">
        <f>IF(OR($B3581=25,$B3581=26,$B3581=27),$F3581,"")</f>
        <v/>
      </c>
      <c r="P3581" s="4" t="str">
        <f>IF(AND(B3580=25,B3581=26,B3582=27),AVERAGE(O3580:O3582),"")</f>
        <v/>
      </c>
    </row>
    <row r="3582" spans="1:16" x14ac:dyDescent="0.25">
      <c r="A3582" s="2">
        <v>42919.170393518521</v>
      </c>
      <c r="B3582">
        <v>9</v>
      </c>
      <c r="C3582">
        <v>12</v>
      </c>
      <c r="D3582">
        <v>10</v>
      </c>
      <c r="E3582">
        <v>11</v>
      </c>
      <c r="F3582">
        <v>3292.8443177376084</v>
      </c>
      <c r="G3582" s="3" t="str">
        <f>IF(OR($B3582=1,$B3582=2,$B3582=3),$F3582,"")</f>
        <v/>
      </c>
      <c r="H3582" s="4" t="str">
        <f>IF(AND(B3581=1,B3582=2,B3583=3),AVERAGE(G3581:G3583),"")</f>
        <v/>
      </c>
      <c r="I3582" s="3">
        <f>IF(OR($B3582=7,$B3582=8,$B3582=9),$F3582,"")</f>
        <v>3292.8443177376084</v>
      </c>
      <c r="J3582" s="4">
        <f>AVERAGE(I3581:I3582)</f>
        <v>2459.2547513526233</v>
      </c>
      <c r="K3582" t="str">
        <f>IF(OR($B3582=13,$B3582=14,$B3582=15),$F3582,"")</f>
        <v/>
      </c>
      <c r="L3582" s="4" t="str">
        <f>IF(AND(B3581=13,B3582=14,B3583=15),AVERAGE(K3581:K3583),"")</f>
        <v/>
      </c>
      <c r="M3582" s="3" t="str">
        <f>IF(OR($B3582=19,$B3582=20,$B3582=21),$F3582,"")</f>
        <v/>
      </c>
      <c r="N3582" s="4" t="str">
        <f>IF(AND(B3582=19,B3583=21),AVERAGE(M3581:M3583),"")</f>
        <v/>
      </c>
      <c r="O3582" s="3" t="str">
        <f>IF(OR($B3582=25,$B3582=26,$B3582=27),$F3582,"")</f>
        <v/>
      </c>
      <c r="P3582" s="4" t="str">
        <f>IF(AND(B3581=25,B3582=26,B3583=27),AVERAGE(O3581:O3583),"")</f>
        <v/>
      </c>
    </row>
    <row r="3583" spans="1:16" x14ac:dyDescent="0.25">
      <c r="A3583" s="2">
        <v>42919.170474537037</v>
      </c>
      <c r="B3583">
        <v>14</v>
      </c>
      <c r="C3583">
        <v>17</v>
      </c>
      <c r="D3583">
        <v>15</v>
      </c>
      <c r="E3583">
        <v>16</v>
      </c>
      <c r="F3583">
        <v>3065.1171777827221</v>
      </c>
      <c r="G3583" s="3" t="str">
        <f>IF(OR($B3583=1,$B3583=2,$B3583=3),$F3583,"")</f>
        <v/>
      </c>
      <c r="H3583" s="4" t="str">
        <f>IF(AND(B3582=1,B3583=2,B3584=3),AVERAGE(G3582:G3584),"")</f>
        <v/>
      </c>
      <c r="I3583" s="3" t="str">
        <f>IF(OR($B3583=7,$B3583=8,$B3583=9),$F3583,"")</f>
        <v/>
      </c>
      <c r="J3583" s="4" t="str">
        <f>IF(AND(B3582=7,B3583=8,B3584=9),AVERAGE(I3582:I3584),"")</f>
        <v/>
      </c>
      <c r="K3583">
        <f>IF(OR($B3583=13,$B3583=14,$B3583=15),$F3583,"")</f>
        <v>3065.1171777827221</v>
      </c>
      <c r="L3583" s="4" t="str">
        <f>IF(AND(B3582=13,B3583=14,B3584=15),AVERAGE(K3582:K3584),"")</f>
        <v/>
      </c>
      <c r="M3583" s="3" t="str">
        <f>IF(OR($B3583=19,$B3583=20,$B3583=21),$F3583,"")</f>
        <v/>
      </c>
      <c r="N3583" s="4" t="str">
        <f>IF(AND(B3583=19,B3584=21),AVERAGE(M3582:M3584),"")</f>
        <v/>
      </c>
      <c r="O3583" s="3" t="str">
        <f>IF(OR($B3583=25,$B3583=26,$B3583=27),$F3583,"")</f>
        <v/>
      </c>
      <c r="P3583" s="4" t="str">
        <f>IF(AND(B3582=25,B3583=26,B3584=27),AVERAGE(O3582:O3584),"")</f>
        <v/>
      </c>
    </row>
    <row r="3584" spans="1:16" x14ac:dyDescent="0.25">
      <c r="A3584" s="2">
        <v>42919.170520833337</v>
      </c>
      <c r="B3584">
        <v>15</v>
      </c>
      <c r="C3584">
        <v>18</v>
      </c>
      <c r="D3584">
        <v>16</v>
      </c>
      <c r="E3584">
        <v>17</v>
      </c>
      <c r="F3584">
        <v>15.397344577510582</v>
      </c>
      <c r="G3584" s="3" t="str">
        <f>IF(OR($B3584=1,$B3584=2,$B3584=3),$F3584,"")</f>
        <v/>
      </c>
      <c r="H3584" s="4" t="str">
        <f>IF(AND(B3583=1,B3584=2,B3585=3),AVERAGE(G3583:G3585),"")</f>
        <v/>
      </c>
      <c r="I3584" s="3" t="str">
        <f>IF(OR($B3584=7,$B3584=8,$B3584=9),$F3584,"")</f>
        <v/>
      </c>
      <c r="K3584">
        <f>IF(OR($B3584=13,$B3584=14,$B3584=15),$F3584,"")</f>
        <v>15.397344577510582</v>
      </c>
      <c r="L3584" s="4">
        <f>AVERAGE(K3583:K3584)</f>
        <v>1540.2572611801163</v>
      </c>
      <c r="M3584" s="3" t="str">
        <f>IF(OR($B3584=19,$B3584=20,$B3584=21),$F3584,"")</f>
        <v/>
      </c>
      <c r="N3584" s="4" t="str">
        <f>IF(AND(B3584=19,B3585=21),AVERAGE(M3583:M3585),"")</f>
        <v/>
      </c>
      <c r="O3584" s="3" t="str">
        <f>IF(OR($B3584=25,$B3584=26,$B3584=27),$F3584,"")</f>
        <v/>
      </c>
      <c r="P3584" s="4" t="str">
        <f>IF(AND(B3583=25,B3584=26,B3585=27),AVERAGE(O3583:O3585),"")</f>
        <v/>
      </c>
    </row>
    <row r="3585" spans="1:16" x14ac:dyDescent="0.25">
      <c r="A3585" s="2">
        <v>42919.170555555553</v>
      </c>
      <c r="B3585">
        <v>19</v>
      </c>
      <c r="C3585">
        <v>22</v>
      </c>
      <c r="D3585">
        <v>20</v>
      </c>
      <c r="E3585">
        <v>21</v>
      </c>
      <c r="F3585">
        <v>122.36886660035981</v>
      </c>
      <c r="G3585" s="3" t="str">
        <f>IF(OR($B3585=1,$B3585=2,$B3585=3),$F3585,"")</f>
        <v/>
      </c>
      <c r="H3585" s="4" t="str">
        <f>IF(AND(B3584=1,B3585=2,B3586=3),AVERAGE(G3584:G3586),"")</f>
        <v/>
      </c>
      <c r="I3585" s="3" t="str">
        <f>IF(OR($B3585=7,$B3585=8,$B3585=9),$F3585,"")</f>
        <v/>
      </c>
      <c r="J3585" s="4" t="str">
        <f>IF(AND(B3584=7,B3585=8,B3586=9),AVERAGE(I3584:I3586),"")</f>
        <v/>
      </c>
      <c r="K3585" t="str">
        <f>IF(OR($B3585=13,$B3585=14,$B3585=15),$F3585,"")</f>
        <v/>
      </c>
      <c r="L3585" s="4" t="str">
        <f>IF(AND(B3584=13,B3585=14,B3586=15),AVERAGE(K3584:K3586),"")</f>
        <v/>
      </c>
      <c r="M3585" s="3">
        <f>IF(OR($B3585=19,$B3585=20,$B3585=21),$F3585,"")</f>
        <v>122.36886660035981</v>
      </c>
      <c r="N3585" s="4">
        <f>IF(AND(B3585=19,B3586=21),AVERAGE(M3584:M3586),"")</f>
        <v>625.10612656595686</v>
      </c>
      <c r="O3585" s="3" t="str">
        <f>IF(OR($B3585=25,$B3585=26,$B3585=27),$F3585,"")</f>
        <v/>
      </c>
      <c r="P3585" s="4" t="str">
        <f>IF(AND(B3584=25,B3585=26,B3586=27),AVERAGE(O3584:O3586),"")</f>
        <v/>
      </c>
    </row>
    <row r="3586" spans="1:16" x14ac:dyDescent="0.25">
      <c r="A3586" s="2">
        <v>42919.170636574076</v>
      </c>
      <c r="B3586">
        <v>21</v>
      </c>
      <c r="C3586">
        <v>24</v>
      </c>
      <c r="D3586">
        <v>22</v>
      </c>
      <c r="E3586">
        <v>23</v>
      </c>
      <c r="F3586">
        <v>1127.843386531554</v>
      </c>
      <c r="G3586" s="3" t="str">
        <f>IF(OR($B3586=1,$B3586=2,$B3586=3),$F3586,"")</f>
        <v/>
      </c>
      <c r="H3586" s="4" t="str">
        <f>IF(AND(B3585=1,B3586=2,B3587=3),AVERAGE(G3585:G3587),"")</f>
        <v/>
      </c>
      <c r="I3586" s="3" t="str">
        <f>IF(OR($B3586=7,$B3586=8,$B3586=9),$F3586,"")</f>
        <v/>
      </c>
      <c r="J3586" s="4" t="str">
        <f>IF(AND(B3585=7,B3586=8,B3587=9),AVERAGE(I3585:I3587),"")</f>
        <v/>
      </c>
      <c r="K3586" t="str">
        <f>IF(OR($B3586=13,$B3586=14,$B3586=15),$F3586,"")</f>
        <v/>
      </c>
      <c r="L3586" s="4" t="str">
        <f>IF(AND(B3585=13,B3586=14,B3587=15),AVERAGE(K3585:K3587),"")</f>
        <v/>
      </c>
      <c r="M3586" s="3">
        <f>IF(OR($B3586=19,$B3586=20,$B3586=21),$F3586,"")</f>
        <v>1127.843386531554</v>
      </c>
      <c r="N3586" s="4" t="str">
        <f>IF(AND(B3586=19,B3587=21),AVERAGE(M3585:M3587),"")</f>
        <v/>
      </c>
      <c r="O3586" s="3" t="str">
        <f>IF(OR($B3586=25,$B3586=26,$B3586=27),$F3586,"")</f>
        <v/>
      </c>
      <c r="P3586" s="4" t="str">
        <f>IF(AND(B3585=25,B3586=26,B3587=27),AVERAGE(O3585:O3587),"")</f>
        <v/>
      </c>
    </row>
    <row r="3587" spans="1:16" x14ac:dyDescent="0.25">
      <c r="A3587" s="2">
        <v>42919.170717592591</v>
      </c>
      <c r="B3587">
        <v>26</v>
      </c>
      <c r="C3587">
        <v>29</v>
      </c>
      <c r="D3587">
        <v>27</v>
      </c>
      <c r="E3587">
        <v>28</v>
      </c>
      <c r="F3587">
        <v>54.210380352549393</v>
      </c>
      <c r="G3587" s="3" t="str">
        <f>IF(OR($B3587=1,$B3587=2,$B3587=3),$F3587,"")</f>
        <v/>
      </c>
      <c r="H3587" s="4" t="str">
        <f>IF(AND(B3586=1,B3587=2,B3588=3),AVERAGE(G3586:G3588),"")</f>
        <v/>
      </c>
      <c r="I3587" s="3" t="str">
        <f>IF(OR($B3587=7,$B3587=8,$B3587=9),$F3587,"")</f>
        <v/>
      </c>
      <c r="J3587" s="4" t="str">
        <f>IF(AND(B3586=7,B3587=8,B3588=9),AVERAGE(I3586:I3588),"")</f>
        <v/>
      </c>
      <c r="K3587" t="str">
        <f>IF(OR($B3587=13,$B3587=14,$B3587=15),$F3587,"")</f>
        <v/>
      </c>
      <c r="L3587" s="4" t="str">
        <f>IF(AND(B3586=13,B3587=14,B3588=15),AVERAGE(K3586:K3588),"")</f>
        <v/>
      </c>
      <c r="M3587" s="3" t="str">
        <f>IF(OR($B3587=19,$B3587=20,$B3587=21),$F3587,"")</f>
        <v/>
      </c>
      <c r="N3587" s="4" t="str">
        <f>IF(AND(B3587=19,B3588=21),AVERAGE(M3586:M3588),"")</f>
        <v/>
      </c>
      <c r="O3587" s="3">
        <f>IF(OR($B3587=25,$B3587=26,$B3587=27),$F3587,"")</f>
        <v>54.210380352549393</v>
      </c>
      <c r="P3587" s="4" t="str">
        <f>IF(AND(B3586=25,B3587=26,B3588=27),AVERAGE(O3586:O3588),"")</f>
        <v/>
      </c>
    </row>
    <row r="3588" spans="1:16" x14ac:dyDescent="0.25">
      <c r="A3588" s="2">
        <v>42919.170752314814</v>
      </c>
      <c r="B3588">
        <v>27</v>
      </c>
      <c r="C3588">
        <v>30</v>
      </c>
      <c r="D3588">
        <v>28</v>
      </c>
      <c r="E3588">
        <v>29</v>
      </c>
      <c r="F3588">
        <v>101.85068515679339</v>
      </c>
      <c r="G3588" s="3" t="str">
        <f>IF(OR($B3588=1,$B3588=2,$B3588=3),$F3588,"")</f>
        <v/>
      </c>
      <c r="H3588" s="4" t="str">
        <f>IF(AND(B3587=1,B3588=2,B3589=3),AVERAGE(G3587:G3589),"")</f>
        <v/>
      </c>
      <c r="I3588" s="3" t="str">
        <f>IF(OR($B3588=7,$B3588=8,$B3588=9),$F3588,"")</f>
        <v/>
      </c>
      <c r="J3588" s="4" t="str">
        <f>IF(AND(B3587=7,B3588=8,B3589=9),AVERAGE(I3587:I3589),"")</f>
        <v/>
      </c>
      <c r="K3588" t="str">
        <f>IF(OR($B3588=13,$B3588=14,$B3588=15),$F3588,"")</f>
        <v/>
      </c>
      <c r="L3588" s="4" t="str">
        <f>IF(AND(B3587=13,B3588=14,B3589=15),AVERAGE(K3587:K3589),"")</f>
        <v/>
      </c>
      <c r="M3588" s="3" t="str">
        <f>IF(OR($B3588=19,$B3588=20,$B3588=21),$F3588,"")</f>
        <v/>
      </c>
      <c r="N3588" s="4" t="str">
        <f>IF(AND(B3588=19,B3589=21),AVERAGE(M3587:M3589),"")</f>
        <v/>
      </c>
      <c r="O3588" s="3">
        <f>IF(OR($B3588=25,$B3588=26,$B3588=27),$F3588,"")</f>
        <v>101.85068515679339</v>
      </c>
      <c r="P3588" s="4">
        <f>AVERAGE(O3587:O3588)</f>
        <v>78.030532754671384</v>
      </c>
    </row>
    <row r="3589" spans="1:16" x14ac:dyDescent="0.25">
      <c r="A3589" s="2">
        <v>42919.184062499997</v>
      </c>
      <c r="B3589">
        <v>1</v>
      </c>
      <c r="C3589">
        <v>4</v>
      </c>
      <c r="D3589">
        <v>2</v>
      </c>
      <c r="E3589">
        <v>3</v>
      </c>
      <c r="F3589">
        <v>2651.263239473255</v>
      </c>
      <c r="G3589" s="3">
        <f>IF(OR($B3589=1,$B3589=2,$B3589=3),$F3589,"")</f>
        <v>2651.263239473255</v>
      </c>
      <c r="H3589" s="4" t="str">
        <f>IF(AND(B3588=1,B3589=2,B3590=3),AVERAGE(G3588:G3590),"")</f>
        <v/>
      </c>
      <c r="I3589" s="3" t="str">
        <f>IF(OR($B3589=7,$B3589=8,$B3589=9),$F3589,"")</f>
        <v/>
      </c>
      <c r="J3589" s="4" t="str">
        <f>IF(AND(B3588=7,B3589=8,B3590=9),AVERAGE(I3588:I3590),"")</f>
        <v/>
      </c>
      <c r="K3589" t="str">
        <f>IF(OR($B3589=13,$B3589=14,$B3589=15),$F3589,"")</f>
        <v/>
      </c>
      <c r="L3589" s="4" t="str">
        <f>IF(AND(B3588=13,B3589=14,B3590=15),AVERAGE(K3588:K3590),"")</f>
        <v/>
      </c>
      <c r="M3589" s="3" t="str">
        <f>IF(OR($B3589=19,$B3589=20,$B3589=21),$F3589,"")</f>
        <v/>
      </c>
      <c r="N3589" s="4" t="str">
        <f>IF(AND(B3589=19,B3590=21),AVERAGE(M3588:M3590),"")</f>
        <v/>
      </c>
      <c r="O3589" s="3" t="str">
        <f>IF(OR($B3589=25,$B3589=26,$B3589=27),$F3589,"")</f>
        <v/>
      </c>
      <c r="P3589" s="4" t="str">
        <f>IF(AND(B3588=25,B3589=26,B3590=27),AVERAGE(O3588:O3590),"")</f>
        <v/>
      </c>
    </row>
    <row r="3590" spans="1:16" x14ac:dyDescent="0.25">
      <c r="A3590" s="2">
        <v>42919.184120370373</v>
      </c>
      <c r="B3590">
        <v>2</v>
      </c>
      <c r="C3590">
        <v>5</v>
      </c>
      <c r="D3590">
        <v>3</v>
      </c>
      <c r="E3590">
        <v>4</v>
      </c>
      <c r="F3590">
        <v>6.5784384679492627</v>
      </c>
      <c r="G3590" s="3">
        <f>IF(OR($B3590=1,$B3590=2,$B3590=3),$F3590,"")</f>
        <v>6.5784384679492627</v>
      </c>
      <c r="H3590" s="4">
        <f>AVERAGE(G3589:G3590)</f>
        <v>1328.9208389706021</v>
      </c>
      <c r="I3590" s="3" t="str">
        <f>IF(OR($B3590=7,$B3590=8,$B3590=9),$F3590,"")</f>
        <v/>
      </c>
      <c r="J3590" s="4" t="str">
        <f>IF(AND(B3589=7,B3590=8,B3591=9),AVERAGE(I3589:I3591),"")</f>
        <v/>
      </c>
      <c r="K3590" t="str">
        <f>IF(OR($B3590=13,$B3590=14,$B3590=15),$F3590,"")</f>
        <v/>
      </c>
      <c r="L3590" s="4" t="str">
        <f>IF(AND(B3589=13,B3590=14,B3591=15),AVERAGE(K3589:K3591),"")</f>
        <v/>
      </c>
      <c r="M3590" s="3" t="str">
        <f>IF(OR($B3590=19,$B3590=20,$B3590=21),$F3590,"")</f>
        <v/>
      </c>
      <c r="N3590" s="4" t="str">
        <f>IF(AND(B3590=19,B3591=21),AVERAGE(M3589:M3591),"")</f>
        <v/>
      </c>
      <c r="O3590" s="3" t="str">
        <f>IF(OR($B3590=25,$B3590=26,$B3590=27),$F3590,"")</f>
        <v/>
      </c>
      <c r="P3590" s="4" t="str">
        <f>IF(AND(B3589=25,B3590=26,B3591=27),AVERAGE(O3589:O3591),"")</f>
        <v/>
      </c>
    </row>
    <row r="3591" spans="1:16" x14ac:dyDescent="0.25">
      <c r="A3591" s="2">
        <v>42919.184201388889</v>
      </c>
      <c r="B3591">
        <v>7</v>
      </c>
      <c r="C3591">
        <v>10</v>
      </c>
      <c r="D3591">
        <v>8</v>
      </c>
      <c r="E3591">
        <v>9</v>
      </c>
      <c r="F3591">
        <v>1635.9875159495386</v>
      </c>
      <c r="G3591" s="3" t="str">
        <f>IF(OR($B3591=1,$B3591=2,$B3591=3),$F3591,"")</f>
        <v/>
      </c>
      <c r="H3591" s="4" t="str">
        <f>IF(AND(B3590=1,B3591=2,B3592=3),AVERAGE(G3590:G3592),"")</f>
        <v/>
      </c>
      <c r="I3591" s="3">
        <f>IF(OR($B3591=7,$B3591=8,$B3591=9),$F3591,"")</f>
        <v>1635.9875159495386</v>
      </c>
      <c r="J3591" s="4" t="str">
        <f>IF(AND(B3590=7,B3591=8,B3592=9),AVERAGE(I3590:I3592),"")</f>
        <v/>
      </c>
      <c r="K3591" t="str">
        <f>IF(OR($B3591=13,$B3591=14,$B3591=15),$F3591,"")</f>
        <v/>
      </c>
      <c r="L3591" s="4" t="str">
        <f>IF(AND(B3590=13,B3591=14,B3592=15),AVERAGE(K3590:K3592),"")</f>
        <v/>
      </c>
      <c r="M3591" s="3" t="str">
        <f>IF(OR($B3591=19,$B3591=20,$B3591=21),$F3591,"")</f>
        <v/>
      </c>
      <c r="N3591" s="4" t="str">
        <f>IF(AND(B3591=19,B3592=21),AVERAGE(M3590:M3592),"")</f>
        <v/>
      </c>
      <c r="O3591" s="3" t="str">
        <f>IF(OR($B3591=25,$B3591=26,$B3591=27),$F3591,"")</f>
        <v/>
      </c>
      <c r="P3591" s="4" t="str">
        <f>IF(AND(B3590=25,B3591=26,B3592=27),AVERAGE(O3590:O3592),"")</f>
        <v/>
      </c>
    </row>
    <row r="3592" spans="1:16" x14ac:dyDescent="0.25">
      <c r="A3592" s="2">
        <v>42919.184293981481</v>
      </c>
      <c r="B3592">
        <v>9</v>
      </c>
      <c r="C3592">
        <v>12</v>
      </c>
      <c r="D3592">
        <v>10</v>
      </c>
      <c r="E3592">
        <v>11</v>
      </c>
      <c r="F3592">
        <v>3276.8960226316599</v>
      </c>
      <c r="G3592" s="3" t="str">
        <f>IF(OR($B3592=1,$B3592=2,$B3592=3),$F3592,"")</f>
        <v/>
      </c>
      <c r="H3592" s="4" t="str">
        <f>IF(AND(B3591=1,B3592=2,B3593=3),AVERAGE(G3591:G3593),"")</f>
        <v/>
      </c>
      <c r="I3592" s="3">
        <f>IF(OR($B3592=7,$B3592=8,$B3592=9),$F3592,"")</f>
        <v>3276.8960226316599</v>
      </c>
      <c r="J3592" s="4">
        <f>AVERAGE(I3591:I3592)</f>
        <v>2456.441769290599</v>
      </c>
      <c r="K3592" t="str">
        <f>IF(OR($B3592=13,$B3592=14,$B3592=15),$F3592,"")</f>
        <v/>
      </c>
      <c r="L3592" s="4" t="str">
        <f>IF(AND(B3591=13,B3592=14,B3593=15),AVERAGE(K3591:K3593),"")</f>
        <v/>
      </c>
      <c r="M3592" s="3" t="str">
        <f>IF(OR($B3592=19,$B3592=20,$B3592=21),$F3592,"")</f>
        <v/>
      </c>
      <c r="N3592" s="4" t="str">
        <f>IF(AND(B3592=19,B3593=21),AVERAGE(M3591:M3593),"")</f>
        <v/>
      </c>
      <c r="O3592" s="3" t="str">
        <f>IF(OR($B3592=25,$B3592=26,$B3592=27),$F3592,"")</f>
        <v/>
      </c>
      <c r="P3592" s="4" t="str">
        <f>IF(AND(B3591=25,B3592=26,B3593=27),AVERAGE(O3591:O3593),"")</f>
        <v/>
      </c>
    </row>
    <row r="3593" spans="1:16" x14ac:dyDescent="0.25">
      <c r="A3593" s="2">
        <v>42919.184374999997</v>
      </c>
      <c r="B3593">
        <v>14</v>
      </c>
      <c r="C3593">
        <v>17</v>
      </c>
      <c r="D3593">
        <v>15</v>
      </c>
      <c r="E3593">
        <v>16</v>
      </c>
      <c r="F3593">
        <v>3308.9135641607204</v>
      </c>
      <c r="G3593" s="3" t="str">
        <f>IF(OR($B3593=1,$B3593=2,$B3593=3),$F3593,"")</f>
        <v/>
      </c>
      <c r="H3593" s="4" t="str">
        <f>IF(AND(B3592=1,B3593=2,B3594=3),AVERAGE(G3592:G3594),"")</f>
        <v/>
      </c>
      <c r="I3593" s="3" t="str">
        <f>IF(OR($B3593=7,$B3593=8,$B3593=9),$F3593,"")</f>
        <v/>
      </c>
      <c r="J3593" s="4" t="str">
        <f>IF(AND(B3592=7,B3593=8,B3594=9),AVERAGE(I3592:I3594),"")</f>
        <v/>
      </c>
      <c r="K3593">
        <f>IF(OR($B3593=13,$B3593=14,$B3593=15),$F3593,"")</f>
        <v>3308.9135641607204</v>
      </c>
      <c r="L3593" s="4" t="str">
        <f>IF(AND(B3592=13,B3593=14,B3594=15),AVERAGE(K3592:K3594),"")</f>
        <v/>
      </c>
      <c r="M3593" s="3" t="str">
        <f>IF(OR($B3593=19,$B3593=20,$B3593=21),$F3593,"")</f>
        <v/>
      </c>
      <c r="N3593" s="4" t="str">
        <f>IF(AND(B3593=19,B3594=21),AVERAGE(M3592:M3594),"")</f>
        <v/>
      </c>
      <c r="O3593" s="3" t="str">
        <f>IF(OR($B3593=25,$B3593=26,$B3593=27),$F3593,"")</f>
        <v/>
      </c>
      <c r="P3593" s="4" t="str">
        <f>IF(AND(B3592=25,B3593=26,B3594=27),AVERAGE(O3592:O3594),"")</f>
        <v/>
      </c>
    </row>
    <row r="3594" spans="1:16" x14ac:dyDescent="0.25">
      <c r="A3594" s="2">
        <v>42919.18440972222</v>
      </c>
      <c r="B3594">
        <v>15</v>
      </c>
      <c r="C3594">
        <v>18</v>
      </c>
      <c r="D3594">
        <v>16</v>
      </c>
      <c r="E3594">
        <v>17</v>
      </c>
      <c r="F3594">
        <v>15.382726746893427</v>
      </c>
      <c r="G3594" s="3" t="str">
        <f>IF(OR($B3594=1,$B3594=2,$B3594=3),$F3594,"")</f>
        <v/>
      </c>
      <c r="H3594" s="4" t="str">
        <f>IF(AND(B3593=1,B3594=2,B3595=3),AVERAGE(G3593:G3595),"")</f>
        <v/>
      </c>
      <c r="I3594" s="3" t="str">
        <f>IF(OR($B3594=7,$B3594=8,$B3594=9),$F3594,"")</f>
        <v/>
      </c>
      <c r="J3594" s="4" t="str">
        <f>IF(AND(B3593=7,B3594=8,B3595=9),AVERAGE(I3593:I3595),"")</f>
        <v/>
      </c>
      <c r="K3594">
        <f>IF(OR($B3594=13,$B3594=14,$B3594=15),$F3594,"")</f>
        <v>15.382726746893427</v>
      </c>
      <c r="L3594" s="4">
        <f>AVERAGE(K3593:K3594)</f>
        <v>1662.1481454538068</v>
      </c>
      <c r="M3594" s="3" t="str">
        <f>IF(OR($B3594=19,$B3594=20,$B3594=21),$F3594,"")</f>
        <v/>
      </c>
      <c r="N3594" s="4" t="str">
        <f>IF(AND(B3594=19,B3595=21),AVERAGE(M3593:M3595),"")</f>
        <v/>
      </c>
      <c r="O3594" s="3" t="str">
        <f>IF(OR($B3594=25,$B3594=26,$B3594=27),$F3594,"")</f>
        <v/>
      </c>
      <c r="P3594" s="4" t="str">
        <f>IF(AND(B3593=25,B3594=26,B3595=27),AVERAGE(O3593:O3595),"")</f>
        <v/>
      </c>
    </row>
    <row r="3595" spans="1:16" x14ac:dyDescent="0.25">
      <c r="A3595" s="2">
        <v>42919.18445601852</v>
      </c>
      <c r="B3595">
        <v>19</v>
      </c>
      <c r="C3595">
        <v>22</v>
      </c>
      <c r="D3595">
        <v>20</v>
      </c>
      <c r="E3595">
        <v>21</v>
      </c>
      <c r="F3595">
        <v>117.43301613452529</v>
      </c>
      <c r="G3595" s="3" t="str">
        <f>IF(OR($B3595=1,$B3595=2,$B3595=3),$F3595,"")</f>
        <v/>
      </c>
      <c r="H3595" s="4" t="str">
        <f>IF(AND(B3594=1,B3595=2,B3596=3),AVERAGE(G3594:G3596),"")</f>
        <v/>
      </c>
      <c r="I3595" s="3" t="str">
        <f>IF(OR($B3595=7,$B3595=8,$B3595=9),$F3595,"")</f>
        <v/>
      </c>
      <c r="J3595" s="4" t="str">
        <f>IF(AND(B3594=7,B3595=8,B3596=9),AVERAGE(I3594:I3596),"")</f>
        <v/>
      </c>
      <c r="K3595" t="str">
        <f>IF(OR($B3595=13,$B3595=14,$B3595=15),$F3595,"")</f>
        <v/>
      </c>
      <c r="L3595" s="4" t="str">
        <f>IF(AND(B3594=13,B3595=14,B3596=15),AVERAGE(K3594:K3596),"")</f>
        <v/>
      </c>
      <c r="M3595" s="3">
        <f>IF(OR($B3595=19,$B3595=20,$B3595=21),$F3595,"")</f>
        <v>117.43301613452529</v>
      </c>
      <c r="N3595" s="4">
        <f>IF(AND(B3595=19,B3596=21),AVERAGE(M3594:M3596),"")</f>
        <v>617.88308669256617</v>
      </c>
      <c r="O3595" s="3" t="str">
        <f>IF(OR($B3595=25,$B3595=26,$B3595=27),$F3595,"")</f>
        <v/>
      </c>
      <c r="P3595" s="4" t="str">
        <f>IF(AND(B3594=25,B3595=26,B3596=27),AVERAGE(O3594:O3596),"")</f>
        <v/>
      </c>
    </row>
    <row r="3596" spans="1:16" x14ac:dyDescent="0.25">
      <c r="A3596" s="2">
        <v>42919.184537037036</v>
      </c>
      <c r="B3596">
        <v>21</v>
      </c>
      <c r="C3596">
        <v>24</v>
      </c>
      <c r="D3596">
        <v>22</v>
      </c>
      <c r="E3596">
        <v>23</v>
      </c>
      <c r="F3596">
        <v>1118.333157250607</v>
      </c>
      <c r="G3596" s="3" t="str">
        <f>IF(OR($B3596=1,$B3596=2,$B3596=3),$F3596,"")</f>
        <v/>
      </c>
      <c r="H3596" s="4" t="str">
        <f>IF(AND(B3595=1,B3596=2,B3597=3),AVERAGE(G3595:G3597),"")</f>
        <v/>
      </c>
      <c r="I3596" s="3" t="str">
        <f>IF(OR($B3596=7,$B3596=8,$B3596=9),$F3596,"")</f>
        <v/>
      </c>
      <c r="J3596" s="4" t="str">
        <f>IF(AND(B3595=7,B3596=8,B3597=9),AVERAGE(I3595:I3597),"")</f>
        <v/>
      </c>
      <c r="K3596" t="str">
        <f>IF(OR($B3596=13,$B3596=14,$B3596=15),$F3596,"")</f>
        <v/>
      </c>
      <c r="L3596" s="4" t="str">
        <f>IF(AND(B3595=13,B3596=14,B3597=15),AVERAGE(K3595:K3597),"")</f>
        <v/>
      </c>
      <c r="M3596" s="3">
        <f>IF(OR($B3596=19,$B3596=20,$B3596=21),$F3596,"")</f>
        <v>1118.333157250607</v>
      </c>
      <c r="N3596" s="4" t="str">
        <f>IF(AND(B3596=19,B3597=21),AVERAGE(M3595:M3597),"")</f>
        <v/>
      </c>
      <c r="O3596" s="3" t="str">
        <f>IF(OR($B3596=25,$B3596=26,$B3596=27),$F3596,"")</f>
        <v/>
      </c>
      <c r="P3596" s="4" t="str">
        <f>IF(AND(B3595=25,B3596=26,B3597=27),AVERAGE(O3595:O3597),"")</f>
        <v/>
      </c>
    </row>
    <row r="3597" spans="1:16" x14ac:dyDescent="0.25">
      <c r="A3597" s="2">
        <v>42919.184618055559</v>
      </c>
      <c r="B3597">
        <v>26</v>
      </c>
      <c r="C3597">
        <v>29</v>
      </c>
      <c r="D3597">
        <v>27</v>
      </c>
      <c r="E3597">
        <v>28</v>
      </c>
      <c r="F3597">
        <v>45.493937287384902</v>
      </c>
      <c r="G3597" s="3" t="str">
        <f>IF(OR($B3597=1,$B3597=2,$B3597=3),$F3597,"")</f>
        <v/>
      </c>
      <c r="H3597" s="4" t="str">
        <f>IF(AND(B3596=1,B3597=2,B3598=3),AVERAGE(G3596:G3598),"")</f>
        <v/>
      </c>
      <c r="I3597" s="3" t="str">
        <f>IF(OR($B3597=7,$B3597=8,$B3597=9),$F3597,"")</f>
        <v/>
      </c>
      <c r="J3597" s="4" t="str">
        <f>IF(AND(B3596=7,B3597=8,B3598=9),AVERAGE(I3596:I3598),"")</f>
        <v/>
      </c>
      <c r="K3597" t="str">
        <f>IF(OR($B3597=13,$B3597=14,$B3597=15),$F3597,"")</f>
        <v/>
      </c>
      <c r="L3597" s="4" t="str">
        <f>IF(AND(B3596=13,B3597=14,B3598=15),AVERAGE(K3596:K3598),"")</f>
        <v/>
      </c>
      <c r="M3597" s="3" t="str">
        <f>IF(OR($B3597=19,$B3597=20,$B3597=21),$F3597,"")</f>
        <v/>
      </c>
      <c r="N3597" s="4" t="str">
        <f>IF(AND(B3597=19,B3598=21),AVERAGE(M3596:M3598),"")</f>
        <v/>
      </c>
      <c r="O3597" s="3">
        <f>IF(OR($B3597=25,$B3597=26,$B3597=27),$F3597,"")</f>
        <v>45.493937287384902</v>
      </c>
      <c r="P3597" s="4">
        <f>AVERAGE(O3596:O3597)</f>
        <v>45.493937287384902</v>
      </c>
    </row>
    <row r="3598" spans="1:16" x14ac:dyDescent="0.25">
      <c r="A3598" s="2">
        <v>42919.197962962964</v>
      </c>
      <c r="B3598">
        <v>1</v>
      </c>
      <c r="C3598">
        <v>4</v>
      </c>
      <c r="D3598">
        <v>2</v>
      </c>
      <c r="E3598">
        <v>3</v>
      </c>
      <c r="F3598">
        <v>2652.2412172663176</v>
      </c>
      <c r="G3598" s="3">
        <f>IF(OR($B3598=1,$B3598=2,$B3598=3),$F3598,"")</f>
        <v>2652.2412172663176</v>
      </c>
      <c r="H3598" s="4" t="str">
        <f>IF(AND(B3597=1,B3598=2,B3599=3),AVERAGE(G3597:G3599),"")</f>
        <v/>
      </c>
      <c r="I3598" s="3" t="str">
        <f>IF(OR($B3598=7,$B3598=8,$B3598=9),$F3598,"")</f>
        <v/>
      </c>
      <c r="J3598" s="4" t="str">
        <f>IF(AND(B3597=7,B3598=8,B3599=9),AVERAGE(I3597:I3599),"")</f>
        <v/>
      </c>
      <c r="K3598" t="str">
        <f>IF(OR($B3598=13,$B3598=14,$B3598=15),$F3598,"")</f>
        <v/>
      </c>
      <c r="L3598" s="4" t="str">
        <f>IF(AND(B3597=13,B3598=14,B3599=15),AVERAGE(K3597:K3599),"")</f>
        <v/>
      </c>
      <c r="M3598" s="3" t="str">
        <f>IF(OR($B3598=19,$B3598=20,$B3598=21),$F3598,"")</f>
        <v/>
      </c>
      <c r="N3598" s="4" t="str">
        <f>IF(AND(B3598=19,B3599=21),AVERAGE(M3597:M3599),"")</f>
        <v/>
      </c>
      <c r="O3598" s="3" t="str">
        <f>IF(OR($B3598=25,$B3598=26,$B3598=27),$F3598,"")</f>
        <v/>
      </c>
      <c r="P3598" s="4" t="str">
        <f>IF(AND(B3597=25,B3598=26,B3599=27),AVERAGE(O3597:O3599),"")</f>
        <v/>
      </c>
    </row>
    <row r="3599" spans="1:16" x14ac:dyDescent="0.25">
      <c r="A3599" s="2">
        <v>42919.198009259257</v>
      </c>
      <c r="B3599">
        <v>2</v>
      </c>
      <c r="C3599">
        <v>5</v>
      </c>
      <c r="D3599">
        <v>3</v>
      </c>
      <c r="E3599">
        <v>4</v>
      </c>
      <c r="F3599">
        <v>2.6671493310446626</v>
      </c>
      <c r="G3599" s="3">
        <f>IF(OR($B3599=1,$B3599=2,$B3599=3),$F3599,"")</f>
        <v>2.6671493310446626</v>
      </c>
      <c r="H3599" s="4">
        <f>AVERAGE(G3598:G3599)</f>
        <v>1327.4541832986811</v>
      </c>
      <c r="I3599" s="3" t="str">
        <f>IF(OR($B3599=7,$B3599=8,$B3599=9),$F3599,"")</f>
        <v/>
      </c>
      <c r="J3599" s="4" t="str">
        <f>IF(AND(B3598=7,B3599=8,B3600=9),AVERAGE(I3598:I3600),"")</f>
        <v/>
      </c>
      <c r="K3599" t="str">
        <f>IF(OR($B3599=13,$B3599=14,$B3599=15),$F3599,"")</f>
        <v/>
      </c>
      <c r="L3599" s="4" t="str">
        <f>IF(AND(B3598=13,B3599=14,B3600=15),AVERAGE(K3598:K3600),"")</f>
        <v/>
      </c>
      <c r="M3599" s="3" t="str">
        <f>IF(OR($B3599=19,$B3599=20,$B3599=21),$F3599,"")</f>
        <v/>
      </c>
      <c r="N3599" s="4" t="str">
        <f>IF(AND(B3599=19,B3600=21),AVERAGE(M3598:M3600),"")</f>
        <v/>
      </c>
      <c r="O3599" s="3" t="str">
        <f>IF(OR($B3599=25,$B3599=26,$B3599=27),$F3599,"")</f>
        <v/>
      </c>
      <c r="P3599" s="4" t="str">
        <f>IF(AND(B3598=25,B3599=26,B3600=27),AVERAGE(O3598:O3600),"")</f>
        <v/>
      </c>
    </row>
    <row r="3600" spans="1:16" x14ac:dyDescent="0.25">
      <c r="A3600" s="2">
        <v>42919.198101851849</v>
      </c>
      <c r="B3600">
        <v>7</v>
      </c>
      <c r="C3600">
        <v>10</v>
      </c>
      <c r="D3600">
        <v>8</v>
      </c>
      <c r="E3600">
        <v>9</v>
      </c>
      <c r="F3600">
        <v>1641.7689889099397</v>
      </c>
      <c r="G3600" s="3" t="str">
        <f>IF(OR($B3600=1,$B3600=2,$B3600=3),$F3600,"")</f>
        <v/>
      </c>
      <c r="H3600" s="4" t="str">
        <f>IF(AND(B3599=1,B3600=2,B3601=3),AVERAGE(G3599:G3601),"")</f>
        <v/>
      </c>
      <c r="I3600" s="3">
        <f>IF(OR($B3600=7,$B3600=8,$B3600=9),$F3600,"")</f>
        <v>1641.7689889099397</v>
      </c>
      <c r="J3600" s="4" t="str">
        <f>IF(AND(B3599=7,B3600=8,B3601=9),AVERAGE(I3599:I3601),"")</f>
        <v/>
      </c>
      <c r="K3600" t="str">
        <f>IF(OR($B3600=13,$B3600=14,$B3600=15),$F3600,"")</f>
        <v/>
      </c>
      <c r="L3600" s="4" t="str">
        <f>IF(AND(B3599=13,B3600=14,B3601=15),AVERAGE(K3599:K3601),"")</f>
        <v/>
      </c>
      <c r="M3600" s="3" t="str">
        <f>IF(OR($B3600=19,$B3600=20,$B3600=21),$F3600,"")</f>
        <v/>
      </c>
      <c r="N3600" s="4" t="str">
        <f>IF(AND(B3600=19,B3601=21),AVERAGE(M3599:M3601),"")</f>
        <v/>
      </c>
      <c r="O3600" s="3" t="str">
        <f>IF(OR($B3600=25,$B3600=26,$B3600=27),$F3600,"")</f>
        <v/>
      </c>
      <c r="P3600" s="4" t="str">
        <f>IF(AND(B3599=25,B3600=26,B3601=27),AVERAGE(O3599:O3601),"")</f>
        <v/>
      </c>
    </row>
    <row r="3601" spans="1:16" x14ac:dyDescent="0.25">
      <c r="A3601" s="2">
        <v>42919.198194444441</v>
      </c>
      <c r="B3601">
        <v>9</v>
      </c>
      <c r="C3601">
        <v>12</v>
      </c>
      <c r="D3601">
        <v>10</v>
      </c>
      <c r="E3601">
        <v>11</v>
      </c>
      <c r="F3601">
        <v>3275.603571413973</v>
      </c>
      <c r="G3601" s="3" t="str">
        <f>IF(OR($B3601=1,$B3601=2,$B3601=3),$F3601,"")</f>
        <v/>
      </c>
      <c r="H3601" s="4" t="str">
        <f>IF(AND(B3600=1,B3601=2,B3602=3),AVERAGE(G3600:G3602),"")</f>
        <v/>
      </c>
      <c r="I3601" s="3">
        <f>IF(OR($B3601=7,$B3601=8,$B3601=9),$F3601,"")</f>
        <v>3275.603571413973</v>
      </c>
      <c r="J3601" s="4">
        <f>AVERAGE(I3600:I3601)</f>
        <v>2458.6862801619563</v>
      </c>
      <c r="K3601" t="str">
        <f>IF(OR($B3601=13,$B3601=14,$B3601=15),$F3601,"")</f>
        <v/>
      </c>
      <c r="L3601" s="4" t="str">
        <f>IF(AND(B3600=13,B3601=14,B3602=15),AVERAGE(K3600:K3602),"")</f>
        <v/>
      </c>
      <c r="M3601" s="3" t="str">
        <f>IF(OR($B3601=19,$B3601=20,$B3601=21),$F3601,"")</f>
        <v/>
      </c>
      <c r="N3601" s="4" t="str">
        <f>IF(AND(B3601=19,B3602=21),AVERAGE(M3600:M3602),"")</f>
        <v/>
      </c>
      <c r="O3601" s="3" t="str">
        <f>IF(OR($B3601=25,$B3601=26,$B3601=27),$F3601,"")</f>
        <v/>
      </c>
      <c r="P3601" s="4" t="str">
        <f>IF(AND(B3600=25,B3601=26,B3602=27),AVERAGE(O3600:O3602),"")</f>
        <v/>
      </c>
    </row>
    <row r="3602" spans="1:16" x14ac:dyDescent="0.25">
      <c r="A3602" s="2">
        <v>42919.198275462964</v>
      </c>
      <c r="B3602">
        <v>14</v>
      </c>
      <c r="C3602">
        <v>17</v>
      </c>
      <c r="D3602">
        <v>15</v>
      </c>
      <c r="E3602">
        <v>16</v>
      </c>
      <c r="F3602">
        <v>3360.5597765894099</v>
      </c>
      <c r="G3602" s="3" t="str">
        <f>IF(OR($B3602=1,$B3602=2,$B3602=3),$F3602,"")</f>
        <v/>
      </c>
      <c r="H3602" s="4" t="str">
        <f>IF(AND(B3601=1,B3602=2,B3603=3),AVERAGE(G3601:G3603),"")</f>
        <v/>
      </c>
      <c r="I3602" s="3" t="str">
        <f>IF(OR($B3602=7,$B3602=8,$B3602=9),$F3602,"")</f>
        <v/>
      </c>
      <c r="J3602" s="4" t="str">
        <f>IF(AND(B3601=7,B3602=8,B3603=9),AVERAGE(I3601:I3603),"")</f>
        <v/>
      </c>
      <c r="K3602">
        <f>IF(OR($B3602=13,$B3602=14,$B3602=15),$F3602,"")</f>
        <v>3360.5597765894099</v>
      </c>
      <c r="L3602" s="4" t="str">
        <f>IF(AND(B3601=13,B3602=14,B3603=15),AVERAGE(K3601:K3603),"")</f>
        <v/>
      </c>
      <c r="M3602" s="3" t="str">
        <f>IF(OR($B3602=19,$B3602=20,$B3602=21),$F3602,"")</f>
        <v/>
      </c>
      <c r="N3602" s="4" t="str">
        <f>IF(AND(B3602=19,B3603=21),AVERAGE(M3601:M3603),"")</f>
        <v/>
      </c>
      <c r="O3602" s="3" t="str">
        <f>IF(OR($B3602=25,$B3602=26,$B3602=27),$F3602,"")</f>
        <v/>
      </c>
      <c r="P3602" s="4" t="str">
        <f>IF(AND(B3601=25,B3602=26,B3603=27),AVERAGE(O3601:O3603),"")</f>
        <v/>
      </c>
    </row>
    <row r="3603" spans="1:16" x14ac:dyDescent="0.25">
      <c r="A3603" s="2">
        <v>42919.198321759257</v>
      </c>
      <c r="B3603">
        <v>15</v>
      </c>
      <c r="C3603">
        <v>18</v>
      </c>
      <c r="D3603">
        <v>16</v>
      </c>
      <c r="E3603">
        <v>17</v>
      </c>
      <c r="F3603">
        <v>15.854229538714799</v>
      </c>
      <c r="G3603" s="3" t="str">
        <f>IF(OR($B3603=1,$B3603=2,$B3603=3),$F3603,"")</f>
        <v/>
      </c>
      <c r="H3603" s="4" t="str">
        <f>IF(AND(B3602=1,B3603=2,B3604=3),AVERAGE(G3602:G3604),"")</f>
        <v/>
      </c>
      <c r="I3603" s="3" t="str">
        <f>IF(OR($B3603=7,$B3603=8,$B3603=9),$F3603,"")</f>
        <v/>
      </c>
      <c r="J3603" s="4" t="str">
        <f>IF(AND(B3602=7,B3603=8,B3604=9),AVERAGE(I3602:I3604),"")</f>
        <v/>
      </c>
      <c r="K3603">
        <f>IF(OR($B3603=13,$B3603=14,$B3603=15),$F3603,"")</f>
        <v>15.854229538714799</v>
      </c>
      <c r="L3603" s="4">
        <f>AVERAGE(K3602:K3603)</f>
        <v>1688.2070030640623</v>
      </c>
      <c r="M3603" s="3" t="str">
        <f>IF(OR($B3603=19,$B3603=20,$B3603=21),$F3603,"")</f>
        <v/>
      </c>
      <c r="N3603" s="4" t="str">
        <f>IF(AND(B3603=19,B3604=21),AVERAGE(M3602:M3604),"")</f>
        <v/>
      </c>
      <c r="O3603" s="3" t="str">
        <f>IF(OR($B3603=25,$B3603=26,$B3603=27),$F3603,"")</f>
        <v/>
      </c>
      <c r="P3603" s="4" t="str">
        <f>IF(AND(B3602=25,B3603=26,B3604=27),AVERAGE(O3602:O3604),"")</f>
        <v/>
      </c>
    </row>
    <row r="3604" spans="1:16" x14ac:dyDescent="0.25">
      <c r="A3604" s="2">
        <v>42919.19835648148</v>
      </c>
      <c r="B3604">
        <v>19</v>
      </c>
      <c r="C3604">
        <v>22</v>
      </c>
      <c r="D3604">
        <v>20</v>
      </c>
      <c r="E3604">
        <v>21</v>
      </c>
      <c r="F3604">
        <v>118.88408636529186</v>
      </c>
      <c r="G3604" s="3" t="str">
        <f>IF(OR($B3604=1,$B3604=2,$B3604=3),$F3604,"")</f>
        <v/>
      </c>
      <c r="H3604" s="4" t="str">
        <f>IF(AND(B3603=1,B3604=2,B3605=3),AVERAGE(G3603:G3605),"")</f>
        <v/>
      </c>
      <c r="I3604" s="3" t="str">
        <f>IF(OR($B3604=7,$B3604=8,$B3604=9),$F3604,"")</f>
        <v/>
      </c>
      <c r="J3604" s="4" t="str">
        <f>IF(AND(B3603=7,B3604=8,B3605=9),AVERAGE(I3603:I3605),"")</f>
        <v/>
      </c>
      <c r="K3604" t="str">
        <f>IF(OR($B3604=13,$B3604=14,$B3604=15),$F3604,"")</f>
        <v/>
      </c>
      <c r="L3604" s="4" t="str">
        <f>IF(AND(B3603=13,B3604=14,B3605=15),AVERAGE(K3603:K3605),"")</f>
        <v/>
      </c>
      <c r="M3604" s="3">
        <f>IF(OR($B3604=19,$B3604=20,$B3604=21),$F3604,"")</f>
        <v>118.88408636529186</v>
      </c>
      <c r="N3604" s="4">
        <f>IF(AND(B3604=19,B3605=21),AVERAGE(M3603:M3605),"")</f>
        <v>713.94590574790823</v>
      </c>
      <c r="O3604" s="3" t="str">
        <f>IF(OR($B3604=25,$B3604=26,$B3604=27),$F3604,"")</f>
        <v/>
      </c>
      <c r="P3604" s="4" t="str">
        <f>IF(AND(B3603=25,B3604=26,B3605=27),AVERAGE(O3603:O3605),"")</f>
        <v/>
      </c>
    </row>
    <row r="3605" spans="1:16" x14ac:dyDescent="0.25">
      <c r="A3605" s="2">
        <v>42919.198437500003</v>
      </c>
      <c r="B3605">
        <v>21</v>
      </c>
      <c r="C3605">
        <v>24</v>
      </c>
      <c r="D3605">
        <v>22</v>
      </c>
      <c r="E3605">
        <v>23</v>
      </c>
      <c r="F3605">
        <v>1309.0077251305245</v>
      </c>
      <c r="G3605" s="3" t="str">
        <f>IF(OR($B3605=1,$B3605=2,$B3605=3),$F3605,"")</f>
        <v/>
      </c>
      <c r="H3605" s="4" t="str">
        <f>IF(AND(B3604=1,B3605=2,B3606=3),AVERAGE(G3604:G3606),"")</f>
        <v/>
      </c>
      <c r="I3605" s="3" t="str">
        <f>IF(OR($B3605=7,$B3605=8,$B3605=9),$F3605,"")</f>
        <v/>
      </c>
      <c r="J3605" s="4" t="str">
        <f>IF(AND(B3604=7,B3605=8,B3606=9),AVERAGE(I3604:I3606),"")</f>
        <v/>
      </c>
      <c r="K3605" t="str">
        <f>IF(OR($B3605=13,$B3605=14,$B3605=15),$F3605,"")</f>
        <v/>
      </c>
      <c r="L3605" s="4" t="str">
        <f>IF(AND(B3604=13,B3605=14,B3606=15),AVERAGE(K3604:K3606),"")</f>
        <v/>
      </c>
      <c r="M3605" s="3">
        <f>IF(OR($B3605=19,$B3605=20,$B3605=21),$F3605,"")</f>
        <v>1309.0077251305245</v>
      </c>
      <c r="N3605" s="4" t="str">
        <f>IF(AND(B3605=19,B3606=21),AVERAGE(M3604:M3606),"")</f>
        <v/>
      </c>
      <c r="O3605" s="3" t="str">
        <f>IF(OR($B3605=25,$B3605=26,$B3605=27),$F3605,"")</f>
        <v/>
      </c>
      <c r="P3605" s="4" t="str">
        <f>IF(AND(B3604=25,B3605=26,B3606=27),AVERAGE(O3604:O3606),"")</f>
        <v/>
      </c>
    </row>
    <row r="3606" spans="1:16" x14ac:dyDescent="0.25">
      <c r="A3606" s="2">
        <v>42919.198506944442</v>
      </c>
      <c r="B3606">
        <v>26</v>
      </c>
      <c r="C3606">
        <v>29</v>
      </c>
      <c r="D3606">
        <v>27</v>
      </c>
      <c r="E3606">
        <v>28</v>
      </c>
      <c r="F3606">
        <v>23.277322890693519</v>
      </c>
      <c r="G3606" s="3" t="str">
        <f>IF(OR($B3606=1,$B3606=2,$B3606=3),$F3606,"")</f>
        <v/>
      </c>
      <c r="H3606" s="4" t="str">
        <f>IF(AND(B3605=1,B3606=2,B3607=3),AVERAGE(G3605:G3607),"")</f>
        <v/>
      </c>
      <c r="I3606" s="3" t="str">
        <f>IF(OR($B3606=7,$B3606=8,$B3606=9),$F3606,"")</f>
        <v/>
      </c>
      <c r="J3606" s="4" t="str">
        <f>IF(AND(B3605=7,B3606=8,B3607=9),AVERAGE(I3605:I3607),"")</f>
        <v/>
      </c>
      <c r="K3606" t="str">
        <f>IF(OR($B3606=13,$B3606=14,$B3606=15),$F3606,"")</f>
        <v/>
      </c>
      <c r="L3606" s="4" t="str">
        <f>IF(AND(B3605=13,B3606=14,B3607=15),AVERAGE(K3605:K3607),"")</f>
        <v/>
      </c>
      <c r="M3606" s="3" t="str">
        <f>IF(OR($B3606=19,$B3606=20,$B3606=21),$F3606,"")</f>
        <v/>
      </c>
      <c r="N3606" s="4" t="str">
        <f>IF(AND(B3606=19,B3607=21),AVERAGE(M3605:M3607),"")</f>
        <v/>
      </c>
      <c r="O3606" s="3">
        <f>IF(OR($B3606=25,$B3606=26,$B3606=27),$F3606,"")</f>
        <v>23.277322890693519</v>
      </c>
      <c r="P3606" s="4" t="str">
        <f>IF(AND(B3605=25,B3606=26,B3607=27),AVERAGE(O3605:O3607),"")</f>
        <v/>
      </c>
    </row>
    <row r="3607" spans="1:16" x14ac:dyDescent="0.25">
      <c r="A3607" s="2">
        <v>42919.198553240742</v>
      </c>
      <c r="B3607">
        <v>27</v>
      </c>
      <c r="C3607">
        <v>30</v>
      </c>
      <c r="D3607">
        <v>28</v>
      </c>
      <c r="E3607">
        <v>29</v>
      </c>
      <c r="F3607">
        <v>397.62572729808363</v>
      </c>
      <c r="G3607" s="3" t="str">
        <f>IF(OR($B3607=1,$B3607=2,$B3607=3),$F3607,"")</f>
        <v/>
      </c>
      <c r="H3607" s="4" t="str">
        <f>IF(AND(B3606=1,B3607=2,B3608=3),AVERAGE(G3606:G3608),"")</f>
        <v/>
      </c>
      <c r="I3607" s="3" t="str">
        <f>IF(OR($B3607=7,$B3607=8,$B3607=9),$F3607,"")</f>
        <v/>
      </c>
      <c r="J3607" s="4" t="str">
        <f>IF(AND(B3606=7,B3607=8,B3608=9),AVERAGE(I3606:I3608),"")</f>
        <v/>
      </c>
      <c r="K3607" t="str">
        <f>IF(OR($B3607=13,$B3607=14,$B3607=15),$F3607,"")</f>
        <v/>
      </c>
      <c r="L3607" s="4" t="str">
        <f>IF(AND(B3606=13,B3607=14,B3608=15),AVERAGE(K3606:K3608),"")</f>
        <v/>
      </c>
      <c r="M3607" s="3" t="str">
        <f>IF(OR($B3607=19,$B3607=20,$B3607=21),$F3607,"")</f>
        <v/>
      </c>
      <c r="N3607" s="4" t="str">
        <f>IF(AND(B3607=19,B3608=21),AVERAGE(M3606:M3608),"")</f>
        <v/>
      </c>
      <c r="O3607" s="3">
        <f>IF(OR($B3607=25,$B3607=26,$B3607=27),$F3607,"")</f>
        <v>397.62572729808363</v>
      </c>
      <c r="P3607" s="4">
        <f>AVERAGE(O3606:O3607)</f>
        <v>210.45152509438859</v>
      </c>
    </row>
    <row r="3608" spans="1:16" x14ac:dyDescent="0.25">
      <c r="A3608" s="2">
        <v>42919.211851851855</v>
      </c>
      <c r="B3608">
        <v>1</v>
      </c>
      <c r="C3608">
        <v>4</v>
      </c>
      <c r="D3608">
        <v>2</v>
      </c>
      <c r="E3608">
        <v>3</v>
      </c>
      <c r="F3608">
        <v>2903.8579702368966</v>
      </c>
      <c r="G3608" s="3">
        <f>IF(OR($B3608=1,$B3608=2,$B3608=3),$F3608,"")</f>
        <v>2903.8579702368966</v>
      </c>
      <c r="H3608" s="4" t="str">
        <f>IF(AND(B3607=1,B3608=2,B3609=3),AVERAGE(G3607:G3609),"")</f>
        <v/>
      </c>
      <c r="I3608" s="3" t="str">
        <f>IF(OR($B3608=7,$B3608=8,$B3608=9),$F3608,"")</f>
        <v/>
      </c>
      <c r="J3608" s="4" t="str">
        <f>IF(AND(B3607=7,B3608=8,B3609=9),AVERAGE(I3607:I3609),"")</f>
        <v/>
      </c>
      <c r="K3608" t="str">
        <f>IF(OR($B3608=13,$B3608=14,$B3608=15),$F3608,"")</f>
        <v/>
      </c>
      <c r="L3608" s="4" t="str">
        <f>IF(AND(B3607=13,B3608=14,B3609=15),AVERAGE(K3607:K3609),"")</f>
        <v/>
      </c>
      <c r="M3608" s="3" t="str">
        <f>IF(OR($B3608=19,$B3608=20,$B3608=21),$F3608,"")</f>
        <v/>
      </c>
      <c r="N3608" s="4" t="str">
        <f>IF(AND(B3608=19,B3609=21),AVERAGE(M3607:M3609),"")</f>
        <v/>
      </c>
      <c r="O3608" s="3" t="str">
        <f>IF(OR($B3608=25,$B3608=26,$B3608=27),$F3608,"")</f>
        <v/>
      </c>
      <c r="P3608" s="4" t="str">
        <f>IF(AND(B3607=25,B3608=26,B3609=27),AVERAGE(O3607:O3609),"")</f>
        <v/>
      </c>
    </row>
    <row r="3609" spans="1:16" x14ac:dyDescent="0.25">
      <c r="A3609" s="2">
        <v>42919.211909722224</v>
      </c>
      <c r="B3609">
        <v>2</v>
      </c>
      <c r="C3609">
        <v>5</v>
      </c>
      <c r="D3609">
        <v>3</v>
      </c>
      <c r="E3609">
        <v>4</v>
      </c>
      <c r="F3609">
        <v>3.5832346072387931</v>
      </c>
      <c r="G3609" s="3">
        <f>IF(OR($B3609=1,$B3609=2,$B3609=3),$F3609,"")</f>
        <v>3.5832346072387931</v>
      </c>
      <c r="H3609" s="4">
        <f>AVERAGE(G3608:G3609)</f>
        <v>1453.7206024220677</v>
      </c>
      <c r="I3609" s="3" t="str">
        <f>IF(OR($B3609=7,$B3609=8,$B3609=9),$F3609,"")</f>
        <v/>
      </c>
      <c r="J3609" s="4" t="str">
        <f>IF(AND(B3608=7,B3609=8,B3610=9),AVERAGE(I3608:I3610),"")</f>
        <v/>
      </c>
      <c r="K3609" t="str">
        <f>IF(OR($B3609=13,$B3609=14,$B3609=15),$F3609,"")</f>
        <v/>
      </c>
      <c r="L3609" s="4" t="str">
        <f>IF(AND(B3608=13,B3609=14,B3610=15),AVERAGE(K3608:K3610),"")</f>
        <v/>
      </c>
      <c r="M3609" s="3" t="str">
        <f>IF(OR($B3609=19,$B3609=20,$B3609=21),$F3609,"")</f>
        <v/>
      </c>
      <c r="N3609" s="4" t="str">
        <f>IF(AND(B3609=19,B3610=21),AVERAGE(M3608:M3610),"")</f>
        <v/>
      </c>
      <c r="O3609" s="3" t="str">
        <f>IF(OR($B3609=25,$B3609=26,$B3609=27),$F3609,"")</f>
        <v/>
      </c>
      <c r="P3609" s="4" t="str">
        <f>IF(AND(B3608=25,B3609=26,B3610=27),AVERAGE(O3608:O3610),"")</f>
        <v/>
      </c>
    </row>
    <row r="3610" spans="1:16" x14ac:dyDescent="0.25">
      <c r="A3610" s="2">
        <v>42919.212002314816</v>
      </c>
      <c r="B3610">
        <v>7</v>
      </c>
      <c r="C3610">
        <v>10</v>
      </c>
      <c r="D3610">
        <v>8</v>
      </c>
      <c r="E3610">
        <v>9</v>
      </c>
      <c r="F3610">
        <v>1625.0915301490927</v>
      </c>
      <c r="G3610" s="3" t="str">
        <f>IF(OR($B3610=1,$B3610=2,$B3610=3),$F3610,"")</f>
        <v/>
      </c>
      <c r="H3610" s="4" t="str">
        <f>IF(AND(B3609=1,B3610=2,B3611=3),AVERAGE(G3609:G3611),"")</f>
        <v/>
      </c>
      <c r="I3610" s="3">
        <f>IF(OR($B3610=7,$B3610=8,$B3610=9),$F3610,"")</f>
        <v>1625.0915301490927</v>
      </c>
      <c r="J3610" s="4" t="str">
        <f>IF(AND(B3609=7,B3610=8,B3611=9),AVERAGE(I3609:I3611),"")</f>
        <v/>
      </c>
      <c r="K3610" t="str">
        <f>IF(OR($B3610=13,$B3610=14,$B3610=15),$F3610,"")</f>
        <v/>
      </c>
      <c r="L3610" s="4" t="str">
        <f>IF(AND(B3609=13,B3610=14,B3611=15),AVERAGE(K3609:K3611),"")</f>
        <v/>
      </c>
      <c r="M3610" s="3" t="str">
        <f>IF(OR($B3610=19,$B3610=20,$B3610=21),$F3610,"")</f>
        <v/>
      </c>
      <c r="N3610" s="4" t="str">
        <f>IF(AND(B3610=19,B3611=21),AVERAGE(M3609:M3611),"")</f>
        <v/>
      </c>
      <c r="O3610" s="3" t="str">
        <f>IF(OR($B3610=25,$B3610=26,$B3610=27),$F3610,"")</f>
        <v/>
      </c>
      <c r="P3610" s="4" t="str">
        <f>IF(AND(B3609=25,B3610=26,B3611=27),AVERAGE(O3609:O3611),"")</f>
        <v/>
      </c>
    </row>
    <row r="3611" spans="1:16" x14ac:dyDescent="0.25">
      <c r="A3611" s="2">
        <v>42919.212094907409</v>
      </c>
      <c r="B3611">
        <v>9</v>
      </c>
      <c r="C3611">
        <v>12</v>
      </c>
      <c r="D3611">
        <v>10</v>
      </c>
      <c r="E3611">
        <v>11</v>
      </c>
      <c r="F3611">
        <v>3249.0046488938242</v>
      </c>
      <c r="G3611" s="3" t="str">
        <f>IF(OR($B3611=1,$B3611=2,$B3611=3),$F3611,"")</f>
        <v/>
      </c>
      <c r="H3611" s="4" t="str">
        <f>IF(AND(B3610=1,B3611=2,B3612=3),AVERAGE(G3610:G3612),"")</f>
        <v/>
      </c>
      <c r="I3611" s="3">
        <f>IF(OR($B3611=7,$B3611=8,$B3611=9),$F3611,"")</f>
        <v>3249.0046488938242</v>
      </c>
      <c r="J3611" s="4">
        <f>AVERAGE(I3610:I3611)</f>
        <v>2437.0480895214587</v>
      </c>
      <c r="K3611" t="str">
        <f>IF(OR($B3611=13,$B3611=14,$B3611=15),$F3611,"")</f>
        <v/>
      </c>
      <c r="L3611" s="4" t="str">
        <f>IF(AND(B3610=13,B3611=14,B3612=15),AVERAGE(K3610:K3612),"")</f>
        <v/>
      </c>
      <c r="M3611" s="3" t="str">
        <f>IF(OR($B3611=19,$B3611=20,$B3611=21),$F3611,"")</f>
        <v/>
      </c>
      <c r="N3611" s="4" t="str">
        <f>IF(AND(B3611=19,B3612=21),AVERAGE(M3610:M3612),"")</f>
        <v/>
      </c>
      <c r="O3611" s="3" t="str">
        <f>IF(OR($B3611=25,$B3611=26,$B3611=27),$F3611,"")</f>
        <v/>
      </c>
      <c r="P3611" s="4" t="str">
        <f>IF(AND(B3610=25,B3611=26,B3612=27),AVERAGE(O3610:O3612),"")</f>
        <v/>
      </c>
    </row>
    <row r="3612" spans="1:16" x14ac:dyDescent="0.25">
      <c r="A3612" s="2">
        <v>42919.212175925924</v>
      </c>
      <c r="B3612">
        <v>14</v>
      </c>
      <c r="C3612">
        <v>17</v>
      </c>
      <c r="D3612">
        <v>15</v>
      </c>
      <c r="E3612">
        <v>16</v>
      </c>
      <c r="F3612">
        <v>3260.2807674053543</v>
      </c>
      <c r="G3612" s="3" t="str">
        <f>IF(OR($B3612=1,$B3612=2,$B3612=3),$F3612,"")</f>
        <v/>
      </c>
      <c r="H3612" s="4" t="str">
        <f>IF(AND(B3611=1,B3612=2,B3613=3),AVERAGE(G3611:G3613),"")</f>
        <v/>
      </c>
      <c r="I3612" s="3" t="str">
        <f>IF(OR($B3612=7,$B3612=8,$B3612=9),$F3612,"")</f>
        <v/>
      </c>
      <c r="J3612" s="4" t="str">
        <f>IF(AND(B3611=7,B3612=8,B3613=9),AVERAGE(I3611:I3613),"")</f>
        <v/>
      </c>
      <c r="K3612">
        <f>IF(OR($B3612=13,$B3612=14,$B3612=15),$F3612,"")</f>
        <v>3260.2807674053543</v>
      </c>
      <c r="L3612" s="4" t="str">
        <f>IF(AND(B3611=13,B3612=14,B3613=15),AVERAGE(K3611:K3613),"")</f>
        <v/>
      </c>
      <c r="M3612" s="3" t="str">
        <f>IF(OR($B3612=19,$B3612=20,$B3612=21),$F3612,"")</f>
        <v/>
      </c>
      <c r="N3612" s="4" t="str">
        <f>IF(AND(B3612=19,B3613=21),AVERAGE(M3611:M3613),"")</f>
        <v/>
      </c>
      <c r="O3612" s="3" t="str">
        <f>IF(OR($B3612=25,$B3612=26,$B3612=27),$F3612,"")</f>
        <v/>
      </c>
      <c r="P3612" s="4" t="str">
        <f>IF(AND(B3611=25,B3612=26,B3613=27),AVERAGE(O3611:O3613),"")</f>
        <v/>
      </c>
    </row>
    <row r="3613" spans="1:16" x14ac:dyDescent="0.25">
      <c r="A3613" s="2">
        <v>42919.212222222224</v>
      </c>
      <c r="B3613">
        <v>15</v>
      </c>
      <c r="C3613">
        <v>18</v>
      </c>
      <c r="D3613">
        <v>16</v>
      </c>
      <c r="E3613">
        <v>17</v>
      </c>
      <c r="F3613">
        <v>15.671627607317546</v>
      </c>
      <c r="G3613" s="3" t="str">
        <f>IF(OR($B3613=1,$B3613=2,$B3613=3),$F3613,"")</f>
        <v/>
      </c>
      <c r="H3613" s="4" t="str">
        <f>IF(AND(B3612=1,B3613=2,B3614=3),AVERAGE(G3612:G3614),"")</f>
        <v/>
      </c>
      <c r="I3613" s="3" t="str">
        <f>IF(OR($B3613=7,$B3613=8,$B3613=9),$F3613,"")</f>
        <v/>
      </c>
      <c r="J3613" s="4" t="str">
        <f>IF(AND(B3612=7,B3613=8,B3614=9),AVERAGE(I3612:I3614),"")</f>
        <v/>
      </c>
      <c r="K3613">
        <f>IF(OR($B3613=13,$B3613=14,$B3613=15),$F3613,"")</f>
        <v>15.671627607317546</v>
      </c>
      <c r="L3613" s="4">
        <f>AVERAGE(K3612:K3613)</f>
        <v>1637.9761975063359</v>
      </c>
      <c r="M3613" s="3" t="str">
        <f>IF(OR($B3613=19,$B3613=20,$B3613=21),$F3613,"")</f>
        <v/>
      </c>
      <c r="N3613" s="4" t="str">
        <f>IF(AND(B3613=19,B3614=21),AVERAGE(M3612:M3614),"")</f>
        <v/>
      </c>
      <c r="O3613" s="3" t="str">
        <f>IF(OR($B3613=25,$B3613=26,$B3613=27),$F3613,"")</f>
        <v/>
      </c>
      <c r="P3613" s="4" t="str">
        <f>IF(AND(B3612=25,B3613=26,B3614=27),AVERAGE(O3612:O3614),"")</f>
        <v/>
      </c>
    </row>
    <row r="3614" spans="1:16" x14ac:dyDescent="0.25">
      <c r="A3614" s="2">
        <v>42919.212268518517</v>
      </c>
      <c r="B3614">
        <v>19</v>
      </c>
      <c r="C3614">
        <v>22</v>
      </c>
      <c r="D3614">
        <v>20</v>
      </c>
      <c r="E3614">
        <v>21</v>
      </c>
      <c r="F3614">
        <v>117.9918112198193</v>
      </c>
      <c r="G3614" s="3" t="str">
        <f>IF(OR($B3614=1,$B3614=2,$B3614=3),$F3614,"")</f>
        <v/>
      </c>
      <c r="H3614" s="4" t="str">
        <f>IF(AND(B3613=1,B3614=2,B3615=3),AVERAGE(G3613:G3615),"")</f>
        <v/>
      </c>
      <c r="I3614" s="3" t="str">
        <f>IF(OR($B3614=7,$B3614=8,$B3614=9),$F3614,"")</f>
        <v/>
      </c>
      <c r="J3614" s="4" t="str">
        <f>IF(AND(B3613=7,B3614=8,B3615=9),AVERAGE(I3613:I3615),"")</f>
        <v/>
      </c>
      <c r="K3614" t="str">
        <f>IF(OR($B3614=13,$B3614=14,$B3614=15),$F3614,"")</f>
        <v/>
      </c>
      <c r="L3614" s="4" t="str">
        <f>IF(AND(B3613=13,B3614=14,B3615=15),AVERAGE(K3613:K3615),"")</f>
        <v/>
      </c>
      <c r="M3614" s="3">
        <f>IF(OR($B3614=19,$B3614=20,$B3614=21),$F3614,"")</f>
        <v>117.9918112198193</v>
      </c>
      <c r="N3614" s="4">
        <f>IF(AND(B3614=19,B3615=21),AVERAGE(M3613:M3615),"")</f>
        <v>662.28725261231057</v>
      </c>
      <c r="O3614" s="3" t="str">
        <f>IF(OR($B3614=25,$B3614=26,$B3614=27),$F3614,"")</f>
        <v/>
      </c>
      <c r="P3614" s="4" t="str">
        <f>IF(AND(B3613=25,B3614=26,B3615=27),AVERAGE(O3613:O3615),"")</f>
        <v/>
      </c>
    </row>
    <row r="3615" spans="1:16" x14ac:dyDescent="0.25">
      <c r="A3615" s="2">
        <v>42919.21234953704</v>
      </c>
      <c r="B3615">
        <v>21</v>
      </c>
      <c r="C3615">
        <v>24</v>
      </c>
      <c r="D3615">
        <v>22</v>
      </c>
      <c r="E3615">
        <v>23</v>
      </c>
      <c r="F3615">
        <v>1206.5826940048019</v>
      </c>
      <c r="G3615" s="3" t="str">
        <f>IF(OR($B3615=1,$B3615=2,$B3615=3),$F3615,"")</f>
        <v/>
      </c>
      <c r="H3615" s="4" t="str">
        <f>IF(AND(B3614=1,B3615=2,B3616=3),AVERAGE(G3614:G3616),"")</f>
        <v/>
      </c>
      <c r="I3615" s="3" t="str">
        <f>IF(OR($B3615=7,$B3615=8,$B3615=9),$F3615,"")</f>
        <v/>
      </c>
      <c r="J3615" s="4" t="str">
        <f>IF(AND(B3614=7,B3615=8,B3616=9),AVERAGE(I3614:I3616),"")</f>
        <v/>
      </c>
      <c r="K3615" t="str">
        <f>IF(OR($B3615=13,$B3615=14,$B3615=15),$F3615,"")</f>
        <v/>
      </c>
      <c r="L3615" s="4" t="str">
        <f>IF(AND(B3614=13,B3615=14,B3616=15),AVERAGE(K3614:K3616),"")</f>
        <v/>
      </c>
      <c r="M3615" s="3">
        <f>IF(OR($B3615=19,$B3615=20,$B3615=21),$F3615,"")</f>
        <v>1206.5826940048019</v>
      </c>
      <c r="N3615" s="4" t="str">
        <f>IF(AND(B3615=19,B3616=21),AVERAGE(M3614:M3616),"")</f>
        <v/>
      </c>
      <c r="O3615" s="3" t="str">
        <f>IF(OR($B3615=25,$B3615=26,$B3615=27),$F3615,"")</f>
        <v/>
      </c>
      <c r="P3615" s="4" t="str">
        <f>IF(AND(B3614=25,B3615=26,B3616=27),AVERAGE(O3614:O3616),"")</f>
        <v/>
      </c>
    </row>
    <row r="3616" spans="1:16" x14ac:dyDescent="0.25">
      <c r="A3616" s="2">
        <v>42919.212418981479</v>
      </c>
      <c r="B3616">
        <v>26</v>
      </c>
      <c r="C3616">
        <v>29</v>
      </c>
      <c r="D3616">
        <v>27</v>
      </c>
      <c r="E3616">
        <v>28</v>
      </c>
      <c r="F3616">
        <v>55.756829336278969</v>
      </c>
      <c r="G3616" s="3" t="str">
        <f>IF(OR($B3616=1,$B3616=2,$B3616=3),$F3616,"")</f>
        <v/>
      </c>
      <c r="H3616" s="4" t="str">
        <f>IF(AND(B3615=1,B3616=2,B3617=3),AVERAGE(G3615:G3617),"")</f>
        <v/>
      </c>
      <c r="I3616" s="3" t="str">
        <f>IF(OR($B3616=7,$B3616=8,$B3616=9),$F3616,"")</f>
        <v/>
      </c>
      <c r="J3616" s="4" t="str">
        <f>IF(AND(B3615=7,B3616=8,B3617=9),AVERAGE(I3615:I3617),"")</f>
        <v/>
      </c>
      <c r="K3616" t="str">
        <f>IF(OR($B3616=13,$B3616=14,$B3616=15),$F3616,"")</f>
        <v/>
      </c>
      <c r="L3616" s="4" t="str">
        <f>IF(AND(B3615=13,B3616=14,B3617=15),AVERAGE(K3615:K3617),"")</f>
        <v/>
      </c>
      <c r="M3616" s="3" t="str">
        <f>IF(OR($B3616=19,$B3616=20,$B3616=21),$F3616,"")</f>
        <v/>
      </c>
      <c r="N3616" s="4" t="str">
        <f>IF(AND(B3616=19,B3617=21),AVERAGE(M3615:M3617),"")</f>
        <v/>
      </c>
      <c r="O3616" s="3">
        <f>IF(OR($B3616=25,$B3616=26,$B3616=27),$F3616,"")</f>
        <v>55.756829336278969</v>
      </c>
      <c r="P3616" s="4">
        <f>AVERAGE(O3615:O3616)</f>
        <v>55.756829336278969</v>
      </c>
    </row>
    <row r="3617" spans="1:16" x14ac:dyDescent="0.25">
      <c r="A3617" s="2">
        <v>42919.225752314815</v>
      </c>
      <c r="B3617">
        <v>2</v>
      </c>
      <c r="C3617">
        <v>5</v>
      </c>
      <c r="D3617">
        <v>3</v>
      </c>
      <c r="E3617">
        <v>4</v>
      </c>
      <c r="F3617">
        <v>1.4276955247868202</v>
      </c>
      <c r="G3617" s="3">
        <f>IF(OR($B3617=1,$B3617=2,$B3617=3),$F3617,"")</f>
        <v>1.4276955247868202</v>
      </c>
      <c r="H3617" s="4">
        <f>G3617</f>
        <v>1.4276955247868202</v>
      </c>
      <c r="I3617" s="3" t="str">
        <f>IF(OR($B3617=7,$B3617=8,$B3617=9),$F3617,"")</f>
        <v/>
      </c>
      <c r="J3617" s="4" t="str">
        <f>IF(AND(B3616=7,B3617=8,B3618=9),AVERAGE(I3616:I3618),"")</f>
        <v/>
      </c>
      <c r="K3617" t="str">
        <f>IF(OR($B3617=13,$B3617=14,$B3617=15),$F3617,"")</f>
        <v/>
      </c>
      <c r="L3617" s="4" t="str">
        <f>IF(AND(B3616=13,B3617=14,B3618=15),AVERAGE(K3616:K3618),"")</f>
        <v/>
      </c>
      <c r="M3617" s="3" t="str">
        <f>IF(OR($B3617=19,$B3617=20,$B3617=21),$F3617,"")</f>
        <v/>
      </c>
      <c r="N3617" s="4" t="str">
        <f>IF(AND(B3617=19,B3618=21),AVERAGE(M3616:M3618),"")</f>
        <v/>
      </c>
      <c r="O3617" s="3" t="str">
        <f>IF(OR($B3617=25,$B3617=26,$B3617=27),$F3617,"")</f>
        <v/>
      </c>
      <c r="P3617" s="4" t="str">
        <f>IF(AND(B3616=25,B3617=26,B3618=27),AVERAGE(O3616:O3618),"")</f>
        <v/>
      </c>
    </row>
    <row r="3618" spans="1:16" x14ac:dyDescent="0.25">
      <c r="A3618" s="2">
        <v>42919.22583333333</v>
      </c>
      <c r="B3618">
        <v>7</v>
      </c>
      <c r="C3618">
        <v>10</v>
      </c>
      <c r="D3618">
        <v>8</v>
      </c>
      <c r="E3618">
        <v>9</v>
      </c>
      <c r="F3618">
        <v>1618.0694422497888</v>
      </c>
      <c r="G3618" s="3" t="str">
        <f>IF(OR($B3618=1,$B3618=2,$B3618=3),$F3618,"")</f>
        <v/>
      </c>
      <c r="H3618" s="4" t="str">
        <f>IF(AND(B3617=1,B3618=2,B3619=3),AVERAGE(G3617:G3619),"")</f>
        <v/>
      </c>
      <c r="I3618" s="3">
        <f>IF(OR($B3618=7,$B3618=8,$B3618=9),$F3618,"")</f>
        <v>1618.0694422497888</v>
      </c>
      <c r="J3618" s="4" t="str">
        <f>IF(AND(B3617=7,B3618=8,B3619=9),AVERAGE(I3617:I3619),"")</f>
        <v/>
      </c>
      <c r="K3618" t="str">
        <f>IF(OR($B3618=13,$B3618=14,$B3618=15),$F3618,"")</f>
        <v/>
      </c>
      <c r="L3618" s="4" t="str">
        <f>IF(AND(B3617=13,B3618=14,B3619=15),AVERAGE(K3617:K3619),"")</f>
        <v/>
      </c>
      <c r="M3618" s="3" t="str">
        <f>IF(OR($B3618=19,$B3618=20,$B3618=21),$F3618,"")</f>
        <v/>
      </c>
      <c r="N3618" s="4" t="str">
        <f>IF(AND(B3618=19,B3619=21),AVERAGE(M3617:M3619),"")</f>
        <v/>
      </c>
      <c r="O3618" s="3" t="str">
        <f>IF(OR($B3618=25,$B3618=26,$B3618=27),$F3618,"")</f>
        <v/>
      </c>
      <c r="P3618" s="4" t="str">
        <f>IF(AND(B3617=25,B3618=26,B3619=27),AVERAGE(O3617:O3619),"")</f>
        <v/>
      </c>
    </row>
    <row r="3619" spans="1:16" x14ac:dyDescent="0.25">
      <c r="A3619" s="2">
        <v>42919.225937499999</v>
      </c>
      <c r="B3619">
        <v>9</v>
      </c>
      <c r="C3619">
        <v>12</v>
      </c>
      <c r="D3619">
        <v>10</v>
      </c>
      <c r="E3619">
        <v>11</v>
      </c>
      <c r="F3619">
        <v>3236.346229614715</v>
      </c>
      <c r="G3619" s="3" t="str">
        <f>IF(OR($B3619=1,$B3619=2,$B3619=3),$F3619,"")</f>
        <v/>
      </c>
      <c r="H3619" s="4" t="str">
        <f>IF(AND(B3618=1,B3619=2,B3620=3),AVERAGE(G3618:G3620),"")</f>
        <v/>
      </c>
      <c r="I3619" s="3">
        <f>IF(OR($B3619=7,$B3619=8,$B3619=9),$F3619,"")</f>
        <v>3236.346229614715</v>
      </c>
      <c r="J3619" s="4">
        <f>AVERAGE(I3618:I3619)</f>
        <v>2427.2078359322518</v>
      </c>
      <c r="K3619" t="str">
        <f>IF(OR($B3619=13,$B3619=14,$B3619=15),$F3619,"")</f>
        <v/>
      </c>
      <c r="L3619" s="4" t="str">
        <f>IF(AND(B3618=13,B3619=14,B3620=15),AVERAGE(K3618:K3620),"")</f>
        <v/>
      </c>
      <c r="M3619" s="3" t="str">
        <f>IF(OR($B3619=19,$B3619=20,$B3619=21),$F3619,"")</f>
        <v/>
      </c>
      <c r="N3619" s="4" t="str">
        <f>IF(AND(B3619=19,B3620=21),AVERAGE(M3618:M3620),"")</f>
        <v/>
      </c>
      <c r="O3619" s="3" t="str">
        <f>IF(OR($B3619=25,$B3619=26,$B3619=27),$F3619,"")</f>
        <v/>
      </c>
      <c r="P3619" s="4" t="str">
        <f>IF(AND(B3618=25,B3619=26,B3620=27),AVERAGE(O3618:O3620),"")</f>
        <v/>
      </c>
    </row>
    <row r="3620" spans="1:16" x14ac:dyDescent="0.25">
      <c r="A3620" s="2">
        <v>42919.226064814815</v>
      </c>
      <c r="B3620">
        <v>15</v>
      </c>
      <c r="C3620">
        <v>18</v>
      </c>
      <c r="D3620">
        <v>16</v>
      </c>
      <c r="E3620">
        <v>17</v>
      </c>
      <c r="F3620">
        <v>16.282846449222014</v>
      </c>
      <c r="G3620" s="3" t="str">
        <f>IF(OR($B3620=1,$B3620=2,$B3620=3),$F3620,"")</f>
        <v/>
      </c>
      <c r="H3620" s="4" t="str">
        <f>IF(AND(B3619=1,B3620=2,B3621=3),AVERAGE(G3619:G3621),"")</f>
        <v/>
      </c>
      <c r="I3620" s="3" t="str">
        <f>IF(OR($B3620=7,$B3620=8,$B3620=9),$F3620,"")</f>
        <v/>
      </c>
      <c r="J3620" s="4" t="str">
        <f>IF(AND(B3619=7,B3620=8,B3621=9),AVERAGE(I3619:I3621),"")</f>
        <v/>
      </c>
      <c r="K3620">
        <f>IF(OR($B3620=13,$B3620=14,$B3620=15),$F3620,"")</f>
        <v>16.282846449222014</v>
      </c>
      <c r="L3620" s="4">
        <f>AVERAGE(K3619:K3620)</f>
        <v>16.282846449222014</v>
      </c>
      <c r="M3620" s="3" t="str">
        <f>IF(OR($B3620=19,$B3620=20,$B3620=21),$F3620,"")</f>
        <v/>
      </c>
      <c r="N3620" s="4" t="str">
        <f>IF(AND(B3620=19,B3621=21),AVERAGE(M3619:M3621),"")</f>
        <v/>
      </c>
      <c r="O3620" s="3" t="str">
        <f>IF(OR($B3620=25,$B3620=26,$B3620=27),$F3620,"")</f>
        <v/>
      </c>
      <c r="P3620" s="4" t="str">
        <f>IF(AND(B3619=25,B3620=26,B3621=27),AVERAGE(O3619:O3621),"")</f>
        <v/>
      </c>
    </row>
    <row r="3621" spans="1:16" x14ac:dyDescent="0.25">
      <c r="A3621" s="2">
        <v>42919.226099537038</v>
      </c>
      <c r="B3621">
        <v>19</v>
      </c>
      <c r="C3621">
        <v>22</v>
      </c>
      <c r="D3621">
        <v>20</v>
      </c>
      <c r="E3621">
        <v>21</v>
      </c>
      <c r="F3621">
        <v>120.20971280140061</v>
      </c>
      <c r="G3621" s="3" t="str">
        <f>IF(OR($B3621=1,$B3621=2,$B3621=3),$F3621,"")</f>
        <v/>
      </c>
      <c r="H3621" s="4" t="str">
        <f>IF(AND(B3620=1,B3621=2,B3622=3),AVERAGE(G3620:G3622),"")</f>
        <v/>
      </c>
      <c r="I3621" s="3" t="str">
        <f>IF(OR($B3621=7,$B3621=8,$B3621=9),$F3621,"")</f>
        <v/>
      </c>
      <c r="J3621" s="4" t="str">
        <f>IF(AND(B3620=7,B3621=8,B3622=9),AVERAGE(I3620:I3622),"")</f>
        <v/>
      </c>
      <c r="K3621" t="str">
        <f>IF(OR($B3621=13,$B3621=14,$B3621=15),$F3621,"")</f>
        <v/>
      </c>
      <c r="L3621" s="4" t="str">
        <f>IF(AND(B3620=13,B3621=14,B3622=15),AVERAGE(K3620:K3622),"")</f>
        <v/>
      </c>
      <c r="M3621" s="3">
        <f>IF(OR($B3621=19,$B3621=20,$B3621=21),$F3621,"")</f>
        <v>120.20971280140061</v>
      </c>
      <c r="N3621" s="4">
        <f>IF(AND(B3621=19,B3622=21),AVERAGE(M3620:M3622),"")</f>
        <v>655.69678812768336</v>
      </c>
      <c r="O3621" s="3" t="str">
        <f>IF(OR($B3621=25,$B3621=26,$B3621=27),$F3621,"")</f>
        <v/>
      </c>
      <c r="P3621" s="4" t="str">
        <f>IF(AND(B3620=25,B3621=26,B3622=27),AVERAGE(O3620:O3622),"")</f>
        <v/>
      </c>
    </row>
    <row r="3622" spans="1:16" x14ac:dyDescent="0.25">
      <c r="A3622" s="2">
        <v>42919.226180555554</v>
      </c>
      <c r="B3622">
        <v>21</v>
      </c>
      <c r="C3622">
        <v>24</v>
      </c>
      <c r="D3622">
        <v>22</v>
      </c>
      <c r="E3622">
        <v>23</v>
      </c>
      <c r="F3622">
        <v>1191.1838634539661</v>
      </c>
      <c r="G3622" s="3" t="str">
        <f>IF(OR($B3622=1,$B3622=2,$B3622=3),$F3622,"")</f>
        <v/>
      </c>
      <c r="H3622" s="4" t="str">
        <f>IF(AND(B3621=1,B3622=2,B3623=3),AVERAGE(G3621:G3623),"")</f>
        <v/>
      </c>
      <c r="I3622" s="3" t="str">
        <f>IF(OR($B3622=7,$B3622=8,$B3622=9),$F3622,"")</f>
        <v/>
      </c>
      <c r="J3622" s="4" t="str">
        <f>IF(AND(B3621=7,B3622=8,B3623=9),AVERAGE(I3621:I3623),"")</f>
        <v/>
      </c>
      <c r="K3622" t="str">
        <f>IF(OR($B3622=13,$B3622=14,$B3622=15),$F3622,"")</f>
        <v/>
      </c>
      <c r="L3622" s="4" t="str">
        <f>IF(AND(B3621=13,B3622=14,B3623=15),AVERAGE(K3621:K3623),"")</f>
        <v/>
      </c>
      <c r="M3622" s="3">
        <f>IF(OR($B3622=19,$B3622=20,$B3622=21),$F3622,"")</f>
        <v>1191.1838634539661</v>
      </c>
      <c r="N3622" s="4" t="str">
        <f>IF(AND(B3622=19,B3623=21),AVERAGE(M3621:M3623),"")</f>
        <v/>
      </c>
      <c r="O3622" s="3" t="str">
        <f>IF(OR($B3622=25,$B3622=26,$B3622=27),$F3622,"")</f>
        <v/>
      </c>
      <c r="P3622" s="4" t="str">
        <f>IF(AND(B3621=25,B3622=26,B3623=27),AVERAGE(O3621:O3623),"")</f>
        <v/>
      </c>
    </row>
    <row r="3623" spans="1:16" x14ac:dyDescent="0.25">
      <c r="A3623" s="2">
        <v>42919.226261574076</v>
      </c>
      <c r="B3623">
        <v>26</v>
      </c>
      <c r="C3623">
        <v>29</v>
      </c>
      <c r="D3623">
        <v>27</v>
      </c>
      <c r="E3623">
        <v>28</v>
      </c>
      <c r="F3623">
        <v>44.332459067426228</v>
      </c>
      <c r="G3623" s="3" t="str">
        <f>IF(OR($B3623=1,$B3623=2,$B3623=3),$F3623,"")</f>
        <v/>
      </c>
      <c r="H3623" s="4" t="str">
        <f>IF(AND(B3622=1,B3623=2,B3624=3),AVERAGE(G3622:G3624),"")</f>
        <v/>
      </c>
      <c r="I3623" s="3" t="str">
        <f>IF(OR($B3623=7,$B3623=8,$B3623=9),$F3623,"")</f>
        <v/>
      </c>
      <c r="J3623" s="4" t="str">
        <f>IF(AND(B3622=7,B3623=8,B3624=9),AVERAGE(I3622:I3624),"")</f>
        <v/>
      </c>
      <c r="K3623" t="str">
        <f>IF(OR($B3623=13,$B3623=14,$B3623=15),$F3623,"")</f>
        <v/>
      </c>
      <c r="L3623" s="4" t="str">
        <f>IF(AND(B3622=13,B3623=14,B3624=15),AVERAGE(K3622:K3624),"")</f>
        <v/>
      </c>
      <c r="M3623" s="3" t="str">
        <f>IF(OR($B3623=19,$B3623=20,$B3623=21),$F3623,"")</f>
        <v/>
      </c>
      <c r="N3623" s="4" t="str">
        <f>IF(AND(B3623=19,B3624=21),AVERAGE(M3622:M3624),"")</f>
        <v/>
      </c>
      <c r="O3623" s="3">
        <f>IF(OR($B3623=25,$B3623=26,$B3623=27),$F3623,"")</f>
        <v>44.332459067426228</v>
      </c>
      <c r="P3623" s="4" t="str">
        <f>IF(AND(B3622=25,B3623=26,B3624=27),AVERAGE(O3622:O3624),"")</f>
        <v/>
      </c>
    </row>
    <row r="3624" spans="1:16" x14ac:dyDescent="0.25">
      <c r="A3624" s="2">
        <v>42919.2262962963</v>
      </c>
      <c r="B3624">
        <v>27</v>
      </c>
      <c r="C3624">
        <v>30</v>
      </c>
      <c r="D3624">
        <v>28</v>
      </c>
      <c r="E3624">
        <v>29</v>
      </c>
      <c r="F3624">
        <v>112.0092134977352</v>
      </c>
      <c r="G3624" s="3" t="str">
        <f>IF(OR($B3624=1,$B3624=2,$B3624=3),$F3624,"")</f>
        <v/>
      </c>
      <c r="H3624" s="4" t="str">
        <f>IF(AND(B3623=1,B3624=2,B3625=3),AVERAGE(G3623:G3625),"")</f>
        <v/>
      </c>
      <c r="I3624" s="3" t="str">
        <f>IF(OR($B3624=7,$B3624=8,$B3624=9),$F3624,"")</f>
        <v/>
      </c>
      <c r="J3624" s="4" t="str">
        <f>IF(AND(B3623=7,B3624=8,B3625=9),AVERAGE(I3623:I3625),"")</f>
        <v/>
      </c>
      <c r="K3624" t="str">
        <f>IF(OR($B3624=13,$B3624=14,$B3624=15),$F3624,"")</f>
        <v/>
      </c>
      <c r="L3624" s="4" t="str">
        <f>IF(AND(B3623=13,B3624=14,B3625=15),AVERAGE(K3623:K3625),"")</f>
        <v/>
      </c>
      <c r="M3624" s="3" t="str">
        <f>IF(OR($B3624=19,$B3624=20,$B3624=21),$F3624,"")</f>
        <v/>
      </c>
      <c r="N3624" s="4" t="str">
        <f>IF(AND(B3624=19,B3625=21),AVERAGE(M3623:M3625),"")</f>
        <v/>
      </c>
      <c r="O3624" s="3">
        <f>IF(OR($B3624=25,$B3624=26,$B3624=27),$F3624,"")</f>
        <v>112.0092134977352</v>
      </c>
      <c r="P3624" s="4">
        <f>AVERAGE(O3623:O3624)</f>
        <v>78.170836282580723</v>
      </c>
    </row>
    <row r="3625" spans="1:16" x14ac:dyDescent="0.25">
      <c r="A3625" s="2">
        <v>42919.239629629628</v>
      </c>
      <c r="B3625">
        <v>1</v>
      </c>
      <c r="C3625">
        <v>4</v>
      </c>
      <c r="D3625">
        <v>2</v>
      </c>
      <c r="E3625">
        <v>3</v>
      </c>
      <c r="F3625">
        <v>2958.5072310831524</v>
      </c>
      <c r="G3625" s="3">
        <f>IF(OR($B3625=1,$B3625=2,$B3625=3),$F3625,"")</f>
        <v>2958.5072310831524</v>
      </c>
      <c r="H3625" s="4" t="str">
        <f>IF(AND(B3624=1,B3625=2,B3626=3),AVERAGE(G3624:G3626),"")</f>
        <v/>
      </c>
      <c r="I3625" s="3" t="str">
        <f>IF(OR($B3625=7,$B3625=8,$B3625=9),$F3625,"")</f>
        <v/>
      </c>
      <c r="J3625" s="4" t="str">
        <f>IF(AND(B3624=7,B3625=8,B3626=9),AVERAGE(I3624:I3626),"")</f>
        <v/>
      </c>
      <c r="K3625" t="str">
        <f>IF(OR($B3625=13,$B3625=14,$B3625=15),$F3625,"")</f>
        <v/>
      </c>
      <c r="L3625" s="4" t="str">
        <f>IF(AND(B3624=13,B3625=14,B3626=15),AVERAGE(K3624:K3626),"")</f>
        <v/>
      </c>
      <c r="M3625" s="3" t="str">
        <f>IF(OR($B3625=19,$B3625=20,$B3625=21),$F3625,"")</f>
        <v/>
      </c>
      <c r="N3625" s="4" t="str">
        <f>IF(AND(B3625=19,B3626=21),AVERAGE(M3624:M3626),"")</f>
        <v/>
      </c>
      <c r="O3625" s="3" t="str">
        <f>IF(OR($B3625=25,$B3625=26,$B3625=27),$F3625,"")</f>
        <v/>
      </c>
      <c r="P3625" s="4" t="str">
        <f>IF(AND(B3624=25,B3625=26,B3626=27),AVERAGE(O3624:O3626),"")</f>
        <v/>
      </c>
    </row>
    <row r="3626" spans="1:16" x14ac:dyDescent="0.25">
      <c r="A3626" s="2">
        <v>42919.239675925928</v>
      </c>
      <c r="B3626">
        <v>2</v>
      </c>
      <c r="C3626">
        <v>5</v>
      </c>
      <c r="D3626">
        <v>3</v>
      </c>
      <c r="E3626">
        <v>4</v>
      </c>
      <c r="F3626">
        <v>5.7056883208187497</v>
      </c>
      <c r="G3626" s="3">
        <f>IF(OR($B3626=1,$B3626=2,$B3626=3),$F3626,"")</f>
        <v>5.7056883208187497</v>
      </c>
      <c r="H3626" s="4">
        <f>AVERAGE(G3625:G3626)</f>
        <v>1482.1064597019856</v>
      </c>
      <c r="I3626" s="3" t="str">
        <f>IF(OR($B3626=7,$B3626=8,$B3626=9),$F3626,"")</f>
        <v/>
      </c>
      <c r="J3626" s="4" t="str">
        <f>IF(AND(B3625=7,B3626=8,B3627=9),AVERAGE(I3625:I3627),"")</f>
        <v/>
      </c>
      <c r="K3626" t="str">
        <f>IF(OR($B3626=13,$B3626=14,$B3626=15),$F3626,"")</f>
        <v/>
      </c>
      <c r="L3626" s="4" t="str">
        <f>IF(AND(B3625=13,B3626=14,B3627=15),AVERAGE(K3625:K3627),"")</f>
        <v/>
      </c>
      <c r="M3626" s="3" t="str">
        <f>IF(OR($B3626=19,$B3626=20,$B3626=21),$F3626,"")</f>
        <v/>
      </c>
      <c r="N3626" s="4" t="str">
        <f>IF(AND(B3626=19,B3627=21),AVERAGE(M3625:M3627),"")</f>
        <v/>
      </c>
      <c r="O3626" s="3" t="str">
        <f>IF(OR($B3626=25,$B3626=26,$B3626=27),$F3626,"")</f>
        <v/>
      </c>
      <c r="P3626" s="4" t="str">
        <f>IF(AND(B3625=25,B3626=26,B3627=27),AVERAGE(O3625:O3627),"")</f>
        <v/>
      </c>
    </row>
    <row r="3627" spans="1:16" x14ac:dyDescent="0.25">
      <c r="A3627" s="2">
        <v>42919.239745370367</v>
      </c>
      <c r="B3627">
        <v>7</v>
      </c>
      <c r="C3627">
        <v>10</v>
      </c>
      <c r="D3627">
        <v>8</v>
      </c>
      <c r="E3627">
        <v>9</v>
      </c>
      <c r="F3627">
        <v>1570.8673267888676</v>
      </c>
      <c r="G3627" s="3" t="str">
        <f>IF(OR($B3627=1,$B3627=2,$B3627=3),$F3627,"")</f>
        <v/>
      </c>
      <c r="H3627" s="4" t="str">
        <f>IF(AND(B3626=1,B3627=2,B3628=3),AVERAGE(G3626:G3628),"")</f>
        <v/>
      </c>
      <c r="I3627" s="3">
        <f>IF(OR($B3627=7,$B3627=8,$B3627=9),$F3627,"")</f>
        <v>1570.8673267888676</v>
      </c>
      <c r="J3627" s="4" t="str">
        <f>IF(AND(B3626=7,B3627=8,B3628=9),AVERAGE(I3626:I3628),"")</f>
        <v/>
      </c>
      <c r="K3627" t="str">
        <f>IF(OR($B3627=13,$B3627=14,$B3627=15),$F3627,"")</f>
        <v/>
      </c>
      <c r="L3627" s="4" t="str">
        <f>IF(AND(B3626=13,B3627=14,B3628=15),AVERAGE(K3626:K3628),"")</f>
        <v/>
      </c>
      <c r="M3627" s="3" t="str">
        <f>IF(OR($B3627=19,$B3627=20,$B3627=21),$F3627,"")</f>
        <v/>
      </c>
      <c r="N3627" s="4" t="str">
        <f>IF(AND(B3627=19,B3628=21),AVERAGE(M3626:M3628),"")</f>
        <v/>
      </c>
      <c r="O3627" s="3" t="str">
        <f>IF(OR($B3627=25,$B3627=26,$B3627=27),$F3627,"")</f>
        <v/>
      </c>
      <c r="P3627" s="4" t="str">
        <f>IF(AND(B3626=25,B3627=26,B3628=27),AVERAGE(O3626:O3628),"")</f>
        <v/>
      </c>
    </row>
    <row r="3628" spans="1:16" x14ac:dyDescent="0.25">
      <c r="A3628" s="2">
        <v>42919.239837962959</v>
      </c>
      <c r="B3628">
        <v>9</v>
      </c>
      <c r="C3628">
        <v>12</v>
      </c>
      <c r="D3628">
        <v>10</v>
      </c>
      <c r="E3628">
        <v>11</v>
      </c>
      <c r="F3628">
        <v>3226.9811419143639</v>
      </c>
      <c r="G3628" s="3" t="str">
        <f>IF(OR($B3628=1,$B3628=2,$B3628=3),$F3628,"")</f>
        <v/>
      </c>
      <c r="H3628" s="4" t="str">
        <f>IF(AND(B3627=1,B3628=2,B3629=3),AVERAGE(G3627:G3629),"")</f>
        <v/>
      </c>
      <c r="I3628" s="3">
        <f>IF(OR($B3628=7,$B3628=8,$B3628=9),$F3628,"")</f>
        <v>3226.9811419143639</v>
      </c>
      <c r="J3628" s="4">
        <f>AVERAGE(I3627:I3628)</f>
        <v>2398.9242343516157</v>
      </c>
      <c r="K3628" t="str">
        <f>IF(OR($B3628=13,$B3628=14,$B3628=15),$F3628,"")</f>
        <v/>
      </c>
      <c r="L3628" s="4" t="str">
        <f>IF(AND(B3627=13,B3628=14,B3629=15),AVERAGE(K3627:K3629),"")</f>
        <v/>
      </c>
      <c r="M3628" s="3" t="str">
        <f>IF(OR($B3628=19,$B3628=20,$B3628=21),$F3628,"")</f>
        <v/>
      </c>
      <c r="N3628" s="4" t="str">
        <f>IF(AND(B3628=19,B3629=21),AVERAGE(M3627:M3629),"")</f>
        <v/>
      </c>
      <c r="O3628" s="3" t="str">
        <f>IF(OR($B3628=25,$B3628=26,$B3628=27),$F3628,"")</f>
        <v/>
      </c>
      <c r="P3628" s="4" t="str">
        <f>IF(AND(B3627=25,B3628=26,B3629=27),AVERAGE(O3627:O3629),"")</f>
        <v/>
      </c>
    </row>
    <row r="3629" spans="1:16" x14ac:dyDescent="0.25">
      <c r="A3629" s="2">
        <v>42919.239918981482</v>
      </c>
      <c r="B3629">
        <v>14</v>
      </c>
      <c r="C3629">
        <v>17</v>
      </c>
      <c r="D3629">
        <v>15</v>
      </c>
      <c r="E3629">
        <v>16</v>
      </c>
      <c r="F3629">
        <v>3236.6641587912586</v>
      </c>
      <c r="G3629" s="3" t="str">
        <f>IF(OR($B3629=1,$B3629=2,$B3629=3),$F3629,"")</f>
        <v/>
      </c>
      <c r="H3629" s="4" t="str">
        <f>IF(AND(B3628=1,B3629=2,B3630=3),AVERAGE(G3628:G3630),"")</f>
        <v/>
      </c>
      <c r="I3629" s="3" t="str">
        <f>IF(OR($B3629=7,$B3629=8,$B3629=9),$F3629,"")</f>
        <v/>
      </c>
      <c r="J3629" s="4" t="str">
        <f>IF(AND(B3628=7,B3629=8,B3630=9),AVERAGE(I3628:I3630),"")</f>
        <v/>
      </c>
      <c r="K3629">
        <f>IF(OR($B3629=13,$B3629=14,$B3629=15),$F3629,"")</f>
        <v>3236.6641587912586</v>
      </c>
      <c r="L3629" s="4" t="str">
        <f>IF(AND(B3628=13,B3629=14,B3630=15),AVERAGE(K3628:K3630),"")</f>
        <v/>
      </c>
      <c r="M3629" s="3" t="str">
        <f>IF(OR($B3629=19,$B3629=20,$B3629=21),$F3629,"")</f>
        <v/>
      </c>
      <c r="N3629" s="4" t="str">
        <f>IF(AND(B3629=19,B3630=21),AVERAGE(M3628:M3630),"")</f>
        <v/>
      </c>
      <c r="O3629" s="3" t="str">
        <f>IF(OR($B3629=25,$B3629=26,$B3629=27),$F3629,"")</f>
        <v/>
      </c>
      <c r="P3629" s="4" t="str">
        <f>IF(AND(B3628=25,B3629=26,B3630=27),AVERAGE(O3628:O3630),"")</f>
        <v/>
      </c>
    </row>
    <row r="3630" spans="1:16" x14ac:dyDescent="0.25">
      <c r="A3630" s="2">
        <v>42919.239965277775</v>
      </c>
      <c r="B3630">
        <v>15</v>
      </c>
      <c r="C3630">
        <v>18</v>
      </c>
      <c r="D3630">
        <v>16</v>
      </c>
      <c r="E3630">
        <v>17</v>
      </c>
      <c r="F3630">
        <v>15.361197412438376</v>
      </c>
      <c r="G3630" s="3" t="str">
        <f>IF(OR($B3630=1,$B3630=2,$B3630=3),$F3630,"")</f>
        <v/>
      </c>
      <c r="H3630" s="4" t="str">
        <f>IF(AND(B3629=1,B3630=2,B3631=3),AVERAGE(G3629:G3631),"")</f>
        <v/>
      </c>
      <c r="I3630" s="3" t="str">
        <f>IF(OR($B3630=7,$B3630=8,$B3630=9),$F3630,"")</f>
        <v/>
      </c>
      <c r="J3630" s="4" t="str">
        <f>IF(AND(B3629=7,B3630=8,B3631=9),AVERAGE(I3629:I3631),"")</f>
        <v/>
      </c>
      <c r="K3630">
        <f>IF(OR($B3630=13,$B3630=14,$B3630=15),$F3630,"")</f>
        <v>15.361197412438376</v>
      </c>
      <c r="L3630" s="4">
        <f>AVERAGE(K3629:K3630)</f>
        <v>1626.0126781018485</v>
      </c>
      <c r="M3630" s="3" t="str">
        <f>IF(OR($B3630=19,$B3630=20,$B3630=21),$F3630,"")</f>
        <v/>
      </c>
      <c r="N3630" s="4" t="str">
        <f>IF(AND(B3630=19,B3631=21),AVERAGE(M3629:M3631),"")</f>
        <v/>
      </c>
      <c r="O3630" s="3" t="str">
        <f>IF(OR($B3630=25,$B3630=26,$B3630=27),$F3630,"")</f>
        <v/>
      </c>
      <c r="P3630" s="4" t="str">
        <f>IF(AND(B3629=25,B3630=26,B3631=27),AVERAGE(O3629:O3631),"")</f>
        <v/>
      </c>
    </row>
    <row r="3631" spans="1:16" x14ac:dyDescent="0.25">
      <c r="A3631" s="2">
        <v>42919.24</v>
      </c>
      <c r="B3631">
        <v>19</v>
      </c>
      <c r="C3631">
        <v>22</v>
      </c>
      <c r="D3631">
        <v>20</v>
      </c>
      <c r="E3631">
        <v>21</v>
      </c>
      <c r="F3631">
        <v>125.08646990942113</v>
      </c>
      <c r="G3631" s="3" t="str">
        <f>IF(OR($B3631=1,$B3631=2,$B3631=3),$F3631,"")</f>
        <v/>
      </c>
      <c r="H3631" s="4" t="str">
        <f>IF(AND(B3630=1,B3631=2,B3632=3),AVERAGE(G3630:G3632),"")</f>
        <v/>
      </c>
      <c r="I3631" s="3" t="str">
        <f>IF(OR($B3631=7,$B3631=8,$B3631=9),$F3631,"")</f>
        <v/>
      </c>
      <c r="J3631" s="4" t="str">
        <f>IF(AND(B3630=7,B3631=8,B3632=9),AVERAGE(I3630:I3632),"")</f>
        <v/>
      </c>
      <c r="K3631" t="str">
        <f>IF(OR($B3631=13,$B3631=14,$B3631=15),$F3631,"")</f>
        <v/>
      </c>
      <c r="L3631" s="4" t="str">
        <f>IF(AND(B3630=13,B3631=14,B3632=15),AVERAGE(K3630:K3632),"")</f>
        <v/>
      </c>
      <c r="M3631" s="3">
        <f>IF(OR($B3631=19,$B3631=20,$B3631=21),$F3631,"")</f>
        <v>125.08646990942113</v>
      </c>
      <c r="N3631" s="4">
        <f>IF(AND(B3631=19,B3632=21),AVERAGE(M3630:M3632),"")</f>
        <v>663.86825911522965</v>
      </c>
      <c r="O3631" s="3" t="str">
        <f>IF(OR($B3631=25,$B3631=26,$B3631=27),$F3631,"")</f>
        <v/>
      </c>
      <c r="P3631" s="4" t="str">
        <f>IF(AND(B3630=25,B3631=26,B3632=27),AVERAGE(O3630:O3632),"")</f>
        <v/>
      </c>
    </row>
    <row r="3632" spans="1:16" x14ac:dyDescent="0.25">
      <c r="A3632" s="2">
        <v>42919.240081018521</v>
      </c>
      <c r="B3632">
        <v>21</v>
      </c>
      <c r="C3632">
        <v>24</v>
      </c>
      <c r="D3632">
        <v>22</v>
      </c>
      <c r="E3632">
        <v>23</v>
      </c>
      <c r="F3632">
        <v>1202.6500483210382</v>
      </c>
      <c r="G3632" s="3" t="str">
        <f>IF(OR($B3632=1,$B3632=2,$B3632=3),$F3632,"")</f>
        <v/>
      </c>
      <c r="H3632" s="4" t="str">
        <f>IF(AND(B3631=1,B3632=2,B3633=3),AVERAGE(G3631:G3633),"")</f>
        <v/>
      </c>
      <c r="I3632" s="3" t="str">
        <f>IF(OR($B3632=7,$B3632=8,$B3632=9),$F3632,"")</f>
        <v/>
      </c>
      <c r="J3632" s="4" t="str">
        <f>IF(AND(B3631=7,B3632=8,B3633=9),AVERAGE(I3631:I3633),"")</f>
        <v/>
      </c>
      <c r="K3632" t="str">
        <f>IF(OR($B3632=13,$B3632=14,$B3632=15),$F3632,"")</f>
        <v/>
      </c>
      <c r="L3632" s="4" t="str">
        <f>IF(AND(B3631=13,B3632=14,B3633=15),AVERAGE(K3631:K3633),"")</f>
        <v/>
      </c>
      <c r="M3632" s="3">
        <f>IF(OR($B3632=19,$B3632=20,$B3632=21),$F3632,"")</f>
        <v>1202.6500483210382</v>
      </c>
      <c r="N3632" s="4" t="str">
        <f>IF(AND(B3632=19,B3633=21),AVERAGE(M3631:M3633),"")</f>
        <v/>
      </c>
      <c r="O3632" s="3" t="str">
        <f>IF(OR($B3632=25,$B3632=26,$B3632=27),$F3632,"")</f>
        <v/>
      </c>
      <c r="P3632" s="4" t="str">
        <f>IF(AND(B3631=25,B3632=26,B3633=27),AVERAGE(O3631:O3633),"")</f>
        <v/>
      </c>
    </row>
    <row r="3633" spans="1:16" x14ac:dyDescent="0.25">
      <c r="A3633" s="2">
        <v>42919.240162037036</v>
      </c>
      <c r="B3633">
        <v>26</v>
      </c>
      <c r="C3633">
        <v>29</v>
      </c>
      <c r="D3633">
        <v>27</v>
      </c>
      <c r="E3633">
        <v>28</v>
      </c>
      <c r="F3633">
        <v>41.450361967022943</v>
      </c>
      <c r="G3633" s="3" t="str">
        <f>IF(OR($B3633=1,$B3633=2,$B3633=3),$F3633,"")</f>
        <v/>
      </c>
      <c r="H3633" s="4" t="str">
        <f>IF(AND(B3632=1,B3633=2,B3634=3),AVERAGE(G3632:G3634),"")</f>
        <v/>
      </c>
      <c r="I3633" s="3" t="str">
        <f>IF(OR($B3633=7,$B3633=8,$B3633=9),$F3633,"")</f>
        <v/>
      </c>
      <c r="J3633" s="4" t="str">
        <f>IF(AND(B3632=7,B3633=8,B3634=9),AVERAGE(I3632:I3634),"")</f>
        <v/>
      </c>
      <c r="K3633" t="str">
        <f>IF(OR($B3633=13,$B3633=14,$B3633=15),$F3633,"")</f>
        <v/>
      </c>
      <c r="L3633" s="4" t="str">
        <f>IF(AND(B3632=13,B3633=14,B3634=15),AVERAGE(K3632:K3634),"")</f>
        <v/>
      </c>
      <c r="M3633" s="3" t="str">
        <f>IF(OR($B3633=19,$B3633=20,$B3633=21),$F3633,"")</f>
        <v/>
      </c>
      <c r="N3633" s="4" t="str">
        <f>IF(AND(B3633=19,B3634=21),AVERAGE(M3632:M3634),"")</f>
        <v/>
      </c>
      <c r="O3633" s="3">
        <f>IF(OR($B3633=25,$B3633=26,$B3633=27),$F3633,"")</f>
        <v>41.450361967022943</v>
      </c>
      <c r="P3633" s="4">
        <f>AVERAGE(O3632:O3633)</f>
        <v>41.450361967022943</v>
      </c>
    </row>
    <row r="3634" spans="1:16" x14ac:dyDescent="0.25">
      <c r="A3634" s="2">
        <v>42919.253553240742</v>
      </c>
      <c r="B3634">
        <v>2</v>
      </c>
      <c r="C3634">
        <v>5</v>
      </c>
      <c r="D3634">
        <v>3</v>
      </c>
      <c r="E3634">
        <v>4</v>
      </c>
      <c r="F3634">
        <v>3.1851976454623543</v>
      </c>
      <c r="G3634" s="3">
        <f>IF(OR($B3634=1,$B3634=2,$B3634=3),$F3634,"")</f>
        <v>3.1851976454623543</v>
      </c>
      <c r="H3634" s="4">
        <f>G3634</f>
        <v>3.1851976454623543</v>
      </c>
      <c r="I3634" s="3" t="str">
        <f>IF(OR($B3634=7,$B3634=8,$B3634=9),$F3634,"")</f>
        <v/>
      </c>
      <c r="J3634" s="4" t="str">
        <f>IF(AND(B3633=7,B3634=8,B3635=9),AVERAGE(I3633:I3635),"")</f>
        <v/>
      </c>
      <c r="K3634" t="str">
        <f>IF(OR($B3634=13,$B3634=14,$B3634=15),$F3634,"")</f>
        <v/>
      </c>
      <c r="L3634" s="4" t="str">
        <f>IF(AND(B3633=13,B3634=14,B3635=15),AVERAGE(K3633:K3635),"")</f>
        <v/>
      </c>
      <c r="M3634" s="3" t="str">
        <f>IF(OR($B3634=19,$B3634=20,$B3634=21),$F3634,"")</f>
        <v/>
      </c>
      <c r="N3634" s="4" t="str">
        <f>IF(AND(B3634=19,B3635=21),AVERAGE(M3633:M3635),"")</f>
        <v/>
      </c>
      <c r="O3634" s="3" t="str">
        <f>IF(OR($B3634=25,$B3634=26,$B3634=27),$F3634,"")</f>
        <v/>
      </c>
      <c r="P3634" s="4" t="str">
        <f>IF(AND(B3633=25,B3634=26,B3635=27),AVERAGE(O3633:O3635),"")</f>
        <v/>
      </c>
    </row>
    <row r="3635" spans="1:16" x14ac:dyDescent="0.25">
      <c r="A3635" s="2">
        <v>42919.253634259258</v>
      </c>
      <c r="B3635">
        <v>7</v>
      </c>
      <c r="C3635">
        <v>10</v>
      </c>
      <c r="D3635">
        <v>8</v>
      </c>
      <c r="E3635">
        <v>9</v>
      </c>
      <c r="F3635">
        <v>1551.4563682601324</v>
      </c>
      <c r="G3635" s="3" t="str">
        <f>IF(OR($B3635=1,$B3635=2,$B3635=3),$F3635,"")</f>
        <v/>
      </c>
      <c r="H3635" s="4" t="str">
        <f>IF(AND(B3634=1,B3635=2,B3636=3),AVERAGE(G3634:G3636),"")</f>
        <v/>
      </c>
      <c r="I3635" s="3">
        <f>IF(OR($B3635=7,$B3635=8,$B3635=9),$F3635,"")</f>
        <v>1551.4563682601324</v>
      </c>
      <c r="J3635" s="4" t="str">
        <f>IF(AND(B3634=7,B3635=8,B3636=9),AVERAGE(I3634:I3636),"")</f>
        <v/>
      </c>
      <c r="K3635" t="str">
        <f>IF(OR($B3635=13,$B3635=14,$B3635=15),$F3635,"")</f>
        <v/>
      </c>
      <c r="L3635" s="4" t="str">
        <f>IF(AND(B3634=13,B3635=14,B3636=15),AVERAGE(K3634:K3636),"")</f>
        <v/>
      </c>
      <c r="M3635" s="3" t="str">
        <f>IF(OR($B3635=19,$B3635=20,$B3635=21),$F3635,"")</f>
        <v/>
      </c>
      <c r="N3635" s="4" t="str">
        <f>IF(AND(B3635=19,B3636=21),AVERAGE(M3634:M3636),"")</f>
        <v/>
      </c>
      <c r="O3635" s="3" t="str">
        <f>IF(OR($B3635=25,$B3635=26,$B3635=27),$F3635,"")</f>
        <v/>
      </c>
      <c r="P3635" s="4" t="str">
        <f>IF(AND(B3634=25,B3635=26,B3636=27),AVERAGE(O3634:O3636),"")</f>
        <v/>
      </c>
    </row>
    <row r="3636" spans="1:16" x14ac:dyDescent="0.25">
      <c r="A3636" s="2">
        <v>42919.25372685185</v>
      </c>
      <c r="B3636">
        <v>9</v>
      </c>
      <c r="C3636">
        <v>12</v>
      </c>
      <c r="D3636">
        <v>10</v>
      </c>
      <c r="E3636">
        <v>11</v>
      </c>
      <c r="F3636">
        <v>3107.0008910403812</v>
      </c>
      <c r="G3636" s="3" t="str">
        <f>IF(OR($B3636=1,$B3636=2,$B3636=3),$F3636,"")</f>
        <v/>
      </c>
      <c r="H3636" s="4" t="str">
        <f>IF(AND(B3635=1,B3636=2,B3637=3),AVERAGE(G3635:G3637),"")</f>
        <v/>
      </c>
      <c r="I3636" s="3">
        <f>IF(OR($B3636=7,$B3636=8,$B3636=9),$F3636,"")</f>
        <v>3107.0008910403812</v>
      </c>
      <c r="J3636" s="4">
        <f>AVERAGE(I3635:I3636)</f>
        <v>2329.2286296502571</v>
      </c>
      <c r="K3636" t="str">
        <f>IF(OR($B3636=13,$B3636=14,$B3636=15),$F3636,"")</f>
        <v/>
      </c>
      <c r="L3636" s="4" t="str">
        <f>IF(AND(B3635=13,B3636=14,B3637=15),AVERAGE(K3635:K3637),"")</f>
        <v/>
      </c>
      <c r="M3636" s="3" t="str">
        <f>IF(OR($B3636=19,$B3636=20,$B3636=21),$F3636,"")</f>
        <v/>
      </c>
      <c r="N3636" s="4" t="str">
        <f>IF(AND(B3636=19,B3637=21),AVERAGE(M3635:M3637),"")</f>
        <v/>
      </c>
      <c r="O3636" s="3" t="str">
        <f>IF(OR($B3636=25,$B3636=26,$B3636=27),$F3636,"")</f>
        <v/>
      </c>
      <c r="P3636" s="4" t="str">
        <f>IF(AND(B3635=25,B3636=26,B3637=27),AVERAGE(O3635:O3637),"")</f>
        <v/>
      </c>
    </row>
    <row r="3637" spans="1:16" x14ac:dyDescent="0.25">
      <c r="A3637" s="2">
        <v>42919.253807870373</v>
      </c>
      <c r="B3637">
        <v>14</v>
      </c>
      <c r="C3637">
        <v>17</v>
      </c>
      <c r="D3637">
        <v>15</v>
      </c>
      <c r="E3637">
        <v>16</v>
      </c>
      <c r="F3637">
        <v>3235.8105880672779</v>
      </c>
      <c r="G3637" s="3" t="str">
        <f>IF(OR($B3637=1,$B3637=2,$B3637=3),$F3637,"")</f>
        <v/>
      </c>
      <c r="H3637" s="4" t="str">
        <f>IF(AND(B3636=1,B3637=2,B3638=3),AVERAGE(G3636:G3638),"")</f>
        <v/>
      </c>
      <c r="I3637" s="3" t="str">
        <f>IF(OR($B3637=7,$B3637=8,$B3637=9),$F3637,"")</f>
        <v/>
      </c>
      <c r="J3637" s="4" t="str">
        <f>IF(AND(B3636=7,B3637=8,B3638=9),AVERAGE(I3636:I3638),"")</f>
        <v/>
      </c>
      <c r="K3637">
        <f>IF(OR($B3637=13,$B3637=14,$B3637=15),$F3637,"")</f>
        <v>3235.8105880672779</v>
      </c>
      <c r="L3637" s="4" t="str">
        <f>IF(AND(B3636=13,B3637=14,B3638=15),AVERAGE(K3636:K3638),"")</f>
        <v/>
      </c>
      <c r="M3637" s="3" t="str">
        <f>IF(OR($B3637=19,$B3637=20,$B3637=21),$F3637,"")</f>
        <v/>
      </c>
      <c r="N3637" s="4" t="str">
        <f>IF(AND(B3637=19,B3638=21),AVERAGE(M3636:M3638),"")</f>
        <v/>
      </c>
      <c r="O3637" s="3" t="str">
        <f>IF(OR($B3637=25,$B3637=26,$B3637=27),$F3637,"")</f>
        <v/>
      </c>
      <c r="P3637" s="4" t="str">
        <f>IF(AND(B3636=25,B3637=26,B3638=27),AVERAGE(O3636:O3638),"")</f>
        <v/>
      </c>
    </row>
    <row r="3638" spans="1:16" x14ac:dyDescent="0.25">
      <c r="A3638" s="2">
        <v>42919.253854166665</v>
      </c>
      <c r="B3638">
        <v>15</v>
      </c>
      <c r="C3638">
        <v>18</v>
      </c>
      <c r="D3638">
        <v>16</v>
      </c>
      <c r="E3638">
        <v>17</v>
      </c>
      <c r="F3638">
        <v>15.383417897277218</v>
      </c>
      <c r="G3638" s="3" t="str">
        <f>IF(OR($B3638=1,$B3638=2,$B3638=3),$F3638,"")</f>
        <v/>
      </c>
      <c r="H3638" s="4" t="str">
        <f>IF(AND(B3637=1,B3638=2,B3639=3),AVERAGE(G3637:G3639),"")</f>
        <v/>
      </c>
      <c r="I3638" s="3" t="str">
        <f>IF(OR($B3638=7,$B3638=8,$B3638=9),$F3638,"")</f>
        <v/>
      </c>
      <c r="J3638" s="4" t="str">
        <f>IF(AND(B3637=7,B3638=8,B3639=9),AVERAGE(I3637:I3639),"")</f>
        <v/>
      </c>
      <c r="K3638">
        <f>IF(OR($B3638=13,$B3638=14,$B3638=15),$F3638,"")</f>
        <v>15.383417897277218</v>
      </c>
      <c r="L3638" s="4">
        <f>AVERAGE(K3637:K3638)</f>
        <v>1625.5970029822774</v>
      </c>
      <c r="M3638" s="3" t="str">
        <f>IF(OR($B3638=19,$B3638=20,$B3638=21),$F3638,"")</f>
        <v/>
      </c>
      <c r="N3638" s="4" t="str">
        <f>IF(AND(B3638=19,B3639=21),AVERAGE(M3637:M3639),"")</f>
        <v/>
      </c>
      <c r="O3638" s="3" t="str">
        <f>IF(OR($B3638=25,$B3638=26,$B3638=27),$F3638,"")</f>
        <v/>
      </c>
      <c r="P3638" s="4" t="str">
        <f>IF(AND(B3637=25,B3638=26,B3639=27),AVERAGE(O3637:O3639),"")</f>
        <v/>
      </c>
    </row>
    <row r="3639" spans="1:16" x14ac:dyDescent="0.25">
      <c r="A3639" s="2">
        <v>42919.253888888888</v>
      </c>
      <c r="B3639">
        <v>19</v>
      </c>
      <c r="C3639">
        <v>22</v>
      </c>
      <c r="D3639">
        <v>20</v>
      </c>
      <c r="E3639">
        <v>21</v>
      </c>
      <c r="F3639">
        <v>113.31306869675457</v>
      </c>
      <c r="G3639" s="3" t="str">
        <f>IF(OR($B3639=1,$B3639=2,$B3639=3),$F3639,"")</f>
        <v/>
      </c>
      <c r="H3639" s="4" t="str">
        <f>IF(AND(B3638=1,B3639=2,B3640=3),AVERAGE(G3638:G3640),"")</f>
        <v/>
      </c>
      <c r="I3639" s="3" t="str">
        <f>IF(OR($B3639=7,$B3639=8,$B3639=9),$F3639,"")</f>
        <v/>
      </c>
      <c r="J3639" s="4" t="str">
        <f>IF(AND(B3638=7,B3639=8,B3640=9),AVERAGE(I3638:I3640),"")</f>
        <v/>
      </c>
      <c r="K3639" t="str">
        <f>IF(OR($B3639=13,$B3639=14,$B3639=15),$F3639,"")</f>
        <v/>
      </c>
      <c r="L3639" s="4" t="str">
        <f>IF(AND(B3638=13,B3639=14,B3640=15),AVERAGE(K3638:K3640),"")</f>
        <v/>
      </c>
      <c r="M3639" s="3">
        <f>IF(OR($B3639=19,$B3639=20,$B3639=21),$F3639,"")</f>
        <v>113.31306869675457</v>
      </c>
      <c r="N3639" s="4">
        <f>IF(AND(B3639=19,B3640=21),AVERAGE(M3638:M3640),"")</f>
        <v>654.08692609624097</v>
      </c>
      <c r="O3639" s="3" t="str">
        <f>IF(OR($B3639=25,$B3639=26,$B3639=27),$F3639,"")</f>
        <v/>
      </c>
      <c r="P3639" s="4" t="str">
        <f>IF(AND(B3638=25,B3639=26,B3640=27),AVERAGE(O3638:O3640),"")</f>
        <v/>
      </c>
    </row>
    <row r="3640" spans="1:16" x14ac:dyDescent="0.25">
      <c r="A3640" s="2">
        <v>42919.253969907404</v>
      </c>
      <c r="B3640">
        <v>21</v>
      </c>
      <c r="C3640">
        <v>24</v>
      </c>
      <c r="D3640">
        <v>22</v>
      </c>
      <c r="E3640">
        <v>23</v>
      </c>
      <c r="F3640">
        <v>1194.8607834957274</v>
      </c>
      <c r="G3640" s="3" t="str">
        <f>IF(OR($B3640=1,$B3640=2,$B3640=3),$F3640,"")</f>
        <v/>
      </c>
      <c r="H3640" s="4" t="str">
        <f>IF(AND(B3639=1,B3640=2,B3641=3),AVERAGE(G3639:G3641),"")</f>
        <v/>
      </c>
      <c r="I3640" s="3" t="str">
        <f>IF(OR($B3640=7,$B3640=8,$B3640=9),$F3640,"")</f>
        <v/>
      </c>
      <c r="J3640" s="4" t="str">
        <f>IF(AND(B3639=7,B3640=8,B3641=9),AVERAGE(I3639:I3641),"")</f>
        <v/>
      </c>
      <c r="K3640" t="str">
        <f>IF(OR($B3640=13,$B3640=14,$B3640=15),$F3640,"")</f>
        <v/>
      </c>
      <c r="L3640" s="4" t="str">
        <f>IF(AND(B3639=13,B3640=14,B3641=15),AVERAGE(K3639:K3641),"")</f>
        <v/>
      </c>
      <c r="M3640" s="3">
        <f>IF(OR($B3640=19,$B3640=20,$B3640=21),$F3640,"")</f>
        <v>1194.8607834957274</v>
      </c>
      <c r="N3640" s="4" t="str">
        <f>IF(AND(B3640=19,B3641=21),AVERAGE(M3639:M3641),"")</f>
        <v/>
      </c>
      <c r="O3640" s="3" t="str">
        <f>IF(OR($B3640=25,$B3640=26,$B3640=27),$F3640,"")</f>
        <v/>
      </c>
      <c r="P3640" s="4" t="str">
        <f>IF(AND(B3639=25,B3640=26,B3641=27),AVERAGE(O3639:O3641),"")</f>
        <v/>
      </c>
    </row>
    <row r="3641" spans="1:16" x14ac:dyDescent="0.25">
      <c r="A3641" s="2">
        <v>42919.254050925927</v>
      </c>
      <c r="B3641">
        <v>26</v>
      </c>
      <c r="C3641">
        <v>29</v>
      </c>
      <c r="D3641">
        <v>27</v>
      </c>
      <c r="E3641">
        <v>28</v>
      </c>
      <c r="F3641">
        <v>27.408674309796776</v>
      </c>
      <c r="G3641" s="3" t="str">
        <f>IF(OR($B3641=1,$B3641=2,$B3641=3),$F3641,"")</f>
        <v/>
      </c>
      <c r="H3641" s="4" t="str">
        <f>IF(AND(B3640=1,B3641=2,B3642=3),AVERAGE(G3640:G3642),"")</f>
        <v/>
      </c>
      <c r="I3641" s="3" t="str">
        <f>IF(OR($B3641=7,$B3641=8,$B3641=9),$F3641,"")</f>
        <v/>
      </c>
      <c r="J3641" s="4" t="str">
        <f>IF(AND(B3640=7,B3641=8,B3642=9),AVERAGE(I3640:I3642),"")</f>
        <v/>
      </c>
      <c r="K3641" t="str">
        <f>IF(OR($B3641=13,$B3641=14,$B3641=15),$F3641,"")</f>
        <v/>
      </c>
      <c r="L3641" s="4" t="str">
        <f>IF(AND(B3640=13,B3641=14,B3642=15),AVERAGE(K3640:K3642),"")</f>
        <v/>
      </c>
      <c r="M3641" s="3" t="str">
        <f>IF(OR($B3641=19,$B3641=20,$B3641=21),$F3641,"")</f>
        <v/>
      </c>
      <c r="N3641" s="4" t="str">
        <f>IF(AND(B3641=19,B3642=21),AVERAGE(M3640:M3642),"")</f>
        <v/>
      </c>
      <c r="O3641" s="3">
        <f>IF(OR($B3641=25,$B3641=26,$B3641=27),$F3641,"")</f>
        <v>27.408674309796776</v>
      </c>
      <c r="P3641" s="4">
        <f>AVERAGE(O3640:O3641)</f>
        <v>27.408674309796776</v>
      </c>
    </row>
    <row r="3642" spans="1:16" x14ac:dyDescent="0.25">
      <c r="A3642" s="2">
        <v>42919.267442129632</v>
      </c>
      <c r="B3642">
        <v>2</v>
      </c>
      <c r="C3642">
        <v>5</v>
      </c>
      <c r="D3642">
        <v>3</v>
      </c>
      <c r="E3642">
        <v>4</v>
      </c>
      <c r="F3642">
        <v>4.0339683300272808</v>
      </c>
      <c r="G3642" s="3">
        <f>IF(OR($B3642=1,$B3642=2,$B3642=3),$F3642,"")</f>
        <v>4.0339683300272808</v>
      </c>
      <c r="H3642" s="4">
        <f>AVERAGE(G3642:G3643)</f>
        <v>731.57977840984336</v>
      </c>
      <c r="I3642" s="3" t="str">
        <f>IF(OR($B3642=7,$B3642=8,$B3642=9),$F3642,"")</f>
        <v/>
      </c>
      <c r="J3642" s="4" t="str">
        <f>IF(AND(B3641=7,B3642=8,B3643=9),AVERAGE(I3641:I3643),"")</f>
        <v/>
      </c>
      <c r="K3642" t="str">
        <f>IF(OR($B3642=13,$B3642=14,$B3642=15),$F3642,"")</f>
        <v/>
      </c>
      <c r="L3642" s="4" t="str">
        <f>IF(AND(B3641=13,B3642=14,B3643=15),AVERAGE(K3641:K3643),"")</f>
        <v/>
      </c>
      <c r="M3642" s="3" t="str">
        <f>IF(OR($B3642=19,$B3642=20,$B3642=21),$F3642,"")</f>
        <v/>
      </c>
      <c r="N3642" s="4" t="str">
        <f>IF(AND(B3642=19,B3643=21),AVERAGE(M3641:M3643),"")</f>
        <v/>
      </c>
      <c r="O3642" s="3" t="str">
        <f>IF(OR($B3642=25,$B3642=26,$B3642=27),$F3642,"")</f>
        <v/>
      </c>
      <c r="P3642" s="4" t="str">
        <f>IF(AND(B3641=25,B3642=26,B3643=27),AVERAGE(O3641:O3643),"")</f>
        <v/>
      </c>
    </row>
    <row r="3643" spans="1:16" x14ac:dyDescent="0.25">
      <c r="A3643" s="2">
        <v>42919.267488425925</v>
      </c>
      <c r="B3643">
        <v>3</v>
      </c>
      <c r="C3643">
        <v>6</v>
      </c>
      <c r="D3643">
        <v>4</v>
      </c>
      <c r="E3643">
        <v>5</v>
      </c>
      <c r="F3643">
        <v>1459.1255884896593</v>
      </c>
      <c r="G3643" s="3">
        <f>IF(OR($B3643=1,$B3643=2,$B3643=3),$F3643,"")</f>
        <v>1459.1255884896593</v>
      </c>
      <c r="H3643" s="4" t="str">
        <f>IF(AND(B3642=1,B3643=2,B3644=3),AVERAGE(G3642:G3644),"")</f>
        <v/>
      </c>
      <c r="I3643" s="3" t="str">
        <f>IF(OR($B3643=7,$B3643=8,$B3643=9),$F3643,"")</f>
        <v/>
      </c>
      <c r="J3643" s="4" t="str">
        <f>IF(AND(B3642=7,B3643=8,B3644=9),AVERAGE(I3642:I3644),"")</f>
        <v/>
      </c>
      <c r="K3643" t="str">
        <f>IF(OR($B3643=13,$B3643=14,$B3643=15),$F3643,"")</f>
        <v/>
      </c>
      <c r="L3643" s="4" t="str">
        <f>IF(AND(B3642=13,B3643=14,B3644=15),AVERAGE(K3642:K3644),"")</f>
        <v/>
      </c>
      <c r="M3643" s="3" t="str">
        <f>IF(OR($B3643=19,$B3643=20,$B3643=21),$F3643,"")</f>
        <v/>
      </c>
      <c r="N3643" s="4" t="str">
        <f>IF(AND(B3643=19,B3644=21),AVERAGE(M3642:M3644),"")</f>
        <v/>
      </c>
      <c r="O3643" s="3" t="str">
        <f>IF(OR($B3643=25,$B3643=26,$B3643=27),$F3643,"")</f>
        <v/>
      </c>
      <c r="P3643" s="4" t="str">
        <f>IF(AND(B3642=25,B3643=26,B3644=27),AVERAGE(O3642:O3644),"")</f>
        <v/>
      </c>
    </row>
    <row r="3644" spans="1:16" x14ac:dyDescent="0.25">
      <c r="A3644" s="2">
        <v>42919.267523148148</v>
      </c>
      <c r="B3644">
        <v>7</v>
      </c>
      <c r="C3644">
        <v>10</v>
      </c>
      <c r="D3644">
        <v>8</v>
      </c>
      <c r="E3644">
        <v>9</v>
      </c>
      <c r="F3644">
        <v>1568.3308048803592</v>
      </c>
      <c r="G3644" s="3" t="str">
        <f>IF(OR($B3644=1,$B3644=2,$B3644=3),$F3644,"")</f>
        <v/>
      </c>
      <c r="H3644" s="4" t="str">
        <f>IF(AND(B3643=1,B3644=2,B3645=3),AVERAGE(G3643:G3645),"")</f>
        <v/>
      </c>
      <c r="I3644" s="3">
        <f>IF(OR($B3644=7,$B3644=8,$B3644=9),$F3644,"")</f>
        <v>1568.3308048803592</v>
      </c>
      <c r="J3644" s="4" t="str">
        <f>IF(AND(B3643=7,B3644=8,B3645=9),AVERAGE(I3643:I3645),"")</f>
        <v/>
      </c>
      <c r="K3644" t="str">
        <f>IF(OR($B3644=13,$B3644=14,$B3644=15),$F3644,"")</f>
        <v/>
      </c>
      <c r="L3644" s="4" t="str">
        <f>IF(AND(B3643=13,B3644=14,B3645=15),AVERAGE(K3643:K3645),"")</f>
        <v/>
      </c>
      <c r="M3644" s="3" t="str">
        <f>IF(OR($B3644=19,$B3644=20,$B3644=21),$F3644,"")</f>
        <v/>
      </c>
      <c r="N3644" s="4" t="str">
        <f>IF(AND(B3644=19,B3645=21),AVERAGE(M3643:M3645),"")</f>
        <v/>
      </c>
      <c r="O3644" s="3" t="str">
        <f>IF(OR($B3644=25,$B3644=26,$B3644=27),$F3644,"")</f>
        <v/>
      </c>
      <c r="P3644" s="4" t="str">
        <f>IF(AND(B3643=25,B3644=26,B3645=27),AVERAGE(O3643:O3645),"")</f>
        <v/>
      </c>
    </row>
    <row r="3645" spans="1:16" x14ac:dyDescent="0.25">
      <c r="A3645" s="2">
        <v>42919.26761574074</v>
      </c>
      <c r="B3645">
        <v>9</v>
      </c>
      <c r="C3645">
        <v>12</v>
      </c>
      <c r="D3645">
        <v>10</v>
      </c>
      <c r="E3645">
        <v>11</v>
      </c>
      <c r="F3645">
        <v>3190.2603220236138</v>
      </c>
      <c r="G3645" s="3" t="str">
        <f>IF(OR($B3645=1,$B3645=2,$B3645=3),$F3645,"")</f>
        <v/>
      </c>
      <c r="H3645" s="4" t="str">
        <f>IF(AND(B3644=1,B3645=2,B3646=3),AVERAGE(G3644:G3646),"")</f>
        <v/>
      </c>
      <c r="I3645" s="3">
        <f>IF(OR($B3645=7,$B3645=8,$B3645=9),$F3645,"")</f>
        <v>3190.2603220236138</v>
      </c>
      <c r="J3645" s="4">
        <f>AVERAGE(I3644:I3645)</f>
        <v>2379.2955634519867</v>
      </c>
      <c r="K3645" t="str">
        <f>IF(OR($B3645=13,$B3645=14,$B3645=15),$F3645,"")</f>
        <v/>
      </c>
      <c r="L3645" s="4" t="str">
        <f>IF(AND(B3644=13,B3645=14,B3646=15),AVERAGE(K3644:K3646),"")</f>
        <v/>
      </c>
      <c r="M3645" s="3" t="str">
        <f>IF(OR($B3645=19,$B3645=20,$B3645=21),$F3645,"")</f>
        <v/>
      </c>
      <c r="N3645" s="4" t="str">
        <f>IF(AND(B3645=19,B3646=21),AVERAGE(M3644:M3646),"")</f>
        <v/>
      </c>
      <c r="O3645" s="3" t="str">
        <f>IF(OR($B3645=25,$B3645=26,$B3645=27),$F3645,"")</f>
        <v/>
      </c>
      <c r="P3645" s="4" t="str">
        <f>IF(AND(B3644=25,B3645=26,B3646=27),AVERAGE(O3644:O3646),"")</f>
        <v/>
      </c>
    </row>
    <row r="3646" spans="1:16" x14ac:dyDescent="0.25">
      <c r="A3646" s="2">
        <v>42919.267708333333</v>
      </c>
      <c r="B3646">
        <v>14</v>
      </c>
      <c r="C3646">
        <v>17</v>
      </c>
      <c r="D3646">
        <v>15</v>
      </c>
      <c r="E3646">
        <v>16</v>
      </c>
      <c r="F3646">
        <v>3254.8967059156321</v>
      </c>
      <c r="G3646" s="3" t="str">
        <f>IF(OR($B3646=1,$B3646=2,$B3646=3),$F3646,"")</f>
        <v/>
      </c>
      <c r="H3646" s="4" t="str">
        <f>IF(AND(B3645=1,B3646=2,B3647=3),AVERAGE(G3645:G3647),"")</f>
        <v/>
      </c>
      <c r="I3646" s="3" t="str">
        <f>IF(OR($B3646=7,$B3646=8,$B3646=9),$F3646,"")</f>
        <v/>
      </c>
      <c r="J3646" s="4" t="str">
        <f>IF(AND(B3645=7,B3646=8,B3647=9),AVERAGE(I3645:I3647),"")</f>
        <v/>
      </c>
      <c r="K3646">
        <f>IF(OR($B3646=13,$B3646=14,$B3646=15),$F3646,"")</f>
        <v>3254.8967059156321</v>
      </c>
      <c r="L3646" s="4" t="str">
        <f>IF(AND(B3645=13,B3646=14,B3647=15),AVERAGE(K3645:K3647),"")</f>
        <v/>
      </c>
      <c r="M3646" s="3" t="str">
        <f>IF(OR($B3646=19,$B3646=20,$B3646=21),$F3646,"")</f>
        <v/>
      </c>
      <c r="N3646" s="4" t="str">
        <f>IF(AND(B3646=19,B3647=21),AVERAGE(M3645:M3647),"")</f>
        <v/>
      </c>
      <c r="O3646" s="3" t="str">
        <f>IF(OR($B3646=25,$B3646=26,$B3646=27),$F3646,"")</f>
        <v/>
      </c>
      <c r="P3646" s="4" t="str">
        <f>IF(AND(B3645=25,B3646=26,B3647=27),AVERAGE(O3645:O3647),"")</f>
        <v/>
      </c>
    </row>
    <row r="3647" spans="1:16" x14ac:dyDescent="0.25">
      <c r="A3647" s="2">
        <v>42919.267743055556</v>
      </c>
      <c r="B3647">
        <v>15</v>
      </c>
      <c r="C3647">
        <v>18</v>
      </c>
      <c r="D3647">
        <v>16</v>
      </c>
      <c r="E3647">
        <v>17</v>
      </c>
      <c r="F3647">
        <v>15.588724118781965</v>
      </c>
      <c r="G3647" s="3" t="str">
        <f>IF(OR($B3647=1,$B3647=2,$B3647=3),$F3647,"")</f>
        <v/>
      </c>
      <c r="H3647" s="4" t="str">
        <f>IF(AND(B3646=1,B3647=2,B3648=3),AVERAGE(G3646:G3648),"")</f>
        <v/>
      </c>
      <c r="I3647" s="3" t="str">
        <f>IF(OR($B3647=7,$B3647=8,$B3647=9),$F3647,"")</f>
        <v/>
      </c>
      <c r="J3647" s="4" t="str">
        <f>IF(AND(B3646=7,B3647=8,B3648=9),AVERAGE(I3646:I3648),"")</f>
        <v/>
      </c>
      <c r="K3647">
        <f>IF(OR($B3647=13,$B3647=14,$B3647=15),$F3647,"")</f>
        <v>15.588724118781965</v>
      </c>
      <c r="L3647" s="4">
        <f>AVERAGE(K3646:K3647)</f>
        <v>1635.242715017207</v>
      </c>
      <c r="M3647" s="3" t="str">
        <f>IF(OR($B3647=19,$B3647=20,$B3647=21),$F3647,"")</f>
        <v/>
      </c>
      <c r="N3647" s="4" t="str">
        <f>IF(AND(B3647=19,B3648=21),AVERAGE(M3646:M3648),"")</f>
        <v/>
      </c>
      <c r="O3647" s="3" t="str">
        <f>IF(OR($B3647=25,$B3647=26,$B3647=27),$F3647,"")</f>
        <v/>
      </c>
      <c r="P3647" s="4" t="str">
        <f>IF(AND(B3646=25,B3647=26,B3648=27),AVERAGE(O3646:O3648),"")</f>
        <v/>
      </c>
    </row>
    <row r="3648" spans="1:16" x14ac:dyDescent="0.25">
      <c r="A3648" s="2">
        <v>42919.267789351848</v>
      </c>
      <c r="B3648">
        <v>19</v>
      </c>
      <c r="C3648">
        <v>22</v>
      </c>
      <c r="D3648">
        <v>20</v>
      </c>
      <c r="E3648">
        <v>21</v>
      </c>
      <c r="F3648">
        <v>127.30022458869973</v>
      </c>
      <c r="G3648" s="3" t="str">
        <f>IF(OR($B3648=1,$B3648=2,$B3648=3),$F3648,"")</f>
        <v/>
      </c>
      <c r="H3648" s="4" t="str">
        <f>IF(AND(B3647=1,B3648=2,B3649=3),AVERAGE(G3647:G3649),"")</f>
        <v/>
      </c>
      <c r="I3648" s="3" t="str">
        <f>IF(OR($B3648=7,$B3648=8,$B3648=9),$F3648,"")</f>
        <v/>
      </c>
      <c r="J3648" s="4" t="str">
        <f>IF(AND(B3647=7,B3648=8,B3649=9),AVERAGE(I3647:I3649),"")</f>
        <v/>
      </c>
      <c r="K3648" t="str">
        <f>IF(OR($B3648=13,$B3648=14,$B3648=15),$F3648,"")</f>
        <v/>
      </c>
      <c r="L3648" s="4" t="str">
        <f>IF(AND(B3647=13,B3648=14,B3649=15),AVERAGE(K3647:K3649),"")</f>
        <v/>
      </c>
      <c r="M3648" s="3">
        <f>IF(OR($B3648=19,$B3648=20,$B3648=21),$F3648,"")</f>
        <v>127.30022458869973</v>
      </c>
      <c r="N3648" s="4">
        <f>IF(AND(B3648=19,B3649=21),AVERAGE(M3647:M3649),"")</f>
        <v>657.19278313339623</v>
      </c>
      <c r="O3648" s="3" t="str">
        <f>IF(OR($B3648=25,$B3648=26,$B3648=27),$F3648,"")</f>
        <v/>
      </c>
      <c r="P3648" s="4" t="str">
        <f>IF(AND(B3647=25,B3648=26,B3649=27),AVERAGE(O3647:O3649),"")</f>
        <v/>
      </c>
    </row>
    <row r="3649" spans="1:16" x14ac:dyDescent="0.25">
      <c r="A3649" s="2">
        <v>42919.267870370371</v>
      </c>
      <c r="B3649">
        <v>21</v>
      </c>
      <c r="C3649">
        <v>24</v>
      </c>
      <c r="D3649">
        <v>22</v>
      </c>
      <c r="E3649">
        <v>23</v>
      </c>
      <c r="F3649">
        <v>1187.0853416780928</v>
      </c>
      <c r="G3649" s="3" t="str">
        <f>IF(OR($B3649=1,$B3649=2,$B3649=3),$F3649,"")</f>
        <v/>
      </c>
      <c r="H3649" s="4" t="str">
        <f>IF(AND(B3648=1,B3649=2,B3650=3),AVERAGE(G3648:G3650),"")</f>
        <v/>
      </c>
      <c r="I3649" s="3" t="str">
        <f>IF(OR($B3649=7,$B3649=8,$B3649=9),$F3649,"")</f>
        <v/>
      </c>
      <c r="J3649" s="4" t="str">
        <f>IF(AND(B3648=7,B3649=8,B3650=9),AVERAGE(I3648:I3650),"")</f>
        <v/>
      </c>
      <c r="K3649" t="str">
        <f>IF(OR($B3649=13,$B3649=14,$B3649=15),$F3649,"")</f>
        <v/>
      </c>
      <c r="L3649" s="4" t="str">
        <f>IF(AND(B3648=13,B3649=14,B3650=15),AVERAGE(K3648:K3650),"")</f>
        <v/>
      </c>
      <c r="M3649" s="3">
        <f>IF(OR($B3649=19,$B3649=20,$B3649=21),$F3649,"")</f>
        <v>1187.0853416780928</v>
      </c>
      <c r="N3649" s="4" t="str">
        <f>IF(AND(B3649=19,B3650=21),AVERAGE(M3648:M3650),"")</f>
        <v/>
      </c>
      <c r="O3649" s="3" t="str">
        <f>IF(OR($B3649=25,$B3649=26,$B3649=27),$F3649,"")</f>
        <v/>
      </c>
      <c r="P3649" s="4" t="str">
        <f>IF(AND(B3648=25,B3649=26,B3650=27),AVERAGE(O3648:O3650),"")</f>
        <v/>
      </c>
    </row>
    <row r="3650" spans="1:16" x14ac:dyDescent="0.25">
      <c r="A3650" s="2">
        <v>42919.267951388887</v>
      </c>
      <c r="B3650">
        <v>26</v>
      </c>
      <c r="C3650">
        <v>29</v>
      </c>
      <c r="D3650">
        <v>27</v>
      </c>
      <c r="E3650">
        <v>28</v>
      </c>
      <c r="F3650">
        <v>36.346216382735612</v>
      </c>
      <c r="G3650" s="3" t="str">
        <f>IF(OR($B3650=1,$B3650=2,$B3650=3),$F3650,"")</f>
        <v/>
      </c>
      <c r="H3650" s="4" t="str">
        <f>IF(AND(B3649=1,B3650=2,B3651=3),AVERAGE(G3649:G3651),"")</f>
        <v/>
      </c>
      <c r="I3650" s="3" t="str">
        <f>IF(OR($B3650=7,$B3650=8,$B3650=9),$F3650,"")</f>
        <v/>
      </c>
      <c r="J3650" s="4" t="str">
        <f>IF(AND(B3649=7,B3650=8,B3651=9),AVERAGE(I3649:I3651),"")</f>
        <v/>
      </c>
      <c r="K3650" t="str">
        <f>IF(OR($B3650=13,$B3650=14,$B3650=15),$F3650,"")</f>
        <v/>
      </c>
      <c r="L3650" s="4" t="str">
        <f>IF(AND(B3649=13,B3650=14,B3651=15),AVERAGE(K3649:K3651),"")</f>
        <v/>
      </c>
      <c r="M3650" s="3" t="str">
        <f>IF(OR($B3650=19,$B3650=20,$B3650=21),$F3650,"")</f>
        <v/>
      </c>
      <c r="N3650" s="4" t="str">
        <f>IF(AND(B3650=19,B3651=21),AVERAGE(M3649:M3651),"")</f>
        <v/>
      </c>
      <c r="O3650" s="3">
        <f>IF(OR($B3650=25,$B3650=26,$B3650=27),$F3650,"")</f>
        <v>36.346216382735612</v>
      </c>
      <c r="P3650" s="4">
        <f>AVERAGE(O3649:O3650)</f>
        <v>36.346216382735612</v>
      </c>
    </row>
    <row r="3651" spans="1:16" x14ac:dyDescent="0.25">
      <c r="A3651" s="2">
        <v>42919.2812962963</v>
      </c>
      <c r="B3651">
        <v>1</v>
      </c>
      <c r="C3651">
        <v>4</v>
      </c>
      <c r="D3651">
        <v>2</v>
      </c>
      <c r="E3651">
        <v>3</v>
      </c>
      <c r="F3651">
        <v>2993.1822458378847</v>
      </c>
      <c r="G3651" s="3">
        <f>IF(OR($B3651=1,$B3651=2,$B3651=3),$F3651,"")</f>
        <v>2993.1822458378847</v>
      </c>
      <c r="H3651" s="4" t="str">
        <f>IF(AND(B3650=1,B3651=2,B3652=3),AVERAGE(G3650:G3652),"")</f>
        <v/>
      </c>
      <c r="I3651" s="3" t="str">
        <f>IF(OR($B3651=7,$B3651=8,$B3651=9),$F3651,"")</f>
        <v/>
      </c>
      <c r="J3651" s="4" t="str">
        <f>IF(AND(B3650=7,B3651=8,B3652=9),AVERAGE(I3650:I3652),"")</f>
        <v/>
      </c>
      <c r="K3651" t="str">
        <f>IF(OR($B3651=13,$B3651=14,$B3651=15),$F3651,"")</f>
        <v/>
      </c>
      <c r="L3651" s="4" t="str">
        <f>IF(AND(B3650=13,B3651=14,B3652=15),AVERAGE(K3650:K3652),"")</f>
        <v/>
      </c>
      <c r="M3651" s="3" t="str">
        <f>IF(OR($B3651=19,$B3651=20,$B3651=21),$F3651,"")</f>
        <v/>
      </c>
      <c r="N3651" s="4" t="str">
        <f>IF(AND(B3651=19,B3652=21),AVERAGE(M3650:M3652),"")</f>
        <v/>
      </c>
      <c r="O3651" s="3" t="str">
        <f>IF(OR($B3651=25,$B3651=26,$B3651=27),$F3651,"")</f>
        <v/>
      </c>
      <c r="P3651" s="4" t="str">
        <f>IF(AND(B3650=25,B3651=26,B3652=27),AVERAGE(O3650:O3652),"")</f>
        <v/>
      </c>
    </row>
    <row r="3652" spans="1:16" x14ac:dyDescent="0.25">
      <c r="A3652" s="2">
        <v>42919.281354166669</v>
      </c>
      <c r="B3652">
        <v>2</v>
      </c>
      <c r="C3652">
        <v>5</v>
      </c>
      <c r="D3652">
        <v>3</v>
      </c>
      <c r="E3652">
        <v>4</v>
      </c>
      <c r="F3652">
        <v>2.8771000831284761</v>
      </c>
      <c r="G3652" s="3">
        <f>IF(OR($B3652=1,$B3652=2,$B3652=3),$F3652,"")</f>
        <v>2.8771000831284761</v>
      </c>
      <c r="H3652" s="4">
        <f>AVEDEV(G3651:G3652)</f>
        <v>1495.1525728773781</v>
      </c>
      <c r="I3652" s="3" t="str">
        <f>IF(OR($B3652=7,$B3652=8,$B3652=9),$F3652,"")</f>
        <v/>
      </c>
      <c r="J3652" s="4" t="str">
        <f>IF(AND(B3651=7,B3652=8,B3653=9),AVERAGE(I3651:I3653),"")</f>
        <v/>
      </c>
      <c r="K3652" t="str">
        <f>IF(OR($B3652=13,$B3652=14,$B3652=15),$F3652,"")</f>
        <v/>
      </c>
      <c r="L3652" s="4" t="str">
        <f>IF(AND(B3651=13,B3652=14,B3653=15),AVERAGE(K3651:K3653),"")</f>
        <v/>
      </c>
      <c r="M3652" s="3" t="str">
        <f>IF(OR($B3652=19,$B3652=20,$B3652=21),$F3652,"")</f>
        <v/>
      </c>
      <c r="N3652" s="4" t="str">
        <f>IF(AND(B3652=19,B3653=21),AVERAGE(M3651:M3653),"")</f>
        <v/>
      </c>
      <c r="O3652" s="3" t="str">
        <f>IF(OR($B3652=25,$B3652=26,$B3652=27),$F3652,"")</f>
        <v/>
      </c>
      <c r="P3652" s="4" t="str">
        <f>IF(AND(B3651=25,B3652=26,B3653=27),AVERAGE(O3651:O3653),"")</f>
        <v/>
      </c>
    </row>
    <row r="3653" spans="1:16" x14ac:dyDescent="0.25">
      <c r="A3653" s="2">
        <v>42919.281446759262</v>
      </c>
      <c r="B3653">
        <v>7</v>
      </c>
      <c r="C3653">
        <v>10</v>
      </c>
      <c r="D3653">
        <v>8</v>
      </c>
      <c r="E3653">
        <v>9</v>
      </c>
      <c r="F3653">
        <v>1540.4359753906049</v>
      </c>
      <c r="G3653" s="3" t="str">
        <f>IF(OR($B3653=1,$B3653=2,$B3653=3),$F3653,"")</f>
        <v/>
      </c>
      <c r="H3653" s="4" t="str">
        <f>IF(AND(B3652=1,B3653=2,B3654=3),AVERAGE(G3652:G3654),"")</f>
        <v/>
      </c>
      <c r="I3653" s="3">
        <f>IF(OR($B3653=7,$B3653=8,$B3653=9),$F3653,"")</f>
        <v>1540.4359753906049</v>
      </c>
      <c r="J3653" s="4" t="str">
        <f>IF(AND(B3652=7,B3653=8,B3654=9),AVERAGE(I3652:I3654),"")</f>
        <v/>
      </c>
      <c r="K3653" t="str">
        <f>IF(OR($B3653=13,$B3653=14,$B3653=15),$F3653,"")</f>
        <v/>
      </c>
      <c r="L3653" s="4" t="str">
        <f>IF(AND(B3652=13,B3653=14,B3654=15),AVERAGE(K3652:K3654),"")</f>
        <v/>
      </c>
      <c r="M3653" s="3" t="str">
        <f>IF(OR($B3653=19,$B3653=20,$B3653=21),$F3653,"")</f>
        <v/>
      </c>
      <c r="N3653" s="4" t="str">
        <f>IF(AND(B3653=19,B3654=21),AVERAGE(M3652:M3654),"")</f>
        <v/>
      </c>
      <c r="O3653" s="3" t="str">
        <f>IF(OR($B3653=25,$B3653=26,$B3653=27),$F3653,"")</f>
        <v/>
      </c>
      <c r="P3653" s="4" t="str">
        <f>IF(AND(B3652=25,B3653=26,B3654=27),AVERAGE(O3652:O3654),"")</f>
        <v/>
      </c>
    </row>
    <row r="3654" spans="1:16" x14ac:dyDescent="0.25">
      <c r="A3654" s="2">
        <v>42919.281539351854</v>
      </c>
      <c r="B3654">
        <v>9</v>
      </c>
      <c r="C3654">
        <v>12</v>
      </c>
      <c r="D3654">
        <v>10</v>
      </c>
      <c r="E3654">
        <v>11</v>
      </c>
      <c r="F3654">
        <v>3120.1673058515757</v>
      </c>
      <c r="G3654" s="3" t="str">
        <f>IF(OR($B3654=1,$B3654=2,$B3654=3),$F3654,"")</f>
        <v/>
      </c>
      <c r="H3654" s="4" t="str">
        <f>IF(AND(B3653=1,B3654=2,B3655=3),AVERAGE(G3653:G3655),"")</f>
        <v/>
      </c>
      <c r="I3654" s="3">
        <f>IF(OR($B3654=7,$B3654=8,$B3654=9),$F3654,"")</f>
        <v>3120.1673058515757</v>
      </c>
      <c r="J3654" s="4">
        <f>AVERAGE(I3653:I3654)</f>
        <v>2330.3016406210904</v>
      </c>
      <c r="K3654" t="str">
        <f>IF(OR($B3654=13,$B3654=14,$B3654=15),$F3654,"")</f>
        <v/>
      </c>
      <c r="L3654" s="4" t="str">
        <f>IF(AND(B3653=13,B3654=14,B3655=15),AVERAGE(K3653:K3655),"")</f>
        <v/>
      </c>
      <c r="M3654" s="3" t="str">
        <f>IF(OR($B3654=19,$B3654=20,$B3654=21),$F3654,"")</f>
        <v/>
      </c>
      <c r="N3654" s="4" t="str">
        <f>IF(AND(B3654=19,B3655=21),AVERAGE(M3653:M3655),"")</f>
        <v/>
      </c>
      <c r="O3654" s="3" t="str">
        <f>IF(OR($B3654=25,$B3654=26,$B3654=27),$F3654,"")</f>
        <v/>
      </c>
      <c r="P3654" s="4" t="str">
        <f>IF(AND(B3653=25,B3654=26,B3655=27),AVERAGE(O3653:O3655),"")</f>
        <v/>
      </c>
    </row>
    <row r="3655" spans="1:16" x14ac:dyDescent="0.25">
      <c r="A3655" s="2">
        <v>42919.28162037037</v>
      </c>
      <c r="B3655">
        <v>14</v>
      </c>
      <c r="C3655">
        <v>17</v>
      </c>
      <c r="D3655">
        <v>15</v>
      </c>
      <c r="E3655">
        <v>16</v>
      </c>
      <c r="F3655">
        <v>3158.6367362133137</v>
      </c>
      <c r="G3655" s="3" t="str">
        <f>IF(OR($B3655=1,$B3655=2,$B3655=3),$F3655,"")</f>
        <v/>
      </c>
      <c r="H3655" s="4" t="str">
        <f>IF(AND(B3654=1,B3655=2,B3656=3),AVERAGE(G3654:G3656),"")</f>
        <v/>
      </c>
      <c r="I3655" s="3" t="str">
        <f>IF(OR($B3655=7,$B3655=8,$B3655=9),$F3655,"")</f>
        <v/>
      </c>
      <c r="J3655" s="4" t="str">
        <f>IF(AND(B3654=7,B3655=8,B3656=9),AVERAGE(I3654:I3656),"")</f>
        <v/>
      </c>
      <c r="K3655">
        <f>IF(OR($B3655=13,$B3655=14,$B3655=15),$F3655,"")</f>
        <v>3158.6367362133137</v>
      </c>
      <c r="L3655" s="4" t="str">
        <f>IF(AND(B3654=13,B3655=14,B3656=15),AVERAGE(K3654:K3656),"")</f>
        <v/>
      </c>
      <c r="M3655" s="3" t="str">
        <f>IF(OR($B3655=19,$B3655=20,$B3655=21),$F3655,"")</f>
        <v/>
      </c>
      <c r="N3655" s="4" t="str">
        <f>IF(AND(B3655=19,B3656=21),AVERAGE(M3654:M3656),"")</f>
        <v/>
      </c>
      <c r="O3655" s="3" t="str">
        <f>IF(OR($B3655=25,$B3655=26,$B3655=27),$F3655,"")</f>
        <v/>
      </c>
      <c r="P3655" s="4" t="str">
        <f>IF(AND(B3654=25,B3655=26,B3656=27),AVERAGE(O3654:O3656),"")</f>
        <v/>
      </c>
    </row>
    <row r="3656" spans="1:16" x14ac:dyDescent="0.25">
      <c r="A3656" s="2">
        <v>42919.281666666669</v>
      </c>
      <c r="B3656">
        <v>15</v>
      </c>
      <c r="C3656">
        <v>18</v>
      </c>
      <c r="D3656">
        <v>16</v>
      </c>
      <c r="E3656">
        <v>17</v>
      </c>
      <c r="F3656">
        <v>15.491133684590853</v>
      </c>
      <c r="G3656" s="3" t="str">
        <f>IF(OR($B3656=1,$B3656=2,$B3656=3),$F3656,"")</f>
        <v/>
      </c>
      <c r="H3656" s="4" t="str">
        <f>IF(AND(B3655=1,B3656=2,B3657=3),AVERAGE(G3655:G3657),"")</f>
        <v/>
      </c>
      <c r="I3656" s="3" t="str">
        <f>IF(OR($B3656=7,$B3656=8,$B3656=9),$F3656,"")</f>
        <v/>
      </c>
      <c r="J3656" s="4" t="str">
        <f>IF(AND(B3655=7,B3656=8,B3657=9),AVERAGE(I3655:I3657),"")</f>
        <v/>
      </c>
      <c r="K3656">
        <f>IF(OR($B3656=13,$B3656=14,$B3656=15),$F3656,"")</f>
        <v>15.491133684590853</v>
      </c>
      <c r="L3656" s="4">
        <f>AVERAGE(K3655:K3656)</f>
        <v>1587.0639349489522</v>
      </c>
      <c r="M3656" s="3" t="str">
        <f>IF(OR($B3656=19,$B3656=20,$B3656=21),$F3656,"")</f>
        <v/>
      </c>
      <c r="N3656" s="4" t="str">
        <f>IF(AND(B3656=19,B3657=21),AVERAGE(M3655:M3657),"")</f>
        <v/>
      </c>
      <c r="O3656" s="3" t="str">
        <f>IF(OR($B3656=25,$B3656=26,$B3656=27),$F3656,"")</f>
        <v/>
      </c>
      <c r="P3656" s="4" t="str">
        <f>IF(AND(B3655=25,B3656=26,B3657=27),AVERAGE(O3655:O3657),"")</f>
        <v/>
      </c>
    </row>
    <row r="3657" spans="1:16" x14ac:dyDescent="0.25">
      <c r="A3657" s="2">
        <v>42919.281701388885</v>
      </c>
      <c r="B3657">
        <v>19</v>
      </c>
      <c r="C3657">
        <v>22</v>
      </c>
      <c r="D3657">
        <v>20</v>
      </c>
      <c r="E3657">
        <v>21</v>
      </c>
      <c r="F3657">
        <v>122.41448252568993</v>
      </c>
      <c r="G3657" s="3" t="str">
        <f>IF(OR($B3657=1,$B3657=2,$B3657=3),$F3657,"")</f>
        <v/>
      </c>
      <c r="H3657" s="4" t="str">
        <f>IF(AND(B3656=1,B3657=2,B3658=3),AVERAGE(G3656:G3658),"")</f>
        <v/>
      </c>
      <c r="I3657" s="3" t="str">
        <f>IF(OR($B3657=7,$B3657=8,$B3657=9),$F3657,"")</f>
        <v/>
      </c>
      <c r="J3657" s="4" t="str">
        <f>IF(AND(B3656=7,B3657=8,B3658=9),AVERAGE(I3656:I3658),"")</f>
        <v/>
      </c>
      <c r="K3657" t="str">
        <f>IF(OR($B3657=13,$B3657=14,$B3657=15),$F3657,"")</f>
        <v/>
      </c>
      <c r="L3657" s="4" t="str">
        <f>IF(AND(B3656=13,B3657=14,B3658=15),AVERAGE(K3656:K3658),"")</f>
        <v/>
      </c>
      <c r="M3657" s="3">
        <f>IF(OR($B3657=19,$B3657=20,$B3657=21),$F3657,"")</f>
        <v>122.41448252568993</v>
      </c>
      <c r="N3657" s="4">
        <f>IF(AND(B3657=19,B3658=21),AVERAGE(M3656:M3658),"")</f>
        <v>646.24530662935842</v>
      </c>
      <c r="O3657" s="3" t="str">
        <f>IF(OR($B3657=25,$B3657=26,$B3657=27),$F3657,"")</f>
        <v/>
      </c>
      <c r="P3657" s="4" t="str">
        <f>IF(AND(B3656=25,B3657=26,B3658=27),AVERAGE(O3656:O3658),"")</f>
        <v/>
      </c>
    </row>
    <row r="3658" spans="1:16" x14ac:dyDescent="0.25">
      <c r="A3658" s="2">
        <v>42919.281782407408</v>
      </c>
      <c r="B3658">
        <v>21</v>
      </c>
      <c r="C3658">
        <v>24</v>
      </c>
      <c r="D3658">
        <v>22</v>
      </c>
      <c r="E3658">
        <v>23</v>
      </c>
      <c r="F3658">
        <v>1170.076130733027</v>
      </c>
      <c r="G3658" s="3" t="str">
        <f>IF(OR($B3658=1,$B3658=2,$B3658=3),$F3658,"")</f>
        <v/>
      </c>
      <c r="H3658" s="4" t="str">
        <f>IF(AND(B3657=1,B3658=2,B3659=3),AVERAGE(G3657:G3659),"")</f>
        <v/>
      </c>
      <c r="I3658" s="3" t="str">
        <f>IF(OR($B3658=7,$B3658=8,$B3658=9),$F3658,"")</f>
        <v/>
      </c>
      <c r="J3658" s="4" t="str">
        <f>IF(AND(B3657=7,B3658=8,B3659=9),AVERAGE(I3657:I3659),"")</f>
        <v/>
      </c>
      <c r="K3658" t="str">
        <f>IF(OR($B3658=13,$B3658=14,$B3658=15),$F3658,"")</f>
        <v/>
      </c>
      <c r="L3658" s="4" t="str">
        <f>IF(AND(B3657=13,B3658=14,B3659=15),AVERAGE(K3657:K3659),"")</f>
        <v/>
      </c>
      <c r="M3658" s="3">
        <f>IF(OR($B3658=19,$B3658=20,$B3658=21),$F3658,"")</f>
        <v>1170.076130733027</v>
      </c>
      <c r="N3658" s="4" t="str">
        <f>IF(AND(B3658=19,B3659=21),AVERAGE(M3657:M3659),"")</f>
        <v/>
      </c>
      <c r="O3658" s="3" t="str">
        <f>IF(OR($B3658=25,$B3658=26,$B3658=27),$F3658,"")</f>
        <v/>
      </c>
      <c r="P3658" s="4" t="str">
        <f>IF(AND(B3657=25,B3658=26,B3659=27),AVERAGE(O3657:O3659),"")</f>
        <v/>
      </c>
    </row>
    <row r="3659" spans="1:16" x14ac:dyDescent="0.25">
      <c r="A3659" s="2">
        <v>42919.281863425924</v>
      </c>
      <c r="B3659">
        <v>26</v>
      </c>
      <c r="C3659">
        <v>29</v>
      </c>
      <c r="D3659">
        <v>27</v>
      </c>
      <c r="E3659">
        <v>28</v>
      </c>
      <c r="F3659">
        <v>40.887074404234291</v>
      </c>
      <c r="G3659" s="3" t="str">
        <f>IF(OR($B3659=1,$B3659=2,$B3659=3),$F3659,"")</f>
        <v/>
      </c>
      <c r="H3659" s="4" t="str">
        <f>IF(AND(B3658=1,B3659=2,B3660=3),AVERAGE(G3658:G3660),"")</f>
        <v/>
      </c>
      <c r="I3659" s="3" t="str">
        <f>IF(OR($B3659=7,$B3659=8,$B3659=9),$F3659,"")</f>
        <v/>
      </c>
      <c r="J3659" s="4" t="str">
        <f>IF(AND(B3658=7,B3659=8,B3660=9),AVERAGE(I3658:I3660),"")</f>
        <v/>
      </c>
      <c r="K3659" t="str">
        <f>IF(OR($B3659=13,$B3659=14,$B3659=15),$F3659,"")</f>
        <v/>
      </c>
      <c r="L3659" s="4" t="str">
        <f>IF(AND(B3658=13,B3659=14,B3660=15),AVERAGE(K3658:K3660),"")</f>
        <v/>
      </c>
      <c r="M3659" s="3" t="str">
        <f>IF(OR($B3659=19,$B3659=20,$B3659=21),$F3659,"")</f>
        <v/>
      </c>
      <c r="N3659" s="4" t="str">
        <f>IF(AND(B3659=19,B3660=21),AVERAGE(M3658:M3660),"")</f>
        <v/>
      </c>
      <c r="O3659" s="3">
        <f>IF(OR($B3659=25,$B3659=26,$B3659=27),$F3659,"")</f>
        <v>40.887074404234291</v>
      </c>
      <c r="P3659" s="4">
        <f>AVERAGE(O3658:O3659)</f>
        <v>40.887074404234291</v>
      </c>
    </row>
    <row r="3660" spans="1:16" x14ac:dyDescent="0.25">
      <c r="A3660" s="2">
        <v>42919.295219907406</v>
      </c>
      <c r="B3660">
        <v>2</v>
      </c>
      <c r="C3660">
        <v>5</v>
      </c>
      <c r="D3660">
        <v>3</v>
      </c>
      <c r="E3660">
        <v>4</v>
      </c>
      <c r="F3660">
        <v>4.3727011331226393</v>
      </c>
      <c r="G3660" s="3">
        <f>IF(OR($B3660=1,$B3660=2,$B3660=3),$F3660,"")</f>
        <v>4.3727011331226393</v>
      </c>
      <c r="H3660" s="4">
        <f>G3660</f>
        <v>4.3727011331226393</v>
      </c>
      <c r="I3660" s="3" t="str">
        <f>IF(OR($B3660=7,$B3660=8,$B3660=9),$F3660,"")</f>
        <v/>
      </c>
      <c r="J3660" s="4" t="str">
        <f>IF(AND(B3659=7,B3660=8,B3661=9),AVERAGE(I3659:I3661),"")</f>
        <v/>
      </c>
      <c r="K3660" t="str">
        <f>IF(OR($B3660=13,$B3660=14,$B3660=15),$F3660,"")</f>
        <v/>
      </c>
      <c r="L3660" s="4" t="str">
        <f>IF(AND(B3659=13,B3660=14,B3661=15),AVERAGE(K3659:K3661),"")</f>
        <v/>
      </c>
      <c r="M3660" s="3" t="str">
        <f>IF(OR($B3660=19,$B3660=20,$B3660=21),$F3660,"")</f>
        <v/>
      </c>
      <c r="N3660" s="4" t="str">
        <f>IF(AND(B3660=19,B3661=21),AVERAGE(M3659:M3661),"")</f>
        <v/>
      </c>
      <c r="O3660" s="3" t="str">
        <f>IF(OR($B3660=25,$B3660=26,$B3660=27),$F3660,"")</f>
        <v/>
      </c>
      <c r="P3660" s="4" t="str">
        <f>IF(AND(B3659=25,B3660=26,B3661=27),AVERAGE(O3659:O3661),"")</f>
        <v/>
      </c>
    </row>
    <row r="3661" spans="1:16" x14ac:dyDescent="0.25">
      <c r="A3661" s="2">
        <v>42919.295300925929</v>
      </c>
      <c r="B3661">
        <v>7</v>
      </c>
      <c r="C3661">
        <v>10</v>
      </c>
      <c r="D3661">
        <v>8</v>
      </c>
      <c r="E3661">
        <v>9</v>
      </c>
      <c r="F3661">
        <v>1583.6674318966541</v>
      </c>
      <c r="G3661" s="3" t="str">
        <f>IF(OR($B3661=1,$B3661=2,$B3661=3),$F3661,"")</f>
        <v/>
      </c>
      <c r="H3661" s="4" t="str">
        <f>IF(AND(B3660=1,B3661=2,B3662=3),AVERAGE(G3660:G3662),"")</f>
        <v/>
      </c>
      <c r="I3661" s="3">
        <f>IF(OR($B3661=7,$B3661=8,$B3661=9),$F3661,"")</f>
        <v>1583.6674318966541</v>
      </c>
      <c r="J3661" s="4" t="str">
        <f>IF(AND(B3660=7,B3661=8,B3662=9),AVERAGE(I3660:I3662),"")</f>
        <v/>
      </c>
      <c r="K3661" t="str">
        <f>IF(OR($B3661=13,$B3661=14,$B3661=15),$F3661,"")</f>
        <v/>
      </c>
      <c r="L3661" s="4" t="str">
        <f>IF(AND(B3660=13,B3661=14,B3662=15),AVERAGE(K3660:K3662),"")</f>
        <v/>
      </c>
      <c r="M3661" s="3" t="str">
        <f>IF(OR($B3661=19,$B3661=20,$B3661=21),$F3661,"")</f>
        <v/>
      </c>
      <c r="N3661" s="4" t="str">
        <f>IF(AND(B3661=19,B3662=21),AVERAGE(M3660:M3662),"")</f>
        <v/>
      </c>
      <c r="O3661" s="3" t="str">
        <f>IF(OR($B3661=25,$B3661=26,$B3661=27),$F3661,"")</f>
        <v/>
      </c>
      <c r="P3661" s="4" t="str">
        <f>IF(AND(B3660=25,B3661=26,B3662=27),AVERAGE(O3660:O3662),"")</f>
        <v/>
      </c>
    </row>
    <row r="3662" spans="1:16" x14ac:dyDescent="0.25">
      <c r="A3662" s="2">
        <v>42919.295393518521</v>
      </c>
      <c r="B3662">
        <v>9</v>
      </c>
      <c r="C3662">
        <v>12</v>
      </c>
      <c r="D3662">
        <v>10</v>
      </c>
      <c r="E3662">
        <v>11</v>
      </c>
      <c r="F3662">
        <v>3130.9043270637499</v>
      </c>
      <c r="G3662" s="3" t="str">
        <f>IF(OR($B3662=1,$B3662=2,$B3662=3),$F3662,"")</f>
        <v/>
      </c>
      <c r="H3662" s="4" t="str">
        <f>IF(AND(B3661=1,B3662=2,B3663=3),AVERAGE(G3661:G3663),"")</f>
        <v/>
      </c>
      <c r="I3662" s="3">
        <f>IF(OR($B3662=7,$B3662=8,$B3662=9),$F3662,"")</f>
        <v>3130.9043270637499</v>
      </c>
      <c r="J3662" s="4">
        <f>AVERAGE(I3661:I3662)</f>
        <v>2357.2858794802019</v>
      </c>
      <c r="K3662" t="str">
        <f>IF(OR($B3662=13,$B3662=14,$B3662=15),$F3662,"")</f>
        <v/>
      </c>
      <c r="L3662" s="4" t="str">
        <f>IF(AND(B3661=13,B3662=14,B3663=15),AVERAGE(K3661:K3663),"")</f>
        <v/>
      </c>
      <c r="M3662" s="3" t="str">
        <f>IF(OR($B3662=19,$B3662=20,$B3662=21),$F3662,"")</f>
        <v/>
      </c>
      <c r="N3662" s="4" t="str">
        <f>IF(AND(B3662=19,B3663=21),AVERAGE(M3661:M3663),"")</f>
        <v/>
      </c>
      <c r="O3662" s="3" t="str">
        <f>IF(OR($B3662=25,$B3662=26,$B3662=27),$F3662,"")</f>
        <v/>
      </c>
      <c r="P3662" s="4" t="str">
        <f>IF(AND(B3661=25,B3662=26,B3663=27),AVERAGE(O3661:O3663),"")</f>
        <v/>
      </c>
    </row>
    <row r="3663" spans="1:16" x14ac:dyDescent="0.25">
      <c r="A3663" s="2">
        <v>42919.295486111114</v>
      </c>
      <c r="B3663">
        <v>14</v>
      </c>
      <c r="C3663">
        <v>17</v>
      </c>
      <c r="D3663">
        <v>15</v>
      </c>
      <c r="E3663">
        <v>16</v>
      </c>
      <c r="F3663">
        <v>3126.0628186253025</v>
      </c>
      <c r="G3663" s="3" t="str">
        <f>IF(OR($B3663=1,$B3663=2,$B3663=3),$F3663,"")</f>
        <v/>
      </c>
      <c r="H3663" s="4" t="str">
        <f>IF(AND(B3662=1,B3663=2,B3664=3),AVERAGE(G3662:G3664),"")</f>
        <v/>
      </c>
      <c r="I3663" s="3" t="str">
        <f>IF(OR($B3663=7,$B3663=8,$B3663=9),$F3663,"")</f>
        <v/>
      </c>
      <c r="J3663" s="4" t="str">
        <f>IF(AND(B3662=7,B3663=8,B3664=9),AVERAGE(I3662:I3664),"")</f>
        <v/>
      </c>
      <c r="K3663">
        <f>IF(OR($B3663=13,$B3663=14,$B3663=15),$F3663,"")</f>
        <v>3126.0628186253025</v>
      </c>
      <c r="L3663" s="4" t="str">
        <f>IF(AND(B3662=13,B3663=14,B3664=15),AVERAGE(K3662:K3664),"")</f>
        <v/>
      </c>
      <c r="M3663" s="3" t="str">
        <f>IF(OR($B3663=19,$B3663=20,$B3663=21),$F3663,"")</f>
        <v/>
      </c>
      <c r="N3663" s="4" t="str">
        <f>IF(AND(B3663=19,B3664=21),AVERAGE(M3662:M3664),"")</f>
        <v/>
      </c>
      <c r="O3663" s="3" t="str">
        <f>IF(OR($B3663=25,$B3663=26,$B3663=27),$F3663,"")</f>
        <v/>
      </c>
      <c r="P3663" s="4" t="str">
        <f>IF(AND(B3662=25,B3663=26,B3664=27),AVERAGE(O3662:O3664),"")</f>
        <v/>
      </c>
    </row>
    <row r="3664" spans="1:16" x14ac:dyDescent="0.25">
      <c r="A3664" s="2">
        <v>42919.295520833337</v>
      </c>
      <c r="B3664">
        <v>15</v>
      </c>
      <c r="C3664">
        <v>18</v>
      </c>
      <c r="D3664">
        <v>16</v>
      </c>
      <c r="E3664">
        <v>17</v>
      </c>
      <c r="F3664">
        <v>15.509760187433985</v>
      </c>
      <c r="G3664" s="3" t="str">
        <f>IF(OR($B3664=1,$B3664=2,$B3664=3),$F3664,"")</f>
        <v/>
      </c>
      <c r="H3664" s="4" t="str">
        <f>IF(AND(B3663=1,B3664=2,B3665=3),AVERAGE(G3663:G3665),"")</f>
        <v/>
      </c>
      <c r="I3664" s="3" t="str">
        <f>IF(OR($B3664=7,$B3664=8,$B3664=9),$F3664,"")</f>
        <v/>
      </c>
      <c r="J3664" s="4" t="str">
        <f>IF(AND(B3663=7,B3664=8,B3665=9),AVERAGE(I3663:I3665),"")</f>
        <v/>
      </c>
      <c r="K3664">
        <f>IF(OR($B3664=13,$B3664=14,$B3664=15),$F3664,"")</f>
        <v>15.509760187433985</v>
      </c>
      <c r="L3664" s="4">
        <f>AVERAGE(K3663:K3664)</f>
        <v>1570.7862894063683</v>
      </c>
      <c r="M3664" s="3" t="str">
        <f>IF(OR($B3664=19,$B3664=20,$B3664=21),$F3664,"")</f>
        <v/>
      </c>
      <c r="N3664" s="4" t="str">
        <f>IF(AND(B3664=19,B3665=21),AVERAGE(M3663:M3665),"")</f>
        <v/>
      </c>
      <c r="O3664" s="3" t="str">
        <f>IF(OR($B3664=25,$B3664=26,$B3664=27),$F3664,"")</f>
        <v/>
      </c>
      <c r="P3664" s="4" t="str">
        <f>IF(AND(B3663=25,B3664=26,B3665=27),AVERAGE(O3663:O3665),"")</f>
        <v/>
      </c>
    </row>
    <row r="3665" spans="1:16" x14ac:dyDescent="0.25">
      <c r="A3665" s="2">
        <v>42919.295567129629</v>
      </c>
      <c r="B3665">
        <v>19</v>
      </c>
      <c r="C3665">
        <v>22</v>
      </c>
      <c r="D3665">
        <v>20</v>
      </c>
      <c r="E3665">
        <v>21</v>
      </c>
      <c r="F3665">
        <v>38.196080384948885</v>
      </c>
      <c r="G3665" s="3" t="str">
        <f>IF(OR($B3665=1,$B3665=2,$B3665=3),$F3665,"")</f>
        <v/>
      </c>
      <c r="H3665" s="4" t="str">
        <f>IF(AND(B3664=1,B3665=2,B3666=3),AVERAGE(G3664:G3666),"")</f>
        <v/>
      </c>
      <c r="I3665" s="3" t="str">
        <f>IF(OR($B3665=7,$B3665=8,$B3665=9),$F3665,"")</f>
        <v/>
      </c>
      <c r="J3665" s="4" t="str">
        <f>IF(AND(B3664=7,B3665=8,B3666=9),AVERAGE(I3664:I3666),"")</f>
        <v/>
      </c>
      <c r="K3665" t="str">
        <f>IF(OR($B3665=13,$B3665=14,$B3665=15),$F3665,"")</f>
        <v/>
      </c>
      <c r="L3665" s="4" t="str">
        <f>IF(AND(B3664=13,B3665=14,B3666=15),AVERAGE(K3664:K3666),"")</f>
        <v/>
      </c>
      <c r="M3665" s="3">
        <f>IF(OR($B3665=19,$B3665=20,$B3665=21),$F3665,"")</f>
        <v>38.196080384948885</v>
      </c>
      <c r="N3665" s="4">
        <f>IF(AND(B3665=19,B3666=21),AVERAGE(M3664:M3666),"")</f>
        <v>630.34280023633596</v>
      </c>
      <c r="O3665" s="3" t="str">
        <f>IF(OR($B3665=25,$B3665=26,$B3665=27),$F3665,"")</f>
        <v/>
      </c>
      <c r="P3665" s="4" t="str">
        <f>IF(AND(B3664=25,B3665=26,B3666=27),AVERAGE(O3664:O3666),"")</f>
        <v/>
      </c>
    </row>
    <row r="3666" spans="1:16" x14ac:dyDescent="0.25">
      <c r="A3666" s="2">
        <v>42919.295648148145</v>
      </c>
      <c r="B3666">
        <v>21</v>
      </c>
      <c r="C3666">
        <v>24</v>
      </c>
      <c r="D3666">
        <v>22</v>
      </c>
      <c r="E3666">
        <v>23</v>
      </c>
      <c r="F3666">
        <v>1222.4895200877231</v>
      </c>
      <c r="G3666" s="3" t="str">
        <f>IF(OR($B3666=1,$B3666=2,$B3666=3),$F3666,"")</f>
        <v/>
      </c>
      <c r="H3666" s="4" t="str">
        <f>IF(AND(B3665=1,B3666=2,B3667=3),AVERAGE(G3665:G3667),"")</f>
        <v/>
      </c>
      <c r="I3666" s="3" t="str">
        <f>IF(OR($B3666=7,$B3666=8,$B3666=9),$F3666,"")</f>
        <v/>
      </c>
      <c r="J3666" s="4" t="str">
        <f>IF(AND(B3665=7,B3666=8,B3667=9),AVERAGE(I3665:I3667),"")</f>
        <v/>
      </c>
      <c r="K3666" t="str">
        <f>IF(OR($B3666=13,$B3666=14,$B3666=15),$F3666,"")</f>
        <v/>
      </c>
      <c r="L3666" s="4" t="str">
        <f>IF(AND(B3665=13,B3666=14,B3667=15),AVERAGE(K3665:K3667),"")</f>
        <v/>
      </c>
      <c r="M3666" s="3">
        <f>IF(OR($B3666=19,$B3666=20,$B3666=21),$F3666,"")</f>
        <v>1222.4895200877231</v>
      </c>
      <c r="N3666" s="4" t="str">
        <f>IF(AND(B3666=19,B3667=21),AVERAGE(M3665:M3667),"")</f>
        <v/>
      </c>
      <c r="O3666" s="3" t="str">
        <f>IF(OR($B3666=25,$B3666=26,$B3666=27),$F3666,"")</f>
        <v/>
      </c>
      <c r="P3666" s="4" t="str">
        <f>IF(AND(B3665=25,B3666=26,B3667=27),AVERAGE(O3665:O3667),"")</f>
        <v/>
      </c>
    </row>
    <row r="3667" spans="1:16" x14ac:dyDescent="0.25">
      <c r="A3667" s="2">
        <v>42919.295717592591</v>
      </c>
      <c r="B3667">
        <v>26</v>
      </c>
      <c r="C3667">
        <v>29</v>
      </c>
      <c r="D3667">
        <v>27</v>
      </c>
      <c r="E3667">
        <v>28</v>
      </c>
      <c r="F3667">
        <v>17.376211798858218</v>
      </c>
      <c r="G3667" s="3" t="str">
        <f>IF(OR($B3667=1,$B3667=2,$B3667=3),$F3667,"")</f>
        <v/>
      </c>
      <c r="H3667" s="4" t="str">
        <f>IF(AND(B3666=1,B3667=2,B3668=3),AVERAGE(G3666:G3668),"")</f>
        <v/>
      </c>
      <c r="I3667" s="3" t="str">
        <f>IF(OR($B3667=7,$B3667=8,$B3667=9),$F3667,"")</f>
        <v/>
      </c>
      <c r="J3667" s="4" t="str">
        <f>IF(AND(B3666=7,B3667=8,B3668=9),AVERAGE(I3666:I3668),"")</f>
        <v/>
      </c>
      <c r="K3667" t="str">
        <f>IF(OR($B3667=13,$B3667=14,$B3667=15),$F3667,"")</f>
        <v/>
      </c>
      <c r="L3667" s="4" t="str">
        <f>IF(AND(B3666=13,B3667=14,B3668=15),AVERAGE(K3666:K3668),"")</f>
        <v/>
      </c>
      <c r="M3667" s="3" t="str">
        <f>IF(OR($B3667=19,$B3667=20,$B3667=21),$F3667,"")</f>
        <v/>
      </c>
      <c r="N3667" s="4" t="str">
        <f>IF(AND(B3667=19,B3668=21),AVERAGE(M3666:M3668),"")</f>
        <v/>
      </c>
      <c r="O3667" s="3">
        <f>IF(OR($B3667=25,$B3667=26,$B3667=27),$F3667,"")</f>
        <v>17.376211798858218</v>
      </c>
      <c r="P3667" s="4">
        <f>AVERAGE(O3666:O3667)</f>
        <v>17.376211798858218</v>
      </c>
    </row>
    <row r="3668" spans="1:16" x14ac:dyDescent="0.25">
      <c r="A3668" s="2">
        <v>42919.309108796297</v>
      </c>
      <c r="B3668">
        <v>2</v>
      </c>
      <c r="C3668">
        <v>5</v>
      </c>
      <c r="D3668">
        <v>3</v>
      </c>
      <c r="E3668">
        <v>4</v>
      </c>
      <c r="F3668">
        <v>4.2432486662388191</v>
      </c>
      <c r="G3668" s="3">
        <f>IF(OR($B3668=1,$B3668=2,$B3668=3),$F3668,"")</f>
        <v>4.2432486662388191</v>
      </c>
      <c r="H3668" s="4" t="str">
        <f>IF(AND(B3667=1,B3668=2,B3669=3),AVERAGE(G3667:G3669),"")</f>
        <v/>
      </c>
      <c r="I3668" s="3" t="str">
        <f>IF(OR($B3668=7,$B3668=8,$B3668=9),$F3668,"")</f>
        <v/>
      </c>
      <c r="J3668" s="4" t="str">
        <f>IF(AND(B3667=7,B3668=8,B3669=9),AVERAGE(I3667:I3669),"")</f>
        <v/>
      </c>
      <c r="K3668" t="str">
        <f>IF(OR($B3668=13,$B3668=14,$B3668=15),$F3668,"")</f>
        <v/>
      </c>
      <c r="L3668" s="4" t="str">
        <f>IF(AND(B3667=13,B3668=14,B3669=15),AVERAGE(K3667:K3669),"")</f>
        <v/>
      </c>
      <c r="M3668" s="3" t="str">
        <f>IF(OR($B3668=19,$B3668=20,$B3668=21),$F3668,"")</f>
        <v/>
      </c>
      <c r="N3668" s="4" t="str">
        <f>IF(AND(B3668=19,B3669=21),AVERAGE(M3667:M3669),"")</f>
        <v/>
      </c>
      <c r="O3668" s="3" t="str">
        <f>IF(OR($B3668=25,$B3668=26,$B3668=27),$F3668,"")</f>
        <v/>
      </c>
      <c r="P3668" s="4" t="str">
        <f>IF(AND(B3667=25,B3668=26,B3669=27),AVERAGE(O3667:O3669),"")</f>
        <v/>
      </c>
    </row>
    <row r="3669" spans="1:16" x14ac:dyDescent="0.25">
      <c r="A3669" s="2">
        <v>42919.309155092589</v>
      </c>
      <c r="B3669">
        <v>3</v>
      </c>
      <c r="C3669">
        <v>6</v>
      </c>
      <c r="D3669">
        <v>4</v>
      </c>
      <c r="E3669">
        <v>5</v>
      </c>
      <c r="F3669">
        <v>1488.900347023322</v>
      </c>
      <c r="G3669" s="3">
        <f>IF(OR($B3669=1,$B3669=2,$B3669=3),$F3669,"")</f>
        <v>1488.900347023322</v>
      </c>
      <c r="H3669" s="4">
        <f>AVERAGE(G3668:G3669)</f>
        <v>746.57179784478035</v>
      </c>
      <c r="I3669" s="3" t="str">
        <f>IF(OR($B3669=7,$B3669=8,$B3669=9),$F3669,"")</f>
        <v/>
      </c>
      <c r="J3669" s="4" t="str">
        <f>IF(AND(B3668=7,B3669=8,B3670=9),AVERAGE(I3668:I3670),"")</f>
        <v/>
      </c>
      <c r="K3669" t="str">
        <f>IF(OR($B3669=13,$B3669=14,$B3669=15),$F3669,"")</f>
        <v/>
      </c>
      <c r="L3669" s="4" t="str">
        <f>IF(AND(B3668=13,B3669=14,B3670=15),AVERAGE(K3668:K3670),"")</f>
        <v/>
      </c>
      <c r="M3669" s="3" t="str">
        <f>IF(OR($B3669=19,$B3669=20,$B3669=21),$F3669,"")</f>
        <v/>
      </c>
      <c r="N3669" s="4" t="str">
        <f>IF(AND(B3669=19,B3670=21),AVERAGE(M3668:M3670),"")</f>
        <v/>
      </c>
      <c r="O3669" s="3" t="str">
        <f>IF(OR($B3669=25,$B3669=26,$B3669=27),$F3669,"")</f>
        <v/>
      </c>
      <c r="P3669" s="4" t="str">
        <f>IF(AND(B3668=25,B3669=26,B3670=27),AVERAGE(O3668:O3670),"")</f>
        <v/>
      </c>
    </row>
    <row r="3670" spans="1:16" x14ac:dyDescent="0.25">
      <c r="A3670" s="2">
        <v>42919.309201388889</v>
      </c>
      <c r="B3670">
        <v>7</v>
      </c>
      <c r="C3670">
        <v>10</v>
      </c>
      <c r="D3670">
        <v>8</v>
      </c>
      <c r="E3670">
        <v>9</v>
      </c>
      <c r="F3670">
        <v>1560.6763143798878</v>
      </c>
      <c r="G3670" s="3" t="str">
        <f>IF(OR($B3670=1,$B3670=2,$B3670=3),$F3670,"")</f>
        <v/>
      </c>
      <c r="H3670" s="4" t="str">
        <f>IF(AND(B3669=1,B3670=2,B3671=3),AVERAGE(G3669:G3671),"")</f>
        <v/>
      </c>
      <c r="I3670" s="3">
        <f>IF(OR($B3670=7,$B3670=8,$B3670=9),$F3670,"")</f>
        <v>1560.6763143798878</v>
      </c>
      <c r="J3670" s="4" t="str">
        <f>IF(AND(B3669=7,B3670=8,B3671=9),AVERAGE(I3669:I3671),"")</f>
        <v/>
      </c>
      <c r="K3670" t="str">
        <f>IF(OR($B3670=13,$B3670=14,$B3670=15),$F3670,"")</f>
        <v/>
      </c>
      <c r="L3670" s="4" t="str">
        <f>IF(AND(B3669=13,B3670=14,B3671=15),AVERAGE(K3669:K3671),"")</f>
        <v/>
      </c>
      <c r="M3670" s="3" t="str">
        <f>IF(OR($B3670=19,$B3670=20,$B3670=21),$F3670,"")</f>
        <v/>
      </c>
      <c r="N3670" s="4" t="str">
        <f>IF(AND(B3670=19,B3671=21),AVERAGE(M3669:M3671),"")</f>
        <v/>
      </c>
      <c r="O3670" s="3" t="str">
        <f>IF(OR($B3670=25,$B3670=26,$B3670=27),$F3670,"")</f>
        <v/>
      </c>
      <c r="P3670" s="4" t="str">
        <f>IF(AND(B3669=25,B3670=26,B3671=27),AVERAGE(O3669:O3671),"")</f>
        <v/>
      </c>
    </row>
    <row r="3671" spans="1:16" x14ac:dyDescent="0.25">
      <c r="A3671" s="2">
        <v>42919.309293981481</v>
      </c>
      <c r="B3671">
        <v>9</v>
      </c>
      <c r="C3671">
        <v>12</v>
      </c>
      <c r="D3671">
        <v>10</v>
      </c>
      <c r="E3671">
        <v>11</v>
      </c>
      <c r="F3671">
        <v>3089.3523659903099</v>
      </c>
      <c r="G3671" s="3" t="str">
        <f>IF(OR($B3671=1,$B3671=2,$B3671=3),$F3671,"")</f>
        <v/>
      </c>
      <c r="H3671" s="4" t="str">
        <f>IF(AND(B3670=1,B3671=2,B3672=3),AVERAGE(G3670:G3672),"")</f>
        <v/>
      </c>
      <c r="I3671" s="3">
        <f>IF(OR($B3671=7,$B3671=8,$B3671=9),$F3671,"")</f>
        <v>3089.3523659903099</v>
      </c>
      <c r="J3671" s="4">
        <f>AVERAGE(I3670:I3671)</f>
        <v>2325.0143401850987</v>
      </c>
      <c r="K3671" t="str">
        <f>IF(OR($B3671=13,$B3671=14,$B3671=15),$F3671,"")</f>
        <v/>
      </c>
      <c r="L3671" s="4" t="str">
        <f>IF(AND(B3670=13,B3671=14,B3672=15),AVERAGE(K3670:K3672),"")</f>
        <v/>
      </c>
      <c r="M3671" s="3" t="str">
        <f>IF(OR($B3671=19,$B3671=20,$B3671=21),$F3671,"")</f>
        <v/>
      </c>
      <c r="N3671" s="4" t="str">
        <f>IF(AND(B3671=19,B3672=21),AVERAGE(M3670:M3672),"")</f>
        <v/>
      </c>
      <c r="O3671" s="3" t="str">
        <f>IF(OR($B3671=25,$B3671=26,$B3671=27),$F3671,"")</f>
        <v/>
      </c>
      <c r="P3671" s="4" t="str">
        <f>IF(AND(B3670=25,B3671=26,B3672=27),AVERAGE(O3670:O3672),"")</f>
        <v/>
      </c>
    </row>
    <row r="3672" spans="1:16" x14ac:dyDescent="0.25">
      <c r="A3672" s="2">
        <v>42919.309374999997</v>
      </c>
      <c r="B3672">
        <v>14</v>
      </c>
      <c r="C3672">
        <v>17</v>
      </c>
      <c r="D3672">
        <v>15</v>
      </c>
      <c r="E3672">
        <v>16</v>
      </c>
      <c r="F3672">
        <v>3199.8811353659671</v>
      </c>
      <c r="G3672" s="3" t="str">
        <f>IF(OR($B3672=1,$B3672=2,$B3672=3),$F3672,"")</f>
        <v/>
      </c>
      <c r="H3672" s="4" t="str">
        <f>IF(AND(B3671=1,B3672=2,B3673=3),AVERAGE(G3671:G3673),"")</f>
        <v/>
      </c>
      <c r="I3672" s="3" t="str">
        <f>IF(OR($B3672=7,$B3672=8,$B3672=9),$F3672,"")</f>
        <v/>
      </c>
      <c r="J3672" s="4" t="str">
        <f>IF(AND(B3671=7,B3672=8,B3673=9),AVERAGE(I3671:I3673),"")</f>
        <v/>
      </c>
      <c r="K3672">
        <f>IF(OR($B3672=13,$B3672=14,$B3672=15),$F3672,"")</f>
        <v>3199.8811353659671</v>
      </c>
      <c r="L3672" s="4" t="str">
        <f>IF(AND(B3671=13,B3672=14,B3673=15),AVERAGE(K3671:K3673),"")</f>
        <v/>
      </c>
      <c r="M3672" s="3" t="str">
        <f>IF(OR($B3672=19,$B3672=20,$B3672=21),$F3672,"")</f>
        <v/>
      </c>
      <c r="N3672" s="4" t="str">
        <f>IF(AND(B3672=19,B3673=21),AVERAGE(M3671:M3673),"")</f>
        <v/>
      </c>
      <c r="O3672" s="3" t="str">
        <f>IF(OR($B3672=25,$B3672=26,$B3672=27),$F3672,"")</f>
        <v/>
      </c>
      <c r="P3672" s="4" t="str">
        <f>IF(AND(B3671=25,B3672=26,B3673=27),AVERAGE(O3671:O3673),"")</f>
        <v/>
      </c>
    </row>
    <row r="3673" spans="1:16" x14ac:dyDescent="0.25">
      <c r="A3673" s="2">
        <v>42919.309421296297</v>
      </c>
      <c r="B3673">
        <v>15</v>
      </c>
      <c r="C3673">
        <v>18</v>
      </c>
      <c r="D3673">
        <v>16</v>
      </c>
      <c r="E3673">
        <v>17</v>
      </c>
      <c r="F3673">
        <v>15.536542264805838</v>
      </c>
      <c r="G3673" s="3" t="str">
        <f>IF(OR($B3673=1,$B3673=2,$B3673=3),$F3673,"")</f>
        <v/>
      </c>
      <c r="H3673" s="4" t="str">
        <f>IF(AND(B3672=1,B3673=2,B3674=3),AVERAGE(G3672:G3674),"")</f>
        <v/>
      </c>
      <c r="I3673" s="3" t="str">
        <f>IF(OR($B3673=7,$B3673=8,$B3673=9),$F3673,"")</f>
        <v/>
      </c>
      <c r="J3673" s="4" t="str">
        <f>IF(AND(B3672=7,B3673=8,B3674=9),AVERAGE(I3672:I3674),"")</f>
        <v/>
      </c>
      <c r="K3673">
        <f>IF(OR($B3673=13,$B3673=14,$B3673=15),$F3673,"")</f>
        <v>15.536542264805838</v>
      </c>
      <c r="L3673" s="4">
        <f>AVERAGE(K3672:K3673)</f>
        <v>1607.7088388153866</v>
      </c>
      <c r="M3673" s="3" t="str">
        <f>IF(OR($B3673=19,$B3673=20,$B3673=21),$F3673,"")</f>
        <v/>
      </c>
      <c r="N3673" s="4" t="str">
        <f>IF(AND(B3673=19,B3674=21),AVERAGE(M3672:M3674),"")</f>
        <v/>
      </c>
      <c r="O3673" s="3" t="str">
        <f>IF(OR($B3673=25,$B3673=26,$B3673=27),$F3673,"")</f>
        <v/>
      </c>
      <c r="P3673" s="4" t="str">
        <f>IF(AND(B3672=25,B3673=26,B3674=27),AVERAGE(O3672:O3674),"")</f>
        <v/>
      </c>
    </row>
    <row r="3674" spans="1:16" x14ac:dyDescent="0.25">
      <c r="A3674" s="2">
        <v>42919.30945601852</v>
      </c>
      <c r="B3674">
        <v>19</v>
      </c>
      <c r="C3674">
        <v>22</v>
      </c>
      <c r="D3674">
        <v>20</v>
      </c>
      <c r="E3674">
        <v>21</v>
      </c>
      <c r="F3674">
        <v>132.27374275045079</v>
      </c>
      <c r="G3674" s="3" t="str">
        <f>IF(OR($B3674=1,$B3674=2,$B3674=3),$F3674,"")</f>
        <v/>
      </c>
      <c r="H3674" s="4" t="str">
        <f>IF(AND(B3673=1,B3674=2,B3675=3),AVERAGE(G3673:G3675),"")</f>
        <v/>
      </c>
      <c r="I3674" s="3" t="str">
        <f>IF(OR($B3674=7,$B3674=8,$B3674=9),$F3674,"")</f>
        <v/>
      </c>
      <c r="J3674" s="4" t="str">
        <f>IF(AND(B3673=7,B3674=8,B3675=9),AVERAGE(I3673:I3675),"")</f>
        <v/>
      </c>
      <c r="K3674" t="str">
        <f>IF(OR($B3674=13,$B3674=14,$B3674=15),$F3674,"")</f>
        <v/>
      </c>
      <c r="L3674" s="4" t="str">
        <f>IF(AND(B3673=13,B3674=14,B3675=15),AVERAGE(K3673:K3675),"")</f>
        <v/>
      </c>
      <c r="M3674" s="3">
        <f>IF(OR($B3674=19,$B3674=20,$B3674=21),$F3674,"")</f>
        <v>132.27374275045079</v>
      </c>
      <c r="N3674" s="4">
        <f>IF(AND(B3674=19,B3675=21),AVERAGE(M3673:M3675),"")</f>
        <v>633.13591172482631</v>
      </c>
      <c r="O3674" s="3" t="str">
        <f>IF(OR($B3674=25,$B3674=26,$B3674=27),$F3674,"")</f>
        <v/>
      </c>
      <c r="P3674" s="4" t="str">
        <f>IF(AND(B3673=25,B3674=26,B3675=27),AVERAGE(O3673:O3675),"")</f>
        <v/>
      </c>
    </row>
    <row r="3675" spans="1:16" x14ac:dyDescent="0.25">
      <c r="A3675" s="2">
        <v>42919.309537037036</v>
      </c>
      <c r="B3675">
        <v>21</v>
      </c>
      <c r="C3675">
        <v>24</v>
      </c>
      <c r="D3675">
        <v>22</v>
      </c>
      <c r="E3675">
        <v>23</v>
      </c>
      <c r="F3675">
        <v>1133.9980806992019</v>
      </c>
      <c r="G3675" s="3" t="str">
        <f>IF(OR($B3675=1,$B3675=2,$B3675=3),$F3675,"")</f>
        <v/>
      </c>
      <c r="H3675" s="4" t="str">
        <f>IF(AND(B3674=1,B3675=2,B3676=3),AVERAGE(G3674:G3676),"")</f>
        <v/>
      </c>
      <c r="I3675" s="3" t="str">
        <f>IF(OR($B3675=7,$B3675=8,$B3675=9),$F3675,"")</f>
        <v/>
      </c>
      <c r="J3675" s="4" t="str">
        <f>IF(AND(B3674=7,B3675=8,B3676=9),AVERAGE(I3674:I3676),"")</f>
        <v/>
      </c>
      <c r="K3675" t="str">
        <f>IF(OR($B3675=13,$B3675=14,$B3675=15),$F3675,"")</f>
        <v/>
      </c>
      <c r="L3675" s="4" t="str">
        <f>IF(AND(B3674=13,B3675=14,B3676=15),AVERAGE(K3674:K3676),"")</f>
        <v/>
      </c>
      <c r="M3675" s="3">
        <f>IF(OR($B3675=19,$B3675=20,$B3675=21),$F3675,"")</f>
        <v>1133.9980806992019</v>
      </c>
      <c r="N3675" s="4" t="str">
        <f>IF(AND(B3675=19,B3676=21),AVERAGE(M3674:M3676),"")</f>
        <v/>
      </c>
      <c r="O3675" s="3" t="str">
        <f>IF(OR($B3675=25,$B3675=26,$B3675=27),$F3675,"")</f>
        <v/>
      </c>
      <c r="P3675" s="4" t="str">
        <f>IF(AND(B3674=25,B3675=26,B3676=27),AVERAGE(O3674:O3676),"")</f>
        <v/>
      </c>
    </row>
    <row r="3676" spans="1:16" x14ac:dyDescent="0.25">
      <c r="A3676" s="2">
        <v>42919.309618055559</v>
      </c>
      <c r="B3676">
        <v>26</v>
      </c>
      <c r="C3676">
        <v>29</v>
      </c>
      <c r="D3676">
        <v>27</v>
      </c>
      <c r="E3676">
        <v>28</v>
      </c>
      <c r="F3676">
        <v>16.428160817413811</v>
      </c>
      <c r="G3676" s="3" t="str">
        <f>IF(OR($B3676=1,$B3676=2,$B3676=3),$F3676,"")</f>
        <v/>
      </c>
      <c r="H3676" s="4" t="str">
        <f>IF(AND(B3675=1,B3676=2,B3677=3),AVERAGE(G3675:G3677),"")</f>
        <v/>
      </c>
      <c r="I3676" s="3" t="str">
        <f>IF(OR($B3676=7,$B3676=8,$B3676=9),$F3676,"")</f>
        <v/>
      </c>
      <c r="J3676" s="4" t="str">
        <f>IF(AND(B3675=7,B3676=8,B3677=9),AVERAGE(I3675:I3677),"")</f>
        <v/>
      </c>
      <c r="K3676" t="str">
        <f>IF(OR($B3676=13,$B3676=14,$B3676=15),$F3676,"")</f>
        <v/>
      </c>
      <c r="L3676" s="4" t="str">
        <f>IF(AND(B3675=13,B3676=14,B3677=15),AVERAGE(K3675:K3677),"")</f>
        <v/>
      </c>
      <c r="M3676" s="3" t="str">
        <f>IF(OR($B3676=19,$B3676=20,$B3676=21),$F3676,"")</f>
        <v/>
      </c>
      <c r="N3676" s="4" t="str">
        <f>IF(AND(B3676=19,B3677=21),AVERAGE(M3675:M3677),"")</f>
        <v/>
      </c>
      <c r="O3676" s="3">
        <f>IF(OR($B3676=25,$B3676=26,$B3676=27),$F3676,"")</f>
        <v>16.428160817413811</v>
      </c>
      <c r="P3676" s="4">
        <f>O3676</f>
        <v>16.428160817413811</v>
      </c>
    </row>
    <row r="3677" spans="1:16" x14ac:dyDescent="0.25">
      <c r="A3677" s="2">
        <v>42919.322997685187</v>
      </c>
      <c r="B3677">
        <v>2</v>
      </c>
      <c r="C3677">
        <v>5</v>
      </c>
      <c r="D3677">
        <v>3</v>
      </c>
      <c r="E3677">
        <v>4</v>
      </c>
      <c r="F3677">
        <v>3.7764456970272189</v>
      </c>
      <c r="G3677" s="3">
        <f>IF(OR($B3677=1,$B3677=2,$B3677=3),$F3677,"")</f>
        <v>3.7764456970272189</v>
      </c>
      <c r="H3677" s="4">
        <f>G3677</f>
        <v>3.7764456970272189</v>
      </c>
      <c r="I3677" s="3" t="str">
        <f>IF(OR($B3677=7,$B3677=8,$B3677=9),$F3677,"")</f>
        <v/>
      </c>
      <c r="J3677" s="4" t="str">
        <f>IF(AND(B3676=7,B3677=8,B3678=9),AVERAGE(I3676:I3678),"")</f>
        <v/>
      </c>
      <c r="K3677" t="str">
        <f>IF(OR($B3677=13,$B3677=14,$B3677=15),$F3677,"")</f>
        <v/>
      </c>
      <c r="L3677" s="4" t="str">
        <f>IF(AND(B3676=13,B3677=14,B3678=15),AVERAGE(K3676:K3678),"")</f>
        <v/>
      </c>
      <c r="M3677" s="3" t="str">
        <f>IF(OR($B3677=19,$B3677=20,$B3677=21),$F3677,"")</f>
        <v/>
      </c>
      <c r="N3677" s="4" t="str">
        <f>IF(AND(B3677=19,B3678=21),AVERAGE(M3676:M3678),"")</f>
        <v/>
      </c>
      <c r="O3677" s="3" t="str">
        <f>IF(OR($B3677=25,$B3677=26,$B3677=27),$F3677,"")</f>
        <v/>
      </c>
      <c r="P3677" s="4" t="str">
        <f t="shared" ref="P3677:P3740" si="8">O3677</f>
        <v/>
      </c>
    </row>
    <row r="3678" spans="1:16" x14ac:dyDescent="0.25">
      <c r="A3678" s="2">
        <v>42919.323078703703</v>
      </c>
      <c r="B3678">
        <v>7</v>
      </c>
      <c r="C3678">
        <v>10</v>
      </c>
      <c r="D3678">
        <v>8</v>
      </c>
      <c r="E3678">
        <v>9</v>
      </c>
      <c r="F3678">
        <v>1531.4441088975002</v>
      </c>
      <c r="G3678" s="3" t="str">
        <f>IF(OR($B3678=1,$B3678=2,$B3678=3),$F3678,"")</f>
        <v/>
      </c>
      <c r="H3678" s="4" t="str">
        <f>IF(AND(B3677=1,B3678=2,B3679=3),AVERAGE(G3677:G3679),"")</f>
        <v/>
      </c>
      <c r="I3678" s="3">
        <f>IF(OR($B3678=7,$B3678=8,$B3678=9),$F3678,"")</f>
        <v>1531.4441088975002</v>
      </c>
      <c r="J3678" s="4" t="str">
        <f>IF(AND(B3677=7,B3678=8,B3679=9),AVERAGE(I3677:I3679),"")</f>
        <v/>
      </c>
      <c r="K3678" t="str">
        <f>IF(OR($B3678=13,$B3678=14,$B3678=15),$F3678,"")</f>
        <v/>
      </c>
      <c r="L3678" s="4" t="str">
        <f>IF(AND(B3677=13,B3678=14,B3679=15),AVERAGE(K3677:K3679),"")</f>
        <v/>
      </c>
      <c r="M3678" s="3" t="str">
        <f>IF(OR($B3678=19,$B3678=20,$B3678=21),$F3678,"")</f>
        <v/>
      </c>
      <c r="N3678" s="4" t="str">
        <f>IF(AND(B3678=19,B3679=21),AVERAGE(M3677:M3679),"")</f>
        <v/>
      </c>
      <c r="O3678" s="3" t="str">
        <f>IF(OR($B3678=25,$B3678=26,$B3678=27),$F3678,"")</f>
        <v/>
      </c>
      <c r="P3678" s="4" t="str">
        <f t="shared" si="8"/>
        <v/>
      </c>
    </row>
    <row r="3679" spans="1:16" x14ac:dyDescent="0.25">
      <c r="A3679" s="2">
        <v>42919.323171296295</v>
      </c>
      <c r="B3679">
        <v>9</v>
      </c>
      <c r="C3679">
        <v>12</v>
      </c>
      <c r="D3679">
        <v>10</v>
      </c>
      <c r="E3679">
        <v>11</v>
      </c>
      <c r="F3679">
        <v>3026.1293846331423</v>
      </c>
      <c r="G3679" s="3" t="str">
        <f>IF(OR($B3679=1,$B3679=2,$B3679=3),$F3679,"")</f>
        <v/>
      </c>
      <c r="H3679" s="4" t="str">
        <f>IF(AND(B3678=1,B3679=2,B3680=3),AVERAGE(G3678:G3680),"")</f>
        <v/>
      </c>
      <c r="I3679" s="3">
        <f>IF(OR($B3679=7,$B3679=8,$B3679=9),$F3679,"")</f>
        <v>3026.1293846331423</v>
      </c>
      <c r="J3679" s="4">
        <f>AVERAGE(I3678:I3679)</f>
        <v>2278.7867467653214</v>
      </c>
      <c r="K3679" t="str">
        <f>IF(OR($B3679=13,$B3679=14,$B3679=15),$F3679,"")</f>
        <v/>
      </c>
      <c r="L3679" s="4" t="str">
        <f>IF(AND(B3678=13,B3679=14,B3680=15),AVERAGE(K3678:K3680),"")</f>
        <v/>
      </c>
      <c r="M3679" s="3" t="str">
        <f>IF(OR($B3679=19,$B3679=20,$B3679=21),$F3679,"")</f>
        <v/>
      </c>
      <c r="N3679" s="4" t="str">
        <f>IF(AND(B3679=19,B3680=21),AVERAGE(M3678:M3680),"")</f>
        <v/>
      </c>
      <c r="O3679" s="3" t="str">
        <f>IF(OR($B3679=25,$B3679=26,$B3679=27),$F3679,"")</f>
        <v/>
      </c>
      <c r="P3679" s="4" t="str">
        <f t="shared" si="8"/>
        <v/>
      </c>
    </row>
    <row r="3680" spans="1:16" x14ac:dyDescent="0.25">
      <c r="A3680" s="2">
        <v>42919.323252314818</v>
      </c>
      <c r="B3680">
        <v>14</v>
      </c>
      <c r="C3680">
        <v>17</v>
      </c>
      <c r="D3680">
        <v>15</v>
      </c>
      <c r="E3680">
        <v>16</v>
      </c>
      <c r="F3680">
        <v>3050.4405993829464</v>
      </c>
      <c r="G3680" s="3" t="str">
        <f>IF(OR($B3680=1,$B3680=2,$B3680=3),$F3680,"")</f>
        <v/>
      </c>
      <c r="H3680" s="4" t="str">
        <f>IF(AND(B3679=1,B3680=2,B3681=3),AVERAGE(G3679:G3681),"")</f>
        <v/>
      </c>
      <c r="I3680" s="3" t="str">
        <f>IF(OR($B3680=7,$B3680=8,$B3680=9),$F3680,"")</f>
        <v/>
      </c>
      <c r="J3680" s="4" t="str">
        <f>IF(AND(B3679=7,B3680=8,B3681=9),AVERAGE(I3679:I3681),"")</f>
        <v/>
      </c>
      <c r="K3680">
        <f>IF(OR($B3680=13,$B3680=14,$B3680=15),$F3680,"")</f>
        <v>3050.4405993829464</v>
      </c>
      <c r="L3680" s="4" t="str">
        <f>IF(AND(B3679=13,B3680=14,B3681=15),AVERAGE(K3679:K3681),"")</f>
        <v/>
      </c>
      <c r="M3680" s="3" t="str">
        <f>IF(OR($B3680=19,$B3680=20,$B3680=21),$F3680,"")</f>
        <v/>
      </c>
      <c r="N3680" s="4" t="str">
        <f>IF(AND(B3680=19,B3681=21),AVERAGE(M3679:M3681),"")</f>
        <v/>
      </c>
      <c r="O3680" s="3" t="str">
        <f>IF(OR($B3680=25,$B3680=26,$B3680=27),$F3680,"")</f>
        <v/>
      </c>
      <c r="P3680" s="4" t="str">
        <f t="shared" si="8"/>
        <v/>
      </c>
    </row>
    <row r="3681" spans="1:16" x14ac:dyDescent="0.25">
      <c r="A3681" s="2">
        <v>42919.323298611111</v>
      </c>
      <c r="B3681">
        <v>15</v>
      </c>
      <c r="C3681">
        <v>18</v>
      </c>
      <c r="D3681">
        <v>16</v>
      </c>
      <c r="E3681">
        <v>17</v>
      </c>
      <c r="F3681">
        <v>15.617372302190049</v>
      </c>
      <c r="G3681" s="3" t="str">
        <f>IF(OR($B3681=1,$B3681=2,$B3681=3),$F3681,"")</f>
        <v/>
      </c>
      <c r="H3681" s="4" t="str">
        <f>IF(AND(B3680=1,B3681=2,B3682=3),AVERAGE(G3680:G3682),"")</f>
        <v/>
      </c>
      <c r="I3681" s="3" t="str">
        <f>IF(OR($B3681=7,$B3681=8,$B3681=9),$F3681,"")</f>
        <v/>
      </c>
      <c r="J3681" s="4" t="str">
        <f>IF(AND(B3680=7,B3681=8,B3682=9),AVERAGE(I3680:I3682),"")</f>
        <v/>
      </c>
      <c r="K3681">
        <f>IF(OR($B3681=13,$B3681=14,$B3681=15),$F3681,"")</f>
        <v>15.617372302190049</v>
      </c>
      <c r="L3681" s="4">
        <f>AVERAGE(K3680:K3681)</f>
        <v>1533.0289858425683</v>
      </c>
      <c r="M3681" s="3" t="str">
        <f>IF(OR($B3681=19,$B3681=20,$B3681=21),$F3681,"")</f>
        <v/>
      </c>
      <c r="N3681" s="4" t="str">
        <f>IF(AND(B3681=19,B3682=21),AVERAGE(M3680:M3682),"")</f>
        <v/>
      </c>
      <c r="O3681" s="3" t="str">
        <f>IF(OR($B3681=25,$B3681=26,$B3681=27),$F3681,"")</f>
        <v/>
      </c>
      <c r="P3681" s="4" t="str">
        <f t="shared" si="8"/>
        <v/>
      </c>
    </row>
    <row r="3682" spans="1:16" x14ac:dyDescent="0.25">
      <c r="A3682" s="2">
        <v>42919.323333333334</v>
      </c>
      <c r="B3682">
        <v>19</v>
      </c>
      <c r="C3682">
        <v>22</v>
      </c>
      <c r="D3682">
        <v>20</v>
      </c>
      <c r="E3682">
        <v>21</v>
      </c>
      <c r="F3682">
        <v>128.73228818391209</v>
      </c>
      <c r="G3682" s="3" t="str">
        <f>IF(OR($B3682=1,$B3682=2,$B3682=3),$F3682,"")</f>
        <v/>
      </c>
      <c r="H3682" s="4" t="str">
        <f>IF(AND(B3681=1,B3682=2,B3683=3),AVERAGE(G3681:G3683),"")</f>
        <v/>
      </c>
      <c r="I3682" s="3" t="str">
        <f>IF(OR($B3682=7,$B3682=8,$B3682=9),$F3682,"")</f>
        <v/>
      </c>
      <c r="J3682" s="4" t="str">
        <f>IF(AND(B3681=7,B3682=8,B3683=9),AVERAGE(I3681:I3683),"")</f>
        <v/>
      </c>
      <c r="K3682" t="str">
        <f>IF(OR($B3682=13,$B3682=14,$B3682=15),$F3682,"")</f>
        <v/>
      </c>
      <c r="L3682" s="4" t="str">
        <f>IF(AND(B3681=13,B3682=14,B3683=15),AVERAGE(K3681:K3683),"")</f>
        <v/>
      </c>
      <c r="M3682" s="3">
        <f>IF(OR($B3682=19,$B3682=20,$B3682=21),$F3682,"")</f>
        <v>128.73228818391209</v>
      </c>
      <c r="N3682" s="4">
        <f>IF(AND(B3682=19,B3683=21),AVERAGE(M3681:M3683),"")</f>
        <v>620.45191988151669</v>
      </c>
      <c r="O3682" s="3" t="str">
        <f>IF(OR($B3682=25,$B3682=26,$B3682=27),$F3682,"")</f>
        <v/>
      </c>
      <c r="P3682" s="4" t="str">
        <f t="shared" si="8"/>
        <v/>
      </c>
    </row>
    <row r="3683" spans="1:16" x14ac:dyDescent="0.25">
      <c r="A3683" s="2">
        <v>42919.323414351849</v>
      </c>
      <c r="B3683">
        <v>21</v>
      </c>
      <c r="C3683">
        <v>24</v>
      </c>
      <c r="D3683">
        <v>22</v>
      </c>
      <c r="E3683">
        <v>23</v>
      </c>
      <c r="F3683">
        <v>1112.1715515791213</v>
      </c>
      <c r="G3683" s="3" t="str">
        <f>IF(OR($B3683=1,$B3683=2,$B3683=3),$F3683,"")</f>
        <v/>
      </c>
      <c r="H3683" s="4" t="str">
        <f>IF(AND(B3682=1,B3683=2,B3684=3),AVERAGE(G3682:G3684),"")</f>
        <v/>
      </c>
      <c r="I3683" s="3" t="str">
        <f>IF(OR($B3683=7,$B3683=8,$B3683=9),$F3683,"")</f>
        <v/>
      </c>
      <c r="J3683" s="4" t="str">
        <f>IF(AND(B3682=7,B3683=8,B3684=9),AVERAGE(I3682:I3684),"")</f>
        <v/>
      </c>
      <c r="K3683" t="str">
        <f>IF(OR($B3683=13,$B3683=14,$B3683=15),$F3683,"")</f>
        <v/>
      </c>
      <c r="L3683" s="4" t="str">
        <f>IF(AND(B3682=13,B3683=14,B3684=15),AVERAGE(K3682:K3684),"")</f>
        <v/>
      </c>
      <c r="M3683" s="3">
        <f>IF(OR($B3683=19,$B3683=20,$B3683=21),$F3683,"")</f>
        <v>1112.1715515791213</v>
      </c>
      <c r="N3683" s="4" t="str">
        <f>IF(AND(B3683=19,B3684=21),AVERAGE(M3682:M3684),"")</f>
        <v/>
      </c>
      <c r="O3683" s="3" t="str">
        <f>IF(OR($B3683=25,$B3683=26,$B3683=27),$F3683,"")</f>
        <v/>
      </c>
      <c r="P3683" s="4" t="str">
        <f t="shared" si="8"/>
        <v/>
      </c>
    </row>
    <row r="3684" spans="1:16" x14ac:dyDescent="0.25">
      <c r="A3684" s="2">
        <v>42919.323495370372</v>
      </c>
      <c r="B3684">
        <v>26</v>
      </c>
      <c r="C3684">
        <v>29</v>
      </c>
      <c r="D3684">
        <v>27</v>
      </c>
      <c r="E3684">
        <v>28</v>
      </c>
      <c r="F3684">
        <v>35.60530317131299</v>
      </c>
      <c r="G3684" s="3" t="str">
        <f>IF(OR($B3684=1,$B3684=2,$B3684=3),$F3684,"")</f>
        <v/>
      </c>
      <c r="H3684" s="4" t="str">
        <f>IF(AND(B3683=1,B3684=2,B3685=3),AVERAGE(G3683:G3685),"")</f>
        <v/>
      </c>
      <c r="I3684" s="3" t="str">
        <f>IF(OR($B3684=7,$B3684=8,$B3684=9),$F3684,"")</f>
        <v/>
      </c>
      <c r="J3684" s="4" t="str">
        <f>IF(AND(B3683=7,B3684=8,B3685=9),AVERAGE(I3683:I3685),"")</f>
        <v/>
      </c>
      <c r="K3684" t="str">
        <f>IF(OR($B3684=13,$B3684=14,$B3684=15),$F3684,"")</f>
        <v/>
      </c>
      <c r="L3684" s="4" t="str">
        <f>IF(AND(B3683=13,B3684=14,B3685=15),AVERAGE(K3683:K3685),"")</f>
        <v/>
      </c>
      <c r="M3684" s="3" t="str">
        <f>IF(OR($B3684=19,$B3684=20,$B3684=21),$F3684,"")</f>
        <v/>
      </c>
      <c r="N3684" s="4" t="str">
        <f>IF(AND(B3684=19,B3685=21),AVERAGE(M3683:M3685),"")</f>
        <v/>
      </c>
      <c r="O3684" s="3">
        <f>IF(OR($B3684=25,$B3684=26,$B3684=27),$F3684,"")</f>
        <v>35.60530317131299</v>
      </c>
      <c r="P3684" s="4">
        <f t="shared" si="8"/>
        <v>35.60530317131299</v>
      </c>
    </row>
    <row r="3685" spans="1:16" x14ac:dyDescent="0.25">
      <c r="A3685" s="2">
        <v>42919.336886574078</v>
      </c>
      <c r="B3685">
        <v>2</v>
      </c>
      <c r="C3685">
        <v>5</v>
      </c>
      <c r="D3685">
        <v>3</v>
      </c>
      <c r="E3685">
        <v>4</v>
      </c>
      <c r="F3685">
        <v>3.0386150163163039</v>
      </c>
      <c r="G3685" s="3">
        <f>IF(OR($B3685=1,$B3685=2,$B3685=3),$F3685,"")</f>
        <v>3.0386150163163039</v>
      </c>
      <c r="H3685" s="4" t="str">
        <f>IF(AND(B3684=1,B3685=2,B3686=3),AVERAGE(G3684:G3686),"")</f>
        <v/>
      </c>
      <c r="I3685" s="3" t="str">
        <f>IF(OR($B3685=7,$B3685=8,$B3685=9),$F3685,"")</f>
        <v/>
      </c>
      <c r="J3685" s="4" t="str">
        <f>IF(AND(B3684=7,B3685=8,B3686=9),AVERAGE(I3684:I3686),"")</f>
        <v/>
      </c>
      <c r="K3685" t="str">
        <f>IF(OR($B3685=13,$B3685=14,$B3685=15),$F3685,"")</f>
        <v/>
      </c>
      <c r="L3685" s="4" t="str">
        <f>IF(AND(B3684=13,B3685=14,B3686=15),AVERAGE(K3684:K3686),"")</f>
        <v/>
      </c>
      <c r="M3685" s="3" t="str">
        <f>IF(OR($B3685=19,$B3685=20,$B3685=21),$F3685,"")</f>
        <v/>
      </c>
      <c r="N3685" s="4" t="str">
        <f>IF(AND(B3685=19,B3686=21),AVERAGE(M3684:M3686),"")</f>
        <v/>
      </c>
      <c r="O3685" s="3" t="str">
        <f>IF(OR($B3685=25,$B3685=26,$B3685=27),$F3685,"")</f>
        <v/>
      </c>
      <c r="P3685" s="4" t="str">
        <f t="shared" si="8"/>
        <v/>
      </c>
    </row>
    <row r="3686" spans="1:16" x14ac:dyDescent="0.25">
      <c r="A3686" s="2">
        <v>42919.33693287037</v>
      </c>
      <c r="B3686">
        <v>3</v>
      </c>
      <c r="C3686">
        <v>6</v>
      </c>
      <c r="D3686">
        <v>4</v>
      </c>
      <c r="E3686">
        <v>5</v>
      </c>
      <c r="F3686">
        <v>1451.2188280991045</v>
      </c>
      <c r="G3686" s="3">
        <f>IF(OR($B3686=1,$B3686=2,$B3686=3),$F3686,"")</f>
        <v>1451.2188280991045</v>
      </c>
      <c r="H3686" s="4">
        <f>AVERAGE(G3685:G3686)</f>
        <v>727.12872155771038</v>
      </c>
      <c r="I3686" s="3" t="str">
        <f>IF(OR($B3686=7,$B3686=8,$B3686=9),$F3686,"")</f>
        <v/>
      </c>
      <c r="J3686" s="4" t="str">
        <f>IF(AND(B3685=7,B3686=8,B3687=9),AVERAGE(I3685:I3687),"")</f>
        <v/>
      </c>
      <c r="K3686" t="str">
        <f>IF(OR($B3686=13,$B3686=14,$B3686=15),$F3686,"")</f>
        <v/>
      </c>
      <c r="L3686" s="4" t="str">
        <f>IF(AND(B3685=13,B3686=14,B3687=15),AVERAGE(K3685:K3687),"")</f>
        <v/>
      </c>
      <c r="M3686" s="3" t="str">
        <f>IF(OR($B3686=19,$B3686=20,$B3686=21),$F3686,"")</f>
        <v/>
      </c>
      <c r="N3686" s="4" t="str">
        <f>IF(AND(B3686=19,B3687=21),AVERAGE(M3685:M3687),"")</f>
        <v/>
      </c>
      <c r="O3686" s="3" t="str">
        <f>IF(OR($B3686=25,$B3686=26,$B3686=27),$F3686,"")</f>
        <v/>
      </c>
      <c r="P3686" s="4" t="str">
        <f t="shared" si="8"/>
        <v/>
      </c>
    </row>
    <row r="3687" spans="1:16" x14ac:dyDescent="0.25">
      <c r="A3687" s="2">
        <v>42919.336967592593</v>
      </c>
      <c r="B3687">
        <v>7</v>
      </c>
      <c r="C3687">
        <v>10</v>
      </c>
      <c r="D3687">
        <v>8</v>
      </c>
      <c r="E3687">
        <v>9</v>
      </c>
      <c r="F3687">
        <v>1515.6651456355801</v>
      </c>
      <c r="G3687" s="3" t="str">
        <f>IF(OR($B3687=1,$B3687=2,$B3687=3),$F3687,"")</f>
        <v/>
      </c>
      <c r="H3687" s="4" t="str">
        <f>IF(AND(B3686=1,B3687=2,B3688=3),AVERAGE(G3686:G3688),"")</f>
        <v/>
      </c>
      <c r="I3687" s="3">
        <f>IF(OR($B3687=7,$B3687=8,$B3687=9),$F3687,"")</f>
        <v>1515.6651456355801</v>
      </c>
      <c r="J3687" s="4" t="str">
        <f>IF(AND(B3686=7,B3687=8,B3688=9),AVERAGE(I3686:I3688),"")</f>
        <v/>
      </c>
      <c r="K3687" t="str">
        <f>IF(OR($B3687=13,$B3687=14,$B3687=15),$F3687,"")</f>
        <v/>
      </c>
      <c r="L3687" s="4" t="str">
        <f>IF(AND(B3686=13,B3687=14,B3688=15),AVERAGE(K3686:K3688),"")</f>
        <v/>
      </c>
      <c r="M3687" s="3" t="str">
        <f>IF(OR($B3687=19,$B3687=20,$B3687=21),$F3687,"")</f>
        <v/>
      </c>
      <c r="N3687" s="4" t="str">
        <f>IF(AND(B3687=19,B3688=21),AVERAGE(M3686:M3688),"")</f>
        <v/>
      </c>
      <c r="O3687" s="3" t="str">
        <f>IF(OR($B3687=25,$B3687=26,$B3687=27),$F3687,"")</f>
        <v/>
      </c>
      <c r="P3687" s="4" t="str">
        <f t="shared" si="8"/>
        <v/>
      </c>
    </row>
    <row r="3688" spans="1:16" x14ac:dyDescent="0.25">
      <c r="A3688" s="2">
        <v>42919.337060185186</v>
      </c>
      <c r="B3688">
        <v>9</v>
      </c>
      <c r="C3688">
        <v>12</v>
      </c>
      <c r="D3688">
        <v>10</v>
      </c>
      <c r="E3688">
        <v>11</v>
      </c>
      <c r="F3688">
        <v>3052.4483912478559</v>
      </c>
      <c r="G3688" s="3" t="str">
        <f>IF(OR($B3688=1,$B3688=2,$B3688=3),$F3688,"")</f>
        <v/>
      </c>
      <c r="H3688" s="4" t="str">
        <f>IF(AND(B3687=1,B3688=2,B3689=3),AVERAGE(G3687:G3689),"")</f>
        <v/>
      </c>
      <c r="I3688" s="3">
        <f>IF(OR($B3688=7,$B3688=8,$B3688=9),$F3688,"")</f>
        <v>3052.4483912478559</v>
      </c>
      <c r="J3688" s="4">
        <f>AVERAGE(I3687:I3688)</f>
        <v>2284.0567684417178</v>
      </c>
      <c r="K3688" t="str">
        <f>IF(OR($B3688=13,$B3688=14,$B3688=15),$F3688,"")</f>
        <v/>
      </c>
      <c r="L3688" s="4" t="str">
        <f>IF(AND(B3687=13,B3688=14,B3689=15),AVERAGE(K3687:K3689),"")</f>
        <v/>
      </c>
      <c r="M3688" s="3" t="str">
        <f>IF(OR($B3688=19,$B3688=20,$B3688=21),$F3688,"")</f>
        <v/>
      </c>
      <c r="N3688" s="4" t="str">
        <f>IF(AND(B3688=19,B3689=21),AVERAGE(M3687:M3689),"")</f>
        <v/>
      </c>
      <c r="O3688" s="3" t="str">
        <f>IF(OR($B3688=25,$B3688=26,$B3688=27),$F3688,"")</f>
        <v/>
      </c>
      <c r="P3688" s="4" t="str">
        <f t="shared" si="8"/>
        <v/>
      </c>
    </row>
    <row r="3689" spans="1:16" x14ac:dyDescent="0.25">
      <c r="A3689" s="2">
        <v>42919.337152777778</v>
      </c>
      <c r="B3689">
        <v>14</v>
      </c>
      <c r="C3689">
        <v>17</v>
      </c>
      <c r="D3689">
        <v>15</v>
      </c>
      <c r="E3689">
        <v>16</v>
      </c>
      <c r="F3689">
        <v>3049.1032233903138</v>
      </c>
      <c r="G3689" s="3" t="str">
        <f>IF(OR($B3689=1,$B3689=2,$B3689=3),$F3689,"")</f>
        <v/>
      </c>
      <c r="H3689" s="4" t="str">
        <f>IF(AND(B3688=1,B3689=2,B3690=3),AVERAGE(G3688:G3690),"")</f>
        <v/>
      </c>
      <c r="I3689" s="3" t="str">
        <f>IF(OR($B3689=7,$B3689=8,$B3689=9),$F3689,"")</f>
        <v/>
      </c>
      <c r="J3689" s="4" t="str">
        <f>IF(AND(B3688=7,B3689=8,B3690=9),AVERAGE(I3688:I3690),"")</f>
        <v/>
      </c>
      <c r="K3689">
        <f>IF(OR($B3689=13,$B3689=14,$B3689=15),$F3689,"")</f>
        <v>3049.1032233903138</v>
      </c>
      <c r="L3689" s="4" t="str">
        <f>IF(AND(B3688=13,B3689=14,B3690=15),AVERAGE(K3688:K3690),"")</f>
        <v/>
      </c>
      <c r="M3689" s="3" t="str">
        <f>IF(OR($B3689=19,$B3689=20,$B3689=21),$F3689,"")</f>
        <v/>
      </c>
      <c r="N3689" s="4" t="str">
        <f>IF(AND(B3689=19,B3690=21),AVERAGE(M3688:M3690),"")</f>
        <v/>
      </c>
      <c r="O3689" s="3" t="str">
        <f>IF(OR($B3689=25,$B3689=26,$B3689=27),$F3689,"")</f>
        <v/>
      </c>
      <c r="P3689" s="4" t="str">
        <f t="shared" si="8"/>
        <v/>
      </c>
    </row>
    <row r="3690" spans="1:16" x14ac:dyDescent="0.25">
      <c r="A3690" s="2">
        <v>42919.337199074071</v>
      </c>
      <c r="B3690">
        <v>15</v>
      </c>
      <c r="C3690">
        <v>18</v>
      </c>
      <c r="D3690">
        <v>16</v>
      </c>
      <c r="E3690">
        <v>17</v>
      </c>
      <c r="F3690">
        <v>15.591074030086849</v>
      </c>
      <c r="G3690" s="3" t="str">
        <f>IF(OR($B3690=1,$B3690=2,$B3690=3),$F3690,"")</f>
        <v/>
      </c>
      <c r="H3690" s="4" t="str">
        <f>IF(AND(B3689=1,B3690=2,B3691=3),AVERAGE(G3689:G3691),"")</f>
        <v/>
      </c>
      <c r="I3690" s="3" t="str">
        <f>IF(OR($B3690=7,$B3690=8,$B3690=9),$F3690,"")</f>
        <v/>
      </c>
      <c r="J3690" s="4" t="str">
        <f>IF(AND(B3689=7,B3690=8,B3691=9),AVERAGE(I3689:I3691),"")</f>
        <v/>
      </c>
      <c r="K3690">
        <f>IF(OR($B3690=13,$B3690=14,$B3690=15),$F3690,"")</f>
        <v>15.591074030086849</v>
      </c>
      <c r="L3690" s="4">
        <f>AVERAGE(K3689:K3690)</f>
        <v>1532.3471487102004</v>
      </c>
      <c r="M3690" s="3" t="str">
        <f>IF(OR($B3690=19,$B3690=20,$B3690=21),$F3690,"")</f>
        <v/>
      </c>
      <c r="N3690" s="4" t="str">
        <f>IF(AND(B3690=19,B3691=21),AVERAGE(M3689:M3691),"")</f>
        <v/>
      </c>
      <c r="O3690" s="3" t="str">
        <f>IF(OR($B3690=25,$B3690=26,$B3690=27),$F3690,"")</f>
        <v/>
      </c>
      <c r="P3690" s="4" t="str">
        <f t="shared" si="8"/>
        <v/>
      </c>
    </row>
    <row r="3691" spans="1:16" x14ac:dyDescent="0.25">
      <c r="A3691" s="2">
        <v>42919.337233796294</v>
      </c>
      <c r="B3691">
        <v>19</v>
      </c>
      <c r="C3691">
        <v>22</v>
      </c>
      <c r="D3691">
        <v>20</v>
      </c>
      <c r="E3691">
        <v>21</v>
      </c>
      <c r="F3691">
        <v>130.8098862375841</v>
      </c>
      <c r="G3691" s="3" t="str">
        <f>IF(OR($B3691=1,$B3691=2,$B3691=3),$F3691,"")</f>
        <v/>
      </c>
      <c r="H3691" s="4" t="str">
        <f>IF(AND(B3690=1,B3691=2,B3692=3),AVERAGE(G3690:G3692),"")</f>
        <v/>
      </c>
      <c r="I3691" s="3" t="str">
        <f>IF(OR($B3691=7,$B3691=8,$B3691=9),$F3691,"")</f>
        <v/>
      </c>
      <c r="J3691" s="4" t="str">
        <f>IF(AND(B3690=7,B3691=8,B3692=9),AVERAGE(I3690:I3692),"")</f>
        <v/>
      </c>
      <c r="K3691" t="str">
        <f>IF(OR($B3691=13,$B3691=14,$B3691=15),$F3691,"")</f>
        <v/>
      </c>
      <c r="L3691" s="4" t="str">
        <f>IF(AND(B3690=13,B3691=14,B3692=15),AVERAGE(K3690:K3692),"")</f>
        <v/>
      </c>
      <c r="M3691" s="3">
        <f>IF(OR($B3691=19,$B3691=20,$B3691=21),$F3691,"")</f>
        <v>130.8098862375841</v>
      </c>
      <c r="N3691" s="4">
        <f>IF(AND(B3691=19,B3692=21),AVERAGE(M3690:M3692),"")</f>
        <v>640.1327726351218</v>
      </c>
      <c r="O3691" s="3" t="str">
        <f>IF(OR($B3691=25,$B3691=26,$B3691=27),$F3691,"")</f>
        <v/>
      </c>
      <c r="P3691" s="4" t="str">
        <f t="shared" si="8"/>
        <v/>
      </c>
    </row>
    <row r="3692" spans="1:16" x14ac:dyDescent="0.25">
      <c r="A3692" s="2">
        <v>42919.337314814817</v>
      </c>
      <c r="B3692">
        <v>21</v>
      </c>
      <c r="C3692">
        <v>24</v>
      </c>
      <c r="D3692">
        <v>22</v>
      </c>
      <c r="E3692">
        <v>23</v>
      </c>
      <c r="F3692">
        <v>1149.4556590326595</v>
      </c>
      <c r="G3692" s="3" t="str">
        <f>IF(OR($B3692=1,$B3692=2,$B3692=3),$F3692,"")</f>
        <v/>
      </c>
      <c r="H3692" s="4" t="str">
        <f>IF(AND(B3691=1,B3692=2,B3693=3),AVERAGE(G3691:G3693),"")</f>
        <v/>
      </c>
      <c r="I3692" s="3" t="str">
        <f>IF(OR($B3692=7,$B3692=8,$B3692=9),$F3692,"")</f>
        <v/>
      </c>
      <c r="J3692" s="4" t="str">
        <f>IF(AND(B3691=7,B3692=8,B3693=9),AVERAGE(I3691:I3693),"")</f>
        <v/>
      </c>
      <c r="K3692" t="str">
        <f>IF(OR($B3692=13,$B3692=14,$B3692=15),$F3692,"")</f>
        <v/>
      </c>
      <c r="L3692" s="4" t="str">
        <f>IF(AND(B3691=13,B3692=14,B3693=15),AVERAGE(K3691:K3693),"")</f>
        <v/>
      </c>
      <c r="M3692" s="3">
        <f>IF(OR($B3692=19,$B3692=20,$B3692=21),$F3692,"")</f>
        <v>1149.4556590326595</v>
      </c>
      <c r="N3692" s="4" t="str">
        <f>IF(AND(B3692=19,B3693=21),AVERAGE(M3691:M3693),"")</f>
        <v/>
      </c>
      <c r="O3692" s="3" t="str">
        <f>IF(OR($B3692=25,$B3692=26,$B3692=27),$F3692,"")</f>
        <v/>
      </c>
      <c r="P3692" s="4" t="str">
        <f t="shared" si="8"/>
        <v/>
      </c>
    </row>
    <row r="3693" spans="1:16" x14ac:dyDescent="0.25">
      <c r="A3693" s="2">
        <v>42919.337395833332</v>
      </c>
      <c r="B3693">
        <v>26</v>
      </c>
      <c r="C3693">
        <v>29</v>
      </c>
      <c r="D3693">
        <v>27</v>
      </c>
      <c r="E3693">
        <v>28</v>
      </c>
      <c r="F3693">
        <v>35.244522670974739</v>
      </c>
      <c r="G3693" s="3" t="str">
        <f>IF(OR($B3693=1,$B3693=2,$B3693=3),$F3693,"")</f>
        <v/>
      </c>
      <c r="H3693" s="4" t="str">
        <f>IF(AND(B3692=1,B3693=2,B3694=3),AVERAGE(G3692:G3694),"")</f>
        <v/>
      </c>
      <c r="I3693" s="3" t="str">
        <f>IF(OR($B3693=7,$B3693=8,$B3693=9),$F3693,"")</f>
        <v/>
      </c>
      <c r="J3693" s="4" t="str">
        <f>IF(AND(B3692=7,B3693=8,B3694=9),AVERAGE(I3692:I3694),"")</f>
        <v/>
      </c>
      <c r="K3693" t="str">
        <f>IF(OR($B3693=13,$B3693=14,$B3693=15),$F3693,"")</f>
        <v/>
      </c>
      <c r="L3693" s="4" t="str">
        <f>IF(AND(B3692=13,B3693=14,B3694=15),AVERAGE(K3692:K3694),"")</f>
        <v/>
      </c>
      <c r="M3693" s="3" t="str">
        <f>IF(OR($B3693=19,$B3693=20,$B3693=21),$F3693,"")</f>
        <v/>
      </c>
      <c r="N3693" s="4" t="str">
        <f>IF(AND(B3693=19,B3694=21),AVERAGE(M3692:M3694),"")</f>
        <v/>
      </c>
      <c r="O3693" s="3">
        <f>IF(OR($B3693=25,$B3693=26,$B3693=27),$F3693,"")</f>
        <v>35.244522670974739</v>
      </c>
      <c r="P3693" s="4">
        <f t="shared" si="8"/>
        <v>35.244522670974739</v>
      </c>
    </row>
    <row r="3694" spans="1:16" x14ac:dyDescent="0.25">
      <c r="A3694" s="2">
        <v>42919.350775462961</v>
      </c>
      <c r="B3694">
        <v>2</v>
      </c>
      <c r="C3694">
        <v>5</v>
      </c>
      <c r="D3694">
        <v>3</v>
      </c>
      <c r="E3694">
        <v>4</v>
      </c>
      <c r="F3694">
        <v>3.2768234518413619</v>
      </c>
      <c r="G3694" s="3">
        <f>IF(OR($B3694=1,$B3694=2,$B3694=3),$F3694,"")</f>
        <v>3.2768234518413619</v>
      </c>
      <c r="H3694" s="4">
        <f>G3694</f>
        <v>3.2768234518413619</v>
      </c>
      <c r="I3694" s="3" t="str">
        <f>IF(OR($B3694=7,$B3694=8,$B3694=9),$F3694,"")</f>
        <v/>
      </c>
      <c r="J3694" s="4" t="str">
        <f>IF(AND(B3693=7,B3694=8,B3695=9),AVERAGE(I3693:I3695),"")</f>
        <v/>
      </c>
      <c r="K3694" t="str">
        <f>IF(OR($B3694=13,$B3694=14,$B3694=15),$F3694,"")</f>
        <v/>
      </c>
      <c r="L3694" s="4" t="str">
        <f>IF(AND(B3693=13,B3694=14,B3695=15),AVERAGE(K3693:K3695),"")</f>
        <v/>
      </c>
      <c r="M3694" s="3" t="str">
        <f>IF(OR($B3694=19,$B3694=20,$B3694=21),$F3694,"")</f>
        <v/>
      </c>
      <c r="N3694" s="4" t="str">
        <f>IF(AND(B3694=19,B3695=21),AVERAGE(M3693:M3695),"")</f>
        <v/>
      </c>
      <c r="O3694" s="3" t="str">
        <f>IF(OR($B3694=25,$B3694=26,$B3694=27),$F3694,"")</f>
        <v/>
      </c>
      <c r="P3694" s="4" t="str">
        <f t="shared" si="8"/>
        <v/>
      </c>
    </row>
    <row r="3695" spans="1:16" x14ac:dyDescent="0.25">
      <c r="A3695" s="2">
        <v>42919.350856481484</v>
      </c>
      <c r="B3695">
        <v>7</v>
      </c>
      <c r="C3695">
        <v>10</v>
      </c>
      <c r="D3695">
        <v>8</v>
      </c>
      <c r="E3695">
        <v>9</v>
      </c>
      <c r="F3695">
        <v>1518.9377427028246</v>
      </c>
      <c r="G3695" s="3" t="str">
        <f>IF(OR($B3695=1,$B3695=2,$B3695=3),$F3695,"")</f>
        <v/>
      </c>
      <c r="H3695" s="4" t="str">
        <f>IF(AND(B3694=1,B3695=2,B3696=3),AVERAGE(G3694:G3696),"")</f>
        <v/>
      </c>
      <c r="I3695" s="3">
        <f>IF(OR($B3695=7,$B3695=8,$B3695=9),$F3695,"")</f>
        <v>1518.9377427028246</v>
      </c>
      <c r="J3695" s="4" t="str">
        <f>IF(AND(B3694=7,B3695=8,B3696=9),AVERAGE(I3694:I3696),"")</f>
        <v/>
      </c>
      <c r="K3695" t="str">
        <f>IF(OR($B3695=13,$B3695=14,$B3695=15),$F3695,"")</f>
        <v/>
      </c>
      <c r="L3695" s="4" t="str">
        <f>IF(AND(B3694=13,B3695=14,B3696=15),AVERAGE(K3694:K3696),"")</f>
        <v/>
      </c>
      <c r="M3695" s="3" t="str">
        <f>IF(OR($B3695=19,$B3695=20,$B3695=21),$F3695,"")</f>
        <v/>
      </c>
      <c r="N3695" s="4" t="str">
        <f>IF(AND(B3695=19,B3696=21),AVERAGE(M3694:M3696),"")</f>
        <v/>
      </c>
      <c r="O3695" s="3" t="str">
        <f>IF(OR($B3695=25,$B3695=26,$B3695=27),$F3695,"")</f>
        <v/>
      </c>
      <c r="P3695" s="4" t="str">
        <f t="shared" si="8"/>
        <v/>
      </c>
    </row>
    <row r="3696" spans="1:16" x14ac:dyDescent="0.25">
      <c r="A3696" s="2">
        <v>42919.350902777776</v>
      </c>
      <c r="B3696">
        <v>8</v>
      </c>
      <c r="C3696">
        <v>11</v>
      </c>
      <c r="D3696">
        <v>9</v>
      </c>
      <c r="E3696">
        <v>10</v>
      </c>
      <c r="F3696">
        <v>19.13671005644748</v>
      </c>
      <c r="G3696" s="3" t="str">
        <f>IF(OR($B3696=1,$B3696=2,$B3696=3),$F3696,"")</f>
        <v/>
      </c>
      <c r="H3696" s="4" t="str">
        <f>IF(AND(B3695=1,B3696=2,B3697=3),AVERAGE(G3695:G3697),"")</f>
        <v/>
      </c>
      <c r="I3696" s="3">
        <f>IF(OR($B3696=7,$B3696=8,$B3696=9),$F3696,"")</f>
        <v>19.13671005644748</v>
      </c>
      <c r="J3696" s="4">
        <f>AVERAGE(I3695:I3696)</f>
        <v>769.03722637963608</v>
      </c>
      <c r="K3696" t="str">
        <f>IF(OR($B3696=13,$B3696=14,$B3696=15),$F3696,"")</f>
        <v/>
      </c>
      <c r="L3696" s="4" t="str">
        <f>IF(AND(B3695=13,B3696=14,B3697=15),AVERAGE(K3695:K3697),"")</f>
        <v/>
      </c>
      <c r="M3696" s="3" t="str">
        <f>IF(OR($B3696=19,$B3696=20,$B3696=21),$F3696,"")</f>
        <v/>
      </c>
      <c r="N3696" s="4" t="str">
        <f>IF(AND(B3696=19,B3697=21),AVERAGE(M3695:M3697),"")</f>
        <v/>
      </c>
      <c r="O3696" s="3" t="str">
        <f>IF(OR($B3696=25,$B3696=26,$B3696=27),$F3696,"")</f>
        <v/>
      </c>
      <c r="P3696" s="4" t="str">
        <f t="shared" si="8"/>
        <v/>
      </c>
    </row>
    <row r="3697" spans="1:16" x14ac:dyDescent="0.25">
      <c r="A3697" s="2">
        <v>42919.351030092592</v>
      </c>
      <c r="B3697">
        <v>14</v>
      </c>
      <c r="C3697">
        <v>17</v>
      </c>
      <c r="D3697">
        <v>15</v>
      </c>
      <c r="E3697">
        <v>16</v>
      </c>
      <c r="F3697">
        <v>3197.3307904497833</v>
      </c>
      <c r="G3697" s="3" t="str">
        <f>IF(OR($B3697=1,$B3697=2,$B3697=3),$F3697,"")</f>
        <v/>
      </c>
      <c r="H3697" s="4" t="str">
        <f>IF(AND(B3696=1,B3697=2,B3698=3),AVERAGE(G3696:G3698),"")</f>
        <v/>
      </c>
      <c r="I3697" s="3" t="str">
        <f>IF(OR($B3697=7,$B3697=8,$B3697=9),$F3697,"")</f>
        <v/>
      </c>
      <c r="J3697" s="4" t="str">
        <f>IF(AND(B3696=7,B3697=8,B3698=9),AVERAGE(I3696:I3698),"")</f>
        <v/>
      </c>
      <c r="K3697">
        <f>IF(OR($B3697=13,$B3697=14,$B3697=15),$F3697,"")</f>
        <v>3197.3307904497833</v>
      </c>
      <c r="L3697" s="4" t="str">
        <f>IF(AND(B3696=13,B3697=14,B3698=15),AVERAGE(K3696:K3698),"")</f>
        <v/>
      </c>
      <c r="M3697" s="3" t="str">
        <f>IF(OR($B3697=19,$B3697=20,$B3697=21),$F3697,"")</f>
        <v/>
      </c>
      <c r="N3697" s="4" t="str">
        <f>IF(AND(B3697=19,B3698=21),AVERAGE(M3696:M3698),"")</f>
        <v/>
      </c>
      <c r="O3697" s="3" t="str">
        <f>IF(OR($B3697=25,$B3697=26,$B3697=27),$F3697,"")</f>
        <v/>
      </c>
      <c r="P3697" s="4" t="str">
        <f t="shared" si="8"/>
        <v/>
      </c>
    </row>
    <row r="3698" spans="1:16" x14ac:dyDescent="0.25">
      <c r="A3698" s="2">
        <v>42919.351076388892</v>
      </c>
      <c r="B3698">
        <v>15</v>
      </c>
      <c r="C3698">
        <v>18</v>
      </c>
      <c r="D3698">
        <v>16</v>
      </c>
      <c r="E3698">
        <v>17</v>
      </c>
      <c r="F3698">
        <v>15.704802825739455</v>
      </c>
      <c r="G3698" s="3" t="str">
        <f>IF(OR($B3698=1,$B3698=2,$B3698=3),$F3698,"")</f>
        <v/>
      </c>
      <c r="H3698" s="4" t="str">
        <f>IF(AND(B3697=1,B3698=2,B3699=3),AVERAGE(G3697:G3699),"")</f>
        <v/>
      </c>
      <c r="I3698" s="3" t="str">
        <f>IF(OR($B3698=7,$B3698=8,$B3698=9),$F3698,"")</f>
        <v/>
      </c>
      <c r="J3698" s="4" t="str">
        <f>IF(AND(B3697=7,B3698=8,B3699=9),AVERAGE(I3697:I3699),"")</f>
        <v/>
      </c>
      <c r="K3698">
        <f>IF(OR($B3698=13,$B3698=14,$B3698=15),$F3698,"")</f>
        <v>15.704802825739455</v>
      </c>
      <c r="L3698" s="4">
        <f>AVERAGE(K3697:K3698)</f>
        <v>1606.5177966377614</v>
      </c>
      <c r="M3698" s="3" t="str">
        <f>IF(OR($B3698=19,$B3698=20,$B3698=21),$F3698,"")</f>
        <v/>
      </c>
      <c r="N3698" s="4" t="str">
        <f>IF(AND(B3698=19,B3699=21),AVERAGE(M3697:M3699),"")</f>
        <v/>
      </c>
      <c r="O3698" s="3" t="str">
        <f>IF(OR($B3698=25,$B3698=26,$B3698=27),$F3698,"")</f>
        <v/>
      </c>
      <c r="P3698" s="4" t="str">
        <f t="shared" si="8"/>
        <v/>
      </c>
    </row>
    <row r="3699" spans="1:16" x14ac:dyDescent="0.25">
      <c r="A3699" s="2">
        <v>42919.351122685184</v>
      </c>
      <c r="B3699">
        <v>19</v>
      </c>
      <c r="C3699">
        <v>22</v>
      </c>
      <c r="D3699">
        <v>20</v>
      </c>
      <c r="E3699">
        <v>21</v>
      </c>
      <c r="F3699">
        <v>132.93551924292947</v>
      </c>
      <c r="G3699" s="3" t="str">
        <f>IF(OR($B3699=1,$B3699=2,$B3699=3),$F3699,"")</f>
        <v/>
      </c>
      <c r="H3699" s="4" t="str">
        <f>IF(AND(B3698=1,B3699=2,B3700=3),AVERAGE(G3698:G3700),"")</f>
        <v/>
      </c>
      <c r="I3699" s="3" t="str">
        <f>IF(OR($B3699=7,$B3699=8,$B3699=9),$F3699,"")</f>
        <v/>
      </c>
      <c r="J3699" s="4" t="str">
        <f>IF(AND(B3698=7,B3699=8,B3700=9),AVERAGE(I3698:I3700),"")</f>
        <v/>
      </c>
      <c r="K3699" t="str">
        <f>IF(OR($B3699=13,$B3699=14,$B3699=15),$F3699,"")</f>
        <v/>
      </c>
      <c r="L3699" s="4" t="str">
        <f>IF(AND(B3698=13,B3699=14,B3700=15),AVERAGE(K3698:K3700),"")</f>
        <v/>
      </c>
      <c r="M3699" s="3">
        <f>IF(OR($B3699=19,$B3699=20,$B3699=21),$F3699,"")</f>
        <v>132.93551924292947</v>
      </c>
      <c r="N3699" s="4">
        <f>IF(AND(B3699=19,B3700=21),AVERAGE(M3698:M3700),"")</f>
        <v>692.55324628125186</v>
      </c>
      <c r="O3699" s="3" t="str">
        <f>IF(OR($B3699=25,$B3699=26,$B3699=27),$F3699,"")</f>
        <v/>
      </c>
      <c r="P3699" s="4" t="str">
        <f t="shared" si="8"/>
        <v/>
      </c>
    </row>
    <row r="3700" spans="1:16" x14ac:dyDescent="0.25">
      <c r="A3700" s="2">
        <v>42919.351215277777</v>
      </c>
      <c r="B3700">
        <v>21</v>
      </c>
      <c r="C3700">
        <v>24</v>
      </c>
      <c r="D3700">
        <v>22</v>
      </c>
      <c r="E3700">
        <v>23</v>
      </c>
      <c r="F3700">
        <v>1252.1709733195742</v>
      </c>
      <c r="G3700" s="3" t="str">
        <f>IF(OR($B3700=1,$B3700=2,$B3700=3),$F3700,"")</f>
        <v/>
      </c>
      <c r="H3700" s="4" t="str">
        <f>IF(AND(B3699=1,B3700=2,B3701=3),AVERAGE(G3699:G3701),"")</f>
        <v/>
      </c>
      <c r="I3700" s="3" t="str">
        <f>IF(OR($B3700=7,$B3700=8,$B3700=9),$F3700,"")</f>
        <v/>
      </c>
      <c r="J3700" s="4" t="str">
        <f>IF(AND(B3699=7,B3700=8,B3701=9),AVERAGE(I3699:I3701),"")</f>
        <v/>
      </c>
      <c r="K3700" t="str">
        <f>IF(OR($B3700=13,$B3700=14,$B3700=15),$F3700,"")</f>
        <v/>
      </c>
      <c r="L3700" s="4" t="str">
        <f>IF(AND(B3699=13,B3700=14,B3701=15),AVERAGE(K3699:K3701),"")</f>
        <v/>
      </c>
      <c r="M3700" s="3">
        <f>IF(OR($B3700=19,$B3700=20,$B3700=21),$F3700,"")</f>
        <v>1252.1709733195742</v>
      </c>
      <c r="N3700" s="4" t="str">
        <f>IF(AND(B3700=19,B3701=21),AVERAGE(M3699:M3701),"")</f>
        <v/>
      </c>
      <c r="O3700" s="3" t="str">
        <f>IF(OR($B3700=25,$B3700=26,$B3700=27),$F3700,"")</f>
        <v/>
      </c>
      <c r="P3700" s="4" t="str">
        <f t="shared" si="8"/>
        <v/>
      </c>
    </row>
    <row r="3701" spans="1:16" x14ac:dyDescent="0.25">
      <c r="A3701" s="2">
        <v>42919.3512962963</v>
      </c>
      <c r="B3701">
        <v>26</v>
      </c>
      <c r="C3701">
        <v>29</v>
      </c>
      <c r="D3701">
        <v>27</v>
      </c>
      <c r="E3701">
        <v>28</v>
      </c>
      <c r="F3701">
        <v>13.089075083248749</v>
      </c>
      <c r="G3701" s="3" t="str">
        <f>IF(OR($B3701=1,$B3701=2,$B3701=3),$F3701,"")</f>
        <v/>
      </c>
      <c r="H3701" s="4" t="str">
        <f>IF(AND(B3700=1,B3701=2,B3702=3),AVERAGE(G3700:G3702),"")</f>
        <v/>
      </c>
      <c r="I3701" s="3" t="str">
        <f>IF(OR($B3701=7,$B3701=8,$B3701=9),$F3701,"")</f>
        <v/>
      </c>
      <c r="J3701" s="4" t="str">
        <f>IF(AND(B3700=7,B3701=8,B3702=9),AVERAGE(I3700:I3702),"")</f>
        <v/>
      </c>
      <c r="K3701" t="str">
        <f>IF(OR($B3701=13,$B3701=14,$B3701=15),$F3701,"")</f>
        <v/>
      </c>
      <c r="L3701" s="4" t="str">
        <f>IF(AND(B3700=13,B3701=14,B3702=15),AVERAGE(K3700:K3702),"")</f>
        <v/>
      </c>
      <c r="M3701" s="3" t="str">
        <f>IF(OR($B3701=19,$B3701=20,$B3701=21),$F3701,"")</f>
        <v/>
      </c>
      <c r="N3701" s="4" t="str">
        <f>IF(AND(B3701=19,B3702=21),AVERAGE(M3700:M3702),"")</f>
        <v/>
      </c>
      <c r="O3701" s="3">
        <f>IF(OR($B3701=25,$B3701=26,$B3701=27),$F3701,"")</f>
        <v>13.089075083248749</v>
      </c>
      <c r="P3701" s="4">
        <f t="shared" si="8"/>
        <v>13.089075083248749</v>
      </c>
    </row>
    <row r="3702" spans="1:16" x14ac:dyDescent="0.25">
      <c r="A3702" s="2">
        <v>42919.364664351851</v>
      </c>
      <c r="B3702">
        <v>2</v>
      </c>
      <c r="C3702">
        <v>5</v>
      </c>
      <c r="D3702">
        <v>3</v>
      </c>
      <c r="E3702">
        <v>4</v>
      </c>
      <c r="F3702">
        <v>3.9377947541229363</v>
      </c>
      <c r="G3702" s="3">
        <f>IF(OR($B3702=1,$B3702=2,$B3702=3),$F3702,"")</f>
        <v>3.9377947541229363</v>
      </c>
      <c r="H3702" s="4">
        <f>G3702</f>
        <v>3.9377947541229363</v>
      </c>
      <c r="I3702" s="3" t="str">
        <f>IF(OR($B3702=7,$B3702=8,$B3702=9),$F3702,"")</f>
        <v/>
      </c>
      <c r="J3702" s="4" t="str">
        <f>IF(AND(B3701=7,B3702=8,B3703=9),AVERAGE(I3701:I3703),"")</f>
        <v/>
      </c>
      <c r="K3702" t="str">
        <f>IF(OR($B3702=13,$B3702=14,$B3702=15),$F3702,"")</f>
        <v/>
      </c>
      <c r="L3702" s="4" t="str">
        <f>IF(AND(B3701=13,B3702=14,B3703=15),AVERAGE(K3701:K3703),"")</f>
        <v/>
      </c>
      <c r="M3702" s="3" t="str">
        <f>IF(OR($B3702=19,$B3702=20,$B3702=21),$F3702,"")</f>
        <v/>
      </c>
      <c r="N3702" s="4" t="str">
        <f>IF(AND(B3702=19,B3703=21),AVERAGE(M3701:M3703),"")</f>
        <v/>
      </c>
      <c r="O3702" s="3" t="str">
        <f>IF(OR($B3702=25,$B3702=26,$B3702=27),$F3702,"")</f>
        <v/>
      </c>
      <c r="P3702" s="4" t="str">
        <f t="shared" si="8"/>
        <v/>
      </c>
    </row>
    <row r="3703" spans="1:16" x14ac:dyDescent="0.25">
      <c r="A3703" s="2">
        <v>42919.364745370367</v>
      </c>
      <c r="B3703">
        <v>7</v>
      </c>
      <c r="C3703">
        <v>10</v>
      </c>
      <c r="D3703">
        <v>8</v>
      </c>
      <c r="E3703">
        <v>9</v>
      </c>
      <c r="F3703">
        <v>1498.0373550970223</v>
      </c>
      <c r="G3703" s="3" t="str">
        <f>IF(OR($B3703=1,$B3703=2,$B3703=3),$F3703,"")</f>
        <v/>
      </c>
      <c r="H3703" s="4" t="str">
        <f>IF(AND(B3702=1,B3703=2,B3704=3),AVERAGE(G3702:G3704),"")</f>
        <v/>
      </c>
      <c r="I3703" s="3">
        <f>IF(OR($B3703=7,$B3703=8,$B3703=9),$F3703,"")</f>
        <v>1498.0373550970223</v>
      </c>
      <c r="J3703" s="4" t="str">
        <f>IF(AND(B3702=7,B3703=8,B3704=9),AVERAGE(I3702:I3704),"")</f>
        <v/>
      </c>
      <c r="K3703" t="str">
        <f>IF(OR($B3703=13,$B3703=14,$B3703=15),$F3703,"")</f>
        <v/>
      </c>
      <c r="L3703" s="4" t="str">
        <f>IF(AND(B3702=13,B3703=14,B3704=15),AVERAGE(K3702:K3704),"")</f>
        <v/>
      </c>
      <c r="M3703" s="3" t="str">
        <f>IF(OR($B3703=19,$B3703=20,$B3703=21),$F3703,"")</f>
        <v/>
      </c>
      <c r="N3703" s="4" t="str">
        <f>IF(AND(B3703=19,B3704=21),AVERAGE(M3702:M3704),"")</f>
        <v/>
      </c>
      <c r="O3703" s="3" t="str">
        <f>IF(OR($B3703=25,$B3703=26,$B3703=27),$F3703,"")</f>
        <v/>
      </c>
      <c r="P3703" s="4" t="str">
        <f t="shared" si="8"/>
        <v/>
      </c>
    </row>
    <row r="3704" spans="1:16" x14ac:dyDescent="0.25">
      <c r="A3704" s="2">
        <v>42919.364837962959</v>
      </c>
      <c r="B3704">
        <v>9</v>
      </c>
      <c r="C3704">
        <v>12</v>
      </c>
      <c r="D3704">
        <v>10</v>
      </c>
      <c r="E3704">
        <v>11</v>
      </c>
      <c r="F3704">
        <v>3015.0813457482627</v>
      </c>
      <c r="G3704" s="3" t="str">
        <f>IF(OR($B3704=1,$B3704=2,$B3704=3),$F3704,"")</f>
        <v/>
      </c>
      <c r="H3704" s="4" t="str">
        <f>IF(AND(B3703=1,B3704=2,B3705=3),AVERAGE(G3703:G3705),"")</f>
        <v/>
      </c>
      <c r="I3704" s="3">
        <f>IF(OR($B3704=7,$B3704=8,$B3704=9),$F3704,"")</f>
        <v>3015.0813457482627</v>
      </c>
      <c r="J3704" s="4">
        <f>AVERAGE(I3703:I3704)</f>
        <v>2256.5593504226426</v>
      </c>
      <c r="K3704" t="str">
        <f>IF(OR($B3704=13,$B3704=14,$B3704=15),$F3704,"")</f>
        <v/>
      </c>
      <c r="L3704" s="4" t="str">
        <f>IF(AND(B3703=13,B3704=14,B3705=15),AVERAGE(K3703:K3705),"")</f>
        <v/>
      </c>
      <c r="M3704" s="3" t="str">
        <f>IF(OR($B3704=19,$B3704=20,$B3704=21),$F3704,"")</f>
        <v/>
      </c>
      <c r="N3704" s="4" t="str">
        <f>IF(AND(B3704=19,B3705=21),AVERAGE(M3703:M3705),"")</f>
        <v/>
      </c>
      <c r="O3704" s="3" t="str">
        <f>IF(OR($B3704=25,$B3704=26,$B3704=27),$F3704,"")</f>
        <v/>
      </c>
      <c r="P3704" s="4" t="str">
        <f t="shared" si="8"/>
        <v/>
      </c>
    </row>
    <row r="3705" spans="1:16" x14ac:dyDescent="0.25">
      <c r="A3705" s="2">
        <v>42919.364918981482</v>
      </c>
      <c r="B3705">
        <v>14</v>
      </c>
      <c r="C3705">
        <v>17</v>
      </c>
      <c r="D3705">
        <v>15</v>
      </c>
      <c r="E3705">
        <v>16</v>
      </c>
      <c r="F3705">
        <v>3049.7667277587516</v>
      </c>
      <c r="G3705" s="3" t="str">
        <f>IF(OR($B3705=1,$B3705=2,$B3705=3),$F3705,"")</f>
        <v/>
      </c>
      <c r="H3705" s="4" t="str">
        <f>IF(AND(B3704=1,B3705=2,B3706=3),AVERAGE(G3704:G3706),"")</f>
        <v/>
      </c>
      <c r="I3705" s="3" t="str">
        <f>IF(OR($B3705=7,$B3705=8,$B3705=9),$F3705,"")</f>
        <v/>
      </c>
      <c r="J3705" s="4" t="str">
        <f>IF(AND(B3704=7,B3705=8,B3706=9),AVERAGE(I3704:I3706),"")</f>
        <v/>
      </c>
      <c r="K3705">
        <f>IF(OR($B3705=13,$B3705=14,$B3705=15),$F3705,"")</f>
        <v>3049.7667277587516</v>
      </c>
      <c r="L3705" s="4" t="str">
        <f>IF(AND(B3704=13,B3705=14,B3706=15),AVERAGE(K3704:K3706),"")</f>
        <v/>
      </c>
      <c r="M3705" s="3" t="str">
        <f>IF(OR($B3705=19,$B3705=20,$B3705=21),$F3705,"")</f>
        <v/>
      </c>
      <c r="N3705" s="4" t="str">
        <f>IF(AND(B3705=19,B3706=21),AVERAGE(M3704:M3706),"")</f>
        <v/>
      </c>
      <c r="O3705" s="3" t="str">
        <f>IF(OR($B3705=25,$B3705=26,$B3705=27),$F3705,"")</f>
        <v/>
      </c>
      <c r="P3705" s="4" t="str">
        <f t="shared" si="8"/>
        <v/>
      </c>
    </row>
    <row r="3706" spans="1:16" x14ac:dyDescent="0.25">
      <c r="A3706" s="2">
        <v>42919.364976851852</v>
      </c>
      <c r="B3706">
        <v>15</v>
      </c>
      <c r="C3706">
        <v>18</v>
      </c>
      <c r="D3706">
        <v>16</v>
      </c>
      <c r="E3706">
        <v>17</v>
      </c>
      <c r="F3706">
        <v>15.658461192506353</v>
      </c>
      <c r="G3706" s="3" t="str">
        <f>IF(OR($B3706=1,$B3706=2,$B3706=3),$F3706,"")</f>
        <v/>
      </c>
      <c r="H3706" s="4" t="str">
        <f>IF(AND(B3705=1,B3706=2,B3707=3),AVERAGE(G3705:G3707),"")</f>
        <v/>
      </c>
      <c r="I3706" s="3" t="str">
        <f>IF(OR($B3706=7,$B3706=8,$B3706=9),$F3706,"")</f>
        <v/>
      </c>
      <c r="J3706" s="4" t="str">
        <f>IF(AND(B3705=7,B3706=8,B3707=9),AVERAGE(I3705:I3707),"")</f>
        <v/>
      </c>
      <c r="K3706">
        <f>IF(OR($B3706=13,$B3706=14,$B3706=15),$F3706,"")</f>
        <v>15.658461192506353</v>
      </c>
      <c r="L3706" s="4">
        <f>AVERAGE(K3705:K3706)</f>
        <v>1532.712594475629</v>
      </c>
      <c r="M3706" s="3" t="str">
        <f>IF(OR($B3706=19,$B3706=20,$B3706=21),$F3706,"")</f>
        <v/>
      </c>
      <c r="N3706" s="4" t="str">
        <f>IF(AND(B3706=19,B3707=21),AVERAGE(M3705:M3707),"")</f>
        <v/>
      </c>
      <c r="O3706" s="3" t="str">
        <f>IF(OR($B3706=25,$B3706=26,$B3706=27),$F3706,"")</f>
        <v/>
      </c>
      <c r="P3706" s="4" t="str">
        <f t="shared" si="8"/>
        <v/>
      </c>
    </row>
    <row r="3707" spans="1:16" x14ac:dyDescent="0.25">
      <c r="A3707" s="2">
        <v>42919.365011574075</v>
      </c>
      <c r="B3707">
        <v>19</v>
      </c>
      <c r="C3707">
        <v>22</v>
      </c>
      <c r="D3707">
        <v>20</v>
      </c>
      <c r="E3707">
        <v>21</v>
      </c>
      <c r="F3707">
        <v>126.69062995019716</v>
      </c>
      <c r="G3707" s="3" t="str">
        <f>IF(OR($B3707=1,$B3707=2,$B3707=3),$F3707,"")</f>
        <v/>
      </c>
      <c r="H3707" s="4" t="str">
        <f>IF(AND(B3706=1,B3707=2,B3708=3),AVERAGE(G3706:G3708),"")</f>
        <v/>
      </c>
      <c r="I3707" s="3" t="str">
        <f>IF(OR($B3707=7,$B3707=8,$B3707=9),$F3707,"")</f>
        <v/>
      </c>
      <c r="J3707" s="4" t="str">
        <f>IF(AND(B3706=7,B3707=8,B3708=9),AVERAGE(I3706:I3708),"")</f>
        <v/>
      </c>
      <c r="K3707" t="str">
        <f>IF(OR($B3707=13,$B3707=14,$B3707=15),$F3707,"")</f>
        <v/>
      </c>
      <c r="L3707" s="4" t="str">
        <f>IF(AND(B3706=13,B3707=14,B3708=15),AVERAGE(K3706:K3708),"")</f>
        <v/>
      </c>
      <c r="M3707" s="3">
        <f>IF(OR($B3707=19,$B3707=20,$B3707=21),$F3707,"")</f>
        <v>126.69062995019716</v>
      </c>
      <c r="N3707" s="4">
        <f>IF(AND(B3707=19,B3708=21),AVERAGE(M3706:M3708),"")</f>
        <v>649.91255056574698</v>
      </c>
      <c r="O3707" s="3" t="str">
        <f>IF(OR($B3707=25,$B3707=26,$B3707=27),$F3707,"")</f>
        <v/>
      </c>
      <c r="P3707" s="4" t="str">
        <f t="shared" si="8"/>
        <v/>
      </c>
    </row>
    <row r="3708" spans="1:16" x14ac:dyDescent="0.25">
      <c r="A3708" s="2">
        <v>42919.365104166667</v>
      </c>
      <c r="B3708">
        <v>21</v>
      </c>
      <c r="C3708">
        <v>24</v>
      </c>
      <c r="D3708">
        <v>22</v>
      </c>
      <c r="E3708">
        <v>23</v>
      </c>
      <c r="F3708">
        <v>1173.1344711812967</v>
      </c>
      <c r="G3708" s="3" t="str">
        <f>IF(OR($B3708=1,$B3708=2,$B3708=3),$F3708,"")</f>
        <v/>
      </c>
      <c r="H3708" s="4" t="str">
        <f>IF(AND(B3707=1,B3708=2,B3709=3),AVERAGE(G3707:G3709),"")</f>
        <v/>
      </c>
      <c r="I3708" s="3" t="str">
        <f>IF(OR($B3708=7,$B3708=8,$B3708=9),$F3708,"")</f>
        <v/>
      </c>
      <c r="J3708" s="4" t="str">
        <f>IF(AND(B3707=7,B3708=8,B3709=9),AVERAGE(I3707:I3709),"")</f>
        <v/>
      </c>
      <c r="K3708" t="str">
        <f>IF(OR($B3708=13,$B3708=14,$B3708=15),$F3708,"")</f>
        <v/>
      </c>
      <c r="L3708" s="4" t="str">
        <f>IF(AND(B3707=13,B3708=14,B3709=15),AVERAGE(K3707:K3709),"")</f>
        <v/>
      </c>
      <c r="M3708" s="3">
        <f>IF(OR($B3708=19,$B3708=20,$B3708=21),$F3708,"")</f>
        <v>1173.1344711812967</v>
      </c>
      <c r="N3708" s="4" t="str">
        <f>IF(AND(B3708=19,B3709=21),AVERAGE(M3707:M3709),"")</f>
        <v/>
      </c>
      <c r="O3708" s="3" t="str">
        <f>IF(OR($B3708=25,$B3708=26,$B3708=27),$F3708,"")</f>
        <v/>
      </c>
      <c r="P3708" s="4" t="str">
        <f t="shared" si="8"/>
        <v/>
      </c>
    </row>
    <row r="3709" spans="1:16" x14ac:dyDescent="0.25">
      <c r="A3709" s="2">
        <v>42919.365185185183</v>
      </c>
      <c r="B3709">
        <v>26</v>
      </c>
      <c r="C3709">
        <v>29</v>
      </c>
      <c r="D3709">
        <v>27</v>
      </c>
      <c r="E3709">
        <v>28</v>
      </c>
      <c r="F3709">
        <v>9.7173670509688108</v>
      </c>
      <c r="G3709" s="3" t="str">
        <f>IF(OR($B3709=1,$B3709=2,$B3709=3),$F3709,"")</f>
        <v/>
      </c>
      <c r="H3709" s="4" t="str">
        <f>IF(AND(B3708=1,B3709=2,B3710=3),AVERAGE(G3708:G3710),"")</f>
        <v/>
      </c>
      <c r="I3709" s="3" t="str">
        <f>IF(OR($B3709=7,$B3709=8,$B3709=9),$F3709,"")</f>
        <v/>
      </c>
      <c r="J3709" s="4" t="str">
        <f>IF(AND(B3708=7,B3709=8,B3710=9),AVERAGE(I3708:I3710),"")</f>
        <v/>
      </c>
      <c r="K3709" t="str">
        <f>IF(OR($B3709=13,$B3709=14,$B3709=15),$F3709,"")</f>
        <v/>
      </c>
      <c r="L3709" s="4" t="str">
        <f>IF(AND(B3708=13,B3709=14,B3710=15),AVERAGE(K3708:K3710),"")</f>
        <v/>
      </c>
      <c r="M3709" s="3" t="str">
        <f>IF(OR($B3709=19,$B3709=20,$B3709=21),$F3709,"")</f>
        <v/>
      </c>
      <c r="N3709" s="4" t="str">
        <f>IF(AND(B3709=19,B3710=21),AVERAGE(M3708:M3710),"")</f>
        <v/>
      </c>
      <c r="O3709" s="3">
        <f>IF(OR($B3709=25,$B3709=26,$B3709=27),$F3709,"")</f>
        <v>9.7173670509688108</v>
      </c>
      <c r="P3709" s="4">
        <f t="shared" si="8"/>
        <v>9.7173670509688108</v>
      </c>
    </row>
    <row r="3710" spans="1:16" x14ac:dyDescent="0.25">
      <c r="A3710" s="2">
        <v>42919.378553240742</v>
      </c>
      <c r="B3710">
        <v>2</v>
      </c>
      <c r="C3710">
        <v>5</v>
      </c>
      <c r="D3710">
        <v>3</v>
      </c>
      <c r="E3710">
        <v>4</v>
      </c>
      <c r="F3710">
        <v>3.0862732910305266</v>
      </c>
      <c r="G3710" s="3">
        <f>IF(OR($B3710=1,$B3710=2,$B3710=3),$F3710,"")</f>
        <v>3.0862732910305266</v>
      </c>
      <c r="H3710" s="4">
        <f>G3710</f>
        <v>3.0862732910305266</v>
      </c>
      <c r="I3710" s="3" t="str">
        <f>IF(OR($B3710=7,$B3710=8,$B3710=9),$F3710,"")</f>
        <v/>
      </c>
      <c r="J3710" s="4" t="str">
        <f>IF(AND(B3709=7,B3710=8,B3711=9),AVERAGE(I3709:I3711),"")</f>
        <v/>
      </c>
      <c r="K3710" t="str">
        <f>IF(OR($B3710=13,$B3710=14,$B3710=15),$F3710,"")</f>
        <v/>
      </c>
      <c r="L3710" s="4" t="str">
        <f>IF(AND(B3709=13,B3710=14,B3711=15),AVERAGE(K3709:K3711),"")</f>
        <v/>
      </c>
      <c r="M3710" s="3" t="str">
        <f>IF(OR($B3710=19,$B3710=20,$B3710=21),$F3710,"")</f>
        <v/>
      </c>
      <c r="N3710" s="4" t="str">
        <f>IF(AND(B3710=19,B3711=21),AVERAGE(M3709:M3711),"")</f>
        <v/>
      </c>
      <c r="O3710" s="3" t="str">
        <f>IF(OR($B3710=25,$B3710=26,$B3710=27),$F3710,"")</f>
        <v/>
      </c>
      <c r="P3710" s="4" t="str">
        <f t="shared" si="8"/>
        <v/>
      </c>
    </row>
    <row r="3711" spans="1:16" x14ac:dyDescent="0.25">
      <c r="A3711" s="2">
        <v>42919.378645833334</v>
      </c>
      <c r="B3711">
        <v>7</v>
      </c>
      <c r="C3711">
        <v>10</v>
      </c>
      <c r="D3711">
        <v>8</v>
      </c>
      <c r="E3711">
        <v>9</v>
      </c>
      <c r="F3711">
        <v>1500.9470982127771</v>
      </c>
      <c r="G3711" s="3" t="str">
        <f>IF(OR($B3711=1,$B3711=2,$B3711=3),$F3711,"")</f>
        <v/>
      </c>
      <c r="H3711" s="4" t="str">
        <f>IF(AND(B3710=1,B3711=2,B3712=3),AVERAGE(G3710:G3712),"")</f>
        <v/>
      </c>
      <c r="I3711" s="3">
        <f>IF(OR($B3711=7,$B3711=8,$B3711=9),$F3711,"")</f>
        <v>1500.9470982127771</v>
      </c>
      <c r="J3711" s="4" t="str">
        <f>IF(AND(B3710=7,B3711=8,B3712=9),AVERAGE(I3710:I3712),"")</f>
        <v/>
      </c>
      <c r="K3711" t="str">
        <f>IF(OR($B3711=13,$B3711=14,$B3711=15),$F3711,"")</f>
        <v/>
      </c>
      <c r="L3711" s="4" t="str">
        <f>IF(AND(B3710=13,B3711=14,B3712=15),AVERAGE(K3710:K3712),"")</f>
        <v/>
      </c>
      <c r="M3711" s="3" t="str">
        <f>IF(OR($B3711=19,$B3711=20,$B3711=21),$F3711,"")</f>
        <v/>
      </c>
      <c r="N3711" s="4" t="str">
        <f>IF(AND(B3711=19,B3712=21),AVERAGE(M3710:M3712),"")</f>
        <v/>
      </c>
      <c r="O3711" s="3" t="str">
        <f>IF(OR($B3711=25,$B3711=26,$B3711=27),$F3711,"")</f>
        <v/>
      </c>
      <c r="P3711" s="4" t="str">
        <f t="shared" si="8"/>
        <v/>
      </c>
    </row>
    <row r="3712" spans="1:16" x14ac:dyDescent="0.25">
      <c r="A3712" s="2">
        <v>42919.378738425927</v>
      </c>
      <c r="B3712">
        <v>9</v>
      </c>
      <c r="C3712">
        <v>12</v>
      </c>
      <c r="D3712">
        <v>10</v>
      </c>
      <c r="E3712">
        <v>11</v>
      </c>
      <c r="F3712">
        <v>3061.7823771809362</v>
      </c>
      <c r="G3712" s="3" t="str">
        <f>IF(OR($B3712=1,$B3712=2,$B3712=3),$F3712,"")</f>
        <v/>
      </c>
      <c r="H3712" s="4" t="str">
        <f>IF(AND(B3711=1,B3712=2,B3713=3),AVERAGE(G3711:G3713),"")</f>
        <v/>
      </c>
      <c r="I3712" s="3">
        <f>IF(OR($B3712=7,$B3712=8,$B3712=9),$F3712,"")</f>
        <v>3061.7823771809362</v>
      </c>
      <c r="J3712" s="4">
        <f>AVERAGE(I3711:I3712)</f>
        <v>2281.3647376968565</v>
      </c>
      <c r="K3712" t="str">
        <f>IF(OR($B3712=13,$B3712=14,$B3712=15),$F3712,"")</f>
        <v/>
      </c>
      <c r="L3712" s="4" t="str">
        <f>IF(AND(B3711=13,B3712=14,B3713=15),AVERAGE(K3711:K3713),"")</f>
        <v/>
      </c>
      <c r="M3712" s="3" t="str">
        <f>IF(OR($B3712=19,$B3712=20,$B3712=21),$F3712,"")</f>
        <v/>
      </c>
      <c r="N3712" s="4" t="str">
        <f>IF(AND(B3712=19,B3713=21),AVERAGE(M3711:M3713),"")</f>
        <v/>
      </c>
      <c r="O3712" s="3" t="str">
        <f>IF(OR($B3712=25,$B3712=26,$B3712=27),$F3712,"")</f>
        <v/>
      </c>
      <c r="P3712" s="4" t="str">
        <f t="shared" si="8"/>
        <v/>
      </c>
    </row>
    <row r="3713" spans="1:16" x14ac:dyDescent="0.25">
      <c r="A3713" s="2">
        <v>42919.378819444442</v>
      </c>
      <c r="B3713">
        <v>14</v>
      </c>
      <c r="C3713">
        <v>17</v>
      </c>
      <c r="D3713">
        <v>15</v>
      </c>
      <c r="E3713">
        <v>16</v>
      </c>
      <c r="F3713">
        <v>3012.5068105686464</v>
      </c>
      <c r="G3713" s="3" t="str">
        <f>IF(OR($B3713=1,$B3713=2,$B3713=3),$F3713,"")</f>
        <v/>
      </c>
      <c r="H3713" s="4" t="str">
        <f>IF(AND(B3712=1,B3713=2,B3714=3),AVERAGE(G3712:G3714),"")</f>
        <v/>
      </c>
      <c r="I3713" s="3" t="str">
        <f>IF(OR($B3713=7,$B3713=8,$B3713=9),$F3713,"")</f>
        <v/>
      </c>
      <c r="J3713" s="4" t="str">
        <f>IF(AND(B3712=7,B3713=8,B3714=9),AVERAGE(I3712:I3714),"")</f>
        <v/>
      </c>
      <c r="K3713">
        <f>IF(OR($B3713=13,$B3713=14,$B3713=15),$F3713,"")</f>
        <v>3012.5068105686464</v>
      </c>
      <c r="L3713" s="4" t="str">
        <f>IF(AND(B3712=13,B3713=14,B3714=15),AVERAGE(K3712:K3714),"")</f>
        <v/>
      </c>
      <c r="M3713" s="3" t="str">
        <f>IF(OR($B3713=19,$B3713=20,$B3713=21),$F3713,"")</f>
        <v/>
      </c>
      <c r="N3713" s="4" t="str">
        <f>IF(AND(B3713=19,B3714=21),AVERAGE(M3712:M3714),"")</f>
        <v/>
      </c>
      <c r="O3713" s="3" t="str">
        <f>IF(OR($B3713=25,$B3713=26,$B3713=27),$F3713,"")</f>
        <v/>
      </c>
      <c r="P3713" s="4" t="str">
        <f t="shared" si="8"/>
        <v/>
      </c>
    </row>
    <row r="3714" spans="1:16" x14ac:dyDescent="0.25">
      <c r="A3714" s="2">
        <v>42919.378865740742</v>
      </c>
      <c r="B3714">
        <v>15</v>
      </c>
      <c r="C3714">
        <v>18</v>
      </c>
      <c r="D3714">
        <v>16</v>
      </c>
      <c r="E3714">
        <v>17</v>
      </c>
      <c r="F3714">
        <v>15.694988490289639</v>
      </c>
      <c r="G3714" s="3" t="str">
        <f>IF(OR($B3714=1,$B3714=2,$B3714=3),$F3714,"")</f>
        <v/>
      </c>
      <c r="H3714" s="4" t="str">
        <f>IF(AND(B3713=1,B3714=2,B3715=3),AVERAGE(G3713:G3715),"")</f>
        <v/>
      </c>
      <c r="I3714" s="3" t="str">
        <f>IF(OR($B3714=7,$B3714=8,$B3714=9),$F3714,"")</f>
        <v/>
      </c>
      <c r="J3714" s="4" t="str">
        <f>IF(AND(B3713=7,B3714=8,B3715=9),AVERAGE(I3713:I3715),"")</f>
        <v/>
      </c>
      <c r="K3714">
        <f>IF(OR($B3714=13,$B3714=14,$B3714=15),$F3714,"")</f>
        <v>15.694988490289639</v>
      </c>
      <c r="L3714" s="4">
        <f>AVERAGE(K3713:K3714)</f>
        <v>1514.1008995294681</v>
      </c>
      <c r="M3714" s="3" t="str">
        <f>IF(OR($B3714=19,$B3714=20,$B3714=21),$F3714,"")</f>
        <v/>
      </c>
      <c r="N3714" s="4" t="str">
        <f>IF(AND(B3714=19,B3715=21),AVERAGE(M3713:M3715),"")</f>
        <v/>
      </c>
      <c r="O3714" s="3" t="str">
        <f>IF(OR($B3714=25,$B3714=26,$B3714=27),$F3714,"")</f>
        <v/>
      </c>
      <c r="P3714" s="4" t="str">
        <f t="shared" si="8"/>
        <v/>
      </c>
    </row>
    <row r="3715" spans="1:16" x14ac:dyDescent="0.25">
      <c r="A3715" s="2">
        <v>42919.378912037035</v>
      </c>
      <c r="B3715">
        <v>19</v>
      </c>
      <c r="C3715">
        <v>22</v>
      </c>
      <c r="D3715">
        <v>20</v>
      </c>
      <c r="E3715">
        <v>21</v>
      </c>
      <c r="F3715">
        <v>123.74736604082848</v>
      </c>
      <c r="G3715" s="3" t="str">
        <f>IF(OR($B3715=1,$B3715=2,$B3715=3),$F3715,"")</f>
        <v/>
      </c>
      <c r="H3715" s="4" t="str">
        <f>IF(AND(B3714=1,B3715=2,B3716=3),AVERAGE(G3714:G3716),"")</f>
        <v/>
      </c>
      <c r="I3715" s="3" t="str">
        <f>IF(OR($B3715=7,$B3715=8,$B3715=9),$F3715,"")</f>
        <v/>
      </c>
      <c r="J3715" s="4" t="str">
        <f>IF(AND(B3714=7,B3715=8,B3716=9),AVERAGE(I3714:I3716),"")</f>
        <v/>
      </c>
      <c r="K3715" t="str">
        <f>IF(OR($B3715=13,$B3715=14,$B3715=15),$F3715,"")</f>
        <v/>
      </c>
      <c r="L3715" s="4" t="str">
        <f>IF(AND(B3714=13,B3715=14,B3716=15),AVERAGE(K3714:K3716),"")</f>
        <v/>
      </c>
      <c r="M3715" s="3">
        <f>IF(OR($B3715=19,$B3715=20,$B3715=21),$F3715,"")</f>
        <v>123.74736604082848</v>
      </c>
      <c r="N3715" s="4">
        <f>IF(AND(B3715=19,B3716=21),AVERAGE(M3714:M3716),"")</f>
        <v>652.9558584931691</v>
      </c>
      <c r="O3715" s="3" t="str">
        <f>IF(OR($B3715=25,$B3715=26,$B3715=27),$F3715,"")</f>
        <v/>
      </c>
      <c r="P3715" s="4" t="str">
        <f t="shared" si="8"/>
        <v/>
      </c>
    </row>
    <row r="3716" spans="1:16" x14ac:dyDescent="0.25">
      <c r="A3716" s="2">
        <v>42919.378993055558</v>
      </c>
      <c r="B3716">
        <v>21</v>
      </c>
      <c r="C3716">
        <v>24</v>
      </c>
      <c r="D3716">
        <v>22</v>
      </c>
      <c r="E3716">
        <v>23</v>
      </c>
      <c r="F3716">
        <v>1182.1643509455098</v>
      </c>
      <c r="G3716" s="3" t="str">
        <f>IF(OR($B3716=1,$B3716=2,$B3716=3),$F3716,"")</f>
        <v/>
      </c>
      <c r="H3716" s="4" t="str">
        <f>IF(AND(B3715=1,B3716=2,B3717=3),AVERAGE(G3715:G3717),"")</f>
        <v/>
      </c>
      <c r="I3716" s="3" t="str">
        <f>IF(OR($B3716=7,$B3716=8,$B3716=9),$F3716,"")</f>
        <v/>
      </c>
      <c r="J3716" s="4" t="str">
        <f>IF(AND(B3715=7,B3716=8,B3717=9),AVERAGE(I3715:I3717),"")</f>
        <v/>
      </c>
      <c r="K3716" t="str">
        <f>IF(OR($B3716=13,$B3716=14,$B3716=15),$F3716,"")</f>
        <v/>
      </c>
      <c r="L3716" s="4" t="str">
        <f>IF(AND(B3715=13,B3716=14,B3717=15),AVERAGE(K3715:K3717),"")</f>
        <v/>
      </c>
      <c r="M3716" s="3">
        <f>IF(OR($B3716=19,$B3716=20,$B3716=21),$F3716,"")</f>
        <v>1182.1643509455098</v>
      </c>
      <c r="N3716" s="4" t="str">
        <f>IF(AND(B3716=19,B3717=21),AVERAGE(M3715:M3717),"")</f>
        <v/>
      </c>
      <c r="O3716" s="3" t="str">
        <f>IF(OR($B3716=25,$B3716=26,$B3716=27),$F3716,"")</f>
        <v/>
      </c>
      <c r="P3716" s="4" t="str">
        <f t="shared" si="8"/>
        <v/>
      </c>
    </row>
    <row r="3717" spans="1:16" x14ac:dyDescent="0.25">
      <c r="A3717" s="2">
        <v>42919.379062499997</v>
      </c>
      <c r="B3717">
        <v>26</v>
      </c>
      <c r="C3717">
        <v>29</v>
      </c>
      <c r="D3717">
        <v>27</v>
      </c>
      <c r="E3717">
        <v>28</v>
      </c>
      <c r="F3717">
        <v>9.1348309499916169</v>
      </c>
      <c r="G3717" s="3" t="str">
        <f>IF(OR($B3717=1,$B3717=2,$B3717=3),$F3717,"")</f>
        <v/>
      </c>
      <c r="H3717" s="4" t="str">
        <f>IF(AND(B3716=1,B3717=2,B3718=3),AVERAGE(G3716:G3718),"")</f>
        <v/>
      </c>
      <c r="I3717" s="3" t="str">
        <f>IF(OR($B3717=7,$B3717=8,$B3717=9),$F3717,"")</f>
        <v/>
      </c>
      <c r="J3717" s="4" t="str">
        <f>IF(AND(B3716=7,B3717=8,B3718=9),AVERAGE(I3716:I3718),"")</f>
        <v/>
      </c>
      <c r="K3717" t="str">
        <f>IF(OR($B3717=13,$B3717=14,$B3717=15),$F3717,"")</f>
        <v/>
      </c>
      <c r="L3717" s="4" t="str">
        <f>IF(AND(B3716=13,B3717=14,B3718=15),AVERAGE(K3716:K3718),"")</f>
        <v/>
      </c>
      <c r="M3717" s="3" t="str">
        <f>IF(OR($B3717=19,$B3717=20,$B3717=21),$F3717,"")</f>
        <v/>
      </c>
      <c r="N3717" s="4" t="str">
        <f>IF(AND(B3717=19,B3718=21),AVERAGE(M3716:M3718),"")</f>
        <v/>
      </c>
      <c r="O3717" s="3">
        <f>IF(OR($B3717=25,$B3717=26,$B3717=27),$F3717,"")</f>
        <v>9.1348309499916169</v>
      </c>
    </row>
    <row r="3718" spans="1:16" x14ac:dyDescent="0.25">
      <c r="A3718" s="2">
        <v>42919.379108796296</v>
      </c>
      <c r="B3718">
        <v>27</v>
      </c>
      <c r="C3718">
        <v>30</v>
      </c>
      <c r="D3718">
        <v>28</v>
      </c>
      <c r="E3718">
        <v>29</v>
      </c>
      <c r="F3718">
        <v>370.35984465757787</v>
      </c>
      <c r="G3718" s="3" t="str">
        <f>IF(OR($B3718=1,$B3718=2,$B3718=3),$F3718,"")</f>
        <v/>
      </c>
      <c r="H3718" s="4" t="str">
        <f>IF(AND(B3717=1,B3718=2,B3719=3),AVERAGE(G3717:G3719),"")</f>
        <v/>
      </c>
      <c r="I3718" s="3" t="str">
        <f>IF(OR($B3718=7,$B3718=8,$B3718=9),$F3718,"")</f>
        <v/>
      </c>
      <c r="J3718" s="4" t="str">
        <f>IF(AND(B3717=7,B3718=8,B3719=9),AVERAGE(I3717:I3719),"")</f>
        <v/>
      </c>
      <c r="K3718" t="str">
        <f>IF(OR($B3718=13,$B3718=14,$B3718=15),$F3718,"")</f>
        <v/>
      </c>
      <c r="L3718" s="4" t="str">
        <f>IF(AND(B3717=13,B3718=14,B3719=15),AVERAGE(K3717:K3719),"")</f>
        <v/>
      </c>
      <c r="M3718" s="3" t="str">
        <f>IF(OR($B3718=19,$B3718=20,$B3718=21),$F3718,"")</f>
        <v/>
      </c>
      <c r="N3718" s="4" t="str">
        <f>IF(AND(B3718=19,B3719=21),AVERAGE(M3717:M3719),"")</f>
        <v/>
      </c>
      <c r="O3718" s="3">
        <f>IF(OR($B3718=25,$B3718=26,$B3718=27),$F3718,"")</f>
        <v>370.35984465757787</v>
      </c>
      <c r="P3718" s="4">
        <f>AVERAGE(O3717:O3718)</f>
        <v>189.74733780378475</v>
      </c>
    </row>
    <row r="3719" spans="1:16" x14ac:dyDescent="0.25">
      <c r="A3719" s="2">
        <v>42919.392442129632</v>
      </c>
      <c r="B3719">
        <v>2</v>
      </c>
      <c r="C3719">
        <v>5</v>
      </c>
      <c r="D3719">
        <v>3</v>
      </c>
      <c r="E3719">
        <v>4</v>
      </c>
      <c r="F3719">
        <v>2.9284974814190017</v>
      </c>
      <c r="G3719" s="3">
        <f>IF(OR($B3719=1,$B3719=2,$B3719=3),$F3719,"")</f>
        <v>2.9284974814190017</v>
      </c>
      <c r="H3719" s="4">
        <f>G3719</f>
        <v>2.9284974814190017</v>
      </c>
      <c r="I3719" s="3" t="str">
        <f>IF(OR($B3719=7,$B3719=8,$B3719=9),$F3719,"")</f>
        <v/>
      </c>
      <c r="J3719" s="4" t="str">
        <f>IF(AND(B3718=7,B3719=8,B3720=9),AVERAGE(I3718:I3720),"")</f>
        <v/>
      </c>
      <c r="K3719" t="str">
        <f>IF(OR($B3719=13,$B3719=14,$B3719=15),$F3719,"")</f>
        <v/>
      </c>
      <c r="L3719" s="4" t="str">
        <f>IF(AND(B3718=13,B3719=14,B3720=15),AVERAGE(K3718:K3720),"")</f>
        <v/>
      </c>
      <c r="M3719" s="3" t="str">
        <f>IF(OR($B3719=19,$B3719=20,$B3719=21),$F3719,"")</f>
        <v/>
      </c>
      <c r="N3719" s="4" t="str">
        <f>IF(AND(B3719=19,B3720=21),AVERAGE(M3718:M3720),"")</f>
        <v/>
      </c>
      <c r="O3719" s="3" t="str">
        <f>IF(OR($B3719=25,$B3719=26,$B3719=27),$F3719,"")</f>
        <v/>
      </c>
      <c r="P3719" s="4" t="str">
        <f t="shared" si="8"/>
        <v/>
      </c>
    </row>
    <row r="3720" spans="1:16" x14ac:dyDescent="0.25">
      <c r="A3720" s="2">
        <v>42919.392534722225</v>
      </c>
      <c r="B3720">
        <v>7</v>
      </c>
      <c r="C3720">
        <v>10</v>
      </c>
      <c r="D3720">
        <v>8</v>
      </c>
      <c r="E3720">
        <v>9</v>
      </c>
      <c r="F3720">
        <v>1476.594414439945</v>
      </c>
      <c r="G3720" s="3" t="str">
        <f>IF(OR($B3720=1,$B3720=2,$B3720=3),$F3720,"")</f>
        <v/>
      </c>
      <c r="H3720" s="4" t="str">
        <f>IF(AND(B3719=1,B3720=2,B3721=3),AVERAGE(G3719:G3721),"")</f>
        <v/>
      </c>
      <c r="I3720" s="3">
        <f>IF(OR($B3720=7,$B3720=8,$B3720=9),$F3720,"")</f>
        <v>1476.594414439945</v>
      </c>
      <c r="J3720" s="4" t="str">
        <f>IF(AND(B3719=7,B3720=8,B3721=9),AVERAGE(I3719:I3721),"")</f>
        <v/>
      </c>
      <c r="K3720" t="str">
        <f>IF(OR($B3720=13,$B3720=14,$B3720=15),$F3720,"")</f>
        <v/>
      </c>
      <c r="L3720" s="4" t="str">
        <f>IF(AND(B3719=13,B3720=14,B3721=15),AVERAGE(K3719:K3721),"")</f>
        <v/>
      </c>
      <c r="M3720" s="3" t="str">
        <f>IF(OR($B3720=19,$B3720=20,$B3720=21),$F3720,"")</f>
        <v/>
      </c>
      <c r="N3720" s="4" t="str">
        <f>IF(AND(B3720=19,B3721=21),AVERAGE(M3719:M3721),"")</f>
        <v/>
      </c>
      <c r="O3720" s="3" t="str">
        <f>IF(OR($B3720=25,$B3720=26,$B3720=27),$F3720,"")</f>
        <v/>
      </c>
      <c r="P3720" s="4" t="str">
        <f t="shared" si="8"/>
        <v/>
      </c>
    </row>
    <row r="3721" spans="1:16" x14ac:dyDescent="0.25">
      <c r="A3721" s="2">
        <v>42919.39261574074</v>
      </c>
      <c r="B3721">
        <v>9</v>
      </c>
      <c r="C3721">
        <v>12</v>
      </c>
      <c r="D3721">
        <v>10</v>
      </c>
      <c r="E3721">
        <v>11</v>
      </c>
      <c r="F3721">
        <v>3050.7377940479764</v>
      </c>
      <c r="G3721" s="3" t="str">
        <f>IF(OR($B3721=1,$B3721=2,$B3721=3),$F3721,"")</f>
        <v/>
      </c>
      <c r="H3721" s="4" t="str">
        <f>IF(AND(B3720=1,B3721=2,B3722=3),AVERAGE(G3720:G3722),"")</f>
        <v/>
      </c>
      <c r="I3721" s="3">
        <f>IF(OR($B3721=7,$B3721=8,$B3721=9),$F3721,"")</f>
        <v>3050.7377940479764</v>
      </c>
      <c r="J3721" s="4">
        <f>AVERAGE(I3720:I3721)</f>
        <v>2263.6661042439609</v>
      </c>
      <c r="K3721" t="str">
        <f>IF(OR($B3721=13,$B3721=14,$B3721=15),$F3721,"")</f>
        <v/>
      </c>
      <c r="L3721" s="4" t="str">
        <f>IF(AND(B3720=13,B3721=14,B3722=15),AVERAGE(K3720:K3722),"")</f>
        <v/>
      </c>
      <c r="M3721" s="3" t="str">
        <f>IF(OR($B3721=19,$B3721=20,$B3721=21),$F3721,"")</f>
        <v/>
      </c>
      <c r="N3721" s="4" t="str">
        <f>IF(AND(B3721=19,B3722=21),AVERAGE(M3720:M3722),"")</f>
        <v/>
      </c>
      <c r="O3721" s="3" t="str">
        <f>IF(OR($B3721=25,$B3721=26,$B3721=27),$F3721,"")</f>
        <v/>
      </c>
      <c r="P3721" s="4" t="str">
        <f t="shared" si="8"/>
        <v/>
      </c>
    </row>
    <row r="3722" spans="1:16" x14ac:dyDescent="0.25">
      <c r="A3722" s="2">
        <v>42919.392708333333</v>
      </c>
      <c r="B3722">
        <v>14</v>
      </c>
      <c r="C3722">
        <v>17</v>
      </c>
      <c r="D3722">
        <v>15</v>
      </c>
      <c r="E3722">
        <v>16</v>
      </c>
      <c r="F3722">
        <v>3125.8554735101661</v>
      </c>
      <c r="G3722" s="3" t="str">
        <f>IF(OR($B3722=1,$B3722=2,$B3722=3),$F3722,"")</f>
        <v/>
      </c>
      <c r="H3722" s="4" t="str">
        <f>IF(AND(B3721=1,B3722=2,B3723=3),AVERAGE(G3721:G3723),"")</f>
        <v/>
      </c>
      <c r="I3722" s="3" t="str">
        <f>IF(OR($B3722=7,$B3722=8,$B3722=9),$F3722,"")</f>
        <v/>
      </c>
      <c r="J3722" s="4" t="str">
        <f>IF(AND(B3721=7,B3722=8,B3723=9),AVERAGE(I3721:I3723),"")</f>
        <v/>
      </c>
      <c r="K3722">
        <f>IF(OR($B3722=13,$B3722=14,$B3722=15),$F3722,"")</f>
        <v>3125.8554735101661</v>
      </c>
      <c r="L3722" s="4" t="str">
        <f>IF(AND(B3721=13,B3722=14,B3723=15),AVERAGE(K3721:K3723),"")</f>
        <v/>
      </c>
      <c r="M3722" s="3" t="str">
        <f>IF(OR($B3722=19,$B3722=20,$B3722=21),$F3722,"")</f>
        <v/>
      </c>
      <c r="N3722" s="4" t="str">
        <f>IF(AND(B3722=19,B3723=21),AVERAGE(M3721:M3723),"")</f>
        <v/>
      </c>
      <c r="O3722" s="3" t="str">
        <f>IF(OR($B3722=25,$B3722=26,$B3722=27),$F3722,"")</f>
        <v/>
      </c>
      <c r="P3722" s="4" t="str">
        <f t="shared" si="8"/>
        <v/>
      </c>
    </row>
    <row r="3723" spans="1:16" x14ac:dyDescent="0.25">
      <c r="A3723" s="2">
        <v>42919.392754629633</v>
      </c>
      <c r="B3723">
        <v>15</v>
      </c>
      <c r="C3723">
        <v>18</v>
      </c>
      <c r="D3723">
        <v>16</v>
      </c>
      <c r="E3723">
        <v>17</v>
      </c>
      <c r="F3723">
        <v>15.712992957787364</v>
      </c>
      <c r="G3723" s="3" t="str">
        <f>IF(OR($B3723=1,$B3723=2,$B3723=3),$F3723,"")</f>
        <v/>
      </c>
      <c r="H3723" s="4" t="str">
        <f>IF(AND(B3722=1,B3723=2,B3724=3),AVERAGE(G3722:G3724),"")</f>
        <v/>
      </c>
      <c r="I3723" s="3" t="str">
        <f>IF(OR($B3723=7,$B3723=8,$B3723=9),$F3723,"")</f>
        <v/>
      </c>
      <c r="J3723" s="4" t="str">
        <f>IF(AND(B3722=7,B3723=8,B3724=9),AVERAGE(I3722:I3724),"")</f>
        <v/>
      </c>
      <c r="K3723">
        <f>IF(OR($B3723=13,$B3723=14,$B3723=15),$F3723,"")</f>
        <v>15.712992957787364</v>
      </c>
      <c r="L3723" s="4">
        <f>AVERAGE(K3722:K3723)</f>
        <v>1570.7842332339767</v>
      </c>
      <c r="M3723" s="3" t="str">
        <f>IF(OR($B3723=19,$B3723=20,$B3723=21),$F3723,"")</f>
        <v/>
      </c>
      <c r="N3723" s="4" t="str">
        <f>IF(AND(B3723=19,B3724=21),AVERAGE(M3722:M3724),"")</f>
        <v/>
      </c>
      <c r="O3723" s="3" t="str">
        <f>IF(OR($B3723=25,$B3723=26,$B3723=27),$F3723,"")</f>
        <v/>
      </c>
      <c r="P3723" s="4" t="str">
        <f t="shared" si="8"/>
        <v/>
      </c>
    </row>
    <row r="3724" spans="1:16" x14ac:dyDescent="0.25">
      <c r="A3724" s="2">
        <v>42919.392789351848</v>
      </c>
      <c r="B3724">
        <v>19</v>
      </c>
      <c r="C3724">
        <v>22</v>
      </c>
      <c r="D3724">
        <v>20</v>
      </c>
      <c r="E3724">
        <v>21</v>
      </c>
      <c r="F3724">
        <v>125.84431630524659</v>
      </c>
      <c r="G3724" s="3" t="str">
        <f>IF(OR($B3724=1,$B3724=2,$B3724=3),$F3724,"")</f>
        <v/>
      </c>
      <c r="H3724" s="4" t="str">
        <f>IF(AND(B3723=1,B3724=2,B3725=3),AVERAGE(G3723:G3725),"")</f>
        <v/>
      </c>
      <c r="I3724" s="3" t="str">
        <f>IF(OR($B3724=7,$B3724=8,$B3724=9),$F3724,"")</f>
        <v/>
      </c>
      <c r="J3724" s="4" t="str">
        <f>IF(AND(B3723=7,B3724=8,B3725=9),AVERAGE(I3723:I3725),"")</f>
        <v/>
      </c>
      <c r="K3724" t="str">
        <f>IF(OR($B3724=13,$B3724=14,$B3724=15),$F3724,"")</f>
        <v/>
      </c>
      <c r="L3724" s="4" t="str">
        <f>IF(AND(B3723=13,B3724=14,B3725=15),AVERAGE(K3723:K3725),"")</f>
        <v/>
      </c>
      <c r="M3724" s="3">
        <f>IF(OR($B3724=19,$B3724=20,$B3724=21),$F3724,"")</f>
        <v>125.84431630524659</v>
      </c>
      <c r="N3724" s="4">
        <f>IF(AND(B3724=19,B3725=21),AVERAGE(M3723:M3725),"")</f>
        <v>656.31968741107391</v>
      </c>
      <c r="O3724" s="3" t="str">
        <f>IF(OR($B3724=25,$B3724=26,$B3724=27),$F3724,"")</f>
        <v/>
      </c>
      <c r="P3724" s="4" t="str">
        <f t="shared" si="8"/>
        <v/>
      </c>
    </row>
    <row r="3725" spans="1:16" x14ac:dyDescent="0.25">
      <c r="A3725" s="2">
        <v>42919.392858796295</v>
      </c>
      <c r="B3725">
        <v>21</v>
      </c>
      <c r="C3725">
        <v>24</v>
      </c>
      <c r="D3725">
        <v>22</v>
      </c>
      <c r="E3725">
        <v>23</v>
      </c>
      <c r="F3725">
        <v>1186.7950585169012</v>
      </c>
      <c r="G3725" s="3" t="str">
        <f>IF(OR($B3725=1,$B3725=2,$B3725=3),$F3725,"")</f>
        <v/>
      </c>
      <c r="H3725" s="4" t="str">
        <f>IF(AND(B3724=1,B3725=2,B3726=3),AVERAGE(G3724:G3726),"")</f>
        <v/>
      </c>
      <c r="I3725" s="3" t="str">
        <f>IF(OR($B3725=7,$B3725=8,$B3725=9),$F3725,"")</f>
        <v/>
      </c>
      <c r="J3725" s="4" t="str">
        <f>IF(AND(B3724=7,B3725=8,B3726=9),AVERAGE(I3724:I3726),"")</f>
        <v/>
      </c>
      <c r="K3725" t="str">
        <f>IF(OR($B3725=13,$B3725=14,$B3725=15),$F3725,"")</f>
        <v/>
      </c>
      <c r="L3725" s="4" t="str">
        <f>IF(AND(B3724=13,B3725=14,B3726=15),AVERAGE(K3724:K3726),"")</f>
        <v/>
      </c>
      <c r="M3725" s="3">
        <f>IF(OR($B3725=19,$B3725=20,$B3725=21),$F3725,"")</f>
        <v>1186.7950585169012</v>
      </c>
      <c r="N3725" s="4" t="str">
        <f>IF(AND(B3725=19,B3726=21),AVERAGE(M3724:M3726),"")</f>
        <v/>
      </c>
      <c r="O3725" s="3" t="str">
        <f>IF(OR($B3725=25,$B3725=26,$B3725=27),$F3725,"")</f>
        <v/>
      </c>
      <c r="P3725" s="4" t="str">
        <f t="shared" si="8"/>
        <v/>
      </c>
    </row>
    <row r="3726" spans="1:16" x14ac:dyDescent="0.25">
      <c r="A3726" s="2">
        <v>42919.392928240741</v>
      </c>
      <c r="B3726">
        <v>26</v>
      </c>
      <c r="C3726">
        <v>29</v>
      </c>
      <c r="D3726">
        <v>27</v>
      </c>
      <c r="E3726">
        <v>28</v>
      </c>
      <c r="F3726">
        <v>10.108730955789758</v>
      </c>
      <c r="G3726" s="3" t="str">
        <f>IF(OR($B3726=1,$B3726=2,$B3726=3),$F3726,"")</f>
        <v/>
      </c>
      <c r="H3726" s="4" t="str">
        <f>IF(AND(B3725=1,B3726=2,B3727=3),AVERAGE(G3725:G3727),"")</f>
        <v/>
      </c>
      <c r="I3726" s="3" t="str">
        <f>IF(OR($B3726=7,$B3726=8,$B3726=9),$F3726,"")</f>
        <v/>
      </c>
      <c r="J3726" s="4" t="str">
        <f>IF(AND(B3725=7,B3726=8,B3727=9),AVERAGE(I3725:I3727),"")</f>
        <v/>
      </c>
      <c r="K3726" t="str">
        <f>IF(OR($B3726=13,$B3726=14,$B3726=15),$F3726,"")</f>
        <v/>
      </c>
      <c r="L3726" s="4" t="str">
        <f>IF(AND(B3725=13,B3726=14,B3727=15),AVERAGE(K3725:K3727),"")</f>
        <v/>
      </c>
      <c r="M3726" s="3" t="str">
        <f>IF(OR($B3726=19,$B3726=20,$B3726=21),$F3726,"")</f>
        <v/>
      </c>
      <c r="N3726" s="4" t="str">
        <f>IF(AND(B3726=19,B3727=21),AVERAGE(M3725:M3727),"")</f>
        <v/>
      </c>
      <c r="O3726" s="3">
        <f>IF(OR($B3726=25,$B3726=26,$B3726=27),$F3726,"")</f>
        <v>10.108730955789758</v>
      </c>
      <c r="P3726" s="4">
        <f t="shared" si="8"/>
        <v>10.108730955789758</v>
      </c>
    </row>
    <row r="3727" spans="1:16" x14ac:dyDescent="0.25">
      <c r="A3727" s="2">
        <v>42919.406331018516</v>
      </c>
      <c r="B3727">
        <v>2</v>
      </c>
      <c r="C3727">
        <v>5</v>
      </c>
      <c r="D3727">
        <v>3</v>
      </c>
      <c r="E3727">
        <v>4</v>
      </c>
      <c r="F3727">
        <v>3.0377372553288913</v>
      </c>
      <c r="G3727" s="3">
        <f>IF(OR($B3727=1,$B3727=2,$B3727=3),$F3727,"")</f>
        <v>3.0377372553288913</v>
      </c>
      <c r="H3727" s="4">
        <f>G3727</f>
        <v>3.0377372553288913</v>
      </c>
      <c r="I3727" s="3" t="str">
        <f>IF(OR($B3727=7,$B3727=8,$B3727=9),$F3727,"")</f>
        <v/>
      </c>
      <c r="J3727" s="4" t="str">
        <f>IF(AND(B3726=7,B3727=8,B3728=9),AVERAGE(I3726:I3728),"")</f>
        <v/>
      </c>
      <c r="K3727" t="str">
        <f>IF(OR($B3727=13,$B3727=14,$B3727=15),$F3727,"")</f>
        <v/>
      </c>
      <c r="L3727" s="4" t="str">
        <f>IF(AND(B3726=13,B3727=14,B3728=15),AVERAGE(K3726:K3728),"")</f>
        <v/>
      </c>
      <c r="M3727" s="3" t="str">
        <f>IF(OR($B3727=19,$B3727=20,$B3727=21),$F3727,"")</f>
        <v/>
      </c>
      <c r="N3727" s="4" t="str">
        <f>IF(AND(B3727=19,B3728=21),AVERAGE(M3726:M3728),"")</f>
        <v/>
      </c>
      <c r="O3727" s="3" t="str">
        <f>IF(OR($B3727=25,$B3727=26,$B3727=27),$F3727,"")</f>
        <v/>
      </c>
      <c r="P3727" s="4" t="str">
        <f t="shared" si="8"/>
        <v/>
      </c>
    </row>
    <row r="3728" spans="1:16" x14ac:dyDescent="0.25">
      <c r="A3728" s="2">
        <v>42919.406412037039</v>
      </c>
      <c r="B3728">
        <v>7</v>
      </c>
      <c r="C3728">
        <v>10</v>
      </c>
      <c r="D3728">
        <v>8</v>
      </c>
      <c r="E3728">
        <v>9</v>
      </c>
      <c r="F3728">
        <v>1475.7823127389922</v>
      </c>
      <c r="G3728" s="3" t="str">
        <f>IF(OR($B3728=1,$B3728=2,$B3728=3),$F3728,"")</f>
        <v/>
      </c>
      <c r="H3728" s="4" t="str">
        <f>IF(AND(B3727=1,B3728=2,B3729=3),AVERAGE(G3727:G3729),"")</f>
        <v/>
      </c>
      <c r="I3728" s="3">
        <f>IF(OR($B3728=7,$B3728=8,$B3728=9),$F3728,"")</f>
        <v>1475.7823127389922</v>
      </c>
      <c r="J3728" s="4" t="str">
        <f>IF(AND(B3727=7,B3728=8,B3729=9),AVERAGE(I3727:I3729),"")</f>
        <v/>
      </c>
      <c r="K3728" t="str">
        <f>IF(OR($B3728=13,$B3728=14,$B3728=15),$F3728,"")</f>
        <v/>
      </c>
      <c r="L3728" s="4" t="str">
        <f>IF(AND(B3727=13,B3728=14,B3729=15),AVERAGE(K3727:K3729),"")</f>
        <v/>
      </c>
      <c r="M3728" s="3" t="str">
        <f>IF(OR($B3728=19,$B3728=20,$B3728=21),$F3728,"")</f>
        <v/>
      </c>
      <c r="N3728" s="4" t="str">
        <f>IF(AND(B3728=19,B3729=21),AVERAGE(M3727:M3729),"")</f>
        <v/>
      </c>
      <c r="O3728" s="3" t="str">
        <f>IF(OR($B3728=25,$B3728=26,$B3728=27),$F3728,"")</f>
        <v/>
      </c>
      <c r="P3728" s="4" t="str">
        <f t="shared" si="8"/>
        <v/>
      </c>
    </row>
    <row r="3729" spans="1:16" x14ac:dyDescent="0.25">
      <c r="A3729" s="2">
        <v>42919.406458333331</v>
      </c>
      <c r="B3729">
        <v>8</v>
      </c>
      <c r="C3729">
        <v>11</v>
      </c>
      <c r="D3729">
        <v>9</v>
      </c>
      <c r="E3729">
        <v>10</v>
      </c>
      <c r="F3729">
        <v>18.495391615328966</v>
      </c>
      <c r="G3729" s="3" t="str">
        <f>IF(OR($B3729=1,$B3729=2,$B3729=3),$F3729,"")</f>
        <v/>
      </c>
      <c r="H3729" s="4" t="str">
        <f>IF(AND(B3728=1,B3729=2,B3730=3),AVERAGE(G3728:G3730),"")</f>
        <v/>
      </c>
      <c r="I3729" s="3">
        <f>IF(OR($B3729=7,$B3729=8,$B3729=9),$F3729,"")</f>
        <v>18.495391615328966</v>
      </c>
      <c r="J3729" s="4">
        <f>IF(AND(B3728=7,B3729=8,B3730=9),AVERAGE(I3728:I3730),"")</f>
        <v>1457.8884984177139</v>
      </c>
      <c r="K3729" t="str">
        <f>IF(OR($B3729=13,$B3729=14,$B3729=15),$F3729,"")</f>
        <v/>
      </c>
      <c r="L3729" s="4" t="str">
        <f>IF(AND(B3728=13,B3729=14,B3730=15),AVERAGE(K3728:K3730),"")</f>
        <v/>
      </c>
      <c r="M3729" s="3" t="str">
        <f>IF(OR($B3729=19,$B3729=20,$B3729=21),$F3729,"")</f>
        <v/>
      </c>
      <c r="N3729" s="4" t="str">
        <f>IF(AND(B3729=19,B3730=21),AVERAGE(M3728:M3730),"")</f>
        <v/>
      </c>
      <c r="O3729" s="3" t="str">
        <f>IF(OR($B3729=25,$B3729=26,$B3729=27),$F3729,"")</f>
        <v/>
      </c>
      <c r="P3729" s="4" t="str">
        <f t="shared" si="8"/>
        <v/>
      </c>
    </row>
    <row r="3730" spans="1:16" x14ac:dyDescent="0.25">
      <c r="A3730" s="2">
        <v>42919.406504629631</v>
      </c>
      <c r="B3730">
        <v>9</v>
      </c>
      <c r="C3730">
        <v>12</v>
      </c>
      <c r="D3730">
        <v>10</v>
      </c>
      <c r="E3730">
        <v>11</v>
      </c>
      <c r="F3730">
        <v>2879.3877908988202</v>
      </c>
      <c r="G3730" s="3" t="str">
        <f>IF(OR($B3730=1,$B3730=2,$B3730=3),$F3730,"")</f>
        <v/>
      </c>
      <c r="H3730" s="4" t="str">
        <f>IF(AND(B3729=1,B3730=2,B3731=3),AVERAGE(G3729:G3731),"")</f>
        <v/>
      </c>
      <c r="I3730" s="3">
        <f>IF(OR($B3730=7,$B3730=8,$B3730=9),$F3730,"")</f>
        <v>2879.3877908988202</v>
      </c>
      <c r="J3730" s="4" t="str">
        <f>IF(AND(B3729=7,B3730=8,B3731=9),AVERAGE(I3729:I3731),"")</f>
        <v/>
      </c>
      <c r="K3730" t="str">
        <f>IF(OR($B3730=13,$B3730=14,$B3730=15),$F3730,"")</f>
        <v/>
      </c>
      <c r="L3730" s="4" t="str">
        <f>IF(AND(B3729=13,B3730=14,B3731=15),AVERAGE(K3729:K3731),"")</f>
        <v/>
      </c>
      <c r="M3730" s="3" t="str">
        <f>IF(OR($B3730=19,$B3730=20,$B3730=21),$F3730,"")</f>
        <v/>
      </c>
      <c r="N3730" s="4" t="str">
        <f>IF(AND(B3730=19,B3731=21),AVERAGE(M3729:M3731),"")</f>
        <v/>
      </c>
      <c r="O3730" s="3" t="str">
        <f>IF(OR($B3730=25,$B3730=26,$B3730=27),$F3730,"")</f>
        <v/>
      </c>
      <c r="P3730" s="4" t="str">
        <f t="shared" si="8"/>
        <v/>
      </c>
    </row>
    <row r="3731" spans="1:16" x14ac:dyDescent="0.25">
      <c r="A3731" s="2">
        <v>42919.406585648147</v>
      </c>
      <c r="B3731">
        <v>14</v>
      </c>
      <c r="C3731">
        <v>17</v>
      </c>
      <c r="D3731">
        <v>15</v>
      </c>
      <c r="E3731">
        <v>16</v>
      </c>
      <c r="F3731">
        <v>3011.694708867693</v>
      </c>
      <c r="G3731" s="3" t="str">
        <f>IF(OR($B3731=1,$B3731=2,$B3731=3),$F3731,"")</f>
        <v/>
      </c>
      <c r="H3731" s="4" t="str">
        <f>IF(AND(B3730=1,B3731=2,B3732=3),AVERAGE(G3730:G3732),"")</f>
        <v/>
      </c>
      <c r="I3731" s="3" t="str">
        <f>IF(OR($B3731=7,$B3731=8,$B3731=9),$F3731,"")</f>
        <v/>
      </c>
      <c r="J3731" s="4" t="str">
        <f>IF(AND(B3730=7,B3731=8,B3732=9),AVERAGE(I3730:I3732),"")</f>
        <v/>
      </c>
      <c r="K3731">
        <f>IF(OR($B3731=13,$B3731=14,$B3731=15),$F3731,"")</f>
        <v>3011.694708867693</v>
      </c>
      <c r="L3731" s="4" t="str">
        <f>IF(AND(B3730=13,B3731=14,B3732=15),AVERAGE(K3730:K3732),"")</f>
        <v/>
      </c>
      <c r="M3731" s="3" t="str">
        <f>IF(OR($B3731=19,$B3731=20,$B3731=21),$F3731,"")</f>
        <v/>
      </c>
      <c r="N3731" s="4" t="str">
        <f>IF(AND(B3731=19,B3732=21),AVERAGE(M3730:M3732),"")</f>
        <v/>
      </c>
      <c r="O3731" s="3" t="str">
        <f>IF(OR($B3731=25,$B3731=26,$B3731=27),$F3731,"")</f>
        <v/>
      </c>
      <c r="P3731" s="4" t="str">
        <f t="shared" si="8"/>
        <v/>
      </c>
    </row>
    <row r="3732" spans="1:16" x14ac:dyDescent="0.25">
      <c r="A3732" s="2">
        <v>42919.406631944446</v>
      </c>
      <c r="B3732">
        <v>15</v>
      </c>
      <c r="C3732">
        <v>18</v>
      </c>
      <c r="D3732">
        <v>16</v>
      </c>
      <c r="E3732">
        <v>17</v>
      </c>
      <c r="F3732">
        <v>15.608283674643214</v>
      </c>
      <c r="G3732" s="3" t="str">
        <f>IF(OR($B3732=1,$B3732=2,$B3732=3),$F3732,"")</f>
        <v/>
      </c>
      <c r="H3732" s="4" t="str">
        <f>IF(AND(B3731=1,B3732=2,B3733=3),AVERAGE(G3731:G3733),"")</f>
        <v/>
      </c>
      <c r="I3732" s="3" t="str">
        <f>IF(OR($B3732=7,$B3732=8,$B3732=9),$F3732,"")</f>
        <v/>
      </c>
      <c r="J3732" s="4" t="str">
        <f>IF(AND(B3731=7,B3732=8,B3733=9),AVERAGE(I3731:I3733),"")</f>
        <v/>
      </c>
      <c r="K3732">
        <f>IF(OR($B3732=13,$B3732=14,$B3732=15),$F3732,"")</f>
        <v>15.608283674643214</v>
      </c>
      <c r="L3732" s="4">
        <f>AVERAGE(K3731:K3732)</f>
        <v>1513.6514962711681</v>
      </c>
      <c r="M3732" s="3" t="str">
        <f>IF(OR($B3732=19,$B3732=20,$B3732=21),$F3732,"")</f>
        <v/>
      </c>
      <c r="N3732" s="4" t="str">
        <f>IF(AND(B3732=19,B3733=21),AVERAGE(M3731:M3733),"")</f>
        <v/>
      </c>
      <c r="O3732" s="3" t="str">
        <f>IF(OR($B3732=25,$B3732=26,$B3732=27),$F3732,"")</f>
        <v/>
      </c>
      <c r="P3732" s="4" t="str">
        <f t="shared" si="8"/>
        <v/>
      </c>
    </row>
    <row r="3733" spans="1:16" x14ac:dyDescent="0.25">
      <c r="A3733" s="2">
        <v>42919.406666666669</v>
      </c>
      <c r="B3733">
        <v>19</v>
      </c>
      <c r="C3733">
        <v>22</v>
      </c>
      <c r="D3733">
        <v>20</v>
      </c>
      <c r="E3733">
        <v>21</v>
      </c>
      <c r="F3733">
        <v>125.49874111335173</v>
      </c>
      <c r="G3733" s="3" t="str">
        <f>IF(OR($B3733=1,$B3733=2,$B3733=3),$F3733,"")</f>
        <v/>
      </c>
      <c r="H3733" s="4" t="str">
        <f>IF(AND(B3732=1,B3733=2,B3734=3),AVERAGE(G3732:G3734),"")</f>
        <v/>
      </c>
      <c r="I3733" s="3" t="str">
        <f>IF(OR($B3733=7,$B3733=8,$B3733=9),$F3733,"")</f>
        <v/>
      </c>
      <c r="J3733" s="4" t="str">
        <f>IF(AND(B3732=7,B3733=8,B3734=9),AVERAGE(I3732:I3734),"")</f>
        <v/>
      </c>
      <c r="K3733" t="str">
        <f>IF(OR($B3733=13,$B3733=14,$B3733=15),$F3733,"")</f>
        <v/>
      </c>
      <c r="L3733" s="4" t="str">
        <f>IF(AND(B3732=13,B3733=14,B3734=15),AVERAGE(K3732:K3734),"")</f>
        <v/>
      </c>
      <c r="M3733" s="3">
        <f>IF(OR($B3733=19,$B3733=20,$B3733=21),$F3733,"")</f>
        <v>125.49874111335173</v>
      </c>
      <c r="N3733" s="4">
        <f>IF(AND(B3733=19,B3734=21),AVERAGE(M3732:M3734),"")</f>
        <v>665.36684593488178</v>
      </c>
      <c r="O3733" s="3" t="str">
        <f>IF(OR($B3733=25,$B3733=26,$B3733=27),$F3733,"")</f>
        <v/>
      </c>
      <c r="P3733" s="4" t="str">
        <f t="shared" si="8"/>
        <v/>
      </c>
    </row>
    <row r="3734" spans="1:16" x14ac:dyDescent="0.25">
      <c r="A3734" s="2">
        <v>42919.406736111108</v>
      </c>
      <c r="B3734">
        <v>21</v>
      </c>
      <c r="C3734">
        <v>24</v>
      </c>
      <c r="D3734">
        <v>22</v>
      </c>
      <c r="E3734">
        <v>23</v>
      </c>
      <c r="F3734">
        <v>1205.2349507564118</v>
      </c>
      <c r="G3734" s="3" t="str">
        <f>IF(OR($B3734=1,$B3734=2,$B3734=3),$F3734,"")</f>
        <v/>
      </c>
      <c r="H3734" s="4" t="str">
        <f>IF(AND(B3733=1,B3734=2,B3735=3),AVERAGE(G3733:G3735),"")</f>
        <v/>
      </c>
      <c r="I3734" s="3" t="str">
        <f>IF(OR($B3734=7,$B3734=8,$B3734=9),$F3734,"")</f>
        <v/>
      </c>
      <c r="J3734" s="4" t="str">
        <f>IF(AND(B3733=7,B3734=8,B3735=9),AVERAGE(I3733:I3735),"")</f>
        <v/>
      </c>
      <c r="K3734" t="str">
        <f>IF(OR($B3734=13,$B3734=14,$B3734=15),$F3734,"")</f>
        <v/>
      </c>
      <c r="L3734" s="4" t="str">
        <f>IF(AND(B3733=13,B3734=14,B3735=15),AVERAGE(K3733:K3735),"")</f>
        <v/>
      </c>
      <c r="M3734" s="3">
        <f>IF(OR($B3734=19,$B3734=20,$B3734=21),$F3734,"")</f>
        <v>1205.2349507564118</v>
      </c>
      <c r="N3734" s="4" t="str">
        <f>IF(AND(B3734=19,B3735=21),AVERAGE(M3733:M3735),"")</f>
        <v/>
      </c>
      <c r="O3734" s="3" t="str">
        <f>IF(OR($B3734=25,$B3734=26,$B3734=27),$F3734,"")</f>
        <v/>
      </c>
      <c r="P3734" s="4" t="str">
        <f t="shared" si="8"/>
        <v/>
      </c>
    </row>
    <row r="3735" spans="1:16" x14ac:dyDescent="0.25">
      <c r="A3735" s="2">
        <v>42919.406817129631</v>
      </c>
      <c r="B3735">
        <v>26</v>
      </c>
      <c r="C3735">
        <v>29</v>
      </c>
      <c r="D3735">
        <v>27</v>
      </c>
      <c r="E3735">
        <v>28</v>
      </c>
      <c r="F3735">
        <v>16.326112463247252</v>
      </c>
      <c r="G3735" s="3" t="str">
        <f>IF(OR($B3735=1,$B3735=2,$B3735=3),$F3735,"")</f>
        <v/>
      </c>
      <c r="H3735" s="4" t="str">
        <f>IF(AND(B3734=1,B3735=2,B3736=3),AVERAGE(G3734:G3736),"")</f>
        <v/>
      </c>
      <c r="I3735" s="3" t="str">
        <f>IF(OR($B3735=7,$B3735=8,$B3735=9),$F3735,"")</f>
        <v/>
      </c>
      <c r="J3735" s="4" t="str">
        <f>IF(AND(B3734=7,B3735=8,B3736=9),AVERAGE(I3734:I3736),"")</f>
        <v/>
      </c>
      <c r="K3735" t="str">
        <f>IF(OR($B3735=13,$B3735=14,$B3735=15),$F3735,"")</f>
        <v/>
      </c>
      <c r="L3735" s="4" t="str">
        <f>IF(AND(B3734=13,B3735=14,B3736=15),AVERAGE(K3734:K3736),"")</f>
        <v/>
      </c>
      <c r="M3735" s="3" t="str">
        <f>IF(OR($B3735=19,$B3735=20,$B3735=21),$F3735,"")</f>
        <v/>
      </c>
      <c r="N3735" s="4" t="str">
        <f>IF(AND(B3735=19,B3736=21),AVERAGE(M3734:M3736),"")</f>
        <v/>
      </c>
      <c r="O3735" s="3">
        <f>IF(OR($B3735=25,$B3735=26,$B3735=27),$F3735,"")</f>
        <v>16.326112463247252</v>
      </c>
      <c r="P3735" s="4">
        <f t="shared" si="8"/>
        <v>16.326112463247252</v>
      </c>
    </row>
    <row r="3736" spans="1:16" x14ac:dyDescent="0.25">
      <c r="A3736" s="2">
        <v>42919.420219907406</v>
      </c>
      <c r="B3736">
        <v>2</v>
      </c>
      <c r="C3736">
        <v>5</v>
      </c>
      <c r="D3736">
        <v>3</v>
      </c>
      <c r="E3736">
        <v>4</v>
      </c>
      <c r="F3736">
        <v>2.319566347284876</v>
      </c>
      <c r="G3736" s="3">
        <f>IF(OR($B3736=1,$B3736=2,$B3736=3),$F3736,"")</f>
        <v>2.319566347284876</v>
      </c>
      <c r="H3736" s="4">
        <f>G3736</f>
        <v>2.319566347284876</v>
      </c>
      <c r="I3736" s="3" t="str">
        <f>IF(OR($B3736=7,$B3736=8,$B3736=9),$F3736,"")</f>
        <v/>
      </c>
      <c r="J3736" s="4" t="str">
        <f>IF(AND(B3735=7,B3736=8,B3737=9),AVERAGE(I3735:I3737),"")</f>
        <v/>
      </c>
      <c r="K3736" t="str">
        <f>IF(OR($B3736=13,$B3736=14,$B3736=15),$F3736,"")</f>
        <v/>
      </c>
      <c r="L3736" s="4" t="str">
        <f>IF(AND(B3735=13,B3736=14,B3737=15),AVERAGE(K3735:K3737),"")</f>
        <v/>
      </c>
      <c r="M3736" s="3" t="str">
        <f>IF(OR($B3736=19,$B3736=20,$B3736=21),$F3736,"")</f>
        <v/>
      </c>
      <c r="N3736" s="4" t="str">
        <f>IF(AND(B3736=19,B3737=21),AVERAGE(M3735:M3737),"")</f>
        <v/>
      </c>
      <c r="O3736" s="3" t="str">
        <f>IF(OR($B3736=25,$B3736=26,$B3736=27),$F3736,"")</f>
        <v/>
      </c>
      <c r="P3736" s="4" t="str">
        <f t="shared" si="8"/>
        <v/>
      </c>
    </row>
    <row r="3737" spans="1:16" x14ac:dyDescent="0.25">
      <c r="A3737" s="2">
        <v>42919.420312499999</v>
      </c>
      <c r="B3737">
        <v>7</v>
      </c>
      <c r="C3737">
        <v>10</v>
      </c>
      <c r="D3737">
        <v>8</v>
      </c>
      <c r="E3737">
        <v>9</v>
      </c>
      <c r="F3737">
        <v>1410.2578006038045</v>
      </c>
      <c r="G3737" s="3" t="str">
        <f>IF(OR($B3737=1,$B3737=2,$B3737=3),$F3737,"")</f>
        <v/>
      </c>
      <c r="H3737" s="4" t="str">
        <f>IF(AND(B3736=1,B3737=2,B3738=3),AVERAGE(G3736:G3738),"")</f>
        <v/>
      </c>
      <c r="I3737" s="3">
        <f>IF(OR($B3737=7,$B3737=8,$B3737=9),$F3737,"")</f>
        <v>1410.2578006038045</v>
      </c>
      <c r="J3737" s="4" t="str">
        <f>IF(AND(B3736=7,B3737=8,B3738=9),AVERAGE(I3736:I3738),"")</f>
        <v/>
      </c>
      <c r="K3737" t="str">
        <f>IF(OR($B3737=13,$B3737=14,$B3737=15),$F3737,"")</f>
        <v/>
      </c>
      <c r="L3737" s="4" t="str">
        <f>IF(AND(B3736=13,B3737=14,B3738=15),AVERAGE(K3736:K3738),"")</f>
        <v/>
      </c>
      <c r="M3737" s="3" t="str">
        <f>IF(OR($B3737=19,$B3737=20,$B3737=21),$F3737,"")</f>
        <v/>
      </c>
      <c r="N3737" s="4" t="str">
        <f>IF(AND(B3737=19,B3738=21),AVERAGE(M3736:M3738),"")</f>
        <v/>
      </c>
      <c r="O3737" s="3" t="str">
        <f>IF(OR($B3737=25,$B3737=26,$B3737=27),$F3737,"")</f>
        <v/>
      </c>
      <c r="P3737" s="4" t="str">
        <f t="shared" si="8"/>
        <v/>
      </c>
    </row>
    <row r="3738" spans="1:16" x14ac:dyDescent="0.25">
      <c r="A3738" s="2">
        <v>42919.420393518521</v>
      </c>
      <c r="B3738">
        <v>9</v>
      </c>
      <c r="C3738">
        <v>12</v>
      </c>
      <c r="D3738">
        <v>10</v>
      </c>
      <c r="E3738">
        <v>11</v>
      </c>
      <c r="F3738">
        <v>2967.3435887399046</v>
      </c>
      <c r="G3738" s="3" t="str">
        <f>IF(OR($B3738=1,$B3738=2,$B3738=3),$F3738,"")</f>
        <v/>
      </c>
      <c r="H3738" s="4" t="str">
        <f>IF(AND(B3737=1,B3738=2,B3739=3),AVERAGE(G3737:G3739),"")</f>
        <v/>
      </c>
      <c r="I3738" s="3">
        <f>IF(OR($B3738=7,$B3738=8,$B3738=9),$F3738,"")</f>
        <v>2967.3435887399046</v>
      </c>
      <c r="J3738" s="4">
        <f>AVERAGE(I3737:I3738)</f>
        <v>2188.8006946718547</v>
      </c>
      <c r="K3738" t="str">
        <f>IF(OR($B3738=13,$B3738=14,$B3738=15),$F3738,"")</f>
        <v/>
      </c>
      <c r="L3738" s="4" t="str">
        <f>IF(AND(B3737=13,B3738=14,B3739=15),AVERAGE(K3737:K3739),"")</f>
        <v/>
      </c>
      <c r="M3738" s="3" t="str">
        <f>IF(OR($B3738=19,$B3738=20,$B3738=21),$F3738,"")</f>
        <v/>
      </c>
      <c r="N3738" s="4" t="str">
        <f>IF(AND(B3738=19,B3739=21),AVERAGE(M3737:M3739),"")</f>
        <v/>
      </c>
      <c r="O3738" s="3" t="str">
        <f>IF(OR($B3738=25,$B3738=26,$B3738=27),$F3738,"")</f>
        <v/>
      </c>
      <c r="P3738" s="4" t="str">
        <f t="shared" si="8"/>
        <v/>
      </c>
    </row>
    <row r="3739" spans="1:16" x14ac:dyDescent="0.25">
      <c r="A3739" s="2">
        <v>42919.420474537037</v>
      </c>
      <c r="B3739">
        <v>14</v>
      </c>
      <c r="C3739">
        <v>17</v>
      </c>
      <c r="D3739">
        <v>15</v>
      </c>
      <c r="E3739">
        <v>16</v>
      </c>
      <c r="F3739">
        <v>3069.5854650139231</v>
      </c>
      <c r="G3739" s="3" t="str">
        <f>IF(OR($B3739=1,$B3739=2,$B3739=3),$F3739,"")</f>
        <v/>
      </c>
      <c r="H3739" s="4" t="str">
        <f>IF(AND(B3738=1,B3739=2,B3740=3),AVERAGE(G3738:G3740),"")</f>
        <v/>
      </c>
      <c r="I3739" s="3" t="str">
        <f>IF(OR($B3739=7,$B3739=8,$B3739=9),$F3739,"")</f>
        <v/>
      </c>
      <c r="J3739" s="4" t="str">
        <f>IF(AND(B3738=7,B3739=8,B3740=9),AVERAGE(I3738:I3740),"")</f>
        <v/>
      </c>
      <c r="K3739">
        <f>IF(OR($B3739=13,$B3739=14,$B3739=15),$F3739,"")</f>
        <v>3069.5854650139231</v>
      </c>
      <c r="L3739" s="4" t="str">
        <f>IF(AND(B3738=13,B3739=14,B3740=15),AVERAGE(K3738:K3740),"")</f>
        <v/>
      </c>
      <c r="M3739" s="3" t="str">
        <f>IF(OR($B3739=19,$B3739=20,$B3739=21),$F3739,"")</f>
        <v/>
      </c>
      <c r="N3739" s="4" t="str">
        <f>IF(AND(B3739=19,B3740=21),AVERAGE(M3738:M3740),"")</f>
        <v/>
      </c>
      <c r="O3739" s="3" t="str">
        <f>IF(OR($B3739=25,$B3739=26,$B3739=27),$F3739,"")</f>
        <v/>
      </c>
      <c r="P3739" s="4" t="str">
        <f t="shared" si="8"/>
        <v/>
      </c>
    </row>
    <row r="3740" spans="1:16" x14ac:dyDescent="0.25">
      <c r="A3740" s="2">
        <v>42919.420520833337</v>
      </c>
      <c r="B3740">
        <v>15</v>
      </c>
      <c r="C3740">
        <v>18</v>
      </c>
      <c r="D3740">
        <v>16</v>
      </c>
      <c r="E3740">
        <v>17</v>
      </c>
      <c r="F3740">
        <v>15.666651324554261</v>
      </c>
      <c r="G3740" s="3" t="str">
        <f>IF(OR($B3740=1,$B3740=2,$B3740=3),$F3740,"")</f>
        <v/>
      </c>
      <c r="H3740" s="4" t="str">
        <f>IF(AND(B3739=1,B3740=2,B3741=3),AVERAGE(G3739:G3741),"")</f>
        <v/>
      </c>
      <c r="I3740" s="3" t="str">
        <f>IF(OR($B3740=7,$B3740=8,$B3740=9),$F3740,"")</f>
        <v/>
      </c>
      <c r="J3740" s="4" t="str">
        <f>IF(AND(B3739=7,B3740=8,B3741=9),AVERAGE(I3739:I3741),"")</f>
        <v/>
      </c>
      <c r="K3740">
        <f>IF(OR($B3740=13,$B3740=14,$B3740=15),$F3740,"")</f>
        <v>15.666651324554261</v>
      </c>
      <c r="L3740" s="4">
        <f>AVERAGE(K3739:K3740)</f>
        <v>1542.6260581692386</v>
      </c>
      <c r="M3740" s="3" t="str">
        <f>IF(OR($B3740=19,$B3740=20,$B3740=21),$F3740,"")</f>
        <v/>
      </c>
      <c r="N3740" s="4" t="str">
        <f>IF(AND(B3740=19,B3741=21),AVERAGE(M3739:M3741),"")</f>
        <v/>
      </c>
      <c r="O3740" s="3" t="str">
        <f>IF(OR($B3740=25,$B3740=26,$B3740=27),$F3740,"")</f>
        <v/>
      </c>
      <c r="P3740" s="4" t="str">
        <f t="shared" si="8"/>
        <v/>
      </c>
    </row>
    <row r="3741" spans="1:16" x14ac:dyDescent="0.25">
      <c r="A3741" s="2">
        <v>42919.420555555553</v>
      </c>
      <c r="B3741">
        <v>19</v>
      </c>
      <c r="C3741">
        <v>22</v>
      </c>
      <c r="D3741">
        <v>20</v>
      </c>
      <c r="E3741">
        <v>21</v>
      </c>
      <c r="F3741">
        <v>119.30810712574689</v>
      </c>
      <c r="G3741" s="3" t="str">
        <f>IF(OR($B3741=1,$B3741=2,$B3741=3),$F3741,"")</f>
        <v/>
      </c>
      <c r="H3741" s="4" t="str">
        <f>IF(AND(B3740=1,B3741=2,B3742=3),AVERAGE(G3740:G3742),"")</f>
        <v/>
      </c>
      <c r="I3741" s="3" t="str">
        <f>IF(OR($B3741=7,$B3741=8,$B3741=9),$F3741,"")</f>
        <v/>
      </c>
      <c r="J3741" s="4" t="str">
        <f>IF(AND(B3740=7,B3741=8,B3742=9),AVERAGE(I3740:I3742),"")</f>
        <v/>
      </c>
      <c r="K3741" t="str">
        <f>IF(OR($B3741=13,$B3741=14,$B3741=15),$F3741,"")</f>
        <v/>
      </c>
      <c r="L3741" s="4" t="str">
        <f>IF(AND(B3740=13,B3741=14,B3742=15),AVERAGE(K3740:K3742),"")</f>
        <v/>
      </c>
      <c r="M3741" s="3">
        <f>IF(OR($B3741=19,$B3741=20,$B3741=21),$F3741,"")</f>
        <v>119.30810712574689</v>
      </c>
      <c r="N3741" s="4">
        <f>IF(AND(B3741=19,B3742=21),AVERAGE(M3740:M3742),"")</f>
        <v>616.43961911602116</v>
      </c>
      <c r="O3741" s="3" t="str">
        <f>IF(OR($B3741=25,$B3741=26,$B3741=27),$F3741,"")</f>
        <v/>
      </c>
      <c r="P3741" s="4" t="str">
        <f t="shared" ref="P3741:P3782" si="9">O3741</f>
        <v/>
      </c>
    </row>
    <row r="3742" spans="1:16" x14ac:dyDescent="0.25">
      <c r="A3742" s="2">
        <v>42919.420624999999</v>
      </c>
      <c r="B3742">
        <v>21</v>
      </c>
      <c r="C3742">
        <v>24</v>
      </c>
      <c r="D3742">
        <v>22</v>
      </c>
      <c r="E3742">
        <v>23</v>
      </c>
      <c r="F3742">
        <v>1113.5711311062955</v>
      </c>
      <c r="G3742" s="3" t="str">
        <f>IF(OR($B3742=1,$B3742=2,$B3742=3),$F3742,"")</f>
        <v/>
      </c>
      <c r="H3742" s="4" t="str">
        <f>IF(AND(B3741=1,B3742=2,B3743=3),AVERAGE(G3741:G3743),"")</f>
        <v/>
      </c>
      <c r="I3742" s="3" t="str">
        <f>IF(OR($B3742=7,$B3742=8,$B3742=9),$F3742,"")</f>
        <v/>
      </c>
      <c r="J3742" s="4" t="str">
        <f>IF(AND(B3741=7,B3742=8,B3743=9),AVERAGE(I3741:I3743),"")</f>
        <v/>
      </c>
      <c r="K3742" t="str">
        <f>IF(OR($B3742=13,$B3742=14,$B3742=15),$F3742,"")</f>
        <v/>
      </c>
      <c r="L3742" s="4" t="str">
        <f>IF(AND(B3741=13,B3742=14,B3743=15),AVERAGE(K3741:K3743),"")</f>
        <v/>
      </c>
      <c r="M3742" s="3">
        <f>IF(OR($B3742=19,$B3742=20,$B3742=21),$F3742,"")</f>
        <v>1113.5711311062955</v>
      </c>
      <c r="N3742" s="4" t="str">
        <f>IF(AND(B3742=19,B3743=21),AVERAGE(M3741:M3743),"")</f>
        <v/>
      </c>
      <c r="O3742" s="3" t="str">
        <f>IF(OR($B3742=25,$B3742=26,$B3742=27),$F3742,"")</f>
        <v/>
      </c>
      <c r="P3742" s="4" t="str">
        <f t="shared" si="9"/>
        <v/>
      </c>
    </row>
    <row r="3743" spans="1:16" x14ac:dyDescent="0.25">
      <c r="A3743" s="2">
        <v>42919.420706018522</v>
      </c>
      <c r="B3743">
        <v>26</v>
      </c>
      <c r="C3743">
        <v>29</v>
      </c>
      <c r="D3743">
        <v>27</v>
      </c>
      <c r="E3743">
        <v>28</v>
      </c>
      <c r="F3743">
        <v>14.180919902040616</v>
      </c>
      <c r="G3743" s="3" t="str">
        <f>IF(OR($B3743=1,$B3743=2,$B3743=3),$F3743,"")</f>
        <v/>
      </c>
      <c r="H3743" s="4" t="str">
        <f>IF(AND(B3742=1,B3743=2,B3744=3),AVERAGE(G3742:G3744),"")</f>
        <v/>
      </c>
      <c r="I3743" s="3" t="str">
        <f>IF(OR($B3743=7,$B3743=8,$B3743=9),$F3743,"")</f>
        <v/>
      </c>
      <c r="J3743" s="4" t="str">
        <f>IF(AND(B3742=7,B3743=8,B3744=9),AVERAGE(I3742:I3744),"")</f>
        <v/>
      </c>
      <c r="K3743" t="str">
        <f>IF(OR($B3743=13,$B3743=14,$B3743=15),$F3743,"")</f>
        <v/>
      </c>
      <c r="L3743" s="4" t="str">
        <f>IF(AND(B3742=13,B3743=14,B3744=15),AVERAGE(K3742:K3744),"")</f>
        <v/>
      </c>
      <c r="M3743" s="3" t="str">
        <f>IF(OR($B3743=19,$B3743=20,$B3743=21),$F3743,"")</f>
        <v/>
      </c>
      <c r="N3743" s="4" t="str">
        <f>IF(AND(B3743=19,B3744=21),AVERAGE(M3742:M3744),"")</f>
        <v/>
      </c>
      <c r="O3743" s="3">
        <f>IF(OR($B3743=25,$B3743=26,$B3743=27),$F3743,"")</f>
        <v>14.180919902040616</v>
      </c>
      <c r="P3743" s="4">
        <f t="shared" si="9"/>
        <v>14.180919902040616</v>
      </c>
    </row>
    <row r="3744" spans="1:16" x14ac:dyDescent="0.25">
      <c r="A3744" s="2">
        <v>42919.434074074074</v>
      </c>
      <c r="B3744">
        <v>1</v>
      </c>
      <c r="C3744">
        <v>4</v>
      </c>
      <c r="D3744">
        <v>2</v>
      </c>
      <c r="E3744">
        <v>3</v>
      </c>
      <c r="F3744">
        <v>3723.0888873986501</v>
      </c>
      <c r="G3744" s="3">
        <f>IF(OR($B3744=1,$B3744=2,$B3744=3),$F3744,"")</f>
        <v>3723.0888873986501</v>
      </c>
      <c r="H3744" s="4" t="str">
        <f>IF(AND(B3743=1,B3744=2,B3745=3),AVERAGE(G3743:G3745),"")</f>
        <v/>
      </c>
      <c r="I3744" s="3" t="str">
        <f>IF(OR($B3744=7,$B3744=8,$B3744=9),$F3744,"")</f>
        <v/>
      </c>
      <c r="J3744" s="4" t="str">
        <f>IF(AND(B3743=7,B3744=8,B3745=9),AVERAGE(I3743:I3745),"")</f>
        <v/>
      </c>
      <c r="K3744" t="str">
        <f>IF(OR($B3744=13,$B3744=14,$B3744=15),$F3744,"")</f>
        <v/>
      </c>
      <c r="L3744" s="4" t="str">
        <f>IF(AND(B3743=13,B3744=14,B3745=15),AVERAGE(K3743:K3745),"")</f>
        <v/>
      </c>
      <c r="M3744" s="3" t="str">
        <f>IF(OR($B3744=19,$B3744=20,$B3744=21),$F3744,"")</f>
        <v/>
      </c>
      <c r="N3744" s="4" t="str">
        <f>IF(AND(B3744=19,B3745=21),AVERAGE(M3743:M3745),"")</f>
        <v/>
      </c>
      <c r="O3744" s="3" t="str">
        <f>IF(OR($B3744=25,$B3744=26,$B3744=27),$F3744,"")</f>
        <v/>
      </c>
      <c r="P3744" s="4" t="str">
        <f t="shared" si="9"/>
        <v/>
      </c>
    </row>
    <row r="3745" spans="1:16" x14ac:dyDescent="0.25">
      <c r="A3745" s="2">
        <v>42919.434120370373</v>
      </c>
      <c r="B3745">
        <v>2</v>
      </c>
      <c r="C3745">
        <v>5</v>
      </c>
      <c r="D3745">
        <v>3</v>
      </c>
      <c r="E3745">
        <v>4</v>
      </c>
      <c r="F3745">
        <v>2.0735755584383457</v>
      </c>
      <c r="G3745" s="3">
        <f>IF(OR($B3745=1,$B3745=2,$B3745=3),$F3745,"")</f>
        <v>2.0735755584383457</v>
      </c>
      <c r="H3745" s="4">
        <f>AVEDEV(G3744:G3745)</f>
        <v>1860.5076559201059</v>
      </c>
      <c r="I3745" s="3" t="str">
        <f>IF(OR($B3745=7,$B3745=8,$B3745=9),$F3745,"")</f>
        <v/>
      </c>
      <c r="J3745" s="4" t="str">
        <f>IF(AND(B3744=7,B3745=8,B3746=9),AVERAGE(I3744:I3746),"")</f>
        <v/>
      </c>
      <c r="K3745" t="str">
        <f>IF(OR($B3745=13,$B3745=14,$B3745=15),$F3745,"")</f>
        <v/>
      </c>
      <c r="L3745" s="4" t="str">
        <f>IF(AND(B3744=13,B3745=14,B3746=15),AVERAGE(K3744:K3746),"")</f>
        <v/>
      </c>
      <c r="M3745" s="3" t="str">
        <f>IF(OR($B3745=19,$B3745=20,$B3745=21),$F3745,"")</f>
        <v/>
      </c>
      <c r="N3745" s="4" t="str">
        <f>IF(AND(B3745=19,B3746=21),AVERAGE(M3744:M3746),"")</f>
        <v/>
      </c>
      <c r="O3745" s="3" t="str">
        <f>IF(OR($B3745=25,$B3745=26,$B3745=27),$F3745,"")</f>
        <v/>
      </c>
      <c r="P3745" s="4" t="str">
        <f t="shared" si="9"/>
        <v/>
      </c>
    </row>
    <row r="3746" spans="1:16" x14ac:dyDescent="0.25">
      <c r="A3746" s="2">
        <v>42919.434201388889</v>
      </c>
      <c r="B3746">
        <v>7</v>
      </c>
      <c r="C3746">
        <v>10</v>
      </c>
      <c r="D3746">
        <v>8</v>
      </c>
      <c r="E3746">
        <v>9</v>
      </c>
      <c r="F3746">
        <v>1412.0340570901442</v>
      </c>
      <c r="G3746" s="3" t="str">
        <f>IF(OR($B3746=1,$B3746=2,$B3746=3),$F3746,"")</f>
        <v/>
      </c>
      <c r="H3746" s="4" t="str">
        <f>IF(AND(B3745=1,B3746=2,B3747=3),AVERAGE(G3745:G3747),"")</f>
        <v/>
      </c>
      <c r="I3746" s="3">
        <f>IF(OR($B3746=7,$B3746=8,$B3746=9),$F3746,"")</f>
        <v>1412.0340570901442</v>
      </c>
      <c r="J3746" s="4" t="str">
        <f>IF(AND(B3745=7,B3746=8,B3747=9),AVERAGE(I3745:I3747),"")</f>
        <v/>
      </c>
      <c r="K3746" t="str">
        <f>IF(OR($B3746=13,$B3746=14,$B3746=15),$F3746,"")</f>
        <v/>
      </c>
      <c r="L3746" s="4" t="str">
        <f>IF(AND(B3745=13,B3746=14,B3747=15),AVERAGE(K3745:K3747),"")</f>
        <v/>
      </c>
      <c r="M3746" s="3" t="str">
        <f>IF(OR($B3746=19,$B3746=20,$B3746=21),$F3746,"")</f>
        <v/>
      </c>
      <c r="N3746" s="4" t="str">
        <f>IF(AND(B3746=19,B3747=21),AVERAGE(M3745:M3747),"")</f>
        <v/>
      </c>
      <c r="O3746" s="3" t="str">
        <f>IF(OR($B3746=25,$B3746=26,$B3746=27),$F3746,"")</f>
        <v/>
      </c>
      <c r="P3746" s="4" t="str">
        <f t="shared" si="9"/>
        <v/>
      </c>
    </row>
    <row r="3747" spans="1:16" x14ac:dyDescent="0.25">
      <c r="A3747" s="2">
        <v>42919.434293981481</v>
      </c>
      <c r="B3747">
        <v>9</v>
      </c>
      <c r="C3747">
        <v>12</v>
      </c>
      <c r="D3747">
        <v>10</v>
      </c>
      <c r="E3747">
        <v>11</v>
      </c>
      <c r="F3747">
        <v>2879.3497776277118</v>
      </c>
      <c r="G3747" s="3" t="str">
        <f>IF(OR($B3747=1,$B3747=2,$B3747=3),$F3747,"")</f>
        <v/>
      </c>
      <c r="H3747" s="4" t="str">
        <f>IF(AND(B3746=1,B3747=2,B3748=3),AVERAGE(G3746:G3748),"")</f>
        <v/>
      </c>
      <c r="I3747" s="3">
        <f>IF(OR($B3747=7,$B3747=8,$B3747=9),$F3747,"")</f>
        <v>2879.3497776277118</v>
      </c>
      <c r="J3747" s="4">
        <f>AVERAGE(I3746:I3747)</f>
        <v>2145.6919173589281</v>
      </c>
      <c r="K3747" t="str">
        <f>IF(OR($B3747=13,$B3747=14,$B3747=15),$F3747,"")</f>
        <v/>
      </c>
      <c r="L3747" s="4" t="str">
        <f>IF(AND(B3746=13,B3747=14,B3748=15),AVERAGE(K3746:K3748),"")</f>
        <v/>
      </c>
      <c r="M3747" s="3" t="str">
        <f>IF(OR($B3747=19,$B3747=20,$B3747=21),$F3747,"")</f>
        <v/>
      </c>
      <c r="N3747" s="4" t="str">
        <f>IF(AND(B3747=19,B3748=21),AVERAGE(M3746:M3748),"")</f>
        <v/>
      </c>
      <c r="O3747" s="3" t="str">
        <f>IF(OR($B3747=25,$B3747=26,$B3747=27),$F3747,"")</f>
        <v/>
      </c>
      <c r="P3747" s="4" t="str">
        <f t="shared" si="9"/>
        <v/>
      </c>
    </row>
    <row r="3748" spans="1:16" x14ac:dyDescent="0.25">
      <c r="A3748" s="2">
        <v>42919.434374999997</v>
      </c>
      <c r="B3748">
        <v>14</v>
      </c>
      <c r="C3748">
        <v>17</v>
      </c>
      <c r="D3748">
        <v>15</v>
      </c>
      <c r="E3748">
        <v>16</v>
      </c>
      <c r="F3748">
        <v>2999.9762541105379</v>
      </c>
      <c r="G3748" s="3" t="str">
        <f>IF(OR($B3748=1,$B3748=2,$B3748=3),$F3748,"")</f>
        <v/>
      </c>
      <c r="H3748" s="4" t="str">
        <f>IF(AND(B3747=1,B3748=2,B3749=3),AVERAGE(G3747:G3749),"")</f>
        <v/>
      </c>
      <c r="I3748" s="3" t="str">
        <f>IF(OR($B3748=7,$B3748=8,$B3748=9),$F3748,"")</f>
        <v/>
      </c>
      <c r="J3748" s="4" t="str">
        <f>IF(AND(B3747=7,B3748=8,B3749=9),AVERAGE(I3747:I3749),"")</f>
        <v/>
      </c>
      <c r="K3748">
        <f>IF(OR($B3748=13,$B3748=14,$B3748=15),$F3748,"")</f>
        <v>2999.9762541105379</v>
      </c>
      <c r="L3748" s="4" t="str">
        <f>IF(AND(B3747=13,B3748=14,B3749=15),AVERAGE(K3747:K3749),"")</f>
        <v/>
      </c>
      <c r="M3748" s="3" t="str">
        <f>IF(OR($B3748=19,$B3748=20,$B3748=21),$F3748,"")</f>
        <v/>
      </c>
      <c r="N3748" s="4" t="str">
        <f>IF(AND(B3748=19,B3749=21),AVERAGE(M3747:M3749),"")</f>
        <v/>
      </c>
      <c r="O3748" s="3" t="str">
        <f>IF(OR($B3748=25,$B3748=26,$B3748=27),$F3748,"")</f>
        <v/>
      </c>
      <c r="P3748" s="4" t="str">
        <f t="shared" si="9"/>
        <v/>
      </c>
    </row>
    <row r="3749" spans="1:16" x14ac:dyDescent="0.25">
      <c r="A3749" s="2">
        <v>42919.43440972222</v>
      </c>
      <c r="B3749">
        <v>15</v>
      </c>
      <c r="C3749">
        <v>18</v>
      </c>
      <c r="D3749">
        <v>16</v>
      </c>
      <c r="E3749">
        <v>17</v>
      </c>
      <c r="F3749">
        <v>15.686314552973077</v>
      </c>
      <c r="G3749" s="3" t="str">
        <f>IF(OR($B3749=1,$B3749=2,$B3749=3),$F3749,"")</f>
        <v/>
      </c>
      <c r="H3749" s="4" t="str">
        <f>IF(AND(B3748=1,B3749=2,B3750=3),AVERAGE(G3748:G3750),"")</f>
        <v/>
      </c>
      <c r="I3749" s="3" t="str">
        <f>IF(OR($B3749=7,$B3749=8,$B3749=9),$F3749,"")</f>
        <v/>
      </c>
      <c r="J3749" s="4" t="str">
        <f>IF(AND(B3748=7,B3749=8,B3750=9),AVERAGE(I3748:I3750),"")</f>
        <v/>
      </c>
      <c r="K3749">
        <f>IF(OR($B3749=13,$B3749=14,$B3749=15),$F3749,"")</f>
        <v>15.686314552973077</v>
      </c>
      <c r="L3749" s="4">
        <f>AVERAGE(K3748:K3749)</f>
        <v>1507.8312843317556</v>
      </c>
      <c r="M3749" s="3" t="str">
        <f>IF(OR($B3749=19,$B3749=20,$B3749=21),$F3749,"")</f>
        <v/>
      </c>
      <c r="N3749" s="4" t="str">
        <f>IF(AND(B3749=19,B3750=21),AVERAGE(M3748:M3750),"")</f>
        <v/>
      </c>
      <c r="O3749" s="3" t="str">
        <f>IF(OR($B3749=25,$B3749=26,$B3749=27),$F3749,"")</f>
        <v/>
      </c>
      <c r="P3749" s="4" t="str">
        <f t="shared" si="9"/>
        <v/>
      </c>
    </row>
    <row r="3750" spans="1:16" x14ac:dyDescent="0.25">
      <c r="A3750" s="2">
        <v>42919.43445601852</v>
      </c>
      <c r="B3750">
        <v>19</v>
      </c>
      <c r="C3750">
        <v>22</v>
      </c>
      <c r="D3750">
        <v>20</v>
      </c>
      <c r="E3750">
        <v>21</v>
      </c>
      <c r="F3750">
        <v>117.73297540109004</v>
      </c>
      <c r="G3750" s="3" t="str">
        <f>IF(OR($B3750=1,$B3750=2,$B3750=3),$F3750,"")</f>
        <v/>
      </c>
      <c r="H3750" s="4" t="str">
        <f>IF(AND(B3749=1,B3750=2,B3751=3),AVERAGE(G3749:G3751),"")</f>
        <v/>
      </c>
      <c r="I3750" s="3" t="str">
        <f>IF(OR($B3750=7,$B3750=8,$B3750=9),$F3750,"")</f>
        <v/>
      </c>
      <c r="J3750" s="4" t="str">
        <f>IF(AND(B3749=7,B3750=8,B3751=9),AVERAGE(I3749:I3751),"")</f>
        <v/>
      </c>
      <c r="K3750" t="str">
        <f>IF(OR($B3750=13,$B3750=14,$B3750=15),$F3750,"")</f>
        <v/>
      </c>
      <c r="L3750" s="4" t="str">
        <f>IF(AND(B3749=13,B3750=14,B3751=15),AVERAGE(K3749:K3751),"")</f>
        <v/>
      </c>
      <c r="M3750" s="3">
        <f>IF(OR($B3750=19,$B3750=20,$B3750=21),$F3750,"")</f>
        <v>117.73297540109004</v>
      </c>
      <c r="N3750" s="4">
        <f>IF(AND(B3750=19,B3751=21),AVERAGE(M3749:M3751),"")</f>
        <v>608.93234364729699</v>
      </c>
      <c r="O3750" s="3" t="str">
        <f>IF(OR($B3750=25,$B3750=26,$B3750=27),$F3750,"")</f>
        <v/>
      </c>
      <c r="P3750" s="4" t="str">
        <f t="shared" si="9"/>
        <v/>
      </c>
    </row>
    <row r="3751" spans="1:16" x14ac:dyDescent="0.25">
      <c r="A3751" s="2">
        <v>42919.434537037036</v>
      </c>
      <c r="B3751">
        <v>21</v>
      </c>
      <c r="C3751">
        <v>24</v>
      </c>
      <c r="D3751">
        <v>22</v>
      </c>
      <c r="E3751">
        <v>23</v>
      </c>
      <c r="F3751">
        <v>1100.131711893504</v>
      </c>
      <c r="G3751" s="3" t="str">
        <f>IF(OR($B3751=1,$B3751=2,$B3751=3),$F3751,"")</f>
        <v/>
      </c>
      <c r="H3751" s="4" t="str">
        <f>IF(AND(B3750=1,B3751=2,B3752=3),AVERAGE(G3750:G3752),"")</f>
        <v/>
      </c>
      <c r="I3751" s="3" t="str">
        <f>IF(OR($B3751=7,$B3751=8,$B3751=9),$F3751,"")</f>
        <v/>
      </c>
      <c r="J3751" s="4" t="str">
        <f>IF(AND(B3750=7,B3751=8,B3752=9),AVERAGE(I3750:I3752),"")</f>
        <v/>
      </c>
      <c r="K3751" t="str">
        <f>IF(OR($B3751=13,$B3751=14,$B3751=15),$F3751,"")</f>
        <v/>
      </c>
      <c r="L3751" s="4" t="str">
        <f>IF(AND(B3750=13,B3751=14,B3752=15),AVERAGE(K3750:K3752),"")</f>
        <v/>
      </c>
      <c r="M3751" s="3">
        <f>IF(OR($B3751=19,$B3751=20,$B3751=21),$F3751,"")</f>
        <v>1100.131711893504</v>
      </c>
      <c r="N3751" s="4" t="str">
        <f>IF(AND(B3751=19,B3752=21),AVERAGE(M3750:M3752),"")</f>
        <v/>
      </c>
      <c r="O3751" s="3" t="str">
        <f>IF(OR($B3751=25,$B3751=26,$B3751=27),$F3751,"")</f>
        <v/>
      </c>
      <c r="P3751" s="4" t="str">
        <f t="shared" si="9"/>
        <v/>
      </c>
    </row>
    <row r="3752" spans="1:16" x14ac:dyDescent="0.25">
      <c r="A3752" s="2">
        <v>42919.434606481482</v>
      </c>
      <c r="B3752">
        <v>26</v>
      </c>
      <c r="C3752">
        <v>29</v>
      </c>
      <c r="D3752">
        <v>27</v>
      </c>
      <c r="E3752">
        <v>28</v>
      </c>
      <c r="F3752">
        <v>17.192158451655008</v>
      </c>
      <c r="G3752" s="3" t="str">
        <f>IF(OR($B3752=1,$B3752=2,$B3752=3),$F3752,"")</f>
        <v/>
      </c>
      <c r="H3752" s="4" t="str">
        <f>IF(AND(B3751=1,B3752=2,B3753=3),AVERAGE(G3751:G3753),"")</f>
        <v/>
      </c>
      <c r="I3752" s="3" t="str">
        <f>IF(OR($B3752=7,$B3752=8,$B3752=9),$F3752,"")</f>
        <v/>
      </c>
      <c r="J3752" s="4" t="str">
        <f>IF(AND(B3751=7,B3752=8,B3753=9),AVERAGE(I3751:I3753),"")</f>
        <v/>
      </c>
      <c r="K3752" t="str">
        <f>IF(OR($B3752=13,$B3752=14,$B3752=15),$F3752,"")</f>
        <v/>
      </c>
      <c r="L3752" s="4" t="str">
        <f>IF(AND(B3751=13,B3752=14,B3753=15),AVERAGE(K3751:K3753),"")</f>
        <v/>
      </c>
      <c r="M3752" s="3" t="str">
        <f>IF(OR($B3752=19,$B3752=20,$B3752=21),$F3752,"")</f>
        <v/>
      </c>
      <c r="N3752" s="4" t="str">
        <f>IF(AND(B3752=19,B3753=21),AVERAGE(M3751:M3753),"")</f>
        <v/>
      </c>
      <c r="O3752" s="3">
        <f>IF(OR($B3752=25,$B3752=26,$B3752=27),$F3752,"")</f>
        <v>17.192158451655008</v>
      </c>
      <c r="P3752" s="4">
        <f t="shared" si="9"/>
        <v>17.192158451655008</v>
      </c>
    </row>
    <row r="3753" spans="1:16" x14ac:dyDescent="0.25">
      <c r="A3753" s="2">
        <v>42919.447997685187</v>
      </c>
      <c r="B3753">
        <v>2</v>
      </c>
      <c r="C3753">
        <v>5</v>
      </c>
      <c r="D3753">
        <v>3</v>
      </c>
      <c r="E3753">
        <v>4</v>
      </c>
      <c r="F3753">
        <v>3.7013522078284615</v>
      </c>
      <c r="G3753" s="3">
        <f>IF(OR($B3753=1,$B3753=2,$B3753=3),$F3753,"")</f>
        <v>3.7013522078284615</v>
      </c>
      <c r="H3753" s="4">
        <f>G3753</f>
        <v>3.7013522078284615</v>
      </c>
      <c r="I3753" s="3" t="str">
        <f>IF(OR($B3753=7,$B3753=8,$B3753=9),$F3753,"")</f>
        <v/>
      </c>
      <c r="J3753" s="4" t="str">
        <f>IF(AND(B3752=7,B3753=8,B3754=9),AVERAGE(I3752:I3754),"")</f>
        <v/>
      </c>
      <c r="K3753" t="str">
        <f>IF(OR($B3753=13,$B3753=14,$B3753=15),$F3753,"")</f>
        <v/>
      </c>
      <c r="L3753" s="4" t="str">
        <f>IF(AND(B3752=13,B3753=14,B3754=15),AVERAGE(K3752:K3754),"")</f>
        <v/>
      </c>
      <c r="M3753" s="3" t="str">
        <f>IF(OR($B3753=19,$B3753=20,$B3753=21),$F3753,"")</f>
        <v/>
      </c>
      <c r="N3753" s="4" t="str">
        <f>IF(AND(B3753=19,B3754=21),AVERAGE(M3752:M3754),"")</f>
        <v/>
      </c>
      <c r="O3753" s="3" t="str">
        <f>IF(OR($B3753=25,$B3753=26,$B3753=27),$F3753,"")</f>
        <v/>
      </c>
      <c r="P3753" s="4" t="str">
        <f t="shared" si="9"/>
        <v/>
      </c>
    </row>
    <row r="3754" spans="1:16" x14ac:dyDescent="0.25">
      <c r="A3754" s="2">
        <v>42919.448078703703</v>
      </c>
      <c r="B3754">
        <v>7</v>
      </c>
      <c r="C3754">
        <v>10</v>
      </c>
      <c r="D3754">
        <v>8</v>
      </c>
      <c r="E3754">
        <v>9</v>
      </c>
      <c r="F3754">
        <v>1383.7349046258728</v>
      </c>
      <c r="G3754" s="3" t="str">
        <f>IF(OR($B3754=1,$B3754=2,$B3754=3),$F3754,"")</f>
        <v/>
      </c>
      <c r="H3754" s="4" t="str">
        <f>IF(AND(B3753=1,B3754=2,B3755=3),AVERAGE(G3753:G3755),"")</f>
        <v/>
      </c>
      <c r="I3754" s="3">
        <f>IF(OR($B3754=7,$B3754=8,$B3754=9),$F3754,"")</f>
        <v>1383.7349046258728</v>
      </c>
      <c r="J3754" s="4" t="str">
        <f>IF(AND(B3753=7,B3754=8,B3755=9),AVERAGE(I3753:I3755),"")</f>
        <v/>
      </c>
      <c r="K3754" t="str">
        <f>IF(OR($B3754=13,$B3754=14,$B3754=15),$F3754,"")</f>
        <v/>
      </c>
      <c r="L3754" s="4" t="str">
        <f>IF(AND(B3753=13,B3754=14,B3755=15),AVERAGE(K3753:K3755),"")</f>
        <v/>
      </c>
      <c r="M3754" s="3" t="str">
        <f>IF(OR($B3754=19,$B3754=20,$B3754=21),$F3754,"")</f>
        <v/>
      </c>
      <c r="N3754" s="4" t="str">
        <f>IF(AND(B3754=19,B3755=21),AVERAGE(M3753:M3755),"")</f>
        <v/>
      </c>
      <c r="O3754" s="3" t="str">
        <f>IF(OR($B3754=25,$B3754=26,$B3754=27),$F3754,"")</f>
        <v/>
      </c>
      <c r="P3754" s="4" t="str">
        <f t="shared" si="9"/>
        <v/>
      </c>
    </row>
    <row r="3755" spans="1:16" x14ac:dyDescent="0.25">
      <c r="A3755" s="2">
        <v>42919.448159722226</v>
      </c>
      <c r="B3755">
        <v>9</v>
      </c>
      <c r="C3755">
        <v>12</v>
      </c>
      <c r="D3755">
        <v>10</v>
      </c>
      <c r="E3755">
        <v>11</v>
      </c>
      <c r="F3755">
        <v>2922.8127695123303</v>
      </c>
      <c r="G3755" s="3" t="str">
        <f>IF(OR($B3755=1,$B3755=2,$B3755=3),$F3755,"")</f>
        <v/>
      </c>
      <c r="H3755" s="4" t="str">
        <f>IF(AND(B3754=1,B3755=2,B3756=3),AVERAGE(G3754:G3756),"")</f>
        <v/>
      </c>
      <c r="I3755" s="3">
        <f>IF(OR($B3755=7,$B3755=8,$B3755=9),$F3755,"")</f>
        <v>2922.8127695123303</v>
      </c>
      <c r="J3755" s="4">
        <f>AVERAGE(I3754:I3755)</f>
        <v>2153.2738370691013</v>
      </c>
      <c r="K3755" t="str">
        <f>IF(OR($B3755=13,$B3755=14,$B3755=15),$F3755,"")</f>
        <v/>
      </c>
      <c r="L3755" s="4" t="str">
        <f>IF(AND(B3754=13,B3755=14,B3756=15),AVERAGE(K3754:K3756),"")</f>
        <v/>
      </c>
      <c r="M3755" s="3" t="str">
        <f>IF(OR($B3755=19,$B3755=20,$B3755=21),$F3755,"")</f>
        <v/>
      </c>
      <c r="N3755" s="4" t="str">
        <f>IF(AND(B3755=19,B3756=21),AVERAGE(M3754:M3756),"")</f>
        <v/>
      </c>
      <c r="O3755" s="3" t="str">
        <f>IF(OR($B3755=25,$B3755=26,$B3755=27),$F3755,"")</f>
        <v/>
      </c>
      <c r="P3755" s="4" t="str">
        <f t="shared" si="9"/>
        <v/>
      </c>
    </row>
    <row r="3756" spans="1:16" x14ac:dyDescent="0.25">
      <c r="A3756" s="2">
        <v>42919.448252314818</v>
      </c>
      <c r="B3756">
        <v>14</v>
      </c>
      <c r="C3756">
        <v>17</v>
      </c>
      <c r="D3756">
        <v>15</v>
      </c>
      <c r="E3756">
        <v>16</v>
      </c>
      <c r="F3756">
        <v>2891.5002013747358</v>
      </c>
      <c r="G3756" s="3" t="str">
        <f>IF(OR($B3756=1,$B3756=2,$B3756=3),$F3756,"")</f>
        <v/>
      </c>
      <c r="H3756" s="4" t="str">
        <f>IF(AND(B3755=1,B3756=2,B3757=3),AVERAGE(G3755:G3757),"")</f>
        <v/>
      </c>
      <c r="I3756" s="3" t="str">
        <f>IF(OR($B3756=7,$B3756=8,$B3756=9),$F3756,"")</f>
        <v/>
      </c>
      <c r="J3756" s="4" t="str">
        <f>IF(AND(B3755=7,B3756=8,B3757=9),AVERAGE(I3755:I3757),"")</f>
        <v/>
      </c>
      <c r="K3756">
        <f>IF(OR($B3756=13,$B3756=14,$B3756=15),$F3756,"")</f>
        <v>2891.5002013747358</v>
      </c>
      <c r="L3756" s="4" t="str">
        <f>IF(AND(B3755=13,B3756=14,B3757=15),AVERAGE(K3755:K3757),"")</f>
        <v/>
      </c>
      <c r="M3756" s="3" t="str">
        <f>IF(OR($B3756=19,$B3756=20,$B3756=21),$F3756,"")</f>
        <v/>
      </c>
      <c r="N3756" s="4" t="str">
        <f>IF(AND(B3756=19,B3757=21),AVERAGE(M3755:M3757),"")</f>
        <v/>
      </c>
      <c r="O3756" s="3" t="str">
        <f>IF(OR($B3756=25,$B3756=26,$B3756=27),$F3756,"")</f>
        <v/>
      </c>
      <c r="P3756" s="4" t="str">
        <f t="shared" si="9"/>
        <v/>
      </c>
    </row>
    <row r="3757" spans="1:16" x14ac:dyDescent="0.25">
      <c r="A3757" s="2">
        <v>42919.448287037034</v>
      </c>
      <c r="B3757">
        <v>15</v>
      </c>
      <c r="C3757">
        <v>18</v>
      </c>
      <c r="D3757">
        <v>16</v>
      </c>
      <c r="E3757">
        <v>17</v>
      </c>
      <c r="F3757">
        <v>15.769667289258123</v>
      </c>
      <c r="G3757" s="3" t="str">
        <f>IF(OR($B3757=1,$B3757=2,$B3757=3),$F3757,"")</f>
        <v/>
      </c>
      <c r="H3757" s="4" t="str">
        <f>IF(AND(B3756=1,B3757=2,B3758=3),AVERAGE(G3756:G3758),"")</f>
        <v/>
      </c>
      <c r="I3757" s="3" t="str">
        <f>IF(OR($B3757=7,$B3757=8,$B3757=9),$F3757,"")</f>
        <v/>
      </c>
      <c r="J3757" s="4" t="str">
        <f>IF(AND(B3756=7,B3757=8,B3758=9),AVERAGE(I3756:I3758),"")</f>
        <v/>
      </c>
      <c r="K3757">
        <f>IF(OR($B3757=13,$B3757=14,$B3757=15),$F3757,"")</f>
        <v>15.769667289258123</v>
      </c>
      <c r="L3757" s="4">
        <f>AVERAGE(K3756:K3757)</f>
        <v>1453.6349343319969</v>
      </c>
      <c r="M3757" s="3" t="str">
        <f>IF(OR($B3757=19,$B3757=20,$B3757=21),$F3757,"")</f>
        <v/>
      </c>
      <c r="N3757" s="4" t="str">
        <f>IF(AND(B3757=19,B3758=21),AVERAGE(M3756:M3758),"")</f>
        <v/>
      </c>
      <c r="O3757" s="3" t="str">
        <f>IF(OR($B3757=25,$B3757=26,$B3757=27),$F3757,"")</f>
        <v/>
      </c>
      <c r="P3757" s="4" t="str">
        <f t="shared" si="9"/>
        <v/>
      </c>
    </row>
    <row r="3758" spans="1:16" x14ac:dyDescent="0.25">
      <c r="A3758" s="2">
        <v>42919.448321759257</v>
      </c>
      <c r="B3758">
        <v>19</v>
      </c>
      <c r="C3758">
        <v>22</v>
      </c>
      <c r="D3758">
        <v>20</v>
      </c>
      <c r="E3758">
        <v>21</v>
      </c>
      <c r="F3758">
        <v>121.98044008466999</v>
      </c>
      <c r="G3758" s="3" t="str">
        <f>IF(OR($B3758=1,$B3758=2,$B3758=3),$F3758,"")</f>
        <v/>
      </c>
      <c r="H3758" s="4" t="str">
        <f>IF(AND(B3757=1,B3758=2,B3759=3),AVERAGE(G3757:G3759),"")</f>
        <v/>
      </c>
      <c r="I3758" s="3" t="str">
        <f>IF(OR($B3758=7,$B3758=8,$B3758=9),$F3758,"")</f>
        <v/>
      </c>
      <c r="J3758" s="4" t="str">
        <f>IF(AND(B3757=7,B3758=8,B3759=9),AVERAGE(I3757:I3759),"")</f>
        <v/>
      </c>
      <c r="K3758" t="str">
        <f>IF(OR($B3758=13,$B3758=14,$B3758=15),$F3758,"")</f>
        <v/>
      </c>
      <c r="L3758" s="4" t="str">
        <f>IF(AND(B3757=13,B3758=14,B3759=15),AVERAGE(K3757:K3759),"")</f>
        <v/>
      </c>
      <c r="M3758" s="3">
        <f>IF(OR($B3758=19,$B3758=20,$B3758=21),$F3758,"")</f>
        <v>121.98044008466999</v>
      </c>
      <c r="N3758" s="4">
        <f>IF(AND(B3758=19,B3759=21),AVERAGE(M3757:M3759),"")</f>
        <v>618.03842274132285</v>
      </c>
      <c r="O3758" s="3" t="str">
        <f>IF(OR($B3758=25,$B3758=26,$B3758=27),$F3758,"")</f>
        <v/>
      </c>
      <c r="P3758" s="4" t="str">
        <f t="shared" si="9"/>
        <v/>
      </c>
    </row>
    <row r="3759" spans="1:16" x14ac:dyDescent="0.25">
      <c r="A3759" s="2">
        <v>42919.44840277778</v>
      </c>
      <c r="B3759">
        <v>21</v>
      </c>
      <c r="C3759">
        <v>24</v>
      </c>
      <c r="D3759">
        <v>22</v>
      </c>
      <c r="E3759">
        <v>23</v>
      </c>
      <c r="F3759">
        <v>1114.0964053979758</v>
      </c>
      <c r="G3759" s="3" t="str">
        <f>IF(OR($B3759=1,$B3759=2,$B3759=3),$F3759,"")</f>
        <v/>
      </c>
      <c r="H3759" s="4" t="str">
        <f>IF(AND(B3758=1,B3759=2,B3760=3),AVERAGE(G3758:G3760),"")</f>
        <v/>
      </c>
      <c r="I3759" s="3" t="str">
        <f>IF(OR($B3759=7,$B3759=8,$B3759=9),$F3759,"")</f>
        <v/>
      </c>
      <c r="J3759" s="4" t="str">
        <f>IF(AND(B3758=7,B3759=8,B3760=9),AVERAGE(I3758:I3760),"")</f>
        <v/>
      </c>
      <c r="K3759" t="str">
        <f>IF(OR($B3759=13,$B3759=14,$B3759=15),$F3759,"")</f>
        <v/>
      </c>
      <c r="L3759" s="4" t="str">
        <f>IF(AND(B3758=13,B3759=14,B3760=15),AVERAGE(K3758:K3760),"")</f>
        <v/>
      </c>
      <c r="M3759" s="3">
        <f>IF(OR($B3759=19,$B3759=20,$B3759=21),$F3759,"")</f>
        <v>1114.0964053979758</v>
      </c>
      <c r="N3759" s="4" t="str">
        <f>IF(AND(B3759=19,B3760=21),AVERAGE(M3758:M3760),"")</f>
        <v/>
      </c>
      <c r="O3759" s="3" t="str">
        <f>IF(OR($B3759=25,$B3759=26,$B3759=27),$F3759,"")</f>
        <v/>
      </c>
      <c r="P3759" s="4" t="str">
        <f t="shared" si="9"/>
        <v/>
      </c>
    </row>
    <row r="3760" spans="1:16" x14ac:dyDescent="0.25">
      <c r="A3760" s="2">
        <v>42919.448483796295</v>
      </c>
      <c r="B3760">
        <v>26</v>
      </c>
      <c r="C3760">
        <v>29</v>
      </c>
      <c r="D3760">
        <v>27</v>
      </c>
      <c r="E3760">
        <v>28</v>
      </c>
      <c r="F3760">
        <v>18.754296549096608</v>
      </c>
      <c r="G3760" s="3" t="str">
        <f>IF(OR($B3760=1,$B3760=2,$B3760=3),$F3760,"")</f>
        <v/>
      </c>
      <c r="H3760" s="4" t="str">
        <f>IF(AND(B3759=1,B3760=2,B3761=3),AVERAGE(G3759:G3761),"")</f>
        <v/>
      </c>
      <c r="I3760" s="3" t="str">
        <f>IF(OR($B3760=7,$B3760=8,$B3760=9),$F3760,"")</f>
        <v/>
      </c>
      <c r="J3760" s="4" t="str">
        <f>IF(AND(B3759=7,B3760=8,B3761=9),AVERAGE(I3759:I3761),"")</f>
        <v/>
      </c>
      <c r="K3760" t="str">
        <f>IF(OR($B3760=13,$B3760=14,$B3760=15),$F3760,"")</f>
        <v/>
      </c>
      <c r="L3760" s="4" t="str">
        <f>IF(AND(B3759=13,B3760=14,B3761=15),AVERAGE(K3759:K3761),"")</f>
        <v/>
      </c>
      <c r="M3760" s="3" t="str">
        <f>IF(OR($B3760=19,$B3760=20,$B3760=21),$F3760,"")</f>
        <v/>
      </c>
      <c r="N3760" s="4" t="str">
        <f>IF(AND(B3760=19,B3761=21),AVERAGE(M3759:M3761),"")</f>
        <v/>
      </c>
      <c r="O3760" s="3">
        <f>IF(OR($B3760=25,$B3760=26,$B3760=27),$F3760,"")</f>
        <v>18.754296549096608</v>
      </c>
      <c r="P3760" s="4">
        <f t="shared" si="9"/>
        <v>18.754296549096608</v>
      </c>
    </row>
    <row r="3761" spans="1:16" x14ac:dyDescent="0.25">
      <c r="A3761" s="2">
        <v>42919.461886574078</v>
      </c>
      <c r="B3761">
        <v>2</v>
      </c>
      <c r="C3761">
        <v>5</v>
      </c>
      <c r="D3761">
        <v>3</v>
      </c>
      <c r="E3761">
        <v>4</v>
      </c>
      <c r="F3761">
        <v>2.8738585878285026</v>
      </c>
      <c r="G3761" s="3">
        <f>IF(OR($B3761=1,$B3761=2,$B3761=3),$F3761,"")</f>
        <v>2.8738585878285026</v>
      </c>
      <c r="H3761" s="4">
        <f>G3761</f>
        <v>2.8738585878285026</v>
      </c>
      <c r="I3761" s="3" t="str">
        <f>IF(OR($B3761=7,$B3761=8,$B3761=9),$F3761,"")</f>
        <v/>
      </c>
      <c r="J3761" s="4" t="str">
        <f>IF(AND(B3760=7,B3761=8,B3762=9),AVERAGE(I3760:I3762),"")</f>
        <v/>
      </c>
      <c r="K3761" t="str">
        <f>IF(OR($B3761=13,$B3761=14,$B3761=15),$F3761,"")</f>
        <v/>
      </c>
      <c r="L3761" s="4" t="str">
        <f>IF(AND(B3760=13,B3761=14,B3762=15),AVERAGE(K3760:K3762),"")</f>
        <v/>
      </c>
      <c r="M3761" s="3" t="str">
        <f>IF(OR($B3761=19,$B3761=20,$B3761=21),$F3761,"")</f>
        <v/>
      </c>
      <c r="N3761" s="4" t="str">
        <f>IF(AND(B3761=19,B3762=21),AVERAGE(M3760:M3762),"")</f>
        <v/>
      </c>
      <c r="O3761" s="3" t="str">
        <f>IF(OR($B3761=25,$B3761=26,$B3761=27),$F3761,"")</f>
        <v/>
      </c>
      <c r="P3761" s="4" t="str">
        <f t="shared" si="9"/>
        <v/>
      </c>
    </row>
    <row r="3762" spans="1:16" x14ac:dyDescent="0.25">
      <c r="A3762" s="2">
        <v>42919.461967592593</v>
      </c>
      <c r="B3762">
        <v>7</v>
      </c>
      <c r="C3762">
        <v>10</v>
      </c>
      <c r="D3762">
        <v>8</v>
      </c>
      <c r="E3762">
        <v>9</v>
      </c>
      <c r="F3762">
        <v>1453.1989739486621</v>
      </c>
      <c r="G3762" s="3" t="str">
        <f>IF(OR($B3762=1,$B3762=2,$B3762=3),$F3762,"")</f>
        <v/>
      </c>
      <c r="H3762" s="4" t="str">
        <f>IF(AND(B3761=1,B3762=2,B3763=3),AVERAGE(G3761:G3763),"")</f>
        <v/>
      </c>
      <c r="I3762" s="3">
        <f>IF(OR($B3762=7,$B3762=8,$B3762=9),$F3762,"")</f>
        <v>1453.1989739486621</v>
      </c>
      <c r="J3762" s="4" t="str">
        <f>IF(AND(B3761=7,B3762=8,B3763=9),AVERAGE(I3761:I3763),"")</f>
        <v/>
      </c>
      <c r="K3762" t="str">
        <f>IF(OR($B3762=13,$B3762=14,$B3762=15),$F3762,"")</f>
        <v/>
      </c>
      <c r="L3762" s="4" t="str">
        <f>IF(AND(B3761=13,B3762=14,B3763=15),AVERAGE(K3761:K3763),"")</f>
        <v/>
      </c>
      <c r="M3762" s="3" t="str">
        <f>IF(OR($B3762=19,$B3762=20,$B3762=21),$F3762,"")</f>
        <v/>
      </c>
      <c r="N3762" s="4" t="str">
        <f>IF(AND(B3762=19,B3763=21),AVERAGE(M3761:M3763),"")</f>
        <v/>
      </c>
      <c r="O3762" s="3" t="str">
        <f>IF(OR($B3762=25,$B3762=26,$B3762=27),$F3762,"")</f>
        <v/>
      </c>
      <c r="P3762" s="4" t="str">
        <f t="shared" si="9"/>
        <v/>
      </c>
    </row>
    <row r="3763" spans="1:16" x14ac:dyDescent="0.25">
      <c r="A3763" s="2">
        <v>42919.462060185186</v>
      </c>
      <c r="B3763">
        <v>9</v>
      </c>
      <c r="C3763">
        <v>12</v>
      </c>
      <c r="D3763">
        <v>10</v>
      </c>
      <c r="E3763">
        <v>11</v>
      </c>
      <c r="F3763">
        <v>2901.3076253207123</v>
      </c>
      <c r="G3763" s="3" t="str">
        <f>IF(OR($B3763=1,$B3763=2,$B3763=3),$F3763,"")</f>
        <v/>
      </c>
      <c r="H3763" s="4" t="str">
        <f>IF(AND(B3762=1,B3763=2,B3764=3),AVERAGE(G3762:G3764),"")</f>
        <v/>
      </c>
      <c r="I3763" s="3">
        <f>IF(OR($B3763=7,$B3763=8,$B3763=9),$F3763,"")</f>
        <v>2901.3076253207123</v>
      </c>
      <c r="J3763" s="4">
        <f>AVERAGE(I3762:I3763)</f>
        <v>2177.2532996346872</v>
      </c>
      <c r="K3763" t="str">
        <f>IF(OR($B3763=13,$B3763=14,$B3763=15),$F3763,"")</f>
        <v/>
      </c>
      <c r="L3763" s="4" t="str">
        <f>IF(AND(B3762=13,B3763=14,B3764=15),AVERAGE(K3762:K3764),"")</f>
        <v/>
      </c>
      <c r="M3763" s="3" t="str">
        <f>IF(OR($B3763=19,$B3763=20,$B3763=21),$F3763,"")</f>
        <v/>
      </c>
      <c r="N3763" s="4" t="str">
        <f>IF(AND(B3763=19,B3764=21),AVERAGE(M3762:M3764),"")</f>
        <v/>
      </c>
      <c r="O3763" s="3" t="str">
        <f>IF(OR($B3763=25,$B3763=26,$B3763=27),$F3763,"")</f>
        <v/>
      </c>
      <c r="P3763" s="4" t="str">
        <f t="shared" si="9"/>
        <v/>
      </c>
    </row>
    <row r="3764" spans="1:16" x14ac:dyDescent="0.25">
      <c r="A3764" s="2">
        <v>42919.462141203701</v>
      </c>
      <c r="B3764">
        <v>14</v>
      </c>
      <c r="C3764">
        <v>17</v>
      </c>
      <c r="D3764">
        <v>15</v>
      </c>
      <c r="E3764">
        <v>16</v>
      </c>
      <c r="F3764">
        <v>2922.2840394687319</v>
      </c>
      <c r="G3764" s="3" t="str">
        <f>IF(OR($B3764=1,$B3764=2,$B3764=3),$F3764,"")</f>
        <v/>
      </c>
      <c r="H3764" s="4" t="str">
        <f>IF(AND(B3763=1,B3764=2,B3765=3),AVERAGE(G3763:G3765),"")</f>
        <v/>
      </c>
      <c r="I3764" s="3" t="str">
        <f>IF(OR($B3764=7,$B3764=8,$B3764=9),$F3764,"")</f>
        <v/>
      </c>
      <c r="J3764" s="4" t="str">
        <f>IF(AND(B3763=7,B3764=8,B3765=9),AVERAGE(I3763:I3765),"")</f>
        <v/>
      </c>
      <c r="K3764">
        <f>IF(OR($B3764=13,$B3764=14,$B3764=15),$F3764,"")</f>
        <v>2922.2840394687319</v>
      </c>
      <c r="L3764" s="4" t="str">
        <f>IF(AND(B3763=13,B3764=14,B3765=15),AVERAGE(K3763:K3765),"")</f>
        <v/>
      </c>
      <c r="M3764" s="3" t="str">
        <f>IF(OR($B3764=19,$B3764=20,$B3764=21),$F3764,"")</f>
        <v/>
      </c>
      <c r="N3764" s="4" t="str">
        <f>IF(AND(B3764=19,B3765=21),AVERAGE(M3763:M3765),"")</f>
        <v/>
      </c>
      <c r="O3764" s="3" t="str">
        <f>IF(OR($B3764=25,$B3764=26,$B3764=27),$F3764,"")</f>
        <v/>
      </c>
      <c r="P3764" s="4" t="str">
        <f t="shared" si="9"/>
        <v/>
      </c>
    </row>
    <row r="3765" spans="1:16" x14ac:dyDescent="0.25">
      <c r="A3765" s="2">
        <v>42919.462187500001</v>
      </c>
      <c r="B3765">
        <v>15</v>
      </c>
      <c r="C3765">
        <v>18</v>
      </c>
      <c r="D3765">
        <v>16</v>
      </c>
      <c r="E3765">
        <v>17</v>
      </c>
      <c r="F3765">
        <v>15.761097024499131</v>
      </c>
      <c r="G3765" s="3" t="str">
        <f>IF(OR($B3765=1,$B3765=2,$B3765=3),$F3765,"")</f>
        <v/>
      </c>
      <c r="H3765" s="4" t="str">
        <f>IF(AND(B3764=1,B3765=2,B3766=3),AVERAGE(G3764:G3766),"")</f>
        <v/>
      </c>
      <c r="I3765" s="3" t="str">
        <f>IF(OR($B3765=7,$B3765=8,$B3765=9),$F3765,"")</f>
        <v/>
      </c>
      <c r="J3765" s="4" t="str">
        <f>IF(AND(B3764=7,B3765=8,B3766=9),AVERAGE(I3764:I3766),"")</f>
        <v/>
      </c>
      <c r="K3765">
        <f>IF(OR($B3765=13,$B3765=14,$B3765=15),$F3765,"")</f>
        <v>15.761097024499131</v>
      </c>
      <c r="L3765" s="4">
        <f>AVERAGE(K3764:K3765)</f>
        <v>1469.0225682466155</v>
      </c>
      <c r="M3765" s="3" t="str">
        <f>IF(OR($B3765=19,$B3765=20,$B3765=21),$F3765,"")</f>
        <v/>
      </c>
      <c r="N3765" s="4" t="str">
        <f>IF(AND(B3765=19,B3766=21),AVERAGE(M3764:M3766),"")</f>
        <v/>
      </c>
      <c r="O3765" s="3" t="str">
        <f>IF(OR($B3765=25,$B3765=26,$B3765=27),$F3765,"")</f>
        <v/>
      </c>
      <c r="P3765" s="4" t="str">
        <f t="shared" si="9"/>
        <v/>
      </c>
    </row>
    <row r="3766" spans="1:16" x14ac:dyDescent="0.25">
      <c r="A3766" s="2">
        <v>42919.462233796294</v>
      </c>
      <c r="B3766">
        <v>19</v>
      </c>
      <c r="C3766">
        <v>22</v>
      </c>
      <c r="D3766">
        <v>20</v>
      </c>
      <c r="E3766">
        <v>21</v>
      </c>
      <c r="F3766">
        <v>123.43151031543658</v>
      </c>
      <c r="G3766" s="3" t="str">
        <f>IF(OR($B3766=1,$B3766=2,$B3766=3),$F3766,"")</f>
        <v/>
      </c>
      <c r="H3766" s="4" t="str">
        <f>IF(AND(B3765=1,B3766=2,B3767=3),AVERAGE(G3765:G3767),"")</f>
        <v/>
      </c>
      <c r="I3766" s="3" t="str">
        <f>IF(OR($B3766=7,$B3766=8,$B3766=9),$F3766,"")</f>
        <v/>
      </c>
      <c r="J3766" s="4" t="str">
        <f>IF(AND(B3765=7,B3766=8,B3767=9),AVERAGE(I3765:I3767),"")</f>
        <v/>
      </c>
      <c r="K3766" t="str">
        <f>IF(OR($B3766=13,$B3766=14,$B3766=15),$F3766,"")</f>
        <v/>
      </c>
      <c r="L3766" s="4" t="str">
        <f>IF(AND(B3765=13,B3766=14,B3767=15),AVERAGE(K3765:K3767),"")</f>
        <v/>
      </c>
      <c r="M3766" s="3">
        <f>IF(OR($B3766=19,$B3766=20,$B3766=21),$F3766,"")</f>
        <v>123.43151031543658</v>
      </c>
      <c r="N3766" s="4">
        <f>IF(AND(B3766=19,B3767=21),AVERAGE(M3765:M3767),"")</f>
        <v>590.36631646274463</v>
      </c>
      <c r="O3766" s="3" t="str">
        <f>IF(OR($B3766=25,$B3766=26,$B3766=27),$F3766,"")</f>
        <v/>
      </c>
      <c r="P3766" s="4" t="str">
        <f t="shared" si="9"/>
        <v/>
      </c>
    </row>
    <row r="3767" spans="1:16" x14ac:dyDescent="0.25">
      <c r="A3767" s="2">
        <v>42919.462314814817</v>
      </c>
      <c r="B3767">
        <v>21</v>
      </c>
      <c r="C3767">
        <v>24</v>
      </c>
      <c r="D3767">
        <v>22</v>
      </c>
      <c r="E3767">
        <v>23</v>
      </c>
      <c r="F3767">
        <v>1057.3011226100527</v>
      </c>
      <c r="G3767" s="3" t="str">
        <f>IF(OR($B3767=1,$B3767=2,$B3767=3),$F3767,"")</f>
        <v/>
      </c>
      <c r="H3767" s="4" t="str">
        <f>IF(AND(B3766=1,B3767=2,B3768=3),AVERAGE(G3766:G3768),"")</f>
        <v/>
      </c>
      <c r="I3767" s="3" t="str">
        <f>IF(OR($B3767=7,$B3767=8,$B3767=9),$F3767,"")</f>
        <v/>
      </c>
      <c r="J3767" s="4" t="str">
        <f>IF(AND(B3766=7,B3767=8,B3768=9),AVERAGE(I3766:I3768),"")</f>
        <v/>
      </c>
      <c r="K3767" t="str">
        <f>IF(OR($B3767=13,$B3767=14,$B3767=15),$F3767,"")</f>
        <v/>
      </c>
      <c r="L3767" s="4" t="str">
        <f>IF(AND(B3766=13,B3767=14,B3768=15),AVERAGE(K3766:K3768),"")</f>
        <v/>
      </c>
      <c r="M3767" s="3">
        <f>IF(OR($B3767=19,$B3767=20,$B3767=21),$F3767,"")</f>
        <v>1057.3011226100527</v>
      </c>
      <c r="N3767" s="4" t="str">
        <f>IF(AND(B3767=19,B3768=21),AVERAGE(M3766:M3768),"")</f>
        <v/>
      </c>
      <c r="O3767" s="3" t="str">
        <f>IF(OR($B3767=25,$B3767=26,$B3767=27),$F3767,"")</f>
        <v/>
      </c>
      <c r="P3767" s="4" t="str">
        <f t="shared" si="9"/>
        <v/>
      </c>
    </row>
    <row r="3768" spans="1:16" x14ac:dyDescent="0.25">
      <c r="A3768" s="2">
        <v>42919.462384259263</v>
      </c>
      <c r="B3768">
        <v>26</v>
      </c>
      <c r="C3768">
        <v>29</v>
      </c>
      <c r="D3768">
        <v>27</v>
      </c>
      <c r="E3768">
        <v>28</v>
      </c>
      <c r="F3768">
        <v>18.277748359473573</v>
      </c>
      <c r="G3768" s="3" t="str">
        <f>IF(OR($B3768=1,$B3768=2,$B3768=3),$F3768,"")</f>
        <v/>
      </c>
      <c r="H3768" s="4" t="str">
        <f>IF(AND(B3767=1,B3768=2,B3769=3),AVERAGE(G3767:G3769),"")</f>
        <v/>
      </c>
      <c r="I3768" s="3" t="str">
        <f>IF(OR($B3768=7,$B3768=8,$B3768=9),$F3768,"")</f>
        <v/>
      </c>
      <c r="J3768" s="4" t="str">
        <f>IF(AND(B3767=7,B3768=8,B3769=9),AVERAGE(I3767:I3769),"")</f>
        <v/>
      </c>
      <c r="K3768" t="str">
        <f>IF(OR($B3768=13,$B3768=14,$B3768=15),$F3768,"")</f>
        <v/>
      </c>
      <c r="L3768" s="4" t="str">
        <f>IF(AND(B3767=13,B3768=14,B3769=15),AVERAGE(K3767:K3769),"")</f>
        <v/>
      </c>
      <c r="M3768" s="3" t="str">
        <f>IF(OR($B3768=19,$B3768=20,$B3768=21),$F3768,"")</f>
        <v/>
      </c>
      <c r="N3768" s="4" t="str">
        <f>IF(AND(B3768=19,B3769=21),AVERAGE(M3767:M3769),"")</f>
        <v/>
      </c>
      <c r="O3768" s="3">
        <f>IF(OR($B3768=25,$B3768=26,$B3768=27),$F3768,"")</f>
        <v>18.277748359473573</v>
      </c>
      <c r="P3768" s="4">
        <f t="shared" si="9"/>
        <v>18.277748359473573</v>
      </c>
    </row>
    <row r="3769" spans="1:16" x14ac:dyDescent="0.25">
      <c r="A3769" s="2">
        <v>42919.475775462961</v>
      </c>
      <c r="B3769">
        <v>2</v>
      </c>
      <c r="C3769">
        <v>5</v>
      </c>
      <c r="D3769">
        <v>3</v>
      </c>
      <c r="E3769">
        <v>4</v>
      </c>
      <c r="F3769">
        <v>3.1640795454856581</v>
      </c>
      <c r="G3769" s="3">
        <f>IF(OR($B3769=1,$B3769=2,$B3769=3),$F3769,"")</f>
        <v>3.1640795454856581</v>
      </c>
      <c r="H3769" s="4">
        <f>G3769</f>
        <v>3.1640795454856581</v>
      </c>
      <c r="I3769" s="3" t="str">
        <f>IF(OR($B3769=7,$B3769=8,$B3769=9),$F3769,"")</f>
        <v/>
      </c>
      <c r="J3769" s="4" t="str">
        <f>IF(AND(B3768=7,B3769=8,B3770=9),AVERAGE(I3768:I3770),"")</f>
        <v/>
      </c>
      <c r="K3769" t="str">
        <f>IF(OR($B3769=13,$B3769=14,$B3769=15),$F3769,"")</f>
        <v/>
      </c>
      <c r="L3769" s="4" t="str">
        <f>IF(AND(B3768=13,B3769=14,B3770=15),AVERAGE(K3768:K3770),"")</f>
        <v/>
      </c>
      <c r="M3769" s="3" t="str">
        <f>IF(OR($B3769=19,$B3769=20,$B3769=21),$F3769,"")</f>
        <v/>
      </c>
      <c r="N3769" s="4" t="str">
        <f>IF(AND(B3769=19,B3770=21),AVERAGE(M3768:M3770),"")</f>
        <v/>
      </c>
      <c r="O3769" s="3" t="str">
        <f>IF(OR($B3769=25,$B3769=26,$B3769=27),$F3769,"")</f>
        <v/>
      </c>
      <c r="P3769" s="4" t="str">
        <f t="shared" si="9"/>
        <v/>
      </c>
    </row>
    <row r="3770" spans="1:16" x14ac:dyDescent="0.25">
      <c r="A3770" s="2">
        <v>42919.475868055553</v>
      </c>
      <c r="B3770">
        <v>7</v>
      </c>
      <c r="C3770">
        <v>10</v>
      </c>
      <c r="D3770">
        <v>8</v>
      </c>
      <c r="E3770">
        <v>9</v>
      </c>
      <c r="F3770">
        <v>1349.640456193524</v>
      </c>
      <c r="G3770" s="3" t="str">
        <f>IF(OR($B3770=1,$B3770=2,$B3770=3),$F3770,"")</f>
        <v/>
      </c>
      <c r="H3770" s="4" t="str">
        <f>IF(AND(B3769=1,B3770=2,B3771=3),AVERAGE(G3769:G3771),"")</f>
        <v/>
      </c>
      <c r="I3770" s="3">
        <f>IF(OR($B3770=7,$B3770=8,$B3770=9),$F3770,"")</f>
        <v>1349.640456193524</v>
      </c>
      <c r="J3770" s="4" t="str">
        <f>IF(AND(B3769=7,B3770=8,B3771=9),AVERAGE(I3769:I3771),"")</f>
        <v/>
      </c>
      <c r="K3770" t="str">
        <f>IF(OR($B3770=13,$B3770=14,$B3770=15),$F3770,"")</f>
        <v/>
      </c>
      <c r="L3770" s="4" t="str">
        <f>IF(AND(B3769=13,B3770=14,B3771=15),AVERAGE(K3769:K3771),"")</f>
        <v/>
      </c>
      <c r="M3770" s="3" t="str">
        <f>IF(OR($B3770=19,$B3770=20,$B3770=21),$F3770,"")</f>
        <v/>
      </c>
      <c r="N3770" s="4" t="str">
        <f>IF(AND(B3770=19,B3771=21),AVERAGE(M3769:M3771),"")</f>
        <v/>
      </c>
      <c r="O3770" s="3" t="str">
        <f>IF(OR($B3770=25,$B3770=26,$B3770=27),$F3770,"")</f>
        <v/>
      </c>
      <c r="P3770" s="4" t="str">
        <f t="shared" si="9"/>
        <v/>
      </c>
    </row>
    <row r="3771" spans="1:16" x14ac:dyDescent="0.25">
      <c r="A3771" s="2">
        <v>42919.475949074076</v>
      </c>
      <c r="B3771">
        <v>9</v>
      </c>
      <c r="C3771">
        <v>12</v>
      </c>
      <c r="D3771">
        <v>10</v>
      </c>
      <c r="E3771">
        <v>11</v>
      </c>
      <c r="F3771">
        <v>2792.2060814875808</v>
      </c>
      <c r="G3771" s="3" t="str">
        <f>IF(OR($B3771=1,$B3771=2,$B3771=3),$F3771,"")</f>
        <v/>
      </c>
      <c r="H3771" s="4" t="str">
        <f>IF(AND(B3770=1,B3771=2,B3772=3),AVERAGE(G3770:G3772),"")</f>
        <v/>
      </c>
      <c r="I3771" s="3">
        <f>IF(OR($B3771=7,$B3771=8,$B3771=9),$F3771,"")</f>
        <v>2792.2060814875808</v>
      </c>
      <c r="J3771" s="4">
        <f>AVERAGE(I3770:I3771)</f>
        <v>2070.9232688405523</v>
      </c>
      <c r="K3771" t="str">
        <f>IF(OR($B3771=13,$B3771=14,$B3771=15),$F3771,"")</f>
        <v/>
      </c>
      <c r="L3771" s="4" t="str">
        <f>IF(AND(B3770=13,B3771=14,B3772=15),AVERAGE(K3770:K3772),"")</f>
        <v/>
      </c>
      <c r="M3771" s="3" t="str">
        <f>IF(OR($B3771=19,$B3771=20,$B3771=21),$F3771,"")</f>
        <v/>
      </c>
      <c r="N3771" s="4" t="str">
        <f>IF(AND(B3771=19,B3772=21),AVERAGE(M3770:M3772),"")</f>
        <v/>
      </c>
      <c r="O3771" s="3" t="str">
        <f>IF(OR($B3771=25,$B3771=26,$B3771=27),$F3771,"")</f>
        <v/>
      </c>
      <c r="P3771" s="4" t="str">
        <f t="shared" si="9"/>
        <v/>
      </c>
    </row>
    <row r="3772" spans="1:16" x14ac:dyDescent="0.25">
      <c r="A3772" s="2">
        <v>42919.476030092592</v>
      </c>
      <c r="B3772">
        <v>14</v>
      </c>
      <c r="C3772">
        <v>17</v>
      </c>
      <c r="D3772">
        <v>15</v>
      </c>
      <c r="E3772">
        <v>16</v>
      </c>
      <c r="F3772">
        <v>2912.1344960827792</v>
      </c>
      <c r="G3772" s="3" t="str">
        <f>IF(OR($B3772=1,$B3772=2,$B3772=3),$F3772,"")</f>
        <v/>
      </c>
      <c r="H3772" s="4" t="str">
        <f>IF(AND(B3771=1,B3772=2,B3773=3),AVERAGE(G3771:G3773),"")</f>
        <v/>
      </c>
      <c r="I3772" s="3" t="str">
        <f>IF(OR($B3772=7,$B3772=8,$B3772=9),$F3772,"")</f>
        <v/>
      </c>
      <c r="J3772" s="4" t="str">
        <f>IF(AND(B3771=7,B3772=8,B3773=9),AVERAGE(I3771:I3773),"")</f>
        <v/>
      </c>
      <c r="K3772">
        <f>IF(OR($B3772=13,$B3772=14,$B3772=15),$F3772,"")</f>
        <v>2912.1344960827792</v>
      </c>
      <c r="L3772" s="4" t="str">
        <f>IF(AND(B3771=13,B3772=14,B3773=15),AVERAGE(K3771:K3773),"")</f>
        <v/>
      </c>
      <c r="M3772" s="3" t="str">
        <f>IF(OR($B3772=19,$B3772=20,$B3772=21),$F3772,"")</f>
        <v/>
      </c>
      <c r="N3772" s="4" t="str">
        <f>IF(AND(B3772=19,B3773=21),AVERAGE(M3771:M3773),"")</f>
        <v/>
      </c>
      <c r="O3772" s="3" t="str">
        <f>IF(OR($B3772=25,$B3772=26,$B3772=27),$F3772,"")</f>
        <v/>
      </c>
      <c r="P3772" s="4" t="str">
        <f t="shared" si="9"/>
        <v/>
      </c>
    </row>
    <row r="3773" spans="1:16" x14ac:dyDescent="0.25">
      <c r="A3773" s="2">
        <v>42919.476087962961</v>
      </c>
      <c r="B3773">
        <v>15</v>
      </c>
      <c r="C3773">
        <v>18</v>
      </c>
      <c r="D3773">
        <v>16</v>
      </c>
      <c r="E3773">
        <v>17</v>
      </c>
      <c r="F3773">
        <v>15.638383273857258</v>
      </c>
      <c r="G3773" s="3" t="str">
        <f>IF(OR($B3773=1,$B3773=2,$B3773=3),$F3773,"")</f>
        <v/>
      </c>
      <c r="H3773" s="4" t="str">
        <f>IF(AND(B3772=1,B3773=2,B3774=3),AVERAGE(G3772:G3774),"")</f>
        <v/>
      </c>
      <c r="I3773" s="3" t="str">
        <f>IF(OR($B3773=7,$B3773=8,$B3773=9),$F3773,"")</f>
        <v/>
      </c>
      <c r="J3773" s="4" t="str">
        <f>IF(AND(B3772=7,B3773=8,B3774=9),AVERAGE(I3772:I3774),"")</f>
        <v/>
      </c>
      <c r="K3773">
        <f>IF(OR($B3773=13,$B3773=14,$B3773=15),$F3773,"")</f>
        <v>15.638383273857258</v>
      </c>
      <c r="L3773" s="4">
        <f>AVERAGE(K3772:K3773)</f>
        <v>1463.8864396783183</v>
      </c>
      <c r="M3773" s="3" t="str">
        <f>IF(OR($B3773=19,$B3773=20,$B3773=21),$F3773,"")</f>
        <v/>
      </c>
      <c r="N3773" s="4" t="str">
        <f>IF(AND(B3773=19,B3774=21),AVERAGE(M3772:M3774),"")</f>
        <v/>
      </c>
      <c r="O3773" s="3" t="str">
        <f>IF(OR($B3773=25,$B3773=26,$B3773=27),$F3773,"")</f>
        <v/>
      </c>
      <c r="P3773" s="4" t="str">
        <f t="shared" si="9"/>
        <v/>
      </c>
    </row>
    <row r="3774" spans="1:16" x14ac:dyDescent="0.25">
      <c r="A3774" s="2">
        <v>42919.476122685184</v>
      </c>
      <c r="B3774">
        <v>19</v>
      </c>
      <c r="C3774">
        <v>22</v>
      </c>
      <c r="D3774">
        <v>20</v>
      </c>
      <c r="E3774">
        <v>21</v>
      </c>
      <c r="F3774">
        <v>122.72239002166829</v>
      </c>
      <c r="G3774" s="3" t="str">
        <f>IF(OR($B3774=1,$B3774=2,$B3774=3),$F3774,"")</f>
        <v/>
      </c>
      <c r="H3774" s="4" t="str">
        <f>IF(AND(B3773=1,B3774=2,B3775=3),AVERAGE(G3773:G3775),"")</f>
        <v/>
      </c>
      <c r="I3774" s="3" t="str">
        <f>IF(OR($B3774=7,$B3774=8,$B3774=9),$F3774,"")</f>
        <v/>
      </c>
      <c r="J3774" s="4" t="str">
        <f>IF(AND(B3773=7,B3774=8,B3775=9),AVERAGE(I3773:I3775),"")</f>
        <v/>
      </c>
      <c r="K3774" t="str">
        <f>IF(OR($B3774=13,$B3774=14,$B3774=15),$F3774,"")</f>
        <v/>
      </c>
      <c r="L3774" s="4" t="str">
        <f>IF(AND(B3773=13,B3774=14,B3775=15),AVERAGE(K3773:K3775),"")</f>
        <v/>
      </c>
      <c r="M3774" s="3">
        <f>IF(OR($B3774=19,$B3774=20,$B3774=21),$F3774,"")</f>
        <v>122.72239002166829</v>
      </c>
      <c r="N3774" s="4">
        <f>IF(AND(B3774=19,B3775=21),AVERAGE(M3773:M3775),"")</f>
        <v>591.64459909756374</v>
      </c>
      <c r="O3774" s="3" t="str">
        <f>IF(OR($B3774=25,$B3774=26,$B3774=27),$F3774,"")</f>
        <v/>
      </c>
      <c r="P3774" s="4" t="str">
        <f t="shared" si="9"/>
        <v/>
      </c>
    </row>
    <row r="3775" spans="1:16" x14ac:dyDescent="0.25">
      <c r="A3775" s="2">
        <v>42919.47619212963</v>
      </c>
      <c r="B3775">
        <v>21</v>
      </c>
      <c r="C3775">
        <v>24</v>
      </c>
      <c r="D3775">
        <v>22</v>
      </c>
      <c r="E3775">
        <v>23</v>
      </c>
      <c r="F3775">
        <v>1060.5668081734591</v>
      </c>
      <c r="G3775" s="3" t="str">
        <f>IF(OR($B3775=1,$B3775=2,$B3775=3),$F3775,"")</f>
        <v/>
      </c>
      <c r="H3775" s="4" t="str">
        <f>IF(AND(B3774=1,B3775=2,B3776=3),AVERAGE(G3774:G3776),"")</f>
        <v/>
      </c>
      <c r="I3775" s="3" t="str">
        <f>IF(OR($B3775=7,$B3775=8,$B3775=9),$F3775,"")</f>
        <v/>
      </c>
      <c r="J3775" s="4" t="str">
        <f>IF(AND(B3774=7,B3775=8,B3776=9),AVERAGE(I3774:I3776),"")</f>
        <v/>
      </c>
      <c r="K3775" t="str">
        <f>IF(OR($B3775=13,$B3775=14,$B3775=15),$F3775,"")</f>
        <v/>
      </c>
      <c r="L3775" s="4" t="str">
        <f>IF(AND(B3774=13,B3775=14,B3776=15),AVERAGE(K3774:K3776),"")</f>
        <v/>
      </c>
      <c r="M3775" s="3">
        <f>IF(OR($B3775=19,$B3775=20,$B3775=21),$F3775,"")</f>
        <v>1060.5668081734591</v>
      </c>
      <c r="N3775" s="4" t="str">
        <f>IF(AND(B3775=19,B3776=21),AVERAGE(M3774:M3776),"")</f>
        <v/>
      </c>
      <c r="O3775" s="3" t="str">
        <f>IF(OR($B3775=25,$B3775=26,$B3775=27),$F3775,"")</f>
        <v/>
      </c>
      <c r="P3775" s="4" t="str">
        <f t="shared" si="9"/>
        <v/>
      </c>
    </row>
    <row r="3776" spans="1:16" x14ac:dyDescent="0.25">
      <c r="A3776" s="2">
        <v>42919.476273148146</v>
      </c>
      <c r="B3776">
        <v>26</v>
      </c>
      <c r="C3776">
        <v>29</v>
      </c>
      <c r="D3776">
        <v>27</v>
      </c>
      <c r="E3776">
        <v>28</v>
      </c>
      <c r="F3776">
        <v>22.713205947444326</v>
      </c>
      <c r="G3776" s="3" t="str">
        <f>IF(OR($B3776=1,$B3776=2,$B3776=3),$F3776,"")</f>
        <v/>
      </c>
      <c r="H3776" s="4" t="str">
        <f>IF(AND(B3775=1,B3776=2,B3777=3),AVERAGE(G3775:G3777),"")</f>
        <v/>
      </c>
      <c r="I3776" s="3" t="str">
        <f>IF(OR($B3776=7,$B3776=8,$B3776=9),$F3776,"")</f>
        <v/>
      </c>
      <c r="J3776" s="4" t="str">
        <f>IF(AND(B3775=7,B3776=8,B3777=9),AVERAGE(I3775:I3777),"")</f>
        <v/>
      </c>
      <c r="K3776" t="str">
        <f>IF(OR($B3776=13,$B3776=14,$B3776=15),$F3776,"")</f>
        <v/>
      </c>
      <c r="L3776" s="4" t="str">
        <f>IF(AND(B3775=13,B3776=14,B3777=15),AVERAGE(K3775:K3777),"")</f>
        <v/>
      </c>
      <c r="M3776" s="3" t="str">
        <f>IF(OR($B3776=19,$B3776=20,$B3776=21),$F3776,"")</f>
        <v/>
      </c>
      <c r="N3776" s="4" t="str">
        <f>IF(AND(B3776=19,B3777=21),AVERAGE(M3775:M3777),"")</f>
        <v/>
      </c>
      <c r="O3776" s="3">
        <f>IF(OR($B3776=25,$B3776=26,$B3776=27),$F3776,"")</f>
        <v>22.713205947444326</v>
      </c>
      <c r="P3776" s="4">
        <f t="shared" si="9"/>
        <v>22.713205947444326</v>
      </c>
    </row>
    <row r="3777" spans="1:16" x14ac:dyDescent="0.25">
      <c r="A3777" s="2">
        <v>42919.489664351851</v>
      </c>
      <c r="B3777">
        <v>2</v>
      </c>
      <c r="C3777">
        <v>5</v>
      </c>
      <c r="D3777">
        <v>3</v>
      </c>
      <c r="E3777">
        <v>4</v>
      </c>
      <c r="F3777">
        <v>3.2150691650497474</v>
      </c>
      <c r="G3777" s="3">
        <f>IF(OR($B3777=1,$B3777=2,$B3777=3),$F3777,"")</f>
        <v>3.2150691650497474</v>
      </c>
      <c r="H3777" s="4" t="str">
        <f>IF(AND(B3776=1,B3777=2,B3778=3),AVERAGE(G3776:G3778),"")</f>
        <v/>
      </c>
      <c r="I3777" s="3" t="str">
        <f>IF(OR($B3777=7,$B3777=8,$B3777=9),$F3777,"")</f>
        <v/>
      </c>
      <c r="J3777" s="4" t="str">
        <f>IF(AND(B3776=7,B3777=8,B3778=9),AVERAGE(I3776:I3778),"")</f>
        <v/>
      </c>
      <c r="K3777" t="str">
        <f>IF(OR($B3777=13,$B3777=14,$B3777=15),$F3777,"")</f>
        <v/>
      </c>
      <c r="L3777" s="4" t="str">
        <f>IF(AND(B3776=13,B3777=14,B3778=15),AVERAGE(K3776:K3778),"")</f>
        <v/>
      </c>
      <c r="M3777" s="3" t="str">
        <f>IF(OR($B3777=19,$B3777=20,$B3777=21),$F3777,"")</f>
        <v/>
      </c>
      <c r="N3777" s="4" t="str">
        <f>IF(AND(B3777=19,B3778=21),AVERAGE(M3776:M3778),"")</f>
        <v/>
      </c>
      <c r="O3777" s="3" t="str">
        <f>IF(OR($B3777=25,$B3777=26,$B3777=27),$F3777,"")</f>
        <v/>
      </c>
      <c r="P3777" s="4" t="str">
        <f t="shared" si="9"/>
        <v/>
      </c>
    </row>
    <row r="3778" spans="1:16" x14ac:dyDescent="0.25">
      <c r="A3778" s="2">
        <v>42919.489710648151</v>
      </c>
      <c r="B3778">
        <v>3</v>
      </c>
      <c r="C3778">
        <v>6</v>
      </c>
      <c r="D3778">
        <v>4</v>
      </c>
      <c r="E3778">
        <v>5</v>
      </c>
      <c r="F3778">
        <v>1309.6539507393679</v>
      </c>
      <c r="G3778" s="3">
        <f>IF(OR($B3778=1,$B3778=2,$B3778=3),$F3778,"")</f>
        <v>1309.6539507393679</v>
      </c>
      <c r="H3778" s="4">
        <f>AVERAGE(G3777:G3778)</f>
        <v>656.43450995220883</v>
      </c>
      <c r="I3778" s="3" t="str">
        <f>IF(OR($B3778=7,$B3778=8,$B3778=9),$F3778,"")</f>
        <v/>
      </c>
      <c r="J3778" s="4" t="str">
        <f>IF(AND(B3777=7,B3778=8,B3779=9),AVERAGE(I3777:I3779),"")</f>
        <v/>
      </c>
      <c r="K3778" t="str">
        <f>IF(OR($B3778=13,$B3778=14,$B3778=15),$F3778,"")</f>
        <v/>
      </c>
      <c r="L3778" s="4" t="str">
        <f>IF(AND(B3777=13,B3778=14,B3779=15),AVERAGE(K3777:K3779),"")</f>
        <v/>
      </c>
      <c r="M3778" s="3" t="str">
        <f>IF(OR($B3778=19,$B3778=20,$B3778=21),$F3778,"")</f>
        <v/>
      </c>
      <c r="N3778" s="4" t="str">
        <f>IF(AND(B3778=19,B3779=21),AVERAGE(M3777:M3779),"")</f>
        <v/>
      </c>
      <c r="O3778" s="3" t="str">
        <f>IF(OR($B3778=25,$B3778=26,$B3778=27),$F3778,"")</f>
        <v/>
      </c>
      <c r="P3778" s="4" t="str">
        <f t="shared" si="9"/>
        <v/>
      </c>
    </row>
    <row r="3779" spans="1:16" x14ac:dyDescent="0.25">
      <c r="A3779" s="2">
        <v>42919.489745370367</v>
      </c>
      <c r="B3779">
        <v>7</v>
      </c>
      <c r="C3779">
        <v>10</v>
      </c>
      <c r="D3779">
        <v>8</v>
      </c>
      <c r="E3779">
        <v>9</v>
      </c>
      <c r="F3779">
        <v>1405.3506328788972</v>
      </c>
      <c r="G3779" s="3" t="str">
        <f>IF(OR($B3779=1,$B3779=2,$B3779=3),$F3779,"")</f>
        <v/>
      </c>
      <c r="H3779" s="4" t="str">
        <f>IF(AND(B3778=1,B3779=2,B3780=3),AVERAGE(G3778:G3780),"")</f>
        <v/>
      </c>
      <c r="I3779" s="3">
        <f>IF(OR($B3779=7,$B3779=8,$B3779=9),$F3779,"")</f>
        <v>1405.3506328788972</v>
      </c>
      <c r="J3779" s="4" t="str">
        <f>IF(AND(B3778=7,B3779=8,B3780=9),AVERAGE(I3778:I3780),"")</f>
        <v/>
      </c>
      <c r="K3779" t="str">
        <f>IF(OR($B3779=13,$B3779=14,$B3779=15),$F3779,"")</f>
        <v/>
      </c>
      <c r="L3779" s="4" t="str">
        <f>IF(AND(B3778=13,B3779=14,B3780=15),AVERAGE(K3778:K3780),"")</f>
        <v/>
      </c>
      <c r="M3779" s="3" t="str">
        <f>IF(OR($B3779=19,$B3779=20,$B3779=21),$F3779,"")</f>
        <v/>
      </c>
      <c r="N3779" s="4" t="str">
        <f>IF(AND(B3779=19,B3780=21),AVERAGE(M3778:M3780),"")</f>
        <v/>
      </c>
      <c r="O3779" s="3" t="str">
        <f>IF(OR($B3779=25,$B3779=26,$B3779=27),$F3779,"")</f>
        <v/>
      </c>
      <c r="P3779" s="4" t="str">
        <f t="shared" si="9"/>
        <v/>
      </c>
    </row>
    <row r="3780" spans="1:16" x14ac:dyDescent="0.25">
      <c r="A3780" s="2">
        <v>42919.489791666667</v>
      </c>
      <c r="B3780">
        <v>8</v>
      </c>
      <c r="C3780">
        <v>11</v>
      </c>
      <c r="D3780">
        <v>9</v>
      </c>
      <c r="E3780">
        <v>10</v>
      </c>
      <c r="F3780">
        <v>21.424175924157243</v>
      </c>
      <c r="G3780" s="3" t="str">
        <f>IF(OR($B3780=1,$B3780=2,$B3780=3),$F3780,"")</f>
        <v/>
      </c>
      <c r="H3780" s="4" t="str">
        <f>IF(AND(B3779=1,B3780=2,B3781=3),AVERAGE(G3779:G3781),"")</f>
        <v/>
      </c>
      <c r="I3780" s="3">
        <f>IF(OR($B3780=7,$B3780=8,$B3780=9),$F3780,"")</f>
        <v>21.424175924157243</v>
      </c>
      <c r="J3780" s="4">
        <f>IF(AND(B3779=7,B3780=8,B3781=9),AVERAGE(I3779:I3781),"")</f>
        <v>1364.7600274317895</v>
      </c>
      <c r="K3780" t="str">
        <f>IF(OR($B3780=13,$B3780=14,$B3780=15),$F3780,"")</f>
        <v/>
      </c>
      <c r="L3780" s="4" t="str">
        <f>IF(AND(B3779=13,B3780=14,B3781=15),AVERAGE(K3779:K3781),"")</f>
        <v/>
      </c>
      <c r="M3780" s="3" t="str">
        <f>IF(OR($B3780=19,$B3780=20,$B3780=21),$F3780,"")</f>
        <v/>
      </c>
      <c r="N3780" s="4" t="str">
        <f>IF(AND(B3780=19,B3781=21),AVERAGE(M3779:M3781),"")</f>
        <v/>
      </c>
      <c r="O3780" s="3" t="str">
        <f>IF(OR($B3780=25,$B3780=26,$B3780=27),$F3780,"")</f>
        <v/>
      </c>
      <c r="P3780" s="4" t="str">
        <f t="shared" si="9"/>
        <v/>
      </c>
    </row>
    <row r="3781" spans="1:16" x14ac:dyDescent="0.25">
      <c r="A3781" s="2">
        <v>42919.489837962959</v>
      </c>
      <c r="B3781">
        <v>9</v>
      </c>
      <c r="C3781">
        <v>12</v>
      </c>
      <c r="D3781">
        <v>10</v>
      </c>
      <c r="E3781">
        <v>11</v>
      </c>
      <c r="F3781">
        <v>2667.5052734923142</v>
      </c>
      <c r="G3781" s="3" t="str">
        <f>IF(OR($B3781=1,$B3781=2,$B3781=3),$F3781,"")</f>
        <v/>
      </c>
      <c r="H3781" s="4" t="str">
        <f>IF(AND(B3780=1,B3781=2,B3782=3),AVERAGE(G3780:G3782),"")</f>
        <v/>
      </c>
      <c r="I3781" s="3">
        <f>IF(OR($B3781=7,$B3781=8,$B3781=9),$F3781,"")</f>
        <v>2667.5052734923142</v>
      </c>
      <c r="J3781" s="4" t="str">
        <f>IF(AND(B3780=7,B3781=8,B3782=9),AVERAGE(I3780:I3782),"")</f>
        <v/>
      </c>
      <c r="K3781" t="str">
        <f>IF(OR($B3781=13,$B3781=14,$B3781=15),$F3781,"")</f>
        <v/>
      </c>
      <c r="L3781" s="4" t="str">
        <f>IF(AND(B3780=13,B3781=14,B3782=15),AVERAGE(K3780:K3782),"")</f>
        <v/>
      </c>
      <c r="M3781" s="3" t="str">
        <f>IF(OR($B3781=19,$B3781=20,$B3781=21),$F3781,"")</f>
        <v/>
      </c>
      <c r="N3781" s="4" t="str">
        <f>IF(AND(B3781=19,B3782=21),AVERAGE(M3780:M3782),"")</f>
        <v/>
      </c>
      <c r="O3781" s="3" t="str">
        <f>IF(OR($B3781=25,$B3781=26,$B3781=27),$F3781,"")</f>
        <v/>
      </c>
      <c r="P3781" s="4" t="str">
        <f t="shared" si="9"/>
        <v/>
      </c>
    </row>
    <row r="3782" spans="1:16" x14ac:dyDescent="0.25">
      <c r="A3782" s="2">
        <v>42919.489930555559</v>
      </c>
      <c r="B3782">
        <v>14</v>
      </c>
      <c r="C3782">
        <v>17</v>
      </c>
      <c r="D3782">
        <v>15</v>
      </c>
      <c r="E3782">
        <v>16</v>
      </c>
      <c r="F3782">
        <v>2882.6327419507134</v>
      </c>
      <c r="G3782" s="3" t="str">
        <f>IF(OR($B3782=1,$B3782=2,$B3782=3),$F3782,"")</f>
        <v/>
      </c>
      <c r="H3782" s="4" t="str">
        <f>IF(AND(B3781=1,B3782=2,B3783=3),AVERAGE(G3781:G3783),"")</f>
        <v/>
      </c>
      <c r="I3782" s="3" t="str">
        <f>IF(OR($B3782=7,$B3782=8,$B3782=9),$F3782,"")</f>
        <v/>
      </c>
      <c r="J3782" s="4" t="str">
        <f>IF(AND(B3781=7,B3782=8,B3783=9),AVERAGE(I3781:I3783),"")</f>
        <v/>
      </c>
      <c r="K3782">
        <f>IF(OR($B3782=13,$B3782=14,$B3782=15),$F3782,"")</f>
        <v>2882.6327419507134</v>
      </c>
      <c r="L3782" s="4" t="str">
        <f>IF(AND(B3781=13,B3782=14,B3783=15),AVERAGE(K3781:K3783),"")</f>
        <v/>
      </c>
      <c r="M3782" s="3" t="str">
        <f>IF(OR($B3782=19,$B3782=20,$B3782=21),$F3782,"")</f>
        <v/>
      </c>
      <c r="N3782" s="4" t="str">
        <f>IF(AND(B3782=19,B3783=21),AVERAGE(M3781:M3783),"")</f>
        <v/>
      </c>
      <c r="O3782" s="3" t="str">
        <f>IF(OR($B3782=25,$B3782=26,$B3782=27),$F3782,"")</f>
        <v/>
      </c>
      <c r="P3782" s="4" t="str">
        <f t="shared" si="9"/>
        <v/>
      </c>
    </row>
    <row r="3783" spans="1:16" x14ac:dyDescent="0.25">
      <c r="A3783" s="2">
        <v>42919.489976851852</v>
      </c>
      <c r="B3783">
        <v>15</v>
      </c>
      <c r="C3783">
        <v>18</v>
      </c>
      <c r="D3783">
        <v>16</v>
      </c>
      <c r="E3783">
        <v>17</v>
      </c>
      <c r="F3783">
        <v>15.618616372880872</v>
      </c>
      <c r="G3783" s="3" t="str">
        <f>IF(OR($B3783=1,$B3783=2,$B3783=3),$F3783,"")</f>
        <v/>
      </c>
      <c r="H3783" s="4" t="str">
        <f>IF(AND(B3782=1,B3783=2,B3784=3),AVERAGE(G3782:G3784),"")</f>
        <v/>
      </c>
      <c r="I3783" s="3" t="str">
        <f>IF(OR($B3783=7,$B3783=8,$B3783=9),$F3783,"")</f>
        <v/>
      </c>
      <c r="J3783" s="4" t="str">
        <f>IF(AND(B3782=7,B3783=8,B3784=9),AVERAGE(I3782:I3784),"")</f>
        <v/>
      </c>
      <c r="K3783">
        <f>IF(OR($B3783=13,$B3783=14,$B3783=15),$F3783,"")</f>
        <v>15.618616372880872</v>
      </c>
      <c r="L3783" s="4">
        <f>AVERAGE(K3782:K3783)</f>
        <v>1449.1256791617971</v>
      </c>
      <c r="M3783" s="3" t="str">
        <f>IF(OR($B3783=19,$B3783=20,$B3783=21),$F3783,"")</f>
        <v/>
      </c>
      <c r="N3783" s="4" t="str">
        <f>IF(AND(B3783=19,B3784=21),AVERAGE(M3782:M3784),"")</f>
        <v/>
      </c>
      <c r="O3783" s="3" t="str">
        <f>IF(OR($B3783=25,$B3783=26,$B3783=27),$F3783,"")</f>
        <v/>
      </c>
      <c r="P3783" s="4" t="str">
        <f>IF(AND(B3782=25,B3783=26,B3784=27),AVERAGE(O3782:O3784),"")</f>
        <v/>
      </c>
    </row>
    <row r="3784" spans="1:16" x14ac:dyDescent="0.25">
      <c r="A3784" s="2">
        <v>42919.490011574075</v>
      </c>
      <c r="B3784">
        <v>19</v>
      </c>
      <c r="C3784">
        <v>22</v>
      </c>
      <c r="D3784">
        <v>20</v>
      </c>
      <c r="E3784">
        <v>21</v>
      </c>
      <c r="F3784">
        <v>113.57466911701898</v>
      </c>
      <c r="G3784" s="3" t="str">
        <f>IF(OR($B3784=1,$B3784=2,$B3784=3),$F3784,"")</f>
        <v/>
      </c>
      <c r="H3784" s="4" t="str">
        <f>IF(AND(B3783=1,B3784=2,B3785=3),AVERAGE(G3783:G3785),"")</f>
        <v/>
      </c>
      <c r="I3784" s="3" t="str">
        <f>IF(OR($B3784=7,$B3784=8,$B3784=9),$F3784,"")</f>
        <v/>
      </c>
      <c r="J3784" s="4" t="str">
        <f>IF(AND(B3783=7,B3784=8,B3785=9),AVERAGE(I3783:I3785),"")</f>
        <v/>
      </c>
      <c r="K3784" t="str">
        <f>IF(OR($B3784=13,$B3784=14,$B3784=15),$F3784,"")</f>
        <v/>
      </c>
      <c r="L3784" s="4" t="str">
        <f>IF(AND(B3783=13,B3784=14,B3785=15),AVERAGE(K3783:K3785),"")</f>
        <v/>
      </c>
      <c r="M3784" s="3">
        <f>IF(OR($B3784=19,$B3784=20,$B3784=21),$F3784,"")</f>
        <v>113.57466911701898</v>
      </c>
      <c r="N3784" s="4">
        <f>IF(AND(B3784=19,B3785=21),AVERAGE(M3783:M3785),"")</f>
        <v>582.7303142350396</v>
      </c>
      <c r="O3784" s="3" t="str">
        <f>IF(OR($B3784=25,$B3784=26,$B3784=27),$F3784,"")</f>
        <v/>
      </c>
      <c r="P3784" s="4" t="str">
        <f>IF(AND(B3783=25,B3784=26,B3785=27),AVERAGE(O3783:O3785),"")</f>
        <v/>
      </c>
    </row>
    <row r="3785" spans="1:16" x14ac:dyDescent="0.25">
      <c r="A3785" s="2">
        <v>42919.490081018521</v>
      </c>
      <c r="B3785">
        <v>21</v>
      </c>
      <c r="C3785">
        <v>24</v>
      </c>
      <c r="D3785">
        <v>22</v>
      </c>
      <c r="E3785">
        <v>23</v>
      </c>
      <c r="F3785">
        <v>1051.8859593530601</v>
      </c>
      <c r="G3785" s="3" t="str">
        <f>IF(OR($B3785=1,$B3785=2,$B3785=3),$F3785,"")</f>
        <v/>
      </c>
      <c r="H3785" s="4" t="str">
        <f>IF(AND(B3784=1,B3785=2,B3786=3),AVERAGE(G3784:G3786),"")</f>
        <v/>
      </c>
      <c r="I3785" s="3" t="str">
        <f>IF(OR($B3785=7,$B3785=8,$B3785=9),$F3785,"")</f>
        <v/>
      </c>
      <c r="J3785" s="4" t="str">
        <f>IF(AND(B3784=7,B3785=8,B3786=9),AVERAGE(I3784:I3786),"")</f>
        <v/>
      </c>
      <c r="K3785" t="str">
        <f>IF(OR($B3785=13,$B3785=14,$B3785=15),$F3785,"")</f>
        <v/>
      </c>
      <c r="L3785" s="4" t="str">
        <f>IF(AND(B3784=13,B3785=14,B3786=15),AVERAGE(K3784:K3786),"")</f>
        <v/>
      </c>
      <c r="M3785" s="3">
        <f>IF(OR($B3785=19,$B3785=20,$B3785=21),$F3785,"")</f>
        <v>1051.8859593530601</v>
      </c>
      <c r="N3785" s="4" t="str">
        <f>IF(AND(B3785=19,B3786=21),AVERAGE(M3784:M3786),"")</f>
        <v/>
      </c>
      <c r="O3785" s="3" t="str">
        <f>IF(OR($B3785=25,$B3785=26,$B3785=27),$F3785,"")</f>
        <v/>
      </c>
      <c r="P3785" s="4" t="str">
        <f>IF(AND(B3784=25,B3785=26,B3786=27),AVERAGE(O3784:O3786),"")</f>
        <v/>
      </c>
    </row>
    <row r="3786" spans="1:16" x14ac:dyDescent="0.25">
      <c r="A3786" s="2">
        <v>42919.490115740744</v>
      </c>
      <c r="B3786">
        <v>25</v>
      </c>
      <c r="C3786">
        <v>28</v>
      </c>
      <c r="D3786">
        <v>26</v>
      </c>
      <c r="E3786">
        <v>27</v>
      </c>
      <c r="F3786">
        <v>31.278563538712373</v>
      </c>
      <c r="G3786" s="3" t="str">
        <f>IF(OR($B3786=1,$B3786=2,$B3786=3),$F3786,"")</f>
        <v/>
      </c>
      <c r="H3786" s="4" t="str">
        <f>IF(AND(B3785=1,B3786=2,B3787=3),AVERAGE(G3785:G3787),"")</f>
        <v/>
      </c>
      <c r="I3786" s="3" t="str">
        <f>IF(OR($B3786=7,$B3786=8,$B3786=9),$F3786,"")</f>
        <v/>
      </c>
      <c r="J3786" s="4" t="str">
        <f>IF(AND(B3785=7,B3786=8,B3787=9),AVERAGE(I3785:I3787),"")</f>
        <v/>
      </c>
      <c r="K3786" t="str">
        <f>IF(OR($B3786=13,$B3786=14,$B3786=15),$F3786,"")</f>
        <v/>
      </c>
      <c r="L3786" s="4" t="str">
        <f>IF(AND(B3785=13,B3786=14,B3787=15),AVERAGE(K3785:K3787),"")</f>
        <v/>
      </c>
      <c r="M3786" s="3" t="str">
        <f>IF(OR($B3786=19,$B3786=20,$B3786=21),$F3786,"")</f>
        <v/>
      </c>
      <c r="N3786" s="4" t="str">
        <f>IF(AND(B3786=19,B3787=21),AVERAGE(M3785:M3787),"")</f>
        <v/>
      </c>
      <c r="O3786" s="3">
        <f>IF(OR($B3786=25,$B3786=26,$B3786=27),$F3786,"")</f>
        <v>31.278563538712373</v>
      </c>
      <c r="P3786" s="4" t="str">
        <f>IF(AND(B3785=25,B3786=26,B3787=27),AVERAGE(O3785:O3787),"")</f>
        <v/>
      </c>
    </row>
    <row r="3787" spans="1:16" x14ac:dyDescent="0.25">
      <c r="A3787" s="2">
        <v>42919.490162037036</v>
      </c>
      <c r="B3787">
        <v>26</v>
      </c>
      <c r="C3787">
        <v>29</v>
      </c>
      <c r="D3787">
        <v>27</v>
      </c>
      <c r="E3787">
        <v>28</v>
      </c>
      <c r="F3787">
        <v>17.097816424267705</v>
      </c>
      <c r="G3787" s="3" t="str">
        <f>IF(OR($B3787=1,$B3787=2,$B3787=3),$F3787,"")</f>
        <v/>
      </c>
      <c r="H3787" s="4" t="str">
        <f>IF(AND(B3786=1,B3787=2,B3788=3),AVERAGE(G3786:G3788),"")</f>
        <v/>
      </c>
      <c r="I3787" s="3" t="str">
        <f>IF(OR($B3787=7,$B3787=8,$B3787=9),$F3787,"")</f>
        <v/>
      </c>
      <c r="J3787" s="4" t="str">
        <f>IF(AND(B3786=7,B3787=8,B3788=9),AVERAGE(I3786:I3788),"")</f>
        <v/>
      </c>
      <c r="K3787" t="str">
        <f>IF(OR($B3787=13,$B3787=14,$B3787=15),$F3787,"")</f>
        <v/>
      </c>
      <c r="L3787" s="4" t="str">
        <f>IF(AND(B3786=13,B3787=14,B3788=15),AVERAGE(K3786:K3788),"")</f>
        <v/>
      </c>
      <c r="M3787" s="3" t="str">
        <f>IF(OR($B3787=19,$B3787=20,$B3787=21),$F3787,"")</f>
        <v/>
      </c>
      <c r="N3787" s="4" t="str">
        <f>IF(AND(B3787=19,B3788=21),AVERAGE(M3786:M3788),"")</f>
        <v/>
      </c>
      <c r="O3787" s="3">
        <f>IF(OR($B3787=25,$B3787=26,$B3787=27),$F3787,"")</f>
        <v>17.097816424267705</v>
      </c>
      <c r="P3787" s="4">
        <f>AVERAGE(O3786:O3787)</f>
        <v>24.188189981490041</v>
      </c>
    </row>
    <row r="3788" spans="1:16" x14ac:dyDescent="0.25">
      <c r="A3788" s="2">
        <v>42919.503553240742</v>
      </c>
      <c r="B3788">
        <v>2</v>
      </c>
      <c r="C3788">
        <v>5</v>
      </c>
      <c r="D3788">
        <v>3</v>
      </c>
      <c r="E3788">
        <v>4</v>
      </c>
      <c r="F3788">
        <v>2.0536220468583353</v>
      </c>
      <c r="G3788" s="3">
        <f>IF(OR($B3788=1,$B3788=2,$B3788=3),$F3788,"")</f>
        <v>2.0536220468583353</v>
      </c>
      <c r="H3788" s="4">
        <f>G3788</f>
        <v>2.0536220468583353</v>
      </c>
      <c r="I3788" s="3" t="str">
        <f>IF(OR($B3788=7,$B3788=8,$B3788=9),$F3788,"")</f>
        <v/>
      </c>
      <c r="J3788" s="4" t="str">
        <f>IF(AND(B3787=7,B3788=8,B3789=9),AVERAGE(I3787:I3789),"")</f>
        <v/>
      </c>
      <c r="K3788" t="str">
        <f>IF(OR($B3788=13,$B3788=14,$B3788=15),$F3788,"")</f>
        <v/>
      </c>
      <c r="L3788" s="4" t="str">
        <f>IF(AND(B3787=13,B3788=14,B3789=15),AVERAGE(K3787:K3789),"")</f>
        <v/>
      </c>
      <c r="M3788" s="3" t="str">
        <f>IF(OR($B3788=19,$B3788=20,$B3788=21),$F3788,"")</f>
        <v/>
      </c>
      <c r="N3788" s="4" t="str">
        <f>IF(AND(B3788=19,B3789=21),AVERAGE(M3787:M3789),"")</f>
        <v/>
      </c>
      <c r="O3788" s="3" t="str">
        <f>IF(OR($B3788=25,$B3788=26,$B3788=27),$F3788,"")</f>
        <v/>
      </c>
      <c r="P3788" s="4" t="str">
        <f>IF(AND(B3787=25,B3788=26,B3789=27),AVERAGE(O3787:O3789),"")</f>
        <v/>
      </c>
    </row>
    <row r="3789" spans="1:16" x14ac:dyDescent="0.25">
      <c r="A3789" s="2">
        <v>42919.503634259258</v>
      </c>
      <c r="B3789">
        <v>7</v>
      </c>
      <c r="C3789">
        <v>10</v>
      </c>
      <c r="D3789">
        <v>8</v>
      </c>
      <c r="E3789">
        <v>9</v>
      </c>
      <c r="F3789">
        <v>1331.6567232073146</v>
      </c>
      <c r="G3789" s="3" t="str">
        <f>IF(OR($B3789=1,$B3789=2,$B3789=3),$F3789,"")</f>
        <v/>
      </c>
      <c r="H3789" s="4" t="str">
        <f>IF(AND(B3788=1,B3789=2,B3790=3),AVERAGE(G3788:G3790),"")</f>
        <v/>
      </c>
      <c r="I3789" s="3">
        <f>IF(OR($B3789=7,$B3789=8,$B3789=9),$F3789,"")</f>
        <v>1331.6567232073146</v>
      </c>
      <c r="J3789" s="4" t="str">
        <f>IF(AND(B3788=7,B3789=8,B3790=9),AVERAGE(I3788:I3790),"")</f>
        <v/>
      </c>
      <c r="K3789" t="str">
        <f>IF(OR($B3789=13,$B3789=14,$B3789=15),$F3789,"")</f>
        <v/>
      </c>
      <c r="L3789" s="4" t="str">
        <f>IF(AND(B3788=13,B3789=14,B3790=15),AVERAGE(K3788:K3790),"")</f>
        <v/>
      </c>
      <c r="M3789" s="3" t="str">
        <f>IF(OR($B3789=19,$B3789=20,$B3789=21),$F3789,"")</f>
        <v/>
      </c>
      <c r="N3789" s="4" t="str">
        <f>IF(AND(B3789=19,B3790=21),AVERAGE(M3788:M3790),"")</f>
        <v/>
      </c>
      <c r="O3789" s="3" t="str">
        <f>IF(OR($B3789=25,$B3789=26,$B3789=27),$F3789,"")</f>
        <v/>
      </c>
      <c r="P3789" s="4" t="str">
        <f>IF(AND(B3788=25,B3789=26,B3790=27),AVERAGE(O3788:O3790),"")</f>
        <v/>
      </c>
    </row>
    <row r="3790" spans="1:16" x14ac:dyDescent="0.25">
      <c r="A3790" s="2">
        <v>42919.503680555557</v>
      </c>
      <c r="B3790">
        <v>8</v>
      </c>
      <c r="C3790">
        <v>11</v>
      </c>
      <c r="D3790">
        <v>9</v>
      </c>
      <c r="E3790">
        <v>10</v>
      </c>
      <c r="F3790">
        <v>18.045936520750487</v>
      </c>
      <c r="G3790" s="3" t="str">
        <f>IF(OR($B3790=1,$B3790=2,$B3790=3),$F3790,"")</f>
        <v/>
      </c>
      <c r="H3790" s="4" t="str">
        <f>IF(AND(B3789=1,B3790=2,B3791=3),AVERAGE(G3789:G3791),"")</f>
        <v/>
      </c>
      <c r="I3790" s="3">
        <f>IF(OR($B3790=7,$B3790=8,$B3790=9),$F3790,"")</f>
        <v>18.045936520750487</v>
      </c>
      <c r="J3790" s="4">
        <f>IF(AND(B3789=7,B3790=8,B3791=9),AVERAGE(I3789:I3791),"")</f>
        <v>1354.4819646319713</v>
      </c>
      <c r="K3790" t="str">
        <f>IF(OR($B3790=13,$B3790=14,$B3790=15),$F3790,"")</f>
        <v/>
      </c>
      <c r="L3790" s="4" t="str">
        <f>IF(AND(B3789=13,B3790=14,B3791=15),AVERAGE(K3789:K3791),"")</f>
        <v/>
      </c>
      <c r="M3790" s="3" t="str">
        <f>IF(OR($B3790=19,$B3790=20,$B3790=21),$F3790,"")</f>
        <v/>
      </c>
      <c r="N3790" s="4" t="str">
        <f>IF(AND(B3790=19,B3791=21),AVERAGE(M3789:M3791),"")</f>
        <v/>
      </c>
      <c r="O3790" s="3" t="str">
        <f>IF(OR($B3790=25,$B3790=26,$B3790=27),$F3790,"")</f>
        <v/>
      </c>
      <c r="P3790" s="4" t="str">
        <f>IF(AND(B3789=25,B3790=26,B3791=27),AVERAGE(O3789:O3791),"")</f>
        <v/>
      </c>
    </row>
    <row r="3791" spans="1:16" x14ac:dyDescent="0.25">
      <c r="A3791" s="2">
        <v>42919.50371527778</v>
      </c>
      <c r="B3791">
        <v>9</v>
      </c>
      <c r="C3791">
        <v>12</v>
      </c>
      <c r="D3791">
        <v>10</v>
      </c>
      <c r="E3791">
        <v>11</v>
      </c>
      <c r="F3791">
        <v>2713.7432341678486</v>
      </c>
      <c r="G3791" s="3" t="str">
        <f>IF(OR($B3791=1,$B3791=2,$B3791=3),$F3791,"")</f>
        <v/>
      </c>
      <c r="H3791" s="4" t="str">
        <f>IF(AND(B3790=1,B3791=2,B3792=3),AVERAGE(G3790:G3792),"")</f>
        <v/>
      </c>
      <c r="I3791" s="3">
        <f>IF(OR($B3791=7,$B3791=8,$B3791=9),$F3791,"")</f>
        <v>2713.7432341678486</v>
      </c>
      <c r="J3791" s="4" t="str">
        <f>IF(AND(B3790=7,B3791=8,B3792=9),AVERAGE(I3790:I3792),"")</f>
        <v/>
      </c>
      <c r="K3791" t="str">
        <f>IF(OR($B3791=13,$B3791=14,$B3791=15),$F3791,"")</f>
        <v/>
      </c>
      <c r="L3791" s="4" t="str">
        <f>IF(AND(B3790=13,B3791=14,B3792=15),AVERAGE(K3790:K3792),"")</f>
        <v/>
      </c>
      <c r="M3791" s="3" t="str">
        <f>IF(OR($B3791=19,$B3791=20,$B3791=21),$F3791,"")</f>
        <v/>
      </c>
      <c r="N3791" s="4" t="str">
        <f>IF(AND(B3791=19,B3792=21),AVERAGE(M3790:M3792),"")</f>
        <v/>
      </c>
      <c r="O3791" s="3" t="str">
        <f>IF(OR($B3791=25,$B3791=26,$B3791=27),$F3791,"")</f>
        <v/>
      </c>
      <c r="P3791" s="4" t="str">
        <f>IF(AND(B3790=25,B3791=26,B3792=27),AVERAGE(O3790:O3792),"")</f>
        <v/>
      </c>
    </row>
    <row r="3792" spans="1:16" x14ac:dyDescent="0.25">
      <c r="A3792" s="2">
        <v>42919.503796296296</v>
      </c>
      <c r="B3792">
        <v>14</v>
      </c>
      <c r="C3792">
        <v>17</v>
      </c>
      <c r="D3792">
        <v>15</v>
      </c>
      <c r="E3792">
        <v>16</v>
      </c>
      <c r="F3792">
        <v>2817.3086634268252</v>
      </c>
      <c r="G3792" s="3" t="str">
        <f>IF(OR($B3792=1,$B3792=2,$B3792=3),$F3792,"")</f>
        <v/>
      </c>
      <c r="H3792" s="4" t="str">
        <f>IF(AND(B3791=1,B3792=2,B3793=3),AVERAGE(G3791:G3793),"")</f>
        <v/>
      </c>
      <c r="I3792" s="3" t="str">
        <f>IF(OR($B3792=7,$B3792=8,$B3792=9),$F3792,"")</f>
        <v/>
      </c>
      <c r="J3792" s="4" t="str">
        <f>IF(AND(B3791=7,B3792=8,B3793=9),AVERAGE(I3791:I3793),"")</f>
        <v/>
      </c>
      <c r="K3792">
        <f>IF(OR($B3792=13,$B3792=14,$B3792=15),$F3792,"")</f>
        <v>2817.3086634268252</v>
      </c>
      <c r="L3792" s="4" t="str">
        <f>IF(AND(B3791=13,B3792=14,B3793=15),AVERAGE(K3791:K3793),"")</f>
        <v/>
      </c>
      <c r="M3792" s="3" t="str">
        <f>IF(OR($B3792=19,$B3792=20,$B3792=21),$F3792,"")</f>
        <v/>
      </c>
      <c r="N3792" s="4" t="str">
        <f>IF(AND(B3792=19,B3793=21),AVERAGE(M3791:M3793),"")</f>
        <v/>
      </c>
      <c r="O3792" s="3" t="str">
        <f>IF(OR($B3792=25,$B3792=26,$B3792=27),$F3792,"")</f>
        <v/>
      </c>
      <c r="P3792" s="4" t="str">
        <f>IF(AND(B3791=25,B3792=26,B3793=27),AVERAGE(O3791:O3793),"")</f>
        <v/>
      </c>
    </row>
    <row r="3793" spans="1:16" x14ac:dyDescent="0.25">
      <c r="A3793" s="2">
        <v>42919.503842592596</v>
      </c>
      <c r="B3793">
        <v>15</v>
      </c>
      <c r="C3793">
        <v>18</v>
      </c>
      <c r="D3793">
        <v>16</v>
      </c>
      <c r="E3793">
        <v>17</v>
      </c>
      <c r="F3793">
        <v>15.807887905481696</v>
      </c>
      <c r="G3793" s="3" t="str">
        <f>IF(OR($B3793=1,$B3793=2,$B3793=3),$F3793,"")</f>
        <v/>
      </c>
      <c r="H3793" s="4" t="str">
        <f>IF(AND(B3792=1,B3793=2,B3794=3),AVERAGE(G3792:G3794),"")</f>
        <v/>
      </c>
      <c r="I3793" s="3" t="str">
        <f>IF(OR($B3793=7,$B3793=8,$B3793=9),$F3793,"")</f>
        <v/>
      </c>
      <c r="J3793" s="4" t="str">
        <f>IF(AND(B3792=7,B3793=8,B3794=9),AVERAGE(I3792:I3794),"")</f>
        <v/>
      </c>
      <c r="K3793">
        <f>IF(OR($B3793=13,$B3793=14,$B3793=15),$F3793,"")</f>
        <v>15.807887905481696</v>
      </c>
      <c r="L3793" s="4">
        <f>AVERAGE(K3792:K3793)</f>
        <v>1416.5582756661533</v>
      </c>
      <c r="M3793" s="3" t="str">
        <f>IF(OR($B3793=19,$B3793=20,$B3793=21),$F3793,"")</f>
        <v/>
      </c>
      <c r="N3793" s="4" t="str">
        <f>IF(AND(B3793=19,B3794=21),AVERAGE(M3792:M3794),"")</f>
        <v/>
      </c>
      <c r="O3793" s="3" t="str">
        <f>IF(OR($B3793=25,$B3793=26,$B3793=27),$F3793,"")</f>
        <v/>
      </c>
      <c r="P3793" s="4" t="str">
        <f>IF(AND(B3792=25,B3793=26,B3794=27),AVERAGE(O3792:O3794),"")</f>
        <v/>
      </c>
    </row>
    <row r="3794" spans="1:16" x14ac:dyDescent="0.25">
      <c r="A3794" s="2">
        <v>42919.503877314812</v>
      </c>
      <c r="B3794">
        <v>19</v>
      </c>
      <c r="C3794">
        <v>22</v>
      </c>
      <c r="D3794">
        <v>20</v>
      </c>
      <c r="E3794">
        <v>21</v>
      </c>
      <c r="F3794">
        <v>28.841290825316179</v>
      </c>
      <c r="G3794" s="3" t="str">
        <f>IF(OR($B3794=1,$B3794=2,$B3794=3),$F3794,"")</f>
        <v/>
      </c>
      <c r="H3794" s="4" t="str">
        <f>IF(AND(B3793=1,B3794=2,B3795=3),AVERAGE(G3793:G3795),"")</f>
        <v/>
      </c>
      <c r="I3794" s="3" t="str">
        <f>IF(OR($B3794=7,$B3794=8,$B3794=9),$F3794,"")</f>
        <v/>
      </c>
      <c r="J3794" s="4" t="str">
        <f>IF(AND(B3793=7,B3794=8,B3795=9),AVERAGE(I3793:I3795),"")</f>
        <v/>
      </c>
      <c r="K3794" t="str">
        <f>IF(OR($B3794=13,$B3794=14,$B3794=15),$F3794,"")</f>
        <v/>
      </c>
      <c r="L3794" s="4" t="str">
        <f>IF(AND(B3793=13,B3794=14,B3795=15),AVERAGE(K3793:K3795),"")</f>
        <v/>
      </c>
      <c r="M3794" s="3">
        <f>IF(OR($B3794=19,$B3794=20,$B3794=21),$F3794,"")</f>
        <v>28.841290825316179</v>
      </c>
      <c r="N3794" s="4">
        <f>IF(AND(B3794=19,B3795=21),AVERAGE(M3793:M3795),"")</f>
        <v>530.34367240019617</v>
      </c>
      <c r="O3794" s="3" t="str">
        <f>IF(OR($B3794=25,$B3794=26,$B3794=27),$F3794,"")</f>
        <v/>
      </c>
      <c r="P3794" s="4" t="str">
        <f>IF(AND(B3793=25,B3794=26,B3795=27),AVERAGE(O3793:O3795),"")</f>
        <v/>
      </c>
    </row>
    <row r="3795" spans="1:16" x14ac:dyDescent="0.25">
      <c r="A3795" s="2">
        <v>42919.503958333335</v>
      </c>
      <c r="B3795">
        <v>21</v>
      </c>
      <c r="C3795">
        <v>24</v>
      </c>
      <c r="D3795">
        <v>22</v>
      </c>
      <c r="E3795">
        <v>23</v>
      </c>
      <c r="F3795">
        <v>1031.8460539750761</v>
      </c>
      <c r="G3795" s="3" t="str">
        <f>IF(OR($B3795=1,$B3795=2,$B3795=3),$F3795,"")</f>
        <v/>
      </c>
      <c r="H3795" s="4" t="str">
        <f>IF(AND(B3794=1,B3795=2,B3796=3),AVERAGE(G3794:G3796),"")</f>
        <v/>
      </c>
      <c r="I3795" s="3" t="str">
        <f>IF(OR($B3795=7,$B3795=8,$B3795=9),$F3795,"")</f>
        <v/>
      </c>
      <c r="J3795" s="4" t="str">
        <f>IF(AND(B3794=7,B3795=8,B3796=9),AVERAGE(I3794:I3796),"")</f>
        <v/>
      </c>
      <c r="K3795" t="str">
        <f>IF(OR($B3795=13,$B3795=14,$B3795=15),$F3795,"")</f>
        <v/>
      </c>
      <c r="L3795" s="4" t="str">
        <f>IF(AND(B3794=13,B3795=14,B3796=15),AVERAGE(K3794:K3796),"")</f>
        <v/>
      </c>
      <c r="M3795" s="3">
        <f>IF(OR($B3795=19,$B3795=20,$B3795=21),$F3795,"")</f>
        <v>1031.8460539750761</v>
      </c>
      <c r="N3795" s="4" t="str">
        <f>IF(AND(B3795=19,B3796=21),AVERAGE(M3794:M3796),"")</f>
        <v/>
      </c>
      <c r="O3795" s="3" t="str">
        <f>IF(OR($B3795=25,$B3795=26,$B3795=27),$F3795,"")</f>
        <v/>
      </c>
      <c r="P3795" s="4" t="str">
        <f>IF(AND(B3794=25,B3795=26,B3796=27),AVERAGE(O3794:O3796),"")</f>
        <v/>
      </c>
    </row>
    <row r="3796" spans="1:16" x14ac:dyDescent="0.25">
      <c r="A3796" s="2">
        <v>42919.503993055558</v>
      </c>
      <c r="B3796">
        <v>25</v>
      </c>
      <c r="C3796">
        <v>28</v>
      </c>
      <c r="D3796">
        <v>26</v>
      </c>
      <c r="E3796">
        <v>27</v>
      </c>
      <c r="F3796">
        <v>28.884211264149528</v>
      </c>
      <c r="G3796" s="3" t="str">
        <f>IF(OR($B3796=1,$B3796=2,$B3796=3),$F3796,"")</f>
        <v/>
      </c>
      <c r="H3796" s="4" t="str">
        <f>IF(AND(B3795=1,B3796=2,B3797=3),AVERAGE(G3795:G3797),"")</f>
        <v/>
      </c>
      <c r="I3796" s="3" t="str">
        <f>IF(OR($B3796=7,$B3796=8,$B3796=9),$F3796,"")</f>
        <v/>
      </c>
      <c r="J3796" s="4" t="str">
        <f>IF(AND(B3795=7,B3796=8,B3797=9),AVERAGE(I3795:I3797),"")</f>
        <v/>
      </c>
      <c r="K3796" t="str">
        <f>IF(OR($B3796=13,$B3796=14,$B3796=15),$F3796,"")</f>
        <v/>
      </c>
      <c r="L3796" s="4" t="str">
        <f>IF(AND(B3795=13,B3796=14,B3797=15),AVERAGE(K3795:K3797),"")</f>
        <v/>
      </c>
      <c r="M3796" s="3" t="str">
        <f>IF(OR($B3796=19,$B3796=20,$B3796=21),$F3796,"")</f>
        <v/>
      </c>
      <c r="N3796" s="4" t="str">
        <f>IF(AND(B3796=19,B3797=21),AVERAGE(M3795:M3797),"")</f>
        <v/>
      </c>
      <c r="O3796" s="3">
        <f>IF(OR($B3796=25,$B3796=26,$B3796=27),$F3796,"")</f>
        <v>28.884211264149528</v>
      </c>
      <c r="P3796" s="4" t="str">
        <f>IF(AND(B3795=25,B3796=26,B3797=27),AVERAGE(O3795:O3797),"")</f>
        <v/>
      </c>
    </row>
    <row r="3797" spans="1:16" x14ac:dyDescent="0.25">
      <c r="A3797" s="2">
        <v>42919.50403935185</v>
      </c>
      <c r="B3797">
        <v>26</v>
      </c>
      <c r="C3797">
        <v>29</v>
      </c>
      <c r="D3797">
        <v>27</v>
      </c>
      <c r="E3797">
        <v>28</v>
      </c>
      <c r="F3797">
        <v>16.894445423837571</v>
      </c>
      <c r="G3797" s="3" t="str">
        <f>IF(OR($B3797=1,$B3797=2,$B3797=3),$F3797,"")</f>
        <v/>
      </c>
      <c r="H3797" s="4" t="str">
        <f>IF(AND(B3796=1,B3797=2,B3798=3),AVERAGE(G3796:G3798),"")</f>
        <v/>
      </c>
      <c r="I3797" s="3" t="str">
        <f>IF(OR($B3797=7,$B3797=8,$B3797=9),$F3797,"")</f>
        <v/>
      </c>
      <c r="J3797" s="4" t="str">
        <f>IF(AND(B3796=7,B3797=8,B3798=9),AVERAGE(I3796:I3798),"")</f>
        <v/>
      </c>
      <c r="K3797" t="str">
        <f>IF(OR($B3797=13,$B3797=14,$B3797=15),$F3797,"")</f>
        <v/>
      </c>
      <c r="L3797" s="4" t="str">
        <f>IF(AND(B3796=13,B3797=14,B3798=15),AVERAGE(K3796:K3798),"")</f>
        <v/>
      </c>
      <c r="M3797" s="3" t="str">
        <f>IF(OR($B3797=19,$B3797=20,$B3797=21),$F3797,"")</f>
        <v/>
      </c>
      <c r="N3797" s="4" t="str">
        <f>IF(AND(B3797=19,B3798=21),AVERAGE(M3796:M3798),"")</f>
        <v/>
      </c>
      <c r="O3797" s="3">
        <f>IF(OR($B3797=25,$B3797=26,$B3797=27),$F3797,"")</f>
        <v>16.894445423837571</v>
      </c>
      <c r="P3797" s="4">
        <f>IF(AND(B3796=25,B3797=26,B3798=27),AVERAGE(O3796:O3798),"")</f>
        <v>127.95957053566211</v>
      </c>
    </row>
    <row r="3798" spans="1:16" x14ac:dyDescent="0.25">
      <c r="A3798" s="2">
        <v>42919.50408564815</v>
      </c>
      <c r="B3798">
        <v>27</v>
      </c>
      <c r="C3798">
        <v>30</v>
      </c>
      <c r="D3798">
        <v>28</v>
      </c>
      <c r="E3798">
        <v>29</v>
      </c>
      <c r="F3798">
        <v>338.10005491899921</v>
      </c>
      <c r="G3798" s="3" t="str">
        <f>IF(OR($B3798=1,$B3798=2,$B3798=3),$F3798,"")</f>
        <v/>
      </c>
      <c r="H3798" s="4" t="str">
        <f>IF(AND(B3797=1,B3798=2,B3799=3),AVERAGE(G3797:G3799),"")</f>
        <v/>
      </c>
      <c r="I3798" s="3" t="str">
        <f>IF(OR($B3798=7,$B3798=8,$B3798=9),$F3798,"")</f>
        <v/>
      </c>
      <c r="J3798" s="4" t="str">
        <f>IF(AND(B3797=7,B3798=8,B3799=9),AVERAGE(I3797:I3799),"")</f>
        <v/>
      </c>
      <c r="K3798" t="str">
        <f>IF(OR($B3798=13,$B3798=14,$B3798=15),$F3798,"")</f>
        <v/>
      </c>
      <c r="L3798" s="4" t="str">
        <f>IF(AND(B3797=13,B3798=14,B3799=15),AVERAGE(K3797:K3799),"")</f>
        <v/>
      </c>
      <c r="M3798" s="3" t="str">
        <f>IF(OR($B3798=19,$B3798=20,$B3798=21),$F3798,"")</f>
        <v/>
      </c>
      <c r="N3798" s="4" t="str">
        <f>IF(AND(B3798=19,B3799=21),AVERAGE(M3797:M3799),"")</f>
        <v/>
      </c>
      <c r="O3798" s="3">
        <f>IF(OR($B3798=25,$B3798=26,$B3798=27),$F3798,"")</f>
        <v>338.10005491899921</v>
      </c>
      <c r="P3798" s="4" t="str">
        <f>IF(AND(B3797=25,B3798=26,B3799=27),AVERAGE(O3797:O3799),"")</f>
        <v/>
      </c>
    </row>
    <row r="3799" spans="1:16" x14ac:dyDescent="0.25">
      <c r="A3799" s="2">
        <v>42919.517442129632</v>
      </c>
      <c r="B3799">
        <v>2</v>
      </c>
      <c r="C3799">
        <v>5</v>
      </c>
      <c r="D3799">
        <v>3</v>
      </c>
      <c r="E3799">
        <v>4</v>
      </c>
      <c r="F3799">
        <v>2.5158219545138958</v>
      </c>
      <c r="G3799" s="3">
        <f>IF(OR($B3799=1,$B3799=2,$B3799=3),$F3799,"")</f>
        <v>2.5158219545138958</v>
      </c>
      <c r="H3799" s="4">
        <f>G3799</f>
        <v>2.5158219545138958</v>
      </c>
      <c r="I3799" s="3" t="str">
        <f>IF(OR($B3799=7,$B3799=8,$B3799=9),$F3799,"")</f>
        <v/>
      </c>
      <c r="J3799" s="4" t="str">
        <f>IF(AND(B3798=7,B3799=8,B3800=9),AVERAGE(I3798:I3800),"")</f>
        <v/>
      </c>
      <c r="K3799" t="str">
        <f>IF(OR($B3799=13,$B3799=14,$B3799=15),$F3799,"")</f>
        <v/>
      </c>
      <c r="L3799" s="4" t="str">
        <f>IF(AND(B3798=13,B3799=14,B3800=15),AVERAGE(K3798:K3800),"")</f>
        <v/>
      </c>
      <c r="M3799" s="3" t="str">
        <f>IF(OR($B3799=19,$B3799=20,$B3799=21),$F3799,"")</f>
        <v/>
      </c>
      <c r="N3799" s="4" t="str">
        <f>IF(AND(B3799=19,B3800=21),AVERAGE(M3798:M3800),"")</f>
        <v/>
      </c>
      <c r="O3799" s="3" t="str">
        <f>IF(OR($B3799=25,$B3799=26,$B3799=27),$F3799,"")</f>
        <v/>
      </c>
      <c r="P3799" s="4" t="str">
        <f>IF(AND(B3798=25,B3799=26,B3800=27),AVERAGE(O3798:O3800),"")</f>
        <v/>
      </c>
    </row>
    <row r="3800" spans="1:16" x14ac:dyDescent="0.25">
      <c r="A3800" s="2">
        <v>42919.517523148148</v>
      </c>
      <c r="B3800">
        <v>7</v>
      </c>
      <c r="C3800">
        <v>10</v>
      </c>
      <c r="D3800">
        <v>8</v>
      </c>
      <c r="E3800">
        <v>9</v>
      </c>
      <c r="F3800">
        <v>1356.3584379239605</v>
      </c>
      <c r="G3800" s="3" t="str">
        <f>IF(OR($B3800=1,$B3800=2,$B3800=3),$F3800,"")</f>
        <v/>
      </c>
      <c r="H3800" s="4" t="str">
        <f>IF(AND(B3799=1,B3800=2,B3801=3),AVERAGE(G3799:G3801),"")</f>
        <v/>
      </c>
      <c r="I3800" s="3">
        <f>IF(OR($B3800=7,$B3800=8,$B3800=9),$F3800,"")</f>
        <v>1356.3584379239605</v>
      </c>
      <c r="J3800" s="4" t="str">
        <f>IF(AND(B3799=7,B3800=8,B3801=9),AVERAGE(I3799:I3801),"")</f>
        <v/>
      </c>
      <c r="K3800" t="str">
        <f>IF(OR($B3800=13,$B3800=14,$B3800=15),$F3800,"")</f>
        <v/>
      </c>
      <c r="L3800" s="4" t="str">
        <f>IF(AND(B3799=13,B3800=14,B3801=15),AVERAGE(K3799:K3801),"")</f>
        <v/>
      </c>
      <c r="M3800" s="3" t="str">
        <f>IF(OR($B3800=19,$B3800=20,$B3800=21),$F3800,"")</f>
        <v/>
      </c>
      <c r="N3800" s="4" t="str">
        <f>IF(AND(B3800=19,B3801=21),AVERAGE(M3799:M3801),"")</f>
        <v/>
      </c>
      <c r="O3800" s="3" t="str">
        <f>IF(OR($B3800=25,$B3800=26,$B3800=27),$F3800,"")</f>
        <v/>
      </c>
      <c r="P3800" s="4" t="str">
        <f>IF(AND(B3799=25,B3800=26,B3801=27),AVERAGE(O3799:O3801),"")</f>
        <v/>
      </c>
    </row>
    <row r="3801" spans="1:16" x14ac:dyDescent="0.25">
      <c r="A3801" s="2">
        <v>42919.517569444448</v>
      </c>
      <c r="B3801">
        <v>8</v>
      </c>
      <c r="C3801">
        <v>11</v>
      </c>
      <c r="D3801">
        <v>9</v>
      </c>
      <c r="E3801">
        <v>10</v>
      </c>
      <c r="F3801">
        <v>16.648534117285177</v>
      </c>
      <c r="G3801" s="3" t="str">
        <f>IF(OR($B3801=1,$B3801=2,$B3801=3),$F3801,"")</f>
        <v/>
      </c>
      <c r="H3801" s="4" t="str">
        <f>IF(AND(B3800=1,B3801=2,B3802=3),AVERAGE(G3800:G3802),"")</f>
        <v/>
      </c>
      <c r="I3801" s="3">
        <f>IF(OR($B3801=7,$B3801=8,$B3801=9),$F3801,"")</f>
        <v>16.648534117285177</v>
      </c>
      <c r="J3801" s="4">
        <f>IF(AND(B3800=7,B3801=8,B3802=9),AVERAGE(I3800:I3802),"")</f>
        <v>1353.895212513653</v>
      </c>
      <c r="K3801" t="str">
        <f>IF(OR($B3801=13,$B3801=14,$B3801=15),$F3801,"")</f>
        <v/>
      </c>
      <c r="L3801" s="4" t="str">
        <f>IF(AND(B3800=13,B3801=14,B3802=15),AVERAGE(K3800:K3802),"")</f>
        <v/>
      </c>
      <c r="M3801" s="3" t="str">
        <f>IF(OR($B3801=19,$B3801=20,$B3801=21),$F3801,"")</f>
        <v/>
      </c>
      <c r="N3801" s="4" t="str">
        <f>IF(AND(B3801=19,B3802=21),AVERAGE(M3800:M3802),"")</f>
        <v/>
      </c>
      <c r="O3801" s="3" t="str">
        <f>IF(OR($B3801=25,$B3801=26,$B3801=27),$F3801,"")</f>
        <v/>
      </c>
      <c r="P3801" s="4" t="str">
        <f>IF(AND(B3800=25,B3801=26,B3802=27),AVERAGE(O3800:O3802),"")</f>
        <v/>
      </c>
    </row>
    <row r="3802" spans="1:16" x14ac:dyDescent="0.25">
      <c r="A3802" s="2">
        <v>42919.517604166664</v>
      </c>
      <c r="B3802">
        <v>9</v>
      </c>
      <c r="C3802">
        <v>12</v>
      </c>
      <c r="D3802">
        <v>10</v>
      </c>
      <c r="E3802">
        <v>11</v>
      </c>
      <c r="F3802">
        <v>2688.6786654997131</v>
      </c>
      <c r="G3802" s="3" t="str">
        <f>IF(OR($B3802=1,$B3802=2,$B3802=3),$F3802,"")</f>
        <v/>
      </c>
      <c r="H3802" s="4" t="str">
        <f>IF(AND(B3801=1,B3802=2,B3803=3),AVERAGE(G3801:G3803),"")</f>
        <v/>
      </c>
      <c r="I3802" s="3">
        <f>IF(OR($B3802=7,$B3802=8,$B3802=9),$F3802,"")</f>
        <v>2688.6786654997131</v>
      </c>
      <c r="J3802" s="4" t="str">
        <f>IF(AND(B3801=7,B3802=8,B3803=9),AVERAGE(I3801:I3803),"")</f>
        <v/>
      </c>
      <c r="K3802" t="str">
        <f>IF(OR($B3802=13,$B3802=14,$B3802=15),$F3802,"")</f>
        <v/>
      </c>
      <c r="L3802" s="4" t="str">
        <f>IF(AND(B3801=13,B3802=14,B3803=15),AVERAGE(K3801:K3803),"")</f>
        <v/>
      </c>
      <c r="M3802" s="3" t="str">
        <f>IF(OR($B3802=19,$B3802=20,$B3802=21),$F3802,"")</f>
        <v/>
      </c>
      <c r="N3802" s="4" t="str">
        <f>IF(AND(B3802=19,B3803=21),AVERAGE(M3801:M3803),"")</f>
        <v/>
      </c>
      <c r="O3802" s="3" t="str">
        <f>IF(OR($B3802=25,$B3802=26,$B3802=27),$F3802,"")</f>
        <v/>
      </c>
      <c r="P3802" s="4" t="str">
        <f>IF(AND(B3801=25,B3802=26,B3803=27),AVERAGE(O3801:O3803),"")</f>
        <v/>
      </c>
    </row>
    <row r="3803" spans="1:16" x14ac:dyDescent="0.25">
      <c r="A3803" s="2">
        <v>42919.517696759256</v>
      </c>
      <c r="B3803">
        <v>14</v>
      </c>
      <c r="C3803">
        <v>17</v>
      </c>
      <c r="D3803">
        <v>15</v>
      </c>
      <c r="E3803">
        <v>16</v>
      </c>
      <c r="F3803">
        <v>2697.0208506320555</v>
      </c>
      <c r="G3803" s="3" t="str">
        <f>IF(OR($B3803=1,$B3803=2,$B3803=3),$F3803,"")</f>
        <v/>
      </c>
      <c r="H3803" s="4" t="str">
        <f>IF(AND(B3802=1,B3803=2,B3804=3),AVERAGE(G3802:G3804),"")</f>
        <v/>
      </c>
      <c r="I3803" s="3" t="str">
        <f>IF(OR($B3803=7,$B3803=8,$B3803=9),$F3803,"")</f>
        <v/>
      </c>
      <c r="J3803" s="4" t="str">
        <f>IF(AND(B3802=7,B3803=8,B3804=9),AVERAGE(I3802:I3804),"")</f>
        <v/>
      </c>
      <c r="K3803">
        <f>IF(OR($B3803=13,$B3803=14,$B3803=15),$F3803,"")</f>
        <v>2697.0208506320555</v>
      </c>
      <c r="L3803" s="4" t="str">
        <f>IF(AND(B3802=13,B3803=14,B3804=15),AVERAGE(K3802:K3804),"")</f>
        <v/>
      </c>
      <c r="M3803" s="3" t="str">
        <f>IF(OR($B3803=19,$B3803=20,$B3803=21),$F3803,"")</f>
        <v/>
      </c>
      <c r="N3803" s="4" t="str">
        <f>IF(AND(B3803=19,B3804=21),AVERAGE(M3802:M3804),"")</f>
        <v/>
      </c>
      <c r="O3803" s="3" t="str">
        <f>IF(OR($B3803=25,$B3803=26,$B3803=27),$F3803,"")</f>
        <v/>
      </c>
      <c r="P3803" s="4" t="str">
        <f>IF(AND(B3802=25,B3803=26,B3804=27),AVERAGE(O3802:O3804),"")</f>
        <v/>
      </c>
    </row>
    <row r="3804" spans="1:16" x14ac:dyDescent="0.25">
      <c r="A3804" s="2">
        <v>42919.517731481479</v>
      </c>
      <c r="B3804">
        <v>15</v>
      </c>
      <c r="C3804">
        <v>18</v>
      </c>
      <c r="D3804">
        <v>16</v>
      </c>
      <c r="E3804">
        <v>17</v>
      </c>
      <c r="F3804">
        <v>15.862903476031361</v>
      </c>
      <c r="G3804" s="3" t="str">
        <f>IF(OR($B3804=1,$B3804=2,$B3804=3),$F3804,"")</f>
        <v/>
      </c>
      <c r="H3804" s="4" t="str">
        <f>IF(AND(B3803=1,B3804=2,B3805=3),AVERAGE(G3803:G3805),"")</f>
        <v/>
      </c>
      <c r="I3804" s="3" t="str">
        <f>IF(OR($B3804=7,$B3804=8,$B3804=9),$F3804,"")</f>
        <v/>
      </c>
      <c r="J3804" s="4" t="str">
        <f>IF(AND(B3803=7,B3804=8,B3805=9),AVERAGE(I3803:I3805),"")</f>
        <v/>
      </c>
      <c r="K3804">
        <f>IF(OR($B3804=13,$B3804=14,$B3804=15),$F3804,"")</f>
        <v>15.862903476031361</v>
      </c>
      <c r="L3804" s="4">
        <f>AVERAGE(K3803:K3804)</f>
        <v>1356.4418770540435</v>
      </c>
      <c r="M3804" s="3" t="str">
        <f>IF(OR($B3804=19,$B3804=20,$B3804=21),$F3804,"")</f>
        <v/>
      </c>
      <c r="N3804" s="4" t="str">
        <f>IF(AND(B3804=19,B3805=21),AVERAGE(M3803:M3805),"")</f>
        <v/>
      </c>
      <c r="O3804" s="3" t="str">
        <f>IF(OR($B3804=25,$B3804=26,$B3804=27),$F3804,"")</f>
        <v/>
      </c>
      <c r="P3804" s="4" t="str">
        <f>IF(AND(B3803=25,B3804=26,B3805=27),AVERAGE(O3803:O3805),"")</f>
        <v/>
      </c>
    </row>
    <row r="3805" spans="1:16" x14ac:dyDescent="0.25">
      <c r="A3805" s="2">
        <v>42919.517777777779</v>
      </c>
      <c r="B3805">
        <v>19</v>
      </c>
      <c r="C3805">
        <v>22</v>
      </c>
      <c r="D3805">
        <v>20</v>
      </c>
      <c r="E3805">
        <v>21</v>
      </c>
      <c r="F3805">
        <v>113.43713019064481</v>
      </c>
      <c r="G3805" s="3" t="str">
        <f>IF(OR($B3805=1,$B3805=2,$B3805=3),$F3805,"")</f>
        <v/>
      </c>
      <c r="H3805" s="4" t="str">
        <f>IF(AND(B3804=1,B3805=2,B3806=3),AVERAGE(G3804:G3806),"")</f>
        <v/>
      </c>
      <c r="I3805" s="3" t="str">
        <f>IF(OR($B3805=7,$B3805=8,$B3805=9),$F3805,"")</f>
        <v/>
      </c>
      <c r="J3805" s="4" t="str">
        <f>IF(AND(B3804=7,B3805=8,B3806=9),AVERAGE(I3804:I3806),"")</f>
        <v/>
      </c>
      <c r="K3805" t="str">
        <f>IF(OR($B3805=13,$B3805=14,$B3805=15),$F3805,"")</f>
        <v/>
      </c>
      <c r="L3805" s="4" t="str">
        <f>IF(AND(B3804=13,B3805=14,B3806=15),AVERAGE(K3804:K3806),"")</f>
        <v/>
      </c>
      <c r="M3805" s="3">
        <f>IF(OR($B3805=19,$B3805=20,$B3805=21),$F3805,"")</f>
        <v>113.43713019064481</v>
      </c>
      <c r="N3805" s="4">
        <f>IF(AND(B3805=19,B3806=21),AVERAGE(M3804:M3806),"")</f>
        <v>576.10425550564719</v>
      </c>
      <c r="O3805" s="3" t="str">
        <f>IF(OR($B3805=25,$B3805=26,$B3805=27),$F3805,"")</f>
        <v/>
      </c>
      <c r="P3805" s="4" t="str">
        <f>IF(AND(B3804=25,B3805=26,B3806=27),AVERAGE(O3804:O3806),"")</f>
        <v/>
      </c>
    </row>
    <row r="3806" spans="1:16" x14ac:dyDescent="0.25">
      <c r="A3806" s="2">
        <v>42919.517858796295</v>
      </c>
      <c r="B3806">
        <v>21</v>
      </c>
      <c r="C3806">
        <v>24</v>
      </c>
      <c r="D3806">
        <v>22</v>
      </c>
      <c r="E3806">
        <v>23</v>
      </c>
      <c r="F3806">
        <v>1038.7713808206495</v>
      </c>
      <c r="G3806" s="3" t="str">
        <f>IF(OR($B3806=1,$B3806=2,$B3806=3),$F3806,"")</f>
        <v/>
      </c>
      <c r="H3806" s="4" t="str">
        <f>IF(AND(B3805=1,B3806=2,B3807=3),AVERAGE(G3805:G3807),"")</f>
        <v/>
      </c>
      <c r="I3806" s="3" t="str">
        <f>IF(OR($B3806=7,$B3806=8,$B3806=9),$F3806,"")</f>
        <v/>
      </c>
      <c r="J3806" s="4" t="str">
        <f>IF(AND(B3805=7,B3806=8,B3807=9),AVERAGE(I3805:I3807),"")</f>
        <v/>
      </c>
      <c r="K3806" t="str">
        <f>IF(OR($B3806=13,$B3806=14,$B3806=15),$F3806,"")</f>
        <v/>
      </c>
      <c r="L3806" s="4" t="str">
        <f>IF(AND(B3805=13,B3806=14,B3807=15),AVERAGE(K3805:K3807),"")</f>
        <v/>
      </c>
      <c r="M3806" s="3">
        <f>IF(OR($B3806=19,$B3806=20,$B3806=21),$F3806,"")</f>
        <v>1038.7713808206495</v>
      </c>
      <c r="N3806" s="4" t="str">
        <f>IF(AND(B3806=19,B3807=21),AVERAGE(M3805:M3807),"")</f>
        <v/>
      </c>
      <c r="O3806" s="3" t="str">
        <f>IF(OR($B3806=25,$B3806=26,$B3806=27),$F3806,"")</f>
        <v/>
      </c>
      <c r="P3806" s="4" t="str">
        <f>IF(AND(B3805=25,B3806=26,B3807=27),AVERAGE(O3805:O3807),"")</f>
        <v/>
      </c>
    </row>
    <row r="3807" spans="1:16" x14ac:dyDescent="0.25">
      <c r="A3807" s="2">
        <v>42919.517893518518</v>
      </c>
      <c r="B3807">
        <v>25</v>
      </c>
      <c r="C3807">
        <v>28</v>
      </c>
      <c r="D3807">
        <v>26</v>
      </c>
      <c r="E3807">
        <v>27</v>
      </c>
      <c r="F3807">
        <v>27.22728189157116</v>
      </c>
      <c r="G3807" s="3" t="str">
        <f>IF(OR($B3807=1,$B3807=2,$B3807=3),$F3807,"")</f>
        <v/>
      </c>
      <c r="H3807" s="4" t="str">
        <f>IF(AND(B3806=1,B3807=2,B3808=3),AVERAGE(G3806:G3808),"")</f>
        <v/>
      </c>
      <c r="I3807" s="3" t="str">
        <f>IF(OR($B3807=7,$B3807=8,$B3807=9),$F3807,"")</f>
        <v/>
      </c>
      <c r="J3807" s="4" t="str">
        <f>IF(AND(B3806=7,B3807=8,B3808=9),AVERAGE(I3806:I3808),"")</f>
        <v/>
      </c>
      <c r="K3807" t="str">
        <f>IF(OR($B3807=13,$B3807=14,$B3807=15),$F3807,"")</f>
        <v/>
      </c>
      <c r="L3807" s="4" t="str">
        <f>IF(AND(B3806=13,B3807=14,B3808=15),AVERAGE(K3806:K3808),"")</f>
        <v/>
      </c>
      <c r="M3807" s="3" t="str">
        <f>IF(OR($B3807=19,$B3807=20,$B3807=21),$F3807,"")</f>
        <v/>
      </c>
      <c r="N3807" s="4" t="str">
        <f>IF(AND(B3807=19,B3808=21),AVERAGE(M3806:M3808),"")</f>
        <v/>
      </c>
      <c r="O3807" s="3">
        <f>IF(OR($B3807=25,$B3807=26,$B3807=27),$F3807,"")</f>
        <v>27.22728189157116</v>
      </c>
      <c r="P3807" s="4" t="str">
        <f>IF(AND(B3806=25,B3807=26,B3808=27),AVERAGE(O3806:O3808),"")</f>
        <v/>
      </c>
    </row>
    <row r="3808" spans="1:16" x14ac:dyDescent="0.25">
      <c r="A3808" s="2">
        <v>42919.517928240741</v>
      </c>
      <c r="B3808">
        <v>26</v>
      </c>
      <c r="C3808">
        <v>29</v>
      </c>
      <c r="D3808">
        <v>27</v>
      </c>
      <c r="E3808">
        <v>28</v>
      </c>
      <c r="F3808">
        <v>9.530168969519357</v>
      </c>
      <c r="G3808" s="3" t="str">
        <f>IF(OR($B3808=1,$B3808=2,$B3808=3),$F3808,"")</f>
        <v/>
      </c>
      <c r="H3808" s="4" t="str">
        <f>IF(AND(B3807=1,B3808=2,B3809=3),AVERAGE(G3807:G3809),"")</f>
        <v/>
      </c>
      <c r="I3808" s="3" t="str">
        <f>IF(OR($B3808=7,$B3808=8,$B3808=9),$F3808,"")</f>
        <v/>
      </c>
      <c r="J3808" s="4" t="str">
        <f>IF(AND(B3807=7,B3808=8,B3809=9),AVERAGE(I3807:I3809),"")</f>
        <v/>
      </c>
      <c r="K3808" t="str">
        <f>IF(OR($B3808=13,$B3808=14,$B3808=15),$F3808,"")</f>
        <v/>
      </c>
      <c r="L3808" s="4" t="str">
        <f>IF(AND(B3807=13,B3808=14,B3809=15),AVERAGE(K3807:K3809),"")</f>
        <v/>
      </c>
      <c r="M3808" s="3" t="str">
        <f>IF(OR($B3808=19,$B3808=20,$B3808=21),$F3808,"")</f>
        <v/>
      </c>
      <c r="N3808" s="4" t="str">
        <f>IF(AND(B3808=19,B3809=21),AVERAGE(M3807:M3809),"")</f>
        <v/>
      </c>
      <c r="O3808" s="3">
        <f>IF(OR($B3808=25,$B3808=26,$B3808=27),$F3808,"")</f>
        <v>9.530168969519357</v>
      </c>
      <c r="P3808" s="4">
        <f>AVERAGE(O3807:O3808)</f>
        <v>18.378725430545259</v>
      </c>
    </row>
    <row r="3809" spans="1:16" x14ac:dyDescent="0.25">
      <c r="A3809" s="2">
        <v>42919.531331018516</v>
      </c>
      <c r="B3809">
        <v>2</v>
      </c>
      <c r="C3809">
        <v>5</v>
      </c>
      <c r="D3809">
        <v>3</v>
      </c>
      <c r="E3809">
        <v>4</v>
      </c>
      <c r="F3809">
        <v>1.6942791393183663</v>
      </c>
      <c r="G3809" s="3">
        <f>IF(OR($B3809=1,$B3809=2,$B3809=3),$F3809,"")</f>
        <v>1.6942791393183663</v>
      </c>
      <c r="H3809" s="4" t="str">
        <f>IF(AND(B3808=1,B3809=2,B3810=3),AVERAGE(G3808:G3810),"")</f>
        <v/>
      </c>
      <c r="I3809" s="3" t="str">
        <f>IF(OR($B3809=7,$B3809=8,$B3809=9),$F3809,"")</f>
        <v/>
      </c>
      <c r="J3809" s="4" t="str">
        <f>IF(AND(B3808=7,B3809=8,B3810=9),AVERAGE(I3808:I3810),"")</f>
        <v/>
      </c>
      <c r="K3809" t="str">
        <f>IF(OR($B3809=13,$B3809=14,$B3809=15),$F3809,"")</f>
        <v/>
      </c>
      <c r="L3809" s="4" t="str">
        <f>IF(AND(B3808=13,B3809=14,B3810=15),AVERAGE(K3808:K3810),"")</f>
        <v/>
      </c>
      <c r="M3809" s="3" t="str">
        <f>IF(OR($B3809=19,$B3809=20,$B3809=21),$F3809,"")</f>
        <v/>
      </c>
      <c r="N3809" s="4" t="str">
        <f>IF(AND(B3809=19,B3810=21),AVERAGE(M3808:M3810),"")</f>
        <v/>
      </c>
      <c r="O3809" s="3" t="str">
        <f>IF(OR($B3809=25,$B3809=26,$B3809=27),$F3809,"")</f>
        <v/>
      </c>
      <c r="P3809" s="4" t="str">
        <f>IF(AND(B3808=25,B3809=26,B3810=27),AVERAGE(O3808:O3810),"")</f>
        <v/>
      </c>
    </row>
    <row r="3810" spans="1:16" x14ac:dyDescent="0.25">
      <c r="A3810" s="2">
        <v>42919.531377314815</v>
      </c>
      <c r="B3810">
        <v>3</v>
      </c>
      <c r="C3810">
        <v>6</v>
      </c>
      <c r="D3810">
        <v>4</v>
      </c>
      <c r="E3810">
        <v>5</v>
      </c>
      <c r="F3810">
        <v>1331.0243206061471</v>
      </c>
      <c r="G3810" s="3">
        <f>IF(OR($B3810=1,$B3810=2,$B3810=3),$F3810,"")</f>
        <v>1331.0243206061471</v>
      </c>
      <c r="H3810" s="4">
        <f>AVERAGE(G3809:G3810)</f>
        <v>666.35929987273266</v>
      </c>
      <c r="I3810" s="3" t="str">
        <f>IF(OR($B3810=7,$B3810=8,$B3810=9),$F3810,"")</f>
        <v/>
      </c>
      <c r="J3810" s="4" t="str">
        <f>IF(AND(B3809=7,B3810=8,B3811=9),AVERAGE(I3809:I3811),"")</f>
        <v/>
      </c>
      <c r="K3810" t="str">
        <f>IF(OR($B3810=13,$B3810=14,$B3810=15),$F3810,"")</f>
        <v/>
      </c>
      <c r="L3810" s="4" t="str">
        <f>IF(AND(B3809=13,B3810=14,B3811=15),AVERAGE(K3809:K3811),"")</f>
        <v/>
      </c>
      <c r="M3810" s="3" t="str">
        <f>IF(OR($B3810=19,$B3810=20,$B3810=21),$F3810,"")</f>
        <v/>
      </c>
      <c r="N3810" s="4" t="str">
        <f>IF(AND(B3810=19,B3811=21),AVERAGE(M3809:M3811),"")</f>
        <v/>
      </c>
      <c r="O3810" s="3" t="str">
        <f>IF(OR($B3810=25,$B3810=26,$B3810=27),$F3810,"")</f>
        <v/>
      </c>
      <c r="P3810" s="4" t="str">
        <f>IF(AND(B3809=25,B3810=26,B3811=27),AVERAGE(O3809:O3811),"")</f>
        <v/>
      </c>
    </row>
    <row r="3811" spans="1:16" x14ac:dyDescent="0.25">
      <c r="A3811" s="2">
        <v>42919.531412037039</v>
      </c>
      <c r="B3811">
        <v>7</v>
      </c>
      <c r="C3811">
        <v>10</v>
      </c>
      <c r="D3811">
        <v>8</v>
      </c>
      <c r="E3811">
        <v>9</v>
      </c>
      <c r="F3811">
        <v>1359.7727208198819</v>
      </c>
      <c r="G3811" s="3" t="str">
        <f>IF(OR($B3811=1,$B3811=2,$B3811=3),$F3811,"")</f>
        <v/>
      </c>
      <c r="H3811" s="4" t="str">
        <f>IF(AND(B3810=1,B3811=2,B3812=3),AVERAGE(G3810:G3812),"")</f>
        <v/>
      </c>
      <c r="I3811" s="3">
        <f>IF(OR($B3811=7,$B3811=8,$B3811=9),$F3811,"")</f>
        <v>1359.7727208198819</v>
      </c>
      <c r="J3811" s="4" t="str">
        <f>IF(AND(B3810=7,B3811=8,B3812=9),AVERAGE(I3810:I3812),"")</f>
        <v/>
      </c>
      <c r="K3811" t="str">
        <f>IF(OR($B3811=13,$B3811=14,$B3811=15),$F3811,"")</f>
        <v/>
      </c>
      <c r="L3811" s="4" t="str">
        <f>IF(AND(B3810=13,B3811=14,B3812=15),AVERAGE(K3810:K3812),"")</f>
        <v/>
      </c>
      <c r="M3811" s="3" t="str">
        <f>IF(OR($B3811=19,$B3811=20,$B3811=21),$F3811,"")</f>
        <v/>
      </c>
      <c r="N3811" s="4" t="str">
        <f>IF(AND(B3811=19,B3812=21),AVERAGE(M3810:M3812),"")</f>
        <v/>
      </c>
      <c r="O3811" s="3" t="str">
        <f>IF(OR($B3811=25,$B3811=26,$B3811=27),$F3811,"")</f>
        <v/>
      </c>
      <c r="P3811" s="4" t="str">
        <f>IF(AND(B3810=25,B3811=26,B3812=27),AVERAGE(O3810:O3812),"")</f>
        <v/>
      </c>
    </row>
    <row r="3812" spans="1:16" x14ac:dyDescent="0.25">
      <c r="A3812" s="2">
        <v>42919.531493055554</v>
      </c>
      <c r="B3812">
        <v>9</v>
      </c>
      <c r="C3812">
        <v>12</v>
      </c>
      <c r="D3812">
        <v>10</v>
      </c>
      <c r="E3812">
        <v>11</v>
      </c>
      <c r="F3812">
        <v>2738.6384709919557</v>
      </c>
      <c r="G3812" s="3" t="str">
        <f>IF(OR($B3812=1,$B3812=2,$B3812=3),$F3812,"")</f>
        <v/>
      </c>
      <c r="H3812" s="4" t="str">
        <f>IF(AND(B3811=1,B3812=2,B3813=3),AVERAGE(G3811:G3813),"")</f>
        <v/>
      </c>
      <c r="I3812" s="3">
        <f>IF(OR($B3812=7,$B3812=8,$B3812=9),$F3812,"")</f>
        <v>2738.6384709919557</v>
      </c>
      <c r="J3812" s="4">
        <f>AVERAGE(I3811:I3812)</f>
        <v>2049.2055959059189</v>
      </c>
      <c r="K3812" t="str">
        <f>IF(OR($B3812=13,$B3812=14,$B3812=15),$F3812,"")</f>
        <v/>
      </c>
      <c r="L3812" s="4" t="str">
        <f>IF(AND(B3811=13,B3812=14,B3813=15),AVERAGE(K3811:K3813),"")</f>
        <v/>
      </c>
      <c r="M3812" s="3" t="str">
        <f>IF(OR($B3812=19,$B3812=20,$B3812=21),$F3812,"")</f>
        <v/>
      </c>
      <c r="N3812" s="4" t="str">
        <f>IF(AND(B3812=19,B3813=21),AVERAGE(M3811:M3813),"")</f>
        <v/>
      </c>
      <c r="O3812" s="3" t="str">
        <f>IF(OR($B3812=25,$B3812=26,$B3812=27),$F3812,"")</f>
        <v/>
      </c>
      <c r="P3812" s="4" t="str">
        <f>IF(AND(B3811=25,B3812=26,B3813=27),AVERAGE(O3811:O3813),"")</f>
        <v/>
      </c>
    </row>
    <row r="3813" spans="1:16" x14ac:dyDescent="0.25">
      <c r="A3813" s="2">
        <v>42919.531574074077</v>
      </c>
      <c r="B3813">
        <v>14</v>
      </c>
      <c r="C3813">
        <v>17</v>
      </c>
      <c r="D3813">
        <v>15</v>
      </c>
      <c r="E3813">
        <v>16</v>
      </c>
      <c r="F3813">
        <v>2737.5395418817297</v>
      </c>
      <c r="G3813" s="3" t="str">
        <f>IF(OR($B3813=1,$B3813=2,$B3813=3),$F3813,"")</f>
        <v/>
      </c>
      <c r="H3813" s="4" t="str">
        <f>IF(AND(B3812=1,B3813=2,B3814=3),AVERAGE(G3812:G3814),"")</f>
        <v/>
      </c>
      <c r="I3813" s="3" t="str">
        <f>IF(OR($B3813=7,$B3813=8,$B3813=9),$F3813,"")</f>
        <v/>
      </c>
      <c r="J3813" s="4" t="str">
        <f>IF(AND(B3812=7,B3813=8,B3814=9),AVERAGE(I3812:I3814),"")</f>
        <v/>
      </c>
      <c r="K3813">
        <f>IF(OR($B3813=13,$B3813=14,$B3813=15),$F3813,"")</f>
        <v>2737.5395418817297</v>
      </c>
      <c r="L3813" s="4" t="str">
        <f>IF(AND(B3812=13,B3813=14,B3814=15),AVERAGE(K3812:K3814),"")</f>
        <v/>
      </c>
      <c r="M3813" s="3" t="str">
        <f>IF(OR($B3813=19,$B3813=20,$B3813=21),$F3813,"")</f>
        <v/>
      </c>
      <c r="N3813" s="4" t="str">
        <f>IF(AND(B3813=19,B3814=21),AVERAGE(M3812:M3814),"")</f>
        <v/>
      </c>
      <c r="O3813" s="3" t="str">
        <f>IF(OR($B3813=25,$B3813=26,$B3813=27),$F3813,"")</f>
        <v/>
      </c>
      <c r="P3813" s="4" t="str">
        <f>IF(AND(B3812=25,B3813=26,B3814=27),AVERAGE(O3812:O3814),"")</f>
        <v/>
      </c>
    </row>
    <row r="3814" spans="1:16" x14ac:dyDescent="0.25">
      <c r="A3814" s="2">
        <v>42919.53162037037</v>
      </c>
      <c r="B3814">
        <v>15</v>
      </c>
      <c r="C3814">
        <v>18</v>
      </c>
      <c r="D3814">
        <v>16</v>
      </c>
      <c r="E3814">
        <v>17</v>
      </c>
      <c r="F3814">
        <v>15.860622679764852</v>
      </c>
      <c r="G3814" s="3" t="str">
        <f>IF(OR($B3814=1,$B3814=2,$B3814=3),$F3814,"")</f>
        <v/>
      </c>
      <c r="H3814" s="4" t="str">
        <f>IF(AND(B3813=1,B3814=2,B3815=3),AVERAGE(G3813:G3815),"")</f>
        <v/>
      </c>
      <c r="I3814" s="3" t="str">
        <f>IF(OR($B3814=7,$B3814=8,$B3814=9),$F3814,"")</f>
        <v/>
      </c>
      <c r="J3814" s="4" t="str">
        <f>IF(AND(B3813=7,B3814=8,B3815=9),AVERAGE(I3813:I3815),"")</f>
        <v/>
      </c>
      <c r="K3814">
        <f>IF(OR($B3814=13,$B3814=14,$B3814=15),$F3814,"")</f>
        <v>15.860622679764852</v>
      </c>
      <c r="L3814" s="4">
        <f>AVERAGE(K3813:K3814)</f>
        <v>1376.7000822807472</v>
      </c>
      <c r="M3814" s="3" t="str">
        <f>IF(OR($B3814=19,$B3814=20,$B3814=21),$F3814,"")</f>
        <v/>
      </c>
      <c r="N3814" s="4" t="str">
        <f>IF(AND(B3814=19,B3815=21),AVERAGE(M3813:M3815),"")</f>
        <v/>
      </c>
      <c r="O3814" s="3" t="str">
        <f>IF(OR($B3814=25,$B3814=26,$B3814=27),$F3814,"")</f>
        <v/>
      </c>
      <c r="P3814" s="4" t="str">
        <f>IF(AND(B3813=25,B3814=26,B3815=27),AVERAGE(O3813:O3815),"")</f>
        <v/>
      </c>
    </row>
    <row r="3815" spans="1:16" x14ac:dyDescent="0.25">
      <c r="A3815" s="2">
        <v>42919.531655092593</v>
      </c>
      <c r="B3815">
        <v>19</v>
      </c>
      <c r="C3815">
        <v>22</v>
      </c>
      <c r="D3815">
        <v>20</v>
      </c>
      <c r="E3815">
        <v>21</v>
      </c>
      <c r="F3815">
        <v>124.75748232673723</v>
      </c>
      <c r="G3815" s="3" t="str">
        <f>IF(OR($B3815=1,$B3815=2,$B3815=3),$F3815,"")</f>
        <v/>
      </c>
      <c r="H3815" s="4" t="str">
        <f>IF(AND(B3814=1,B3815=2,B3816=3),AVERAGE(G3814:G3816),"")</f>
        <v/>
      </c>
      <c r="I3815" s="3" t="str">
        <f>IF(OR($B3815=7,$B3815=8,$B3815=9),$F3815,"")</f>
        <v/>
      </c>
      <c r="J3815" s="4" t="str">
        <f>IF(AND(B3814=7,B3815=8,B3816=9),AVERAGE(I3814:I3816),"")</f>
        <v/>
      </c>
      <c r="K3815" t="str">
        <f>IF(OR($B3815=13,$B3815=14,$B3815=15),$F3815,"")</f>
        <v/>
      </c>
      <c r="L3815" s="4" t="str">
        <f>IF(AND(B3814=13,B3815=14,B3816=15),AVERAGE(K3814:K3816),"")</f>
        <v/>
      </c>
      <c r="M3815" s="3">
        <f>IF(OR($B3815=19,$B3815=20,$B3815=21),$F3815,"")</f>
        <v>124.75748232673723</v>
      </c>
      <c r="N3815" s="4">
        <f>IF(AND(B3815=19,B3816=21),AVERAGE(M3814:M3816),"")</f>
        <v>602.20693205023485</v>
      </c>
      <c r="O3815" s="3" t="str">
        <f>IF(OR($B3815=25,$B3815=26,$B3815=27),$F3815,"")</f>
        <v/>
      </c>
      <c r="P3815" s="4" t="str">
        <f>IF(AND(B3814=25,B3815=26,B3816=27),AVERAGE(O3814:O3816),"")</f>
        <v/>
      </c>
    </row>
    <row r="3816" spans="1:16" x14ac:dyDescent="0.25">
      <c r="A3816" s="2">
        <v>42919.531736111108</v>
      </c>
      <c r="B3816">
        <v>21</v>
      </c>
      <c r="C3816">
        <v>24</v>
      </c>
      <c r="D3816">
        <v>22</v>
      </c>
      <c r="E3816">
        <v>23</v>
      </c>
      <c r="F3816">
        <v>1079.6563817737324</v>
      </c>
      <c r="G3816" s="3" t="str">
        <f>IF(OR($B3816=1,$B3816=2,$B3816=3),$F3816,"")</f>
        <v/>
      </c>
      <c r="H3816" s="4" t="str">
        <f>IF(AND(B3815=1,B3816=2,B3817=3),AVERAGE(G3815:G3817),"")</f>
        <v/>
      </c>
      <c r="I3816" s="3" t="str">
        <f>IF(OR($B3816=7,$B3816=8,$B3816=9),$F3816,"")</f>
        <v/>
      </c>
      <c r="J3816" s="4" t="str">
        <f>IF(AND(B3815=7,B3816=8,B3817=9),AVERAGE(I3815:I3817),"")</f>
        <v/>
      </c>
      <c r="K3816" t="str">
        <f>IF(OR($B3816=13,$B3816=14,$B3816=15),$F3816,"")</f>
        <v/>
      </c>
      <c r="L3816" s="4" t="str">
        <f>IF(AND(B3815=13,B3816=14,B3817=15),AVERAGE(K3815:K3817),"")</f>
        <v/>
      </c>
      <c r="M3816" s="3">
        <f>IF(OR($B3816=19,$B3816=20,$B3816=21),$F3816,"")</f>
        <v>1079.6563817737324</v>
      </c>
      <c r="N3816" s="4" t="str">
        <f>IF(AND(B3816=19,B3817=21),AVERAGE(M3815:M3817),"")</f>
        <v/>
      </c>
      <c r="O3816" s="3" t="str">
        <f>IF(OR($B3816=25,$B3816=26,$B3816=27),$F3816,"")</f>
        <v/>
      </c>
      <c r="P3816" s="4" t="str">
        <f>IF(AND(B3815=25,B3816=26,B3817=27),AVERAGE(O3815:O3817),"")</f>
        <v/>
      </c>
    </row>
    <row r="3817" spans="1:16" x14ac:dyDescent="0.25">
      <c r="A3817" s="2">
        <v>42919.531770833331</v>
      </c>
      <c r="B3817">
        <v>25</v>
      </c>
      <c r="C3817">
        <v>28</v>
      </c>
      <c r="D3817">
        <v>26</v>
      </c>
      <c r="E3817">
        <v>27</v>
      </c>
      <c r="F3817">
        <v>25.954321114707184</v>
      </c>
      <c r="G3817" s="3" t="str">
        <f>IF(OR($B3817=1,$B3817=2,$B3817=3),$F3817,"")</f>
        <v/>
      </c>
      <c r="H3817" s="4" t="str">
        <f>IF(AND(B3816=1,B3817=2,B3818=3),AVERAGE(G3816:G3818),"")</f>
        <v/>
      </c>
      <c r="I3817" s="3" t="str">
        <f>IF(OR($B3817=7,$B3817=8,$B3817=9),$F3817,"")</f>
        <v/>
      </c>
      <c r="J3817" s="4" t="str">
        <f>IF(AND(B3816=7,B3817=8,B3818=9),AVERAGE(I3816:I3818),"")</f>
        <v/>
      </c>
      <c r="K3817" t="str">
        <f>IF(OR($B3817=13,$B3817=14,$B3817=15),$F3817,"")</f>
        <v/>
      </c>
      <c r="L3817" s="4" t="str">
        <f>IF(AND(B3816=13,B3817=14,B3818=15),AVERAGE(K3816:K3818),"")</f>
        <v/>
      </c>
      <c r="M3817" s="3" t="str">
        <f>IF(OR($B3817=19,$B3817=20,$B3817=21),$F3817,"")</f>
        <v/>
      </c>
      <c r="N3817" s="4" t="str">
        <f>IF(AND(B3817=19,B3818=21),AVERAGE(M3816:M3818),"")</f>
        <v/>
      </c>
      <c r="O3817" s="3">
        <f>IF(OR($B3817=25,$B3817=26,$B3817=27),$F3817,"")</f>
        <v>25.954321114707184</v>
      </c>
      <c r="P3817" s="4" t="str">
        <f>IF(AND(B3816=25,B3817=26,B3818=27),AVERAGE(O3816:O3818),"")</f>
        <v/>
      </c>
    </row>
    <row r="3818" spans="1:16" x14ac:dyDescent="0.25">
      <c r="A3818" s="2">
        <v>42919.531817129631</v>
      </c>
      <c r="B3818">
        <v>26</v>
      </c>
      <c r="C3818">
        <v>29</v>
      </c>
      <c r="D3818">
        <v>27</v>
      </c>
      <c r="E3818">
        <v>28</v>
      </c>
      <c r="F3818">
        <v>10.622324805983926</v>
      </c>
      <c r="G3818" s="3" t="str">
        <f>IF(OR($B3818=1,$B3818=2,$B3818=3),$F3818,"")</f>
        <v/>
      </c>
      <c r="H3818" s="4" t="str">
        <f>IF(AND(B3817=1,B3818=2,B3819=3),AVERAGE(G3817:G3819),"")</f>
        <v/>
      </c>
      <c r="I3818" s="3" t="str">
        <f>IF(OR($B3818=7,$B3818=8,$B3818=9),$F3818,"")</f>
        <v/>
      </c>
      <c r="J3818" s="4" t="str">
        <f>IF(AND(B3817=7,B3818=8,B3819=9),AVERAGE(I3817:I3819),"")</f>
        <v/>
      </c>
      <c r="K3818" t="str">
        <f>IF(OR($B3818=13,$B3818=14,$B3818=15),$F3818,"")</f>
        <v/>
      </c>
      <c r="L3818" s="4" t="str">
        <f>IF(AND(B3817=13,B3818=14,B3819=15),AVERAGE(K3817:K3819),"")</f>
        <v/>
      </c>
      <c r="M3818" s="3" t="str">
        <f>IF(OR($B3818=19,$B3818=20,$B3818=21),$F3818,"")</f>
        <v/>
      </c>
      <c r="N3818" s="4" t="str">
        <f>IF(AND(B3818=19,B3819=21),AVERAGE(M3817:M3819),"")</f>
        <v/>
      </c>
      <c r="O3818" s="3">
        <f>IF(OR($B3818=25,$B3818=26,$B3818=27),$F3818,"")</f>
        <v>10.622324805983926</v>
      </c>
      <c r="P3818" s="4">
        <f>AVERAGE(O3817:O3818)</f>
        <v>18.288322960345553</v>
      </c>
    </row>
    <row r="3819" spans="1:16" x14ac:dyDescent="0.25">
      <c r="A3819" s="2">
        <v>42919.545219907406</v>
      </c>
      <c r="B3819">
        <v>2</v>
      </c>
      <c r="C3819">
        <v>5</v>
      </c>
      <c r="D3819">
        <v>3</v>
      </c>
      <c r="E3819">
        <v>4</v>
      </c>
      <c r="F3819">
        <v>1.2838913201836046</v>
      </c>
      <c r="G3819" s="3">
        <f>IF(OR($B3819=1,$B3819=2,$B3819=3),$F3819,"")</f>
        <v>1.2838913201836046</v>
      </c>
      <c r="H3819" s="4" t="str">
        <f>IF(AND(B3818=1,B3819=2,B3820=3),AVERAGE(G3818:G3820),"")</f>
        <v/>
      </c>
      <c r="I3819" s="3" t="str">
        <f>IF(OR($B3819=7,$B3819=8,$B3819=9),$F3819,"")</f>
        <v/>
      </c>
      <c r="J3819" s="4" t="str">
        <f>IF(AND(B3818=7,B3819=8,B3820=9),AVERAGE(I3818:I3820),"")</f>
        <v/>
      </c>
      <c r="K3819" t="str">
        <f>IF(OR($B3819=13,$B3819=14,$B3819=15),$F3819,"")</f>
        <v/>
      </c>
      <c r="L3819" s="4" t="str">
        <f>IF(AND(B3818=13,B3819=14,B3820=15),AVERAGE(K3818:K3820),"")</f>
        <v/>
      </c>
      <c r="M3819" s="3" t="str">
        <f>IF(OR($B3819=19,$B3819=20,$B3819=21),$F3819,"")</f>
        <v/>
      </c>
      <c r="N3819" s="4" t="str">
        <f>IF(AND(B3819=19,B3820=21),AVERAGE(M3818:M3820),"")</f>
        <v/>
      </c>
      <c r="O3819" s="3" t="str">
        <f>IF(OR($B3819=25,$B3819=26,$B3819=27),$F3819,"")</f>
        <v/>
      </c>
      <c r="P3819" s="4" t="str">
        <f>IF(AND(B3818=25,B3819=26,B3820=27),AVERAGE(O3818:O3820),"")</f>
        <v/>
      </c>
    </row>
    <row r="3820" spans="1:16" x14ac:dyDescent="0.25">
      <c r="A3820" s="2">
        <v>42919.545254629629</v>
      </c>
      <c r="B3820">
        <v>3</v>
      </c>
      <c r="C3820">
        <v>6</v>
      </c>
      <c r="D3820">
        <v>4</v>
      </c>
      <c r="E3820">
        <v>5</v>
      </c>
      <c r="F3820">
        <v>1363.3667028155887</v>
      </c>
      <c r="G3820" s="3">
        <f>IF(OR($B3820=1,$B3820=2,$B3820=3),$F3820,"")</f>
        <v>1363.3667028155887</v>
      </c>
      <c r="H3820" s="4">
        <f>AVERAGE(G3819:G3820)</f>
        <v>682.32529706788614</v>
      </c>
      <c r="I3820" s="3" t="str">
        <f>IF(OR($B3820=7,$B3820=8,$B3820=9),$F3820,"")</f>
        <v/>
      </c>
      <c r="J3820" s="4" t="str">
        <f>IF(AND(B3819=7,B3820=8,B3821=9),AVERAGE(I3819:I3821),"")</f>
        <v/>
      </c>
      <c r="K3820" t="str">
        <f>IF(OR($B3820=13,$B3820=14,$B3820=15),$F3820,"")</f>
        <v/>
      </c>
      <c r="L3820" s="4" t="str">
        <f>IF(AND(B3819=13,B3820=14,B3821=15),AVERAGE(K3819:K3821),"")</f>
        <v/>
      </c>
      <c r="M3820" s="3" t="str">
        <f>IF(OR($B3820=19,$B3820=20,$B3820=21),$F3820,"")</f>
        <v/>
      </c>
      <c r="N3820" s="4" t="str">
        <f>IF(AND(B3820=19,B3821=21),AVERAGE(M3819:M3821),"")</f>
        <v/>
      </c>
      <c r="O3820" s="3" t="str">
        <f>IF(OR($B3820=25,$B3820=26,$B3820=27),$F3820,"")</f>
        <v/>
      </c>
      <c r="P3820" s="4" t="str">
        <f>IF(AND(B3819=25,B3820=26,B3821=27),AVERAGE(O3819:O3821),"")</f>
        <v/>
      </c>
    </row>
    <row r="3821" spans="1:16" x14ac:dyDescent="0.25">
      <c r="A3821" s="2">
        <v>42919.545300925929</v>
      </c>
      <c r="B3821">
        <v>7</v>
      </c>
      <c r="C3821">
        <v>10</v>
      </c>
      <c r="D3821">
        <v>8</v>
      </c>
      <c r="E3821">
        <v>9</v>
      </c>
      <c r="F3821">
        <v>1385.5249841198881</v>
      </c>
      <c r="G3821" s="3" t="str">
        <f>IF(OR($B3821=1,$B3821=2,$B3821=3),$F3821,"")</f>
        <v/>
      </c>
      <c r="H3821" s="4" t="str">
        <f>IF(AND(B3820=1,B3821=2,B3822=3),AVERAGE(G3820:G3822),"")</f>
        <v/>
      </c>
      <c r="I3821" s="3">
        <f>IF(OR($B3821=7,$B3821=8,$B3821=9),$F3821,"")</f>
        <v>1385.5249841198881</v>
      </c>
      <c r="J3821" s="4" t="str">
        <f>IF(AND(B3820=7,B3821=8,B3822=9),AVERAGE(I3820:I3822),"")</f>
        <v/>
      </c>
      <c r="K3821" t="str">
        <f>IF(OR($B3821=13,$B3821=14,$B3821=15),$F3821,"")</f>
        <v/>
      </c>
      <c r="L3821" s="4" t="str">
        <f>IF(AND(B3820=13,B3821=14,B3822=15),AVERAGE(K3820:K3822),"")</f>
        <v/>
      </c>
      <c r="M3821" s="3" t="str">
        <f>IF(OR($B3821=19,$B3821=20,$B3821=21),$F3821,"")</f>
        <v/>
      </c>
      <c r="N3821" s="4" t="str">
        <f>IF(AND(B3821=19,B3822=21),AVERAGE(M3820:M3822),"")</f>
        <v/>
      </c>
      <c r="O3821" s="3" t="str">
        <f>IF(OR($B3821=25,$B3821=26,$B3821=27),$F3821,"")</f>
        <v/>
      </c>
      <c r="P3821" s="4" t="str">
        <f>IF(AND(B3820=25,B3821=26,B3822=27),AVERAGE(O3820:O3822),"")</f>
        <v/>
      </c>
    </row>
    <row r="3822" spans="1:16" x14ac:dyDescent="0.25">
      <c r="A3822" s="2">
        <v>42919.545393518521</v>
      </c>
      <c r="B3822">
        <v>9</v>
      </c>
      <c r="C3822">
        <v>12</v>
      </c>
      <c r="D3822">
        <v>10</v>
      </c>
      <c r="E3822">
        <v>11</v>
      </c>
      <c r="F3822">
        <v>2690.5827848070544</v>
      </c>
      <c r="G3822" s="3" t="str">
        <f>IF(OR($B3822=1,$B3822=2,$B3822=3),$F3822,"")</f>
        <v/>
      </c>
      <c r="H3822" s="4" t="str">
        <f>IF(AND(B3821=1,B3822=2,B3823=3),AVERAGE(G3821:G3823),"")</f>
        <v/>
      </c>
      <c r="I3822" s="3">
        <f>IF(OR($B3822=7,$B3822=8,$B3822=9),$F3822,"")</f>
        <v>2690.5827848070544</v>
      </c>
      <c r="J3822" s="4">
        <f>AVERAGE(I3821:I3822)</f>
        <v>2038.0538844634711</v>
      </c>
      <c r="K3822" t="str">
        <f>IF(OR($B3822=13,$B3822=14,$B3822=15),$F3822,"")</f>
        <v/>
      </c>
      <c r="L3822" s="4" t="str">
        <f>IF(AND(B3821=13,B3822=14,B3823=15),AVERAGE(K3821:K3823),"")</f>
        <v/>
      </c>
      <c r="M3822" s="3" t="str">
        <f>IF(OR($B3822=19,$B3822=20,$B3822=21),$F3822,"")</f>
        <v/>
      </c>
      <c r="N3822" s="4" t="str">
        <f>IF(AND(B3822=19,B3823=21),AVERAGE(M3821:M3823),"")</f>
        <v/>
      </c>
      <c r="O3822" s="3" t="str">
        <f>IF(OR($B3822=25,$B3822=26,$B3822=27),$F3822,"")</f>
        <v/>
      </c>
      <c r="P3822" s="4" t="str">
        <f>IF(AND(B3821=25,B3822=26,B3823=27),AVERAGE(O3821:O3823),"")</f>
        <v/>
      </c>
    </row>
    <row r="3823" spans="1:16" x14ac:dyDescent="0.25">
      <c r="A3823" s="2">
        <v>42919.545474537037</v>
      </c>
      <c r="B3823">
        <v>14</v>
      </c>
      <c r="C3823">
        <v>17</v>
      </c>
      <c r="D3823">
        <v>15</v>
      </c>
      <c r="E3823">
        <v>16</v>
      </c>
      <c r="F3823">
        <v>2821.9670170135673</v>
      </c>
      <c r="G3823" s="3" t="str">
        <f>IF(OR($B3823=1,$B3823=2,$B3823=3),$F3823,"")</f>
        <v/>
      </c>
      <c r="H3823" s="4" t="str">
        <f>IF(AND(B3822=1,B3823=2,B3824=3),AVERAGE(G3822:G3824),"")</f>
        <v/>
      </c>
      <c r="I3823" s="3" t="str">
        <f>IF(OR($B3823=7,$B3823=8,$B3823=9),$F3823,"")</f>
        <v/>
      </c>
      <c r="J3823" s="4" t="str">
        <f>IF(AND(B3822=7,B3823=8,B3824=9),AVERAGE(I3822:I3824),"")</f>
        <v/>
      </c>
      <c r="K3823">
        <f>IF(OR($B3823=13,$B3823=14,$B3823=15),$F3823,"")</f>
        <v>2821.9670170135673</v>
      </c>
      <c r="L3823" s="4" t="str">
        <f>IF(AND(B3822=13,B3823=14,B3824=15),AVERAGE(K3822:K3824),"")</f>
        <v/>
      </c>
      <c r="M3823" s="3" t="str">
        <f>IF(OR($B3823=19,$B3823=20,$B3823=21),$F3823,"")</f>
        <v/>
      </c>
      <c r="N3823" s="4" t="str">
        <f>IF(AND(B3823=19,B3824=21),AVERAGE(M3822:M3824),"")</f>
        <v/>
      </c>
      <c r="O3823" s="3" t="str">
        <f>IF(OR($B3823=25,$B3823=26,$B3823=27),$F3823,"")</f>
        <v/>
      </c>
      <c r="P3823" s="4" t="str">
        <f>IF(AND(B3822=25,B3823=26,B3824=27),AVERAGE(O3822:O3824),"")</f>
        <v/>
      </c>
    </row>
    <row r="3824" spans="1:16" x14ac:dyDescent="0.25">
      <c r="A3824" s="2">
        <v>42919.545520833337</v>
      </c>
      <c r="B3824">
        <v>15</v>
      </c>
      <c r="C3824">
        <v>18</v>
      </c>
      <c r="D3824">
        <v>16</v>
      </c>
      <c r="E3824">
        <v>17</v>
      </c>
      <c r="F3824">
        <v>15.802704277603276</v>
      </c>
      <c r="G3824" s="3" t="str">
        <f>IF(OR($B3824=1,$B3824=2,$B3824=3),$F3824,"")</f>
        <v/>
      </c>
      <c r="H3824" s="4" t="str">
        <f>IF(AND(B3823=1,B3824=2,B3825=3),AVERAGE(G3823:G3825),"")</f>
        <v/>
      </c>
      <c r="I3824" s="3" t="str">
        <f>IF(OR($B3824=7,$B3824=8,$B3824=9),$F3824,"")</f>
        <v/>
      </c>
      <c r="J3824" s="4" t="str">
        <f>IF(AND(B3823=7,B3824=8,B3825=9),AVERAGE(I3823:I3825),"")</f>
        <v/>
      </c>
      <c r="K3824">
        <f>IF(OR($B3824=13,$B3824=14,$B3824=15),$F3824,"")</f>
        <v>15.802704277603276</v>
      </c>
      <c r="L3824" s="4">
        <f>AVERAGE(K3823:K3824)</f>
        <v>1418.8848606455854</v>
      </c>
      <c r="M3824" s="3" t="str">
        <f>IF(OR($B3824=19,$B3824=20,$B3824=21),$F3824,"")</f>
        <v/>
      </c>
      <c r="N3824" s="4" t="str">
        <f>IF(AND(B3824=19,B3825=21),AVERAGE(M3823:M3825),"")</f>
        <v/>
      </c>
      <c r="O3824" s="3" t="str">
        <f>IF(OR($B3824=25,$B3824=26,$B3824=27),$F3824,"")</f>
        <v/>
      </c>
      <c r="P3824" s="4" t="str">
        <f>IF(AND(B3823=25,B3824=26,B3825=27),AVERAGE(O3823:O3825),"")</f>
        <v/>
      </c>
    </row>
    <row r="3825" spans="1:16" x14ac:dyDescent="0.25">
      <c r="A3825" s="2">
        <v>42919.545567129629</v>
      </c>
      <c r="B3825">
        <v>19</v>
      </c>
      <c r="C3825">
        <v>22</v>
      </c>
      <c r="D3825">
        <v>20</v>
      </c>
      <c r="E3825">
        <v>21</v>
      </c>
      <c r="F3825">
        <v>127.33650998384867</v>
      </c>
      <c r="G3825" s="3" t="str">
        <f>IF(OR($B3825=1,$B3825=2,$B3825=3),$F3825,"")</f>
        <v/>
      </c>
      <c r="H3825" s="4" t="str">
        <f>IF(AND(B3824=1,B3825=2,B3826=3),AVERAGE(G3824:G3826),"")</f>
        <v/>
      </c>
      <c r="I3825" s="3" t="str">
        <f>IF(OR($B3825=7,$B3825=8,$B3825=9),$F3825,"")</f>
        <v/>
      </c>
      <c r="J3825" s="4" t="str">
        <f>IF(AND(B3824=7,B3825=8,B3826=9),AVERAGE(I3824:I3826),"")</f>
        <v/>
      </c>
      <c r="K3825" t="str">
        <f>IF(OR($B3825=13,$B3825=14,$B3825=15),$F3825,"")</f>
        <v/>
      </c>
      <c r="L3825" s="4" t="str">
        <f>IF(AND(B3824=13,B3825=14,B3826=15),AVERAGE(K3824:K3826),"")</f>
        <v/>
      </c>
      <c r="M3825" s="3">
        <f>IF(OR($B3825=19,$B3825=20,$B3825=21),$F3825,"")</f>
        <v>127.33650998384867</v>
      </c>
      <c r="N3825" s="4">
        <f>IF(AND(B3825=19,B3826=21),AVERAGE(M3824:M3826),"")</f>
        <v>592.33609505654545</v>
      </c>
      <c r="O3825" s="3" t="str">
        <f>IF(OR($B3825=25,$B3825=26,$B3825=27),$F3825,"")</f>
        <v/>
      </c>
      <c r="P3825" s="4" t="str">
        <f>IF(AND(B3824=25,B3825=26,B3826=27),AVERAGE(O3824:O3826),"")</f>
        <v/>
      </c>
    </row>
    <row r="3826" spans="1:16" x14ac:dyDescent="0.25">
      <c r="A3826" s="2">
        <v>42919.545659722222</v>
      </c>
      <c r="B3826">
        <v>21</v>
      </c>
      <c r="C3826">
        <v>24</v>
      </c>
      <c r="D3826">
        <v>22</v>
      </c>
      <c r="E3826">
        <v>23</v>
      </c>
      <c r="F3826">
        <v>1057.3356801292423</v>
      </c>
      <c r="G3826" s="3" t="str">
        <f>IF(OR($B3826=1,$B3826=2,$B3826=3),$F3826,"")</f>
        <v/>
      </c>
      <c r="H3826" s="4" t="str">
        <f>IF(AND(B3825=1,B3826=2,B3827=3),AVERAGE(G3825:G3827),"")</f>
        <v/>
      </c>
      <c r="I3826" s="3" t="str">
        <f>IF(OR($B3826=7,$B3826=8,$B3826=9),$F3826,"")</f>
        <v/>
      </c>
      <c r="J3826" s="4" t="str">
        <f>IF(AND(B3825=7,B3826=8,B3827=9),AVERAGE(I3825:I3827),"")</f>
        <v/>
      </c>
      <c r="K3826" t="str">
        <f>IF(OR($B3826=13,$B3826=14,$B3826=15),$F3826,"")</f>
        <v/>
      </c>
      <c r="L3826" s="4" t="str">
        <f>IF(AND(B3825=13,B3826=14,B3827=15),AVERAGE(K3825:K3827),"")</f>
        <v/>
      </c>
      <c r="M3826" s="3">
        <f>IF(OR($B3826=19,$B3826=20,$B3826=21),$F3826,"")</f>
        <v>1057.3356801292423</v>
      </c>
      <c r="N3826" s="4" t="str">
        <f>IF(AND(B3826=19,B3827=21),AVERAGE(M3825:M3827),"")</f>
        <v/>
      </c>
      <c r="O3826" s="3" t="str">
        <f>IF(OR($B3826=25,$B3826=26,$B3826=27),$F3826,"")</f>
        <v/>
      </c>
      <c r="P3826" s="4" t="str">
        <f>IF(AND(B3825=25,B3826=26,B3827=27),AVERAGE(O3825:O3827),"")</f>
        <v/>
      </c>
    </row>
    <row r="3827" spans="1:16" x14ac:dyDescent="0.25">
      <c r="A3827" s="2">
        <v>42919.545694444445</v>
      </c>
      <c r="B3827">
        <v>25</v>
      </c>
      <c r="C3827">
        <v>28</v>
      </c>
      <c r="D3827">
        <v>26</v>
      </c>
      <c r="E3827">
        <v>27</v>
      </c>
      <c r="F3827">
        <v>25.341961874669465</v>
      </c>
      <c r="G3827" s="3" t="str">
        <f>IF(OR($B3827=1,$B3827=2,$B3827=3),$F3827,"")</f>
        <v/>
      </c>
      <c r="H3827" s="4" t="str">
        <f>IF(AND(B3826=1,B3827=2,B3828=3),AVERAGE(G3826:G3828),"")</f>
        <v/>
      </c>
      <c r="I3827" s="3" t="str">
        <f>IF(OR($B3827=7,$B3827=8,$B3827=9),$F3827,"")</f>
        <v/>
      </c>
      <c r="J3827" s="4" t="str">
        <f>IF(AND(B3826=7,B3827=8,B3828=9),AVERAGE(I3826:I3828),"")</f>
        <v/>
      </c>
      <c r="K3827" t="str">
        <f>IF(OR($B3827=13,$B3827=14,$B3827=15),$F3827,"")</f>
        <v/>
      </c>
      <c r="L3827" s="4" t="str">
        <f>IF(AND(B3826=13,B3827=14,B3828=15),AVERAGE(K3826:K3828),"")</f>
        <v/>
      </c>
      <c r="M3827" s="3" t="str">
        <f>IF(OR($B3827=19,$B3827=20,$B3827=21),$F3827,"")</f>
        <v/>
      </c>
      <c r="N3827" s="4" t="str">
        <f>IF(AND(B3827=19,B3828=21),AVERAGE(M3826:M3828),"")</f>
        <v/>
      </c>
      <c r="O3827" s="3">
        <f>IF(OR($B3827=25,$B3827=26,$B3827=27),$F3827,"")</f>
        <v>25.341961874669465</v>
      </c>
      <c r="P3827" s="4" t="str">
        <f>IF(AND(B3826=25,B3827=26,B3828=27),AVERAGE(O3826:O3828),"")</f>
        <v/>
      </c>
    </row>
    <row r="3828" spans="1:16" x14ac:dyDescent="0.25">
      <c r="A3828" s="2">
        <v>42919.545729166668</v>
      </c>
      <c r="B3828">
        <v>26</v>
      </c>
      <c r="C3828">
        <v>29</v>
      </c>
      <c r="D3828">
        <v>27</v>
      </c>
      <c r="E3828">
        <v>28</v>
      </c>
      <c r="F3828">
        <v>8.6120793572122345</v>
      </c>
      <c r="G3828" s="3" t="str">
        <f>IF(OR($B3828=1,$B3828=2,$B3828=3),$F3828,"")</f>
        <v/>
      </c>
      <c r="H3828" s="4" t="str">
        <f>IF(AND(B3827=1,B3828=2,B3829=3),AVERAGE(G3827:G3829),"")</f>
        <v/>
      </c>
      <c r="I3828" s="3" t="str">
        <f>IF(OR($B3828=7,$B3828=8,$B3828=9),$F3828,"")</f>
        <v/>
      </c>
      <c r="J3828" s="4" t="str">
        <f>IF(AND(B3827=7,B3828=8,B3829=9),AVERAGE(I3827:I3829),"")</f>
        <v/>
      </c>
      <c r="K3828" t="str">
        <f>IF(OR($B3828=13,$B3828=14,$B3828=15),$F3828,"")</f>
        <v/>
      </c>
      <c r="L3828" s="4" t="str">
        <f>IF(AND(B3827=13,B3828=14,B3829=15),AVERAGE(K3827:K3829),"")</f>
        <v/>
      </c>
      <c r="M3828" s="3" t="str">
        <f>IF(OR($B3828=19,$B3828=20,$B3828=21),$F3828,"")</f>
        <v/>
      </c>
      <c r="N3828" s="4" t="str">
        <f>IF(AND(B3828=19,B3829=21),AVERAGE(M3827:M3829),"")</f>
        <v/>
      </c>
      <c r="O3828" s="3">
        <f>IF(OR($B3828=25,$B3828=26,$B3828=27),$F3828,"")</f>
        <v>8.6120793572122345</v>
      </c>
      <c r="P3828" s="4">
        <f>AVERAGE(O3827:O3828)</f>
        <v>16.977020615940852</v>
      </c>
    </row>
    <row r="3829" spans="1:16" x14ac:dyDescent="0.25">
      <c r="A3829" s="2">
        <v>42919.55909722222</v>
      </c>
      <c r="B3829">
        <v>2</v>
      </c>
      <c r="C3829">
        <v>5</v>
      </c>
      <c r="D3829">
        <v>3</v>
      </c>
      <c r="E3829">
        <v>4</v>
      </c>
      <c r="F3829">
        <v>1.3177196757181944</v>
      </c>
      <c r="G3829" s="3">
        <f>IF(OR($B3829=1,$B3829=2,$B3829=3),$F3829,"")</f>
        <v>1.3177196757181944</v>
      </c>
      <c r="H3829" s="4">
        <f>G3829</f>
        <v>1.3177196757181944</v>
      </c>
      <c r="I3829" s="3" t="str">
        <f>IF(OR($B3829=7,$B3829=8,$B3829=9),$F3829,"")</f>
        <v/>
      </c>
      <c r="J3829" s="4" t="str">
        <f>IF(AND(B3828=7,B3829=8,B3830=9),AVERAGE(I3828:I3830),"")</f>
        <v/>
      </c>
      <c r="K3829" t="str">
        <f>IF(OR($B3829=13,$B3829=14,$B3829=15),$F3829,"")</f>
        <v/>
      </c>
      <c r="L3829" s="4" t="str">
        <f>IF(AND(B3828=13,B3829=14,B3830=15),AVERAGE(K3828:K3830),"")</f>
        <v/>
      </c>
      <c r="M3829" s="3" t="str">
        <f>IF(OR($B3829=19,$B3829=20,$B3829=21),$F3829,"")</f>
        <v/>
      </c>
      <c r="N3829" s="4" t="str">
        <f>IF(AND(B3829=19,B3830=21),AVERAGE(M3828:M3830),"")</f>
        <v/>
      </c>
      <c r="O3829" s="3" t="str">
        <f>IF(OR($B3829=25,$B3829=26,$B3829=27),$F3829,"")</f>
        <v/>
      </c>
    </row>
    <row r="3830" spans="1:16" x14ac:dyDescent="0.25">
      <c r="A3830" s="2">
        <v>42919.559178240743</v>
      </c>
      <c r="B3830">
        <v>7</v>
      </c>
      <c r="C3830">
        <v>10</v>
      </c>
      <c r="D3830">
        <v>8</v>
      </c>
      <c r="E3830">
        <v>9</v>
      </c>
      <c r="F3830">
        <v>1393.5976206025525</v>
      </c>
      <c r="G3830" s="3" t="str">
        <f>IF(OR($B3830=1,$B3830=2,$B3830=3),$F3830,"")</f>
        <v/>
      </c>
      <c r="H3830" s="4" t="str">
        <f>IF(AND(B3829=1,B3830=2,B3831=3),AVERAGE(G3829:G3831),"")</f>
        <v/>
      </c>
      <c r="I3830" s="3">
        <f>IF(OR($B3830=7,$B3830=8,$B3830=9),$F3830,"")</f>
        <v>1393.5976206025525</v>
      </c>
      <c r="J3830" s="4" t="str">
        <f>IF(AND(B3829=7,B3830=8,B3831=9),AVERAGE(I3829:I3831),"")</f>
        <v/>
      </c>
      <c r="K3830" t="str">
        <f>IF(OR($B3830=13,$B3830=14,$B3830=15),$F3830,"")</f>
        <v/>
      </c>
      <c r="L3830" s="4" t="str">
        <f>IF(AND(B3829=13,B3830=14,B3831=15),AVERAGE(K3829:K3831),"")</f>
        <v/>
      </c>
      <c r="M3830" s="3" t="str">
        <f>IF(OR($B3830=19,$B3830=20,$B3830=21),$F3830,"")</f>
        <v/>
      </c>
      <c r="N3830" s="4" t="str">
        <f>IF(AND(B3830=19,B3831=21),AVERAGE(M3829:M3831),"")</f>
        <v/>
      </c>
      <c r="O3830" s="3" t="str">
        <f>IF(OR($B3830=25,$B3830=26,$B3830=27),$F3830,"")</f>
        <v/>
      </c>
      <c r="P3830" s="4" t="str">
        <f>IF(AND(B3829=25,B3830=26,B3831=27),AVERAGE(O3829:O3831),"")</f>
        <v/>
      </c>
    </row>
    <row r="3831" spans="1:16" x14ac:dyDescent="0.25">
      <c r="A3831" s="2">
        <v>42919.559224537035</v>
      </c>
      <c r="B3831">
        <v>8</v>
      </c>
      <c r="C3831">
        <v>11</v>
      </c>
      <c r="D3831">
        <v>9</v>
      </c>
      <c r="E3831">
        <v>10</v>
      </c>
      <c r="F3831">
        <v>16.349991709007188</v>
      </c>
      <c r="G3831" s="3" t="str">
        <f>IF(OR($B3831=1,$B3831=2,$B3831=3),$F3831,"")</f>
        <v/>
      </c>
      <c r="H3831" s="4" t="str">
        <f>IF(AND(B3830=1,B3831=2,B3832=3),AVERAGE(G3830:G3832),"")</f>
        <v/>
      </c>
      <c r="I3831" s="3">
        <f>IF(OR($B3831=7,$B3831=8,$B3831=9),$F3831,"")</f>
        <v>16.349991709007188</v>
      </c>
      <c r="J3831" s="4">
        <f>IF(AND(B3830=7,B3831=8,B3832=9),AVERAGE(I3830:I3832),"")</f>
        <v>1362.0860472311185</v>
      </c>
      <c r="K3831" t="str">
        <f>IF(OR($B3831=13,$B3831=14,$B3831=15),$F3831,"")</f>
        <v/>
      </c>
      <c r="L3831" s="4" t="str">
        <f>IF(AND(B3830=13,B3831=14,B3832=15),AVERAGE(K3830:K3832),"")</f>
        <v/>
      </c>
      <c r="M3831" s="3" t="str">
        <f>IF(OR($B3831=19,$B3831=20,$B3831=21),$F3831,"")</f>
        <v/>
      </c>
      <c r="N3831" s="4" t="str">
        <f>IF(AND(B3831=19,B3832=21),AVERAGE(M3830:M3832),"")</f>
        <v/>
      </c>
      <c r="O3831" s="3" t="str">
        <f>IF(OR($B3831=25,$B3831=26,$B3831=27),$F3831,"")</f>
        <v/>
      </c>
      <c r="P3831" s="4" t="str">
        <f>IF(AND(B3830=25,B3831=26,B3832=27),AVERAGE(O3830:O3832),"")</f>
        <v/>
      </c>
    </row>
    <row r="3832" spans="1:16" x14ac:dyDescent="0.25">
      <c r="A3832" s="2">
        <v>42919.559270833335</v>
      </c>
      <c r="B3832">
        <v>9</v>
      </c>
      <c r="C3832">
        <v>12</v>
      </c>
      <c r="D3832">
        <v>10</v>
      </c>
      <c r="E3832">
        <v>11</v>
      </c>
      <c r="F3832">
        <v>2676.3105293817957</v>
      </c>
      <c r="G3832" s="3" t="str">
        <f>IF(OR($B3832=1,$B3832=2,$B3832=3),$F3832,"")</f>
        <v/>
      </c>
      <c r="H3832" s="4" t="str">
        <f>IF(AND(B3831=1,B3832=2,B3833=3),AVERAGE(G3831:G3833),"")</f>
        <v/>
      </c>
      <c r="I3832" s="3">
        <f>IF(OR($B3832=7,$B3832=8,$B3832=9),$F3832,"")</f>
        <v>2676.3105293817957</v>
      </c>
      <c r="J3832" s="4" t="str">
        <f>IF(AND(B3831=7,B3832=8,B3833=9),AVERAGE(I3831:I3833),"")</f>
        <v/>
      </c>
      <c r="K3832" t="str">
        <f>IF(OR($B3832=13,$B3832=14,$B3832=15),$F3832,"")</f>
        <v/>
      </c>
      <c r="L3832" s="4" t="str">
        <f>IF(AND(B3831=13,B3832=14,B3833=15),AVERAGE(K3831:K3833),"")</f>
        <v/>
      </c>
      <c r="M3832" s="3" t="str">
        <f>IF(OR($B3832=19,$B3832=20,$B3832=21),$F3832,"")</f>
        <v/>
      </c>
      <c r="N3832" s="4" t="str">
        <f>IF(AND(B3832=19,B3833=21),AVERAGE(M3831:M3833),"")</f>
        <v/>
      </c>
      <c r="O3832" s="3" t="str">
        <f>IF(OR($B3832=25,$B3832=26,$B3832=27),$F3832,"")</f>
        <v/>
      </c>
      <c r="P3832" s="4" t="str">
        <f>IF(AND(B3831=25,B3832=26,B3833=27),AVERAGE(O3831:O3833),"")</f>
        <v/>
      </c>
    </row>
    <row r="3833" spans="1:16" x14ac:dyDescent="0.25">
      <c r="A3833" s="2">
        <v>42919.559340277781</v>
      </c>
      <c r="B3833">
        <v>14</v>
      </c>
      <c r="C3833">
        <v>17</v>
      </c>
      <c r="D3833">
        <v>15</v>
      </c>
      <c r="E3833">
        <v>16</v>
      </c>
      <c r="F3833">
        <v>2817.5609333169077</v>
      </c>
      <c r="G3833" s="3" t="str">
        <f>IF(OR($B3833=1,$B3833=2,$B3833=3),$F3833,"")</f>
        <v/>
      </c>
      <c r="H3833" s="4" t="str">
        <f>IF(AND(B3832=1,B3833=2,B3834=3),AVERAGE(G3832:G3834),"")</f>
        <v/>
      </c>
      <c r="I3833" s="3" t="str">
        <f>IF(OR($B3833=7,$B3833=8,$B3833=9),$F3833,"")</f>
        <v/>
      </c>
      <c r="J3833" s="4" t="str">
        <f>IF(AND(B3832=7,B3833=8,B3834=9),AVERAGE(I3832:I3834),"")</f>
        <v/>
      </c>
      <c r="K3833">
        <f>IF(OR($B3833=13,$B3833=14,$B3833=15),$F3833,"")</f>
        <v>2817.5609333169077</v>
      </c>
      <c r="L3833" s="4" t="str">
        <f>IF(AND(B3832=13,B3833=14,B3834=15),AVERAGE(K3832:K3834),"")</f>
        <v/>
      </c>
      <c r="M3833" s="3" t="str">
        <f>IF(OR($B3833=19,$B3833=20,$B3833=21),$F3833,"")</f>
        <v/>
      </c>
      <c r="N3833" s="4" t="str">
        <f>IF(AND(B3833=19,B3834=21),AVERAGE(M3832:M3834),"")</f>
        <v/>
      </c>
      <c r="O3833" s="3" t="str">
        <f>IF(OR($B3833=25,$B3833=26,$B3833=27),$F3833,"")</f>
        <v/>
      </c>
      <c r="P3833" s="4" t="str">
        <f>IF(AND(B3832=25,B3833=26,B3834=27),AVERAGE(O3832:O3834),"")</f>
        <v/>
      </c>
    </row>
    <row r="3834" spans="1:16" x14ac:dyDescent="0.25">
      <c r="A3834" s="2">
        <v>42919.559386574074</v>
      </c>
      <c r="B3834">
        <v>15</v>
      </c>
      <c r="C3834">
        <v>18</v>
      </c>
      <c r="D3834">
        <v>16</v>
      </c>
      <c r="E3834">
        <v>17</v>
      </c>
      <c r="F3834">
        <v>15.745511583344671</v>
      </c>
      <c r="G3834" s="3" t="str">
        <f>IF(OR($B3834=1,$B3834=2,$B3834=3),$F3834,"")</f>
        <v/>
      </c>
      <c r="H3834" s="4" t="str">
        <f>IF(AND(B3833=1,B3834=2,B3835=3),AVERAGE(G3833:G3835),"")</f>
        <v/>
      </c>
      <c r="I3834" s="3" t="str">
        <f>IF(OR($B3834=7,$B3834=8,$B3834=9),$F3834,"")</f>
        <v/>
      </c>
      <c r="J3834" s="4" t="str">
        <f>IF(AND(B3833=7,B3834=8,B3835=9),AVERAGE(I3833:I3835),"")</f>
        <v/>
      </c>
      <c r="K3834">
        <f>IF(OR($B3834=13,$B3834=14,$B3834=15),$F3834,"")</f>
        <v>15.745511583344671</v>
      </c>
      <c r="L3834" s="4">
        <f>AVERAGE(K3833:K3834)</f>
        <v>1416.6532224501261</v>
      </c>
      <c r="M3834" s="3" t="str">
        <f>IF(OR($B3834=19,$B3834=20,$B3834=21),$F3834,"")</f>
        <v/>
      </c>
      <c r="N3834" s="4" t="str">
        <f>IF(AND(B3834=19,B3835=21),AVERAGE(M3833:M3835),"")</f>
        <v/>
      </c>
      <c r="O3834" s="3" t="str">
        <f>IF(OR($B3834=25,$B3834=26,$B3834=27),$F3834,"")</f>
        <v/>
      </c>
      <c r="P3834" s="4" t="str">
        <f>IF(AND(B3833=25,B3834=26,B3835=27),AVERAGE(O3833:O3835),"")</f>
        <v/>
      </c>
    </row>
    <row r="3835" spans="1:16" x14ac:dyDescent="0.25">
      <c r="A3835" s="2">
        <v>42919.559432870374</v>
      </c>
      <c r="B3835">
        <v>19</v>
      </c>
      <c r="C3835">
        <v>22</v>
      </c>
      <c r="D3835">
        <v>20</v>
      </c>
      <c r="E3835">
        <v>21</v>
      </c>
      <c r="F3835">
        <v>119.43355092040476</v>
      </c>
      <c r="G3835" s="3" t="str">
        <f>IF(OR($B3835=1,$B3835=2,$B3835=3),$F3835,"")</f>
        <v/>
      </c>
      <c r="H3835" s="4" t="str">
        <f>IF(AND(B3834=1,B3835=2,B3836=3),AVERAGE(G3834:G3836),"")</f>
        <v/>
      </c>
      <c r="I3835" s="3" t="str">
        <f>IF(OR($B3835=7,$B3835=8,$B3835=9),$F3835,"")</f>
        <v/>
      </c>
      <c r="J3835" s="4" t="str">
        <f>IF(AND(B3834=7,B3835=8,B3836=9),AVERAGE(I3834:I3836),"")</f>
        <v/>
      </c>
      <c r="K3835" t="str">
        <f>IF(OR($B3835=13,$B3835=14,$B3835=15),$F3835,"")</f>
        <v/>
      </c>
      <c r="L3835" s="4" t="str">
        <f>IF(AND(B3834=13,B3835=14,B3836=15),AVERAGE(K3834:K3836),"")</f>
        <v/>
      </c>
      <c r="M3835" s="3">
        <f>IF(OR($B3835=19,$B3835=20,$B3835=21),$F3835,"")</f>
        <v>119.43355092040476</v>
      </c>
      <c r="N3835" s="4">
        <f>IF(AND(B3835=19,B3836=21),AVERAGE(M3834:M3836),"")</f>
        <v>581.22948117664009</v>
      </c>
      <c r="O3835" s="3" t="str">
        <f>IF(OR($B3835=25,$B3835=26,$B3835=27),$F3835,"")</f>
        <v/>
      </c>
      <c r="P3835" s="4" t="str">
        <f>IF(AND(B3834=25,B3835=26,B3836=27),AVERAGE(O3834:O3836),"")</f>
        <v/>
      </c>
    </row>
    <row r="3836" spans="1:16" x14ac:dyDescent="0.25">
      <c r="A3836" s="2">
        <v>42919.559502314813</v>
      </c>
      <c r="B3836">
        <v>21</v>
      </c>
      <c r="C3836">
        <v>24</v>
      </c>
      <c r="D3836">
        <v>22</v>
      </c>
      <c r="E3836">
        <v>23</v>
      </c>
      <c r="F3836">
        <v>1043.0254114328754</v>
      </c>
      <c r="G3836" s="3" t="str">
        <f>IF(OR($B3836=1,$B3836=2,$B3836=3),$F3836,"")</f>
        <v/>
      </c>
      <c r="H3836" s="4" t="str">
        <f>IF(AND(B3835=1,B3836=2,B3837=3),AVERAGE(G3835:G3837),"")</f>
        <v/>
      </c>
      <c r="I3836" s="3" t="str">
        <f>IF(OR($B3836=7,$B3836=8,$B3836=9),$F3836,"")</f>
        <v/>
      </c>
      <c r="J3836" s="4" t="str">
        <f>IF(AND(B3835=7,B3836=8,B3837=9),AVERAGE(I3835:I3837),"")</f>
        <v/>
      </c>
      <c r="K3836" t="str">
        <f>IF(OR($B3836=13,$B3836=14,$B3836=15),$F3836,"")</f>
        <v/>
      </c>
      <c r="L3836" s="4" t="str">
        <f>IF(AND(B3835=13,B3836=14,B3837=15),AVERAGE(K3835:K3837),"")</f>
        <v/>
      </c>
      <c r="M3836" s="3">
        <f>IF(OR($B3836=19,$B3836=20,$B3836=21),$F3836,"")</f>
        <v>1043.0254114328754</v>
      </c>
      <c r="N3836" s="4" t="str">
        <f>IF(AND(B3836=19,B3837=21),AVERAGE(M3835:M3837),"")</f>
        <v/>
      </c>
      <c r="O3836" s="3" t="str">
        <f>IF(OR($B3836=25,$B3836=26,$B3836=27),$F3836,"")</f>
        <v/>
      </c>
      <c r="P3836" s="4" t="str">
        <f>IF(AND(B3835=25,B3836=26,B3837=27),AVERAGE(O3835:O3837),"")</f>
        <v/>
      </c>
    </row>
    <row r="3837" spans="1:16" x14ac:dyDescent="0.25">
      <c r="A3837" s="2">
        <v>42919.559548611112</v>
      </c>
      <c r="B3837">
        <v>25</v>
      </c>
      <c r="C3837">
        <v>28</v>
      </c>
      <c r="D3837">
        <v>26</v>
      </c>
      <c r="E3837">
        <v>27</v>
      </c>
      <c r="F3837">
        <v>26.930640146848596</v>
      </c>
      <c r="G3837" s="3" t="str">
        <f>IF(OR($B3837=1,$B3837=2,$B3837=3),$F3837,"")</f>
        <v/>
      </c>
      <c r="H3837" s="4" t="str">
        <f>IF(AND(B3836=1,B3837=2,B3838=3),AVERAGE(G3836:G3838),"")</f>
        <v/>
      </c>
      <c r="I3837" s="3" t="str">
        <f>IF(OR($B3837=7,$B3837=8,$B3837=9),$F3837,"")</f>
        <v/>
      </c>
      <c r="J3837" s="4" t="str">
        <f>IF(AND(B3836=7,B3837=8,B3838=9),AVERAGE(I3836:I3838),"")</f>
        <v/>
      </c>
      <c r="K3837" t="str">
        <f>IF(OR($B3837=13,$B3837=14,$B3837=15),$F3837,"")</f>
        <v/>
      </c>
      <c r="L3837" s="4" t="str">
        <f>IF(AND(B3836=13,B3837=14,B3838=15),AVERAGE(K3836:K3838),"")</f>
        <v/>
      </c>
      <c r="M3837" s="3" t="str">
        <f>IF(OR($B3837=19,$B3837=20,$B3837=21),$F3837,"")</f>
        <v/>
      </c>
      <c r="N3837" s="4" t="str">
        <f>IF(AND(B3837=19,B3838=21),AVERAGE(M3836:M3838),"")</f>
        <v/>
      </c>
      <c r="O3837" s="3">
        <f>IF(OR($B3837=25,$B3837=26,$B3837=27),$F3837,"")</f>
        <v>26.930640146848596</v>
      </c>
      <c r="P3837" s="4" t="str">
        <f>IF(AND(B3836=25,B3837=26,B3838=27),AVERAGE(O3836:O3838),"")</f>
        <v/>
      </c>
    </row>
    <row r="3838" spans="1:16" x14ac:dyDescent="0.25">
      <c r="A3838" s="2">
        <v>42919.559583333335</v>
      </c>
      <c r="B3838">
        <v>26</v>
      </c>
      <c r="C3838">
        <v>29</v>
      </c>
      <c r="D3838">
        <v>27</v>
      </c>
      <c r="E3838">
        <v>28</v>
      </c>
      <c r="F3838">
        <v>10.154450553677451</v>
      </c>
      <c r="G3838" s="3" t="str">
        <f>IF(OR($B3838=1,$B3838=2,$B3838=3),$F3838,"")</f>
        <v/>
      </c>
      <c r="H3838" s="4" t="str">
        <f>IF(AND(B3837=1,B3838=2,B3839=3),AVERAGE(G3837:G3839),"")</f>
        <v/>
      </c>
      <c r="I3838" s="3" t="str">
        <f>IF(OR($B3838=7,$B3838=8,$B3838=9),$F3838,"")</f>
        <v/>
      </c>
      <c r="J3838" s="4" t="str">
        <f>IF(AND(B3837=7,B3838=8,B3839=9),AVERAGE(I3837:I3839),"")</f>
        <v/>
      </c>
      <c r="K3838" t="str">
        <f>IF(OR($B3838=13,$B3838=14,$B3838=15),$F3838,"")</f>
        <v/>
      </c>
      <c r="L3838" s="4" t="str">
        <f>IF(AND(B3837=13,B3838=14,B3839=15),AVERAGE(K3837:K3839),"")</f>
        <v/>
      </c>
      <c r="M3838" s="3" t="str">
        <f>IF(OR($B3838=19,$B3838=20,$B3838=21),$F3838,"")</f>
        <v/>
      </c>
      <c r="N3838" s="4" t="str">
        <f>IF(AND(B3838=19,B3839=21),AVERAGE(M3837:M3839),"")</f>
        <v/>
      </c>
      <c r="O3838" s="3">
        <f>IF(OR($B3838=25,$B3838=26,$B3838=27),$F3838,"")</f>
        <v>10.154450553677451</v>
      </c>
      <c r="P3838" s="4">
        <f>AVERAGE(O3837:O3838)</f>
        <v>18.542545350263023</v>
      </c>
    </row>
    <row r="3839" spans="1:16" x14ac:dyDescent="0.25">
      <c r="A3839" s="2">
        <v>42919.57298611111</v>
      </c>
      <c r="B3839">
        <v>2</v>
      </c>
      <c r="C3839">
        <v>5</v>
      </c>
      <c r="D3839">
        <v>3</v>
      </c>
      <c r="E3839">
        <v>4</v>
      </c>
      <c r="F3839">
        <v>1.6631359030247999</v>
      </c>
      <c r="G3839" s="3">
        <f>IF(OR($B3839=1,$B3839=2,$B3839=3),$F3839,"")</f>
        <v>1.6631359030247999</v>
      </c>
      <c r="H3839" s="4" t="str">
        <f>IF(AND(B3838=1,B3839=2,B3840=3),AVERAGE(G3838:G3840),"")</f>
        <v/>
      </c>
      <c r="I3839" s="3" t="str">
        <f>IF(OR($B3839=7,$B3839=8,$B3839=9),$F3839,"")</f>
        <v/>
      </c>
      <c r="J3839" s="4" t="str">
        <f>IF(AND(B3838=7,B3839=8,B3840=9),AVERAGE(I3838:I3840),"")</f>
        <v/>
      </c>
      <c r="K3839" t="str">
        <f>IF(OR($B3839=13,$B3839=14,$B3839=15),$F3839,"")</f>
        <v/>
      </c>
      <c r="L3839" s="4" t="str">
        <f>IF(AND(B3838=13,B3839=14,B3840=15),AVERAGE(K3838:K3840),"")</f>
        <v/>
      </c>
      <c r="M3839" s="3" t="str">
        <f>IF(OR($B3839=19,$B3839=20,$B3839=21),$F3839,"")</f>
        <v/>
      </c>
      <c r="N3839" s="4" t="str">
        <f>IF(AND(B3839=19,B3840=21),AVERAGE(M3838:M3840),"")</f>
        <v/>
      </c>
      <c r="O3839" s="3" t="str">
        <f>IF(OR($B3839=25,$B3839=26,$B3839=27),$F3839,"")</f>
        <v/>
      </c>
      <c r="P3839" s="4" t="str">
        <f>IF(AND(B3838=25,B3839=26,B3840=27),AVERAGE(O3838:O3840),"")</f>
        <v/>
      </c>
    </row>
    <row r="3840" spans="1:16" x14ac:dyDescent="0.25">
      <c r="A3840" s="2">
        <v>42919.57303240741</v>
      </c>
      <c r="B3840">
        <v>3</v>
      </c>
      <c r="C3840">
        <v>6</v>
      </c>
      <c r="D3840">
        <v>4</v>
      </c>
      <c r="E3840">
        <v>5</v>
      </c>
      <c r="F3840">
        <v>1389.0809528444865</v>
      </c>
      <c r="G3840" s="3">
        <f>IF(OR($B3840=1,$B3840=2,$B3840=3),$F3840,"")</f>
        <v>1389.0809528444865</v>
      </c>
      <c r="H3840" s="4">
        <f>AVERAGE(G3839:G3840)</f>
        <v>695.37204437375567</v>
      </c>
      <c r="I3840" s="3" t="str">
        <f>IF(OR($B3840=7,$B3840=8,$B3840=9),$F3840,"")</f>
        <v/>
      </c>
      <c r="J3840" s="4" t="str">
        <f>IF(AND(B3839=7,B3840=8,B3841=9),AVERAGE(I3839:I3841),"")</f>
        <v/>
      </c>
      <c r="K3840" t="str">
        <f>IF(OR($B3840=13,$B3840=14,$B3840=15),$F3840,"")</f>
        <v/>
      </c>
      <c r="L3840" s="4" t="str">
        <f>IF(AND(B3839=13,B3840=14,B3841=15),AVERAGE(K3839:K3841),"")</f>
        <v/>
      </c>
      <c r="M3840" s="3" t="str">
        <f>IF(OR($B3840=19,$B3840=20,$B3840=21),$F3840,"")</f>
        <v/>
      </c>
      <c r="N3840" s="4" t="str">
        <f>IF(AND(B3840=19,B3841=21),AVERAGE(M3839:M3841),"")</f>
        <v/>
      </c>
      <c r="O3840" s="3" t="str">
        <f>IF(OR($B3840=25,$B3840=26,$B3840=27),$F3840,"")</f>
        <v/>
      </c>
      <c r="P3840" s="4" t="str">
        <f>IF(AND(B3839=25,B3840=26,B3841=27),AVERAGE(O3839:O3841),"")</f>
        <v/>
      </c>
    </row>
    <row r="3841" spans="1:16" x14ac:dyDescent="0.25">
      <c r="A3841" s="2">
        <v>42919.573067129626</v>
      </c>
      <c r="B3841">
        <v>7</v>
      </c>
      <c r="C3841">
        <v>10</v>
      </c>
      <c r="D3841">
        <v>8</v>
      </c>
      <c r="E3841">
        <v>9</v>
      </c>
      <c r="F3841">
        <v>1365.9308707394487</v>
      </c>
      <c r="G3841" s="3" t="str">
        <f>IF(OR($B3841=1,$B3841=2,$B3841=3),$F3841,"")</f>
        <v/>
      </c>
      <c r="H3841" s="4" t="str">
        <f>IF(AND(B3840=1,B3841=2,B3842=3),AVERAGE(G3840:G3842),"")</f>
        <v/>
      </c>
      <c r="I3841" s="3">
        <f>IF(OR($B3841=7,$B3841=8,$B3841=9),$F3841,"")</f>
        <v>1365.9308707394487</v>
      </c>
      <c r="J3841" s="4" t="str">
        <f>IF(AND(B3840=7,B3841=8,B3842=9),AVERAGE(I3840:I3842),"")</f>
        <v/>
      </c>
      <c r="K3841" t="str">
        <f>IF(OR($B3841=13,$B3841=14,$B3841=15),$F3841,"")</f>
        <v/>
      </c>
      <c r="L3841" s="4" t="str">
        <f>IF(AND(B3840=13,B3841=14,B3842=15),AVERAGE(K3840:K3842),"")</f>
        <v/>
      </c>
      <c r="M3841" s="3" t="str">
        <f>IF(OR($B3841=19,$B3841=20,$B3841=21),$F3841,"")</f>
        <v/>
      </c>
      <c r="N3841" s="4" t="str">
        <f>IF(AND(B3841=19,B3842=21),AVERAGE(M3840:M3842),"")</f>
        <v/>
      </c>
      <c r="O3841" s="3" t="str">
        <f>IF(OR($B3841=25,$B3841=26,$B3841=27),$F3841,"")</f>
        <v/>
      </c>
      <c r="P3841" s="4" t="str">
        <f>IF(AND(B3840=25,B3841=26,B3842=27),AVERAGE(O3840:O3842),"")</f>
        <v/>
      </c>
    </row>
    <row r="3842" spans="1:16" x14ac:dyDescent="0.25">
      <c r="A3842" s="2">
        <v>42919.573113425926</v>
      </c>
      <c r="B3842">
        <v>8</v>
      </c>
      <c r="C3842">
        <v>11</v>
      </c>
      <c r="D3842">
        <v>9</v>
      </c>
      <c r="E3842">
        <v>10</v>
      </c>
      <c r="F3842">
        <v>18.821372693843404</v>
      </c>
      <c r="G3842" s="3" t="str">
        <f>IF(OR($B3842=1,$B3842=2,$B3842=3),$F3842,"")</f>
        <v/>
      </c>
      <c r="H3842" s="4" t="str">
        <f>IF(AND(B3841=1,B3842=2,B3843=3),AVERAGE(G3841:G3843),"")</f>
        <v/>
      </c>
      <c r="I3842" s="3">
        <f>IF(OR($B3842=7,$B3842=8,$B3842=9),$F3842,"")</f>
        <v>18.821372693843404</v>
      </c>
      <c r="J3842" s="4">
        <f>IF(AND(B3841=7,B3842=8,B3843=9),AVERAGE(I3841:I3843),"")</f>
        <v>1359.3273780700872</v>
      </c>
      <c r="K3842" t="str">
        <f>IF(OR($B3842=13,$B3842=14,$B3842=15),$F3842,"")</f>
        <v/>
      </c>
      <c r="L3842" s="4" t="str">
        <f>IF(AND(B3841=13,B3842=14,B3843=15),AVERAGE(K3841:K3843),"")</f>
        <v/>
      </c>
      <c r="M3842" s="3" t="str">
        <f>IF(OR($B3842=19,$B3842=20,$B3842=21),$F3842,"")</f>
        <v/>
      </c>
      <c r="N3842" s="4" t="str">
        <f>IF(AND(B3842=19,B3843=21),AVERAGE(M3841:M3843),"")</f>
        <v/>
      </c>
      <c r="O3842" s="3" t="str">
        <f>IF(OR($B3842=25,$B3842=26,$B3842=27),$F3842,"")</f>
        <v/>
      </c>
      <c r="P3842" s="4" t="str">
        <f>IF(AND(B3841=25,B3842=26,B3843=27),AVERAGE(O3841:O3843),"")</f>
        <v/>
      </c>
    </row>
    <row r="3843" spans="1:16" x14ac:dyDescent="0.25">
      <c r="A3843" s="2">
        <v>42919.573148148149</v>
      </c>
      <c r="B3843">
        <v>9</v>
      </c>
      <c r="C3843">
        <v>12</v>
      </c>
      <c r="D3843">
        <v>10</v>
      </c>
      <c r="E3843">
        <v>11</v>
      </c>
      <c r="F3843">
        <v>2693.2298907769691</v>
      </c>
      <c r="G3843" s="3" t="str">
        <f>IF(OR($B3843=1,$B3843=2,$B3843=3),$F3843,"")</f>
        <v/>
      </c>
      <c r="H3843" s="4" t="str">
        <f>IF(AND(B3842=1,B3843=2,B3844=3),AVERAGE(G3842:G3844),"")</f>
        <v/>
      </c>
      <c r="I3843" s="3">
        <f>IF(OR($B3843=7,$B3843=8,$B3843=9),$F3843,"")</f>
        <v>2693.2298907769691</v>
      </c>
      <c r="J3843" s="4" t="str">
        <f>IF(AND(B3842=7,B3843=8,B3844=9),AVERAGE(I3842:I3844),"")</f>
        <v/>
      </c>
      <c r="K3843" t="str">
        <f>IF(OR($B3843=13,$B3843=14,$B3843=15),$F3843,"")</f>
        <v/>
      </c>
      <c r="L3843" s="4" t="str">
        <f>IF(AND(B3842=13,B3843=14,B3844=15),AVERAGE(K3842:K3844),"")</f>
        <v/>
      </c>
      <c r="M3843" s="3" t="str">
        <f>IF(OR($B3843=19,$B3843=20,$B3843=21),$F3843,"")</f>
        <v/>
      </c>
      <c r="N3843" s="4" t="str">
        <f>IF(AND(B3843=19,B3844=21),AVERAGE(M3842:M3844),"")</f>
        <v/>
      </c>
      <c r="O3843" s="3" t="str">
        <f>IF(OR($B3843=25,$B3843=26,$B3843=27),$F3843,"")</f>
        <v/>
      </c>
      <c r="P3843" s="4" t="str">
        <f>IF(AND(B3842=25,B3843=26,B3844=27),AVERAGE(O3842:O3844),"")</f>
        <v/>
      </c>
    </row>
    <row r="3844" spans="1:16" x14ac:dyDescent="0.25">
      <c r="A3844" s="2">
        <v>42919.573229166665</v>
      </c>
      <c r="B3844">
        <v>14</v>
      </c>
      <c r="C3844">
        <v>17</v>
      </c>
      <c r="D3844">
        <v>15</v>
      </c>
      <c r="E3844">
        <v>16</v>
      </c>
      <c r="F3844">
        <v>2797.1167049644068</v>
      </c>
      <c r="G3844" s="3" t="str">
        <f>IF(OR($B3844=1,$B3844=2,$B3844=3),$F3844,"")</f>
        <v/>
      </c>
      <c r="H3844" s="4" t="str">
        <f>IF(AND(B3843=1,B3844=2,B3845=3),AVERAGE(G3843:G3845),"")</f>
        <v/>
      </c>
      <c r="I3844" s="3" t="str">
        <f>IF(OR($B3844=7,$B3844=8,$B3844=9),$F3844,"")</f>
        <v/>
      </c>
      <c r="J3844" s="4" t="str">
        <f>IF(AND(B3843=7,B3844=8,B3845=9),AVERAGE(I3843:I3845),"")</f>
        <v/>
      </c>
      <c r="K3844">
        <f>IF(OR($B3844=13,$B3844=14,$B3844=15),$F3844,"")</f>
        <v>2797.1167049644068</v>
      </c>
      <c r="L3844" s="4" t="str">
        <f>IF(AND(B3843=13,B3844=14,B3845=15),AVERAGE(K3843:K3845),"")</f>
        <v/>
      </c>
      <c r="M3844" s="3" t="str">
        <f>IF(OR($B3844=19,$B3844=20,$B3844=21),$F3844,"")</f>
        <v/>
      </c>
      <c r="N3844" s="4" t="str">
        <f>IF(AND(B3844=19,B3845=21),AVERAGE(M3843:M3845),"")</f>
        <v/>
      </c>
      <c r="O3844" s="3" t="str">
        <f>IF(OR($B3844=25,$B3844=26,$B3844=27),$F3844,"")</f>
        <v/>
      </c>
      <c r="P3844" s="4" t="str">
        <f>IF(AND(B3843=25,B3844=26,B3845=27),AVERAGE(O3843:O3845),"")</f>
        <v/>
      </c>
    </row>
    <row r="3845" spans="1:16" x14ac:dyDescent="0.25">
      <c r="A3845" s="2">
        <v>42919.573275462964</v>
      </c>
      <c r="B3845">
        <v>15</v>
      </c>
      <c r="C3845">
        <v>18</v>
      </c>
      <c r="D3845">
        <v>16</v>
      </c>
      <c r="E3845">
        <v>17</v>
      </c>
      <c r="F3845">
        <v>15.797727994839988</v>
      </c>
      <c r="G3845" s="3" t="str">
        <f>IF(OR($B3845=1,$B3845=2,$B3845=3),$F3845,"")</f>
        <v/>
      </c>
      <c r="H3845" s="4" t="str">
        <f>IF(AND(B3844=1,B3845=2,B3846=3),AVERAGE(G3844:G3846),"")</f>
        <v/>
      </c>
      <c r="I3845" s="3" t="str">
        <f>IF(OR($B3845=7,$B3845=8,$B3845=9),$F3845,"")</f>
        <v/>
      </c>
      <c r="J3845" s="4" t="str">
        <f>IF(AND(B3844=7,B3845=8,B3846=9),AVERAGE(I3844:I3846),"")</f>
        <v/>
      </c>
      <c r="K3845">
        <f>IF(OR($B3845=13,$B3845=14,$B3845=15),$F3845,"")</f>
        <v>15.797727994839988</v>
      </c>
      <c r="L3845" s="4">
        <f>AVERAGE(K3844:K3845)</f>
        <v>1406.4572164796234</v>
      </c>
      <c r="M3845" s="3" t="str">
        <f>IF(OR($B3845=19,$B3845=20,$B3845=21),$F3845,"")</f>
        <v/>
      </c>
      <c r="N3845" s="4" t="str">
        <f>IF(AND(B3845=19,B3846=21),AVERAGE(M3844:M3846),"")</f>
        <v/>
      </c>
      <c r="O3845" s="3" t="str">
        <f>IF(OR($B3845=25,$B3845=26,$B3845=27),$F3845,"")</f>
        <v/>
      </c>
      <c r="P3845" s="4" t="str">
        <f>IF(AND(B3844=25,B3845=26,B3846=27),AVERAGE(O3844:O3846),"")</f>
        <v/>
      </c>
    </row>
    <row r="3846" spans="1:16" x14ac:dyDescent="0.25">
      <c r="A3846" s="2">
        <v>42919.573310185187</v>
      </c>
      <c r="B3846">
        <v>19</v>
      </c>
      <c r="C3846">
        <v>22</v>
      </c>
      <c r="D3846">
        <v>20</v>
      </c>
      <c r="E3846">
        <v>21</v>
      </c>
      <c r="F3846">
        <v>29.003331032795693</v>
      </c>
      <c r="G3846" s="3" t="str">
        <f>IF(OR($B3846=1,$B3846=2,$B3846=3),$F3846,"")</f>
        <v/>
      </c>
      <c r="H3846" s="4" t="str">
        <f>IF(AND(B3845=1,B3846=2,B3847=3),AVERAGE(G3845:G3847),"")</f>
        <v/>
      </c>
      <c r="I3846" s="3" t="str">
        <f>IF(OR($B3846=7,$B3846=8,$B3846=9),$F3846,"")</f>
        <v/>
      </c>
      <c r="J3846" s="4" t="str">
        <f>IF(AND(B3845=7,B3846=8,B3847=9),AVERAGE(I3845:I3847),"")</f>
        <v/>
      </c>
      <c r="K3846" t="str">
        <f>IF(OR($B3846=13,$B3846=14,$B3846=15),$F3846,"")</f>
        <v/>
      </c>
      <c r="L3846" s="4" t="str">
        <f>IF(AND(B3845=13,B3846=14,B3847=15),AVERAGE(K3845:K3847),"")</f>
        <v/>
      </c>
      <c r="M3846" s="3">
        <f>IF(OR($B3846=19,$B3846=20,$B3846=21),$F3846,"")</f>
        <v>29.003331032795693</v>
      </c>
      <c r="N3846" s="4">
        <f>IF(AND(B3846=19,B3847=21),AVERAGE(M3845:M3847),"")</f>
        <v>539.43729350855415</v>
      </c>
      <c r="O3846" s="3" t="str">
        <f>IF(OR($B3846=25,$B3846=26,$B3846=27),$F3846,"")</f>
        <v/>
      </c>
      <c r="P3846" s="4" t="str">
        <f>IF(AND(B3845=25,B3846=26,B3847=27),AVERAGE(O3845:O3847),"")</f>
        <v/>
      </c>
    </row>
    <row r="3847" spans="1:16" x14ac:dyDescent="0.25">
      <c r="A3847" s="2">
        <v>42919.573379629626</v>
      </c>
      <c r="B3847">
        <v>21</v>
      </c>
      <c r="C3847">
        <v>24</v>
      </c>
      <c r="D3847">
        <v>22</v>
      </c>
      <c r="E3847">
        <v>23</v>
      </c>
      <c r="F3847">
        <v>1049.8712559843127</v>
      </c>
      <c r="G3847" s="3" t="str">
        <f>IF(OR($B3847=1,$B3847=2,$B3847=3),$F3847,"")</f>
        <v/>
      </c>
      <c r="H3847" s="4" t="str">
        <f>IF(AND(B3846=1,B3847=2,B3848=3),AVERAGE(G3846:G3848),"")</f>
        <v/>
      </c>
      <c r="I3847" s="3" t="str">
        <f>IF(OR($B3847=7,$B3847=8,$B3847=9),$F3847,"")</f>
        <v/>
      </c>
      <c r="J3847" s="4" t="str">
        <f>IF(AND(B3846=7,B3847=8,B3848=9),AVERAGE(I3846:I3848),"")</f>
        <v/>
      </c>
      <c r="K3847" t="str">
        <f>IF(OR($B3847=13,$B3847=14,$B3847=15),$F3847,"")</f>
        <v/>
      </c>
      <c r="L3847" s="4" t="str">
        <f>IF(AND(B3846=13,B3847=14,B3848=15),AVERAGE(K3846:K3848),"")</f>
        <v/>
      </c>
      <c r="M3847" s="3">
        <f>IF(OR($B3847=19,$B3847=20,$B3847=21),$F3847,"")</f>
        <v>1049.8712559843127</v>
      </c>
      <c r="N3847" s="4" t="str">
        <f>IF(AND(B3847=19,B3848=21),AVERAGE(M3846:M3848),"")</f>
        <v/>
      </c>
      <c r="O3847" s="3" t="str">
        <f>IF(OR($B3847=25,$B3847=26,$B3847=27),$F3847,"")</f>
        <v/>
      </c>
      <c r="P3847" s="4" t="str">
        <f>IF(AND(B3846=25,B3847=26,B3848=27),AVERAGE(O3846:O3848),"")</f>
        <v/>
      </c>
    </row>
    <row r="3848" spans="1:16" x14ac:dyDescent="0.25">
      <c r="A3848" s="2">
        <v>42919.573425925926</v>
      </c>
      <c r="B3848">
        <v>25</v>
      </c>
      <c r="C3848">
        <v>28</v>
      </c>
      <c r="D3848">
        <v>26</v>
      </c>
      <c r="E3848">
        <v>27</v>
      </c>
      <c r="F3848">
        <v>25.679312376997242</v>
      </c>
      <c r="G3848" s="3" t="str">
        <f>IF(OR($B3848=1,$B3848=2,$B3848=3),$F3848,"")</f>
        <v/>
      </c>
      <c r="H3848" s="4" t="str">
        <f>IF(AND(B3847=1,B3848=2,B3849=3),AVERAGE(G3847:G3849),"")</f>
        <v/>
      </c>
      <c r="I3848" s="3" t="str">
        <f>IF(OR($B3848=7,$B3848=8,$B3848=9),$F3848,"")</f>
        <v/>
      </c>
      <c r="J3848" s="4" t="str">
        <f>IF(AND(B3847=7,B3848=8,B3849=9),AVERAGE(I3847:I3849),"")</f>
        <v/>
      </c>
      <c r="K3848" t="str">
        <f>IF(OR($B3848=13,$B3848=14,$B3848=15),$F3848,"")</f>
        <v/>
      </c>
      <c r="L3848" s="4" t="str">
        <f>IF(AND(B3847=13,B3848=14,B3849=15),AVERAGE(K3847:K3849),"")</f>
        <v/>
      </c>
      <c r="M3848" s="3" t="str">
        <f>IF(OR($B3848=19,$B3848=20,$B3848=21),$F3848,"")</f>
        <v/>
      </c>
      <c r="N3848" s="4" t="str">
        <f>IF(AND(B3848=19,B3849=21),AVERAGE(M3847:M3849),"")</f>
        <v/>
      </c>
      <c r="O3848" s="3">
        <f>IF(OR($B3848=25,$B3848=26,$B3848=27),$F3848,"")</f>
        <v>25.679312376997242</v>
      </c>
      <c r="P3848" s="4" t="str">
        <f>IF(AND(B3847=25,B3848=26,B3849=27),AVERAGE(O3847:O3849),"")</f>
        <v/>
      </c>
    </row>
    <row r="3849" spans="1:16" x14ac:dyDescent="0.25">
      <c r="A3849" s="2">
        <v>42919.573460648149</v>
      </c>
      <c r="B3849">
        <v>26</v>
      </c>
      <c r="C3849">
        <v>29</v>
      </c>
      <c r="D3849">
        <v>27</v>
      </c>
      <c r="E3849">
        <v>28</v>
      </c>
      <c r="F3849">
        <v>9.8176184141375149</v>
      </c>
      <c r="G3849" s="3" t="str">
        <f>IF(OR($B3849=1,$B3849=2,$B3849=3),$F3849,"")</f>
        <v/>
      </c>
      <c r="H3849" s="4" t="str">
        <f>IF(AND(B3848=1,B3849=2,B3850=3),AVERAGE(G3848:G3850),"")</f>
        <v/>
      </c>
      <c r="I3849" s="3" t="str">
        <f>IF(OR($B3849=7,$B3849=8,$B3849=9),$F3849,"")</f>
        <v/>
      </c>
      <c r="J3849" s="4" t="str">
        <f>IF(AND(B3848=7,B3849=8,B3850=9),AVERAGE(I3848:I3850),"")</f>
        <v/>
      </c>
      <c r="K3849" t="str">
        <f>IF(OR($B3849=13,$B3849=14,$B3849=15),$F3849,"")</f>
        <v/>
      </c>
      <c r="L3849" s="4" t="str">
        <f>IF(AND(B3848=13,B3849=14,B3850=15),AVERAGE(K3848:K3850),"")</f>
        <v/>
      </c>
      <c r="M3849" s="3" t="str">
        <f>IF(OR($B3849=19,$B3849=20,$B3849=21),$F3849,"")</f>
        <v/>
      </c>
      <c r="N3849" s="4" t="str">
        <f>IF(AND(B3849=19,B3850=21),AVERAGE(M3848:M3850),"")</f>
        <v/>
      </c>
      <c r="O3849" s="3">
        <f>IF(OR($B3849=25,$B3849=26,$B3849=27),$F3849,"")</f>
        <v>9.8176184141375149</v>
      </c>
      <c r="P3849" s="4">
        <f>AVERAGE(O3848:O3849)</f>
        <v>17.748465395567379</v>
      </c>
    </row>
    <row r="3850" spans="1:16" x14ac:dyDescent="0.25">
      <c r="A3850" s="2">
        <v>42919.586875000001</v>
      </c>
      <c r="B3850">
        <v>2</v>
      </c>
      <c r="C3850">
        <v>5</v>
      </c>
      <c r="D3850">
        <v>3</v>
      </c>
      <c r="E3850">
        <v>4</v>
      </c>
      <c r="F3850">
        <v>1.1864633063326822</v>
      </c>
      <c r="G3850" s="3">
        <f>IF(OR($B3850=1,$B3850=2,$B3850=3),$F3850,"")</f>
        <v>1.1864633063326822</v>
      </c>
      <c r="H3850" s="4" t="str">
        <f>IF(AND(B3849=1,B3850=2,B3851=3),AVERAGE(G3849:G3851),"")</f>
        <v/>
      </c>
      <c r="I3850" s="3" t="str">
        <f>IF(OR($B3850=7,$B3850=8,$B3850=9),$F3850,"")</f>
        <v/>
      </c>
      <c r="J3850" s="4" t="str">
        <f>IF(AND(B3849=7,B3850=8,B3851=9),AVERAGE(I3849:I3851),"")</f>
        <v/>
      </c>
      <c r="K3850" t="str">
        <f>IF(OR($B3850=13,$B3850=14,$B3850=15),$F3850,"")</f>
        <v/>
      </c>
      <c r="L3850" s="4" t="str">
        <f>IF(AND(B3849=13,B3850=14,B3851=15),AVERAGE(K3849:K3851),"")</f>
        <v/>
      </c>
      <c r="M3850" s="3" t="str">
        <f>IF(OR($B3850=19,$B3850=20,$B3850=21),$F3850,"")</f>
        <v/>
      </c>
      <c r="N3850" s="4" t="str">
        <f>IF(AND(B3850=19,B3851=21),AVERAGE(M3849:M3851),"")</f>
        <v/>
      </c>
      <c r="O3850" s="3" t="str">
        <f>IF(OR($B3850=25,$B3850=26,$B3850=27),$F3850,"")</f>
        <v/>
      </c>
      <c r="P3850" s="4" t="str">
        <f>IF(AND(B3849=25,B3850=26,B3851=27),AVERAGE(O3849:O3851),"")</f>
        <v/>
      </c>
    </row>
    <row r="3851" spans="1:16" x14ac:dyDescent="0.25">
      <c r="A3851" s="2">
        <v>42919.586921296293</v>
      </c>
      <c r="B3851">
        <v>3</v>
      </c>
      <c r="C3851">
        <v>6</v>
      </c>
      <c r="D3851">
        <v>4</v>
      </c>
      <c r="E3851">
        <v>5</v>
      </c>
      <c r="F3851">
        <v>1390.2006164662259</v>
      </c>
      <c r="G3851" s="3">
        <f>IF(OR($B3851=1,$B3851=2,$B3851=3),$F3851,"")</f>
        <v>1390.2006164662259</v>
      </c>
      <c r="H3851" s="4">
        <f>AVEDEV(G3850:G3852)</f>
        <v>694.50707657994667</v>
      </c>
      <c r="I3851" s="3" t="str">
        <f>IF(OR($B3851=7,$B3851=8,$B3851=9),$F3851,"")</f>
        <v/>
      </c>
      <c r="J3851" s="4" t="str">
        <f>IF(AND(B3850=7,B3851=8,B3852=9),AVERAGE(I3850:I3852),"")</f>
        <v/>
      </c>
      <c r="K3851" t="str">
        <f>IF(OR($B3851=13,$B3851=14,$B3851=15),$F3851,"")</f>
        <v/>
      </c>
      <c r="L3851" s="4" t="str">
        <f>IF(AND(B3850=13,B3851=14,B3852=15),AVERAGE(K3850:K3852),"")</f>
        <v/>
      </c>
      <c r="M3851" s="3" t="str">
        <f>IF(OR($B3851=19,$B3851=20,$B3851=21),$F3851,"")</f>
        <v/>
      </c>
      <c r="N3851" s="4" t="str">
        <f>IF(AND(B3851=19,B3852=21),AVERAGE(M3850:M3852),"")</f>
        <v/>
      </c>
      <c r="O3851" s="3" t="str">
        <f>IF(OR($B3851=25,$B3851=26,$B3851=27),$F3851,"")</f>
        <v/>
      </c>
      <c r="P3851" s="4" t="str">
        <f>IF(AND(B3850=25,B3851=26,B3852=27),AVERAGE(O3850:O3852),"")</f>
        <v/>
      </c>
    </row>
    <row r="3852" spans="1:16" x14ac:dyDescent="0.25">
      <c r="A3852" s="2">
        <v>42919.586956018517</v>
      </c>
      <c r="B3852">
        <v>7</v>
      </c>
      <c r="C3852">
        <v>10</v>
      </c>
      <c r="D3852">
        <v>8</v>
      </c>
      <c r="E3852">
        <v>9</v>
      </c>
      <c r="F3852">
        <v>1378.1020289979863</v>
      </c>
      <c r="G3852" s="3" t="str">
        <f>IF(OR($B3852=1,$B3852=2,$B3852=3),$F3852,"")</f>
        <v/>
      </c>
      <c r="H3852" s="4" t="str">
        <f>IF(AND(B3851=1,B3852=2,B3853=3),AVERAGE(G3851:G3853),"")</f>
        <v/>
      </c>
      <c r="I3852" s="3">
        <f>IF(OR($B3852=7,$B3852=8,$B3852=9),$F3852,"")</f>
        <v>1378.1020289979863</v>
      </c>
      <c r="J3852" s="4" t="str">
        <f>IF(AND(B3851=7,B3852=8,B3853=9),AVERAGE(I3851:I3853),"")</f>
        <v/>
      </c>
      <c r="K3852" t="str">
        <f>IF(OR($B3852=13,$B3852=14,$B3852=15),$F3852,"")</f>
        <v/>
      </c>
      <c r="L3852" s="4" t="str">
        <f>IF(AND(B3851=13,B3852=14,B3853=15),AVERAGE(K3851:K3853),"")</f>
        <v/>
      </c>
      <c r="M3852" s="3" t="str">
        <f>IF(OR($B3852=19,$B3852=20,$B3852=21),$F3852,"")</f>
        <v/>
      </c>
      <c r="N3852" s="4" t="str">
        <f>IF(AND(B3852=19,B3853=21),AVERAGE(M3851:M3853),"")</f>
        <v/>
      </c>
      <c r="O3852" s="3" t="str">
        <f>IF(OR($B3852=25,$B3852=26,$B3852=27),$F3852,"")</f>
        <v/>
      </c>
      <c r="P3852" s="4" t="str">
        <f>IF(AND(B3851=25,B3852=26,B3853=27),AVERAGE(O3851:O3853),"")</f>
        <v/>
      </c>
    </row>
    <row r="3853" spans="1:16" x14ac:dyDescent="0.25">
      <c r="A3853" s="2">
        <v>42919.587002314816</v>
      </c>
      <c r="B3853">
        <v>8</v>
      </c>
      <c r="C3853">
        <v>11</v>
      </c>
      <c r="D3853">
        <v>9</v>
      </c>
      <c r="E3853">
        <v>10</v>
      </c>
      <c r="F3853">
        <v>18.209082568844064</v>
      </c>
      <c r="G3853" s="3" t="str">
        <f>IF(OR($B3853=1,$B3853=2,$B3853=3),$F3853,"")</f>
        <v/>
      </c>
      <c r="H3853" s="4" t="str">
        <f>IF(AND(B3852=1,B3853=2,B3854=3),AVERAGE(G3852:G3854),"")</f>
        <v/>
      </c>
      <c r="I3853" s="3">
        <f>IF(OR($B3853=7,$B3853=8,$B3853=9),$F3853,"")</f>
        <v>18.209082568844064</v>
      </c>
      <c r="J3853" s="4">
        <f>IF(AND(B3852=7,B3853=8,B3854=9),AVERAGE(I3852:I3854),"")</f>
        <v>1368.4618749640597</v>
      </c>
      <c r="K3853" t="str">
        <f>IF(OR($B3853=13,$B3853=14,$B3853=15),$F3853,"")</f>
        <v/>
      </c>
      <c r="L3853" s="4" t="str">
        <f>IF(AND(B3852=13,B3853=14,B3854=15),AVERAGE(K3852:K3854),"")</f>
        <v/>
      </c>
      <c r="M3853" s="3" t="str">
        <f>IF(OR($B3853=19,$B3853=20,$B3853=21),$F3853,"")</f>
        <v/>
      </c>
      <c r="N3853" s="4" t="str">
        <f>IF(AND(B3853=19,B3854=21),AVERAGE(M3852:M3854),"")</f>
        <v/>
      </c>
      <c r="O3853" s="3" t="str">
        <f>IF(OR($B3853=25,$B3853=26,$B3853=27),$F3853,"")</f>
        <v/>
      </c>
      <c r="P3853" s="4" t="str">
        <f>IF(AND(B3852=25,B3853=26,B3854=27),AVERAGE(O3852:O3854),"")</f>
        <v/>
      </c>
    </row>
    <row r="3854" spans="1:16" x14ac:dyDescent="0.25">
      <c r="A3854" s="2">
        <v>42919.587037037039</v>
      </c>
      <c r="B3854">
        <v>9</v>
      </c>
      <c r="C3854">
        <v>12</v>
      </c>
      <c r="D3854">
        <v>10</v>
      </c>
      <c r="E3854">
        <v>11</v>
      </c>
      <c r="F3854">
        <v>2709.074513325349</v>
      </c>
      <c r="G3854" s="3" t="str">
        <f>IF(OR($B3854=1,$B3854=2,$B3854=3),$F3854,"")</f>
        <v/>
      </c>
      <c r="H3854" s="4" t="str">
        <f>IF(AND(B3853=1,B3854=2,B3855=3),AVERAGE(G3853:G3855),"")</f>
        <v/>
      </c>
      <c r="I3854" s="3">
        <f>IF(OR($B3854=7,$B3854=8,$B3854=9),$F3854,"")</f>
        <v>2709.074513325349</v>
      </c>
      <c r="J3854" s="4" t="str">
        <f>IF(AND(B3853=7,B3854=8,B3855=9),AVERAGE(I3853:I3855),"")</f>
        <v/>
      </c>
      <c r="K3854" t="str">
        <f>IF(OR($B3854=13,$B3854=14,$B3854=15),$F3854,"")</f>
        <v/>
      </c>
      <c r="L3854" s="4" t="str">
        <f>IF(AND(B3853=13,B3854=14,B3855=15),AVERAGE(K3853:K3855),"")</f>
        <v/>
      </c>
      <c r="M3854" s="3" t="str">
        <f>IF(OR($B3854=19,$B3854=20,$B3854=21),$F3854,"")</f>
        <v/>
      </c>
      <c r="N3854" s="4" t="str">
        <f>IF(AND(B3854=19,B3855=21),AVERAGE(M3853:M3855),"")</f>
        <v/>
      </c>
      <c r="O3854" s="3" t="str">
        <f>IF(OR($B3854=25,$B3854=26,$B3854=27),$F3854,"")</f>
        <v/>
      </c>
      <c r="P3854" s="4" t="str">
        <f>IF(AND(B3853=25,B3854=26,B3855=27),AVERAGE(O3853:O3855),"")</f>
        <v/>
      </c>
    </row>
    <row r="3855" spans="1:16" x14ac:dyDescent="0.25">
      <c r="A3855" s="2">
        <v>42919.587129629632</v>
      </c>
      <c r="B3855">
        <v>14</v>
      </c>
      <c r="C3855">
        <v>17</v>
      </c>
      <c r="D3855">
        <v>15</v>
      </c>
      <c r="E3855">
        <v>16</v>
      </c>
      <c r="F3855">
        <v>2733.5619714230202</v>
      </c>
      <c r="G3855" s="3" t="str">
        <f>IF(OR($B3855=1,$B3855=2,$B3855=3),$F3855,"")</f>
        <v/>
      </c>
      <c r="H3855" s="4" t="str">
        <f>IF(AND(B3854=1,B3855=2,B3856=3),AVERAGE(G3854:G3856),"")</f>
        <v/>
      </c>
      <c r="I3855" s="3" t="str">
        <f>IF(OR($B3855=7,$B3855=8,$B3855=9),$F3855,"")</f>
        <v/>
      </c>
      <c r="J3855" s="4" t="str">
        <f>IF(AND(B3854=7,B3855=8,B3856=9),AVERAGE(I3854:I3856),"")</f>
        <v/>
      </c>
      <c r="K3855">
        <f>IF(OR($B3855=13,$B3855=14,$B3855=15),$F3855,"")</f>
        <v>2733.5619714230202</v>
      </c>
      <c r="L3855" s="4" t="str">
        <f>IF(AND(B3854=13,B3855=14,B3856=15),AVERAGE(K3854:K3856),"")</f>
        <v/>
      </c>
      <c r="M3855" s="3" t="str">
        <f>IF(OR($B3855=19,$B3855=20,$B3855=21),$F3855,"")</f>
        <v/>
      </c>
      <c r="N3855" s="4" t="str">
        <f>IF(AND(B3855=19,B3856=21),AVERAGE(M3854:M3856),"")</f>
        <v/>
      </c>
      <c r="O3855" s="3" t="str">
        <f>IF(OR($B3855=25,$B3855=26,$B3855=27),$F3855,"")</f>
        <v/>
      </c>
      <c r="P3855" s="4" t="str">
        <f>IF(AND(B3854=25,B3855=26,B3856=27),AVERAGE(O3854:O3856),"")</f>
        <v/>
      </c>
    </row>
    <row r="3856" spans="1:16" x14ac:dyDescent="0.25">
      <c r="A3856" s="2">
        <v>42919.587175925924</v>
      </c>
      <c r="B3856">
        <v>15</v>
      </c>
      <c r="C3856">
        <v>18</v>
      </c>
      <c r="D3856">
        <v>16</v>
      </c>
      <c r="E3856">
        <v>17</v>
      </c>
      <c r="F3856">
        <v>15.758954458309383</v>
      </c>
      <c r="G3856" s="3" t="str">
        <f>IF(OR($B3856=1,$B3856=2,$B3856=3),$F3856,"")</f>
        <v/>
      </c>
      <c r="H3856" s="4" t="str">
        <f>IF(AND(B3855=1,B3856=2,B3857=3),AVERAGE(G3855:G3857),"")</f>
        <v/>
      </c>
      <c r="I3856" s="3" t="str">
        <f>IF(OR($B3856=7,$B3856=8,$B3856=9),$F3856,"")</f>
        <v/>
      </c>
      <c r="J3856" s="4" t="str">
        <f>IF(AND(B3855=7,B3856=8,B3857=9),AVERAGE(I3855:I3857),"")</f>
        <v/>
      </c>
      <c r="K3856">
        <f>IF(OR($B3856=13,$B3856=14,$B3856=15),$F3856,"")</f>
        <v>15.758954458309383</v>
      </c>
      <c r="L3856" s="4">
        <f>AVERAGE(K3855:K3856)</f>
        <v>1374.6604629406647</v>
      </c>
      <c r="M3856" s="3" t="str">
        <f>IF(OR($B3856=19,$B3856=20,$B3856=21),$F3856,"")</f>
        <v/>
      </c>
      <c r="N3856" s="4" t="str">
        <f>IF(AND(B3856=19,B3857=21),AVERAGE(M3855:M3857),"")</f>
        <v/>
      </c>
      <c r="O3856" s="3" t="str">
        <f>IF(OR($B3856=25,$B3856=26,$B3856=27),$F3856,"")</f>
        <v/>
      </c>
      <c r="P3856" s="4" t="str">
        <f>IF(AND(B3855=25,B3856=26,B3857=27),AVERAGE(O3855:O3857),"")</f>
        <v/>
      </c>
    </row>
    <row r="3857" spans="1:16" x14ac:dyDescent="0.25">
      <c r="A3857" s="2">
        <v>42919.587210648147</v>
      </c>
      <c r="B3857">
        <v>19</v>
      </c>
      <c r="C3857">
        <v>22</v>
      </c>
      <c r="D3857">
        <v>20</v>
      </c>
      <c r="E3857">
        <v>21</v>
      </c>
      <c r="F3857">
        <v>129.44659210555881</v>
      </c>
      <c r="G3857" s="3" t="str">
        <f>IF(OR($B3857=1,$B3857=2,$B3857=3),$F3857,"")</f>
        <v/>
      </c>
      <c r="H3857" s="4" t="str">
        <f>IF(AND(B3856=1,B3857=2,B3858=3),AVERAGE(G3856:G3858),"")</f>
        <v/>
      </c>
      <c r="I3857" s="3" t="str">
        <f>IF(OR($B3857=7,$B3857=8,$B3857=9),$F3857,"")</f>
        <v/>
      </c>
      <c r="J3857" s="4" t="str">
        <f>IF(AND(B3856=7,B3857=8,B3858=9),AVERAGE(I3856:I3858),"")</f>
        <v/>
      </c>
      <c r="K3857" t="str">
        <f>IF(OR($B3857=13,$B3857=14,$B3857=15),$F3857,"")</f>
        <v/>
      </c>
      <c r="L3857" s="4" t="str">
        <f>IF(AND(B3856=13,B3857=14,B3858=15),AVERAGE(K3856:K3858),"")</f>
        <v/>
      </c>
      <c r="M3857" s="3">
        <f>IF(OR($B3857=19,$B3857=20,$B3857=21),$F3857,"")</f>
        <v>129.44659210555881</v>
      </c>
      <c r="N3857" s="4">
        <f>IF(AND(B3857=19,B3858=21),AVERAGE(M3856:M3858),"")</f>
        <v>629.73527904898469</v>
      </c>
      <c r="O3857" s="3" t="str">
        <f>IF(OR($B3857=25,$B3857=26,$B3857=27),$F3857,"")</f>
        <v/>
      </c>
      <c r="P3857" s="4" t="str">
        <f>IF(AND(B3856=25,B3857=26,B3858=27),AVERAGE(O3856:O3858),"")</f>
        <v/>
      </c>
    </row>
    <row r="3858" spans="1:16" x14ac:dyDescent="0.25">
      <c r="A3858" s="2">
        <v>42919.587291666663</v>
      </c>
      <c r="B3858">
        <v>21</v>
      </c>
      <c r="C3858">
        <v>24</v>
      </c>
      <c r="D3858">
        <v>22</v>
      </c>
      <c r="E3858">
        <v>23</v>
      </c>
      <c r="F3858">
        <v>1130.0239659924107</v>
      </c>
      <c r="G3858" s="3" t="str">
        <f>IF(OR($B3858=1,$B3858=2,$B3858=3),$F3858,"")</f>
        <v/>
      </c>
      <c r="H3858" s="4" t="str">
        <f>IF(AND(B3857=1,B3858=2,B3859=3),AVERAGE(G3857:G3859),"")</f>
        <v/>
      </c>
      <c r="I3858" s="3" t="str">
        <f>IF(OR($B3858=7,$B3858=8,$B3858=9),$F3858,"")</f>
        <v/>
      </c>
      <c r="J3858" s="4" t="str">
        <f>IF(AND(B3857=7,B3858=8,B3859=9),AVERAGE(I3857:I3859),"")</f>
        <v/>
      </c>
      <c r="K3858" t="str">
        <f>IF(OR($B3858=13,$B3858=14,$B3858=15),$F3858,"")</f>
        <v/>
      </c>
      <c r="L3858" s="4" t="str">
        <f>IF(AND(B3857=13,B3858=14,B3859=15),AVERAGE(K3857:K3859),"")</f>
        <v/>
      </c>
      <c r="M3858" s="3">
        <f>IF(OR($B3858=19,$B3858=20,$B3858=21),$F3858,"")</f>
        <v>1130.0239659924107</v>
      </c>
      <c r="N3858" s="4" t="str">
        <f>IF(AND(B3858=19,B3859=21),AVERAGE(M3857:M3859),"")</f>
        <v/>
      </c>
      <c r="O3858" s="3" t="str">
        <f>IF(OR($B3858=25,$B3858=26,$B3858=27),$F3858,"")</f>
        <v/>
      </c>
      <c r="P3858" s="4" t="str">
        <f>IF(AND(B3857=25,B3858=26,B3859=27),AVERAGE(O3857:O3859),"")</f>
        <v/>
      </c>
    </row>
    <row r="3859" spans="1:16" x14ac:dyDescent="0.25">
      <c r="A3859" s="2">
        <v>42919.587326388886</v>
      </c>
      <c r="B3859">
        <v>25</v>
      </c>
      <c r="C3859">
        <v>28</v>
      </c>
      <c r="D3859">
        <v>26</v>
      </c>
      <c r="E3859">
        <v>27</v>
      </c>
      <c r="F3859">
        <v>24.19413387479063</v>
      </c>
      <c r="G3859" s="3" t="str">
        <f>IF(OR($B3859=1,$B3859=2,$B3859=3),$F3859,"")</f>
        <v/>
      </c>
      <c r="H3859" s="4" t="str">
        <f>IF(AND(B3858=1,B3859=2,B3860=3),AVERAGE(G3858:G3860),"")</f>
        <v/>
      </c>
      <c r="I3859" s="3" t="str">
        <f>IF(OR($B3859=7,$B3859=8,$B3859=9),$F3859,"")</f>
        <v/>
      </c>
      <c r="J3859" s="4" t="str">
        <f>IF(AND(B3858=7,B3859=8,B3860=9),AVERAGE(I3858:I3860),"")</f>
        <v/>
      </c>
      <c r="K3859" t="str">
        <f>IF(OR($B3859=13,$B3859=14,$B3859=15),$F3859,"")</f>
        <v/>
      </c>
      <c r="L3859" s="4" t="str">
        <f>IF(AND(B3858=13,B3859=14,B3860=15),AVERAGE(K3858:K3860),"")</f>
        <v/>
      </c>
      <c r="M3859" s="3" t="str">
        <f>IF(OR($B3859=19,$B3859=20,$B3859=21),$F3859,"")</f>
        <v/>
      </c>
      <c r="N3859" s="4" t="str">
        <f>IF(AND(B3859=19,B3860=21),AVERAGE(M3858:M3860),"")</f>
        <v/>
      </c>
      <c r="O3859" s="3">
        <f>IF(OR($B3859=25,$B3859=26,$B3859=27),$F3859,"")</f>
        <v>24.19413387479063</v>
      </c>
      <c r="P3859" s="4" t="str">
        <f>IF(AND(B3858=25,B3859=26,B3860=27),AVERAGE(O3858:O3860),"")</f>
        <v/>
      </c>
    </row>
    <row r="3860" spans="1:16" x14ac:dyDescent="0.25">
      <c r="A3860" s="2">
        <v>42919.587372685186</v>
      </c>
      <c r="B3860">
        <v>26</v>
      </c>
      <c r="C3860">
        <v>29</v>
      </c>
      <c r="D3860">
        <v>27</v>
      </c>
      <c r="E3860">
        <v>28</v>
      </c>
      <c r="F3860">
        <v>7.9493352541962397</v>
      </c>
      <c r="G3860" s="3" t="str">
        <f>IF(OR($B3860=1,$B3860=2,$B3860=3),$F3860,"")</f>
        <v/>
      </c>
      <c r="H3860" s="4" t="str">
        <f>IF(AND(B3859=1,B3860=2,B3861=3),AVERAGE(G3859:G3861),"")</f>
        <v/>
      </c>
      <c r="I3860" s="3" t="str">
        <f>IF(OR($B3860=7,$B3860=8,$B3860=9),$F3860,"")</f>
        <v/>
      </c>
      <c r="J3860" s="4" t="str">
        <f>IF(AND(B3859=7,B3860=8,B3861=9),AVERAGE(I3859:I3861),"")</f>
        <v/>
      </c>
      <c r="K3860" t="str">
        <f>IF(OR($B3860=13,$B3860=14,$B3860=15),$F3860,"")</f>
        <v/>
      </c>
      <c r="L3860" s="4" t="str">
        <f>IF(AND(B3859=13,B3860=14,B3861=15),AVERAGE(K3859:K3861),"")</f>
        <v/>
      </c>
      <c r="M3860" s="3" t="str">
        <f>IF(OR($B3860=19,$B3860=20,$B3860=21),$F3860,"")</f>
        <v/>
      </c>
      <c r="N3860" s="4" t="str">
        <f>IF(AND(B3860=19,B3861=21),AVERAGE(M3859:M3861),"")</f>
        <v/>
      </c>
      <c r="O3860" s="3">
        <f>IF(OR($B3860=25,$B3860=26,$B3860=27),$F3860,"")</f>
        <v>7.9493352541962397</v>
      </c>
      <c r="P3860" s="4">
        <f>AVERAGE(O3859:O3860)</f>
        <v>16.071734564493436</v>
      </c>
    </row>
    <row r="3861" spans="1:16" x14ac:dyDescent="0.25">
      <c r="A3861" s="2">
        <v>42919.600763888891</v>
      </c>
      <c r="B3861">
        <v>2</v>
      </c>
      <c r="C3861">
        <v>5</v>
      </c>
      <c r="D3861">
        <v>3</v>
      </c>
      <c r="E3861">
        <v>4</v>
      </c>
      <c r="F3861">
        <v>1.1417804340206743</v>
      </c>
      <c r="G3861" s="3">
        <f>IF(OR($B3861=1,$B3861=2,$B3861=3),$F3861,"")</f>
        <v>1.1417804340206743</v>
      </c>
      <c r="H3861" s="4" t="str">
        <f>IF(AND(B3860=1,B3861=2,B3862=3),AVERAGE(G3860:G3862),"")</f>
        <v/>
      </c>
      <c r="I3861" s="3" t="str">
        <f>IF(OR($B3861=7,$B3861=8,$B3861=9),$F3861,"")</f>
        <v/>
      </c>
      <c r="J3861" s="4" t="str">
        <f>IF(AND(B3860=7,B3861=8,B3862=9),AVERAGE(I3860:I3862),"")</f>
        <v/>
      </c>
      <c r="K3861" t="str">
        <f>IF(OR($B3861=13,$B3861=14,$B3861=15),$F3861,"")</f>
        <v/>
      </c>
      <c r="L3861" s="4" t="str">
        <f>IF(AND(B3860=13,B3861=14,B3862=15),AVERAGE(K3860:K3862),"")</f>
        <v/>
      </c>
      <c r="M3861" s="3" t="str">
        <f>IF(OR($B3861=19,$B3861=20,$B3861=21),$F3861,"")</f>
        <v/>
      </c>
      <c r="N3861" s="4" t="str">
        <f>IF(AND(B3861=19,B3862=21),AVERAGE(M3860:M3862),"")</f>
        <v/>
      </c>
      <c r="O3861" s="3" t="str">
        <f>IF(OR($B3861=25,$B3861=26,$B3861=27),$F3861,"")</f>
        <v/>
      </c>
      <c r="P3861" s="4" t="str">
        <f>IF(AND(B3860=25,B3861=26,B3862=27),AVERAGE(O3860:O3862),"")</f>
        <v/>
      </c>
    </row>
    <row r="3862" spans="1:16" x14ac:dyDescent="0.25">
      <c r="A3862" s="2">
        <v>42919.600798611114</v>
      </c>
      <c r="B3862">
        <v>3</v>
      </c>
      <c r="C3862">
        <v>6</v>
      </c>
      <c r="D3862">
        <v>4</v>
      </c>
      <c r="E3862">
        <v>5</v>
      </c>
      <c r="F3862">
        <v>1385.2485239663724</v>
      </c>
      <c r="G3862" s="3">
        <f>IF(OR($B3862=1,$B3862=2,$B3862=3),$F3862,"")</f>
        <v>1385.2485239663724</v>
      </c>
      <c r="H3862" s="4">
        <f>AVERAGE(G3861:G3862)</f>
        <v>693.1951522001965</v>
      </c>
      <c r="I3862" s="3" t="str">
        <f>IF(OR($B3862=7,$B3862=8,$B3862=9),$F3862,"")</f>
        <v/>
      </c>
      <c r="J3862" s="4" t="str">
        <f>IF(AND(B3861=7,B3862=8,B3863=9),AVERAGE(I3861:I3863),"")</f>
        <v/>
      </c>
      <c r="K3862" t="str">
        <f>IF(OR($B3862=13,$B3862=14,$B3862=15),$F3862,"")</f>
        <v/>
      </c>
      <c r="L3862" s="4" t="str">
        <f>IF(AND(B3861=13,B3862=14,B3863=15),AVERAGE(K3861:K3863),"")</f>
        <v/>
      </c>
      <c r="M3862" s="3" t="str">
        <f>IF(OR($B3862=19,$B3862=20,$B3862=21),$F3862,"")</f>
        <v/>
      </c>
      <c r="N3862" s="4" t="str">
        <f>IF(AND(B3862=19,B3863=21),AVERAGE(M3861:M3863),"")</f>
        <v/>
      </c>
      <c r="O3862" s="3" t="str">
        <f>IF(OR($B3862=25,$B3862=26,$B3862=27),$F3862,"")</f>
        <v/>
      </c>
      <c r="P3862" s="4" t="str">
        <f>IF(AND(B3861=25,B3862=26,B3863=27),AVERAGE(O3861:O3863),"")</f>
        <v/>
      </c>
    </row>
    <row r="3863" spans="1:16" x14ac:dyDescent="0.25">
      <c r="A3863" s="2">
        <v>42919.600844907407</v>
      </c>
      <c r="B3863">
        <v>7</v>
      </c>
      <c r="C3863">
        <v>10</v>
      </c>
      <c r="D3863">
        <v>8</v>
      </c>
      <c r="E3863">
        <v>9</v>
      </c>
      <c r="F3863">
        <v>1385.9811433731895</v>
      </c>
      <c r="G3863" s="3" t="str">
        <f>IF(OR($B3863=1,$B3863=2,$B3863=3),$F3863,"")</f>
        <v/>
      </c>
      <c r="H3863" s="4" t="str">
        <f>IF(AND(B3862=1,B3863=2,B3864=3),AVERAGE(G3862:G3864),"")</f>
        <v/>
      </c>
      <c r="I3863" s="3">
        <f>IF(OR($B3863=7,$B3863=8,$B3863=9),$F3863,"")</f>
        <v>1385.9811433731895</v>
      </c>
      <c r="J3863" s="4" t="str">
        <f>IF(AND(B3862=7,B3863=8,B3864=9),AVERAGE(I3862:I3864),"")</f>
        <v/>
      </c>
      <c r="K3863" t="str">
        <f>IF(OR($B3863=13,$B3863=14,$B3863=15),$F3863,"")</f>
        <v/>
      </c>
      <c r="L3863" s="4" t="str">
        <f>IF(AND(B3862=13,B3863=14,B3864=15),AVERAGE(K3862:K3864),"")</f>
        <v/>
      </c>
      <c r="M3863" s="3" t="str">
        <f>IF(OR($B3863=19,$B3863=20,$B3863=21),$F3863,"")</f>
        <v/>
      </c>
      <c r="N3863" s="4" t="str">
        <f>IF(AND(B3863=19,B3864=21),AVERAGE(M3862:M3864),"")</f>
        <v/>
      </c>
      <c r="O3863" s="3" t="str">
        <f>IF(OR($B3863=25,$B3863=26,$B3863=27),$F3863,"")</f>
        <v/>
      </c>
      <c r="P3863" s="4" t="str">
        <f>IF(AND(B3862=25,B3863=26,B3864=27),AVERAGE(O3862:O3864),"")</f>
        <v/>
      </c>
    </row>
    <row r="3864" spans="1:16" x14ac:dyDescent="0.25">
      <c r="A3864" s="2">
        <v>42919.60087962963</v>
      </c>
      <c r="B3864">
        <v>8</v>
      </c>
      <c r="C3864">
        <v>11</v>
      </c>
      <c r="D3864">
        <v>9</v>
      </c>
      <c r="E3864">
        <v>10</v>
      </c>
      <c r="F3864">
        <v>11.0645573790518</v>
      </c>
      <c r="G3864" s="3" t="str">
        <f>IF(OR($B3864=1,$B3864=2,$B3864=3),$F3864,"")</f>
        <v/>
      </c>
      <c r="H3864" s="4" t="str">
        <f>IF(AND(B3863=1,B3864=2,B3865=3),AVERAGE(G3863:G3865),"")</f>
        <v/>
      </c>
      <c r="I3864" s="3">
        <f>IF(OR($B3864=7,$B3864=8,$B3864=9),$F3864,"")</f>
        <v>11.0645573790518</v>
      </c>
      <c r="J3864" s="4">
        <f>IF(AND(B3863=7,B3864=8,B3865=9),AVERAGE(I3863:I3865),"")</f>
        <v>1347.2557339476423</v>
      </c>
      <c r="K3864" t="str">
        <f>IF(OR($B3864=13,$B3864=14,$B3864=15),$F3864,"")</f>
        <v/>
      </c>
      <c r="L3864" s="4" t="str">
        <f>IF(AND(B3863=13,B3864=14,B3865=15),AVERAGE(K3863:K3865),"")</f>
        <v/>
      </c>
      <c r="M3864" s="3" t="str">
        <f>IF(OR($B3864=19,$B3864=20,$B3864=21),$F3864,"")</f>
        <v/>
      </c>
      <c r="N3864" s="4" t="str">
        <f>IF(AND(B3864=19,B3865=21),AVERAGE(M3863:M3865),"")</f>
        <v/>
      </c>
      <c r="O3864" s="3" t="str">
        <f>IF(OR($B3864=25,$B3864=26,$B3864=27),$F3864,"")</f>
        <v/>
      </c>
      <c r="P3864" s="4" t="str">
        <f>IF(AND(B3863=25,B3864=26,B3865=27),AVERAGE(O3863:O3865),"")</f>
        <v/>
      </c>
    </row>
    <row r="3865" spans="1:16" x14ac:dyDescent="0.25">
      <c r="A3865" s="2">
        <v>42919.600925925923</v>
      </c>
      <c r="B3865">
        <v>9</v>
      </c>
      <c r="C3865">
        <v>12</v>
      </c>
      <c r="D3865">
        <v>10</v>
      </c>
      <c r="E3865">
        <v>11</v>
      </c>
      <c r="F3865">
        <v>2644.7215010906853</v>
      </c>
      <c r="G3865" s="3" t="str">
        <f>IF(OR($B3865=1,$B3865=2,$B3865=3),$F3865,"")</f>
        <v/>
      </c>
      <c r="H3865" s="4" t="str">
        <f>IF(AND(B3864=1,B3865=2,B3866=3),AVERAGE(G3864:G3866),"")</f>
        <v/>
      </c>
      <c r="I3865" s="3">
        <f>IF(OR($B3865=7,$B3865=8,$B3865=9),$F3865,"")</f>
        <v>2644.7215010906853</v>
      </c>
      <c r="J3865" s="4" t="str">
        <f>IF(AND(B3864=7,B3865=8,B3866=9),AVERAGE(I3864:I3866),"")</f>
        <v/>
      </c>
      <c r="K3865" t="str">
        <f>IF(OR($B3865=13,$B3865=14,$B3865=15),$F3865,"")</f>
        <v/>
      </c>
      <c r="L3865" s="4" t="str">
        <f>IF(AND(B3864=13,B3865=14,B3866=15),AVERAGE(K3864:K3866),"")</f>
        <v/>
      </c>
      <c r="M3865" s="3" t="str">
        <f>IF(OR($B3865=19,$B3865=20,$B3865=21),$F3865,"")</f>
        <v/>
      </c>
      <c r="N3865" s="4" t="str">
        <f>IF(AND(B3865=19,B3866=21),AVERAGE(M3864:M3866),"")</f>
        <v/>
      </c>
      <c r="O3865" s="3" t="str">
        <f>IF(OR($B3865=25,$B3865=26,$B3865=27),$F3865,"")</f>
        <v/>
      </c>
      <c r="P3865" s="4" t="str">
        <f>IF(AND(B3864=25,B3865=26,B3866=27),AVERAGE(O3864:O3866),"")</f>
        <v/>
      </c>
    </row>
    <row r="3866" spans="1:16" x14ac:dyDescent="0.25">
      <c r="A3866" s="2">
        <v>42919.601006944446</v>
      </c>
      <c r="B3866">
        <v>14</v>
      </c>
      <c r="C3866">
        <v>17</v>
      </c>
      <c r="D3866">
        <v>15</v>
      </c>
      <c r="E3866">
        <v>16</v>
      </c>
      <c r="F3866">
        <v>2689.7119353234793</v>
      </c>
      <c r="G3866" s="3" t="str">
        <f>IF(OR($B3866=1,$B3866=2,$B3866=3),$F3866,"")</f>
        <v/>
      </c>
      <c r="H3866" s="4" t="str">
        <f>IF(AND(B3865=1,B3866=2,B3867=3),AVERAGE(G3865:G3867),"")</f>
        <v/>
      </c>
      <c r="I3866" s="3" t="str">
        <f>IF(OR($B3866=7,$B3866=8,$B3866=9),$F3866,"")</f>
        <v/>
      </c>
      <c r="J3866" s="4" t="str">
        <f>IF(AND(B3865=7,B3866=8,B3867=9),AVERAGE(I3865:I3867),"")</f>
        <v/>
      </c>
      <c r="K3866">
        <f>IF(OR($B3866=13,$B3866=14,$B3866=15),$F3866,"")</f>
        <v>2689.7119353234793</v>
      </c>
      <c r="L3866" s="4" t="str">
        <f>IF(AND(B3865=13,B3866=14,B3867=15),AVERAGE(K3865:K3867),"")</f>
        <v/>
      </c>
      <c r="M3866" s="3" t="str">
        <f>IF(OR($B3866=19,$B3866=20,$B3866=21),$F3866,"")</f>
        <v/>
      </c>
      <c r="N3866" s="4" t="str">
        <f>IF(AND(B3866=19,B3867=21),AVERAGE(M3865:M3867),"")</f>
        <v/>
      </c>
      <c r="O3866" s="3" t="str">
        <f>IF(OR($B3866=25,$B3866=26,$B3866=27),$F3866,"")</f>
        <v/>
      </c>
      <c r="P3866" s="4" t="str">
        <f>IF(AND(B3865=25,B3866=26,B3867=27),AVERAGE(O3865:O3867),"")</f>
        <v/>
      </c>
    </row>
    <row r="3867" spans="1:16" x14ac:dyDescent="0.25">
      <c r="A3867" s="2">
        <v>42919.601041666669</v>
      </c>
      <c r="B3867">
        <v>15</v>
      </c>
      <c r="C3867">
        <v>18</v>
      </c>
      <c r="D3867">
        <v>16</v>
      </c>
      <c r="E3867">
        <v>17</v>
      </c>
      <c r="F3867">
        <v>15.885573208619665</v>
      </c>
      <c r="G3867" s="3" t="str">
        <f>IF(OR($B3867=1,$B3867=2,$B3867=3),$F3867,"")</f>
        <v/>
      </c>
      <c r="H3867" s="4" t="str">
        <f>IF(AND(B3866=1,B3867=2,B3868=3),AVERAGE(G3866:G3868),"")</f>
        <v/>
      </c>
      <c r="I3867" s="3" t="str">
        <f>IF(OR($B3867=7,$B3867=8,$B3867=9),$F3867,"")</f>
        <v/>
      </c>
      <c r="J3867" s="4" t="str">
        <f>IF(AND(B3866=7,B3867=8,B3868=9),AVERAGE(I3866:I3868),"")</f>
        <v/>
      </c>
      <c r="K3867">
        <f>IF(OR($B3867=13,$B3867=14,$B3867=15),$F3867,"")</f>
        <v>15.885573208619665</v>
      </c>
      <c r="L3867" s="4">
        <f>AVERAGE(K3866:K3867)</f>
        <v>1352.7987542660494</v>
      </c>
      <c r="M3867" s="3" t="str">
        <f>IF(OR($B3867=19,$B3867=20,$B3867=21),$F3867,"")</f>
        <v/>
      </c>
      <c r="N3867" s="4" t="str">
        <f>IF(AND(B3867=19,B3868=21),AVERAGE(M3866:M3868),"")</f>
        <v/>
      </c>
      <c r="O3867" s="3" t="str">
        <f>IF(OR($B3867=25,$B3867=26,$B3867=27),$F3867,"")</f>
        <v/>
      </c>
      <c r="P3867" s="4" t="str">
        <f>IF(AND(B3866=25,B3867=26,B3868=27),AVERAGE(O3866:O3868),"")</f>
        <v/>
      </c>
    </row>
    <row r="3868" spans="1:16" x14ac:dyDescent="0.25">
      <c r="A3868" s="2">
        <v>42919.601087962961</v>
      </c>
      <c r="B3868">
        <v>19</v>
      </c>
      <c r="C3868">
        <v>22</v>
      </c>
      <c r="D3868">
        <v>20</v>
      </c>
      <c r="E3868">
        <v>21</v>
      </c>
      <c r="F3868">
        <v>121.7164206380623</v>
      </c>
      <c r="G3868" s="3" t="str">
        <f>IF(OR($B3868=1,$B3868=2,$B3868=3),$F3868,"")</f>
        <v/>
      </c>
      <c r="H3868" s="4" t="str">
        <f>IF(AND(B3867=1,B3868=2,B3869=3),AVERAGE(G3867:G3869),"")</f>
        <v/>
      </c>
      <c r="I3868" s="3" t="str">
        <f>IF(OR($B3868=7,$B3868=8,$B3868=9),$F3868,"")</f>
        <v/>
      </c>
      <c r="J3868" s="4" t="str">
        <f>IF(AND(B3867=7,B3868=8,B3869=9),AVERAGE(I3867:I3869),"")</f>
        <v/>
      </c>
      <c r="K3868" t="str">
        <f>IF(OR($B3868=13,$B3868=14,$B3868=15),$F3868,"")</f>
        <v/>
      </c>
      <c r="L3868" s="4" t="str">
        <f>IF(AND(B3867=13,B3868=14,B3869=15),AVERAGE(K3867:K3869),"")</f>
        <v/>
      </c>
      <c r="M3868" s="3">
        <f>IF(OR($B3868=19,$B3868=20,$B3868=21),$F3868,"")</f>
        <v>121.7164206380623</v>
      </c>
      <c r="N3868" s="4">
        <f>IF(AND(B3868=19,B3869=21),AVERAGE(M3867:M3869),"")</f>
        <v>580.46161310024968</v>
      </c>
      <c r="O3868" s="3" t="str">
        <f>IF(OR($B3868=25,$B3868=26,$B3868=27),$F3868,"")</f>
        <v/>
      </c>
      <c r="P3868" s="4" t="str">
        <f>IF(AND(B3867=25,B3868=26,B3869=27),AVERAGE(O3867:O3869),"")</f>
        <v/>
      </c>
    </row>
    <row r="3869" spans="1:16" x14ac:dyDescent="0.25">
      <c r="A3869" s="2">
        <v>42919.601157407407</v>
      </c>
      <c r="B3869">
        <v>21</v>
      </c>
      <c r="C3869">
        <v>24</v>
      </c>
      <c r="D3869">
        <v>22</v>
      </c>
      <c r="E3869">
        <v>23</v>
      </c>
      <c r="F3869">
        <v>1039.206805562437</v>
      </c>
      <c r="G3869" s="3" t="str">
        <f>IF(OR($B3869=1,$B3869=2,$B3869=3),$F3869,"")</f>
        <v/>
      </c>
      <c r="H3869" s="4" t="str">
        <f>IF(AND(B3868=1,B3869=2,B3870=3),AVERAGE(G3868:G3870),"")</f>
        <v/>
      </c>
      <c r="I3869" s="3" t="str">
        <f>IF(OR($B3869=7,$B3869=8,$B3869=9),$F3869,"")</f>
        <v/>
      </c>
      <c r="J3869" s="4" t="str">
        <f>IF(AND(B3868=7,B3869=8,B3870=9),AVERAGE(I3868:I3870),"")</f>
        <v/>
      </c>
      <c r="K3869" t="str">
        <f>IF(OR($B3869=13,$B3869=14,$B3869=15),$F3869,"")</f>
        <v/>
      </c>
      <c r="L3869" s="4" t="str">
        <f>IF(AND(B3868=13,B3869=14,B3870=15),AVERAGE(K3868:K3870),"")</f>
        <v/>
      </c>
      <c r="M3869" s="3">
        <f>IF(OR($B3869=19,$B3869=20,$B3869=21),$F3869,"")</f>
        <v>1039.206805562437</v>
      </c>
      <c r="N3869" s="4" t="str">
        <f>IF(AND(B3869=19,B3870=21),AVERAGE(M3868:M3870),"")</f>
        <v/>
      </c>
      <c r="O3869" s="3" t="str">
        <f>IF(OR($B3869=25,$B3869=26,$B3869=27),$F3869,"")</f>
        <v/>
      </c>
      <c r="P3869" s="4" t="str">
        <f>IF(AND(B3868=25,B3869=26,B3870=27),AVERAGE(O3868:O3870),"")</f>
        <v/>
      </c>
    </row>
    <row r="3870" spans="1:16" x14ac:dyDescent="0.25">
      <c r="A3870" s="2">
        <v>42919.60119212963</v>
      </c>
      <c r="B3870">
        <v>25</v>
      </c>
      <c r="C3870">
        <v>28</v>
      </c>
      <c r="D3870">
        <v>26</v>
      </c>
      <c r="E3870">
        <v>27</v>
      </c>
      <c r="F3870">
        <v>23.074781270723932</v>
      </c>
      <c r="G3870" s="3" t="str">
        <f>IF(OR($B3870=1,$B3870=2,$B3870=3),$F3870,"")</f>
        <v/>
      </c>
      <c r="H3870" s="4" t="str">
        <f>IF(AND(B3869=1,B3870=2,B3871=3),AVERAGE(G3869:G3871),"")</f>
        <v/>
      </c>
      <c r="I3870" s="3" t="str">
        <f>IF(OR($B3870=7,$B3870=8,$B3870=9),$F3870,"")</f>
        <v/>
      </c>
      <c r="J3870" s="4" t="str">
        <f>IF(AND(B3869=7,B3870=8,B3871=9),AVERAGE(I3869:I3871),"")</f>
        <v/>
      </c>
      <c r="K3870" t="str">
        <f>IF(OR($B3870=13,$B3870=14,$B3870=15),$F3870,"")</f>
        <v/>
      </c>
      <c r="L3870" s="4" t="str">
        <f>IF(AND(B3869=13,B3870=14,B3871=15),AVERAGE(K3869:K3871),"")</f>
        <v/>
      </c>
      <c r="M3870" s="3" t="str">
        <f>IF(OR($B3870=19,$B3870=20,$B3870=21),$F3870,"")</f>
        <v/>
      </c>
      <c r="N3870" s="4" t="str">
        <f>IF(AND(B3870=19,B3871=21),AVERAGE(M3869:M3871),"")</f>
        <v/>
      </c>
      <c r="O3870" s="3">
        <f>IF(OR($B3870=25,$B3870=26,$B3870=27),$F3870,"")</f>
        <v>23.074781270723932</v>
      </c>
      <c r="P3870" s="4" t="str">
        <f>IF(AND(B3869=25,B3870=26,B3871=27),AVERAGE(O3869:O3871),"")</f>
        <v/>
      </c>
    </row>
    <row r="3871" spans="1:16" x14ac:dyDescent="0.25">
      <c r="A3871" s="2">
        <v>42919.601238425923</v>
      </c>
      <c r="B3871">
        <v>26</v>
      </c>
      <c r="C3871">
        <v>29</v>
      </c>
      <c r="D3871">
        <v>27</v>
      </c>
      <c r="E3871">
        <v>28</v>
      </c>
      <c r="F3871">
        <v>8.0041089221115787</v>
      </c>
      <c r="G3871" s="3" t="str">
        <f>IF(OR($B3871=1,$B3871=2,$B3871=3),$F3871,"")</f>
        <v/>
      </c>
      <c r="H3871" s="4" t="str">
        <f>IF(AND(B3870=1,B3871=2,B3872=3),AVERAGE(G3870:G3872),"")</f>
        <v/>
      </c>
      <c r="I3871" s="3" t="str">
        <f>IF(OR($B3871=7,$B3871=8,$B3871=9),$F3871,"")</f>
        <v/>
      </c>
      <c r="J3871" s="4" t="str">
        <f>IF(AND(B3870=7,B3871=8,B3872=9),AVERAGE(I3870:I3872),"")</f>
        <v/>
      </c>
      <c r="K3871" t="str">
        <f>IF(OR($B3871=13,$B3871=14,$B3871=15),$F3871,"")</f>
        <v/>
      </c>
      <c r="L3871" s="4" t="str">
        <f>IF(AND(B3870=13,B3871=14,B3872=15),AVERAGE(K3870:K3872),"")</f>
        <v/>
      </c>
      <c r="M3871" s="3" t="str">
        <f>IF(OR($B3871=19,$B3871=20,$B3871=21),$F3871,"")</f>
        <v/>
      </c>
      <c r="N3871" s="4" t="str">
        <f>IF(AND(B3871=19,B3872=21),AVERAGE(M3870:M3872),"")</f>
        <v/>
      </c>
      <c r="O3871" s="3">
        <f>IF(OR($B3871=25,$B3871=26,$B3871=27),$F3871,"")</f>
        <v>8.0041089221115787</v>
      </c>
      <c r="P3871" s="4">
        <f>AVERAGE(O3870:O3871)</f>
        <v>15.539445096417754</v>
      </c>
    </row>
    <row r="3872" spans="1:16" x14ac:dyDescent="0.25">
      <c r="A3872" s="2">
        <v>42919.614652777775</v>
      </c>
      <c r="B3872">
        <v>2</v>
      </c>
      <c r="C3872">
        <v>5</v>
      </c>
      <c r="D3872">
        <v>3</v>
      </c>
      <c r="E3872">
        <v>4</v>
      </c>
      <c r="F3872">
        <v>1.1719802500403678</v>
      </c>
      <c r="G3872" s="3">
        <f>IF(OR($B3872=1,$B3872=2,$B3872=3),$F3872,"")</f>
        <v>1.1719802500403678</v>
      </c>
      <c r="H3872" s="4" t="str">
        <f>IF(AND(B3871=1,B3872=2,B3873=3),AVERAGE(G3871:G3873),"")</f>
        <v/>
      </c>
      <c r="I3872" s="3" t="str">
        <f>IF(OR($B3872=7,$B3872=8,$B3872=9),$F3872,"")</f>
        <v/>
      </c>
      <c r="J3872" s="4" t="str">
        <f>IF(AND(B3871=7,B3872=8,B3873=9),AVERAGE(I3871:I3873),"")</f>
        <v/>
      </c>
      <c r="K3872" t="str">
        <f>IF(OR($B3872=13,$B3872=14,$B3872=15),$F3872,"")</f>
        <v/>
      </c>
      <c r="L3872" s="4" t="str">
        <f>IF(AND(B3871=13,B3872=14,B3873=15),AVERAGE(K3871:K3873),"")</f>
        <v/>
      </c>
      <c r="M3872" s="3" t="str">
        <f>IF(OR($B3872=19,$B3872=20,$B3872=21),$F3872,"")</f>
        <v/>
      </c>
      <c r="N3872" s="4" t="str">
        <f>IF(AND(B3872=19,B3873=21),AVERAGE(M3871:M3873),"")</f>
        <v/>
      </c>
      <c r="O3872" s="3" t="str">
        <f>IF(OR($B3872=25,$B3872=26,$B3872=27),$F3872,"")</f>
        <v/>
      </c>
      <c r="P3872" s="4" t="str">
        <f>IF(AND(B3871=25,B3872=26,B3873=27),AVERAGE(O3871:O3873),"")</f>
        <v/>
      </c>
    </row>
    <row r="3873" spans="1:16" x14ac:dyDescent="0.25">
      <c r="A3873" s="2">
        <v>42919.614699074074</v>
      </c>
      <c r="B3873">
        <v>3</v>
      </c>
      <c r="C3873">
        <v>6</v>
      </c>
      <c r="D3873">
        <v>4</v>
      </c>
      <c r="E3873">
        <v>5</v>
      </c>
      <c r="F3873">
        <v>1343.5272310489038</v>
      </c>
      <c r="G3873" s="3">
        <f>IF(OR($B3873=1,$B3873=2,$B3873=3),$F3873,"")</f>
        <v>1343.5272310489038</v>
      </c>
      <c r="H3873" s="4">
        <f>AVERAGE(G3872:G3873)</f>
        <v>672.3496056494721</v>
      </c>
      <c r="I3873" s="3" t="str">
        <f>IF(OR($B3873=7,$B3873=8,$B3873=9),$F3873,"")</f>
        <v/>
      </c>
      <c r="J3873" s="4" t="str">
        <f>IF(AND(B3872=7,B3873=8,B3874=9),AVERAGE(I3872:I3874),"")</f>
        <v/>
      </c>
      <c r="K3873" t="str">
        <f>IF(OR($B3873=13,$B3873=14,$B3873=15),$F3873,"")</f>
        <v/>
      </c>
      <c r="L3873" s="4" t="str">
        <f>IF(AND(B3872=13,B3873=14,B3874=15),AVERAGE(K3872:K3874),"")</f>
        <v/>
      </c>
      <c r="M3873" s="3" t="str">
        <f>IF(OR($B3873=19,$B3873=20,$B3873=21),$F3873,"")</f>
        <v/>
      </c>
      <c r="N3873" s="4" t="str">
        <f>IF(AND(B3873=19,B3874=21),AVERAGE(M3872:M3874),"")</f>
        <v/>
      </c>
      <c r="O3873" s="3" t="str">
        <f>IF(OR($B3873=25,$B3873=26,$B3873=27),$F3873,"")</f>
        <v/>
      </c>
      <c r="P3873" s="4" t="str">
        <f>IF(AND(B3872=25,B3873=26,B3874=27),AVERAGE(O3872:O3874),"")</f>
        <v/>
      </c>
    </row>
    <row r="3874" spans="1:16" x14ac:dyDescent="0.25">
      <c r="A3874" s="2">
        <v>42919.614745370367</v>
      </c>
      <c r="B3874">
        <v>7</v>
      </c>
      <c r="C3874">
        <v>10</v>
      </c>
      <c r="D3874">
        <v>8</v>
      </c>
      <c r="E3874">
        <v>9</v>
      </c>
      <c r="F3874">
        <v>1414.8746851675201</v>
      </c>
      <c r="G3874" s="3" t="str">
        <f>IF(OR($B3874=1,$B3874=2,$B3874=3),$F3874,"")</f>
        <v/>
      </c>
      <c r="H3874" s="4" t="str">
        <f>IF(AND(B3873=1,B3874=2,B3875=3),AVERAGE(G3873:G3875),"")</f>
        <v/>
      </c>
      <c r="I3874" s="3">
        <f>IF(OR($B3874=7,$B3874=8,$B3874=9),$F3874,"")</f>
        <v>1414.8746851675201</v>
      </c>
      <c r="J3874" s="4" t="str">
        <f>IF(AND(B3873=7,B3874=8,B3875=9),AVERAGE(I3873:I3875),"")</f>
        <v/>
      </c>
      <c r="K3874" t="str">
        <f>IF(OR($B3874=13,$B3874=14,$B3874=15),$F3874,"")</f>
        <v/>
      </c>
      <c r="L3874" s="4" t="str">
        <f>IF(AND(B3873=13,B3874=14,B3875=15),AVERAGE(K3873:K3875),"")</f>
        <v/>
      </c>
      <c r="M3874" s="3" t="str">
        <f>IF(OR($B3874=19,$B3874=20,$B3874=21),$F3874,"")</f>
        <v/>
      </c>
      <c r="N3874" s="4" t="str">
        <f>IF(AND(B3874=19,B3875=21),AVERAGE(M3873:M3875),"")</f>
        <v/>
      </c>
      <c r="O3874" s="3" t="str">
        <f>IF(OR($B3874=25,$B3874=26,$B3874=27),$F3874,"")</f>
        <v/>
      </c>
      <c r="P3874" s="4" t="str">
        <f>IF(AND(B3873=25,B3874=26,B3875=27),AVERAGE(O3873:O3875),"")</f>
        <v/>
      </c>
    </row>
    <row r="3875" spans="1:16" x14ac:dyDescent="0.25">
      <c r="A3875" s="2">
        <v>42919.61478009259</v>
      </c>
      <c r="B3875">
        <v>8</v>
      </c>
      <c r="C3875">
        <v>11</v>
      </c>
      <c r="D3875">
        <v>9</v>
      </c>
      <c r="E3875">
        <v>10</v>
      </c>
      <c r="F3875">
        <v>8.3099775244577341</v>
      </c>
      <c r="G3875" s="3" t="str">
        <f>IF(OR($B3875=1,$B3875=2,$B3875=3),$F3875,"")</f>
        <v/>
      </c>
      <c r="H3875" s="4" t="str">
        <f>IF(AND(B3874=1,B3875=2,B3876=3),AVERAGE(G3874:G3876),"")</f>
        <v/>
      </c>
      <c r="I3875" s="3">
        <f>IF(OR($B3875=7,$B3875=8,$B3875=9),$F3875,"")</f>
        <v>8.3099775244577341</v>
      </c>
      <c r="J3875" s="4">
        <f>IF(AND(B3874=7,B3875=8,B3876=9),AVERAGE(I3874:I3876),"")</f>
        <v>1390.8499292134502</v>
      </c>
      <c r="K3875" t="str">
        <f>IF(OR($B3875=13,$B3875=14,$B3875=15),$F3875,"")</f>
        <v/>
      </c>
      <c r="L3875" s="4" t="str">
        <f>IF(AND(B3874=13,B3875=14,B3876=15),AVERAGE(K3874:K3876),"")</f>
        <v/>
      </c>
      <c r="M3875" s="3" t="str">
        <f>IF(OR($B3875=19,$B3875=20,$B3875=21),$F3875,"")</f>
        <v/>
      </c>
      <c r="N3875" s="4" t="str">
        <f>IF(AND(B3875=19,B3876=21),AVERAGE(M3874:M3876),"")</f>
        <v/>
      </c>
      <c r="O3875" s="3" t="str">
        <f>IF(OR($B3875=25,$B3875=26,$B3875=27),$F3875,"")</f>
        <v/>
      </c>
      <c r="P3875" s="4" t="str">
        <f>IF(AND(B3874=25,B3875=26,B3876=27),AVERAGE(O3874:O3876),"")</f>
        <v/>
      </c>
    </row>
    <row r="3876" spans="1:16" x14ac:dyDescent="0.25">
      <c r="A3876" s="2">
        <v>42919.61482638889</v>
      </c>
      <c r="B3876">
        <v>9</v>
      </c>
      <c r="C3876">
        <v>12</v>
      </c>
      <c r="D3876">
        <v>10</v>
      </c>
      <c r="E3876">
        <v>11</v>
      </c>
      <c r="F3876">
        <v>2749.3651249483728</v>
      </c>
      <c r="G3876" s="3" t="str">
        <f>IF(OR($B3876=1,$B3876=2,$B3876=3),$F3876,"")</f>
        <v/>
      </c>
      <c r="H3876" s="4" t="str">
        <f>IF(AND(B3875=1,B3876=2,B3877=3),AVERAGE(G3875:G3877),"")</f>
        <v/>
      </c>
      <c r="I3876" s="3">
        <f>IF(OR($B3876=7,$B3876=8,$B3876=9),$F3876,"")</f>
        <v>2749.3651249483728</v>
      </c>
      <c r="J3876" s="4" t="str">
        <f>IF(AND(B3875=7,B3876=8,B3877=9),AVERAGE(I3875:I3877),"")</f>
        <v/>
      </c>
      <c r="K3876" t="str">
        <f>IF(OR($B3876=13,$B3876=14,$B3876=15),$F3876,"")</f>
        <v/>
      </c>
      <c r="L3876" s="4" t="str">
        <f>IF(AND(B3875=13,B3876=14,B3877=15),AVERAGE(K3875:K3877),"")</f>
        <v/>
      </c>
      <c r="M3876" s="3" t="str">
        <f>IF(OR($B3876=19,$B3876=20,$B3876=21),$F3876,"")</f>
        <v/>
      </c>
      <c r="N3876" s="4" t="str">
        <f>IF(AND(B3876=19,B3877=21),AVERAGE(M3875:M3877),"")</f>
        <v/>
      </c>
      <c r="O3876" s="3" t="str">
        <f>IF(OR($B3876=25,$B3876=26,$B3876=27),$F3876,"")</f>
        <v/>
      </c>
      <c r="P3876" s="4" t="str">
        <f>IF(AND(B3875=25,B3876=26,B3877=27),AVERAGE(O3875:O3877),"")</f>
        <v/>
      </c>
    </row>
    <row r="3877" spans="1:16" x14ac:dyDescent="0.25">
      <c r="A3877" s="2">
        <v>42919.614907407406</v>
      </c>
      <c r="B3877">
        <v>14</v>
      </c>
      <c r="C3877">
        <v>17</v>
      </c>
      <c r="D3877">
        <v>15</v>
      </c>
      <c r="E3877">
        <v>16</v>
      </c>
      <c r="F3877">
        <v>2720.3022513100136</v>
      </c>
      <c r="G3877" s="3" t="str">
        <f>IF(OR($B3877=1,$B3877=2,$B3877=3),$F3877,"")</f>
        <v/>
      </c>
      <c r="H3877" s="4" t="str">
        <f>IF(AND(B3876=1,B3877=2,B3878=3),AVERAGE(G3876:G3878),"")</f>
        <v/>
      </c>
      <c r="I3877" s="3" t="str">
        <f>IF(OR($B3877=7,$B3877=8,$B3877=9),$F3877,"")</f>
        <v/>
      </c>
      <c r="J3877" s="4" t="str">
        <f>IF(AND(B3876=7,B3877=8,B3878=9),AVERAGE(I3876:I3878),"")</f>
        <v/>
      </c>
      <c r="K3877">
        <f>IF(OR($B3877=13,$B3877=14,$B3877=15),$F3877,"")</f>
        <v>2720.3022513100136</v>
      </c>
      <c r="L3877" s="4" t="str">
        <f>IF(AND(B3876=13,B3877=14,B3878=15),AVERAGE(K3876:K3878),"")</f>
        <v/>
      </c>
      <c r="M3877" s="3" t="str">
        <f>IF(OR($B3877=19,$B3877=20,$B3877=21),$F3877,"")</f>
        <v/>
      </c>
      <c r="N3877" s="4" t="str">
        <f>IF(AND(B3877=19,B3878=21),AVERAGE(M3876:M3878),"")</f>
        <v/>
      </c>
      <c r="O3877" s="3" t="str">
        <f>IF(OR($B3877=25,$B3877=26,$B3877=27),$F3877,"")</f>
        <v/>
      </c>
      <c r="P3877" s="4" t="str">
        <f>IF(AND(B3876=25,B3877=26,B3878=27),AVERAGE(O3876:O3878),"")</f>
        <v/>
      </c>
    </row>
    <row r="3878" spans="1:16" x14ac:dyDescent="0.25">
      <c r="A3878" s="2">
        <v>42919.614953703705</v>
      </c>
      <c r="B3878">
        <v>15</v>
      </c>
      <c r="C3878">
        <v>18</v>
      </c>
      <c r="D3878">
        <v>16</v>
      </c>
      <c r="E3878">
        <v>17</v>
      </c>
      <c r="F3878">
        <v>15.904026923866853</v>
      </c>
      <c r="G3878" s="3" t="str">
        <f>IF(OR($B3878=1,$B3878=2,$B3878=3),$F3878,"")</f>
        <v/>
      </c>
      <c r="H3878" s="4" t="str">
        <f>IF(AND(B3877=1,B3878=2,B3879=3),AVERAGE(G3877:G3879),"")</f>
        <v/>
      </c>
      <c r="I3878" s="3" t="str">
        <f>IF(OR($B3878=7,$B3878=8,$B3878=9),$F3878,"")</f>
        <v/>
      </c>
      <c r="J3878" s="4" t="str">
        <f>IF(AND(B3877=7,B3878=8,B3879=9),AVERAGE(I3877:I3879),"")</f>
        <v/>
      </c>
      <c r="K3878">
        <f>IF(OR($B3878=13,$B3878=14,$B3878=15),$F3878,"")</f>
        <v>15.904026923866853</v>
      </c>
      <c r="L3878" s="4">
        <f>AVERAGE(K3877:K3878)</f>
        <v>1368.1031391169402</v>
      </c>
      <c r="M3878" s="3" t="str">
        <f>IF(OR($B3878=19,$B3878=20,$B3878=21),$F3878,"")</f>
        <v/>
      </c>
      <c r="N3878" s="4" t="str">
        <f>IF(AND(B3878=19,B3879=21),AVERAGE(M3877:M3879),"")</f>
        <v/>
      </c>
      <c r="O3878" s="3" t="str">
        <f>IF(OR($B3878=25,$B3878=26,$B3878=27),$F3878,"")</f>
        <v/>
      </c>
      <c r="P3878" s="4" t="str">
        <f>IF(AND(B3877=25,B3878=26,B3879=27),AVERAGE(O3877:O3879),"")</f>
        <v/>
      </c>
    </row>
    <row r="3879" spans="1:16" x14ac:dyDescent="0.25">
      <c r="A3879" s="2">
        <v>42919.614988425928</v>
      </c>
      <c r="B3879">
        <v>19</v>
      </c>
      <c r="C3879">
        <v>22</v>
      </c>
      <c r="D3879">
        <v>20</v>
      </c>
      <c r="E3879">
        <v>21</v>
      </c>
      <c r="F3879">
        <v>25.552486281571827</v>
      </c>
      <c r="G3879" s="3" t="str">
        <f>IF(OR($B3879=1,$B3879=2,$B3879=3),$F3879,"")</f>
        <v/>
      </c>
      <c r="H3879" s="4" t="str">
        <f>IF(AND(B3878=1,B3879=2,B3880=3),AVERAGE(G3878:G3880),"")</f>
        <v/>
      </c>
      <c r="I3879" s="3" t="str">
        <f>IF(OR($B3879=7,$B3879=8,$B3879=9),$F3879,"")</f>
        <v/>
      </c>
      <c r="J3879" s="4" t="str">
        <f>IF(AND(B3878=7,B3879=8,B3880=9),AVERAGE(I3878:I3880),"")</f>
        <v/>
      </c>
      <c r="K3879" t="str">
        <f>IF(OR($B3879=13,$B3879=14,$B3879=15),$F3879,"")</f>
        <v/>
      </c>
      <c r="L3879" s="4" t="str">
        <f>IF(AND(B3878=13,B3879=14,B3880=15),AVERAGE(K3878:K3880),"")</f>
        <v/>
      </c>
      <c r="M3879" s="3">
        <f>IF(OR($B3879=19,$B3879=20,$B3879=21),$F3879,"")</f>
        <v>25.552486281571827</v>
      </c>
      <c r="N3879" s="4">
        <f>IF(AND(B3879=19,B3880=21),AVERAGE(M3878:M3880),"")</f>
        <v>536.52136459686449</v>
      </c>
      <c r="O3879" s="3" t="str">
        <f>IF(OR($B3879=25,$B3879=26,$B3879=27),$F3879,"")</f>
        <v/>
      </c>
      <c r="P3879" s="4" t="str">
        <f>IF(AND(B3878=25,B3879=26,B3880=27),AVERAGE(O3878:O3880),"")</f>
        <v/>
      </c>
    </row>
    <row r="3880" spans="1:16" x14ac:dyDescent="0.25">
      <c r="A3880" s="2">
        <v>42919.615069444444</v>
      </c>
      <c r="B3880">
        <v>21</v>
      </c>
      <c r="C3880">
        <v>24</v>
      </c>
      <c r="D3880">
        <v>22</v>
      </c>
      <c r="E3880">
        <v>23</v>
      </c>
      <c r="F3880">
        <v>1047.4902429121571</v>
      </c>
      <c r="G3880" s="3" t="str">
        <f>IF(OR($B3880=1,$B3880=2,$B3880=3),$F3880,"")</f>
        <v/>
      </c>
      <c r="H3880" s="4" t="str">
        <f>IF(AND(B3879=1,B3880=2,B3881=3),AVERAGE(G3879:G3881),"")</f>
        <v/>
      </c>
      <c r="I3880" s="3" t="str">
        <f>IF(OR($B3880=7,$B3880=8,$B3880=9),$F3880,"")</f>
        <v/>
      </c>
      <c r="J3880" s="4" t="str">
        <f>IF(AND(B3879=7,B3880=8,B3881=9),AVERAGE(I3879:I3881),"")</f>
        <v/>
      </c>
      <c r="K3880" t="str">
        <f>IF(OR($B3880=13,$B3880=14,$B3880=15),$F3880,"")</f>
        <v/>
      </c>
      <c r="L3880" s="4" t="str">
        <f>IF(AND(B3879=13,B3880=14,B3881=15),AVERAGE(K3879:K3881),"")</f>
        <v/>
      </c>
      <c r="M3880" s="3">
        <f>IF(OR($B3880=19,$B3880=20,$B3880=21),$F3880,"")</f>
        <v>1047.4902429121571</v>
      </c>
      <c r="N3880" s="4" t="str">
        <f>IF(AND(B3880=19,B3881=21),AVERAGE(M3879:M3881),"")</f>
        <v/>
      </c>
      <c r="O3880" s="3" t="str">
        <f>IF(OR($B3880=25,$B3880=26,$B3880=27),$F3880,"")</f>
        <v/>
      </c>
      <c r="P3880" s="4" t="str">
        <f>IF(AND(B3879=25,B3880=26,B3881=27),AVERAGE(O3879:O3881),"")</f>
        <v/>
      </c>
    </row>
    <row r="3881" spans="1:16" x14ac:dyDescent="0.25">
      <c r="A3881" s="2">
        <v>42919.615115740744</v>
      </c>
      <c r="B3881">
        <v>25</v>
      </c>
      <c r="C3881">
        <v>28</v>
      </c>
      <c r="D3881">
        <v>26</v>
      </c>
      <c r="E3881">
        <v>27</v>
      </c>
      <c r="F3881">
        <v>22.815288859130067</v>
      </c>
      <c r="G3881" s="3" t="str">
        <f>IF(OR($B3881=1,$B3881=2,$B3881=3),$F3881,"")</f>
        <v/>
      </c>
      <c r="H3881" s="4" t="str">
        <f>IF(AND(B3880=1,B3881=2,B3882=3),AVERAGE(G3880:G3882),"")</f>
        <v/>
      </c>
      <c r="I3881" s="3" t="str">
        <f>IF(OR($B3881=7,$B3881=8,$B3881=9),$F3881,"")</f>
        <v/>
      </c>
      <c r="J3881" s="4" t="str">
        <f>IF(AND(B3880=7,B3881=8,B3882=9),AVERAGE(I3880:I3882),"")</f>
        <v/>
      </c>
      <c r="K3881" t="str">
        <f>IF(OR($B3881=13,$B3881=14,$B3881=15),$F3881,"")</f>
        <v/>
      </c>
      <c r="L3881" s="4" t="str">
        <f>IF(AND(B3880=13,B3881=14,B3882=15),AVERAGE(K3880:K3882),"")</f>
        <v/>
      </c>
      <c r="M3881" s="3" t="str">
        <f>IF(OR($B3881=19,$B3881=20,$B3881=21),$F3881,"")</f>
        <v/>
      </c>
      <c r="N3881" s="4" t="str">
        <f>IF(AND(B3881=19,B3882=21),AVERAGE(M3880:M3882),"")</f>
        <v/>
      </c>
      <c r="O3881" s="3">
        <f>IF(OR($B3881=25,$B3881=26,$B3881=27),$F3881,"")</f>
        <v>22.815288859130067</v>
      </c>
      <c r="P3881" s="4" t="str">
        <f>IF(AND(B3880=25,B3881=26,B3882=27),AVERAGE(O3880:O3882),"")</f>
        <v/>
      </c>
    </row>
    <row r="3882" spans="1:16" x14ac:dyDescent="0.25">
      <c r="A3882" s="2">
        <v>42919.61515046296</v>
      </c>
      <c r="B3882">
        <v>26</v>
      </c>
      <c r="C3882">
        <v>29</v>
      </c>
      <c r="D3882">
        <v>27</v>
      </c>
      <c r="E3882">
        <v>28</v>
      </c>
      <c r="F3882">
        <v>7.4178406090619191</v>
      </c>
      <c r="G3882" s="3" t="str">
        <f>IF(OR($B3882=1,$B3882=2,$B3882=3),$F3882,"")</f>
        <v/>
      </c>
      <c r="H3882" s="4" t="str">
        <f>IF(AND(B3881=1,B3882=2,B3883=3),AVERAGE(G3881:G3883),"")</f>
        <v/>
      </c>
      <c r="I3882" s="3" t="str">
        <f>IF(OR($B3882=7,$B3882=8,$B3882=9),$F3882,"")</f>
        <v/>
      </c>
      <c r="J3882" s="4" t="str">
        <f>IF(AND(B3881=7,B3882=8,B3883=9),AVERAGE(I3881:I3883),"")</f>
        <v/>
      </c>
      <c r="K3882" t="str">
        <f>IF(OR($B3882=13,$B3882=14,$B3882=15),$F3882,"")</f>
        <v/>
      </c>
      <c r="L3882" s="4" t="str">
        <f>IF(AND(B3881=13,B3882=14,B3883=15),AVERAGE(K3881:K3883),"")</f>
        <v/>
      </c>
      <c r="M3882" s="3" t="str">
        <f>IF(OR($B3882=19,$B3882=20,$B3882=21),$F3882,"")</f>
        <v/>
      </c>
      <c r="N3882" s="4" t="str">
        <f>IF(AND(B3882=19,B3883=21),AVERAGE(M3881:M3883),"")</f>
        <v/>
      </c>
      <c r="O3882" s="3">
        <f>IF(OR($B3882=25,$B3882=26,$B3882=27),$F3882,"")</f>
        <v>7.4178406090619191</v>
      </c>
      <c r="P3882" s="4">
        <f>AVERAGE(O3881:O3882)</f>
        <v>15.116564734095993</v>
      </c>
    </row>
    <row r="3883" spans="1:16" x14ac:dyDescent="0.25">
      <c r="A3883" s="2">
        <v>42919.628553240742</v>
      </c>
      <c r="B3883">
        <v>2</v>
      </c>
      <c r="C3883">
        <v>5</v>
      </c>
      <c r="D3883">
        <v>3</v>
      </c>
      <c r="E3883">
        <v>4</v>
      </c>
      <c r="F3883">
        <v>1.2409812486060179</v>
      </c>
      <c r="G3883" s="3">
        <f>IF(OR($B3883=1,$B3883=2,$B3883=3),$F3883,"")</f>
        <v>1.2409812486060179</v>
      </c>
      <c r="H3883" s="4" t="str">
        <f>IF(AND(B3882=1,B3883=2,B3884=3),AVERAGE(G3882:G3884),"")</f>
        <v/>
      </c>
      <c r="I3883" s="3" t="str">
        <f>IF(OR($B3883=7,$B3883=8,$B3883=9),$F3883,"")</f>
        <v/>
      </c>
      <c r="J3883" s="4" t="str">
        <f>IF(AND(B3882=7,B3883=8,B3884=9),AVERAGE(I3882:I3884),"")</f>
        <v/>
      </c>
      <c r="K3883" t="str">
        <f>IF(OR($B3883=13,$B3883=14,$B3883=15),$F3883,"")</f>
        <v/>
      </c>
      <c r="L3883" s="4" t="str">
        <f>IF(AND(B3882=13,B3883=14,B3884=15),AVERAGE(K3882:K3884),"")</f>
        <v/>
      </c>
      <c r="M3883" s="3" t="str">
        <f>IF(OR($B3883=19,$B3883=20,$B3883=21),$F3883,"")</f>
        <v/>
      </c>
      <c r="N3883" s="4" t="str">
        <f>IF(AND(B3883=19,B3884=21),AVERAGE(M3882:M3884),"")</f>
        <v/>
      </c>
      <c r="O3883" s="3" t="str">
        <f>IF(OR($B3883=25,$B3883=26,$B3883=27),$F3883,"")</f>
        <v/>
      </c>
      <c r="P3883" s="4" t="str">
        <f>IF(AND(B3882=25,B3883=26,B3884=27),AVERAGE(O3882:O3884),"")</f>
        <v/>
      </c>
    </row>
    <row r="3884" spans="1:16" x14ac:dyDescent="0.25">
      <c r="A3884" s="2">
        <v>42919.628587962965</v>
      </c>
      <c r="B3884">
        <v>3</v>
      </c>
      <c r="C3884">
        <v>6</v>
      </c>
      <c r="D3884">
        <v>4</v>
      </c>
      <c r="E3884">
        <v>5</v>
      </c>
      <c r="F3884">
        <v>1281.8904398225334</v>
      </c>
      <c r="G3884" s="3">
        <f>IF(OR($B3884=1,$B3884=2,$B3884=3),$F3884,"")</f>
        <v>1281.8904398225334</v>
      </c>
      <c r="H3884" s="4">
        <f>AVERAGE(G3883:G3884)</f>
        <v>641.56571053556968</v>
      </c>
      <c r="I3884" s="3" t="str">
        <f>IF(OR($B3884=7,$B3884=8,$B3884=9),$F3884,"")</f>
        <v/>
      </c>
      <c r="J3884" s="4" t="str">
        <f>IF(AND(B3883=7,B3884=8,B3885=9),AVERAGE(I3883:I3885),"")</f>
        <v/>
      </c>
      <c r="K3884" t="str">
        <f>IF(OR($B3884=13,$B3884=14,$B3884=15),$F3884,"")</f>
        <v/>
      </c>
      <c r="L3884" s="4" t="str">
        <f>IF(AND(B3883=13,B3884=14,B3885=15),AVERAGE(K3883:K3885),"")</f>
        <v/>
      </c>
      <c r="M3884" s="3" t="str">
        <f>IF(OR($B3884=19,$B3884=20,$B3884=21),$F3884,"")</f>
        <v/>
      </c>
      <c r="N3884" s="4" t="str">
        <f>IF(AND(B3884=19,B3885=21),AVERAGE(M3883:M3885),"")</f>
        <v/>
      </c>
      <c r="O3884" s="3" t="str">
        <f>IF(OR($B3884=25,$B3884=26,$B3884=27),$F3884,"")</f>
        <v/>
      </c>
      <c r="P3884" s="4" t="str">
        <f>IF(AND(B3883=25,B3884=26,B3885=27),AVERAGE(O3883:O3885),"")</f>
        <v/>
      </c>
    </row>
    <row r="3885" spans="1:16" x14ac:dyDescent="0.25">
      <c r="A3885" s="2">
        <v>42919.628622685188</v>
      </c>
      <c r="B3885">
        <v>7</v>
      </c>
      <c r="C3885">
        <v>10</v>
      </c>
      <c r="D3885">
        <v>8</v>
      </c>
      <c r="E3885">
        <v>9</v>
      </c>
      <c r="F3885">
        <v>1397.4438724883425</v>
      </c>
      <c r="G3885" s="3" t="str">
        <f>IF(OR($B3885=1,$B3885=2,$B3885=3),$F3885,"")</f>
        <v/>
      </c>
      <c r="H3885" s="4" t="str">
        <f>IF(AND(B3884=1,B3885=2,B3886=3),AVERAGE(G3884:G3886),"")</f>
        <v/>
      </c>
      <c r="I3885" s="3">
        <f>IF(OR($B3885=7,$B3885=8,$B3885=9),$F3885,"")</f>
        <v>1397.4438724883425</v>
      </c>
      <c r="J3885" s="4" t="str">
        <f>IF(AND(B3884=7,B3885=8,B3886=9),AVERAGE(I3884:I3886),"")</f>
        <v/>
      </c>
      <c r="K3885" t="str">
        <f>IF(OR($B3885=13,$B3885=14,$B3885=15),$F3885,"")</f>
        <v/>
      </c>
      <c r="L3885" s="4" t="str">
        <f>IF(AND(B3884=13,B3885=14,B3886=15),AVERAGE(K3884:K3886),"")</f>
        <v/>
      </c>
      <c r="M3885" s="3" t="str">
        <f>IF(OR($B3885=19,$B3885=20,$B3885=21),$F3885,"")</f>
        <v/>
      </c>
      <c r="N3885" s="4" t="str">
        <f>IF(AND(B3885=19,B3886=21),AVERAGE(M3884:M3886),"")</f>
        <v/>
      </c>
      <c r="O3885" s="3" t="str">
        <f>IF(OR($B3885=25,$B3885=26,$B3885=27),$F3885,"")</f>
        <v/>
      </c>
      <c r="P3885" s="4" t="str">
        <f>IF(AND(B3884=25,B3885=26,B3886=27),AVERAGE(O3884:O3886),"")</f>
        <v/>
      </c>
    </row>
    <row r="3886" spans="1:16" x14ac:dyDescent="0.25">
      <c r="A3886" s="2">
        <v>42919.628668981481</v>
      </c>
      <c r="B3886">
        <v>8</v>
      </c>
      <c r="C3886">
        <v>11</v>
      </c>
      <c r="D3886">
        <v>9</v>
      </c>
      <c r="E3886">
        <v>10</v>
      </c>
      <c r="F3886">
        <v>10.718636611965028</v>
      </c>
      <c r="G3886" s="3" t="str">
        <f>IF(OR($B3886=1,$B3886=2,$B3886=3),$F3886,"")</f>
        <v/>
      </c>
      <c r="H3886" s="4" t="str">
        <f>IF(AND(B3885=1,B3886=2,B3887=3),AVERAGE(G3885:G3887),"")</f>
        <v/>
      </c>
      <c r="I3886" s="3">
        <f>IF(OR($B3886=7,$B3886=8,$B3886=9),$F3886,"")</f>
        <v>10.718636611965028</v>
      </c>
      <c r="J3886" s="4">
        <f>IF(AND(B3885=7,B3886=8,B3887=9),AVERAGE(I3885:I3887),"")</f>
        <v>1385.2239650894016</v>
      </c>
      <c r="K3886" t="str">
        <f>IF(OR($B3886=13,$B3886=14,$B3886=15),$F3886,"")</f>
        <v/>
      </c>
      <c r="L3886" s="4" t="str">
        <f>IF(AND(B3885=13,B3886=14,B3887=15),AVERAGE(K3885:K3887),"")</f>
        <v/>
      </c>
      <c r="M3886" s="3" t="str">
        <f>IF(OR($B3886=19,$B3886=20,$B3886=21),$F3886,"")</f>
        <v/>
      </c>
      <c r="N3886" s="4" t="str">
        <f>IF(AND(B3886=19,B3887=21),AVERAGE(M3885:M3887),"")</f>
        <v/>
      </c>
      <c r="O3886" s="3" t="str">
        <f>IF(OR($B3886=25,$B3886=26,$B3886=27),$F3886,"")</f>
        <v/>
      </c>
      <c r="P3886" s="4" t="str">
        <f>IF(AND(B3885=25,B3886=26,B3887=27),AVERAGE(O3885:O3887),"")</f>
        <v/>
      </c>
    </row>
    <row r="3887" spans="1:16" x14ac:dyDescent="0.25">
      <c r="A3887" s="2">
        <v>42919.628703703704</v>
      </c>
      <c r="B3887">
        <v>9</v>
      </c>
      <c r="C3887">
        <v>12</v>
      </c>
      <c r="D3887">
        <v>10</v>
      </c>
      <c r="E3887">
        <v>11</v>
      </c>
      <c r="F3887">
        <v>2747.5093861678974</v>
      </c>
      <c r="G3887" s="3" t="str">
        <f>IF(OR($B3887=1,$B3887=2,$B3887=3),$F3887,"")</f>
        <v/>
      </c>
      <c r="H3887" s="4" t="str">
        <f>IF(AND(B3886=1,B3887=2,B3888=3),AVERAGE(G3886:G3888),"")</f>
        <v/>
      </c>
      <c r="I3887" s="3">
        <f>IF(OR($B3887=7,$B3887=8,$B3887=9),$F3887,"")</f>
        <v>2747.5093861678974</v>
      </c>
      <c r="J3887" s="4" t="str">
        <f>IF(AND(B3886=7,B3887=8,B3888=9),AVERAGE(I3886:I3888),"")</f>
        <v/>
      </c>
      <c r="K3887" t="str">
        <f>IF(OR($B3887=13,$B3887=14,$B3887=15),$F3887,"")</f>
        <v/>
      </c>
      <c r="L3887" s="4" t="str">
        <f>IF(AND(B3886=13,B3887=14,B3888=15),AVERAGE(K3886:K3888),"")</f>
        <v/>
      </c>
      <c r="M3887" s="3" t="str">
        <f>IF(OR($B3887=19,$B3887=20,$B3887=21),$F3887,"")</f>
        <v/>
      </c>
      <c r="N3887" s="4" t="str">
        <f>IF(AND(B3887=19,B3888=21),AVERAGE(M3886:M3888),"")</f>
        <v/>
      </c>
      <c r="O3887" s="3" t="str">
        <f>IF(OR($B3887=25,$B3887=26,$B3887=27),$F3887,"")</f>
        <v/>
      </c>
      <c r="P3887" s="4" t="str">
        <f>IF(AND(B3886=25,B3887=26,B3888=27),AVERAGE(O3886:O3888),"")</f>
        <v/>
      </c>
    </row>
    <row r="3888" spans="1:16" x14ac:dyDescent="0.25">
      <c r="A3888" s="2">
        <v>42919.628796296296</v>
      </c>
      <c r="B3888">
        <v>14</v>
      </c>
      <c r="C3888">
        <v>17</v>
      </c>
      <c r="D3888">
        <v>15</v>
      </c>
      <c r="E3888">
        <v>16</v>
      </c>
      <c r="F3888">
        <v>2720.0810831872009</v>
      </c>
      <c r="G3888" s="3" t="str">
        <f>IF(OR($B3888=1,$B3888=2,$B3888=3),$F3888,"")</f>
        <v/>
      </c>
      <c r="H3888" s="4" t="str">
        <f>IF(AND(B3887=1,B3888=2,B3889=3),AVERAGE(G3887:G3889),"")</f>
        <v/>
      </c>
      <c r="I3888" s="3" t="str">
        <f>IF(OR($B3888=7,$B3888=8,$B3888=9),$F3888,"")</f>
        <v/>
      </c>
      <c r="J3888" s="4" t="str">
        <f>IF(AND(B3887=7,B3888=8,B3889=9),AVERAGE(I3887:I3889),"")</f>
        <v/>
      </c>
      <c r="K3888">
        <f>IF(OR($B3888=13,$B3888=14,$B3888=15),$F3888,"")</f>
        <v>2720.0810831872009</v>
      </c>
      <c r="L3888" s="4" t="str">
        <f>IF(AND(B3887=13,B3888=14,B3889=15),AVERAGE(K3887:K3889),"")</f>
        <v/>
      </c>
      <c r="M3888" s="3" t="str">
        <f>IF(OR($B3888=19,$B3888=20,$B3888=21),$F3888,"")</f>
        <v/>
      </c>
      <c r="N3888" s="4" t="str">
        <f>IF(AND(B3888=19,B3889=21),AVERAGE(M3887:M3889),"")</f>
        <v/>
      </c>
      <c r="O3888" s="3" t="str">
        <f>IF(OR($B3888=25,$B3888=26,$B3888=27),$F3888,"")</f>
        <v/>
      </c>
      <c r="P3888" s="4" t="str">
        <f>IF(AND(B3887=25,B3888=26,B3889=27),AVERAGE(O3887:O3889),"")</f>
        <v/>
      </c>
    </row>
    <row r="3889" spans="1:16" x14ac:dyDescent="0.25">
      <c r="A3889" s="2">
        <v>42919.628831018519</v>
      </c>
      <c r="B3889">
        <v>15</v>
      </c>
      <c r="C3889">
        <v>18</v>
      </c>
      <c r="D3889">
        <v>16</v>
      </c>
      <c r="E3889">
        <v>17</v>
      </c>
      <c r="F3889">
        <v>15.895525774146238</v>
      </c>
      <c r="G3889" s="3" t="str">
        <f>IF(OR($B3889=1,$B3889=2,$B3889=3),$F3889,"")</f>
        <v/>
      </c>
      <c r="H3889" s="4" t="str">
        <f>IF(AND(B3888=1,B3889=2,B3890=3),AVERAGE(G3888:G3890),"")</f>
        <v/>
      </c>
      <c r="I3889" s="3" t="str">
        <f>IF(OR($B3889=7,$B3889=8,$B3889=9),$F3889,"")</f>
        <v/>
      </c>
      <c r="J3889" s="4" t="str">
        <f>IF(AND(B3888=7,B3889=8,B3890=9),AVERAGE(I3888:I3890),"")</f>
        <v/>
      </c>
      <c r="K3889">
        <f>IF(OR($B3889=13,$B3889=14,$B3889=15),$F3889,"")</f>
        <v>15.895525774146238</v>
      </c>
      <c r="L3889" s="4">
        <f>AVERAGE(K3888:K3889)</f>
        <v>1367.9883044806736</v>
      </c>
      <c r="M3889" s="3" t="str">
        <f>IF(OR($B3889=19,$B3889=20,$B3889=21),$F3889,"")</f>
        <v/>
      </c>
      <c r="N3889" s="4" t="str">
        <f>IF(AND(B3889=19,B3890=21),AVERAGE(M3888:M3890),"")</f>
        <v/>
      </c>
      <c r="O3889" s="3" t="str">
        <f>IF(OR($B3889=25,$B3889=26,$B3889=27),$F3889,"")</f>
        <v/>
      </c>
      <c r="P3889" s="4" t="str">
        <f>IF(AND(B3888=25,B3889=26,B3890=27),AVERAGE(O3888:O3890),"")</f>
        <v/>
      </c>
    </row>
    <row r="3890" spans="1:16" x14ac:dyDescent="0.25">
      <c r="A3890" s="2">
        <v>42919.628865740742</v>
      </c>
      <c r="B3890">
        <v>19</v>
      </c>
      <c r="C3890">
        <v>22</v>
      </c>
      <c r="D3890">
        <v>20</v>
      </c>
      <c r="E3890">
        <v>21</v>
      </c>
      <c r="F3890">
        <v>125.43411855246737</v>
      </c>
      <c r="G3890" s="3" t="str">
        <f>IF(OR($B3890=1,$B3890=2,$B3890=3),$F3890,"")</f>
        <v/>
      </c>
      <c r="H3890" s="4" t="str">
        <f>IF(AND(B3889=1,B3890=2,B3891=3),AVERAGE(G3889:G3891),"")</f>
        <v/>
      </c>
      <c r="I3890" s="3" t="str">
        <f>IF(OR($B3890=7,$B3890=8,$B3890=9),$F3890,"")</f>
        <v/>
      </c>
      <c r="J3890" s="4" t="str">
        <f>IF(AND(B3889=7,B3890=8,B3891=9),AVERAGE(I3889:I3891),"")</f>
        <v/>
      </c>
      <c r="K3890" t="str">
        <f>IF(OR($B3890=13,$B3890=14,$B3890=15),$F3890,"")</f>
        <v/>
      </c>
      <c r="L3890" s="4" t="str">
        <f>IF(AND(B3889=13,B3890=14,B3891=15),AVERAGE(K3889:K3891),"")</f>
        <v/>
      </c>
      <c r="M3890" s="3">
        <f>IF(OR($B3890=19,$B3890=20,$B3890=21),$F3890,"")</f>
        <v>125.43411855246737</v>
      </c>
      <c r="N3890" s="4">
        <f>IF(AND(B3890=19,B3891=21),AVERAGE(M3889:M3891),"")</f>
        <v>543.27219324929058</v>
      </c>
      <c r="O3890" s="3" t="str">
        <f>IF(OR($B3890=25,$B3890=26,$B3890=27),$F3890,"")</f>
        <v/>
      </c>
      <c r="P3890" s="4" t="str">
        <f>IF(AND(B3889=25,B3890=26,B3891=27),AVERAGE(O3889:O3891),"")</f>
        <v/>
      </c>
    </row>
    <row r="3891" spans="1:16" x14ac:dyDescent="0.25">
      <c r="A3891" s="2">
        <v>42919.628946759258</v>
      </c>
      <c r="B3891">
        <v>21</v>
      </c>
      <c r="C3891">
        <v>24</v>
      </c>
      <c r="D3891">
        <v>22</v>
      </c>
      <c r="E3891">
        <v>23</v>
      </c>
      <c r="F3891">
        <v>961.11026794611371</v>
      </c>
      <c r="G3891" s="3" t="str">
        <f>IF(OR($B3891=1,$B3891=2,$B3891=3),$F3891,"")</f>
        <v/>
      </c>
      <c r="H3891" s="4" t="str">
        <f>IF(AND(B3890=1,B3891=2,B3892=3),AVERAGE(G3890:G3892),"")</f>
        <v/>
      </c>
      <c r="I3891" s="3" t="str">
        <f>IF(OR($B3891=7,$B3891=8,$B3891=9),$F3891,"")</f>
        <v/>
      </c>
      <c r="J3891" s="4" t="str">
        <f>IF(AND(B3890=7,B3891=8,B3892=9),AVERAGE(I3890:I3892),"")</f>
        <v/>
      </c>
      <c r="K3891" t="str">
        <f>IF(OR($B3891=13,$B3891=14,$B3891=15),$F3891,"")</f>
        <v/>
      </c>
      <c r="L3891" s="4" t="str">
        <f>IF(AND(B3890=13,B3891=14,B3892=15),AVERAGE(K3890:K3892),"")</f>
        <v/>
      </c>
      <c r="M3891" s="3">
        <f>IF(OR($B3891=19,$B3891=20,$B3891=21),$F3891,"")</f>
        <v>961.11026794611371</v>
      </c>
      <c r="N3891" s="4" t="str">
        <f>IF(AND(B3891=19,B3892=21),AVERAGE(M3890:M3892),"")</f>
        <v/>
      </c>
      <c r="O3891" s="3" t="str">
        <f>IF(OR($B3891=25,$B3891=26,$B3891=27),$F3891,"")</f>
        <v/>
      </c>
      <c r="P3891" s="4" t="str">
        <f>IF(AND(B3890=25,B3891=26,B3892=27),AVERAGE(O3890:O3892),"")</f>
        <v/>
      </c>
    </row>
    <row r="3892" spans="1:16" x14ac:dyDescent="0.25">
      <c r="A3892" s="2">
        <v>42919.628993055558</v>
      </c>
      <c r="B3892">
        <v>25</v>
      </c>
      <c r="C3892">
        <v>28</v>
      </c>
      <c r="D3892">
        <v>26</v>
      </c>
      <c r="E3892">
        <v>27</v>
      </c>
      <c r="F3892">
        <v>21.740757357452136</v>
      </c>
      <c r="G3892" s="3" t="str">
        <f>IF(OR($B3892=1,$B3892=2,$B3892=3),$F3892,"")</f>
        <v/>
      </c>
      <c r="H3892" s="4" t="str">
        <f>IF(AND(B3891=1,B3892=2,B3893=3),AVERAGE(G3891:G3893),"")</f>
        <v/>
      </c>
      <c r="I3892" s="3" t="str">
        <f>IF(OR($B3892=7,$B3892=8,$B3892=9),$F3892,"")</f>
        <v/>
      </c>
      <c r="J3892" s="4" t="str">
        <f>IF(AND(B3891=7,B3892=8,B3893=9),AVERAGE(I3891:I3893),"")</f>
        <v/>
      </c>
      <c r="K3892" t="str">
        <f>IF(OR($B3892=13,$B3892=14,$B3892=15),$F3892,"")</f>
        <v/>
      </c>
      <c r="L3892" s="4" t="str">
        <f>IF(AND(B3891=13,B3892=14,B3893=15),AVERAGE(K3891:K3893),"")</f>
        <v/>
      </c>
      <c r="M3892" s="3" t="str">
        <f>IF(OR($B3892=19,$B3892=20,$B3892=21),$F3892,"")</f>
        <v/>
      </c>
      <c r="N3892" s="4" t="str">
        <f>IF(AND(B3892=19,B3893=21),AVERAGE(M3891:M3893),"")</f>
        <v/>
      </c>
      <c r="O3892" s="3">
        <f>IF(OR($B3892=25,$B3892=26,$B3892=27),$F3892,"")</f>
        <v>21.740757357452136</v>
      </c>
      <c r="P3892" s="4" t="str">
        <f>IF(AND(B3891=25,B3892=26,B3893=27),AVERAGE(O3891:O3893),"")</f>
        <v/>
      </c>
    </row>
    <row r="3893" spans="1:16" x14ac:dyDescent="0.25">
      <c r="A3893" s="2">
        <v>42919.629027777781</v>
      </c>
      <c r="B3893">
        <v>26</v>
      </c>
      <c r="C3893">
        <v>29</v>
      </c>
      <c r="D3893">
        <v>27</v>
      </c>
      <c r="E3893">
        <v>28</v>
      </c>
      <c r="F3893">
        <v>8.5135558700030067</v>
      </c>
      <c r="G3893" s="3" t="str">
        <f>IF(OR($B3893=1,$B3893=2,$B3893=3),$F3893,"")</f>
        <v/>
      </c>
      <c r="H3893" s="4" t="str">
        <f>IF(AND(B3892=1,B3893=2,B3894=3),AVERAGE(G3892:G3894),"")</f>
        <v/>
      </c>
      <c r="I3893" s="3" t="str">
        <f>IF(OR($B3893=7,$B3893=8,$B3893=9),$F3893,"")</f>
        <v/>
      </c>
      <c r="J3893" s="4" t="str">
        <f>IF(AND(B3892=7,B3893=8,B3894=9),AVERAGE(I3892:I3894),"")</f>
        <v/>
      </c>
      <c r="K3893" t="str">
        <f>IF(OR($B3893=13,$B3893=14,$B3893=15),$F3893,"")</f>
        <v/>
      </c>
      <c r="L3893" s="4" t="str">
        <f>IF(AND(B3892=13,B3893=14,B3894=15),AVERAGE(K3892:K3894),"")</f>
        <v/>
      </c>
      <c r="M3893" s="3" t="str">
        <f>IF(OR($B3893=19,$B3893=20,$B3893=21),$F3893,"")</f>
        <v/>
      </c>
      <c r="N3893" s="4" t="str">
        <f>IF(AND(B3893=19,B3894=21),AVERAGE(M3892:M3894),"")</f>
        <v/>
      </c>
      <c r="O3893" s="3">
        <f>IF(OR($B3893=25,$B3893=26,$B3893=27),$F3893,"")</f>
        <v>8.5135558700030067</v>
      </c>
      <c r="P3893" s="4">
        <f>AVERAGE(O3892:O3893)</f>
        <v>15.127156613727571</v>
      </c>
    </row>
    <row r="3894" spans="1:16" x14ac:dyDescent="0.25">
      <c r="A3894" s="2">
        <v>42919.642442129632</v>
      </c>
      <c r="B3894">
        <v>2</v>
      </c>
      <c r="C3894">
        <v>5</v>
      </c>
      <c r="D3894">
        <v>3</v>
      </c>
      <c r="E3894">
        <v>4</v>
      </c>
      <c r="F3894">
        <v>1.2133974367889688</v>
      </c>
      <c r="G3894" s="3">
        <f>IF(OR($B3894=1,$B3894=2,$B3894=3),$F3894,"")</f>
        <v>1.2133974367889688</v>
      </c>
      <c r="H3894" s="4" t="str">
        <f>IF(AND(B3893=1,B3894=2,B3895=3),AVERAGE(G3893:G3895),"")</f>
        <v/>
      </c>
      <c r="I3894" s="3" t="str">
        <f>IF(OR($B3894=7,$B3894=8,$B3894=9),$F3894,"")</f>
        <v/>
      </c>
      <c r="J3894" s="4" t="str">
        <f>IF(AND(B3893=7,B3894=8,B3895=9),AVERAGE(I3893:I3895),"")</f>
        <v/>
      </c>
      <c r="K3894" t="str">
        <f>IF(OR($B3894=13,$B3894=14,$B3894=15),$F3894,"")</f>
        <v/>
      </c>
      <c r="L3894" s="4" t="str">
        <f>IF(AND(B3893=13,B3894=14,B3895=15),AVERAGE(K3893:K3895),"")</f>
        <v/>
      </c>
      <c r="M3894" s="3" t="str">
        <f>IF(OR($B3894=19,$B3894=20,$B3894=21),$F3894,"")</f>
        <v/>
      </c>
      <c r="N3894" s="4" t="str">
        <f>IF(AND(B3894=19,B3895=21),AVERAGE(M3893:M3895),"")</f>
        <v/>
      </c>
      <c r="O3894" s="3" t="str">
        <f>IF(OR($B3894=25,$B3894=26,$B3894=27),$F3894,"")</f>
        <v/>
      </c>
      <c r="P3894" s="4" t="str">
        <f>IF(AND(B3893=25,B3894=26,B3895=27),AVERAGE(O3893:O3895),"")</f>
        <v/>
      </c>
    </row>
    <row r="3895" spans="1:16" x14ac:dyDescent="0.25">
      <c r="A3895" s="2">
        <v>42919.642476851855</v>
      </c>
      <c r="B3895">
        <v>3</v>
      </c>
      <c r="C3895">
        <v>6</v>
      </c>
      <c r="D3895">
        <v>4</v>
      </c>
      <c r="E3895">
        <v>5</v>
      </c>
      <c r="F3895">
        <v>1314.2535565434889</v>
      </c>
      <c r="G3895" s="3">
        <f>IF(OR($B3895=1,$B3895=2,$B3895=3),$F3895,"")</f>
        <v>1314.2535565434889</v>
      </c>
      <c r="H3895" s="4">
        <f>AVEDEV(G3894:G3895)</f>
        <v>656.52007955334989</v>
      </c>
      <c r="I3895" s="3" t="str">
        <f>IF(OR($B3895=7,$B3895=8,$B3895=9),$F3895,"")</f>
        <v/>
      </c>
      <c r="J3895" s="4" t="str">
        <f>IF(AND(B3894=7,B3895=8,B3896=9),AVERAGE(I3894:I3896),"")</f>
        <v/>
      </c>
      <c r="K3895" t="str">
        <f>IF(OR($B3895=13,$B3895=14,$B3895=15),$F3895,"")</f>
        <v/>
      </c>
      <c r="L3895" s="4" t="str">
        <f>IF(AND(B3894=13,B3895=14,B3896=15),AVERAGE(K3894:K3896),"")</f>
        <v/>
      </c>
      <c r="M3895" s="3" t="str">
        <f>IF(OR($B3895=19,$B3895=20,$B3895=21),$F3895,"")</f>
        <v/>
      </c>
      <c r="N3895" s="4" t="str">
        <f>IF(AND(B3895=19,B3896=21),AVERAGE(M3894:M3896),"")</f>
        <v/>
      </c>
      <c r="O3895" s="3" t="str">
        <f>IF(OR($B3895=25,$B3895=26,$B3895=27),$F3895,"")</f>
        <v/>
      </c>
      <c r="P3895" s="4" t="str">
        <f>IF(AND(B3894=25,B3895=26,B3896=27),AVERAGE(O3894:O3896),"")</f>
        <v/>
      </c>
    </row>
    <row r="3896" spans="1:16" x14ac:dyDescent="0.25">
      <c r="A3896" s="2">
        <v>42919.642523148148</v>
      </c>
      <c r="B3896">
        <v>7</v>
      </c>
      <c r="C3896">
        <v>10</v>
      </c>
      <c r="D3896">
        <v>8</v>
      </c>
      <c r="E3896">
        <v>9</v>
      </c>
      <c r="F3896">
        <v>1407.517389332078</v>
      </c>
      <c r="G3896" s="3" t="str">
        <f>IF(OR($B3896=1,$B3896=2,$B3896=3),$F3896,"")</f>
        <v/>
      </c>
      <c r="H3896" s="4" t="str">
        <f>IF(AND(B3895=1,B3896=2,B3897=3),AVERAGE(G3895:G3897),"")</f>
        <v/>
      </c>
      <c r="I3896" s="3">
        <f>IF(OR($B3896=7,$B3896=8,$B3896=9),$F3896,"")</f>
        <v>1407.517389332078</v>
      </c>
      <c r="J3896" s="4" t="str">
        <f>IF(AND(B3895=7,B3896=8,B3897=9),AVERAGE(I3895:I3897),"")</f>
        <v/>
      </c>
      <c r="K3896" t="str">
        <f>IF(OR($B3896=13,$B3896=14,$B3896=15),$F3896,"")</f>
        <v/>
      </c>
      <c r="L3896" s="4" t="str">
        <f>IF(AND(B3895=13,B3896=14,B3897=15),AVERAGE(K3895:K3897),"")</f>
        <v/>
      </c>
      <c r="M3896" s="3" t="str">
        <f>IF(OR($B3896=19,$B3896=20,$B3896=21),$F3896,"")</f>
        <v/>
      </c>
      <c r="N3896" s="4" t="str">
        <f>IF(AND(B3896=19,B3897=21),AVERAGE(M3895:M3897),"")</f>
        <v/>
      </c>
      <c r="O3896" s="3" t="str">
        <f>IF(OR($B3896=25,$B3896=26,$B3896=27),$F3896,"")</f>
        <v/>
      </c>
      <c r="P3896" s="4" t="str">
        <f>IF(AND(B3895=25,B3896=26,B3897=27),AVERAGE(O3895:O3897),"")</f>
        <v/>
      </c>
    </row>
    <row r="3897" spans="1:16" x14ac:dyDescent="0.25">
      <c r="A3897" s="2">
        <v>42919.642604166664</v>
      </c>
      <c r="B3897">
        <v>9</v>
      </c>
      <c r="C3897">
        <v>12</v>
      </c>
      <c r="D3897">
        <v>10</v>
      </c>
      <c r="E3897">
        <v>11</v>
      </c>
      <c r="F3897">
        <v>2821.210207343318</v>
      </c>
      <c r="G3897" s="3" t="str">
        <f>IF(OR($B3897=1,$B3897=2,$B3897=3),$F3897,"")</f>
        <v/>
      </c>
      <c r="H3897" s="4" t="str">
        <f>IF(AND(B3896=1,B3897=2,B3898=3),AVERAGE(G3896:G3898),"")</f>
        <v/>
      </c>
      <c r="I3897" s="3">
        <f>IF(OR($B3897=7,$B3897=8,$B3897=9),$F3897,"")</f>
        <v>2821.210207343318</v>
      </c>
      <c r="J3897" s="4">
        <f>AVERAGE(I3896:I3897)</f>
        <v>2114.363798337698</v>
      </c>
      <c r="K3897" t="str">
        <f>IF(OR($B3897=13,$B3897=14,$B3897=15),$F3897,"")</f>
        <v/>
      </c>
      <c r="L3897" s="4" t="str">
        <f>IF(AND(B3896=13,B3897=14,B3898=15),AVERAGE(K3896:K3898),"")</f>
        <v/>
      </c>
      <c r="M3897" s="3" t="str">
        <f>IF(OR($B3897=19,$B3897=20,$B3897=21),$F3897,"")</f>
        <v/>
      </c>
      <c r="N3897" s="4" t="str">
        <f>IF(AND(B3897=19,B3898=21),AVERAGE(M3896:M3898),"")</f>
        <v/>
      </c>
      <c r="O3897" s="3" t="str">
        <f>IF(OR($B3897=25,$B3897=26,$B3897=27),$F3897,"")</f>
        <v/>
      </c>
      <c r="P3897" s="4" t="str">
        <f>IF(AND(B3896=25,B3897=26,B3898=27),AVERAGE(O3896:O3898),"")</f>
        <v/>
      </c>
    </row>
    <row r="3898" spans="1:16" x14ac:dyDescent="0.25">
      <c r="A3898" s="2">
        <v>42919.642685185187</v>
      </c>
      <c r="B3898">
        <v>14</v>
      </c>
      <c r="C3898">
        <v>17</v>
      </c>
      <c r="D3898">
        <v>15</v>
      </c>
      <c r="E3898">
        <v>16</v>
      </c>
      <c r="F3898">
        <v>2715.3190570428897</v>
      </c>
      <c r="G3898" s="3" t="str">
        <f>IF(OR($B3898=1,$B3898=2,$B3898=3),$F3898,"")</f>
        <v/>
      </c>
      <c r="H3898" s="4" t="str">
        <f>IF(AND(B3897=1,B3898=2,B3899=3),AVERAGE(G3897:G3899),"")</f>
        <v/>
      </c>
      <c r="I3898" s="3" t="str">
        <f>IF(OR($B3898=7,$B3898=8,$B3898=9),$F3898,"")</f>
        <v/>
      </c>
      <c r="J3898" s="4" t="str">
        <f>IF(AND(B3897=7,B3898=8,B3899=9),AVERAGE(I3897:I3899),"")</f>
        <v/>
      </c>
      <c r="K3898">
        <f>IF(OR($B3898=13,$B3898=14,$B3898=15),$F3898,"")</f>
        <v>2715.3190570428897</v>
      </c>
      <c r="L3898" s="4" t="str">
        <f>IF(AND(B3897=13,B3898=14,B3899=15),AVERAGE(K3897:K3899),"")</f>
        <v/>
      </c>
      <c r="M3898" s="3" t="str">
        <f>IF(OR($B3898=19,$B3898=20,$B3898=21),$F3898,"")</f>
        <v/>
      </c>
      <c r="N3898" s="4" t="str">
        <f>IF(AND(B3898=19,B3899=21),AVERAGE(M3897:M3899),"")</f>
        <v/>
      </c>
      <c r="O3898" s="3" t="str">
        <f>IF(OR($B3898=25,$B3898=26,$B3898=27),$F3898,"")</f>
        <v/>
      </c>
      <c r="P3898" s="4" t="str">
        <f>IF(AND(B3897=25,B3898=26,B3899=27),AVERAGE(O3897:O3899),"")</f>
        <v/>
      </c>
    </row>
    <row r="3899" spans="1:16" x14ac:dyDescent="0.25">
      <c r="A3899" s="2">
        <v>42919.642731481479</v>
      </c>
      <c r="B3899">
        <v>15</v>
      </c>
      <c r="C3899">
        <v>18</v>
      </c>
      <c r="D3899">
        <v>16</v>
      </c>
      <c r="E3899">
        <v>17</v>
      </c>
      <c r="F3899">
        <v>15.928459089933817</v>
      </c>
      <c r="G3899" s="3" t="str">
        <f>IF(OR($B3899=1,$B3899=2,$B3899=3),$F3899,"")</f>
        <v/>
      </c>
      <c r="H3899" s="4" t="str">
        <f>IF(AND(B3898=1,B3899=2,B3900=3),AVERAGE(G3898:G3900),"")</f>
        <v/>
      </c>
      <c r="I3899" s="3" t="str">
        <f>IF(OR($B3899=7,$B3899=8,$B3899=9),$F3899,"")</f>
        <v/>
      </c>
      <c r="J3899" s="4" t="str">
        <f>IF(AND(B3898=7,B3899=8,B3900=9),AVERAGE(I3898:I3900),"")</f>
        <v/>
      </c>
      <c r="K3899">
        <f>IF(OR($B3899=13,$B3899=14,$B3899=15),$F3899,"")</f>
        <v>15.928459089933817</v>
      </c>
      <c r="L3899" s="4">
        <f>AVERAGE(K3898:K3899)</f>
        <v>1365.6237580664117</v>
      </c>
      <c r="M3899" s="3" t="str">
        <f>IF(OR($B3899=19,$B3899=20,$B3899=21),$F3899,"")</f>
        <v/>
      </c>
      <c r="N3899" s="4" t="str">
        <f>IF(AND(B3899=19,B3900=21),AVERAGE(M3898:M3900),"")</f>
        <v/>
      </c>
      <c r="O3899" s="3" t="str">
        <f>IF(OR($B3899=25,$B3899=26,$B3899=27),$F3899,"")</f>
        <v/>
      </c>
      <c r="P3899" s="4" t="str">
        <f>IF(AND(B3898=25,B3899=26,B3900=27),AVERAGE(O3898:O3900),"")</f>
        <v/>
      </c>
    </row>
    <row r="3900" spans="1:16" x14ac:dyDescent="0.25">
      <c r="A3900" s="2">
        <v>42919.642766203702</v>
      </c>
      <c r="B3900">
        <v>19</v>
      </c>
      <c r="C3900">
        <v>22</v>
      </c>
      <c r="D3900">
        <v>20</v>
      </c>
      <c r="E3900">
        <v>21</v>
      </c>
      <c r="F3900">
        <v>22.738640281567786</v>
      </c>
      <c r="G3900" s="3" t="str">
        <f>IF(OR($B3900=1,$B3900=2,$B3900=3),$F3900,"")</f>
        <v/>
      </c>
      <c r="H3900" s="4" t="str">
        <f>IF(AND(B3899=1,B3900=2,B3901=3),AVERAGE(G3899:G3901),"")</f>
        <v/>
      </c>
      <c r="I3900" s="3" t="str">
        <f>IF(OR($B3900=7,$B3900=8,$B3900=9),$F3900,"")</f>
        <v/>
      </c>
      <c r="J3900" s="4" t="str">
        <f>IF(AND(B3899=7,B3900=8,B3901=9),AVERAGE(I3899:I3901),"")</f>
        <v/>
      </c>
      <c r="K3900" t="str">
        <f>IF(OR($B3900=13,$B3900=14,$B3900=15),$F3900,"")</f>
        <v/>
      </c>
      <c r="L3900" s="4" t="str">
        <f>IF(AND(B3899=13,B3900=14,B3901=15),AVERAGE(K3899:K3901),"")</f>
        <v/>
      </c>
      <c r="M3900" s="3">
        <f>IF(OR($B3900=19,$B3900=20,$B3900=21),$F3900,"")</f>
        <v>22.738640281567786</v>
      </c>
      <c r="N3900" s="4">
        <f>IF(AND(B3900=19,B3901=21),AVERAGE(M3899:M3901),"")</f>
        <v>488.72269996093462</v>
      </c>
      <c r="O3900" s="3" t="str">
        <f>IF(OR($B3900=25,$B3900=26,$B3900=27),$F3900,"")</f>
        <v/>
      </c>
      <c r="P3900" s="4" t="str">
        <f>IF(AND(B3899=25,B3900=26,B3901=27),AVERAGE(O3899:O3901),"")</f>
        <v/>
      </c>
    </row>
    <row r="3901" spans="1:16" x14ac:dyDescent="0.25">
      <c r="A3901" s="2">
        <v>42919.642835648148</v>
      </c>
      <c r="B3901">
        <v>21</v>
      </c>
      <c r="C3901">
        <v>24</v>
      </c>
      <c r="D3901">
        <v>22</v>
      </c>
      <c r="E3901">
        <v>23</v>
      </c>
      <c r="F3901">
        <v>954.70675964030147</v>
      </c>
      <c r="G3901" s="3" t="str">
        <f>IF(OR($B3901=1,$B3901=2,$B3901=3),$F3901,"")</f>
        <v/>
      </c>
      <c r="H3901" s="4" t="str">
        <f>IF(AND(B3900=1,B3901=2,B3902=3),AVERAGE(G3900:G3902),"")</f>
        <v/>
      </c>
      <c r="I3901" s="3" t="str">
        <f>IF(OR($B3901=7,$B3901=8,$B3901=9),$F3901,"")</f>
        <v/>
      </c>
      <c r="J3901" s="4" t="str">
        <f>IF(AND(B3900=7,B3901=8,B3902=9),AVERAGE(I3900:I3902),"")</f>
        <v/>
      </c>
      <c r="K3901" t="str">
        <f>IF(OR($B3901=13,$B3901=14,$B3901=15),$F3901,"")</f>
        <v/>
      </c>
      <c r="L3901" s="4" t="str">
        <f>IF(AND(B3900=13,B3901=14,B3902=15),AVERAGE(K3900:K3902),"")</f>
        <v/>
      </c>
      <c r="M3901" s="3">
        <f>IF(OR($B3901=19,$B3901=20,$B3901=21),$F3901,"")</f>
        <v>954.70675964030147</v>
      </c>
      <c r="N3901" s="4" t="str">
        <f>IF(AND(B3901=19,B3902=21),AVERAGE(M3900:M3902),"")</f>
        <v/>
      </c>
      <c r="O3901" s="3" t="str">
        <f>IF(OR($B3901=25,$B3901=26,$B3901=27),$F3901,"")</f>
        <v/>
      </c>
      <c r="P3901" s="4" t="str">
        <f>IF(AND(B3900=25,B3901=26,B3902=27),AVERAGE(O3900:O3902),"")</f>
        <v/>
      </c>
    </row>
    <row r="3902" spans="1:16" x14ac:dyDescent="0.25">
      <c r="A3902" s="2">
        <v>42919.642870370371</v>
      </c>
      <c r="B3902">
        <v>25</v>
      </c>
      <c r="C3902">
        <v>28</v>
      </c>
      <c r="D3902">
        <v>26</v>
      </c>
      <c r="E3902">
        <v>27</v>
      </c>
      <c r="F3902">
        <v>21.678070017642408</v>
      </c>
      <c r="G3902" s="3" t="str">
        <f>IF(OR($B3902=1,$B3902=2,$B3902=3),$F3902,"")</f>
        <v/>
      </c>
      <c r="H3902" s="4" t="str">
        <f>IF(AND(B3901=1,B3902=2,B3903=3),AVERAGE(G3901:G3903),"")</f>
        <v/>
      </c>
      <c r="I3902" s="3" t="str">
        <f>IF(OR($B3902=7,$B3902=8,$B3902=9),$F3902,"")</f>
        <v/>
      </c>
      <c r="J3902" s="4" t="str">
        <f>IF(AND(B3901=7,B3902=8,B3903=9),AVERAGE(I3901:I3903),"")</f>
        <v/>
      </c>
      <c r="K3902" t="str">
        <f>IF(OR($B3902=13,$B3902=14,$B3902=15),$F3902,"")</f>
        <v/>
      </c>
      <c r="L3902" s="4" t="str">
        <f>IF(AND(B3901=13,B3902=14,B3903=15),AVERAGE(K3901:K3903),"")</f>
        <v/>
      </c>
      <c r="M3902" s="3" t="str">
        <f>IF(OR($B3902=19,$B3902=20,$B3902=21),$F3902,"")</f>
        <v/>
      </c>
      <c r="N3902" s="4" t="str">
        <f>IF(AND(B3902=19,B3903=21),AVERAGE(M3901:M3903),"")</f>
        <v/>
      </c>
      <c r="O3902" s="3">
        <f>IF(OR($B3902=25,$B3902=26,$B3902=27),$F3902,"")</f>
        <v>21.678070017642408</v>
      </c>
      <c r="P3902" s="4" t="str">
        <f>IF(AND(B3901=25,B3902=26,B3903=27),AVERAGE(O3901:O3903),"")</f>
        <v/>
      </c>
    </row>
    <row r="3903" spans="1:16" x14ac:dyDescent="0.25">
      <c r="A3903" s="2">
        <v>42919.642905092594</v>
      </c>
      <c r="B3903">
        <v>26</v>
      </c>
      <c r="C3903">
        <v>29</v>
      </c>
      <c r="D3903">
        <v>27</v>
      </c>
      <c r="E3903">
        <v>28</v>
      </c>
      <c r="F3903">
        <v>10.046285518614356</v>
      </c>
      <c r="G3903" s="3" t="str">
        <f>IF(OR($B3903=1,$B3903=2,$B3903=3),$F3903,"")</f>
        <v/>
      </c>
      <c r="H3903" s="4" t="str">
        <f>IF(AND(B3902=1,B3903=2,B3904=3),AVERAGE(G3902:G3904),"")</f>
        <v/>
      </c>
      <c r="I3903" s="3" t="str">
        <f>IF(OR($B3903=7,$B3903=8,$B3903=9),$F3903,"")</f>
        <v/>
      </c>
      <c r="J3903" s="4" t="str">
        <f>IF(AND(B3902=7,B3903=8,B3904=9),AVERAGE(I3902:I3904),"")</f>
        <v/>
      </c>
      <c r="K3903" t="str">
        <f>IF(OR($B3903=13,$B3903=14,$B3903=15),$F3903,"")</f>
        <v/>
      </c>
      <c r="L3903" s="4" t="str">
        <f>IF(AND(B3902=13,B3903=14,B3904=15),AVERAGE(K3902:K3904),"")</f>
        <v/>
      </c>
      <c r="M3903" s="3" t="str">
        <f>IF(OR($B3903=19,$B3903=20,$B3903=21),$F3903,"")</f>
        <v/>
      </c>
      <c r="N3903" s="4" t="str">
        <f>IF(AND(B3903=19,B3904=21),AVERAGE(M3902:M3904),"")</f>
        <v/>
      </c>
      <c r="O3903" s="3">
        <f>IF(OR($B3903=25,$B3903=26,$B3903=27),$F3903,"")</f>
        <v>10.046285518614356</v>
      </c>
      <c r="P3903" s="4">
        <f>AVERAGE(O3902:O3903)</f>
        <v>15.862177768128383</v>
      </c>
    </row>
    <row r="3904" spans="1:16" x14ac:dyDescent="0.25">
      <c r="A3904" s="2">
        <v>42919.656319444446</v>
      </c>
      <c r="B3904">
        <v>2</v>
      </c>
      <c r="C3904">
        <v>5</v>
      </c>
      <c r="D3904">
        <v>3</v>
      </c>
      <c r="E3904">
        <v>4</v>
      </c>
      <c r="F3904">
        <v>1.3722859985183955</v>
      </c>
      <c r="G3904" s="3">
        <f>IF(OR($B3904=1,$B3904=2,$B3904=3),$F3904,"")</f>
        <v>1.3722859985183955</v>
      </c>
      <c r="H3904" s="4" t="str">
        <f>IF(AND(B3903=1,B3904=2,B3905=3),AVERAGE(G3903:G3905),"")</f>
        <v/>
      </c>
      <c r="I3904" s="3" t="str">
        <f>IF(OR($B3904=7,$B3904=8,$B3904=9),$F3904,"")</f>
        <v/>
      </c>
      <c r="J3904" s="4" t="str">
        <f>IF(AND(B3903=7,B3904=8,B3905=9),AVERAGE(I3903:I3905),"")</f>
        <v/>
      </c>
      <c r="K3904" t="str">
        <f>IF(OR($B3904=13,$B3904=14,$B3904=15),$F3904,"")</f>
        <v/>
      </c>
      <c r="L3904" s="4" t="str">
        <f>IF(AND(B3903=13,B3904=14,B3905=15),AVERAGE(K3903:K3905),"")</f>
        <v/>
      </c>
      <c r="M3904" s="3" t="str">
        <f>IF(OR($B3904=19,$B3904=20,$B3904=21),$F3904,"")</f>
        <v/>
      </c>
      <c r="N3904" s="4" t="str">
        <f>IF(AND(B3904=19,B3905=21),AVERAGE(M3903:M3905),"")</f>
        <v/>
      </c>
      <c r="O3904" s="3" t="str">
        <f>IF(OR($B3904=25,$B3904=26,$B3904=27),$F3904,"")</f>
        <v/>
      </c>
      <c r="P3904" s="4" t="str">
        <f>IF(AND(B3903=25,B3904=26,B3905=27),AVERAGE(O3903:O3905),"")</f>
        <v/>
      </c>
    </row>
    <row r="3905" spans="1:16" x14ac:dyDescent="0.25">
      <c r="A3905" s="2">
        <v>42919.656365740739</v>
      </c>
      <c r="B3905">
        <v>3</v>
      </c>
      <c r="C3905">
        <v>6</v>
      </c>
      <c r="D3905">
        <v>4</v>
      </c>
      <c r="E3905">
        <v>5</v>
      </c>
      <c r="F3905">
        <v>1207.6159638285676</v>
      </c>
      <c r="G3905" s="3">
        <f>IF(OR($B3905=1,$B3905=2,$B3905=3),$F3905,"")</f>
        <v>1207.6159638285676</v>
      </c>
      <c r="H3905" s="4">
        <f>AVERAGE(G3904:G3905)</f>
        <v>604.49412491354303</v>
      </c>
      <c r="I3905" s="3" t="str">
        <f>IF(OR($B3905=7,$B3905=8,$B3905=9),$F3905,"")</f>
        <v/>
      </c>
      <c r="J3905" s="4" t="str">
        <f>IF(AND(B3904=7,B3905=8,B3906=9),AVERAGE(I3904:I3906),"")</f>
        <v/>
      </c>
      <c r="K3905" t="str">
        <f>IF(OR($B3905=13,$B3905=14,$B3905=15),$F3905,"")</f>
        <v/>
      </c>
      <c r="L3905" s="4" t="str">
        <f>IF(AND(B3904=13,B3905=14,B3906=15),AVERAGE(K3904:K3906),"")</f>
        <v/>
      </c>
      <c r="M3905" s="3" t="str">
        <f>IF(OR($B3905=19,$B3905=20,$B3905=21),$F3905,"")</f>
        <v/>
      </c>
      <c r="N3905" s="4" t="str">
        <f>IF(AND(B3905=19,B3906=21),AVERAGE(M3904:M3906),"")</f>
        <v/>
      </c>
      <c r="O3905" s="3" t="str">
        <f>IF(OR($B3905=25,$B3905=26,$B3905=27),$F3905,"")</f>
        <v/>
      </c>
      <c r="P3905" s="4" t="str">
        <f>IF(AND(B3904=25,B3905=26,B3906=27),AVERAGE(O3904:O3906),"")</f>
        <v/>
      </c>
    </row>
    <row r="3906" spans="1:16" x14ac:dyDescent="0.25">
      <c r="A3906" s="2">
        <v>42919.656400462962</v>
      </c>
      <c r="B3906">
        <v>7</v>
      </c>
      <c r="C3906">
        <v>10</v>
      </c>
      <c r="D3906">
        <v>8</v>
      </c>
      <c r="E3906">
        <v>9</v>
      </c>
      <c r="F3906">
        <v>1412.5938889010138</v>
      </c>
      <c r="G3906" s="3" t="str">
        <f>IF(OR($B3906=1,$B3906=2,$B3906=3),$F3906,"")</f>
        <v/>
      </c>
      <c r="I3906" s="3">
        <f>IF(OR($B3906=7,$B3906=8,$B3906=9),$F3906,"")</f>
        <v>1412.5938889010138</v>
      </c>
      <c r="J3906" s="4" t="str">
        <f>IF(AND(B3905=7,B3906=8,B3907=9),AVERAGE(I3905:I3907),"")</f>
        <v/>
      </c>
      <c r="K3906" t="str">
        <f>IF(OR($B3906=13,$B3906=14,$B3906=15),$F3906,"")</f>
        <v/>
      </c>
      <c r="L3906" s="4" t="str">
        <f>IF(AND(B3905=13,B3906=14,B3907=15),AVERAGE(K3905:K3907),"")</f>
        <v/>
      </c>
      <c r="M3906" s="3" t="str">
        <f>IF(OR($B3906=19,$B3906=20,$B3906=21),$F3906,"")</f>
        <v/>
      </c>
      <c r="N3906" s="4" t="str">
        <f>IF(AND(B3906=19,B3907=21),AVERAGE(M3905:M3907),"")</f>
        <v/>
      </c>
      <c r="O3906" s="3" t="str">
        <f>IF(OR($B3906=25,$B3906=26,$B3906=27),$F3906,"")</f>
        <v/>
      </c>
      <c r="P3906" s="4" t="str">
        <f>IF(AND(B3905=25,B3906=26,B3907=27),AVERAGE(O3905:O3907),"")</f>
        <v/>
      </c>
    </row>
    <row r="3907" spans="1:16" x14ac:dyDescent="0.25">
      <c r="A3907" s="2">
        <v>42919.656435185185</v>
      </c>
      <c r="B3907">
        <v>8</v>
      </c>
      <c r="C3907">
        <v>11</v>
      </c>
      <c r="D3907">
        <v>9</v>
      </c>
      <c r="E3907">
        <v>10</v>
      </c>
      <c r="F3907">
        <v>7.7532213327958974</v>
      </c>
      <c r="G3907" s="3" t="str">
        <f>IF(OR($B3907=1,$B3907=2,$B3907=3),$F3907,"")</f>
        <v/>
      </c>
      <c r="H3907" s="4" t="str">
        <f>IF(AND(B3906=1,B3907=2,B3908=3),AVERAGE(G3906:G3908),"")</f>
        <v/>
      </c>
      <c r="I3907" s="3">
        <f>IF(OR($B3907=7,$B3907=8,$B3907=9),$F3907,"")</f>
        <v>7.7532213327958974</v>
      </c>
      <c r="J3907" s="4">
        <f>IF(AND(B3906=7,B3907=8,B3908=9),AVERAGE(I3906:I3908),"")</f>
        <v>1398.3142266474758</v>
      </c>
      <c r="K3907" t="str">
        <f>IF(OR($B3907=13,$B3907=14,$B3907=15),$F3907,"")</f>
        <v/>
      </c>
      <c r="L3907" s="4" t="str">
        <f>IF(AND(B3906=13,B3907=14,B3908=15),AVERAGE(K3906:K3908),"")</f>
        <v/>
      </c>
      <c r="M3907" s="3" t="str">
        <f>IF(OR($B3907=19,$B3907=20,$B3907=21),$F3907,"")</f>
        <v/>
      </c>
      <c r="N3907" s="4" t="str">
        <f>IF(AND(B3907=19,B3908=21),AVERAGE(M3906:M3908),"")</f>
        <v/>
      </c>
      <c r="O3907" s="3" t="str">
        <f>IF(OR($B3907=25,$B3907=26,$B3907=27),$F3907,"")</f>
        <v/>
      </c>
      <c r="P3907" s="4" t="str">
        <f>IF(AND(B3906=25,B3907=26,B3908=27),AVERAGE(O3906:O3908),"")</f>
        <v/>
      </c>
    </row>
    <row r="3908" spans="1:16" x14ac:dyDescent="0.25">
      <c r="A3908" s="2">
        <v>42919.656481481485</v>
      </c>
      <c r="B3908">
        <v>9</v>
      </c>
      <c r="C3908">
        <v>12</v>
      </c>
      <c r="D3908">
        <v>10</v>
      </c>
      <c r="E3908">
        <v>11</v>
      </c>
      <c r="F3908">
        <v>2774.5955697086179</v>
      </c>
      <c r="G3908" s="3" t="str">
        <f>IF(OR($B3908=1,$B3908=2,$B3908=3),$F3908,"")</f>
        <v/>
      </c>
      <c r="H3908" s="4" t="str">
        <f>IF(AND(B3907=1,B3908=2,B3909=3),AVERAGE(G3907:G3909),"")</f>
        <v/>
      </c>
      <c r="I3908" s="3">
        <f>IF(OR($B3908=7,$B3908=8,$B3908=9),$F3908,"")</f>
        <v>2774.5955697086179</v>
      </c>
      <c r="J3908" s="4" t="str">
        <f>IF(AND(B3907=7,B3908=8,B3909=9),AVERAGE(I3907:I3909),"")</f>
        <v/>
      </c>
      <c r="K3908" t="str">
        <f>IF(OR($B3908=13,$B3908=14,$B3908=15),$F3908,"")</f>
        <v/>
      </c>
      <c r="L3908" s="4" t="str">
        <f>IF(AND(B3907=13,B3908=14,B3909=15),AVERAGE(K3907:K3909),"")</f>
        <v/>
      </c>
      <c r="M3908" s="3" t="str">
        <f>IF(OR($B3908=19,$B3908=20,$B3908=21),$F3908,"")</f>
        <v/>
      </c>
      <c r="N3908" s="4" t="str">
        <f>IF(AND(B3908=19,B3909=21),AVERAGE(M3907:M3909),"")</f>
        <v/>
      </c>
      <c r="O3908" s="3" t="str">
        <f>IF(OR($B3908=25,$B3908=26,$B3908=27),$F3908,"")</f>
        <v/>
      </c>
      <c r="P3908" s="4" t="str">
        <f>IF(AND(B3907=25,B3908=26,B3909=27),AVERAGE(O3907:O3909),"")</f>
        <v/>
      </c>
    </row>
    <row r="3909" spans="1:16" x14ac:dyDescent="0.25">
      <c r="A3909" s="2">
        <v>42919.6565625</v>
      </c>
      <c r="B3909">
        <v>14</v>
      </c>
      <c r="C3909">
        <v>17</v>
      </c>
      <c r="D3909">
        <v>15</v>
      </c>
      <c r="E3909">
        <v>16</v>
      </c>
      <c r="F3909">
        <v>2748.0623064749293</v>
      </c>
      <c r="G3909" s="3" t="str">
        <f>IF(OR($B3909=1,$B3909=2,$B3909=3),$F3909,"")</f>
        <v/>
      </c>
      <c r="H3909" s="4" t="str">
        <f>IF(AND(B3908=1,B3909=2,B3910=3),AVERAGE(G3908:G3910),"")</f>
        <v/>
      </c>
      <c r="I3909" s="3" t="str">
        <f>IF(OR($B3909=7,$B3909=8,$B3909=9),$F3909,"")</f>
        <v/>
      </c>
      <c r="J3909" s="4" t="str">
        <f>IF(AND(B3908=7,B3909=8,B3910=9),AVERAGE(I3908:I3910),"")</f>
        <v/>
      </c>
      <c r="K3909">
        <f>IF(OR($B3909=13,$B3909=14,$B3909=15),$F3909,"")</f>
        <v>2748.0623064749293</v>
      </c>
      <c r="L3909" s="4" t="str">
        <f>IF(AND(B3908=13,B3909=14,B3910=15),AVERAGE(K3908:K3910),"")</f>
        <v/>
      </c>
      <c r="M3909" s="3" t="str">
        <f>IF(OR($B3909=19,$B3909=20,$B3909=21),$F3909,"")</f>
        <v/>
      </c>
      <c r="N3909" s="4" t="str">
        <f>IF(AND(B3909=19,B3910=21),AVERAGE(M3908:M3910),"")</f>
        <v/>
      </c>
      <c r="O3909" s="3" t="str">
        <f>IF(OR($B3909=25,$B3909=26,$B3909=27),$F3909,"")</f>
        <v/>
      </c>
      <c r="P3909" s="4" t="str">
        <f>IF(AND(B3908=25,B3909=26,B3910=27),AVERAGE(O3908:O3910),"")</f>
        <v/>
      </c>
    </row>
    <row r="3910" spans="1:16" x14ac:dyDescent="0.25">
      <c r="A3910" s="2">
        <v>42919.656608796293</v>
      </c>
      <c r="B3910">
        <v>15</v>
      </c>
      <c r="C3910">
        <v>18</v>
      </c>
      <c r="D3910">
        <v>16</v>
      </c>
      <c r="E3910">
        <v>17</v>
      </c>
      <c r="F3910">
        <v>15.883845332660192</v>
      </c>
      <c r="G3910" s="3" t="str">
        <f>IF(OR($B3910=1,$B3910=2,$B3910=3),$F3910,"")</f>
        <v/>
      </c>
      <c r="H3910" s="4" t="str">
        <f>IF(AND(B3909=1,B3910=2,B3911=3),AVERAGE(G3909:G3911),"")</f>
        <v/>
      </c>
      <c r="I3910" s="3" t="str">
        <f>IF(OR($B3910=7,$B3910=8,$B3910=9),$F3910,"")</f>
        <v/>
      </c>
      <c r="J3910" s="4" t="str">
        <f>IF(AND(B3909=7,B3910=8,B3911=9),AVERAGE(I3909:I3911),"")</f>
        <v/>
      </c>
      <c r="K3910">
        <f>IF(OR($B3910=13,$B3910=14,$B3910=15),$F3910,"")</f>
        <v>15.883845332660192</v>
      </c>
      <c r="L3910" s="4">
        <f>AVERAGE(K3909:K3910)</f>
        <v>1381.9730759037948</v>
      </c>
      <c r="M3910" s="3" t="str">
        <f>IF(OR($B3910=19,$B3910=20,$B3910=21),$F3910,"")</f>
        <v/>
      </c>
      <c r="N3910" s="4" t="str">
        <f>IF(AND(B3910=19,B3911=21),AVERAGE(M3909:M3911),"")</f>
        <v/>
      </c>
      <c r="O3910" s="3" t="str">
        <f>IF(OR($B3910=25,$B3910=26,$B3910=27),$F3910,"")</f>
        <v/>
      </c>
      <c r="P3910" s="4" t="str">
        <f>IF(AND(B3909=25,B3910=26,B3911=27),AVERAGE(O3909:O3911),"")</f>
        <v/>
      </c>
    </row>
    <row r="3911" spans="1:16" x14ac:dyDescent="0.25">
      <c r="A3911" s="2">
        <v>42919.656643518516</v>
      </c>
      <c r="B3911">
        <v>19</v>
      </c>
      <c r="C3911">
        <v>22</v>
      </c>
      <c r="D3911">
        <v>20</v>
      </c>
      <c r="E3911">
        <v>21</v>
      </c>
      <c r="F3911">
        <v>118.88339521490809</v>
      </c>
      <c r="G3911" s="3" t="str">
        <f>IF(OR($B3911=1,$B3911=2,$B3911=3),$F3911,"")</f>
        <v/>
      </c>
      <c r="H3911" s="4" t="str">
        <f>IF(AND(B3910=1,B3911=2,B3912=3),AVERAGE(G3910:G3912),"")</f>
        <v/>
      </c>
      <c r="I3911" s="3" t="str">
        <f>IF(OR($B3911=7,$B3911=8,$B3911=9),$F3911,"")</f>
        <v/>
      </c>
      <c r="J3911" s="4" t="str">
        <f>IF(AND(B3910=7,B3911=8,B3912=9),AVERAGE(I3910:I3912),"")</f>
        <v/>
      </c>
      <c r="K3911" t="str">
        <f>IF(OR($B3911=13,$B3911=14,$B3911=15),$F3911,"")</f>
        <v/>
      </c>
      <c r="L3911" s="4" t="str">
        <f>IF(AND(B3910=13,B3911=14,B3912=15),AVERAGE(K3910:K3912),"")</f>
        <v/>
      </c>
      <c r="M3911" s="3">
        <f>IF(OR($B3911=19,$B3911=20,$B3911=21),$F3911,"")</f>
        <v>118.88339521490809</v>
      </c>
      <c r="N3911" s="4">
        <f>IF(AND(B3911=19,B3912=21),AVERAGE(M3910:M3912),"")</f>
        <v>551.16927753447226</v>
      </c>
      <c r="O3911" s="3" t="str">
        <f>IF(OR($B3911=25,$B3911=26,$B3911=27),$F3911,"")</f>
        <v/>
      </c>
      <c r="P3911" s="4" t="str">
        <f>IF(AND(B3910=25,B3911=26,B3912=27),AVERAGE(O3910:O3912),"")</f>
        <v/>
      </c>
    </row>
    <row r="3912" spans="1:16" x14ac:dyDescent="0.25">
      <c r="A3912" s="2">
        <v>42919.656724537039</v>
      </c>
      <c r="B3912">
        <v>21</v>
      </c>
      <c r="C3912">
        <v>24</v>
      </c>
      <c r="D3912">
        <v>22</v>
      </c>
      <c r="E3912">
        <v>23</v>
      </c>
      <c r="F3912">
        <v>983.45515985403631</v>
      </c>
      <c r="G3912" s="3" t="str">
        <f>IF(OR($B3912=1,$B3912=2,$B3912=3),$F3912,"")</f>
        <v/>
      </c>
      <c r="H3912" s="4" t="str">
        <f>IF(AND(B3911=1,B3912=2,B3913=3),AVERAGE(G3911:G3913),"")</f>
        <v/>
      </c>
      <c r="I3912" s="3" t="str">
        <f>IF(OR($B3912=7,$B3912=8,$B3912=9),$F3912,"")</f>
        <v/>
      </c>
      <c r="J3912" s="4" t="str">
        <f>IF(AND(B3911=7,B3912=8,B3913=9),AVERAGE(I3911:I3913),"")</f>
        <v/>
      </c>
      <c r="K3912" t="str">
        <f>IF(OR($B3912=13,$B3912=14,$B3912=15),$F3912,"")</f>
        <v/>
      </c>
      <c r="L3912" s="4" t="str">
        <f>IF(AND(B3911=13,B3912=14,B3913=15),AVERAGE(K3911:K3913),"")</f>
        <v/>
      </c>
      <c r="M3912" s="3">
        <f>IF(OR($B3912=19,$B3912=20,$B3912=21),$F3912,"")</f>
        <v>983.45515985403631</v>
      </c>
      <c r="N3912" s="4" t="str">
        <f>IF(AND(B3912=19,B3913=21),AVERAGE(M3911:M3913),"")</f>
        <v/>
      </c>
      <c r="O3912" s="3" t="str">
        <f>IF(OR($B3912=25,$B3912=26,$B3912=27),$F3912,"")</f>
        <v/>
      </c>
      <c r="P3912" s="4" t="str">
        <f>IF(AND(B3911=25,B3912=26,B3913=27),AVERAGE(O3911:O3913),"")</f>
        <v/>
      </c>
    </row>
    <row r="3913" spans="1:16" x14ac:dyDescent="0.25">
      <c r="A3913" s="2">
        <v>42919.656759259262</v>
      </c>
      <c r="B3913">
        <v>25</v>
      </c>
      <c r="C3913">
        <v>28</v>
      </c>
      <c r="D3913">
        <v>26</v>
      </c>
      <c r="E3913">
        <v>27</v>
      </c>
      <c r="F3913">
        <v>22.404849203716523</v>
      </c>
      <c r="G3913" s="3" t="str">
        <f>IF(OR($B3913=1,$B3913=2,$B3913=3),$F3913,"")</f>
        <v/>
      </c>
      <c r="H3913" s="4" t="str">
        <f>IF(AND(B3912=1,B3913=2,B3914=3),AVERAGE(G3912:G3914),"")</f>
        <v/>
      </c>
      <c r="I3913" s="3" t="str">
        <f>IF(OR($B3913=7,$B3913=8,$B3913=9),$F3913,"")</f>
        <v/>
      </c>
      <c r="J3913" s="4" t="str">
        <f>IF(AND(B3912=7,B3913=8,B3914=9),AVERAGE(I3912:I3914),"")</f>
        <v/>
      </c>
      <c r="K3913" t="str">
        <f>IF(OR($B3913=13,$B3913=14,$B3913=15),$F3913,"")</f>
        <v/>
      </c>
      <c r="L3913" s="4" t="str">
        <f>IF(AND(B3912=13,B3913=14,B3914=15),AVERAGE(K3912:K3914),"")</f>
        <v/>
      </c>
      <c r="M3913" s="3" t="str">
        <f>IF(OR($B3913=19,$B3913=20,$B3913=21),$F3913,"")</f>
        <v/>
      </c>
      <c r="N3913" s="4" t="str">
        <f>IF(AND(B3913=19,B3914=21),AVERAGE(M3912:M3914),"")</f>
        <v/>
      </c>
      <c r="O3913" s="3">
        <f>IF(OR($B3913=25,$B3913=26,$B3913=27),$F3913,"")</f>
        <v>22.404849203716523</v>
      </c>
      <c r="P3913" s="4" t="str">
        <f>IF(AND(B3912=25,B3913=26,B3914=27),AVERAGE(O3912:O3914),"")</f>
        <v/>
      </c>
    </row>
    <row r="3914" spans="1:16" x14ac:dyDescent="0.25">
      <c r="A3914" s="2">
        <v>42919.656805555554</v>
      </c>
      <c r="B3914">
        <v>26</v>
      </c>
      <c r="C3914">
        <v>29</v>
      </c>
      <c r="D3914">
        <v>27</v>
      </c>
      <c r="E3914">
        <v>28</v>
      </c>
      <c r="F3914">
        <v>8.4286134878352463</v>
      </c>
      <c r="G3914" s="3" t="str">
        <f>IF(OR($B3914=1,$B3914=2,$B3914=3),$F3914,"")</f>
        <v/>
      </c>
      <c r="H3914" s="4" t="str">
        <f>IF(AND(B3913=1,B3914=2,B3915=3),AVERAGE(G3913:G3915),"")</f>
        <v/>
      </c>
      <c r="I3914" s="3" t="str">
        <f>IF(OR($B3914=7,$B3914=8,$B3914=9),$F3914,"")</f>
        <v/>
      </c>
      <c r="J3914" s="4" t="str">
        <f>IF(AND(B3913=7,B3914=8,B3915=9),AVERAGE(I3913:I3915),"")</f>
        <v/>
      </c>
      <c r="K3914" t="str">
        <f>IF(OR($B3914=13,$B3914=14,$B3914=15),$F3914,"")</f>
        <v/>
      </c>
      <c r="L3914" s="4" t="str">
        <f>IF(AND(B3913=13,B3914=14,B3915=15),AVERAGE(K3913:K3915),"")</f>
        <v/>
      </c>
      <c r="M3914" s="3" t="str">
        <f>IF(OR($B3914=19,$B3914=20,$B3914=21),$F3914,"")</f>
        <v/>
      </c>
      <c r="N3914" s="4" t="str">
        <f>IF(AND(B3914=19,B3915=21),AVERAGE(M3913:M3915),"")</f>
        <v/>
      </c>
      <c r="O3914" s="3">
        <f>IF(OR($B3914=25,$B3914=26,$B3914=27),$F3914,"")</f>
        <v>8.4286134878352463</v>
      </c>
      <c r="P3914" s="4">
        <f>AVERAGE(O3913:O3914)</f>
        <v>15.416731345775885</v>
      </c>
    </row>
    <row r="3915" spans="1:16" x14ac:dyDescent="0.25">
      <c r="A3915" s="2">
        <v>42919.670173611114</v>
      </c>
      <c r="B3915">
        <v>1</v>
      </c>
      <c r="C3915">
        <v>4</v>
      </c>
      <c r="D3915">
        <v>2</v>
      </c>
      <c r="E3915">
        <v>3</v>
      </c>
      <c r="F3915">
        <v>2874.3596718567501</v>
      </c>
      <c r="G3915" s="3">
        <f>IF(OR($B3915=1,$B3915=2,$B3915=3),$F3915,"")</f>
        <v>2874.3596718567501</v>
      </c>
      <c r="H3915" s="4" t="str">
        <f>IF(AND(B3914=1,B3915=2,B3916=3),AVERAGE(G3914:G3916),"")</f>
        <v/>
      </c>
      <c r="I3915" s="3" t="str">
        <f>IF(OR($B3915=7,$B3915=8,$B3915=9),$F3915,"")</f>
        <v/>
      </c>
      <c r="J3915" s="4" t="str">
        <f>IF(AND(B3914=7,B3915=8,B3916=9),AVERAGE(I3914:I3916),"")</f>
        <v/>
      </c>
      <c r="K3915" t="str">
        <f>IF(OR($B3915=13,$B3915=14,$B3915=15),$F3915,"")</f>
        <v/>
      </c>
      <c r="L3915" s="4" t="str">
        <f>IF(AND(B3914=13,B3915=14,B3916=15),AVERAGE(K3914:K3916),"")</f>
        <v/>
      </c>
      <c r="M3915" s="3" t="str">
        <f>IF(OR($B3915=19,$B3915=20,$B3915=21),$F3915,"")</f>
        <v/>
      </c>
      <c r="N3915" s="4" t="str">
        <f>IF(AND(B3915=19,B3916=21),AVERAGE(M3914:M3916),"")</f>
        <v/>
      </c>
      <c r="O3915" s="3" t="str">
        <f>IF(OR($B3915=25,$B3915=26,$B3915=27),$F3915,"")</f>
        <v/>
      </c>
      <c r="P3915" s="4" t="str">
        <f>IF(AND(B3914=25,B3915=26,B3916=27),AVERAGE(O3914:O3916),"")</f>
        <v/>
      </c>
    </row>
    <row r="3916" spans="1:16" x14ac:dyDescent="0.25">
      <c r="A3916" s="2">
        <v>42919.670219907406</v>
      </c>
      <c r="B3916">
        <v>2</v>
      </c>
      <c r="C3916">
        <v>5</v>
      </c>
      <c r="D3916">
        <v>3</v>
      </c>
      <c r="E3916">
        <v>4</v>
      </c>
      <c r="F3916">
        <v>1.7829606450624294</v>
      </c>
      <c r="G3916" s="3">
        <f>IF(OR($B3916=1,$B3916=2,$B3916=3),$F3916,"")</f>
        <v>1.7829606450624294</v>
      </c>
      <c r="H3916" s="4">
        <f>IF(AND(B3915=1,B3916=2,B3917=3),AVERAGE(G3915:G3917),"")</f>
        <v>1391.7878893992913</v>
      </c>
      <c r="I3916" s="3" t="str">
        <f>IF(OR($B3916=7,$B3916=8,$B3916=9),$F3916,"")</f>
        <v/>
      </c>
      <c r="J3916" s="4" t="str">
        <f>IF(AND(B3915=7,B3916=8,B3917=9),AVERAGE(I3915:I3917),"")</f>
        <v/>
      </c>
      <c r="K3916" t="str">
        <f>IF(OR($B3916=13,$B3916=14,$B3916=15),$F3916,"")</f>
        <v/>
      </c>
      <c r="L3916" s="4" t="str">
        <f>IF(AND(B3915=13,B3916=14,B3917=15),AVERAGE(K3915:K3917),"")</f>
        <v/>
      </c>
      <c r="M3916" s="3" t="str">
        <f>IF(OR($B3916=19,$B3916=20,$B3916=21),$F3916,"")</f>
        <v/>
      </c>
      <c r="N3916" s="4" t="str">
        <f>IF(AND(B3916=19,B3917=21),AVERAGE(M3915:M3917),"")</f>
        <v/>
      </c>
      <c r="O3916" s="3" t="str">
        <f>IF(OR($B3916=25,$B3916=26,$B3916=27),$F3916,"")</f>
        <v/>
      </c>
      <c r="P3916" s="4" t="str">
        <f>IF(AND(B3915=25,B3916=26,B3917=27),AVERAGE(O3915:O3917),"")</f>
        <v/>
      </c>
    </row>
    <row r="3917" spans="1:16" x14ac:dyDescent="0.25">
      <c r="A3917" s="2">
        <v>42919.670266203706</v>
      </c>
      <c r="B3917">
        <v>3</v>
      </c>
      <c r="C3917">
        <v>6</v>
      </c>
      <c r="D3917">
        <v>4</v>
      </c>
      <c r="E3917">
        <v>5</v>
      </c>
      <c r="F3917">
        <v>1299.2210356960616</v>
      </c>
      <c r="G3917" s="3">
        <f>IF(OR($B3917=1,$B3917=2,$B3917=3),$F3917,"")</f>
        <v>1299.2210356960616</v>
      </c>
      <c r="H3917" s="4" t="str">
        <f>IF(AND(B3916=1,B3917=2,B3918=3),AVERAGE(G3916:G3918),"")</f>
        <v/>
      </c>
      <c r="I3917" s="3" t="str">
        <f>IF(OR($B3917=7,$B3917=8,$B3917=9),$F3917,"")</f>
        <v/>
      </c>
      <c r="J3917" s="4" t="str">
        <f>IF(AND(B3916=7,B3917=8,B3918=9),AVERAGE(I3916:I3918),"")</f>
        <v/>
      </c>
      <c r="K3917" t="str">
        <f>IF(OR($B3917=13,$B3917=14,$B3917=15),$F3917,"")</f>
        <v/>
      </c>
      <c r="L3917" s="4" t="str">
        <f>IF(AND(B3916=13,B3917=14,B3918=15),AVERAGE(K3916:K3918),"")</f>
        <v/>
      </c>
      <c r="M3917" s="3" t="str">
        <f>IF(OR($B3917=19,$B3917=20,$B3917=21),$F3917,"")</f>
        <v/>
      </c>
      <c r="N3917" s="4" t="str">
        <f>IF(AND(B3917=19,B3918=21),AVERAGE(M3916:M3918),"")</f>
        <v/>
      </c>
      <c r="O3917" s="3" t="str">
        <f>IF(OR($B3917=25,$B3917=26,$B3917=27),$F3917,"")</f>
        <v/>
      </c>
      <c r="P3917" s="4" t="str">
        <f>IF(AND(B3916=25,B3917=26,B3918=27),AVERAGE(O3916:O3918),"")</f>
        <v/>
      </c>
    </row>
    <row r="3918" spans="1:16" x14ac:dyDescent="0.25">
      <c r="A3918" s="2">
        <v>42919.670312499999</v>
      </c>
      <c r="B3918">
        <v>7</v>
      </c>
      <c r="C3918">
        <v>10</v>
      </c>
      <c r="D3918">
        <v>8</v>
      </c>
      <c r="E3918">
        <v>9</v>
      </c>
      <c r="F3918">
        <v>1401.179540312726</v>
      </c>
      <c r="G3918" s="3" t="str">
        <f>IF(OR($B3918=1,$B3918=2,$B3918=3),$F3918,"")</f>
        <v/>
      </c>
      <c r="H3918" s="4" t="str">
        <f>IF(AND(B3917=1,B3918=2,B3919=3),AVERAGE(G3917:G3919),"")</f>
        <v/>
      </c>
      <c r="I3918" s="3">
        <f>IF(OR($B3918=7,$B3918=8,$B3918=9),$F3918,"")</f>
        <v>1401.179540312726</v>
      </c>
      <c r="J3918" s="4" t="str">
        <f>IF(AND(B3917=7,B3918=8,B3919=9),AVERAGE(I3917:I3919),"")</f>
        <v/>
      </c>
      <c r="K3918" t="str">
        <f>IF(OR($B3918=13,$B3918=14,$B3918=15),$F3918,"")</f>
        <v/>
      </c>
      <c r="L3918" s="4" t="str">
        <f>IF(AND(B3917=13,B3918=14,B3919=15),AVERAGE(K3917:K3919),"")</f>
        <v/>
      </c>
      <c r="M3918" s="3" t="str">
        <f>IF(OR($B3918=19,$B3918=20,$B3918=21),$F3918,"")</f>
        <v/>
      </c>
      <c r="N3918" s="4" t="str">
        <f>IF(AND(B3918=19,B3919=21),AVERAGE(M3917:M3919),"")</f>
        <v/>
      </c>
      <c r="O3918" s="3" t="str">
        <f>IF(OR($B3918=25,$B3918=26,$B3918=27),$F3918,"")</f>
        <v/>
      </c>
      <c r="P3918" s="4" t="str">
        <f>IF(AND(B3917=25,B3918=26,B3919=27),AVERAGE(O3917:O3919),"")</f>
        <v/>
      </c>
    </row>
    <row r="3919" spans="1:16" x14ac:dyDescent="0.25">
      <c r="A3919" s="2">
        <v>42919.670347222222</v>
      </c>
      <c r="B3919">
        <v>8</v>
      </c>
      <c r="C3919">
        <v>11</v>
      </c>
      <c r="D3919">
        <v>9</v>
      </c>
      <c r="E3919">
        <v>10</v>
      </c>
      <c r="F3919">
        <v>10.772408111823871</v>
      </c>
      <c r="G3919" s="3" t="str">
        <f>IF(OR($B3919=1,$B3919=2,$B3919=3),$F3919,"")</f>
        <v/>
      </c>
      <c r="H3919" s="4" t="str">
        <f>IF(AND(B3918=1,B3919=2,B3920=3),AVERAGE(G3918:G3920),"")</f>
        <v/>
      </c>
      <c r="I3919" s="3">
        <f>IF(OR($B3919=7,$B3919=8,$B3919=9),$F3919,"")</f>
        <v>10.772408111823871</v>
      </c>
      <c r="J3919" s="4">
        <f>IF(AND(B3918=7,B3919=8,B3920=9),AVERAGE(I3918:I3920),"")</f>
        <v>1380.4717993572322</v>
      </c>
      <c r="K3919" t="str">
        <f>IF(OR($B3919=13,$B3919=14,$B3919=15),$F3919,"")</f>
        <v/>
      </c>
      <c r="L3919" s="4" t="str">
        <f>IF(AND(B3918=13,B3919=14,B3920=15),AVERAGE(K3918:K3920),"")</f>
        <v/>
      </c>
      <c r="M3919" s="3" t="str">
        <f>IF(OR($B3919=19,$B3919=20,$B3919=21),$F3919,"")</f>
        <v/>
      </c>
      <c r="N3919" s="4" t="str">
        <f>IF(AND(B3919=19,B3920=21),AVERAGE(M3918:M3920),"")</f>
        <v/>
      </c>
      <c r="O3919" s="3" t="str">
        <f>IF(OR($B3919=25,$B3919=26,$B3919=27),$F3919,"")</f>
        <v/>
      </c>
      <c r="P3919" s="4" t="str">
        <f>IF(AND(B3918=25,B3919=26,B3920=27),AVERAGE(O3918:O3920),"")</f>
        <v/>
      </c>
    </row>
    <row r="3920" spans="1:16" x14ac:dyDescent="0.25">
      <c r="A3920" s="2">
        <v>42919.670393518521</v>
      </c>
      <c r="B3920">
        <v>9</v>
      </c>
      <c r="C3920">
        <v>12</v>
      </c>
      <c r="D3920">
        <v>10</v>
      </c>
      <c r="E3920">
        <v>11</v>
      </c>
      <c r="F3920">
        <v>2729.4634496471467</v>
      </c>
      <c r="G3920" s="3" t="str">
        <f>IF(OR($B3920=1,$B3920=2,$B3920=3),$F3920,"")</f>
        <v/>
      </c>
      <c r="H3920" s="4" t="str">
        <f>IF(AND(B3919=1,B3920=2,B3921=3),AVERAGE(G3919:G3921),"")</f>
        <v/>
      </c>
      <c r="I3920" s="3">
        <f>IF(OR($B3920=7,$B3920=8,$B3920=9),$F3920,"")</f>
        <v>2729.4634496471467</v>
      </c>
      <c r="J3920" s="4" t="str">
        <f>IF(AND(B3919=7,B3920=8,B3921=9),AVERAGE(I3919:I3921),"")</f>
        <v/>
      </c>
      <c r="K3920" t="str">
        <f>IF(OR($B3920=13,$B3920=14,$B3920=15),$F3920,"")</f>
        <v/>
      </c>
      <c r="L3920" s="4" t="str">
        <f>IF(AND(B3919=13,B3920=14,B3921=15),AVERAGE(K3919:K3921),"")</f>
        <v/>
      </c>
      <c r="M3920" s="3" t="str">
        <f>IF(OR($B3920=19,$B3920=20,$B3920=21),$F3920,"")</f>
        <v/>
      </c>
      <c r="N3920" s="4" t="str">
        <f>IF(AND(B3920=19,B3921=21),AVERAGE(M3919:M3921),"")</f>
        <v/>
      </c>
      <c r="O3920" s="3" t="str">
        <f>IF(OR($B3920=25,$B3920=26,$B3920=27),$F3920,"")</f>
        <v/>
      </c>
      <c r="P3920" s="4" t="str">
        <f>IF(AND(B3919=25,B3920=26,B3921=27),AVERAGE(O3919:O3921),"")</f>
        <v/>
      </c>
    </row>
    <row r="3921" spans="1:16" x14ac:dyDescent="0.25">
      <c r="A3921" s="2">
        <v>42919.670474537037</v>
      </c>
      <c r="B3921">
        <v>14</v>
      </c>
      <c r="C3921">
        <v>17</v>
      </c>
      <c r="D3921">
        <v>15</v>
      </c>
      <c r="E3921">
        <v>16</v>
      </c>
      <c r="F3921">
        <v>2766.3950704049521</v>
      </c>
      <c r="G3921" s="3" t="str">
        <f>IF(OR($B3921=1,$B3921=2,$B3921=3),$F3921,"")</f>
        <v/>
      </c>
      <c r="H3921" s="4" t="str">
        <f>IF(AND(B3920=1,B3921=2,B3922=3),AVERAGE(G3920:G3922),"")</f>
        <v/>
      </c>
      <c r="I3921" s="3" t="str">
        <f>IF(OR($B3921=7,$B3921=8,$B3921=9),$F3921,"")</f>
        <v/>
      </c>
      <c r="J3921" s="4" t="str">
        <f>IF(AND(B3920=7,B3921=8,B3922=9),AVERAGE(I3920:I3922),"")</f>
        <v/>
      </c>
      <c r="K3921">
        <f>IF(OR($B3921=13,$B3921=14,$B3921=15),$F3921,"")</f>
        <v>2766.3950704049521</v>
      </c>
      <c r="L3921" s="4" t="str">
        <f>IF(AND(B3920=13,B3921=14,B3922=15),AVERAGE(K3920:K3922),"")</f>
        <v/>
      </c>
      <c r="M3921" s="3" t="str">
        <f>IF(OR($B3921=19,$B3921=20,$B3921=21),$F3921,"")</f>
        <v/>
      </c>
      <c r="N3921" s="4" t="str">
        <f>IF(AND(B3921=19,B3922=21),AVERAGE(M3920:M3922),"")</f>
        <v/>
      </c>
      <c r="O3921" s="3" t="str">
        <f>IF(OR($B3921=25,$B3921=26,$B3921=27),$F3921,"")</f>
        <v/>
      </c>
      <c r="P3921" s="4" t="str">
        <f>IF(AND(B3920=25,B3921=26,B3922=27),AVERAGE(O3920:O3922),"")</f>
        <v/>
      </c>
    </row>
    <row r="3922" spans="1:16" x14ac:dyDescent="0.25">
      <c r="A3922" s="2">
        <v>42919.670520833337</v>
      </c>
      <c r="B3922">
        <v>15</v>
      </c>
      <c r="C3922">
        <v>18</v>
      </c>
      <c r="D3922">
        <v>16</v>
      </c>
      <c r="E3922">
        <v>17</v>
      </c>
      <c r="F3922">
        <v>15.788950384965855</v>
      </c>
      <c r="G3922" s="3" t="str">
        <f>IF(OR($B3922=1,$B3922=2,$B3922=3),$F3922,"")</f>
        <v/>
      </c>
      <c r="H3922" s="4" t="str">
        <f>IF(AND(B3921=1,B3922=2,B3923=3),AVERAGE(G3921:G3923),"")</f>
        <v/>
      </c>
      <c r="I3922" s="3" t="str">
        <f>IF(OR($B3922=7,$B3922=8,$B3922=9),$F3922,"")</f>
        <v/>
      </c>
      <c r="J3922" s="4" t="str">
        <f>IF(AND(B3921=7,B3922=8,B3923=9),AVERAGE(I3921:I3923),"")</f>
        <v/>
      </c>
      <c r="K3922">
        <f>IF(OR($B3922=13,$B3922=14,$B3922=15),$F3922,"")</f>
        <v>15.788950384965855</v>
      </c>
      <c r="L3922" s="4">
        <f>AVERAGE(K3921:K3922)</f>
        <v>1391.0920103949591</v>
      </c>
      <c r="M3922" s="3" t="str">
        <f>IF(OR($B3922=19,$B3922=20,$B3922=21),$F3922,"")</f>
        <v/>
      </c>
      <c r="N3922" s="4" t="str">
        <f>IF(AND(B3922=19,B3923=21),AVERAGE(M3921:M3923),"")</f>
        <v/>
      </c>
      <c r="O3922" s="3" t="str">
        <f>IF(OR($B3922=25,$B3922=26,$B3922=27),$F3922,"")</f>
        <v/>
      </c>
      <c r="P3922" s="4" t="str">
        <f>IF(AND(B3921=25,B3922=26,B3923=27),AVERAGE(O3921:O3923),"")</f>
        <v/>
      </c>
    </row>
    <row r="3923" spans="1:16" x14ac:dyDescent="0.25">
      <c r="A3923" s="2">
        <v>42919.670555555553</v>
      </c>
      <c r="B3923">
        <v>19</v>
      </c>
      <c r="C3923">
        <v>22</v>
      </c>
      <c r="D3923">
        <v>20</v>
      </c>
      <c r="E3923">
        <v>21</v>
      </c>
      <c r="F3923">
        <v>30.052497315388536</v>
      </c>
      <c r="G3923" s="3" t="str">
        <f>IF(OR($B3923=1,$B3923=2,$B3923=3),$F3923,"")</f>
        <v/>
      </c>
      <c r="H3923" s="4" t="str">
        <f>IF(AND(B3922=1,B3923=2,B3924=3),AVERAGE(G3922:G3924),"")</f>
        <v/>
      </c>
      <c r="I3923" s="3" t="str">
        <f>IF(OR($B3923=7,$B3923=8,$B3923=9),$F3923,"")</f>
        <v/>
      </c>
      <c r="J3923" s="4" t="str">
        <f>IF(AND(B3922=7,B3923=8,B3924=9),AVERAGE(I3922:I3924),"")</f>
        <v/>
      </c>
      <c r="K3923" t="str">
        <f>IF(OR($B3923=13,$B3923=14,$B3923=15),$F3923,"")</f>
        <v/>
      </c>
      <c r="L3923" s="4" t="str">
        <f>IF(AND(B3922=13,B3923=14,B3924=15),AVERAGE(K3922:K3924),"")</f>
        <v/>
      </c>
      <c r="M3923" s="3">
        <f>IF(OR($B3923=19,$B3923=20,$B3923=21),$F3923,"")</f>
        <v>30.052497315388536</v>
      </c>
      <c r="N3923" s="4">
        <f>IF(AND(B3923=19,B3924=21),AVERAGE(M3922:M3924),"")</f>
        <v>491.76450463627219</v>
      </c>
      <c r="O3923" s="3" t="str">
        <f>IF(OR($B3923=25,$B3923=26,$B3923=27),$F3923,"")</f>
        <v/>
      </c>
      <c r="P3923" s="4" t="str">
        <f>IF(AND(B3922=25,B3923=26,B3924=27),AVERAGE(O3922:O3924),"")</f>
        <v/>
      </c>
    </row>
    <row r="3924" spans="1:16" x14ac:dyDescent="0.25">
      <c r="A3924" s="2">
        <v>42919.670636574076</v>
      </c>
      <c r="B3924">
        <v>21</v>
      </c>
      <c r="C3924">
        <v>24</v>
      </c>
      <c r="D3924">
        <v>22</v>
      </c>
      <c r="E3924">
        <v>23</v>
      </c>
      <c r="F3924">
        <v>953.47651195715582</v>
      </c>
      <c r="G3924" s="3" t="str">
        <f>IF(OR($B3924=1,$B3924=2,$B3924=3),$F3924,"")</f>
        <v/>
      </c>
      <c r="H3924" s="4" t="str">
        <f>IF(AND(B3923=1,B3924=2,B3925=3),AVERAGE(G3923:G3925),"")</f>
        <v/>
      </c>
      <c r="I3924" s="3" t="str">
        <f>IF(OR($B3924=7,$B3924=8,$B3924=9),$F3924,"")</f>
        <v/>
      </c>
      <c r="J3924" s="4" t="str">
        <f>IF(AND(B3923=7,B3924=8,B3925=9),AVERAGE(I3923:I3925),"")</f>
        <v/>
      </c>
      <c r="K3924" t="str">
        <f>IF(OR($B3924=13,$B3924=14,$B3924=15),$F3924,"")</f>
        <v/>
      </c>
      <c r="L3924" s="4" t="str">
        <f>IF(AND(B3923=13,B3924=14,B3925=15),AVERAGE(K3923:K3925),"")</f>
        <v/>
      </c>
      <c r="M3924" s="3">
        <f>IF(OR($B3924=19,$B3924=20,$B3924=21),$F3924,"")</f>
        <v>953.47651195715582</v>
      </c>
      <c r="N3924" s="4" t="str">
        <f>IF(AND(B3924=19,B3925=21),AVERAGE(M3923:M3925),"")</f>
        <v/>
      </c>
      <c r="O3924" s="3" t="str">
        <f>IF(OR($B3924=25,$B3924=26,$B3924=27),$F3924,"")</f>
        <v/>
      </c>
      <c r="P3924" s="4" t="str">
        <f>IF(AND(B3923=25,B3924=26,B3925=27),AVERAGE(O3923:O3925),"")</f>
        <v/>
      </c>
    </row>
    <row r="3925" spans="1:16" x14ac:dyDescent="0.25">
      <c r="A3925" s="2">
        <v>42919.670717592591</v>
      </c>
      <c r="B3925">
        <v>26</v>
      </c>
      <c r="C3925">
        <v>29</v>
      </c>
      <c r="D3925">
        <v>27</v>
      </c>
      <c r="E3925">
        <v>28</v>
      </c>
      <c r="F3925">
        <v>9.9223622548008521</v>
      </c>
      <c r="G3925" s="3" t="str">
        <f>IF(OR($B3925=1,$B3925=2,$B3925=3),$F3925,"")</f>
        <v/>
      </c>
      <c r="H3925" s="4" t="str">
        <f>IF(AND(B3924=1,B3925=2,B3926=3),AVERAGE(G3924:G3926),"")</f>
        <v/>
      </c>
      <c r="I3925" s="3" t="str">
        <f>IF(OR($B3925=7,$B3925=8,$B3925=9),$F3925,"")</f>
        <v/>
      </c>
      <c r="J3925" s="4" t="str">
        <f>IF(AND(B3924=7,B3925=8,B3926=9),AVERAGE(I3924:I3926),"")</f>
        <v/>
      </c>
      <c r="K3925" t="str">
        <f>IF(OR($B3925=13,$B3925=14,$B3925=15),$F3925,"")</f>
        <v/>
      </c>
      <c r="L3925" s="4" t="str">
        <f>IF(AND(B3924=13,B3925=14,B3926=15),AVERAGE(K3924:K3926),"")</f>
        <v/>
      </c>
      <c r="M3925" s="3" t="str">
        <f>IF(OR($B3925=19,$B3925=20,$B3925=21),$F3925,"")</f>
        <v/>
      </c>
      <c r="N3925" s="4" t="str">
        <f>IF(AND(B3925=19,B3926=21),AVERAGE(M3924:M3926),"")</f>
        <v/>
      </c>
      <c r="O3925" s="3">
        <f>IF(OR($B3925=25,$B3925=26,$B3925=27),$F3925,"")</f>
        <v>9.9223622548008521</v>
      </c>
      <c r="P3925" s="4">
        <f>AVERAGE(O3924:O3925)</f>
        <v>9.9223622548008521</v>
      </c>
    </row>
    <row r="3926" spans="1:16" x14ac:dyDescent="0.25">
      <c r="A3926" s="2">
        <v>42919.68409722222</v>
      </c>
      <c r="B3926">
        <v>2</v>
      </c>
      <c r="C3926">
        <v>5</v>
      </c>
      <c r="D3926">
        <v>3</v>
      </c>
      <c r="E3926">
        <v>4</v>
      </c>
      <c r="F3926">
        <v>1.4208496802353827</v>
      </c>
      <c r="G3926" s="3">
        <f>IF(OR($B3926=1,$B3926=2,$B3926=3),$F3926,"")</f>
        <v>1.4208496802353827</v>
      </c>
      <c r="H3926" s="4" t="str">
        <f>IF(AND(B3925=1,B3926=2,B3927=3),AVERAGE(G3925:G3927),"")</f>
        <v/>
      </c>
      <c r="I3926" s="3" t="str">
        <f>IF(OR($B3926=7,$B3926=8,$B3926=9),$F3926,"")</f>
        <v/>
      </c>
      <c r="J3926" s="4" t="str">
        <f>IF(AND(B3925=7,B3926=8,B3927=9),AVERAGE(I3925:I3927),"")</f>
        <v/>
      </c>
      <c r="K3926" t="str">
        <f>IF(OR($B3926=13,$B3926=14,$B3926=15),$F3926,"")</f>
        <v/>
      </c>
      <c r="L3926" s="4" t="str">
        <f>IF(AND(B3925=13,B3926=14,B3927=15),AVERAGE(K3925:K3927),"")</f>
        <v/>
      </c>
      <c r="M3926" s="3" t="str">
        <f>IF(OR($B3926=19,$B3926=20,$B3926=21),$F3926,"")</f>
        <v/>
      </c>
      <c r="N3926" s="4" t="str">
        <f>IF(AND(B3926=19,B3927=21),AVERAGE(M3925:M3927),"")</f>
        <v/>
      </c>
      <c r="O3926" s="3" t="str">
        <f>IF(OR($B3926=25,$B3926=26,$B3926=27),$F3926,"")</f>
        <v/>
      </c>
      <c r="P3926" s="4" t="str">
        <f>IF(AND(B3925=25,B3926=26,B3927=27),AVERAGE(O3925:O3927),"")</f>
        <v/>
      </c>
    </row>
    <row r="3927" spans="1:16" x14ac:dyDescent="0.25">
      <c r="A3927" s="2">
        <v>42919.68414351852</v>
      </c>
      <c r="B3927">
        <v>3</v>
      </c>
      <c r="C3927">
        <v>6</v>
      </c>
      <c r="D3927">
        <v>4</v>
      </c>
      <c r="E3927">
        <v>5</v>
      </c>
      <c r="F3927">
        <v>1357.2880351901576</v>
      </c>
      <c r="G3927" s="3">
        <f>IF(OR($B3927=1,$B3927=2,$B3927=3),$F3927,"")</f>
        <v>1357.2880351901576</v>
      </c>
      <c r="H3927" s="4">
        <f>AVERAGE(G3926:G3927)</f>
        <v>679.35444243519646</v>
      </c>
      <c r="I3927" s="3" t="str">
        <f>IF(OR($B3927=7,$B3927=8,$B3927=9),$F3927,"")</f>
        <v/>
      </c>
      <c r="J3927" s="4" t="str">
        <f>IF(AND(B3926=7,B3927=8,B3928=9),AVERAGE(I3926:I3928),"")</f>
        <v/>
      </c>
      <c r="K3927" t="str">
        <f>IF(OR($B3927=13,$B3927=14,$B3927=15),$F3927,"")</f>
        <v/>
      </c>
      <c r="L3927" s="4" t="str">
        <f>IF(AND(B3926=13,B3927=14,B3928=15),AVERAGE(K3926:K3928),"")</f>
        <v/>
      </c>
      <c r="M3927" s="3" t="str">
        <f>IF(OR($B3927=19,$B3927=20,$B3927=21),$F3927,"")</f>
        <v/>
      </c>
      <c r="N3927" s="4" t="str">
        <f>IF(AND(B3927=19,B3928=21),AVERAGE(M3926:M3928),"")</f>
        <v/>
      </c>
      <c r="O3927" s="3" t="str">
        <f>IF(OR($B3927=25,$B3927=26,$B3927=27),$F3927,"")</f>
        <v/>
      </c>
      <c r="P3927" s="4" t="str">
        <f>IF(AND(B3926=25,B3927=26,B3928=27),AVERAGE(O3926:O3928),"")</f>
        <v/>
      </c>
    </row>
    <row r="3928" spans="1:16" x14ac:dyDescent="0.25">
      <c r="A3928" s="2">
        <v>42919.684178240743</v>
      </c>
      <c r="B3928">
        <v>7</v>
      </c>
      <c r="C3928">
        <v>10</v>
      </c>
      <c r="D3928">
        <v>8</v>
      </c>
      <c r="E3928">
        <v>9</v>
      </c>
      <c r="F3928">
        <v>1408.3951503194912</v>
      </c>
      <c r="G3928" s="3" t="str">
        <f>IF(OR($B3928=1,$B3928=2,$B3928=3),$F3928,"")</f>
        <v/>
      </c>
      <c r="I3928" s="3">
        <f>IF(OR($B3928=7,$B3928=8,$B3928=9),$F3928,"")</f>
        <v>1408.3951503194912</v>
      </c>
      <c r="J3928" s="4" t="str">
        <f>IF(AND(B3927=7,B3928=8,B3929=9),AVERAGE(I3927:I3929),"")</f>
        <v/>
      </c>
      <c r="K3928" t="str">
        <f>IF(OR($B3928=13,$B3928=14,$B3928=15),$F3928,"")</f>
        <v/>
      </c>
      <c r="L3928" s="4" t="str">
        <f>IF(AND(B3927=13,B3928=14,B3929=15),AVERAGE(K3927:K3929),"")</f>
        <v/>
      </c>
      <c r="M3928" s="3" t="str">
        <f>IF(OR($B3928=19,$B3928=20,$B3928=21),$F3928,"")</f>
        <v/>
      </c>
      <c r="N3928" s="4" t="str">
        <f>IF(AND(B3928=19,B3929=21),AVERAGE(M3927:M3929),"")</f>
        <v/>
      </c>
      <c r="O3928" s="3" t="str">
        <f>IF(OR($B3928=25,$B3928=26,$B3928=27),$F3928,"")</f>
        <v/>
      </c>
      <c r="P3928" s="4" t="str">
        <f>IF(AND(B3927=25,B3928=26,B3929=27),AVERAGE(O3927:O3929),"")</f>
        <v/>
      </c>
    </row>
    <row r="3929" spans="1:16" x14ac:dyDescent="0.25">
      <c r="A3929" s="2">
        <v>42919.684224537035</v>
      </c>
      <c r="B3929">
        <v>8</v>
      </c>
      <c r="C3929">
        <v>11</v>
      </c>
      <c r="D3929">
        <v>9</v>
      </c>
      <c r="E3929">
        <v>10</v>
      </c>
      <c r="F3929">
        <v>10.523524858621181</v>
      </c>
      <c r="G3929" s="3" t="str">
        <f>IF(OR($B3929=1,$B3929=2,$B3929=3),$F3929,"")</f>
        <v/>
      </c>
      <c r="H3929" s="4" t="str">
        <f>IF(AND(B3928=1,B3929=2,B3930=3),AVERAGE(G3928:G3930),"")</f>
        <v/>
      </c>
      <c r="I3929" s="3">
        <f>IF(OR($B3929=7,$B3929=8,$B3929=9),$F3929,"")</f>
        <v>10.523524858621181</v>
      </c>
      <c r="J3929" s="4">
        <f>IF(AND(B3928=7,B3929=8,B3930=9),AVERAGE(I3928:I3930),"")</f>
        <v>1383.7478291380496</v>
      </c>
      <c r="K3929" t="str">
        <f>IF(OR($B3929=13,$B3929=14,$B3929=15),$F3929,"")</f>
        <v/>
      </c>
      <c r="L3929" s="4" t="str">
        <f>IF(AND(B3928=13,B3929=14,B3930=15),AVERAGE(K3928:K3930),"")</f>
        <v/>
      </c>
      <c r="M3929" s="3" t="str">
        <f>IF(OR($B3929=19,$B3929=20,$B3929=21),$F3929,"")</f>
        <v/>
      </c>
      <c r="N3929" s="4" t="str">
        <f>IF(AND(B3929=19,B3930=21),AVERAGE(M3928:M3930),"")</f>
        <v/>
      </c>
      <c r="O3929" s="3" t="str">
        <f>IF(OR($B3929=25,$B3929=26,$B3929=27),$F3929,"")</f>
        <v/>
      </c>
      <c r="P3929" s="4" t="str">
        <f>IF(AND(B3928=25,B3929=26,B3930=27),AVERAGE(O3928:O3930),"")</f>
        <v/>
      </c>
    </row>
    <row r="3930" spans="1:16" x14ac:dyDescent="0.25">
      <c r="A3930" s="2">
        <v>42919.684270833335</v>
      </c>
      <c r="B3930">
        <v>9</v>
      </c>
      <c r="C3930">
        <v>12</v>
      </c>
      <c r="D3930">
        <v>10</v>
      </c>
      <c r="E3930">
        <v>11</v>
      </c>
      <c r="F3930">
        <v>2732.3248122360365</v>
      </c>
      <c r="G3930" s="3" t="str">
        <f>IF(OR($B3930=1,$B3930=2,$B3930=3),$F3930,"")</f>
        <v/>
      </c>
      <c r="H3930" s="4" t="str">
        <f>IF(AND(B3929=1,B3930=2,B3931=3),AVERAGE(G3929:G3931),"")</f>
        <v/>
      </c>
      <c r="I3930" s="3">
        <f>IF(OR($B3930=7,$B3930=8,$B3930=9),$F3930,"")</f>
        <v>2732.3248122360365</v>
      </c>
      <c r="J3930" s="4" t="str">
        <f>IF(AND(B3929=7,B3930=8,B3931=9),AVERAGE(I3929:I3931),"")</f>
        <v/>
      </c>
      <c r="K3930" t="str">
        <f>IF(OR($B3930=13,$B3930=14,$B3930=15),$F3930,"")</f>
        <v/>
      </c>
      <c r="L3930" s="4" t="str">
        <f>IF(AND(B3929=13,B3930=14,B3931=15),AVERAGE(K3929:K3931),"")</f>
        <v/>
      </c>
      <c r="M3930" s="3" t="str">
        <f>IF(OR($B3930=19,$B3930=20,$B3930=21),$F3930,"")</f>
        <v/>
      </c>
      <c r="N3930" s="4" t="str">
        <f>IF(AND(B3930=19,B3931=21),AVERAGE(M3929:M3931),"")</f>
        <v/>
      </c>
      <c r="O3930" s="3" t="str">
        <f>IF(OR($B3930=25,$B3930=26,$B3930=27),$F3930,"")</f>
        <v/>
      </c>
      <c r="P3930" s="4" t="str">
        <f>IF(AND(B3929=25,B3930=26,B3931=27),AVERAGE(O3929:O3931),"")</f>
        <v/>
      </c>
    </row>
    <row r="3931" spans="1:16" x14ac:dyDescent="0.25">
      <c r="A3931" s="2">
        <v>42919.684351851851</v>
      </c>
      <c r="B3931">
        <v>14</v>
      </c>
      <c r="C3931">
        <v>17</v>
      </c>
      <c r="D3931">
        <v>15</v>
      </c>
      <c r="E3931">
        <v>16</v>
      </c>
      <c r="F3931">
        <v>2629.5783961818515</v>
      </c>
      <c r="G3931" s="3" t="str">
        <f>IF(OR($B3931=1,$B3931=2,$B3931=3),$F3931,"")</f>
        <v/>
      </c>
      <c r="H3931" s="4" t="str">
        <f>IF(AND(B3930=1,B3931=2,B3932=3),AVERAGE(G3930:G3932),"")</f>
        <v/>
      </c>
      <c r="I3931" s="3" t="str">
        <f>IF(OR($B3931=7,$B3931=8,$B3931=9),$F3931,"")</f>
        <v/>
      </c>
      <c r="J3931" s="4" t="str">
        <f>IF(AND(B3930=7,B3931=8,B3932=9),AVERAGE(I3930:I3932),"")</f>
        <v/>
      </c>
      <c r="K3931">
        <f>IF(OR($B3931=13,$B3931=14,$B3931=15),$F3931,"")</f>
        <v>2629.5783961818515</v>
      </c>
      <c r="L3931" s="4" t="str">
        <f>IF(AND(B3930=13,B3931=14,B3932=15),AVERAGE(K3930:K3932),"")</f>
        <v/>
      </c>
      <c r="M3931" s="3" t="str">
        <f>IF(OR($B3931=19,$B3931=20,$B3931=21),$F3931,"")</f>
        <v/>
      </c>
      <c r="N3931" s="4" t="str">
        <f>IF(AND(B3931=19,B3932=21),AVERAGE(M3930:M3932),"")</f>
        <v/>
      </c>
      <c r="O3931" s="3" t="str">
        <f>IF(OR($B3931=25,$B3931=26,$B3931=27),$F3931,"")</f>
        <v/>
      </c>
      <c r="P3931" s="4" t="str">
        <f>IF(AND(B3930=25,B3931=26,B3932=27),AVERAGE(O3930:O3932),"")</f>
        <v/>
      </c>
    </row>
    <row r="3932" spans="1:16" x14ac:dyDescent="0.25">
      <c r="A3932" s="2">
        <v>42919.684398148151</v>
      </c>
      <c r="B3932">
        <v>15</v>
      </c>
      <c r="C3932">
        <v>18</v>
      </c>
      <c r="D3932">
        <v>16</v>
      </c>
      <c r="E3932">
        <v>17</v>
      </c>
      <c r="F3932">
        <v>15.817080205586102</v>
      </c>
      <c r="G3932" s="3" t="str">
        <f>IF(OR($B3932=1,$B3932=2,$B3932=3),$F3932,"")</f>
        <v/>
      </c>
      <c r="H3932" s="4" t="str">
        <f>IF(AND(B3931=1,B3932=2,B3933=3),AVERAGE(G3931:G3933),"")</f>
        <v/>
      </c>
      <c r="I3932" s="3" t="str">
        <f>IF(OR($B3932=7,$B3932=8,$B3932=9),$F3932,"")</f>
        <v/>
      </c>
      <c r="J3932" s="4" t="str">
        <f>IF(AND(B3931=7,B3932=8,B3933=9),AVERAGE(I3931:I3933),"")</f>
        <v/>
      </c>
      <c r="K3932">
        <f>IF(OR($B3932=13,$B3932=14,$B3932=15),$F3932,"")</f>
        <v>15.817080205586102</v>
      </c>
      <c r="L3932" s="4">
        <f>AVERAGE(K3931:K3932)</f>
        <v>1322.6977381937188</v>
      </c>
      <c r="M3932" s="3" t="str">
        <f>IF(OR($B3932=19,$B3932=20,$B3932=21),$F3932,"")</f>
        <v/>
      </c>
      <c r="N3932" s="4" t="str">
        <f>IF(AND(B3932=19,B3933=21),AVERAGE(M3931:M3933),"")</f>
        <v/>
      </c>
      <c r="O3932" s="3" t="str">
        <f>IF(OR($B3932=25,$B3932=26,$B3932=27),$F3932,"")</f>
        <v/>
      </c>
      <c r="P3932" s="4" t="str">
        <f>IF(AND(B3931=25,B3932=26,B3933=27),AVERAGE(O3931:O3933),"")</f>
        <v/>
      </c>
    </row>
    <row r="3933" spans="1:16" x14ac:dyDescent="0.25">
      <c r="A3933" s="2">
        <v>42919.684432870374</v>
      </c>
      <c r="B3933">
        <v>19</v>
      </c>
      <c r="C3933">
        <v>22</v>
      </c>
      <c r="D3933">
        <v>20</v>
      </c>
      <c r="E3933">
        <v>21</v>
      </c>
      <c r="F3933">
        <v>121.24125474920685</v>
      </c>
      <c r="G3933" s="3" t="str">
        <f>IF(OR($B3933=1,$B3933=2,$B3933=3),$F3933,"")</f>
        <v/>
      </c>
      <c r="H3933" s="4" t="str">
        <f>IF(AND(B3932=1,B3933=2,B3934=3),AVERAGE(G3932:G3934),"")</f>
        <v/>
      </c>
      <c r="I3933" s="3" t="str">
        <f>IF(OR($B3933=7,$B3933=8,$B3933=9),$F3933,"")</f>
        <v/>
      </c>
      <c r="J3933" s="4" t="str">
        <f>IF(AND(B3932=7,B3933=8,B3934=9),AVERAGE(I3932:I3934),"")</f>
        <v/>
      </c>
      <c r="K3933" t="str">
        <f>IF(OR($B3933=13,$B3933=14,$B3933=15),$F3933,"")</f>
        <v/>
      </c>
      <c r="L3933" s="4" t="str">
        <f>IF(AND(B3932=13,B3933=14,B3934=15),AVERAGE(K3932:K3934),"")</f>
        <v/>
      </c>
      <c r="M3933" s="3">
        <f>IF(OR($B3933=19,$B3933=20,$B3933=21),$F3933,"")</f>
        <v>121.24125474920685</v>
      </c>
      <c r="N3933" s="4">
        <f>IF(AND(B3933=19,B3934=21),AVERAGE(M3932:M3934),"")</f>
        <v>534.53898978731911</v>
      </c>
      <c r="O3933" s="3" t="str">
        <f>IF(OR($B3933=25,$B3933=26,$B3933=27),$F3933,"")</f>
        <v/>
      </c>
      <c r="P3933" s="4" t="str">
        <f>IF(AND(B3932=25,B3933=26,B3934=27),AVERAGE(O3932:O3934),"")</f>
        <v/>
      </c>
    </row>
    <row r="3934" spans="1:16" x14ac:dyDescent="0.25">
      <c r="A3934" s="2">
        <v>42919.684513888889</v>
      </c>
      <c r="B3934">
        <v>21</v>
      </c>
      <c r="C3934">
        <v>24</v>
      </c>
      <c r="D3934">
        <v>22</v>
      </c>
      <c r="E3934">
        <v>23</v>
      </c>
      <c r="F3934">
        <v>947.83672482543147</v>
      </c>
      <c r="G3934" s="3" t="str">
        <f>IF(OR($B3934=1,$B3934=2,$B3934=3),$F3934,"")</f>
        <v/>
      </c>
      <c r="H3934" s="4" t="str">
        <f>IF(AND(B3933=1,B3934=2,B3935=3),AVERAGE(G3933:G3935),"")</f>
        <v/>
      </c>
      <c r="I3934" s="3" t="str">
        <f>IF(OR($B3934=7,$B3934=8,$B3934=9),$F3934,"")</f>
        <v/>
      </c>
      <c r="J3934" s="4" t="str">
        <f>IF(AND(B3933=7,B3934=8,B3935=9),AVERAGE(I3933:I3935),"")</f>
        <v/>
      </c>
      <c r="K3934" t="str">
        <f>IF(OR($B3934=13,$B3934=14,$B3934=15),$F3934,"")</f>
        <v/>
      </c>
      <c r="L3934" s="4" t="str">
        <f>IF(AND(B3933=13,B3934=14,B3935=15),AVERAGE(K3933:K3935),"")</f>
        <v/>
      </c>
      <c r="M3934" s="3">
        <f>IF(OR($B3934=19,$B3934=20,$B3934=21),$F3934,"")</f>
        <v>947.83672482543147</v>
      </c>
      <c r="N3934" s="4" t="str">
        <f>IF(AND(B3934=19,B3935=21),AVERAGE(M3933:M3935),"")</f>
        <v/>
      </c>
      <c r="O3934" s="3" t="str">
        <f>IF(OR($B3934=25,$B3934=26,$B3934=27),$F3934,"")</f>
        <v/>
      </c>
      <c r="P3934" s="4" t="str">
        <f>IF(AND(B3933=25,B3934=26,B3935=27),AVERAGE(O3933:O3935),"")</f>
        <v/>
      </c>
    </row>
    <row r="3935" spans="1:16" x14ac:dyDescent="0.25">
      <c r="A3935" s="2">
        <v>42919.684560185182</v>
      </c>
      <c r="B3935">
        <v>25</v>
      </c>
      <c r="C3935">
        <v>28</v>
      </c>
      <c r="D3935">
        <v>26</v>
      </c>
      <c r="E3935">
        <v>27</v>
      </c>
      <c r="F3935">
        <v>118.41341295393107</v>
      </c>
      <c r="G3935" s="3" t="str">
        <f>IF(OR($B3935=1,$B3935=2,$B3935=3),$F3935,"")</f>
        <v/>
      </c>
      <c r="H3935" s="4" t="str">
        <f>IF(AND(B3934=1,B3935=2,B3936=3),AVERAGE(G3934:G3936),"")</f>
        <v/>
      </c>
      <c r="I3935" s="3" t="str">
        <f>IF(OR($B3935=7,$B3935=8,$B3935=9),$F3935,"")</f>
        <v/>
      </c>
      <c r="J3935" s="4" t="str">
        <f>IF(AND(B3934=7,B3935=8,B3936=9),AVERAGE(I3934:I3936),"")</f>
        <v/>
      </c>
      <c r="K3935" t="str">
        <f>IF(OR($B3935=13,$B3935=14,$B3935=15),$F3935,"")</f>
        <v/>
      </c>
      <c r="L3935" s="4" t="str">
        <f>IF(AND(B3934=13,B3935=14,B3936=15),AVERAGE(K3934:K3936),"")</f>
        <v/>
      </c>
      <c r="M3935" s="3" t="str">
        <f>IF(OR($B3935=19,$B3935=20,$B3935=21),$F3935,"")</f>
        <v/>
      </c>
      <c r="N3935" s="4" t="str">
        <f>IF(AND(B3935=19,B3936=21),AVERAGE(M3934:M3936),"")</f>
        <v/>
      </c>
      <c r="O3935" s="3">
        <f>IF(OR($B3935=25,$B3935=26,$B3935=27),$F3935,"")</f>
        <v>118.41341295393107</v>
      </c>
      <c r="P3935" s="4" t="str">
        <f>IF(AND(B3934=25,B3935=26,B3936=27),AVERAGE(O3934:O3936),"")</f>
        <v/>
      </c>
    </row>
    <row r="3936" spans="1:16" x14ac:dyDescent="0.25">
      <c r="A3936" s="2">
        <v>42919.684606481482</v>
      </c>
      <c r="B3936">
        <v>26</v>
      </c>
      <c r="C3936">
        <v>29</v>
      </c>
      <c r="D3936">
        <v>27</v>
      </c>
      <c r="E3936">
        <v>28</v>
      </c>
      <c r="F3936">
        <v>8.9389589312255993</v>
      </c>
      <c r="G3936" s="3" t="str">
        <f>IF(OR($B3936=1,$B3936=2,$B3936=3),$F3936,"")</f>
        <v/>
      </c>
      <c r="H3936" s="4" t="str">
        <f>IF(AND(B3935=1,B3936=2,B3937=3),AVERAGE(G3935:G3937),"")</f>
        <v/>
      </c>
      <c r="I3936" s="3" t="str">
        <f>IF(OR($B3936=7,$B3936=8,$B3936=9),$F3936,"")</f>
        <v/>
      </c>
      <c r="J3936" s="4" t="str">
        <f>IF(AND(B3935=7,B3936=8,B3937=9),AVERAGE(I3935:I3937),"")</f>
        <v/>
      </c>
      <c r="K3936" t="str">
        <f>IF(OR($B3936=13,$B3936=14,$B3936=15),$F3936,"")</f>
        <v/>
      </c>
      <c r="L3936" s="4" t="str">
        <f>IF(AND(B3935=13,B3936=14,B3937=15),AVERAGE(K3935:K3937),"")</f>
        <v/>
      </c>
      <c r="M3936" s="3" t="str">
        <f>IF(OR($B3936=19,$B3936=20,$B3936=21),$F3936,"")</f>
        <v/>
      </c>
      <c r="N3936" s="4" t="str">
        <f>IF(AND(B3936=19,B3937=21),AVERAGE(M3935:M3937),"")</f>
        <v/>
      </c>
      <c r="O3936" s="3">
        <f>IF(OR($B3936=25,$B3936=26,$B3936=27),$F3936,"")</f>
        <v>8.9389589312255993</v>
      </c>
      <c r="P3936" s="4">
        <f>AVERAGE(O3935:O3936)</f>
        <v>63.676185942578336</v>
      </c>
    </row>
    <row r="3937" spans="1:16" x14ac:dyDescent="0.25">
      <c r="A3937" s="2">
        <v>42919.69798611111</v>
      </c>
      <c r="B3937">
        <v>2</v>
      </c>
      <c r="C3937">
        <v>5</v>
      </c>
      <c r="D3937">
        <v>3</v>
      </c>
      <c r="E3937">
        <v>4</v>
      </c>
      <c r="F3937">
        <v>0.92079892181157619</v>
      </c>
      <c r="G3937" s="3">
        <f>IF(OR($B3937=1,$B3937=2,$B3937=3),$F3937,"")</f>
        <v>0.92079892181157619</v>
      </c>
      <c r="H3937" s="4" t="str">
        <f>IF(AND(B3936=1,B3937=2,B3938=3),AVERAGE(G3936:G3938),"")</f>
        <v/>
      </c>
      <c r="I3937" s="3" t="str">
        <f>IF(OR($B3937=7,$B3937=8,$B3937=9),$F3937,"")</f>
        <v/>
      </c>
      <c r="J3937" s="4" t="str">
        <f>IF(AND(B3936=7,B3937=8,B3938=9),AVERAGE(I3936:I3938),"")</f>
        <v/>
      </c>
      <c r="K3937" t="str">
        <f>IF(OR($B3937=13,$B3937=14,$B3937=15),$F3937,"")</f>
        <v/>
      </c>
      <c r="L3937" s="4" t="str">
        <f>IF(AND(B3936=13,B3937=14,B3938=15),AVERAGE(K3936:K3938),"")</f>
        <v/>
      </c>
      <c r="M3937" s="3" t="str">
        <f>IF(OR($B3937=19,$B3937=20,$B3937=21),$F3937,"")</f>
        <v/>
      </c>
      <c r="N3937" s="4" t="str">
        <f>IF(AND(B3937=19,B3938=21),AVERAGE(M3936:M3938),"")</f>
        <v/>
      </c>
      <c r="O3937" s="3" t="str">
        <f>IF(OR($B3937=25,$B3937=26,$B3937=27),$F3937,"")</f>
        <v/>
      </c>
      <c r="P3937" s="4" t="str">
        <f>IF(AND(B3936=25,B3937=26,B3938=27),AVERAGE(O3936:O3938),"")</f>
        <v/>
      </c>
    </row>
    <row r="3938" spans="1:16" x14ac:dyDescent="0.25">
      <c r="A3938" s="2">
        <v>42919.69803240741</v>
      </c>
      <c r="B3938">
        <v>3</v>
      </c>
      <c r="C3938">
        <v>6</v>
      </c>
      <c r="D3938">
        <v>4</v>
      </c>
      <c r="E3938">
        <v>5</v>
      </c>
      <c r="F3938">
        <v>1279.2709798679705</v>
      </c>
      <c r="G3938" s="3">
        <f>IF(OR($B3938=1,$B3938=2,$B3938=3),$F3938,"")</f>
        <v>1279.2709798679705</v>
      </c>
      <c r="H3938" s="4">
        <f>AVERAGE(G3937:G3938)</f>
        <v>640.09588939489106</v>
      </c>
      <c r="I3938" s="3" t="str">
        <f>IF(OR($B3938=7,$B3938=8,$B3938=9),$F3938,"")</f>
        <v/>
      </c>
      <c r="J3938" s="4" t="str">
        <f>IF(AND(B3937=7,B3938=8,B3939=9),AVERAGE(I3937:I3939),"")</f>
        <v/>
      </c>
      <c r="K3938" t="str">
        <f>IF(OR($B3938=13,$B3938=14,$B3938=15),$F3938,"")</f>
        <v/>
      </c>
      <c r="L3938" s="4" t="str">
        <f>IF(AND(B3937=13,B3938=14,B3939=15),AVERAGE(K3937:K3939),"")</f>
        <v/>
      </c>
      <c r="M3938" s="3" t="str">
        <f>IF(OR($B3938=19,$B3938=20,$B3938=21),$F3938,"")</f>
        <v/>
      </c>
      <c r="N3938" s="4" t="str">
        <f>IF(AND(B3938=19,B3939=21),AVERAGE(M3937:M3939),"")</f>
        <v/>
      </c>
      <c r="O3938" s="3" t="str">
        <f>IF(OR($B3938=25,$B3938=26,$B3938=27),$F3938,"")</f>
        <v/>
      </c>
      <c r="P3938" s="4" t="str">
        <f>IF(AND(B3937=25,B3938=26,B3939=27),AVERAGE(O3937:O3939),"")</f>
        <v/>
      </c>
    </row>
    <row r="3939" spans="1:16" x14ac:dyDescent="0.25">
      <c r="A3939" s="2">
        <v>42919.698067129626</v>
      </c>
      <c r="B3939">
        <v>7</v>
      </c>
      <c r="C3939">
        <v>10</v>
      </c>
      <c r="D3939">
        <v>8</v>
      </c>
      <c r="E3939">
        <v>9</v>
      </c>
      <c r="F3939">
        <v>1416.644030150022</v>
      </c>
      <c r="G3939" s="3" t="str">
        <f>IF(OR($B3939=1,$B3939=2,$B3939=3),$F3939,"")</f>
        <v/>
      </c>
      <c r="H3939" s="4" t="str">
        <f>IF(AND(B3938=1,B3939=2,B3940=3),AVERAGE(G3938:G3940),"")</f>
        <v/>
      </c>
      <c r="I3939" s="3">
        <f>IF(OR($B3939=7,$B3939=8,$B3939=9),$F3939,"")</f>
        <v>1416.644030150022</v>
      </c>
      <c r="J3939" s="4" t="str">
        <f>IF(AND(B3938=7,B3939=8,B3940=9),AVERAGE(I3938:I3940),"")</f>
        <v/>
      </c>
      <c r="K3939" t="str">
        <f>IF(OR($B3939=13,$B3939=14,$B3939=15),$F3939,"")</f>
        <v/>
      </c>
      <c r="L3939" s="4" t="str">
        <f>IF(AND(B3938=13,B3939=14,B3940=15),AVERAGE(K3938:K3940),"")</f>
        <v/>
      </c>
      <c r="M3939" s="3" t="str">
        <f>IF(OR($B3939=19,$B3939=20,$B3939=21),$F3939,"")</f>
        <v/>
      </c>
      <c r="N3939" s="4" t="str">
        <f>IF(AND(B3939=19,B3940=21),AVERAGE(M3938:M3940),"")</f>
        <v/>
      </c>
      <c r="O3939" s="3" t="str">
        <f>IF(OR($B3939=25,$B3939=26,$B3939=27),$F3939,"")</f>
        <v/>
      </c>
      <c r="P3939" s="4" t="str">
        <f>IF(AND(B3938=25,B3939=26,B3940=27),AVERAGE(O3938:O3940),"")</f>
        <v/>
      </c>
    </row>
    <row r="3940" spans="1:16" x14ac:dyDescent="0.25">
      <c r="A3940" s="2">
        <v>42919.698113425926</v>
      </c>
      <c r="B3940">
        <v>8</v>
      </c>
      <c r="C3940">
        <v>11</v>
      </c>
      <c r="D3940">
        <v>9</v>
      </c>
      <c r="E3940">
        <v>10</v>
      </c>
      <c r="F3940">
        <v>9.0572838769304056</v>
      </c>
      <c r="G3940" s="3" t="str">
        <f>IF(OR($B3940=1,$B3940=2,$B3940=3),$F3940,"")</f>
        <v/>
      </c>
      <c r="H3940" s="4" t="str">
        <f>IF(AND(B3939=1,B3940=2,B3941=3),AVERAGE(G3939:G3941),"")</f>
        <v/>
      </c>
      <c r="I3940" s="3">
        <f>IF(OR($B3940=7,$B3940=8,$B3940=9),$F3940,"")</f>
        <v>9.0572838769304056</v>
      </c>
      <c r="J3940" s="4">
        <f>IF(AND(B3939=7,B3940=8,B3941=9),AVERAGE(I3939:I3941),"")</f>
        <v>1383.4710349285149</v>
      </c>
      <c r="K3940" t="str">
        <f>IF(OR($B3940=13,$B3940=14,$B3940=15),$F3940,"")</f>
        <v/>
      </c>
      <c r="L3940" s="4" t="str">
        <f>IF(AND(B3939=13,B3940=14,B3941=15),AVERAGE(K3939:K3941),"")</f>
        <v/>
      </c>
      <c r="M3940" s="3" t="str">
        <f>IF(OR($B3940=19,$B3940=20,$B3940=21),$F3940,"")</f>
        <v/>
      </c>
      <c r="N3940" s="4" t="str">
        <f>IF(AND(B3940=19,B3941=21),AVERAGE(M3939:M3941),"")</f>
        <v/>
      </c>
      <c r="O3940" s="3" t="str">
        <f>IF(OR($B3940=25,$B3940=26,$B3940=27),$F3940,"")</f>
        <v/>
      </c>
      <c r="P3940" s="4" t="str">
        <f>IF(AND(B3939=25,B3940=26,B3941=27),AVERAGE(O3939:O3941),"")</f>
        <v/>
      </c>
    </row>
    <row r="3941" spans="1:16" x14ac:dyDescent="0.25">
      <c r="A3941" s="2">
        <v>42919.698148148149</v>
      </c>
      <c r="B3941">
        <v>9</v>
      </c>
      <c r="C3941">
        <v>12</v>
      </c>
      <c r="D3941">
        <v>10</v>
      </c>
      <c r="E3941">
        <v>11</v>
      </c>
      <c r="F3941">
        <v>2724.7117907585921</v>
      </c>
      <c r="G3941" s="3" t="str">
        <f>IF(OR($B3941=1,$B3941=2,$B3941=3),$F3941,"")</f>
        <v/>
      </c>
      <c r="H3941" s="4" t="str">
        <f>IF(AND(B3940=1,B3941=2,B3942=3),AVERAGE(G3940:G3942),"")</f>
        <v/>
      </c>
      <c r="I3941" s="3">
        <f>IF(OR($B3941=7,$B3941=8,$B3941=9),$F3941,"")</f>
        <v>2724.7117907585921</v>
      </c>
      <c r="J3941" s="4" t="str">
        <f>IF(AND(B3940=7,B3941=8,B3942=9),AVERAGE(I3940:I3942),"")</f>
        <v/>
      </c>
      <c r="K3941" t="str">
        <f>IF(OR($B3941=13,$B3941=14,$B3941=15),$F3941,"")</f>
        <v/>
      </c>
      <c r="L3941" s="4" t="str">
        <f>IF(AND(B3940=13,B3941=14,B3942=15),AVERAGE(K3940:K3942),"")</f>
        <v/>
      </c>
      <c r="M3941" s="3" t="str">
        <f>IF(OR($B3941=19,$B3941=20,$B3941=21),$F3941,"")</f>
        <v/>
      </c>
      <c r="N3941" s="4" t="str">
        <f>IF(AND(B3941=19,B3942=21),AVERAGE(M3940:M3942),"")</f>
        <v/>
      </c>
      <c r="O3941" s="3" t="str">
        <f>IF(OR($B3941=25,$B3941=26,$B3941=27),$F3941,"")</f>
        <v/>
      </c>
      <c r="P3941" s="4" t="str">
        <f>IF(AND(B3940=25,B3941=26,B3942=27),AVERAGE(O3940:O3942),"")</f>
        <v/>
      </c>
    </row>
    <row r="3942" spans="1:16" x14ac:dyDescent="0.25">
      <c r="A3942" s="2">
        <v>42919.698240740741</v>
      </c>
      <c r="B3942">
        <v>14</v>
      </c>
      <c r="C3942">
        <v>17</v>
      </c>
      <c r="D3942">
        <v>15</v>
      </c>
      <c r="E3942">
        <v>16</v>
      </c>
      <c r="F3942">
        <v>2647.0195761167861</v>
      </c>
      <c r="G3942" s="3" t="str">
        <f>IF(OR($B3942=1,$B3942=2,$B3942=3),$F3942,"")</f>
        <v/>
      </c>
      <c r="H3942" s="4" t="str">
        <f>IF(AND(B3941=1,B3942=2,B3943=3),AVERAGE(G3941:G3943),"")</f>
        <v/>
      </c>
      <c r="I3942" s="3" t="str">
        <f>IF(OR($B3942=7,$B3942=8,$B3942=9),$F3942,"")</f>
        <v/>
      </c>
      <c r="J3942" s="4" t="str">
        <f>IF(AND(B3941=7,B3942=8,B3943=9),AVERAGE(I3941:I3943),"")</f>
        <v/>
      </c>
      <c r="K3942">
        <f>IF(OR($B3942=13,$B3942=14,$B3942=15),$F3942,"")</f>
        <v>2647.0195761167861</v>
      </c>
      <c r="L3942" s="4" t="str">
        <f>IF(AND(B3941=13,B3942=14,B3943=15),AVERAGE(K3941:K3943),"")</f>
        <v/>
      </c>
      <c r="M3942" s="3" t="str">
        <f>IF(OR($B3942=19,$B3942=20,$B3942=21),$F3942,"")</f>
        <v/>
      </c>
      <c r="N3942" s="4" t="str">
        <f>IF(AND(B3942=19,B3943=21),AVERAGE(M3941:M3943),"")</f>
        <v/>
      </c>
      <c r="O3942" s="3" t="str">
        <f>IF(OR($B3942=25,$B3942=26,$B3942=27),$F3942,"")</f>
        <v/>
      </c>
      <c r="P3942" s="4" t="str">
        <f>IF(AND(B3941=25,B3942=26,B3943=27),AVERAGE(O3941:O3943),"")</f>
        <v/>
      </c>
    </row>
    <row r="3943" spans="1:16" x14ac:dyDescent="0.25">
      <c r="A3943" s="2">
        <v>42919.698287037034</v>
      </c>
      <c r="B3943">
        <v>15</v>
      </c>
      <c r="C3943">
        <v>18</v>
      </c>
      <c r="D3943">
        <v>16</v>
      </c>
      <c r="E3943">
        <v>17</v>
      </c>
      <c r="F3943">
        <v>15.727368885770188</v>
      </c>
      <c r="G3943" s="3" t="str">
        <f>IF(OR($B3943=1,$B3943=2,$B3943=3),$F3943,"")</f>
        <v/>
      </c>
      <c r="H3943" s="4" t="str">
        <f>IF(AND(B3942=1,B3943=2,B3944=3),AVERAGE(G3942:G3944),"")</f>
        <v/>
      </c>
      <c r="I3943" s="3" t="str">
        <f>IF(OR($B3943=7,$B3943=8,$B3943=9),$F3943,"")</f>
        <v/>
      </c>
      <c r="J3943" s="4" t="str">
        <f>IF(AND(B3942=7,B3943=8,B3944=9),AVERAGE(I3942:I3944),"")</f>
        <v/>
      </c>
      <c r="K3943">
        <f>IF(OR($B3943=13,$B3943=14,$B3943=15),$F3943,"")</f>
        <v>15.727368885770188</v>
      </c>
      <c r="L3943" s="4">
        <f>AVERAGE(K3942:K3943)</f>
        <v>1331.3734725012782</v>
      </c>
      <c r="M3943" s="3" t="str">
        <f>IF(OR($B3943=19,$B3943=20,$B3943=21),$F3943,"")</f>
        <v/>
      </c>
      <c r="N3943" s="4" t="str">
        <f>IF(AND(B3943=19,B3944=21),AVERAGE(M3942:M3944),"")</f>
        <v/>
      </c>
      <c r="O3943" s="3" t="str">
        <f>IF(OR($B3943=25,$B3943=26,$B3943=27),$F3943,"")</f>
        <v/>
      </c>
      <c r="P3943" s="4" t="str">
        <f>IF(AND(B3942=25,B3943=26,B3944=27),AVERAGE(O3942:O3944),"")</f>
        <v/>
      </c>
    </row>
    <row r="3944" spans="1:16" x14ac:dyDescent="0.25">
      <c r="A3944" s="2">
        <v>42919.698333333334</v>
      </c>
      <c r="B3944">
        <v>19</v>
      </c>
      <c r="C3944">
        <v>22</v>
      </c>
      <c r="D3944">
        <v>20</v>
      </c>
      <c r="E3944">
        <v>21</v>
      </c>
      <c r="F3944">
        <v>121.97629318236726</v>
      </c>
      <c r="G3944" s="3" t="str">
        <f>IF(OR($B3944=1,$B3944=2,$B3944=3),$F3944,"")</f>
        <v/>
      </c>
      <c r="H3944" s="4" t="str">
        <f>IF(AND(B3943=1,B3944=2,B3945=3),AVERAGE(G3943:G3945),"")</f>
        <v/>
      </c>
      <c r="I3944" s="3" t="str">
        <f>IF(OR($B3944=7,$B3944=8,$B3944=9),$F3944,"")</f>
        <v/>
      </c>
      <c r="J3944" s="4" t="str">
        <f>IF(AND(B3943=7,B3944=8,B3945=9),AVERAGE(I3943:I3945),"")</f>
        <v/>
      </c>
      <c r="K3944" t="str">
        <f>IF(OR($B3944=13,$B3944=14,$B3944=15),$F3944,"")</f>
        <v/>
      </c>
      <c r="L3944" s="4" t="str">
        <f>IF(AND(B3943=13,B3944=14,B3945=15),AVERAGE(K3943:K3945),"")</f>
        <v/>
      </c>
      <c r="M3944" s="3">
        <f>IF(OR($B3944=19,$B3944=20,$B3944=21),$F3944,"")</f>
        <v>121.97629318236726</v>
      </c>
      <c r="N3944" s="4">
        <f>IF(AND(B3944=19,B3945=21),AVERAGE(M3943:M3945),"")</f>
        <v>532.6170733575957</v>
      </c>
      <c r="O3944" s="3" t="str">
        <f>IF(OR($B3944=25,$B3944=26,$B3944=27),$F3944,"")</f>
        <v/>
      </c>
      <c r="P3944" s="4" t="str">
        <f>IF(AND(B3943=25,B3944=26,B3945=27),AVERAGE(O3943:O3945),"")</f>
        <v/>
      </c>
    </row>
    <row r="3945" spans="1:16" x14ac:dyDescent="0.25">
      <c r="A3945" s="2">
        <v>42919.69840277778</v>
      </c>
      <c r="B3945">
        <v>21</v>
      </c>
      <c r="C3945">
        <v>24</v>
      </c>
      <c r="D3945">
        <v>22</v>
      </c>
      <c r="E3945">
        <v>23</v>
      </c>
      <c r="F3945">
        <v>943.25785353282424</v>
      </c>
      <c r="G3945" s="3" t="str">
        <f>IF(OR($B3945=1,$B3945=2,$B3945=3),$F3945,"")</f>
        <v/>
      </c>
      <c r="H3945" s="4" t="str">
        <f>IF(AND(B3944=1,B3945=2,B3946=3),AVERAGE(G3944:G3946),"")</f>
        <v/>
      </c>
      <c r="I3945" s="3" t="str">
        <f>IF(OR($B3945=7,$B3945=8,$B3945=9),$F3945,"")</f>
        <v/>
      </c>
      <c r="J3945" s="4" t="str">
        <f>IF(AND(B3944=7,B3945=8,B3946=9),AVERAGE(I3944:I3946),"")</f>
        <v/>
      </c>
      <c r="K3945" t="str">
        <f>IF(OR($B3945=13,$B3945=14,$B3945=15),$F3945,"")</f>
        <v/>
      </c>
      <c r="L3945" s="4" t="str">
        <f>IF(AND(B3944=13,B3945=14,B3946=15),AVERAGE(K3944:K3946),"")</f>
        <v/>
      </c>
      <c r="M3945" s="3">
        <f>IF(OR($B3945=19,$B3945=20,$B3945=21),$F3945,"")</f>
        <v>943.25785353282424</v>
      </c>
      <c r="N3945" s="4" t="str">
        <f>IF(AND(B3945=19,B3946=21),AVERAGE(M3944:M3946),"")</f>
        <v/>
      </c>
      <c r="O3945" s="3" t="str">
        <f>IF(OR($B3945=25,$B3945=26,$B3945=27),$F3945,"")</f>
        <v/>
      </c>
      <c r="P3945" s="4" t="str">
        <f>IF(AND(B3944=25,B3945=26,B3946=27),AVERAGE(O3944:O3946),"")</f>
        <v/>
      </c>
    </row>
    <row r="3946" spans="1:16" x14ac:dyDescent="0.25">
      <c r="A3946" s="2">
        <v>42919.698449074072</v>
      </c>
      <c r="B3946">
        <v>25</v>
      </c>
      <c r="C3946">
        <v>28</v>
      </c>
      <c r="D3946">
        <v>26</v>
      </c>
      <c r="E3946">
        <v>27</v>
      </c>
      <c r="F3946">
        <v>23.50346729626953</v>
      </c>
      <c r="G3946" s="3" t="str">
        <f>IF(OR($B3946=1,$B3946=2,$B3946=3),$F3946,"")</f>
        <v/>
      </c>
      <c r="H3946" s="4" t="str">
        <f>IF(AND(B3945=1,B3946=2,B3947=3),AVERAGE(G3945:G3947),"")</f>
        <v/>
      </c>
      <c r="I3946" s="3" t="str">
        <f>IF(OR($B3946=7,$B3946=8,$B3946=9),$F3946,"")</f>
        <v/>
      </c>
      <c r="J3946" s="4" t="str">
        <f>IF(AND(B3945=7,B3946=8,B3947=9),AVERAGE(I3945:I3947),"")</f>
        <v/>
      </c>
      <c r="K3946" t="str">
        <f>IF(OR($B3946=13,$B3946=14,$B3946=15),$F3946,"")</f>
        <v/>
      </c>
      <c r="L3946" s="4" t="str">
        <f>IF(AND(B3945=13,B3946=14,B3947=15),AVERAGE(K3945:K3947),"")</f>
        <v/>
      </c>
      <c r="M3946" s="3" t="str">
        <f>IF(OR($B3946=19,$B3946=20,$B3946=21),$F3946,"")</f>
        <v/>
      </c>
      <c r="N3946" s="4" t="str">
        <f>IF(AND(B3946=19,B3947=21),AVERAGE(M3945:M3947),"")</f>
        <v/>
      </c>
      <c r="O3946" s="3">
        <f>IF(OR($B3946=25,$B3946=26,$B3946=27),$F3946,"")</f>
        <v>23.50346729626953</v>
      </c>
      <c r="P3946" s="4" t="str">
        <f>IF(AND(B3945=25,B3946=26,B3947=27),AVERAGE(O3945:O3947),"")</f>
        <v/>
      </c>
    </row>
    <row r="3947" spans="1:16" x14ac:dyDescent="0.25">
      <c r="A3947" s="2">
        <v>42919.698495370372</v>
      </c>
      <c r="B3947">
        <v>26</v>
      </c>
      <c r="C3947">
        <v>29</v>
      </c>
      <c r="D3947">
        <v>27</v>
      </c>
      <c r="E3947">
        <v>28</v>
      </c>
      <c r="F3947">
        <v>12.13041494341317</v>
      </c>
      <c r="G3947" s="3" t="str">
        <f>IF(OR($B3947=1,$B3947=2,$B3947=3),$F3947,"")</f>
        <v/>
      </c>
      <c r="H3947" s="4" t="str">
        <f>IF(AND(B3946=1,B3947=2,B3948=3),AVERAGE(G3946:G3948),"")</f>
        <v/>
      </c>
      <c r="I3947" s="3" t="str">
        <f>IF(OR($B3947=7,$B3947=8,$B3947=9),$F3947,"")</f>
        <v/>
      </c>
      <c r="J3947" s="4" t="str">
        <f>IF(AND(B3946=7,B3947=8,B3948=9),AVERAGE(I3946:I3948),"")</f>
        <v/>
      </c>
      <c r="K3947" t="str">
        <f>IF(OR($B3947=13,$B3947=14,$B3947=15),$F3947,"")</f>
        <v/>
      </c>
      <c r="L3947" s="4" t="str">
        <f>IF(AND(B3946=13,B3947=14,B3948=15),AVERAGE(K3946:K3948),"")</f>
        <v/>
      </c>
      <c r="M3947" s="3" t="str">
        <f>IF(OR($B3947=19,$B3947=20,$B3947=21),$F3947,"")</f>
        <v/>
      </c>
      <c r="N3947" s="4" t="str">
        <f>IF(AND(B3947=19,B3948=21),AVERAGE(M3946:M3948),"")</f>
        <v/>
      </c>
      <c r="O3947" s="3">
        <f>IF(OR($B3947=25,$B3947=26,$B3947=27),$F3947,"")</f>
        <v>12.13041494341317</v>
      </c>
      <c r="P3947" s="4">
        <f>AVERAGE(O3946:O3947)</f>
        <v>17.816941119841349</v>
      </c>
    </row>
    <row r="3948" spans="1:16" x14ac:dyDescent="0.25">
      <c r="A3948" s="2">
        <v>42919.711875000001</v>
      </c>
      <c r="B3948">
        <v>2</v>
      </c>
      <c r="C3948">
        <v>5</v>
      </c>
      <c r="D3948">
        <v>3</v>
      </c>
      <c r="E3948">
        <v>4</v>
      </c>
      <c r="F3948">
        <v>1.0205042761770862</v>
      </c>
      <c r="G3948" s="3">
        <f>IF(OR($B3948=1,$B3948=2,$B3948=3),$F3948,"")</f>
        <v>1.0205042761770862</v>
      </c>
      <c r="H3948" s="4" t="str">
        <f>IF(AND(B3947=1,B3948=2,B3949=3),AVERAGE(G3947:G3949),"")</f>
        <v/>
      </c>
      <c r="I3948" s="3" t="str">
        <f>IF(OR($B3948=7,$B3948=8,$B3948=9),$F3948,"")</f>
        <v/>
      </c>
      <c r="J3948" s="4" t="str">
        <f>IF(AND(B3947=7,B3948=8,B3949=9),AVERAGE(I3947:I3949),"")</f>
        <v/>
      </c>
      <c r="K3948" t="str">
        <f>IF(OR($B3948=13,$B3948=14,$B3948=15),$F3948,"")</f>
        <v/>
      </c>
      <c r="L3948" s="4" t="str">
        <f>IF(AND(B3947=13,B3948=14,B3949=15),AVERAGE(K3947:K3949),"")</f>
        <v/>
      </c>
      <c r="M3948" s="3" t="str">
        <f>IF(OR($B3948=19,$B3948=20,$B3948=21),$F3948,"")</f>
        <v/>
      </c>
      <c r="N3948" s="4" t="str">
        <f>IF(AND(B3948=19,B3949=21),AVERAGE(M3947:M3949),"")</f>
        <v/>
      </c>
      <c r="O3948" s="3" t="str">
        <f>IF(OR($B3948=25,$B3948=26,$B3948=27),$F3948,"")</f>
        <v/>
      </c>
      <c r="P3948" s="4" t="str">
        <f>IF(AND(B3947=25,B3948=26,B3949=27),AVERAGE(O3947:O3949),"")</f>
        <v/>
      </c>
    </row>
    <row r="3949" spans="1:16" x14ac:dyDescent="0.25">
      <c r="A3949" s="2">
        <v>42919.711921296293</v>
      </c>
      <c r="B3949">
        <v>3</v>
      </c>
      <c r="C3949">
        <v>6</v>
      </c>
      <c r="D3949">
        <v>4</v>
      </c>
      <c r="E3949">
        <v>5</v>
      </c>
      <c r="F3949">
        <v>1248.335088689541</v>
      </c>
      <c r="G3949" s="3">
        <f>IF(OR($B3949=1,$B3949=2,$B3949=3),$F3949,"")</f>
        <v>1248.335088689541</v>
      </c>
      <c r="H3949" s="4">
        <f>AVERAGE(G3948:G3949)</f>
        <v>624.67779648285898</v>
      </c>
      <c r="I3949" s="3" t="str">
        <f>IF(OR($B3949=7,$B3949=8,$B3949=9),$F3949,"")</f>
        <v/>
      </c>
      <c r="J3949" s="4" t="str">
        <f>IF(AND(B3948=7,B3949=8,B3950=9),AVERAGE(I3948:I3950),"")</f>
        <v/>
      </c>
      <c r="K3949" t="str">
        <f>IF(OR($B3949=13,$B3949=14,$B3949=15),$F3949,"")</f>
        <v/>
      </c>
      <c r="L3949" s="4" t="str">
        <f>IF(AND(B3948=13,B3949=14,B3950=15),AVERAGE(K3948:K3950),"")</f>
        <v/>
      </c>
      <c r="M3949" s="3" t="str">
        <f>IF(OR($B3949=19,$B3949=20,$B3949=21),$F3949,"")</f>
        <v/>
      </c>
      <c r="N3949" s="4" t="str">
        <f>IF(AND(B3949=19,B3950=21),AVERAGE(M3948:M3950),"")</f>
        <v/>
      </c>
      <c r="O3949" s="3" t="str">
        <f>IF(OR($B3949=25,$B3949=26,$B3949=27),$F3949,"")</f>
        <v/>
      </c>
      <c r="P3949" s="4" t="str">
        <f>IF(AND(B3948=25,B3949=26,B3950=27),AVERAGE(O3948:O3950),"")</f>
        <v/>
      </c>
    </row>
    <row r="3950" spans="1:16" x14ac:dyDescent="0.25">
      <c r="A3950" s="2">
        <v>42919.711967592593</v>
      </c>
      <c r="B3950">
        <v>7</v>
      </c>
      <c r="C3950">
        <v>10</v>
      </c>
      <c r="D3950">
        <v>8</v>
      </c>
      <c r="E3950">
        <v>9</v>
      </c>
      <c r="F3950">
        <v>1373.8238081223276</v>
      </c>
      <c r="G3950" s="3" t="str">
        <f>IF(OR($B3950=1,$B3950=2,$B3950=3),$F3950,"")</f>
        <v/>
      </c>
      <c r="H3950" s="4" t="str">
        <f>IF(AND(B3949=1,B3950=2,B3951=3),AVERAGE(G3949:G3951),"")</f>
        <v/>
      </c>
      <c r="I3950" s="3">
        <f>IF(OR($B3950=7,$B3950=8,$B3950=9),$F3950,"")</f>
        <v>1373.8238081223276</v>
      </c>
      <c r="J3950" s="4" t="str">
        <f>IF(AND(B3949=7,B3950=8,B3951=9),AVERAGE(I3949:I3951),"")</f>
        <v/>
      </c>
      <c r="K3950" t="str">
        <f>IF(OR($B3950=13,$B3950=14,$B3950=15),$F3950,"")</f>
        <v/>
      </c>
      <c r="L3950" s="4" t="str">
        <f>IF(AND(B3949=13,B3950=14,B3951=15),AVERAGE(K3949:K3951),"")</f>
        <v/>
      </c>
      <c r="M3950" s="3" t="str">
        <f>IF(OR($B3950=19,$B3950=20,$B3950=21),$F3950,"")</f>
        <v/>
      </c>
      <c r="N3950" s="4" t="str">
        <f>IF(AND(B3950=19,B3951=21),AVERAGE(M3949:M3951),"")</f>
        <v/>
      </c>
      <c r="O3950" s="3" t="str">
        <f>IF(OR($B3950=25,$B3950=26,$B3950=27),$F3950,"")</f>
        <v/>
      </c>
      <c r="P3950" s="4" t="str">
        <f>IF(AND(B3949=25,B3950=26,B3951=27),AVERAGE(O3949:O3951),"")</f>
        <v/>
      </c>
    </row>
    <row r="3951" spans="1:16" x14ac:dyDescent="0.25">
      <c r="A3951" s="2">
        <v>42919.712002314816</v>
      </c>
      <c r="B3951">
        <v>8</v>
      </c>
      <c r="C3951">
        <v>11</v>
      </c>
      <c r="D3951">
        <v>9</v>
      </c>
      <c r="E3951">
        <v>10</v>
      </c>
      <c r="F3951">
        <v>10.715802895391491</v>
      </c>
      <c r="G3951" s="3" t="str">
        <f>IF(OR($B3951=1,$B3951=2,$B3951=3),$F3951,"")</f>
        <v/>
      </c>
      <c r="H3951" s="4" t="str">
        <f>IF(AND(B3950=1,B3951=2,B3952=3),AVERAGE(G3950:G3952),"")</f>
        <v/>
      </c>
      <c r="I3951" s="3">
        <f>IF(OR($B3951=7,$B3951=8,$B3951=9),$F3951,"")</f>
        <v>10.715802895391491</v>
      </c>
      <c r="J3951" s="4">
        <f>IF(AND(B3950=7,B3951=8,B3952=9),AVERAGE(I3950:I3952),"")</f>
        <v>1344.4393882870834</v>
      </c>
      <c r="K3951" t="str">
        <f>IF(OR($B3951=13,$B3951=14,$B3951=15),$F3951,"")</f>
        <v/>
      </c>
      <c r="L3951" s="4" t="str">
        <f>IF(AND(B3950=13,B3951=14,B3952=15),AVERAGE(K3950:K3952),"")</f>
        <v/>
      </c>
      <c r="M3951" s="3" t="str">
        <f>IF(OR($B3951=19,$B3951=20,$B3951=21),$F3951,"")</f>
        <v/>
      </c>
      <c r="N3951" s="4" t="str">
        <f>IF(AND(B3951=19,B3952=21),AVERAGE(M3950:M3952),"")</f>
        <v/>
      </c>
      <c r="O3951" s="3" t="str">
        <f>IF(OR($B3951=25,$B3951=26,$B3951=27),$F3951,"")</f>
        <v/>
      </c>
      <c r="P3951" s="4" t="str">
        <f>IF(AND(B3950=25,B3951=26,B3952=27),AVERAGE(O3950:O3952),"")</f>
        <v/>
      </c>
    </row>
    <row r="3952" spans="1:16" x14ac:dyDescent="0.25">
      <c r="A3952" s="2">
        <v>42919.712048611109</v>
      </c>
      <c r="B3952">
        <v>9</v>
      </c>
      <c r="C3952">
        <v>12</v>
      </c>
      <c r="D3952">
        <v>10</v>
      </c>
      <c r="E3952">
        <v>11</v>
      </c>
      <c r="F3952">
        <v>2648.778553843531</v>
      </c>
      <c r="G3952" s="3" t="str">
        <f>IF(OR($B3952=1,$B3952=2,$B3952=3),$F3952,"")</f>
        <v/>
      </c>
      <c r="H3952" s="4" t="str">
        <f>IF(AND(B3951=1,B3952=2,B3953=3),AVERAGE(G3951:G3953),"")</f>
        <v/>
      </c>
      <c r="I3952" s="3">
        <f>IF(OR($B3952=7,$B3952=8,$B3952=9),$F3952,"")</f>
        <v>2648.778553843531</v>
      </c>
      <c r="J3952" s="4" t="str">
        <f>IF(AND(B3951=7,B3952=8,B3953=9),AVERAGE(I3951:I3953),"")</f>
        <v/>
      </c>
      <c r="K3952" t="str">
        <f>IF(OR($B3952=13,$B3952=14,$B3952=15),$F3952,"")</f>
        <v/>
      </c>
      <c r="L3952" s="4" t="str">
        <f>IF(AND(B3951=13,B3952=14,B3953=15),AVERAGE(K3951:K3953),"")</f>
        <v/>
      </c>
      <c r="M3952" s="3" t="str">
        <f>IF(OR($B3952=19,$B3952=20,$B3952=21),$F3952,"")</f>
        <v/>
      </c>
      <c r="N3952" s="4" t="str">
        <f>IF(AND(B3952=19,B3953=21),AVERAGE(M3951:M3953),"")</f>
        <v/>
      </c>
      <c r="O3952" s="3" t="str">
        <f>IF(OR($B3952=25,$B3952=26,$B3952=27),$F3952,"")</f>
        <v/>
      </c>
      <c r="P3952" s="4" t="str">
        <f>IF(AND(B3951=25,B3952=26,B3953=27),AVERAGE(O3951:O3953),"")</f>
        <v/>
      </c>
    </row>
    <row r="3953" spans="1:16" x14ac:dyDescent="0.25">
      <c r="A3953" s="2">
        <v>42919.712129629632</v>
      </c>
      <c r="B3953">
        <v>14</v>
      </c>
      <c r="C3953">
        <v>17</v>
      </c>
      <c r="D3953">
        <v>15</v>
      </c>
      <c r="E3953">
        <v>16</v>
      </c>
      <c r="F3953">
        <v>2640.8752492048948</v>
      </c>
      <c r="G3953" s="3" t="str">
        <f>IF(OR($B3953=1,$B3953=2,$B3953=3),$F3953,"")</f>
        <v/>
      </c>
      <c r="H3953" s="4" t="str">
        <f>IF(AND(B3952=1,B3953=2,B3954=3),AVERAGE(G3952:G3954),"")</f>
        <v/>
      </c>
      <c r="I3953" s="3" t="str">
        <f>IF(OR($B3953=7,$B3953=8,$B3953=9),$F3953,"")</f>
        <v/>
      </c>
      <c r="J3953" s="4" t="str">
        <f>IF(AND(B3952=7,B3953=8,B3954=9),AVERAGE(I3952:I3954),"")</f>
        <v/>
      </c>
      <c r="K3953">
        <f>IF(OR($B3953=13,$B3953=14,$B3953=15),$F3953,"")</f>
        <v>2640.8752492048948</v>
      </c>
      <c r="L3953" s="4" t="str">
        <f>IF(AND(B3952=13,B3953=14,B3954=15),AVERAGE(K3952:K3954),"")</f>
        <v/>
      </c>
      <c r="M3953" s="3" t="str">
        <f>IF(OR($B3953=19,$B3953=20,$B3953=21),$F3953,"")</f>
        <v/>
      </c>
      <c r="N3953" s="4" t="str">
        <f>IF(AND(B3953=19,B3954=21),AVERAGE(M3952:M3954),"")</f>
        <v/>
      </c>
      <c r="O3953" s="3" t="str">
        <f>IF(OR($B3953=25,$B3953=26,$B3953=27),$F3953,"")</f>
        <v/>
      </c>
      <c r="P3953" s="4" t="str">
        <f>IF(AND(B3952=25,B3953=26,B3954=27),AVERAGE(O3952:O3954),"")</f>
        <v/>
      </c>
    </row>
    <row r="3954" spans="1:16" x14ac:dyDescent="0.25">
      <c r="A3954" s="2">
        <v>42919.712175925924</v>
      </c>
      <c r="B3954">
        <v>15</v>
      </c>
      <c r="C3954">
        <v>18</v>
      </c>
      <c r="D3954">
        <v>16</v>
      </c>
      <c r="E3954">
        <v>17</v>
      </c>
      <c r="F3954">
        <v>15.83193993883758</v>
      </c>
      <c r="G3954" s="3" t="str">
        <f>IF(OR($B3954=1,$B3954=2,$B3954=3),$F3954,"")</f>
        <v/>
      </c>
      <c r="H3954" s="4" t="str">
        <f>IF(AND(B3953=1,B3954=2,B3955=3),AVERAGE(G3953:G3955),"")</f>
        <v/>
      </c>
      <c r="I3954" s="3" t="str">
        <f>IF(OR($B3954=7,$B3954=8,$B3954=9),$F3954,"")</f>
        <v/>
      </c>
      <c r="J3954" s="4" t="str">
        <f>IF(AND(B3953=7,B3954=8,B3955=9),AVERAGE(I3953:I3955),"")</f>
        <v/>
      </c>
      <c r="K3954">
        <f>IF(OR($B3954=13,$B3954=14,$B3954=15),$F3954,"")</f>
        <v>15.83193993883758</v>
      </c>
      <c r="L3954" s="4">
        <f>AVERAGE(K3953:K3954)</f>
        <v>1328.3535945718661</v>
      </c>
      <c r="M3954" s="3" t="str">
        <f>IF(OR($B3954=19,$B3954=20,$B3954=21),$F3954,"")</f>
        <v/>
      </c>
      <c r="N3954" s="4" t="str">
        <f>IF(AND(B3954=19,B3955=21),AVERAGE(M3953:M3955),"")</f>
        <v/>
      </c>
      <c r="O3954" s="3" t="str">
        <f>IF(OR($B3954=25,$B3954=26,$B3954=27),$F3954,"")</f>
        <v/>
      </c>
      <c r="P3954" s="4" t="str">
        <f>IF(AND(B3953=25,B3954=26,B3955=27),AVERAGE(O3953:O3955),"")</f>
        <v/>
      </c>
    </row>
    <row r="3955" spans="1:16" x14ac:dyDescent="0.25">
      <c r="A3955" s="2">
        <v>42919.712222222224</v>
      </c>
      <c r="B3955">
        <v>19</v>
      </c>
      <c r="C3955">
        <v>22</v>
      </c>
      <c r="D3955">
        <v>20</v>
      </c>
      <c r="E3955">
        <v>21</v>
      </c>
      <c r="F3955">
        <v>121.7088179838406</v>
      </c>
      <c r="G3955" s="3" t="str">
        <f>IF(OR($B3955=1,$B3955=2,$B3955=3),$F3955,"")</f>
        <v/>
      </c>
      <c r="H3955" s="4" t="str">
        <f>IF(AND(B3954=1,B3955=2,B3956=3),AVERAGE(G3954:G3956),"")</f>
        <v/>
      </c>
      <c r="I3955" s="3" t="str">
        <f>IF(OR($B3955=7,$B3955=8,$B3955=9),$F3955,"")</f>
        <v/>
      </c>
      <c r="J3955" s="4" t="str">
        <f>IF(AND(B3954=7,B3955=8,B3956=9),AVERAGE(I3954:I3956),"")</f>
        <v/>
      </c>
      <c r="K3955" t="str">
        <f>IF(OR($B3955=13,$B3955=14,$B3955=15),$F3955,"")</f>
        <v/>
      </c>
      <c r="L3955" s="4" t="str">
        <f>IF(AND(B3954=13,B3955=14,B3956=15),AVERAGE(K3954:K3956),"")</f>
        <v/>
      </c>
      <c r="M3955" s="3">
        <f>IF(OR($B3955=19,$B3955=20,$B3955=21),$F3955,"")</f>
        <v>121.7088179838406</v>
      </c>
      <c r="N3955" s="4">
        <f>IF(AND(B3955=19,B3956=21),AVERAGE(M3954:M3956),"")</f>
        <v>532.09110791553178</v>
      </c>
      <c r="O3955" s="3" t="str">
        <f>IF(OR($B3955=25,$B3955=26,$B3955=27),$F3955,"")</f>
        <v/>
      </c>
      <c r="P3955" s="4" t="str">
        <f>IF(AND(B3954=25,B3955=26,B3956=27),AVERAGE(O3954:O3956),"")</f>
        <v/>
      </c>
    </row>
    <row r="3956" spans="1:16" x14ac:dyDescent="0.25">
      <c r="A3956" s="2">
        <v>42919.71230324074</v>
      </c>
      <c r="B3956">
        <v>21</v>
      </c>
      <c r="C3956">
        <v>24</v>
      </c>
      <c r="D3956">
        <v>22</v>
      </c>
      <c r="E3956">
        <v>23</v>
      </c>
      <c r="F3956">
        <v>942.47339784722305</v>
      </c>
      <c r="G3956" s="3" t="str">
        <f>IF(OR($B3956=1,$B3956=2,$B3956=3),$F3956,"")</f>
        <v/>
      </c>
      <c r="H3956" s="4" t="str">
        <f>IF(AND(B3955=1,B3956=2,B3957=3),AVERAGE(G3955:G3957),"")</f>
        <v/>
      </c>
      <c r="I3956" s="3" t="str">
        <f>IF(OR($B3956=7,$B3956=8,$B3956=9),$F3956,"")</f>
        <v/>
      </c>
      <c r="J3956" s="4" t="str">
        <f>IF(AND(B3955=7,B3956=8,B3957=9),AVERAGE(I3955:I3957),"")</f>
        <v/>
      </c>
      <c r="K3956" t="str">
        <f>IF(OR($B3956=13,$B3956=14,$B3956=15),$F3956,"")</f>
        <v/>
      </c>
      <c r="L3956" s="4" t="str">
        <f>IF(AND(B3955=13,B3956=14,B3957=15),AVERAGE(K3955:K3957),"")</f>
        <v/>
      </c>
      <c r="M3956" s="3">
        <f>IF(OR($B3956=19,$B3956=20,$B3956=21),$F3956,"")</f>
        <v>942.47339784722305</v>
      </c>
      <c r="N3956" s="4" t="str">
        <f>IF(AND(B3956=19,B3957=21),AVERAGE(M3955:M3957),"")</f>
        <v/>
      </c>
      <c r="O3956" s="3" t="str">
        <f>IF(OR($B3956=25,$B3956=26,$B3956=27),$F3956,"")</f>
        <v/>
      </c>
      <c r="P3956" s="4" t="str">
        <f>IF(AND(B3955=25,B3956=26,B3957=27),AVERAGE(O3955:O3957),"")</f>
        <v/>
      </c>
    </row>
    <row r="3957" spans="1:16" x14ac:dyDescent="0.25">
      <c r="A3957" s="2">
        <v>42919.712384259263</v>
      </c>
      <c r="B3957">
        <v>26</v>
      </c>
      <c r="C3957">
        <v>29</v>
      </c>
      <c r="D3957">
        <v>27</v>
      </c>
      <c r="E3957">
        <v>28</v>
      </c>
      <c r="F3957">
        <v>12.169326710020533</v>
      </c>
      <c r="G3957" s="3" t="str">
        <f>IF(OR($B3957=1,$B3957=2,$B3957=3),$F3957,"")</f>
        <v/>
      </c>
      <c r="H3957" s="4" t="str">
        <f>IF(AND(B3956=1,B3957=2,B3958=3),AVERAGE(G3956:G3958),"")</f>
        <v/>
      </c>
      <c r="I3957" s="3" t="str">
        <f>IF(OR($B3957=7,$B3957=8,$B3957=9),$F3957,"")</f>
        <v/>
      </c>
      <c r="J3957" s="4" t="str">
        <f>IF(AND(B3956=7,B3957=8,B3958=9),AVERAGE(I3956:I3958),"")</f>
        <v/>
      </c>
      <c r="K3957" t="str">
        <f>IF(OR($B3957=13,$B3957=14,$B3957=15),$F3957,"")</f>
        <v/>
      </c>
      <c r="L3957" s="4" t="str">
        <f>IF(AND(B3956=13,B3957=14,B3958=15),AVERAGE(K3956:K3958),"")</f>
        <v/>
      </c>
      <c r="M3957" s="3" t="str">
        <f>IF(OR($B3957=19,$B3957=20,$B3957=21),$F3957,"")</f>
        <v/>
      </c>
      <c r="N3957" s="4" t="str">
        <f>IF(AND(B3957=19,B3958=21),AVERAGE(M3956:M3958),"")</f>
        <v/>
      </c>
      <c r="O3957" s="3">
        <f>IF(OR($B3957=25,$B3957=26,$B3957=27),$F3957,"")</f>
        <v>12.169326710020533</v>
      </c>
      <c r="P3957" s="4">
        <f>AVERAGE(O3956:O3957)</f>
        <v>12.169326710020533</v>
      </c>
    </row>
    <row r="3958" spans="1:16" x14ac:dyDescent="0.25">
      <c r="A3958" s="2">
        <v>42919.725763888891</v>
      </c>
      <c r="B3958">
        <v>2</v>
      </c>
      <c r="C3958">
        <v>5</v>
      </c>
      <c r="D3958">
        <v>3</v>
      </c>
      <c r="E3958">
        <v>4</v>
      </c>
      <c r="F3958">
        <v>1.3012564735763223</v>
      </c>
      <c r="G3958" s="3">
        <f>IF(OR($B3958=1,$B3958=2,$B3958=3),$F3958,"")</f>
        <v>1.3012564735763223</v>
      </c>
      <c r="H3958" s="4" t="str">
        <f>IF(AND(B3957=1,B3958=2,B3959=3),AVERAGE(G3957:G3959),"")</f>
        <v/>
      </c>
      <c r="I3958" s="3" t="str">
        <f>IF(OR($B3958=7,$B3958=8,$B3958=9),$F3958,"")</f>
        <v/>
      </c>
      <c r="J3958" s="4" t="str">
        <f>IF(AND(B3957=7,B3958=8,B3959=9),AVERAGE(I3957:I3959),"")</f>
        <v/>
      </c>
      <c r="K3958" t="str">
        <f>IF(OR($B3958=13,$B3958=14,$B3958=15),$F3958,"")</f>
        <v/>
      </c>
      <c r="L3958" s="4" t="str">
        <f>IF(AND(B3957=13,B3958=14,B3959=15),AVERAGE(K3957:K3959),"")</f>
        <v/>
      </c>
      <c r="M3958" s="3" t="str">
        <f>IF(OR($B3958=19,$B3958=20,$B3958=21),$F3958,"")</f>
        <v/>
      </c>
      <c r="N3958" s="4" t="str">
        <f>IF(AND(B3958=19,B3959=21),AVERAGE(M3957:M3959),"")</f>
        <v/>
      </c>
      <c r="O3958" s="3" t="str">
        <f>IF(OR($B3958=25,$B3958=26,$B3958=27),$F3958,"")</f>
        <v/>
      </c>
      <c r="P3958" s="4" t="str">
        <f>IF(AND(B3957=25,B3958=26,B3959=27),AVERAGE(O3957:O3959),"")</f>
        <v/>
      </c>
    </row>
    <row r="3959" spans="1:16" x14ac:dyDescent="0.25">
      <c r="A3959" s="2">
        <v>42919.725810185184</v>
      </c>
      <c r="B3959">
        <v>3</v>
      </c>
      <c r="C3959">
        <v>6</v>
      </c>
      <c r="D3959">
        <v>4</v>
      </c>
      <c r="E3959">
        <v>5</v>
      </c>
      <c r="F3959">
        <v>1262.6246228743942</v>
      </c>
      <c r="G3959" s="3">
        <f>IF(OR($B3959=1,$B3959=2,$B3959=3),$F3959,"")</f>
        <v>1262.6246228743942</v>
      </c>
      <c r="H3959" s="4">
        <f>AVERAGE(G3958:G3959)</f>
        <v>631.96293967398526</v>
      </c>
      <c r="I3959" s="3" t="str">
        <f>IF(OR($B3959=7,$B3959=8,$B3959=9),$F3959,"")</f>
        <v/>
      </c>
      <c r="J3959" s="4" t="str">
        <f>IF(AND(B3958=7,B3959=8,B3960=9),AVERAGE(I3958:I3960),"")</f>
        <v/>
      </c>
      <c r="K3959" t="str">
        <f>IF(OR($B3959=13,$B3959=14,$B3959=15),$F3959,"")</f>
        <v/>
      </c>
      <c r="L3959" s="4" t="str">
        <f>IF(AND(B3958=13,B3959=14,B3960=15),AVERAGE(K3958:K3960),"")</f>
        <v/>
      </c>
      <c r="M3959" s="3" t="str">
        <f>IF(OR($B3959=19,$B3959=20,$B3959=21),$F3959,"")</f>
        <v/>
      </c>
      <c r="N3959" s="4" t="str">
        <f>IF(AND(B3959=19,B3960=21),AVERAGE(M3958:M3960),"")</f>
        <v/>
      </c>
      <c r="O3959" s="3" t="str">
        <f>IF(OR($B3959=25,$B3959=26,$B3959=27),$F3959,"")</f>
        <v/>
      </c>
      <c r="P3959" s="4" t="str">
        <f>IF(AND(B3958=25,B3959=26,B3960=27),AVERAGE(O3958:O3960),"")</f>
        <v/>
      </c>
    </row>
    <row r="3960" spans="1:16" x14ac:dyDescent="0.25">
      <c r="A3960" s="2">
        <v>42919.725844907407</v>
      </c>
      <c r="B3960">
        <v>7</v>
      </c>
      <c r="C3960">
        <v>10</v>
      </c>
      <c r="D3960">
        <v>8</v>
      </c>
      <c r="E3960">
        <v>9</v>
      </c>
      <c r="F3960">
        <v>1369.5248527351555</v>
      </c>
      <c r="G3960" s="3" t="str">
        <f>IF(OR($B3960=1,$B3960=2,$B3960=3),$F3960,"")</f>
        <v/>
      </c>
      <c r="H3960" s="4" t="str">
        <f>IF(AND(B3959=1,B3960=2,B3961=3),AVERAGE(G3959:G3961),"")</f>
        <v/>
      </c>
      <c r="I3960" s="3">
        <f>IF(OR($B3960=7,$B3960=8,$B3960=9),$F3960,"")</f>
        <v>1369.5248527351555</v>
      </c>
      <c r="J3960" s="4" t="str">
        <f>IF(AND(B3959=7,B3960=8,B3961=9),AVERAGE(I3959:I3961),"")</f>
        <v/>
      </c>
      <c r="K3960" t="str">
        <f>IF(OR($B3960=13,$B3960=14,$B3960=15),$F3960,"")</f>
        <v/>
      </c>
      <c r="L3960" s="4" t="str">
        <f>IF(AND(B3959=13,B3960=14,B3961=15),AVERAGE(K3959:K3961),"")</f>
        <v/>
      </c>
      <c r="M3960" s="3" t="str">
        <f>IF(OR($B3960=19,$B3960=20,$B3960=21),$F3960,"")</f>
        <v/>
      </c>
      <c r="N3960" s="4" t="str">
        <f>IF(AND(B3960=19,B3961=21),AVERAGE(M3959:M3961),"")</f>
        <v/>
      </c>
      <c r="O3960" s="3" t="str">
        <f>IF(OR($B3960=25,$B3960=26,$B3960=27),$F3960,"")</f>
        <v/>
      </c>
      <c r="P3960" s="4" t="str">
        <f>IF(AND(B3959=25,B3960=26,B3961=27),AVERAGE(O3959:O3961),"")</f>
        <v/>
      </c>
    </row>
    <row r="3961" spans="1:16" x14ac:dyDescent="0.25">
      <c r="A3961" s="2">
        <v>42919.725891203707</v>
      </c>
      <c r="B3961">
        <v>8</v>
      </c>
      <c r="C3961">
        <v>11</v>
      </c>
      <c r="D3961">
        <v>9</v>
      </c>
      <c r="E3961">
        <v>10</v>
      </c>
      <c r="F3961">
        <v>9.9638312778282376</v>
      </c>
      <c r="G3961" s="3" t="str">
        <f>IF(OR($B3961=1,$B3961=2,$B3961=3),$F3961,"")</f>
        <v/>
      </c>
      <c r="H3961" s="4" t="str">
        <f>IF(AND(B3960=1,B3961=2,B3962=3),AVERAGE(G3960:G3962),"")</f>
        <v/>
      </c>
      <c r="I3961" s="3">
        <f>IF(OR($B3961=7,$B3961=8,$B3961=9),$F3961,"")</f>
        <v>9.9638312778282376</v>
      </c>
      <c r="J3961" s="4">
        <f>IF(AND(B3960=7,B3961=8,B3962=9),AVERAGE(I3960:I3962),"")</f>
        <v>1331.4796274406417</v>
      </c>
      <c r="K3961" t="str">
        <f>IF(OR($B3961=13,$B3961=14,$B3961=15),$F3961,"")</f>
        <v/>
      </c>
      <c r="L3961" s="4" t="str">
        <f>IF(AND(B3960=13,B3961=14,B3962=15),AVERAGE(K3960:K3962),"")</f>
        <v/>
      </c>
      <c r="M3961" s="3" t="str">
        <f>IF(OR($B3961=19,$B3961=20,$B3961=21),$F3961,"")</f>
        <v/>
      </c>
      <c r="N3961" s="4" t="str">
        <f>IF(AND(B3961=19,B3962=21),AVERAGE(M3960:M3962),"")</f>
        <v/>
      </c>
      <c r="O3961" s="3" t="str">
        <f>IF(OR($B3961=25,$B3961=26,$B3961=27),$F3961,"")</f>
        <v/>
      </c>
      <c r="P3961" s="4" t="str">
        <f>IF(AND(B3960=25,B3961=26,B3962=27),AVERAGE(O3960:O3962),"")</f>
        <v/>
      </c>
    </row>
    <row r="3962" spans="1:16" x14ac:dyDescent="0.25">
      <c r="A3962" s="2">
        <v>42919.725925925923</v>
      </c>
      <c r="B3962">
        <v>9</v>
      </c>
      <c r="C3962">
        <v>12</v>
      </c>
      <c r="D3962">
        <v>10</v>
      </c>
      <c r="E3962">
        <v>11</v>
      </c>
      <c r="F3962">
        <v>2614.9501983089413</v>
      </c>
      <c r="G3962" s="3" t="str">
        <f>IF(OR($B3962=1,$B3962=2,$B3962=3),$F3962,"")</f>
        <v/>
      </c>
      <c r="H3962" s="4" t="str">
        <f>IF(AND(B3961=1,B3962=2,B3963=3),AVERAGE(G3961:G3963),"")</f>
        <v/>
      </c>
      <c r="I3962" s="3">
        <f>IF(OR($B3962=7,$B3962=8,$B3962=9),$F3962,"")</f>
        <v>2614.9501983089413</v>
      </c>
      <c r="J3962" s="4" t="str">
        <f>IF(AND(B3961=7,B3962=8,B3963=9),AVERAGE(I3961:I3963),"")</f>
        <v/>
      </c>
      <c r="K3962" t="str">
        <f>IF(OR($B3962=13,$B3962=14,$B3962=15),$F3962,"")</f>
        <v/>
      </c>
      <c r="L3962" s="4" t="str">
        <f>IF(AND(B3961=13,B3962=14,B3963=15),AVERAGE(K3961:K3963),"")</f>
        <v/>
      </c>
      <c r="M3962" s="3" t="str">
        <f>IF(OR($B3962=19,$B3962=20,$B3962=21),$F3962,"")</f>
        <v/>
      </c>
      <c r="N3962" s="4" t="str">
        <f>IF(AND(B3962=19,B3963=21),AVERAGE(M3961:M3963),"")</f>
        <v/>
      </c>
      <c r="O3962" s="3" t="str">
        <f>IF(OR($B3962=25,$B3962=26,$B3962=27),$F3962,"")</f>
        <v/>
      </c>
      <c r="P3962" s="4" t="str">
        <f>IF(AND(B3961=25,B3962=26,B3963=27),AVERAGE(O3961:O3963),"")</f>
        <v/>
      </c>
    </row>
    <row r="3963" spans="1:16" x14ac:dyDescent="0.25">
      <c r="A3963" s="2">
        <v>42919.726018518515</v>
      </c>
      <c r="B3963">
        <v>14</v>
      </c>
      <c r="C3963">
        <v>17</v>
      </c>
      <c r="D3963">
        <v>15</v>
      </c>
      <c r="E3963">
        <v>16</v>
      </c>
      <c r="F3963">
        <v>2681.4492324852727</v>
      </c>
      <c r="G3963" s="3" t="str">
        <f>IF(OR($B3963=1,$B3963=2,$B3963=3),$F3963,"")</f>
        <v/>
      </c>
      <c r="H3963" s="4" t="str">
        <f>IF(AND(B3962=1,B3963=2,B3964=3),AVERAGE(G3962:G3964),"")</f>
        <v/>
      </c>
      <c r="I3963" s="3" t="str">
        <f>IF(OR($B3963=7,$B3963=8,$B3963=9),$F3963,"")</f>
        <v/>
      </c>
      <c r="J3963" s="4" t="str">
        <f>IF(AND(B3962=7,B3963=8,B3964=9),AVERAGE(I3962:I3964),"")</f>
        <v/>
      </c>
      <c r="K3963">
        <f>IF(OR($B3963=13,$B3963=14,$B3963=15),$F3963,"")</f>
        <v>2681.4492324852727</v>
      </c>
      <c r="L3963" s="4" t="str">
        <f>IF(AND(B3962=13,B3963=14,B3964=15),AVERAGE(K3962:K3964),"")</f>
        <v/>
      </c>
      <c r="M3963" s="3" t="str">
        <f>IF(OR($B3963=19,$B3963=20,$B3963=21),$F3963,"")</f>
        <v/>
      </c>
      <c r="N3963" s="4" t="str">
        <f>IF(AND(B3963=19,B3964=21),AVERAGE(M3962:M3964),"")</f>
        <v/>
      </c>
      <c r="O3963" s="3" t="str">
        <f>IF(OR($B3963=25,$B3963=26,$B3963=27),$F3963,"")</f>
        <v/>
      </c>
      <c r="P3963" s="4" t="str">
        <f>IF(AND(B3962=25,B3963=26,B3964=27),AVERAGE(O3962:O3964),"")</f>
        <v/>
      </c>
    </row>
    <row r="3964" spans="1:16" x14ac:dyDescent="0.25">
      <c r="A3964" s="2">
        <v>42919.726064814815</v>
      </c>
      <c r="B3964">
        <v>15</v>
      </c>
      <c r="C3964">
        <v>18</v>
      </c>
      <c r="D3964">
        <v>16</v>
      </c>
      <c r="E3964">
        <v>17</v>
      </c>
      <c r="F3964">
        <v>15.756569989485305</v>
      </c>
      <c r="G3964" s="3" t="str">
        <f>IF(OR($B3964=1,$B3964=2,$B3964=3),$F3964,"")</f>
        <v/>
      </c>
      <c r="H3964" s="4" t="str">
        <f>IF(AND(B3963=1,B3964=2,B3965=3),AVERAGE(G3963:G3965),"")</f>
        <v/>
      </c>
      <c r="I3964" s="3" t="str">
        <f>IF(OR($B3964=7,$B3964=8,$B3964=9),$F3964,"")</f>
        <v/>
      </c>
      <c r="J3964" s="4" t="str">
        <f>IF(AND(B3963=7,B3964=8,B3965=9),AVERAGE(I3963:I3965),"")</f>
        <v/>
      </c>
      <c r="K3964">
        <f>IF(OR($B3964=13,$B3964=14,$B3964=15),$F3964,"")</f>
        <v>15.756569989485305</v>
      </c>
      <c r="L3964" s="4">
        <f>AVERAGE(K3963:K3964)</f>
        <v>1348.602901237379</v>
      </c>
      <c r="M3964" s="3" t="str">
        <f>IF(OR($B3964=19,$B3964=20,$B3964=21),$F3964,"")</f>
        <v/>
      </c>
      <c r="N3964" s="4" t="str">
        <f>IF(AND(B3964=19,B3965=21),AVERAGE(M3963:M3965),"")</f>
        <v/>
      </c>
      <c r="O3964" s="3" t="str">
        <f>IF(OR($B3964=25,$B3964=26,$B3964=27),$F3964,"")</f>
        <v/>
      </c>
      <c r="P3964" s="4" t="str">
        <f>IF(AND(B3963=25,B3964=26,B3965=27),AVERAGE(O3963:O3965),"")</f>
        <v/>
      </c>
    </row>
    <row r="3965" spans="1:16" x14ac:dyDescent="0.25">
      <c r="A3965" s="2">
        <v>42919.726099537038</v>
      </c>
      <c r="B3965">
        <v>19</v>
      </c>
      <c r="C3965">
        <v>22</v>
      </c>
      <c r="D3965">
        <v>20</v>
      </c>
      <c r="E3965">
        <v>21</v>
      </c>
      <c r="F3965">
        <v>126.25900653552046</v>
      </c>
      <c r="G3965" s="3" t="str">
        <f>IF(OR($B3965=1,$B3965=2,$B3965=3),$F3965,"")</f>
        <v/>
      </c>
      <c r="H3965" s="4" t="str">
        <f>IF(AND(B3964=1,B3965=2,B3966=3),AVERAGE(G3964:G3966),"")</f>
        <v/>
      </c>
      <c r="I3965" s="3" t="str">
        <f>IF(OR($B3965=7,$B3965=8,$B3965=9),$F3965,"")</f>
        <v/>
      </c>
      <c r="J3965" s="4" t="str">
        <f>IF(AND(B3964=7,B3965=8,B3966=9),AVERAGE(I3964:I3966),"")</f>
        <v/>
      </c>
      <c r="K3965" t="str">
        <f>IF(OR($B3965=13,$B3965=14,$B3965=15),$F3965,"")</f>
        <v/>
      </c>
      <c r="L3965" s="4" t="str">
        <f>IF(AND(B3964=13,B3965=14,B3966=15),AVERAGE(K3964:K3966),"")</f>
        <v/>
      </c>
      <c r="M3965" s="3">
        <f>IF(OR($B3965=19,$B3965=20,$B3965=21),$F3965,"")</f>
        <v>126.25900653552046</v>
      </c>
      <c r="N3965" s="4">
        <f>IF(AND(B3965=19,B3966=21),AVERAGE(M3964:M3966),"")</f>
        <v>528.18731776029131</v>
      </c>
      <c r="O3965" s="3" t="str">
        <f>IF(OR($B3965=25,$B3965=26,$B3965=27),$F3965,"")</f>
        <v/>
      </c>
      <c r="P3965" s="4" t="str">
        <f>IF(AND(B3964=25,B3965=26,B3966=27),AVERAGE(O3964:O3966),"")</f>
        <v/>
      </c>
    </row>
    <row r="3966" spans="1:16" x14ac:dyDescent="0.25">
      <c r="A3966" s="2">
        <v>42919.726168981484</v>
      </c>
      <c r="B3966">
        <v>21</v>
      </c>
      <c r="C3966">
        <v>24</v>
      </c>
      <c r="D3966">
        <v>22</v>
      </c>
      <c r="E3966">
        <v>23</v>
      </c>
      <c r="F3966">
        <v>930.11562898506213</v>
      </c>
      <c r="G3966" s="3" t="str">
        <f>IF(OR($B3966=1,$B3966=2,$B3966=3),$F3966,"")</f>
        <v/>
      </c>
      <c r="H3966" s="4" t="str">
        <f>IF(AND(B3965=1,B3966=2,B3967=3),AVERAGE(G3965:G3967),"")</f>
        <v/>
      </c>
      <c r="I3966" s="3" t="str">
        <f>IF(OR($B3966=7,$B3966=8,$B3966=9),$F3966,"")</f>
        <v/>
      </c>
      <c r="J3966" s="4" t="str">
        <f>IF(AND(B3965=7,B3966=8,B3967=9),AVERAGE(I3965:I3967),"")</f>
        <v/>
      </c>
      <c r="K3966" t="str">
        <f>IF(OR($B3966=13,$B3966=14,$B3966=15),$F3966,"")</f>
        <v/>
      </c>
      <c r="L3966" s="4" t="str">
        <f>IF(AND(B3965=13,B3966=14,B3967=15),AVERAGE(K3965:K3967),"")</f>
        <v/>
      </c>
      <c r="M3966" s="3">
        <f>IF(OR($B3966=19,$B3966=20,$B3966=21),$F3966,"")</f>
        <v>930.11562898506213</v>
      </c>
      <c r="N3966" s="4" t="str">
        <f>IF(AND(B3966=19,B3967=21),AVERAGE(M3965:M3967),"")</f>
        <v/>
      </c>
      <c r="O3966" s="3" t="str">
        <f>IF(OR($B3966=25,$B3966=26,$B3966=27),$F3966,"")</f>
        <v/>
      </c>
      <c r="P3966" s="4" t="str">
        <f>IF(AND(B3965=25,B3966=26,B3967=27),AVERAGE(O3965:O3967),"")</f>
        <v/>
      </c>
    </row>
    <row r="3967" spans="1:16" x14ac:dyDescent="0.25">
      <c r="A3967" s="2">
        <v>42919.726215277777</v>
      </c>
      <c r="B3967">
        <v>25</v>
      </c>
      <c r="C3967">
        <v>28</v>
      </c>
      <c r="D3967">
        <v>26</v>
      </c>
      <c r="E3967">
        <v>27</v>
      </c>
      <c r="F3967">
        <v>119.97368494533642</v>
      </c>
      <c r="G3967" s="3" t="str">
        <f>IF(OR($B3967=1,$B3967=2,$B3967=3),$F3967,"")</f>
        <v/>
      </c>
      <c r="H3967" s="4" t="str">
        <f>IF(AND(B3966=1,B3967=2,B3968=3),AVERAGE(G3966:G3968),"")</f>
        <v/>
      </c>
      <c r="I3967" s="3" t="str">
        <f>IF(OR($B3967=7,$B3967=8,$B3967=9),$F3967,"")</f>
        <v/>
      </c>
      <c r="J3967" s="4" t="str">
        <f>IF(AND(B3966=7,B3967=8,B3968=9),AVERAGE(I3966:I3968),"")</f>
        <v/>
      </c>
      <c r="K3967" t="str">
        <f>IF(OR($B3967=13,$B3967=14,$B3967=15),$F3967,"")</f>
        <v/>
      </c>
      <c r="L3967" s="4" t="str">
        <f>IF(AND(B3966=13,B3967=14,B3968=15),AVERAGE(K3966:K3968),"")</f>
        <v/>
      </c>
      <c r="M3967" s="3" t="str">
        <f>IF(OR($B3967=19,$B3967=20,$B3967=21),$F3967,"")</f>
        <v/>
      </c>
      <c r="N3967" s="4" t="str">
        <f>IF(AND(B3967=19,B3968=21),AVERAGE(M3966:M3968),"")</f>
        <v/>
      </c>
      <c r="O3967" s="3">
        <f>IF(OR($B3967=25,$B3967=26,$B3967=27),$F3967,"")</f>
        <v>119.97368494533642</v>
      </c>
      <c r="P3967" s="4" t="str">
        <f>IF(AND(B3966=25,B3967=26,B3968=27),AVERAGE(O3966:O3968),"")</f>
        <v/>
      </c>
    </row>
    <row r="3968" spans="1:16" x14ac:dyDescent="0.25">
      <c r="A3968" s="2">
        <v>42919.726261574076</v>
      </c>
      <c r="B3968">
        <v>26</v>
      </c>
      <c r="C3968">
        <v>29</v>
      </c>
      <c r="D3968">
        <v>27</v>
      </c>
      <c r="E3968">
        <v>28</v>
      </c>
      <c r="F3968">
        <v>13.20242374619027</v>
      </c>
      <c r="G3968" s="3" t="str">
        <f>IF(OR($B3968=1,$B3968=2,$B3968=3),$F3968,"")</f>
        <v/>
      </c>
      <c r="H3968" s="4" t="str">
        <f>IF(AND(B3967=1,B3968=2,B3969=3),AVERAGE(G3967:G3969),"")</f>
        <v/>
      </c>
      <c r="I3968" s="3" t="str">
        <f>IF(OR($B3968=7,$B3968=8,$B3968=9),$F3968,"")</f>
        <v/>
      </c>
      <c r="J3968" s="4" t="str">
        <f>IF(AND(B3967=7,B3968=8,B3969=9),AVERAGE(I3967:I3969),"")</f>
        <v/>
      </c>
      <c r="K3968" t="str">
        <f>IF(OR($B3968=13,$B3968=14,$B3968=15),$F3968,"")</f>
        <v/>
      </c>
      <c r="L3968" s="4" t="str">
        <f>IF(AND(B3967=13,B3968=14,B3969=15),AVERAGE(K3967:K3969),"")</f>
        <v/>
      </c>
      <c r="M3968" s="3" t="str">
        <f>IF(OR($B3968=19,$B3968=20,$B3968=21),$F3968,"")</f>
        <v/>
      </c>
      <c r="N3968" s="4" t="str">
        <f>IF(AND(B3968=19,B3969=21),AVERAGE(M3967:M3969),"")</f>
        <v/>
      </c>
      <c r="O3968" s="3">
        <f>IF(OR($B3968=25,$B3968=26,$B3968=27),$F3968,"")</f>
        <v>13.20242374619027</v>
      </c>
      <c r="P3968" s="4">
        <f>AVERAGE(O3967:O3968)</f>
        <v>66.588054345763339</v>
      </c>
    </row>
    <row r="3969" spans="1:16" x14ac:dyDescent="0.25">
      <c r="A3969" s="2">
        <v>42919.739652777775</v>
      </c>
      <c r="B3969">
        <v>2</v>
      </c>
      <c r="C3969">
        <v>5</v>
      </c>
      <c r="D3969">
        <v>3</v>
      </c>
      <c r="E3969">
        <v>4</v>
      </c>
      <c r="F3969">
        <v>1.344183823913504</v>
      </c>
      <c r="G3969" s="3">
        <f>IF(OR($B3969=1,$B3969=2,$B3969=3),$F3969,"")</f>
        <v>1.344183823913504</v>
      </c>
      <c r="H3969" s="4" t="str">
        <f>IF(AND(B3968=1,B3969=2,B3970=3),AVERAGE(G3968:G3970),"")</f>
        <v/>
      </c>
      <c r="I3969" s="3" t="str">
        <f>IF(OR($B3969=7,$B3969=8,$B3969=9),$F3969,"")</f>
        <v/>
      </c>
      <c r="J3969" s="4" t="str">
        <f>IF(AND(B3968=7,B3969=8,B3970=9),AVERAGE(I3968:I3970),"")</f>
        <v/>
      </c>
      <c r="K3969" t="str">
        <f>IF(OR($B3969=13,$B3969=14,$B3969=15),$F3969,"")</f>
        <v/>
      </c>
      <c r="L3969" s="4" t="str">
        <f>IF(AND(B3968=13,B3969=14,B3970=15),AVERAGE(K3968:K3970),"")</f>
        <v/>
      </c>
      <c r="M3969" s="3" t="str">
        <f>IF(OR($B3969=19,$B3969=20,$B3969=21),$F3969,"")</f>
        <v/>
      </c>
      <c r="N3969" s="4" t="str">
        <f>IF(AND(B3969=19,B3970=21),AVERAGE(M3968:M3970),"")</f>
        <v/>
      </c>
      <c r="O3969" s="3" t="str">
        <f>IF(OR($B3969=25,$B3969=26,$B3969=27),$F3969,"")</f>
        <v/>
      </c>
      <c r="P3969" s="4" t="str">
        <f>IF(AND(B3968=25,B3969=26,B3970=27),AVERAGE(O3968:O3970),"")</f>
        <v/>
      </c>
    </row>
    <row r="3970" spans="1:16" x14ac:dyDescent="0.25">
      <c r="A3970" s="2">
        <v>42919.739687499998</v>
      </c>
      <c r="B3970">
        <v>3</v>
      </c>
      <c r="C3970">
        <v>6</v>
      </c>
      <c r="D3970">
        <v>4</v>
      </c>
      <c r="E3970">
        <v>5</v>
      </c>
      <c r="F3970">
        <v>1231.3016874810423</v>
      </c>
      <c r="G3970" s="3">
        <f>IF(OR($B3970=1,$B3970=2,$B3970=3),$F3970,"")</f>
        <v>1231.3016874810423</v>
      </c>
      <c r="H3970" s="4">
        <f>AVERAGE(G3969:G3970)</f>
        <v>616.3229356524779</v>
      </c>
      <c r="I3970" s="3" t="str">
        <f>IF(OR($B3970=7,$B3970=8,$B3970=9),$F3970,"")</f>
        <v/>
      </c>
      <c r="J3970" s="4" t="str">
        <f>IF(AND(B3969=7,B3970=8,B3971=9),AVERAGE(I3969:I3971),"")</f>
        <v/>
      </c>
      <c r="K3970" t="str">
        <f>IF(OR($B3970=13,$B3970=14,$B3970=15),$F3970,"")</f>
        <v/>
      </c>
      <c r="L3970" s="4" t="str">
        <f>IF(AND(B3969=13,B3970=14,B3971=15),AVERAGE(K3969:K3971),"")</f>
        <v/>
      </c>
      <c r="M3970" s="3" t="str">
        <f>IF(OR($B3970=19,$B3970=20,$B3970=21),$F3970,"")</f>
        <v/>
      </c>
      <c r="N3970" s="4" t="str">
        <f>IF(AND(B3970=19,B3971=21),AVERAGE(M3969:M3971),"")</f>
        <v/>
      </c>
      <c r="O3970" s="3" t="str">
        <f>IF(OR($B3970=25,$B3970=26,$B3970=27),$F3970,"")</f>
        <v/>
      </c>
      <c r="P3970" s="4" t="str">
        <f>IF(AND(B3969=25,B3970=26,B3971=27),AVERAGE(O3969:O3971),"")</f>
        <v/>
      </c>
    </row>
    <row r="3971" spans="1:16" x14ac:dyDescent="0.25">
      <c r="A3971" s="2">
        <v>42919.739733796298</v>
      </c>
      <c r="B3971">
        <v>7</v>
      </c>
      <c r="C3971">
        <v>10</v>
      </c>
      <c r="D3971">
        <v>8</v>
      </c>
      <c r="E3971">
        <v>9</v>
      </c>
      <c r="F3971">
        <v>1363.6431629691047</v>
      </c>
      <c r="G3971" s="3" t="str">
        <f>IF(OR($B3971=1,$B3971=2,$B3971=3),$F3971,"")</f>
        <v/>
      </c>
      <c r="H3971" s="4" t="str">
        <f>IF(AND(B3970=1,B3971=2,B3972=3),AVERAGE(G3970:G3972),"")</f>
        <v/>
      </c>
      <c r="I3971" s="3">
        <f>IF(OR($B3971=7,$B3971=8,$B3971=9),$F3971,"")</f>
        <v>1363.6431629691047</v>
      </c>
      <c r="J3971" s="4" t="str">
        <f>IF(AND(B3970=7,B3971=8,B3972=9),AVERAGE(I3970:I3972),"")</f>
        <v/>
      </c>
      <c r="K3971" t="str">
        <f>IF(OR($B3971=13,$B3971=14,$B3971=15),$F3971,"")</f>
        <v/>
      </c>
      <c r="L3971" s="4" t="str">
        <f>IF(AND(B3970=13,B3971=14,B3972=15),AVERAGE(K3970:K3972),"")</f>
        <v/>
      </c>
      <c r="M3971" s="3" t="str">
        <f>IF(OR($B3971=19,$B3971=20,$B3971=21),$F3971,"")</f>
        <v/>
      </c>
      <c r="N3971" s="4" t="str">
        <f>IF(AND(B3971=19,B3972=21),AVERAGE(M3970:M3972),"")</f>
        <v/>
      </c>
      <c r="O3971" s="3" t="str">
        <f>IF(OR($B3971=25,$B3971=26,$B3971=27),$F3971,"")</f>
        <v/>
      </c>
      <c r="P3971" s="4" t="str">
        <f>IF(AND(B3970=25,B3971=26,B3972=27),AVERAGE(O3970:O3972),"")</f>
        <v/>
      </c>
    </row>
    <row r="3972" spans="1:16" x14ac:dyDescent="0.25">
      <c r="A3972" s="2">
        <v>42919.739768518521</v>
      </c>
      <c r="B3972">
        <v>8</v>
      </c>
      <c r="C3972">
        <v>11</v>
      </c>
      <c r="D3972">
        <v>9</v>
      </c>
      <c r="E3972">
        <v>10</v>
      </c>
      <c r="F3972">
        <v>12.10612100742296</v>
      </c>
      <c r="G3972" s="3" t="str">
        <f>IF(OR($B3972=1,$B3972=2,$B3972=3),$F3972,"")</f>
        <v/>
      </c>
      <c r="H3972" s="4" t="str">
        <f>IF(AND(B3971=1,B3972=2,B3973=3),AVERAGE(G3971:G3973),"")</f>
        <v/>
      </c>
      <c r="I3972" s="3">
        <f>IF(OR($B3972=7,$B3972=8,$B3972=9),$F3972,"")</f>
        <v>12.10612100742296</v>
      </c>
      <c r="J3972" s="4">
        <f>IF(AND(B3971=7,B3972=8,B3973=9),AVERAGE(I3971:I3973),"")</f>
        <v>1321.6778709278121</v>
      </c>
      <c r="K3972" t="str">
        <f>IF(OR($B3972=13,$B3972=14,$B3972=15),$F3972,"")</f>
        <v/>
      </c>
      <c r="L3972" s="4" t="str">
        <f>IF(AND(B3971=13,B3972=14,B3973=15),AVERAGE(K3971:K3973),"")</f>
        <v/>
      </c>
      <c r="M3972" s="3" t="str">
        <f>IF(OR($B3972=19,$B3972=20,$B3972=21),$F3972,"")</f>
        <v/>
      </c>
      <c r="N3972" s="4" t="str">
        <f>IF(AND(B3972=19,B3973=21),AVERAGE(M3971:M3973),"")</f>
        <v/>
      </c>
      <c r="O3972" s="3" t="str">
        <f>IF(OR($B3972=25,$B3972=26,$B3972=27),$F3972,"")</f>
        <v/>
      </c>
      <c r="P3972" s="4" t="str">
        <f>IF(AND(B3971=25,B3972=26,B3973=27),AVERAGE(O3971:O3973),"")</f>
        <v/>
      </c>
    </row>
    <row r="3973" spans="1:16" x14ac:dyDescent="0.25">
      <c r="A3973" s="2">
        <v>42919.739814814813</v>
      </c>
      <c r="B3973">
        <v>9</v>
      </c>
      <c r="C3973">
        <v>12</v>
      </c>
      <c r="D3973">
        <v>10</v>
      </c>
      <c r="E3973">
        <v>11</v>
      </c>
      <c r="F3973">
        <v>2589.2843288069089</v>
      </c>
      <c r="G3973" s="3" t="str">
        <f>IF(OR($B3973=1,$B3973=2,$B3973=3),$F3973,"")</f>
        <v/>
      </c>
      <c r="H3973" s="4" t="str">
        <f>IF(AND(B3972=1,B3973=2,B3974=3),AVERAGE(G3972:G3974),"")</f>
        <v/>
      </c>
      <c r="I3973" s="3">
        <f>IF(OR($B3973=7,$B3973=8,$B3973=9),$F3973,"")</f>
        <v>2589.2843288069089</v>
      </c>
      <c r="J3973" s="4" t="str">
        <f>IF(AND(B3972=7,B3973=8,B3974=9),AVERAGE(I3972:I3974),"")</f>
        <v/>
      </c>
      <c r="K3973" t="str">
        <f>IF(OR($B3973=13,$B3973=14,$B3973=15),$F3973,"")</f>
        <v/>
      </c>
      <c r="L3973" s="4" t="str">
        <f>IF(AND(B3972=13,B3973=14,B3974=15),AVERAGE(K3972:K3974),"")</f>
        <v/>
      </c>
      <c r="M3973" s="3" t="str">
        <f>IF(OR($B3973=19,$B3973=20,$B3973=21),$F3973,"")</f>
        <v/>
      </c>
      <c r="N3973" s="4" t="str">
        <f>IF(AND(B3973=19,B3974=21),AVERAGE(M3972:M3974),"")</f>
        <v/>
      </c>
      <c r="O3973" s="3" t="str">
        <f>IF(OR($B3973=25,$B3973=26,$B3973=27),$F3973,"")</f>
        <v/>
      </c>
      <c r="P3973" s="4" t="str">
        <f>IF(AND(B3972=25,B3973=26,B3974=27),AVERAGE(O3972:O3974),"")</f>
        <v/>
      </c>
    </row>
    <row r="3974" spans="1:16" x14ac:dyDescent="0.25">
      <c r="A3974" s="2">
        <v>42919.739895833336</v>
      </c>
      <c r="B3974">
        <v>14</v>
      </c>
      <c r="C3974">
        <v>17</v>
      </c>
      <c r="D3974">
        <v>15</v>
      </c>
      <c r="E3974">
        <v>16</v>
      </c>
      <c r="F3974">
        <v>2618.5580033123242</v>
      </c>
      <c r="G3974" s="3" t="str">
        <f>IF(OR($B3974=1,$B3974=2,$B3974=3),$F3974,"")</f>
        <v/>
      </c>
      <c r="H3974" s="4" t="str">
        <f>IF(AND(B3973=1,B3974=2,B3975=3),AVERAGE(G3973:G3975),"")</f>
        <v/>
      </c>
      <c r="I3974" s="3" t="str">
        <f>IF(OR($B3974=7,$B3974=8,$B3974=9),$F3974,"")</f>
        <v/>
      </c>
      <c r="J3974" s="4" t="str">
        <f>IF(AND(B3973=7,B3974=8,B3975=9),AVERAGE(I3973:I3975),"")</f>
        <v/>
      </c>
      <c r="K3974">
        <f>IF(OR($B3974=13,$B3974=14,$B3974=15),$F3974,"")</f>
        <v>2618.5580033123242</v>
      </c>
      <c r="L3974" s="4" t="str">
        <f>IF(AND(B3973=13,B3974=14,B3975=15),AVERAGE(K3973:K3975),"")</f>
        <v/>
      </c>
      <c r="M3974" s="3" t="str">
        <f>IF(OR($B3974=19,$B3974=20,$B3974=21),$F3974,"")</f>
        <v/>
      </c>
      <c r="N3974" s="4" t="str">
        <f>IF(AND(B3974=19,B3975=21),AVERAGE(M3973:M3975),"")</f>
        <v/>
      </c>
      <c r="O3974" s="3" t="str">
        <f>IF(OR($B3974=25,$B3974=26,$B3974=27),$F3974,"")</f>
        <v/>
      </c>
      <c r="P3974" s="4" t="str">
        <f>IF(AND(B3973=25,B3974=26,B3975=27),AVERAGE(O3973:O3975),"")</f>
        <v/>
      </c>
    </row>
    <row r="3975" spans="1:16" x14ac:dyDescent="0.25">
      <c r="A3975" s="2">
        <v>42919.739942129629</v>
      </c>
      <c r="B3975">
        <v>15</v>
      </c>
      <c r="C3975">
        <v>18</v>
      </c>
      <c r="D3975">
        <v>16</v>
      </c>
      <c r="E3975">
        <v>17</v>
      </c>
      <c r="F3975">
        <v>15.799317640722704</v>
      </c>
      <c r="G3975" s="3" t="str">
        <f>IF(OR($B3975=1,$B3975=2,$B3975=3),$F3975,"")</f>
        <v/>
      </c>
      <c r="H3975" s="4" t="str">
        <f>IF(AND(B3974=1,B3975=2,B3976=3),AVERAGE(G3974:G3976),"")</f>
        <v/>
      </c>
      <c r="I3975" s="3" t="str">
        <f>IF(OR($B3975=7,$B3975=8,$B3975=9),$F3975,"")</f>
        <v/>
      </c>
      <c r="J3975" s="4" t="str">
        <f>IF(AND(B3974=7,B3975=8,B3976=9),AVERAGE(I3974:I3976),"")</f>
        <v/>
      </c>
      <c r="K3975">
        <f>IF(OR($B3975=13,$B3975=14,$B3975=15),$F3975,"")</f>
        <v>15.799317640722704</v>
      </c>
      <c r="L3975" s="4">
        <f>AVERAGE(K3974:K3975)</f>
        <v>1317.1786604765234</v>
      </c>
      <c r="M3975" s="3" t="str">
        <f>IF(OR($B3975=19,$B3975=20,$B3975=21),$F3975,"")</f>
        <v/>
      </c>
      <c r="N3975" s="4" t="str">
        <f>IF(AND(B3975=19,B3976=21),AVERAGE(M3974:M3976),"")</f>
        <v/>
      </c>
      <c r="O3975" s="3" t="str">
        <f>IF(OR($B3975=25,$B3975=26,$B3975=27),$F3975,"")</f>
        <v/>
      </c>
      <c r="P3975" s="4" t="str">
        <f>IF(AND(B3974=25,B3975=26,B3976=27),AVERAGE(O3974:O3976),"")</f>
        <v/>
      </c>
    </row>
    <row r="3976" spans="1:16" x14ac:dyDescent="0.25">
      <c r="A3976" s="2">
        <v>42919.739988425928</v>
      </c>
      <c r="B3976">
        <v>19</v>
      </c>
      <c r="C3976">
        <v>22</v>
      </c>
      <c r="D3976">
        <v>20</v>
      </c>
      <c r="E3976">
        <v>21</v>
      </c>
      <c r="F3976">
        <v>118.89790937296767</v>
      </c>
      <c r="G3976" s="3" t="str">
        <f>IF(OR($B3976=1,$B3976=2,$B3976=3),$F3976,"")</f>
        <v/>
      </c>
      <c r="H3976" s="4" t="str">
        <f>IF(AND(B3975=1,B3976=2,B3977=3),AVERAGE(G3975:G3977),"")</f>
        <v/>
      </c>
      <c r="I3976" s="3" t="str">
        <f>IF(OR($B3976=7,$B3976=8,$B3976=9),$F3976,"")</f>
        <v/>
      </c>
      <c r="J3976" s="4" t="str">
        <f>IF(AND(B3975=7,B3976=8,B3977=9),AVERAGE(I3975:I3977),"")</f>
        <v/>
      </c>
      <c r="K3976" t="str">
        <f>IF(OR($B3976=13,$B3976=14,$B3976=15),$F3976,"")</f>
        <v/>
      </c>
      <c r="L3976" s="4" t="str">
        <f>IF(AND(B3975=13,B3976=14,B3977=15),AVERAGE(K3975:K3977),"")</f>
        <v/>
      </c>
      <c r="M3976" s="3">
        <f>IF(OR($B3976=19,$B3976=20,$B3976=21),$F3976,"")</f>
        <v>118.89790937296767</v>
      </c>
      <c r="N3976" s="4">
        <f>IF(AND(B3976=19,B3977=21),AVERAGE(M3975:M3977),"")</f>
        <v>516.15594466687514</v>
      </c>
      <c r="O3976" s="3" t="str">
        <f>IF(OR($B3976=25,$B3976=26,$B3976=27),$F3976,"")</f>
        <v/>
      </c>
      <c r="P3976" s="4" t="str">
        <f>IF(AND(B3975=25,B3976=26,B3977=27),AVERAGE(O3975:O3977),"")</f>
        <v/>
      </c>
    </row>
    <row r="3977" spans="1:16" x14ac:dyDescent="0.25">
      <c r="A3977" s="2">
        <v>42919.740069444444</v>
      </c>
      <c r="B3977">
        <v>21</v>
      </c>
      <c r="C3977">
        <v>24</v>
      </c>
      <c r="D3977">
        <v>22</v>
      </c>
      <c r="E3977">
        <v>23</v>
      </c>
      <c r="F3977">
        <v>913.41397996078263</v>
      </c>
      <c r="G3977" s="3" t="str">
        <f>IF(OR($B3977=1,$B3977=2,$B3977=3),$F3977,"")</f>
        <v/>
      </c>
      <c r="H3977" s="4" t="str">
        <f>IF(AND(B3976=1,B3977=2,B3978=3),AVERAGE(G3976:G3978),"")</f>
        <v/>
      </c>
      <c r="I3977" s="3" t="str">
        <f>IF(OR($B3977=7,$B3977=8,$B3977=9),$F3977,"")</f>
        <v/>
      </c>
      <c r="J3977" s="4" t="str">
        <f>IF(AND(B3976=7,B3977=8,B3978=9),AVERAGE(I3976:I3978),"")</f>
        <v/>
      </c>
      <c r="K3977" t="str">
        <f>IF(OR($B3977=13,$B3977=14,$B3977=15),$F3977,"")</f>
        <v/>
      </c>
      <c r="L3977" s="4" t="str">
        <f>IF(AND(B3976=13,B3977=14,B3978=15),AVERAGE(K3976:K3978),"")</f>
        <v/>
      </c>
      <c r="M3977" s="3">
        <f>IF(OR($B3977=19,$B3977=20,$B3977=21),$F3977,"")</f>
        <v>913.41397996078263</v>
      </c>
      <c r="N3977" s="4" t="str">
        <f>IF(AND(B3977=19,B3978=21),AVERAGE(M3976:M3978),"")</f>
        <v/>
      </c>
      <c r="O3977" s="3" t="str">
        <f>IF(OR($B3977=25,$B3977=26,$B3977=27),$F3977,"")</f>
        <v/>
      </c>
      <c r="P3977" s="4" t="str">
        <f>IF(AND(B3976=25,B3977=26,B3978=27),AVERAGE(O3976:O3978),"")</f>
        <v/>
      </c>
    </row>
    <row r="3978" spans="1:16" x14ac:dyDescent="0.25">
      <c r="A3978" s="2">
        <v>42919.740104166667</v>
      </c>
      <c r="B3978">
        <v>25</v>
      </c>
      <c r="C3978">
        <v>28</v>
      </c>
      <c r="D3978">
        <v>26</v>
      </c>
      <c r="E3978">
        <v>27</v>
      </c>
      <c r="F3978">
        <v>24.153079541993517</v>
      </c>
      <c r="G3978" s="3" t="str">
        <f>IF(OR($B3978=1,$B3978=2,$B3978=3),$F3978,"")</f>
        <v/>
      </c>
      <c r="H3978" s="4" t="str">
        <f>IF(AND(B3977=1,B3978=2,B3979=3),AVERAGE(G3977:G3979),"")</f>
        <v/>
      </c>
      <c r="I3978" s="3" t="str">
        <f>IF(OR($B3978=7,$B3978=8,$B3978=9),$F3978,"")</f>
        <v/>
      </c>
      <c r="J3978" s="4" t="str">
        <f>IF(AND(B3977=7,B3978=8,B3979=9),AVERAGE(I3977:I3979),"")</f>
        <v/>
      </c>
      <c r="K3978" t="str">
        <f>IF(OR($B3978=13,$B3978=14,$B3978=15),$F3978,"")</f>
        <v/>
      </c>
      <c r="L3978" s="4" t="str">
        <f>IF(AND(B3977=13,B3978=14,B3979=15),AVERAGE(K3977:K3979),"")</f>
        <v/>
      </c>
      <c r="M3978" s="3" t="str">
        <f>IF(OR($B3978=19,$B3978=20,$B3978=21),$F3978,"")</f>
        <v/>
      </c>
      <c r="N3978" s="4" t="str">
        <f>IF(AND(B3978=19,B3979=21),AVERAGE(M3977:M3979),"")</f>
        <v/>
      </c>
      <c r="O3978" s="3">
        <f>IF(OR($B3978=25,$B3978=26,$B3978=27),$F3978,"")</f>
        <v>24.153079541993517</v>
      </c>
      <c r="P3978" s="4" t="str">
        <f>IF(AND(B3977=25,B3978=26,B3979=27),AVERAGE(O3977:O3979),"")</f>
        <v/>
      </c>
    </row>
    <row r="3979" spans="1:16" x14ac:dyDescent="0.25">
      <c r="A3979" s="2">
        <v>42919.74015046296</v>
      </c>
      <c r="B3979">
        <v>26</v>
      </c>
      <c r="C3979">
        <v>29</v>
      </c>
      <c r="D3979">
        <v>27</v>
      </c>
      <c r="E3979">
        <v>28</v>
      </c>
      <c r="F3979">
        <v>13.437795009389871</v>
      </c>
      <c r="G3979" s="3" t="str">
        <f>IF(OR($B3979=1,$B3979=2,$B3979=3),$F3979,"")</f>
        <v/>
      </c>
      <c r="H3979" s="4" t="str">
        <f>IF(AND(B3978=1,B3979=2,B3980=3),AVERAGE(G3978:G3980),"")</f>
        <v/>
      </c>
      <c r="I3979" s="3" t="str">
        <f>IF(OR($B3979=7,$B3979=8,$B3979=9),$F3979,"")</f>
        <v/>
      </c>
      <c r="J3979" s="4" t="str">
        <f>IF(AND(B3978=7,B3979=8,B3980=9),AVERAGE(I3978:I3980),"")</f>
        <v/>
      </c>
      <c r="K3979" t="str">
        <f>IF(OR($B3979=13,$B3979=14,$B3979=15),$F3979,"")</f>
        <v/>
      </c>
      <c r="L3979" s="4" t="str">
        <f>IF(AND(B3978=13,B3979=14,B3980=15),AVERAGE(K3978:K3980),"")</f>
        <v/>
      </c>
      <c r="M3979" s="3" t="str">
        <f>IF(OR($B3979=19,$B3979=20,$B3979=21),$F3979,"")</f>
        <v/>
      </c>
      <c r="N3979" s="4" t="str">
        <f>IF(AND(B3979=19,B3980=21),AVERAGE(M3978:M3980),"")</f>
        <v/>
      </c>
      <c r="O3979" s="3">
        <f>IF(OR($B3979=25,$B3979=26,$B3979=27),$F3979,"")</f>
        <v>13.437795009389871</v>
      </c>
      <c r="P3979" s="4">
        <f>AVERAGE(O3978:O3979)</f>
        <v>18.795437275691693</v>
      </c>
    </row>
    <row r="3980" spans="1:16" x14ac:dyDescent="0.25">
      <c r="A3980" s="2">
        <v>42919.753553240742</v>
      </c>
      <c r="B3980">
        <v>2</v>
      </c>
      <c r="C3980">
        <v>5</v>
      </c>
      <c r="D3980">
        <v>3</v>
      </c>
      <c r="E3980">
        <v>4</v>
      </c>
      <c r="F3980">
        <v>1.2286787717745602</v>
      </c>
      <c r="G3980" s="3">
        <f>IF(OR($B3980=1,$B3980=2,$B3980=3),$F3980,"")</f>
        <v>1.2286787717745602</v>
      </c>
      <c r="H3980" s="4" t="str">
        <f>IF(AND(B3979=1,B3980=2,B3981=3),AVERAGE(G3979:G3981),"")</f>
        <v/>
      </c>
      <c r="I3980" s="3" t="str">
        <f>IF(OR($B3980=7,$B3980=8,$B3980=9),$F3980,"")</f>
        <v/>
      </c>
      <c r="J3980" s="4" t="str">
        <f>IF(AND(B3979=7,B3980=8,B3981=9),AVERAGE(I3979:I3981),"")</f>
        <v/>
      </c>
      <c r="K3980" t="str">
        <f>IF(OR($B3980=13,$B3980=14,$B3980=15),$F3980,"")</f>
        <v/>
      </c>
      <c r="L3980" s="4" t="str">
        <f>IF(AND(B3979=13,B3980=14,B3981=15),AVERAGE(K3979:K3981),"")</f>
        <v/>
      </c>
      <c r="M3980" s="3" t="str">
        <f>IF(OR($B3980=19,$B3980=20,$B3980=21),$F3980,"")</f>
        <v/>
      </c>
      <c r="N3980" s="4" t="str">
        <f>IF(AND(B3980=19,B3981=21),AVERAGE(M3979:M3981),"")</f>
        <v/>
      </c>
      <c r="O3980" s="3" t="str">
        <f>IF(OR($B3980=25,$B3980=26,$B3980=27),$F3980,"")</f>
        <v/>
      </c>
      <c r="P3980" s="4" t="str">
        <f>IF(AND(B3979=25,B3980=26,B3981=27),AVERAGE(O3979:O3981),"")</f>
        <v/>
      </c>
    </row>
    <row r="3981" spans="1:16" x14ac:dyDescent="0.25">
      <c r="A3981" s="2">
        <v>42919.753587962965</v>
      </c>
      <c r="B3981">
        <v>3</v>
      </c>
      <c r="C3981">
        <v>6</v>
      </c>
      <c r="D3981">
        <v>4</v>
      </c>
      <c r="E3981">
        <v>5</v>
      </c>
      <c r="F3981">
        <v>1215.0043614312799</v>
      </c>
      <c r="G3981" s="3">
        <f>IF(OR($B3981=1,$B3981=2,$B3981=3),$F3981,"")</f>
        <v>1215.0043614312799</v>
      </c>
      <c r="H3981" s="4">
        <f>AVERAGE(G3980:G3981)</f>
        <v>608.11652010152727</v>
      </c>
      <c r="I3981" s="3" t="str">
        <f>IF(OR($B3981=7,$B3981=8,$B3981=9),$F3981,"")</f>
        <v/>
      </c>
      <c r="J3981" s="4" t="str">
        <f>IF(AND(B3980=7,B3981=8,B3982=9),AVERAGE(I3980:I3982),"")</f>
        <v/>
      </c>
      <c r="K3981" t="str">
        <f>IF(OR($B3981=13,$B3981=14,$B3981=15),$F3981,"")</f>
        <v/>
      </c>
      <c r="L3981" s="4" t="str">
        <f>IF(AND(B3980=13,B3981=14,B3982=15),AVERAGE(K3980:K3982),"")</f>
        <v/>
      </c>
      <c r="M3981" s="3" t="str">
        <f>IF(OR($B3981=19,$B3981=20,$B3981=21),$F3981,"")</f>
        <v/>
      </c>
      <c r="N3981" s="4" t="str">
        <f>IF(AND(B3981=19,B3982=21),AVERAGE(M3980:M3982),"")</f>
        <v/>
      </c>
      <c r="O3981" s="3" t="str">
        <f>IF(OR($B3981=25,$B3981=26,$B3981=27),$F3981,"")</f>
        <v/>
      </c>
      <c r="P3981" s="4" t="str">
        <f>IF(AND(B3980=25,B3981=26,B3982=27),AVERAGE(O3980:O3982),"")</f>
        <v/>
      </c>
    </row>
    <row r="3982" spans="1:16" x14ac:dyDescent="0.25">
      <c r="A3982" s="2">
        <v>42919.753622685188</v>
      </c>
      <c r="B3982">
        <v>7</v>
      </c>
      <c r="C3982">
        <v>10</v>
      </c>
      <c r="D3982">
        <v>8</v>
      </c>
      <c r="E3982">
        <v>9</v>
      </c>
      <c r="F3982">
        <v>1335.6826741928901</v>
      </c>
      <c r="G3982" s="3" t="str">
        <f>IF(OR($B3982=1,$B3982=2,$B3982=3),$F3982,"")</f>
        <v/>
      </c>
      <c r="H3982" s="4" t="str">
        <f>IF(AND(B3981=1,B3982=2,B3983=3),AVERAGE(G3981:G3983),"")</f>
        <v/>
      </c>
      <c r="I3982" s="3">
        <f>IF(OR($B3982=7,$B3982=8,$B3982=9),$F3982,"")</f>
        <v>1335.6826741928901</v>
      </c>
      <c r="J3982" s="4" t="str">
        <f>IF(AND(B3981=7,B3982=8,B3983=9),AVERAGE(I3981:I3983),"")</f>
        <v/>
      </c>
      <c r="K3982" t="str">
        <f>IF(OR($B3982=13,$B3982=14,$B3982=15),$F3982,"")</f>
        <v/>
      </c>
      <c r="L3982" s="4" t="str">
        <f>IF(AND(B3981=13,B3982=14,B3983=15),AVERAGE(K3981:K3983),"")</f>
        <v/>
      </c>
      <c r="M3982" s="3" t="str">
        <f>IF(OR($B3982=19,$B3982=20,$B3982=21),$F3982,"")</f>
        <v/>
      </c>
      <c r="N3982" s="4" t="str">
        <f>IF(AND(B3982=19,B3983=21),AVERAGE(M3981:M3983),"")</f>
        <v/>
      </c>
      <c r="O3982" s="3" t="str">
        <f>IF(OR($B3982=25,$B3982=26,$B3982=27),$F3982,"")</f>
        <v/>
      </c>
      <c r="P3982" s="4" t="str">
        <f>IF(AND(B3981=25,B3982=26,B3983=27),AVERAGE(O3981:O3983),"")</f>
        <v/>
      </c>
    </row>
    <row r="3983" spans="1:16" x14ac:dyDescent="0.25">
      <c r="A3983" s="2">
        <v>42919.753668981481</v>
      </c>
      <c r="B3983">
        <v>8</v>
      </c>
      <c r="C3983">
        <v>11</v>
      </c>
      <c r="D3983">
        <v>9</v>
      </c>
      <c r="E3983">
        <v>10</v>
      </c>
      <c r="F3983">
        <v>15.648957874729243</v>
      </c>
      <c r="G3983" s="3" t="str">
        <f>IF(OR($B3983=1,$B3983=2,$B3983=3),$F3983,"")</f>
        <v/>
      </c>
      <c r="H3983" s="4" t="str">
        <f>IF(AND(B3982=1,B3983=2,B3984=3),AVERAGE(G3982:G3984),"")</f>
        <v/>
      </c>
      <c r="I3983" s="3">
        <f>IF(OR($B3983=7,$B3983=8,$B3983=9),$F3983,"")</f>
        <v>15.648957874729243</v>
      </c>
      <c r="J3983" s="4">
        <f>IF(AND(B3982=7,B3983=8,B3984=9),AVERAGE(I3982:I3984),"")</f>
        <v>1329.4166817751059</v>
      </c>
      <c r="K3983" t="str">
        <f>IF(OR($B3983=13,$B3983=14,$B3983=15),$F3983,"")</f>
        <v/>
      </c>
      <c r="L3983" s="4" t="str">
        <f>IF(AND(B3982=13,B3983=14,B3984=15),AVERAGE(K3982:K3984),"")</f>
        <v/>
      </c>
      <c r="M3983" s="3" t="str">
        <f>IF(OR($B3983=19,$B3983=20,$B3983=21),$F3983,"")</f>
        <v/>
      </c>
      <c r="N3983" s="4" t="str">
        <f>IF(AND(B3983=19,B3984=21),AVERAGE(M3982:M3984),"")</f>
        <v/>
      </c>
      <c r="O3983" s="3" t="str">
        <f>IF(OR($B3983=25,$B3983=26,$B3983=27),$F3983,"")</f>
        <v/>
      </c>
      <c r="P3983" s="4" t="str">
        <f>IF(AND(B3982=25,B3983=26,B3984=27),AVERAGE(O3982:O3984),"")</f>
        <v/>
      </c>
    </row>
    <row r="3984" spans="1:16" x14ac:dyDescent="0.25">
      <c r="A3984" s="2">
        <v>42919.753703703704</v>
      </c>
      <c r="B3984">
        <v>9</v>
      </c>
      <c r="C3984">
        <v>12</v>
      </c>
      <c r="D3984">
        <v>10</v>
      </c>
      <c r="E3984">
        <v>11</v>
      </c>
      <c r="F3984">
        <v>2636.9184132576988</v>
      </c>
      <c r="G3984" s="3" t="str">
        <f>IF(OR($B3984=1,$B3984=2,$B3984=3),$F3984,"")</f>
        <v/>
      </c>
      <c r="H3984" s="4" t="str">
        <f>IF(AND(B3983=1,B3984=2,B3985=3),AVERAGE(G3983:G3985),"")</f>
        <v/>
      </c>
      <c r="I3984" s="3">
        <f>IF(OR($B3984=7,$B3984=8,$B3984=9),$F3984,"")</f>
        <v>2636.9184132576988</v>
      </c>
      <c r="J3984" s="4" t="str">
        <f>IF(AND(B3983=7,B3984=8,B3985=9),AVERAGE(I3983:I3985),"")</f>
        <v/>
      </c>
      <c r="K3984" t="str">
        <f>IF(OR($B3984=13,$B3984=14,$B3984=15),$F3984,"")</f>
        <v/>
      </c>
      <c r="L3984" s="4" t="str">
        <f>IF(AND(B3983=13,B3984=14,B3985=15),AVERAGE(K3983:K3985),"")</f>
        <v/>
      </c>
      <c r="M3984" s="3" t="str">
        <f>IF(OR($B3984=19,$B3984=20,$B3984=21),$F3984,"")</f>
        <v/>
      </c>
      <c r="N3984" s="4" t="str">
        <f>IF(AND(B3984=19,B3985=21),AVERAGE(M3983:M3985),"")</f>
        <v/>
      </c>
      <c r="O3984" s="3" t="str">
        <f>IF(OR($B3984=25,$B3984=26,$B3984=27),$F3984,"")</f>
        <v/>
      </c>
      <c r="P3984" s="4" t="str">
        <f>IF(AND(B3983=25,B3984=26,B3985=27),AVERAGE(O3983:O3985),"")</f>
        <v/>
      </c>
    </row>
    <row r="3985" spans="1:16" x14ac:dyDescent="0.25">
      <c r="A3985" s="2">
        <v>42919.75377314815</v>
      </c>
      <c r="B3985">
        <v>14</v>
      </c>
      <c r="C3985">
        <v>17</v>
      </c>
      <c r="D3985">
        <v>15</v>
      </c>
      <c r="E3985">
        <v>16</v>
      </c>
      <c r="F3985">
        <v>2571.0759719459675</v>
      </c>
      <c r="G3985" s="3" t="str">
        <f>IF(OR($B3985=1,$B3985=2,$B3985=3),$F3985,"")</f>
        <v/>
      </c>
      <c r="H3985" s="4" t="str">
        <f>IF(AND(B3984=1,B3985=2,B3986=3),AVERAGE(G3984:G3986),"")</f>
        <v/>
      </c>
      <c r="I3985" s="3" t="str">
        <f>IF(OR($B3985=7,$B3985=8,$B3985=9),$F3985,"")</f>
        <v/>
      </c>
      <c r="J3985" s="4" t="str">
        <f>IF(AND(B3984=7,B3985=8,B3986=9),AVERAGE(I3984:I3986),"")</f>
        <v/>
      </c>
      <c r="K3985">
        <f>IF(OR($B3985=13,$B3985=14,$B3985=15),$F3985,"")</f>
        <v>2571.0759719459675</v>
      </c>
      <c r="L3985" s="4" t="str">
        <f>IF(AND(B3984=13,B3985=14,B3986=15),AVERAGE(K3984:K3986),"")</f>
        <v/>
      </c>
      <c r="M3985" s="3" t="str">
        <f>IF(OR($B3985=19,$B3985=20,$B3985=21),$F3985,"")</f>
        <v/>
      </c>
      <c r="N3985" s="4" t="str">
        <f>IF(AND(B3985=19,B3986=21),AVERAGE(M3984:M3986),"")</f>
        <v/>
      </c>
      <c r="O3985" s="3" t="str">
        <f>IF(OR($B3985=25,$B3985=26,$B3985=27),$F3985,"")</f>
        <v/>
      </c>
      <c r="P3985" s="4" t="str">
        <f>IF(AND(B3984=25,B3985=26,B3986=27),AVERAGE(O3984:O3986),"")</f>
        <v/>
      </c>
    </row>
    <row r="3986" spans="1:16" x14ac:dyDescent="0.25">
      <c r="A3986" s="2">
        <v>42919.753819444442</v>
      </c>
      <c r="B3986">
        <v>15</v>
      </c>
      <c r="C3986">
        <v>18</v>
      </c>
      <c r="D3986">
        <v>16</v>
      </c>
      <c r="E3986">
        <v>17</v>
      </c>
      <c r="F3986">
        <v>15.893936128263519</v>
      </c>
      <c r="G3986" s="3" t="str">
        <f>IF(OR($B3986=1,$B3986=2,$B3986=3),$F3986,"")</f>
        <v/>
      </c>
      <c r="H3986" s="4" t="str">
        <f>IF(AND(B3985=1,B3986=2,B3987=3),AVERAGE(G3985:G3987),"")</f>
        <v/>
      </c>
      <c r="I3986" s="3" t="str">
        <f>IF(OR($B3986=7,$B3986=8,$B3986=9),$F3986,"")</f>
        <v/>
      </c>
      <c r="J3986" s="4" t="str">
        <f>IF(AND(B3985=7,B3986=8,B3987=9),AVERAGE(I3985:I3987),"")</f>
        <v/>
      </c>
      <c r="K3986">
        <f>IF(OR($B3986=13,$B3986=14,$B3986=15),$F3986,"")</f>
        <v>15.893936128263519</v>
      </c>
      <c r="L3986" s="4">
        <f>AVERAGE(K3985:K3986)</f>
        <v>1293.4849540371156</v>
      </c>
      <c r="M3986" s="3" t="str">
        <f>IF(OR($B3986=19,$B3986=20,$B3986=21),$F3986,"")</f>
        <v/>
      </c>
      <c r="N3986" s="4" t="str">
        <f>IF(AND(B3986=19,B3987=21),AVERAGE(M3985:M3987),"")</f>
        <v/>
      </c>
      <c r="O3986" s="3" t="str">
        <f>IF(OR($B3986=25,$B3986=26,$B3986=27),$F3986,"")</f>
        <v/>
      </c>
      <c r="P3986" s="4" t="str">
        <f>IF(AND(B3985=25,B3986=26,B3987=27),AVERAGE(O3985:O3987),"")</f>
        <v/>
      </c>
    </row>
    <row r="3987" spans="1:16" x14ac:dyDescent="0.25">
      <c r="A3987" s="2">
        <v>42919.753854166665</v>
      </c>
      <c r="B3987">
        <v>19</v>
      </c>
      <c r="C3987">
        <v>22</v>
      </c>
      <c r="D3987">
        <v>20</v>
      </c>
      <c r="E3987">
        <v>21</v>
      </c>
      <c r="F3987">
        <v>132.97318693884603</v>
      </c>
      <c r="G3987" s="3" t="str">
        <f>IF(OR($B3987=1,$B3987=2,$B3987=3),$F3987,"")</f>
        <v/>
      </c>
      <c r="H3987" s="4" t="str">
        <f>IF(AND(B3986=1,B3987=2,B3988=3),AVERAGE(G3986:G3988),"")</f>
        <v/>
      </c>
      <c r="I3987" s="3" t="str">
        <f>IF(OR($B3987=7,$B3987=8,$B3987=9),$F3987,"")</f>
        <v/>
      </c>
      <c r="J3987" s="4" t="str">
        <f>IF(AND(B3986=7,B3987=8,B3988=9),AVERAGE(I3986:I3988),"")</f>
        <v/>
      </c>
      <c r="K3987" t="str">
        <f>IF(OR($B3987=13,$B3987=14,$B3987=15),$F3987,"")</f>
        <v/>
      </c>
      <c r="L3987" s="4" t="str">
        <f>IF(AND(B3986=13,B3987=14,B3988=15),AVERAGE(K3986:K3988),"")</f>
        <v/>
      </c>
      <c r="M3987" s="3">
        <f>IF(OR($B3987=19,$B3987=20,$B3987=21),$F3987,"")</f>
        <v>132.97318693884603</v>
      </c>
      <c r="N3987" s="4">
        <f>IF(AND(B3987=19,B3988=21),AVERAGE(M3986:M3988),"")</f>
        <v>523.91065197299633</v>
      </c>
      <c r="O3987" s="3" t="str">
        <f>IF(OR($B3987=25,$B3987=26,$B3987=27),$F3987,"")</f>
        <v/>
      </c>
      <c r="P3987" s="4" t="str">
        <f>IF(AND(B3986=25,B3987=26,B3988=27),AVERAGE(O3986:O3988),"")</f>
        <v/>
      </c>
    </row>
    <row r="3988" spans="1:16" x14ac:dyDescent="0.25">
      <c r="A3988" s="2">
        <v>42919.753935185188</v>
      </c>
      <c r="B3988">
        <v>21</v>
      </c>
      <c r="C3988">
        <v>24</v>
      </c>
      <c r="D3988">
        <v>22</v>
      </c>
      <c r="E3988">
        <v>23</v>
      </c>
      <c r="F3988">
        <v>914.84811700714658</v>
      </c>
      <c r="G3988" s="3" t="str">
        <f>IF(OR($B3988=1,$B3988=2,$B3988=3),$F3988,"")</f>
        <v/>
      </c>
      <c r="H3988" s="4" t="str">
        <f>IF(AND(B3987=1,B3988=2,B3989=3),AVERAGE(G3987:G3989),"")</f>
        <v/>
      </c>
      <c r="I3988" s="3" t="str">
        <f>IF(OR($B3988=7,$B3988=8,$B3988=9),$F3988,"")</f>
        <v/>
      </c>
      <c r="J3988" s="4" t="str">
        <f>IF(AND(B3987=7,B3988=8,B3989=9),AVERAGE(I3987:I3989),"")</f>
        <v/>
      </c>
      <c r="K3988" t="str">
        <f>IF(OR($B3988=13,$B3988=14,$B3988=15),$F3988,"")</f>
        <v/>
      </c>
      <c r="L3988" s="4" t="str">
        <f>IF(AND(B3987=13,B3988=14,B3989=15),AVERAGE(K3987:K3989),"")</f>
        <v/>
      </c>
      <c r="M3988" s="3">
        <f>IF(OR($B3988=19,$B3988=20,$B3988=21),$F3988,"")</f>
        <v>914.84811700714658</v>
      </c>
      <c r="N3988" s="4" t="str">
        <f>IF(AND(B3988=19,B3989=21),AVERAGE(M3987:M3989),"")</f>
        <v/>
      </c>
      <c r="O3988" s="3" t="str">
        <f>IF(OR($B3988=25,$B3988=26,$B3988=27),$F3988,"")</f>
        <v/>
      </c>
      <c r="P3988" s="4" t="str">
        <f>IF(AND(B3987=25,B3988=26,B3989=27),AVERAGE(O3987:O3989),"")</f>
        <v/>
      </c>
    </row>
    <row r="3989" spans="1:16" x14ac:dyDescent="0.25">
      <c r="A3989" s="2">
        <v>42919.753981481481</v>
      </c>
      <c r="B3989">
        <v>25</v>
      </c>
      <c r="C3989">
        <v>28</v>
      </c>
      <c r="D3989">
        <v>26</v>
      </c>
      <c r="E3989">
        <v>27</v>
      </c>
      <c r="F3989">
        <v>20.724109700416601</v>
      </c>
      <c r="G3989" s="3" t="str">
        <f>IF(OR($B3989=1,$B3989=2,$B3989=3),$F3989,"")</f>
        <v/>
      </c>
      <c r="H3989" s="4" t="str">
        <f>IF(AND(B3988=1,B3989=2,B3990=3),AVERAGE(G3988:G3990),"")</f>
        <v/>
      </c>
      <c r="I3989" s="3" t="str">
        <f>IF(OR($B3989=7,$B3989=8,$B3989=9),$F3989,"")</f>
        <v/>
      </c>
      <c r="J3989" s="4" t="str">
        <f>IF(AND(B3988=7,B3989=8,B3990=9),AVERAGE(I3988:I3990),"")</f>
        <v/>
      </c>
      <c r="K3989" t="str">
        <f>IF(OR($B3989=13,$B3989=14,$B3989=15),$F3989,"")</f>
        <v/>
      </c>
      <c r="L3989" s="4" t="str">
        <f>IF(AND(B3988=13,B3989=14,B3990=15),AVERAGE(K3988:K3990),"")</f>
        <v/>
      </c>
      <c r="M3989" s="3" t="str">
        <f>IF(OR($B3989=19,$B3989=20,$B3989=21),$F3989,"")</f>
        <v/>
      </c>
      <c r="N3989" s="4" t="str">
        <f>IF(AND(B3989=19,B3990=21),AVERAGE(M3988:M3990),"")</f>
        <v/>
      </c>
      <c r="O3989" s="3">
        <f>IF(OR($B3989=25,$B3989=26,$B3989=27),$F3989,"")</f>
        <v>20.724109700416601</v>
      </c>
      <c r="P3989" s="4" t="str">
        <f>IF(AND(B3988=25,B3989=26,B3990=27),AVERAGE(O3988:O3990),"")</f>
        <v/>
      </c>
    </row>
    <row r="3990" spans="1:16" x14ac:dyDescent="0.25">
      <c r="A3990" s="2">
        <v>42919.754016203704</v>
      </c>
      <c r="B3990">
        <v>26</v>
      </c>
      <c r="C3990">
        <v>29</v>
      </c>
      <c r="D3990">
        <v>27</v>
      </c>
      <c r="E3990">
        <v>28</v>
      </c>
      <c r="F3990">
        <v>6.0632549718723796</v>
      </c>
      <c r="G3990" s="3" t="str">
        <f>IF(OR($B3990=1,$B3990=2,$B3990=3),$F3990,"")</f>
        <v/>
      </c>
      <c r="H3990" s="4" t="str">
        <f>IF(AND(B3989=1,B3990=2,B3991=3),AVERAGE(G3989:G3991),"")</f>
        <v/>
      </c>
      <c r="I3990" s="3" t="str">
        <f>IF(OR($B3990=7,$B3990=8,$B3990=9),$F3990,"")</f>
        <v/>
      </c>
      <c r="J3990" s="4" t="str">
        <f>IF(AND(B3989=7,B3990=8,B3991=9),AVERAGE(I3989:I3991),"")</f>
        <v/>
      </c>
      <c r="K3990" t="str">
        <f>IF(OR($B3990=13,$B3990=14,$B3990=15),$F3990,"")</f>
        <v/>
      </c>
      <c r="L3990" s="4" t="str">
        <f>IF(AND(B3989=13,B3990=14,B3991=15),AVERAGE(K3989:K3991),"")</f>
        <v/>
      </c>
      <c r="M3990" s="3" t="str">
        <f>IF(OR($B3990=19,$B3990=20,$B3990=21),$F3990,"")</f>
        <v/>
      </c>
      <c r="N3990" s="4" t="str">
        <f>IF(AND(B3990=19,B3991=21),AVERAGE(M3989:M3991),"")</f>
        <v/>
      </c>
      <c r="O3990" s="3">
        <f>IF(OR($B3990=25,$B3990=26,$B3990=27),$F3990,"")</f>
        <v>6.0632549718723796</v>
      </c>
      <c r="P3990" s="4">
        <f>AVERAGE(O3989:O3990)</f>
        <v>13.39368233614449</v>
      </c>
    </row>
    <row r="3991" spans="1:16" x14ac:dyDescent="0.25">
      <c r="A3991" s="2">
        <v>42919.767430555556</v>
      </c>
      <c r="B3991">
        <v>2</v>
      </c>
      <c r="C3991">
        <v>5</v>
      </c>
      <c r="D3991">
        <v>3</v>
      </c>
      <c r="E3991">
        <v>4</v>
      </c>
      <c r="F3991">
        <v>1.1791578467760244</v>
      </c>
      <c r="G3991" s="3">
        <f>IF(OR($B3991=1,$B3991=2,$B3991=3),$F3991,"")</f>
        <v>1.1791578467760244</v>
      </c>
      <c r="H3991" s="4" t="str">
        <f>IF(AND(B3990=1,B3991=2,B3992=3),AVERAGE(G3990:G3992),"")</f>
        <v/>
      </c>
      <c r="I3991" s="3" t="str">
        <f>IF(OR($B3991=7,$B3991=8,$B3991=9),$F3991,"")</f>
        <v/>
      </c>
      <c r="J3991" s="4" t="str">
        <f>IF(AND(B3990=7,B3991=8,B3992=9),AVERAGE(I3990:I3992),"")</f>
        <v/>
      </c>
      <c r="K3991" t="str">
        <f>IF(OR($B3991=13,$B3991=14,$B3991=15),$F3991,"")</f>
        <v/>
      </c>
      <c r="L3991" s="4" t="str">
        <f>IF(AND(B3990=13,B3991=14,B3992=15),AVERAGE(K3990:K3992),"")</f>
        <v/>
      </c>
      <c r="M3991" s="3" t="str">
        <f>IF(OR($B3991=19,$B3991=20,$B3991=21),$F3991,"")</f>
        <v/>
      </c>
      <c r="N3991" s="4" t="str">
        <f>IF(AND(B3991=19,B3992=21),AVERAGE(M3990:M3992),"")</f>
        <v/>
      </c>
      <c r="O3991" s="3" t="str">
        <f>IF(OR($B3991=25,$B3991=26,$B3991=27),$F3991,"")</f>
        <v/>
      </c>
      <c r="P3991" s="4" t="str">
        <f>IF(AND(B3990=25,B3991=26,B3992=27),AVERAGE(O3990:O3992),"")</f>
        <v/>
      </c>
    </row>
    <row r="3992" spans="1:16" x14ac:dyDescent="0.25">
      <c r="A3992" s="2">
        <v>42919.767476851855</v>
      </c>
      <c r="B3992">
        <v>3</v>
      </c>
      <c r="C3992">
        <v>6</v>
      </c>
      <c r="D3992">
        <v>4</v>
      </c>
      <c r="E3992">
        <v>5</v>
      </c>
      <c r="F3992">
        <v>1176.5107408061097</v>
      </c>
      <c r="G3992" s="3">
        <f>IF(OR($B3992=1,$B3992=2,$B3992=3),$F3992,"")</f>
        <v>1176.5107408061097</v>
      </c>
      <c r="H3992" s="4">
        <f>AVERAGE(G3991:G3992)</f>
        <v>588.84494932644282</v>
      </c>
      <c r="I3992" s="3" t="str">
        <f>IF(OR($B3992=7,$B3992=8,$B3992=9),$F3992,"")</f>
        <v/>
      </c>
      <c r="J3992" s="4" t="str">
        <f>IF(AND(B3991=7,B3992=8,B3993=9),AVERAGE(I3991:I3993),"")</f>
        <v/>
      </c>
      <c r="K3992" t="str">
        <f>IF(OR($B3992=13,$B3992=14,$B3992=15),$F3992,"")</f>
        <v/>
      </c>
      <c r="L3992" s="4" t="str">
        <f>IF(AND(B3991=13,B3992=14,B3993=15),AVERAGE(K3991:K3993),"")</f>
        <v/>
      </c>
      <c r="M3992" s="3" t="str">
        <f>IF(OR($B3992=19,$B3992=20,$B3992=21),$F3992,"")</f>
        <v/>
      </c>
      <c r="N3992" s="4" t="str">
        <f>IF(AND(B3992=19,B3993=21),AVERAGE(M3991:M3993),"")</f>
        <v/>
      </c>
      <c r="O3992" s="3" t="str">
        <f>IF(OR($B3992=25,$B3992=26,$B3992=27),$F3992,"")</f>
        <v/>
      </c>
      <c r="P3992" s="4" t="str">
        <f>IF(AND(B3991=25,B3992=26,B3993=27),AVERAGE(O3991:O3993),"")</f>
        <v/>
      </c>
    </row>
    <row r="3993" spans="1:16" x14ac:dyDescent="0.25">
      <c r="A3993" s="2">
        <v>42919.767511574071</v>
      </c>
      <c r="B3993">
        <v>7</v>
      </c>
      <c r="C3993">
        <v>10</v>
      </c>
      <c r="D3993">
        <v>8</v>
      </c>
      <c r="E3993">
        <v>9</v>
      </c>
      <c r="F3993">
        <v>1355.1351017446525</v>
      </c>
      <c r="G3993" s="3" t="str">
        <f>IF(OR($B3993=1,$B3993=2,$B3993=3),$F3993,"")</f>
        <v/>
      </c>
      <c r="H3993" s="4" t="str">
        <f>IF(AND(B3992=1,B3993=2,B3994=3),AVERAGE(G3992:G3994),"")</f>
        <v/>
      </c>
      <c r="I3993" s="3">
        <f>IF(OR($B3993=7,$B3993=8,$B3993=9),$F3993,"")</f>
        <v>1355.1351017446525</v>
      </c>
      <c r="J3993" s="4" t="str">
        <f>IF(AND(B3992=7,B3993=8,B3994=9),AVERAGE(I3992:I3994),"")</f>
        <v/>
      </c>
      <c r="K3993" t="str">
        <f>IF(OR($B3993=13,$B3993=14,$B3993=15),$F3993,"")</f>
        <v/>
      </c>
      <c r="L3993" s="4" t="str">
        <f>IF(AND(B3992=13,B3993=14,B3994=15),AVERAGE(K3992:K3994),"")</f>
        <v/>
      </c>
      <c r="M3993" s="3" t="str">
        <f>IF(OR($B3993=19,$B3993=20,$B3993=21),$F3993,"")</f>
        <v/>
      </c>
      <c r="N3993" s="4" t="str">
        <f>IF(AND(B3993=19,B3994=21),AVERAGE(M3992:M3994),"")</f>
        <v/>
      </c>
      <c r="O3993" s="3" t="str">
        <f>IF(OR($B3993=25,$B3993=26,$B3993=27),$F3993,"")</f>
        <v/>
      </c>
      <c r="P3993" s="4" t="str">
        <f>IF(AND(B3992=25,B3993=26,B3994=27),AVERAGE(O3992:O3994),"")</f>
        <v/>
      </c>
    </row>
    <row r="3994" spans="1:16" x14ac:dyDescent="0.25">
      <c r="A3994" s="2">
        <v>42919.767546296294</v>
      </c>
      <c r="B3994">
        <v>8</v>
      </c>
      <c r="C3994">
        <v>11</v>
      </c>
      <c r="D3994">
        <v>9</v>
      </c>
      <c r="E3994">
        <v>10</v>
      </c>
      <c r="F3994">
        <v>9.315601332871827</v>
      </c>
      <c r="G3994" s="3" t="str">
        <f>IF(OR($B3994=1,$B3994=2,$B3994=3),$F3994,"")</f>
        <v/>
      </c>
      <c r="H3994" s="4" t="str">
        <f>IF(AND(B3993=1,B3994=2,B3995=3),AVERAGE(G3993:G3995),"")</f>
        <v/>
      </c>
      <c r="I3994" s="3">
        <f>IF(OR($B3994=7,$B3994=8,$B3994=9),$F3994,"")</f>
        <v>9.315601332871827</v>
      </c>
      <c r="J3994" s="4">
        <f>IF(AND(B3993=7,B3994=8,B3995=9),AVERAGE(I3993:I3995),"")</f>
        <v>1352.4092967843706</v>
      </c>
      <c r="K3994" t="str">
        <f>IF(OR($B3994=13,$B3994=14,$B3994=15),$F3994,"")</f>
        <v/>
      </c>
      <c r="L3994" s="4" t="str">
        <f>IF(AND(B3993=13,B3994=14,B3995=15),AVERAGE(K3993:K3995),"")</f>
        <v/>
      </c>
      <c r="M3994" s="3" t="str">
        <f>IF(OR($B3994=19,$B3994=20,$B3994=21),$F3994,"")</f>
        <v/>
      </c>
      <c r="N3994" s="4" t="str">
        <f>IF(AND(B3994=19,B3995=21),AVERAGE(M3993:M3995),"")</f>
        <v/>
      </c>
      <c r="O3994" s="3" t="str">
        <f>IF(OR($B3994=25,$B3994=26,$B3994=27),$F3994,"")</f>
        <v/>
      </c>
      <c r="P3994" s="4" t="str">
        <f>IF(AND(B3993=25,B3994=26,B3995=27),AVERAGE(O3993:O3995),"")</f>
        <v/>
      </c>
    </row>
    <row r="3995" spans="1:16" x14ac:dyDescent="0.25">
      <c r="A3995" s="2">
        <v>42919.767592592594</v>
      </c>
      <c r="B3995">
        <v>9</v>
      </c>
      <c r="C3995">
        <v>12</v>
      </c>
      <c r="D3995">
        <v>10</v>
      </c>
      <c r="E3995">
        <v>11</v>
      </c>
      <c r="F3995">
        <v>2692.777187275587</v>
      </c>
      <c r="G3995" s="3" t="str">
        <f>IF(OR($B3995=1,$B3995=2,$B3995=3),$F3995,"")</f>
        <v/>
      </c>
      <c r="H3995" s="4" t="str">
        <f>IF(AND(B3994=1,B3995=2,B3996=3),AVERAGE(G3994:G3996),"")</f>
        <v/>
      </c>
      <c r="I3995" s="3">
        <f>IF(OR($B3995=7,$B3995=8,$B3995=9),$F3995,"")</f>
        <v>2692.777187275587</v>
      </c>
      <c r="J3995" s="4" t="str">
        <f>IF(AND(B3994=7,B3995=8,B3996=9),AVERAGE(I3994:I3996),"")</f>
        <v/>
      </c>
      <c r="K3995" t="str">
        <f>IF(OR($B3995=13,$B3995=14,$B3995=15),$F3995,"")</f>
        <v/>
      </c>
      <c r="L3995" s="4" t="str">
        <f>IF(AND(B3994=13,B3995=14,B3996=15),AVERAGE(K3994:K3996),"")</f>
        <v/>
      </c>
      <c r="M3995" s="3" t="str">
        <f>IF(OR($B3995=19,$B3995=20,$B3995=21),$F3995,"")</f>
        <v/>
      </c>
      <c r="N3995" s="4" t="str">
        <f>IF(AND(B3995=19,B3996=21),AVERAGE(M3994:M3996),"")</f>
        <v/>
      </c>
      <c r="O3995" s="3" t="str">
        <f>IF(OR($B3995=25,$B3995=26,$B3995=27),$F3995,"")</f>
        <v/>
      </c>
      <c r="P3995" s="4" t="str">
        <f>IF(AND(B3994=25,B3995=26,B3996=27),AVERAGE(O3994:O3996),"")</f>
        <v/>
      </c>
    </row>
    <row r="3996" spans="1:16" x14ac:dyDescent="0.25">
      <c r="A3996" s="2">
        <v>42919.767685185187</v>
      </c>
      <c r="B3996">
        <v>14</v>
      </c>
      <c r="C3996">
        <v>17</v>
      </c>
      <c r="D3996">
        <v>15</v>
      </c>
      <c r="E3996">
        <v>16</v>
      </c>
      <c r="F3996">
        <v>2621.7994986122981</v>
      </c>
      <c r="G3996" s="3" t="str">
        <f>IF(OR($B3996=1,$B3996=2,$B3996=3),$F3996,"")</f>
        <v/>
      </c>
      <c r="H3996" s="4" t="str">
        <f>IF(AND(B3995=1,B3996=2,B3997=3),AVERAGE(G3995:G3997),"")</f>
        <v/>
      </c>
      <c r="I3996" s="3" t="str">
        <f>IF(OR($B3996=7,$B3996=8,$B3996=9),$F3996,"")</f>
        <v/>
      </c>
      <c r="J3996" s="4" t="str">
        <f>IF(AND(B3995=7,B3996=8,B3997=9),AVERAGE(I3995:I3997),"")</f>
        <v/>
      </c>
      <c r="K3996">
        <f>IF(OR($B3996=13,$B3996=14,$B3996=15),$F3996,"")</f>
        <v>2621.7994986122981</v>
      </c>
      <c r="L3996" s="4" t="str">
        <f>IF(AND(B3995=13,B3996=14,B3997=15),AVERAGE(K3995:K3997),"")</f>
        <v/>
      </c>
      <c r="M3996" s="3" t="str">
        <f>IF(OR($B3996=19,$B3996=20,$B3996=21),$F3996,"")</f>
        <v/>
      </c>
      <c r="N3996" s="4" t="str">
        <f>IF(AND(B3996=19,B3997=21),AVERAGE(M3995:M3997),"")</f>
        <v/>
      </c>
      <c r="O3996" s="3" t="str">
        <f>IF(OR($B3996=25,$B3996=26,$B3996=27),$F3996,"")</f>
        <v/>
      </c>
      <c r="P3996" s="4" t="str">
        <f>IF(AND(B3995=25,B3996=26,B3997=27),AVERAGE(O3995:O3997),"")</f>
        <v/>
      </c>
    </row>
    <row r="3997" spans="1:16" x14ac:dyDescent="0.25">
      <c r="A3997" s="2">
        <v>42919.767731481479</v>
      </c>
      <c r="B3997">
        <v>15</v>
      </c>
      <c r="C3997">
        <v>18</v>
      </c>
      <c r="D3997">
        <v>16</v>
      </c>
      <c r="E3997">
        <v>17</v>
      </c>
      <c r="F3997">
        <v>15.824440957173461</v>
      </c>
      <c r="G3997" s="3" t="str">
        <f>IF(OR($B3997=1,$B3997=2,$B3997=3),$F3997,"")</f>
        <v/>
      </c>
      <c r="H3997" s="4" t="str">
        <f>IF(AND(B3996=1,B3997=2,B3998=3),AVERAGE(G3996:G3998),"")</f>
        <v/>
      </c>
      <c r="I3997" s="3" t="str">
        <f>IF(OR($B3997=7,$B3997=8,$B3997=9),$F3997,"")</f>
        <v/>
      </c>
      <c r="J3997" s="4" t="str">
        <f>IF(AND(B3996=7,B3997=8,B3998=9),AVERAGE(I3996:I3998),"")</f>
        <v/>
      </c>
      <c r="K3997">
        <f>IF(OR($B3997=13,$B3997=14,$B3997=15),$F3997,"")</f>
        <v>15.824440957173461</v>
      </c>
      <c r="L3997" s="4">
        <f>AVERAGE(K3996:K3997)</f>
        <v>1318.8119697847358</v>
      </c>
      <c r="M3997" s="3" t="str">
        <f>IF(OR($B3997=19,$B3997=20,$B3997=21),$F3997,"")</f>
        <v/>
      </c>
      <c r="N3997" s="4" t="str">
        <f>IF(AND(B3997=19,B3998=21),AVERAGE(M3996:M3998),"")</f>
        <v/>
      </c>
      <c r="O3997" s="3" t="str">
        <f>IF(OR($B3997=25,$B3997=26,$B3997=27),$F3997,"")</f>
        <v/>
      </c>
      <c r="P3997" s="4" t="str">
        <f>IF(AND(B3996=25,B3997=26,B3998=27),AVERAGE(O3996:O3998),"")</f>
        <v/>
      </c>
    </row>
    <row r="3998" spans="1:16" x14ac:dyDescent="0.25">
      <c r="A3998" s="2">
        <v>42919.767766203702</v>
      </c>
      <c r="B3998">
        <v>19</v>
      </c>
      <c r="C3998">
        <v>22</v>
      </c>
      <c r="D3998">
        <v>20</v>
      </c>
      <c r="E3998">
        <v>21</v>
      </c>
      <c r="F3998">
        <v>129.77177836113188</v>
      </c>
      <c r="G3998" s="3" t="str">
        <f>IF(OR($B3998=1,$B3998=2,$B3998=3),$F3998,"")</f>
        <v/>
      </c>
      <c r="H3998" s="4" t="str">
        <f>IF(AND(B3997=1,B3998=2,B3999=3),AVERAGE(G3997:G3999),"")</f>
        <v/>
      </c>
      <c r="I3998" s="3" t="str">
        <f>IF(OR($B3998=7,$B3998=8,$B3998=9),$F3998,"")</f>
        <v/>
      </c>
      <c r="J3998" s="4" t="str">
        <f>IF(AND(B3997=7,B3998=8,B3999=9),AVERAGE(I3997:I3999),"")</f>
        <v/>
      </c>
      <c r="K3998" t="str">
        <f>IF(OR($B3998=13,$B3998=14,$B3998=15),$F3998,"")</f>
        <v/>
      </c>
      <c r="L3998" s="4" t="str">
        <f>IF(AND(B3997=13,B3998=14,B3999=15),AVERAGE(K3997:K3999),"")</f>
        <v/>
      </c>
      <c r="M3998" s="3">
        <f>IF(OR($B3998=19,$B3998=20,$B3998=21),$F3998,"")</f>
        <v>129.77177836113188</v>
      </c>
      <c r="N3998" s="4">
        <f>IF(AND(B3998=19,B3999=21),AVERAGE(M3997:M3999),"")</f>
        <v>522.27020653707132</v>
      </c>
      <c r="O3998" s="3" t="str">
        <f>IF(OR($B3998=25,$B3998=26,$B3998=27),$F3998,"")</f>
        <v/>
      </c>
      <c r="P3998" s="4" t="str">
        <f>IF(AND(B3997=25,B3998=26,B3999=27),AVERAGE(O3997:O3999),"")</f>
        <v/>
      </c>
    </row>
    <row r="3999" spans="1:16" x14ac:dyDescent="0.25">
      <c r="A3999" s="2">
        <v>42919.767847222225</v>
      </c>
      <c r="B3999">
        <v>21</v>
      </c>
      <c r="C3999">
        <v>24</v>
      </c>
      <c r="D3999">
        <v>22</v>
      </c>
      <c r="E3999">
        <v>23</v>
      </c>
      <c r="F3999">
        <v>914.76863471301078</v>
      </c>
      <c r="G3999" s="3" t="str">
        <f>IF(OR($B3999=1,$B3999=2,$B3999=3),$F3999,"")</f>
        <v/>
      </c>
      <c r="H3999" s="4" t="str">
        <f>IF(AND(B3998=1,B3999=2,B4000=3),AVERAGE(G3998:G4000),"")</f>
        <v/>
      </c>
      <c r="I3999" s="3" t="str">
        <f>IF(OR($B3999=7,$B3999=8,$B3999=9),$F3999,"")</f>
        <v/>
      </c>
      <c r="J3999" s="4" t="str">
        <f>IF(AND(B3998=7,B3999=8,B4000=9),AVERAGE(I3998:I4000),"")</f>
        <v/>
      </c>
      <c r="K3999" t="str">
        <f>IF(OR($B3999=13,$B3999=14,$B3999=15),$F3999,"")</f>
        <v/>
      </c>
      <c r="L3999" s="4" t="str">
        <f>IF(AND(B3998=13,B3999=14,B4000=15),AVERAGE(K3998:K4000),"")</f>
        <v/>
      </c>
      <c r="M3999" s="3">
        <f>IF(OR($B3999=19,$B3999=20,$B3999=21),$F3999,"")</f>
        <v>914.76863471301078</v>
      </c>
      <c r="N3999" s="4" t="str">
        <f>IF(AND(B3999=19,B4000=21),AVERAGE(M3998:M4000),"")</f>
        <v/>
      </c>
      <c r="O3999" s="3" t="str">
        <f>IF(OR($B3999=25,$B3999=26,$B3999=27),$F3999,"")</f>
        <v/>
      </c>
      <c r="P3999" s="4" t="str">
        <f>IF(AND(B3998=25,B3999=26,B4000=27),AVERAGE(O3998:O4000),"")</f>
        <v/>
      </c>
    </row>
    <row r="4000" spans="1:16" x14ac:dyDescent="0.25">
      <c r="A4000" s="2">
        <v>42919.767893518518</v>
      </c>
      <c r="B4000">
        <v>25</v>
      </c>
      <c r="C4000">
        <v>28</v>
      </c>
      <c r="D4000">
        <v>26</v>
      </c>
      <c r="E4000">
        <v>27</v>
      </c>
      <c r="F4000">
        <v>22.703080594321801</v>
      </c>
      <c r="G4000" s="3" t="str">
        <f>IF(OR($B4000=1,$B4000=2,$B4000=3),$F4000,"")</f>
        <v/>
      </c>
      <c r="H4000" s="4" t="str">
        <f>IF(AND(B3999=1,B4000=2,B4001=3),AVERAGE(G3999:G4001),"")</f>
        <v/>
      </c>
      <c r="I4000" s="3" t="str">
        <f>IF(OR($B4000=7,$B4000=8,$B4000=9),$F4000,"")</f>
        <v/>
      </c>
      <c r="J4000" s="4" t="str">
        <f>IF(AND(B3999=7,B4000=8,B4001=9),AVERAGE(I3999:I4001),"")</f>
        <v/>
      </c>
      <c r="K4000" t="str">
        <f>IF(OR($B4000=13,$B4000=14,$B4000=15),$F4000,"")</f>
        <v/>
      </c>
      <c r="L4000" s="4" t="str">
        <f>IF(AND(B3999=13,B4000=14,B4001=15),AVERAGE(K3999:K4001),"")</f>
        <v/>
      </c>
      <c r="M4000" s="3" t="str">
        <f>IF(OR($B4000=19,$B4000=20,$B4000=21),$F4000,"")</f>
        <v/>
      </c>
      <c r="N4000" s="4" t="str">
        <f>IF(AND(B4000=19,B4001=21),AVERAGE(M3999:M4001),"")</f>
        <v/>
      </c>
      <c r="O4000" s="3">
        <f>IF(OR($B4000=25,$B4000=26,$B4000=27),$F4000,"")</f>
        <v>22.703080594321801</v>
      </c>
      <c r="P4000" s="4" t="str">
        <f>IF(AND(B3999=25,B4000=26,B4001=27),AVERAGE(O3999:O4001),"")</f>
        <v/>
      </c>
    </row>
    <row r="4001" spans="1:16" x14ac:dyDescent="0.25">
      <c r="A4001" s="2">
        <v>42919.767928240741</v>
      </c>
      <c r="B4001">
        <v>26</v>
      </c>
      <c r="C4001">
        <v>29</v>
      </c>
      <c r="D4001">
        <v>27</v>
      </c>
      <c r="E4001">
        <v>28</v>
      </c>
      <c r="F4001">
        <v>14.365422496993292</v>
      </c>
      <c r="G4001" s="3" t="str">
        <f>IF(OR($B4001=1,$B4001=2,$B4001=3),$F4001,"")</f>
        <v/>
      </c>
      <c r="H4001" s="4" t="str">
        <f>IF(AND(B4000=1,B4001=2,B4002=3),AVERAGE(G4000:G4002),"")</f>
        <v/>
      </c>
      <c r="I4001" s="3" t="str">
        <f>IF(OR($B4001=7,$B4001=8,$B4001=9),$F4001,"")</f>
        <v/>
      </c>
      <c r="J4001" s="4" t="str">
        <f>IF(AND(B4000=7,B4001=8,B4002=9),AVERAGE(I4000:I4002),"")</f>
        <v/>
      </c>
      <c r="K4001" t="str">
        <f>IF(OR($B4001=13,$B4001=14,$B4001=15),$F4001,"")</f>
        <v/>
      </c>
      <c r="L4001" s="4" t="str">
        <f>IF(AND(B4000=13,B4001=14,B4002=15),AVERAGE(K4000:K4002),"")</f>
        <v/>
      </c>
      <c r="M4001" s="3" t="str">
        <f>IF(OR($B4001=19,$B4001=20,$B4001=21),$F4001,"")</f>
        <v/>
      </c>
      <c r="N4001" s="4" t="str">
        <f>IF(AND(B4001=19,B4002=21),AVERAGE(M4000:M4002),"")</f>
        <v/>
      </c>
      <c r="O4001" s="3">
        <f>IF(OR($B4001=25,$B4001=26,$B4001=27),$F4001,"")</f>
        <v>14.365422496993292</v>
      </c>
      <c r="P4001" s="4">
        <f>AVERAGE(O4000:O4001)</f>
        <v>18.534251545657547</v>
      </c>
    </row>
    <row r="4002" spans="1:16" x14ac:dyDescent="0.25">
      <c r="A4002" s="2">
        <v>42919.781331018516</v>
      </c>
      <c r="B4002">
        <v>2</v>
      </c>
      <c r="C4002">
        <v>5</v>
      </c>
      <c r="D4002">
        <v>3</v>
      </c>
      <c r="E4002">
        <v>4</v>
      </c>
      <c r="F4002">
        <v>1.2450002880877553</v>
      </c>
      <c r="G4002" s="3">
        <f>IF(OR($B4002=1,$B4002=2,$B4002=3),$F4002,"")</f>
        <v>1.2450002880877553</v>
      </c>
      <c r="H4002" s="4" t="str">
        <f>IF(AND(B4001=1,B4002=2,B4003=3),AVERAGE(G4001:G4003),"")</f>
        <v/>
      </c>
      <c r="I4002" s="3" t="str">
        <f>IF(OR($B4002=7,$B4002=8,$B4002=9),$F4002,"")</f>
        <v/>
      </c>
      <c r="J4002" s="4" t="str">
        <f>IF(AND(B4001=7,B4002=8,B4003=9),AVERAGE(I4001:I4003),"")</f>
        <v/>
      </c>
      <c r="K4002" t="str">
        <f>IF(OR($B4002=13,$B4002=14,$B4002=15),$F4002,"")</f>
        <v/>
      </c>
      <c r="L4002" s="4" t="str">
        <f>IF(AND(B4001=13,B4002=14,B4003=15),AVERAGE(K4001:K4003),"")</f>
        <v/>
      </c>
      <c r="M4002" s="3" t="str">
        <f>IF(OR($B4002=19,$B4002=20,$B4002=21),$F4002,"")</f>
        <v/>
      </c>
      <c r="N4002" s="4" t="str">
        <f>IF(AND(B4002=19,B4003=21),AVERAGE(M4001:M4003),"")</f>
        <v/>
      </c>
      <c r="O4002" s="3" t="str">
        <f>IF(OR($B4002=25,$B4002=26,$B4002=27),$F4002,"")</f>
        <v/>
      </c>
      <c r="P4002" s="4" t="str">
        <f>IF(AND(B4001=25,B4002=26,B4003=27),AVERAGE(O4001:O4003),"")</f>
        <v/>
      </c>
    </row>
    <row r="4003" spans="1:16" x14ac:dyDescent="0.25">
      <c r="A4003" s="2">
        <v>42919.781365740739</v>
      </c>
      <c r="B4003">
        <v>3</v>
      </c>
      <c r="C4003">
        <v>6</v>
      </c>
      <c r="D4003">
        <v>4</v>
      </c>
      <c r="E4003">
        <v>5</v>
      </c>
      <c r="F4003">
        <v>1153.7477029159941</v>
      </c>
      <c r="G4003" s="3">
        <f>IF(OR($B4003=1,$B4003=2,$B4003=3),$F4003,"")</f>
        <v>1153.7477029159941</v>
      </c>
      <c r="H4003" s="4">
        <f>AVERAGE(G4002:G4003)</f>
        <v>577.49635160204093</v>
      </c>
      <c r="I4003" s="3" t="str">
        <f>IF(OR($B4003=7,$B4003=8,$B4003=9),$F4003,"")</f>
        <v/>
      </c>
      <c r="J4003" s="4" t="str">
        <f>IF(AND(B4002=7,B4003=8,B4004=9),AVERAGE(I4002:I4004),"")</f>
        <v/>
      </c>
      <c r="K4003" t="str">
        <f>IF(OR($B4003=13,$B4003=14,$B4003=15),$F4003,"")</f>
        <v/>
      </c>
      <c r="L4003" s="4" t="str">
        <f>IF(AND(B4002=13,B4003=14,B4004=15),AVERAGE(K4002:K4004),"")</f>
        <v/>
      </c>
      <c r="M4003" s="3" t="str">
        <f>IF(OR($B4003=19,$B4003=20,$B4003=21),$F4003,"")</f>
        <v/>
      </c>
      <c r="N4003" s="4" t="str">
        <f>IF(AND(B4003=19,B4004=21),AVERAGE(M4002:M4004),"")</f>
        <v/>
      </c>
      <c r="O4003" s="3" t="str">
        <f>IF(OR($B4003=25,$B4003=26,$B4003=27),$F4003,"")</f>
        <v/>
      </c>
      <c r="P4003" s="4" t="str">
        <f>IF(AND(B4002=25,B4003=26,B4004=27),AVERAGE(O4002:O4004),"")</f>
        <v/>
      </c>
    </row>
    <row r="4004" spans="1:16" x14ac:dyDescent="0.25">
      <c r="A4004" s="2">
        <v>42919.781400462962</v>
      </c>
      <c r="B4004">
        <v>7</v>
      </c>
      <c r="C4004">
        <v>10</v>
      </c>
      <c r="D4004">
        <v>8</v>
      </c>
      <c r="E4004">
        <v>9</v>
      </c>
      <c r="F4004">
        <v>1335.1090193743446</v>
      </c>
      <c r="G4004" s="3" t="str">
        <f>IF(OR($B4004=1,$B4004=2,$B4004=3),$F4004,"")</f>
        <v/>
      </c>
      <c r="H4004" s="4" t="str">
        <f>IF(AND(B4003=1,B4004=2,B4005=3),AVERAGE(G4003:G4005),"")</f>
        <v/>
      </c>
      <c r="I4004" s="3">
        <f>IF(OR($B4004=7,$B4004=8,$B4004=9),$F4004,"")</f>
        <v>1335.1090193743446</v>
      </c>
      <c r="J4004" s="4" t="str">
        <f>IF(AND(B4003=7,B4004=8,B4005=9),AVERAGE(I4003:I4005),"")</f>
        <v/>
      </c>
      <c r="K4004" t="str">
        <f>IF(OR($B4004=13,$B4004=14,$B4004=15),$F4004,"")</f>
        <v/>
      </c>
      <c r="L4004" s="4" t="str">
        <f>IF(AND(B4003=13,B4004=14,B4005=15),AVERAGE(K4003:K4005),"")</f>
        <v/>
      </c>
      <c r="M4004" s="3" t="str">
        <f>IF(OR($B4004=19,$B4004=20,$B4004=21),$F4004,"")</f>
        <v/>
      </c>
      <c r="N4004" s="4" t="str">
        <f>IF(AND(B4004=19,B4005=21),AVERAGE(M4003:M4005),"")</f>
        <v/>
      </c>
      <c r="O4004" s="3" t="str">
        <f>IF(OR($B4004=25,$B4004=26,$B4004=27),$F4004,"")</f>
        <v/>
      </c>
      <c r="P4004" s="4" t="str">
        <f>IF(AND(B4003=25,B4004=26,B4005=27),AVERAGE(O4003:O4005),"")</f>
        <v/>
      </c>
    </row>
    <row r="4005" spans="1:16" x14ac:dyDescent="0.25">
      <c r="A4005" s="2">
        <v>42919.781446759262</v>
      </c>
      <c r="B4005">
        <v>8</v>
      </c>
      <c r="C4005">
        <v>11</v>
      </c>
      <c r="D4005">
        <v>9</v>
      </c>
      <c r="E4005">
        <v>10</v>
      </c>
      <c r="F4005">
        <v>11.431420002767402</v>
      </c>
      <c r="G4005" s="3" t="str">
        <f>IF(OR($B4005=1,$B4005=2,$B4005=3),$F4005,"")</f>
        <v/>
      </c>
      <c r="H4005" s="4" t="str">
        <f>IF(AND(B4004=1,B4005=2,B4006=3),AVERAGE(G4004:G4006),"")</f>
        <v/>
      </c>
      <c r="I4005" s="3">
        <f>IF(OR($B4005=7,$B4005=8,$B4005=9),$F4005,"")</f>
        <v>11.431420002767402</v>
      </c>
      <c r="J4005" s="4">
        <f>IF(AND(B4004=7,B4005=8,B4006=9),AVERAGE(I4004:I4006),"")</f>
        <v>1321.758228679101</v>
      </c>
      <c r="K4005" t="str">
        <f>IF(OR($B4005=13,$B4005=14,$B4005=15),$F4005,"")</f>
        <v/>
      </c>
      <c r="L4005" s="4" t="str">
        <f>IF(AND(B4004=13,B4005=14,B4006=15),AVERAGE(K4004:K4006),"")</f>
        <v/>
      </c>
      <c r="M4005" s="3" t="str">
        <f>IF(OR($B4005=19,$B4005=20,$B4005=21),$F4005,"")</f>
        <v/>
      </c>
      <c r="N4005" s="4" t="str">
        <f>IF(AND(B4005=19,B4006=21),AVERAGE(M4004:M4006),"")</f>
        <v/>
      </c>
      <c r="O4005" s="3" t="str">
        <f>IF(OR($B4005=25,$B4005=26,$B4005=27),$F4005,"")</f>
        <v/>
      </c>
      <c r="P4005" s="4" t="str">
        <f>IF(AND(B4004=25,B4005=26,B4006=27),AVERAGE(O4004:O4006),"")</f>
        <v/>
      </c>
    </row>
    <row r="4006" spans="1:16" x14ac:dyDescent="0.25">
      <c r="A4006" s="2">
        <v>42919.781481481485</v>
      </c>
      <c r="B4006">
        <v>9</v>
      </c>
      <c r="C4006">
        <v>12</v>
      </c>
      <c r="D4006">
        <v>10</v>
      </c>
      <c r="E4006">
        <v>11</v>
      </c>
      <c r="F4006">
        <v>2618.7342466601904</v>
      </c>
      <c r="G4006" s="3" t="str">
        <f>IF(OR($B4006=1,$B4006=2,$B4006=3),$F4006,"")</f>
        <v/>
      </c>
      <c r="H4006" s="4" t="str">
        <f>IF(AND(B4005=1,B4006=2,B4007=3),AVERAGE(G4005:G4007),"")</f>
        <v/>
      </c>
      <c r="I4006" s="3">
        <f>IF(OR($B4006=7,$B4006=8,$B4006=9),$F4006,"")</f>
        <v>2618.7342466601904</v>
      </c>
      <c r="J4006" s="4" t="str">
        <f>IF(AND(B4005=7,B4006=8,B4007=9),AVERAGE(I4005:I4007),"")</f>
        <v/>
      </c>
      <c r="K4006" t="str">
        <f>IF(OR($B4006=13,$B4006=14,$B4006=15),$F4006,"")</f>
        <v/>
      </c>
      <c r="L4006" s="4" t="str">
        <f>IF(AND(B4005=13,B4006=14,B4007=15),AVERAGE(K4005:K4007),"")</f>
        <v/>
      </c>
      <c r="M4006" s="3" t="str">
        <f>IF(OR($B4006=19,$B4006=20,$B4006=21),$F4006,"")</f>
        <v/>
      </c>
      <c r="N4006" s="4" t="str">
        <f>IF(AND(B4006=19,B4007=21),AVERAGE(M4005:M4007),"")</f>
        <v/>
      </c>
      <c r="O4006" s="3" t="str">
        <f>IF(OR($B4006=25,$B4006=26,$B4006=27),$F4006,"")</f>
        <v/>
      </c>
      <c r="P4006" s="4" t="str">
        <f>IF(AND(B4005=25,B4006=26,B4007=27),AVERAGE(O4005:O4007),"")</f>
        <v/>
      </c>
    </row>
    <row r="4007" spans="1:16" x14ac:dyDescent="0.25">
      <c r="A4007" s="2">
        <v>42919.781574074077</v>
      </c>
      <c r="B4007">
        <v>14</v>
      </c>
      <c r="C4007">
        <v>17</v>
      </c>
      <c r="D4007">
        <v>15</v>
      </c>
      <c r="E4007">
        <v>16</v>
      </c>
      <c r="F4007">
        <v>2616.5536671993336</v>
      </c>
      <c r="G4007" s="3" t="str">
        <f>IF(OR($B4007=1,$B4007=2,$B4007=3),$F4007,"")</f>
        <v/>
      </c>
      <c r="H4007" s="4" t="str">
        <f>IF(AND(B4006=1,B4007=2,B4008=3),AVERAGE(G4006:G4008),"")</f>
        <v/>
      </c>
      <c r="I4007" s="3" t="str">
        <f>IF(OR($B4007=7,$B4007=8,$B4007=9),$F4007,"")</f>
        <v/>
      </c>
      <c r="J4007" s="4" t="str">
        <f>IF(AND(B4006=7,B4007=8,B4008=9),AVERAGE(I4006:I4008),"")</f>
        <v/>
      </c>
      <c r="K4007">
        <f>IF(OR($B4007=13,$B4007=14,$B4007=15),$F4007,"")</f>
        <v>2616.5536671993336</v>
      </c>
      <c r="L4007" s="4" t="str">
        <f>IF(AND(B4006=13,B4007=14,B4008=15),AVERAGE(K4006:K4008),"")</f>
        <v/>
      </c>
      <c r="M4007" s="3" t="str">
        <f>IF(OR($B4007=19,$B4007=20,$B4007=21),$F4007,"")</f>
        <v/>
      </c>
      <c r="N4007" s="4" t="str">
        <f>IF(AND(B4007=19,B4008=21),AVERAGE(M4006:M4008),"")</f>
        <v/>
      </c>
      <c r="O4007" s="3" t="str">
        <f>IF(OR($B4007=25,$B4007=26,$B4007=27),$F4007,"")</f>
        <v/>
      </c>
      <c r="P4007" s="4" t="str">
        <f>IF(AND(B4006=25,B4007=26,B4008=27),AVERAGE(O4006:O4008),"")</f>
        <v/>
      </c>
    </row>
    <row r="4008" spans="1:16" x14ac:dyDescent="0.25">
      <c r="A4008" s="2">
        <v>42919.78162037037</v>
      </c>
      <c r="B4008">
        <v>15</v>
      </c>
      <c r="C4008">
        <v>18</v>
      </c>
      <c r="D4008">
        <v>16</v>
      </c>
      <c r="E4008">
        <v>17</v>
      </c>
      <c r="F4008">
        <v>16.010878773200748</v>
      </c>
      <c r="G4008" s="3" t="str">
        <f>IF(OR($B4008=1,$B4008=2,$B4008=3),$F4008,"")</f>
        <v/>
      </c>
      <c r="H4008" s="4" t="str">
        <f>IF(AND(B4007=1,B4008=2,B4009=3),AVERAGE(G4007:G4009),"")</f>
        <v/>
      </c>
      <c r="I4008" s="3" t="str">
        <f>IF(OR($B4008=7,$B4008=8,$B4008=9),$F4008,"")</f>
        <v/>
      </c>
      <c r="J4008" s="4" t="str">
        <f>IF(AND(B4007=7,B4008=8,B4009=9),AVERAGE(I4007:I4009),"")</f>
        <v/>
      </c>
      <c r="K4008">
        <f>IF(OR($B4008=13,$B4008=14,$B4008=15),$F4008,"")</f>
        <v>16.010878773200748</v>
      </c>
      <c r="L4008" s="4">
        <f>AVERAGE(K4007:K4008)</f>
        <v>1316.2822729862671</v>
      </c>
      <c r="M4008" s="3" t="str">
        <f>IF(OR($B4008=19,$B4008=20,$B4008=21),$F4008,"")</f>
        <v/>
      </c>
      <c r="N4008" s="4" t="str">
        <f>IF(AND(B4008=19,B4009=21),AVERAGE(M4007:M4009),"")</f>
        <v/>
      </c>
      <c r="O4008" s="3" t="str">
        <f>IF(OR($B4008=25,$B4008=26,$B4008=27),$F4008,"")</f>
        <v/>
      </c>
      <c r="P4008" s="4" t="str">
        <f>IF(AND(B4007=25,B4008=26,B4009=27),AVERAGE(O4007:O4009),"")</f>
        <v/>
      </c>
    </row>
    <row r="4009" spans="1:16" x14ac:dyDescent="0.25">
      <c r="A4009" s="2">
        <v>42919.781655092593</v>
      </c>
      <c r="B4009">
        <v>19</v>
      </c>
      <c r="C4009">
        <v>22</v>
      </c>
      <c r="D4009">
        <v>20</v>
      </c>
      <c r="E4009">
        <v>21</v>
      </c>
      <c r="F4009">
        <v>23.984577078425573</v>
      </c>
      <c r="G4009" s="3" t="str">
        <f>IF(OR($B4009=1,$B4009=2,$B4009=3),$F4009,"")</f>
        <v/>
      </c>
      <c r="H4009" s="4" t="str">
        <f>IF(AND(B4008=1,B4009=2,B4010=3),AVERAGE(G4008:G4010),"")</f>
        <v/>
      </c>
      <c r="I4009" s="3" t="str">
        <f>IF(OR($B4009=7,$B4009=8,$B4009=9),$F4009,"")</f>
        <v/>
      </c>
      <c r="J4009" s="4" t="str">
        <f>IF(AND(B4008=7,B4009=8,B4010=9),AVERAGE(I4008:I4010),"")</f>
        <v/>
      </c>
      <c r="K4009" t="str">
        <f>IF(OR($B4009=13,$B4009=14,$B4009=15),$F4009,"")</f>
        <v/>
      </c>
      <c r="L4009" s="4" t="str">
        <f>IF(AND(B4008=13,B4009=14,B4010=15),AVERAGE(K4008:K4010),"")</f>
        <v/>
      </c>
      <c r="M4009" s="3">
        <f>IF(OR($B4009=19,$B4009=20,$B4009=21),$F4009,"")</f>
        <v>23.984577078425573</v>
      </c>
      <c r="N4009" s="4">
        <f>IF(AND(B4009=19,B4010=21),AVERAGE(M4008:M4010),"")</f>
        <v>477.52354104463973</v>
      </c>
      <c r="O4009" s="3" t="str">
        <f>IF(OR($B4009=25,$B4009=26,$B4009=27),$F4009,"")</f>
        <v/>
      </c>
      <c r="P4009" s="4" t="str">
        <f>IF(AND(B4008=25,B4009=26,B4010=27),AVERAGE(O4008:O4010),"")</f>
        <v/>
      </c>
    </row>
    <row r="4010" spans="1:16" x14ac:dyDescent="0.25">
      <c r="A4010" s="2">
        <v>42919.781736111108</v>
      </c>
      <c r="B4010">
        <v>21</v>
      </c>
      <c r="C4010">
        <v>24</v>
      </c>
      <c r="D4010">
        <v>22</v>
      </c>
      <c r="E4010">
        <v>23</v>
      </c>
      <c r="F4010">
        <v>931.0625050108539</v>
      </c>
      <c r="G4010" s="3" t="str">
        <f>IF(OR($B4010=1,$B4010=2,$B4010=3),$F4010,"")</f>
        <v/>
      </c>
      <c r="H4010" s="4" t="str">
        <f>IF(AND(B4009=1,B4010=2,B4011=3),AVERAGE(G4009:G4011),"")</f>
        <v/>
      </c>
      <c r="I4010" s="3" t="str">
        <f>IF(OR($B4010=7,$B4010=8,$B4010=9),$F4010,"")</f>
        <v/>
      </c>
      <c r="J4010" s="4" t="str">
        <f>IF(AND(B4009=7,B4010=8,B4011=9),AVERAGE(I4009:I4011),"")</f>
        <v/>
      </c>
      <c r="K4010" t="str">
        <f>IF(OR($B4010=13,$B4010=14,$B4010=15),$F4010,"")</f>
        <v/>
      </c>
      <c r="L4010" s="4" t="str">
        <f>IF(AND(B4009=13,B4010=14,B4011=15),AVERAGE(K4009:K4011),"")</f>
        <v/>
      </c>
      <c r="M4010" s="3">
        <f>IF(OR($B4010=19,$B4010=20,$B4010=21),$F4010,"")</f>
        <v>931.0625050108539</v>
      </c>
      <c r="N4010" s="4" t="str">
        <f>IF(AND(B4010=19,B4011=21),AVERAGE(M4009:M4011),"")</f>
        <v/>
      </c>
      <c r="O4010" s="3" t="str">
        <f>IF(OR($B4010=25,$B4010=26,$B4010=27),$F4010,"")</f>
        <v/>
      </c>
      <c r="P4010" s="4" t="str">
        <f>IF(AND(B4009=25,B4010=26,B4011=27),AVERAGE(O4009:O4011),"")</f>
        <v/>
      </c>
    </row>
    <row r="4011" spans="1:16" x14ac:dyDescent="0.25">
      <c r="A4011" s="2">
        <v>42919.781770833331</v>
      </c>
      <c r="B4011">
        <v>25</v>
      </c>
      <c r="C4011">
        <v>28</v>
      </c>
      <c r="D4011">
        <v>26</v>
      </c>
      <c r="E4011">
        <v>27</v>
      </c>
      <c r="F4011">
        <v>19.81414110511901</v>
      </c>
      <c r="G4011" s="3" t="str">
        <f>IF(OR($B4011=1,$B4011=2,$B4011=3),$F4011,"")</f>
        <v/>
      </c>
      <c r="H4011" s="4" t="str">
        <f>IF(AND(B4010=1,B4011=2,B4012=3),AVERAGE(G4010:G4012),"")</f>
        <v/>
      </c>
      <c r="I4011" s="3" t="str">
        <f>IF(OR($B4011=7,$B4011=8,$B4011=9),$F4011,"")</f>
        <v/>
      </c>
      <c r="J4011" s="4" t="str">
        <f>IF(AND(B4010=7,B4011=8,B4012=9),AVERAGE(I4010:I4012),"")</f>
        <v/>
      </c>
      <c r="K4011" t="str">
        <f>IF(OR($B4011=13,$B4011=14,$B4011=15),$F4011,"")</f>
        <v/>
      </c>
      <c r="L4011" s="4" t="str">
        <f>IF(AND(B4010=13,B4011=14,B4012=15),AVERAGE(K4010:K4012),"")</f>
        <v/>
      </c>
      <c r="M4011" s="3" t="str">
        <f>IF(OR($B4011=19,$B4011=20,$B4011=21),$F4011,"")</f>
        <v/>
      </c>
      <c r="N4011" s="4" t="str">
        <f>IF(AND(B4011=19,B4012=21),AVERAGE(M4010:M4012),"")</f>
        <v/>
      </c>
      <c r="O4011" s="3">
        <f>IF(OR($B4011=25,$B4011=26,$B4011=27),$F4011,"")</f>
        <v>19.81414110511901</v>
      </c>
      <c r="P4011" s="4" t="str">
        <f>IF(AND(B4010=25,B4011=26,B4012=27),AVERAGE(O4010:O4012),"")</f>
        <v/>
      </c>
    </row>
    <row r="4012" spans="1:16" x14ac:dyDescent="0.25">
      <c r="A4012" s="2">
        <v>42919.781817129631</v>
      </c>
      <c r="B4012">
        <v>26</v>
      </c>
      <c r="C4012">
        <v>29</v>
      </c>
      <c r="D4012">
        <v>27</v>
      </c>
      <c r="E4012">
        <v>28</v>
      </c>
      <c r="F4012">
        <v>11.364136512905471</v>
      </c>
      <c r="G4012" s="3" t="str">
        <f>IF(OR($B4012=1,$B4012=2,$B4012=3),$F4012,"")</f>
        <v/>
      </c>
      <c r="H4012" s="4" t="str">
        <f>IF(AND(B4011=1,B4012=2,B4013=3),AVERAGE(G4011:G4013),"")</f>
        <v/>
      </c>
      <c r="I4012" s="3" t="str">
        <f>IF(OR($B4012=7,$B4012=8,$B4012=9),$F4012,"")</f>
        <v/>
      </c>
      <c r="J4012" s="4" t="str">
        <f>IF(AND(B4011=7,B4012=8,B4013=9),AVERAGE(I4011:I4013),"")</f>
        <v/>
      </c>
      <c r="K4012" t="str">
        <f>IF(OR($B4012=13,$B4012=14,$B4012=15),$F4012,"")</f>
        <v/>
      </c>
      <c r="L4012" s="4" t="str">
        <f>IF(AND(B4011=13,B4012=14,B4013=15),AVERAGE(K4011:K4013),"")</f>
        <v/>
      </c>
      <c r="M4012" s="3" t="str">
        <f>IF(OR($B4012=19,$B4012=20,$B4012=21),$F4012,"")</f>
        <v/>
      </c>
      <c r="N4012" s="4" t="str">
        <f>IF(AND(B4012=19,B4013=21),AVERAGE(M4011:M4013),"")</f>
        <v/>
      </c>
      <c r="O4012" s="3">
        <f>IF(OR($B4012=25,$B4012=26,$B4012=27),$F4012,"")</f>
        <v>11.364136512905471</v>
      </c>
      <c r="P4012" s="4">
        <f>AVERAGE(O4011:O4012)</f>
        <v>15.58913880901224</v>
      </c>
    </row>
    <row r="4013" spans="1:16" x14ac:dyDescent="0.25">
      <c r="A4013" s="2">
        <v>42919.795208333337</v>
      </c>
      <c r="B4013">
        <v>2</v>
      </c>
      <c r="C4013">
        <v>5</v>
      </c>
      <c r="D4013">
        <v>3</v>
      </c>
      <c r="E4013">
        <v>4</v>
      </c>
      <c r="F4013">
        <v>1.0695413959069693</v>
      </c>
      <c r="G4013" s="3">
        <f>IF(OR($B4013=1,$B4013=2,$B4013=3),$F4013,"")</f>
        <v>1.0695413959069693</v>
      </c>
      <c r="H4013" s="4" t="str">
        <f>IF(AND(B4012=1,B4013=2,B4014=3),AVERAGE(G4012:G4014),"")</f>
        <v/>
      </c>
      <c r="I4013" s="3" t="str">
        <f>IF(OR($B4013=7,$B4013=8,$B4013=9),$F4013,"")</f>
        <v/>
      </c>
      <c r="J4013" s="4" t="str">
        <f>IF(AND(B4012=7,B4013=8,B4014=9),AVERAGE(I4012:I4014),"")</f>
        <v/>
      </c>
      <c r="K4013" t="str">
        <f>IF(OR($B4013=13,$B4013=14,$B4013=15),$F4013,"")</f>
        <v/>
      </c>
      <c r="L4013" s="4" t="str">
        <f>IF(AND(B4012=13,B4013=14,B4014=15),AVERAGE(K4012:K4014),"")</f>
        <v/>
      </c>
      <c r="M4013" s="3" t="str">
        <f>IF(OR($B4013=19,$B4013=20,$B4013=21),$F4013,"")</f>
        <v/>
      </c>
      <c r="N4013" s="4" t="str">
        <f>IF(AND(B4013=19,B4014=21),AVERAGE(M4012:M4014),"")</f>
        <v/>
      </c>
      <c r="O4013" s="3" t="str">
        <f>IF(OR($B4013=25,$B4013=26,$B4013=27),$F4013,"")</f>
        <v/>
      </c>
      <c r="P4013" s="4" t="str">
        <f>IF(AND(B4012=25,B4013=26,B4014=27),AVERAGE(O4012:O4014),"")</f>
        <v/>
      </c>
    </row>
    <row r="4014" spans="1:16" x14ac:dyDescent="0.25">
      <c r="A4014" s="2">
        <v>42919.795254629629</v>
      </c>
      <c r="B4014">
        <v>3</v>
      </c>
      <c r="C4014">
        <v>6</v>
      </c>
      <c r="D4014">
        <v>4</v>
      </c>
      <c r="E4014">
        <v>5</v>
      </c>
      <c r="F4014">
        <v>1216.7667949099437</v>
      </c>
      <c r="G4014" s="3">
        <f>IF(OR($B4014=1,$B4014=2,$B4014=3),$F4014,"")</f>
        <v>1216.7667949099437</v>
      </c>
      <c r="H4014" s="4">
        <f>AVERAGE(G4013:G4014)</f>
        <v>608.91816815292532</v>
      </c>
      <c r="I4014" s="3" t="str">
        <f>IF(OR($B4014=7,$B4014=8,$B4014=9),$F4014,"")</f>
        <v/>
      </c>
      <c r="J4014" s="4" t="str">
        <f>IF(AND(B4013=7,B4014=8,B4015=9),AVERAGE(I4013:I4015),"")</f>
        <v/>
      </c>
      <c r="K4014" t="str">
        <f>IF(OR($B4014=13,$B4014=14,$B4014=15),$F4014,"")</f>
        <v/>
      </c>
      <c r="L4014" s="4" t="str">
        <f>IF(AND(B4013=13,B4014=14,B4015=15),AVERAGE(K4013:K4015),"")</f>
        <v/>
      </c>
      <c r="M4014" s="3" t="str">
        <f>IF(OR($B4014=19,$B4014=20,$B4014=21),$F4014,"")</f>
        <v/>
      </c>
      <c r="N4014" s="4" t="str">
        <f>IF(AND(B4014=19,B4015=21),AVERAGE(M4013:M4015),"")</f>
        <v/>
      </c>
      <c r="O4014" s="3" t="str">
        <f>IF(OR($B4014=25,$B4014=26,$B4014=27),$F4014,"")</f>
        <v/>
      </c>
      <c r="P4014" s="4" t="str">
        <f>IF(AND(B4013=25,B4014=26,B4015=27),AVERAGE(O4013:O4015),"")</f>
        <v/>
      </c>
    </row>
    <row r="4015" spans="1:16" x14ac:dyDescent="0.25">
      <c r="A4015" s="2">
        <v>42919.795289351852</v>
      </c>
      <c r="B4015">
        <v>7</v>
      </c>
      <c r="C4015">
        <v>10</v>
      </c>
      <c r="D4015">
        <v>8</v>
      </c>
      <c r="E4015">
        <v>9</v>
      </c>
      <c r="F4015">
        <v>1317.7991580123301</v>
      </c>
      <c r="G4015" s="3" t="str">
        <f>IF(OR($B4015=1,$B4015=2,$B4015=3),$F4015,"")</f>
        <v/>
      </c>
      <c r="H4015" s="4" t="str">
        <f>IF(AND(B4014=1,B4015=2,B4016=3),AVERAGE(G4014:G4016),"")</f>
        <v/>
      </c>
      <c r="I4015" s="3">
        <f>IF(OR($B4015=7,$B4015=8,$B4015=9),$F4015,"")</f>
        <v>1317.7991580123301</v>
      </c>
      <c r="J4015" s="4" t="str">
        <f>IF(AND(B4014=7,B4015=8,B4016=9),AVERAGE(I4014:I4016),"")</f>
        <v/>
      </c>
      <c r="K4015" t="str">
        <f>IF(OR($B4015=13,$B4015=14,$B4015=15),$F4015,"")</f>
        <v/>
      </c>
      <c r="L4015" s="4" t="str">
        <f>IF(AND(B4014=13,B4015=14,B4016=15),AVERAGE(K4014:K4016),"")</f>
        <v/>
      </c>
      <c r="M4015" s="3" t="str">
        <f>IF(OR($B4015=19,$B4015=20,$B4015=21),$F4015,"")</f>
        <v/>
      </c>
      <c r="N4015" s="4" t="str">
        <f>IF(AND(B4015=19,B4016=21),AVERAGE(M4014:M4016),"")</f>
        <v/>
      </c>
      <c r="O4015" s="3" t="str">
        <f>IF(OR($B4015=25,$B4015=26,$B4015=27),$F4015,"")</f>
        <v/>
      </c>
      <c r="P4015" s="4" t="str">
        <f>IF(AND(B4014=25,B4015=26,B4016=27),AVERAGE(O4014:O4016),"")</f>
        <v/>
      </c>
    </row>
    <row r="4016" spans="1:16" x14ac:dyDescent="0.25">
      <c r="A4016" s="2">
        <v>42919.795335648145</v>
      </c>
      <c r="B4016">
        <v>8</v>
      </c>
      <c r="C4016">
        <v>11</v>
      </c>
      <c r="D4016">
        <v>9</v>
      </c>
      <c r="E4016">
        <v>10</v>
      </c>
      <c r="F4016">
        <v>9.8169963787921031</v>
      </c>
      <c r="G4016" s="3" t="str">
        <f>IF(OR($B4016=1,$B4016=2,$B4016=3),$F4016,"")</f>
        <v/>
      </c>
      <c r="H4016" s="4" t="str">
        <f>IF(AND(B4015=1,B4016=2,B4017=3),AVERAGE(G4015:G4017),"")</f>
        <v/>
      </c>
      <c r="I4016" s="3">
        <f>IF(OR($B4016=7,$B4016=8,$B4016=9),$F4016,"")</f>
        <v>9.8169963787921031</v>
      </c>
      <c r="J4016" s="4">
        <f>IF(AND(B4015=7,B4016=8,B4017=9),AVERAGE(I4015:I4017),"")</f>
        <v>1300.8852912627081</v>
      </c>
      <c r="K4016" t="str">
        <f>IF(OR($B4016=13,$B4016=14,$B4016=15),$F4016,"")</f>
        <v/>
      </c>
      <c r="L4016" s="4" t="str">
        <f>IF(AND(B4015=13,B4016=14,B4017=15),AVERAGE(K4015:K4017),"")</f>
        <v/>
      </c>
      <c r="M4016" s="3" t="str">
        <f>IF(OR($B4016=19,$B4016=20,$B4016=21),$F4016,"")</f>
        <v/>
      </c>
      <c r="N4016" s="4" t="str">
        <f>IF(AND(B4016=19,B4017=21),AVERAGE(M4015:M4017),"")</f>
        <v/>
      </c>
      <c r="O4016" s="3" t="str">
        <f>IF(OR($B4016=25,$B4016=26,$B4016=27),$F4016,"")</f>
        <v/>
      </c>
      <c r="P4016" s="4" t="str">
        <f>IF(AND(B4015=25,B4016=26,B4017=27),AVERAGE(O4015:O4017),"")</f>
        <v/>
      </c>
    </row>
    <row r="4017" spans="1:16" x14ac:dyDescent="0.25">
      <c r="A4017" s="2">
        <v>42919.795370370368</v>
      </c>
      <c r="B4017">
        <v>9</v>
      </c>
      <c r="C4017">
        <v>12</v>
      </c>
      <c r="D4017">
        <v>10</v>
      </c>
      <c r="E4017">
        <v>11</v>
      </c>
      <c r="F4017">
        <v>2575.039719397002</v>
      </c>
      <c r="G4017" s="3" t="str">
        <f>IF(OR($B4017=1,$B4017=2,$B4017=3),$F4017,"")</f>
        <v/>
      </c>
      <c r="H4017" s="4" t="str">
        <f>IF(AND(B4016=1,B4017=2,B4018=3),AVERAGE(G4016:G4018),"")</f>
        <v/>
      </c>
      <c r="I4017" s="3">
        <f>IF(OR($B4017=7,$B4017=8,$B4017=9),$F4017,"")</f>
        <v>2575.039719397002</v>
      </c>
      <c r="J4017" s="4" t="str">
        <f>IF(AND(B4016=7,B4017=8,B4018=9),AVERAGE(I4016:I4018),"")</f>
        <v/>
      </c>
      <c r="K4017" t="str">
        <f>IF(OR($B4017=13,$B4017=14,$B4017=15),$F4017,"")</f>
        <v/>
      </c>
      <c r="L4017" s="4" t="str">
        <f>IF(AND(B4016=13,B4017=14,B4018=15),AVERAGE(K4016:K4018),"")</f>
        <v/>
      </c>
      <c r="M4017" s="3" t="str">
        <f>IF(OR($B4017=19,$B4017=20,$B4017=21),$F4017,"")</f>
        <v/>
      </c>
      <c r="N4017" s="4" t="str">
        <f>IF(AND(B4017=19,B4018=21),AVERAGE(M4016:M4018),"")</f>
        <v/>
      </c>
      <c r="O4017" s="3" t="str">
        <f>IF(OR($B4017=25,$B4017=26,$B4017=27),$F4017,"")</f>
        <v/>
      </c>
      <c r="P4017" s="4" t="str">
        <f>IF(AND(B4016=25,B4017=26,B4018=27),AVERAGE(O4016:O4018),"")</f>
        <v/>
      </c>
    </row>
    <row r="4018" spans="1:16" x14ac:dyDescent="0.25">
      <c r="A4018" s="2">
        <v>42919.795451388891</v>
      </c>
      <c r="B4018">
        <v>14</v>
      </c>
      <c r="C4018">
        <v>17</v>
      </c>
      <c r="D4018">
        <v>15</v>
      </c>
      <c r="E4018">
        <v>16</v>
      </c>
      <c r="F4018">
        <v>2568.8712022216782</v>
      </c>
      <c r="G4018" s="3" t="str">
        <f>IF(OR($B4018=1,$B4018=2,$B4018=3),$F4018,"")</f>
        <v/>
      </c>
      <c r="H4018" s="4" t="str">
        <f>IF(AND(B4017=1,B4018=2,B4019=3),AVERAGE(G4017:G4019),"")</f>
        <v/>
      </c>
      <c r="I4018" s="3" t="str">
        <f>IF(OR($B4018=7,$B4018=8,$B4018=9),$F4018,"")</f>
        <v/>
      </c>
      <c r="J4018" s="4" t="str">
        <f>IF(AND(B4017=7,B4018=8,B4019=9),AVERAGE(I4017:I4019),"")</f>
        <v/>
      </c>
      <c r="K4018">
        <f>IF(OR($B4018=13,$B4018=14,$B4018=15),$F4018,"")</f>
        <v>2568.8712022216782</v>
      </c>
      <c r="L4018" s="4" t="str">
        <f>IF(AND(B4017=13,B4018=14,B4019=15),AVERAGE(K4017:K4019),"")</f>
        <v/>
      </c>
      <c r="M4018" s="3" t="str">
        <f>IF(OR($B4018=19,$B4018=20,$B4018=21),$F4018,"")</f>
        <v/>
      </c>
      <c r="N4018" s="4" t="str">
        <f>IF(AND(B4018=19,B4019=21),AVERAGE(M4017:M4019),"")</f>
        <v/>
      </c>
      <c r="O4018" s="3" t="str">
        <f>IF(OR($B4018=25,$B4018=26,$B4018=27),$F4018,"")</f>
        <v/>
      </c>
      <c r="P4018" s="4" t="str">
        <f>IF(AND(B4017=25,B4018=26,B4019=27),AVERAGE(O4017:O4019),"")</f>
        <v/>
      </c>
    </row>
    <row r="4019" spans="1:16" x14ac:dyDescent="0.25">
      <c r="A4019" s="2">
        <v>42919.795497685183</v>
      </c>
      <c r="B4019">
        <v>15</v>
      </c>
      <c r="C4019">
        <v>18</v>
      </c>
      <c r="D4019">
        <v>16</v>
      </c>
      <c r="E4019">
        <v>17</v>
      </c>
      <c r="F4019">
        <v>15.946981920219384</v>
      </c>
      <c r="G4019" s="3" t="str">
        <f>IF(OR($B4019=1,$B4019=2,$B4019=3),$F4019,"")</f>
        <v/>
      </c>
      <c r="H4019" s="4" t="str">
        <f>IF(AND(B4018=1,B4019=2,B4020=3),AVERAGE(G4018:G4020),"")</f>
        <v/>
      </c>
      <c r="I4019" s="3" t="str">
        <f>IF(OR($B4019=7,$B4019=8,$B4019=9),$F4019,"")</f>
        <v/>
      </c>
      <c r="J4019" s="4" t="str">
        <f>IF(AND(B4018=7,B4019=8,B4020=9),AVERAGE(I4018:I4020),"")</f>
        <v/>
      </c>
      <c r="K4019">
        <f>IF(OR($B4019=13,$B4019=14,$B4019=15),$F4019,"")</f>
        <v>15.946981920219384</v>
      </c>
      <c r="L4019" s="4">
        <f>AVERAGE(K4018:K4019)</f>
        <v>1292.4090920709489</v>
      </c>
      <c r="M4019" s="3" t="str">
        <f>IF(OR($B4019=19,$B4019=20,$B4019=21),$F4019,"")</f>
        <v/>
      </c>
      <c r="N4019" s="4" t="str">
        <f>IF(AND(B4019=19,B4020=21),AVERAGE(M4018:M4020),"")</f>
        <v/>
      </c>
      <c r="O4019" s="3" t="str">
        <f>IF(OR($B4019=25,$B4019=26,$B4019=27),$F4019,"")</f>
        <v/>
      </c>
      <c r="P4019" s="4" t="str">
        <f>IF(AND(B4018=25,B4019=26,B4020=27),AVERAGE(O4018:O4020),"")</f>
        <v/>
      </c>
    </row>
    <row r="4020" spans="1:16" x14ac:dyDescent="0.25">
      <c r="A4020" s="2">
        <v>42919.795532407406</v>
      </c>
      <c r="B4020">
        <v>19</v>
      </c>
      <c r="C4020">
        <v>22</v>
      </c>
      <c r="D4020">
        <v>20</v>
      </c>
      <c r="E4020">
        <v>21</v>
      </c>
      <c r="F4020">
        <v>128.62827005115173</v>
      </c>
      <c r="G4020" s="3" t="str">
        <f>IF(OR($B4020=1,$B4020=2,$B4020=3),$F4020,"")</f>
        <v/>
      </c>
      <c r="H4020" s="4" t="str">
        <f>IF(AND(B4019=1,B4020=2,B4021=3),AVERAGE(G4019:G4021),"")</f>
        <v/>
      </c>
      <c r="I4020" s="3" t="str">
        <f>IF(OR($B4020=7,$B4020=8,$B4020=9),$F4020,"")</f>
        <v/>
      </c>
      <c r="J4020" s="4" t="str">
        <f>IF(AND(B4019=7,B4020=8,B4021=9),AVERAGE(I4019:I4021),"")</f>
        <v/>
      </c>
      <c r="K4020" t="str">
        <f>IF(OR($B4020=13,$B4020=14,$B4020=15),$F4020,"")</f>
        <v/>
      </c>
      <c r="L4020" s="4" t="str">
        <f>IF(AND(B4019=13,B4020=14,B4021=15),AVERAGE(K4019:K4021),"")</f>
        <v/>
      </c>
      <c r="M4020" s="3">
        <f>IF(OR($B4020=19,$B4020=20,$B4020=21),$F4020,"")</f>
        <v>128.62827005115173</v>
      </c>
      <c r="N4020" s="4">
        <f>IF(AND(B4020=19,B4021=21),AVERAGE(M4019:M4021),"")</f>
        <v>530.37411757460211</v>
      </c>
      <c r="O4020" s="3" t="str">
        <f>IF(OR($B4020=25,$B4020=26,$B4020=27),$F4020,"")</f>
        <v/>
      </c>
      <c r="P4020" s="4" t="str">
        <f>IF(AND(B4019=25,B4020=26,B4021=27),AVERAGE(O4019:O4021),"")</f>
        <v/>
      </c>
    </row>
    <row r="4021" spans="1:16" x14ac:dyDescent="0.25">
      <c r="A4021" s="2">
        <v>42919.795613425929</v>
      </c>
      <c r="B4021">
        <v>21</v>
      </c>
      <c r="C4021">
        <v>24</v>
      </c>
      <c r="D4021">
        <v>22</v>
      </c>
      <c r="E4021">
        <v>23</v>
      </c>
      <c r="F4021">
        <v>932.11996509805249</v>
      </c>
      <c r="G4021" s="3" t="str">
        <f>IF(OR($B4021=1,$B4021=2,$B4021=3),$F4021,"")</f>
        <v/>
      </c>
      <c r="H4021" s="4" t="str">
        <f>IF(AND(B4020=1,B4021=2,B4022=3),AVERAGE(G4020:G4022),"")</f>
        <v/>
      </c>
      <c r="I4021" s="3" t="str">
        <f>IF(OR($B4021=7,$B4021=8,$B4021=9),$F4021,"")</f>
        <v/>
      </c>
      <c r="J4021" s="4" t="str">
        <f>IF(AND(B4020=7,B4021=8,B4022=9),AVERAGE(I4020:I4022),"")</f>
        <v/>
      </c>
      <c r="K4021" t="str">
        <f>IF(OR($B4021=13,$B4021=14,$B4021=15),$F4021,"")</f>
        <v/>
      </c>
      <c r="L4021" s="4" t="str">
        <f>IF(AND(B4020=13,B4021=14,B4022=15),AVERAGE(K4020:K4022),"")</f>
        <v/>
      </c>
      <c r="M4021" s="3">
        <f>IF(OR($B4021=19,$B4021=20,$B4021=21),$F4021,"")</f>
        <v>932.11996509805249</v>
      </c>
      <c r="N4021" s="4" t="str">
        <f>IF(AND(B4021=19,B4022=21),AVERAGE(M4020:M4022),"")</f>
        <v/>
      </c>
      <c r="O4021" s="3" t="str">
        <f>IF(OR($B4021=25,$B4021=26,$B4021=27),$F4021,"")</f>
        <v/>
      </c>
      <c r="P4021" s="4" t="str">
        <f>IF(AND(B4020=25,B4021=26,B4022=27),AVERAGE(O4020:O4022),"")</f>
        <v/>
      </c>
    </row>
    <row r="4022" spans="1:16" x14ac:dyDescent="0.25">
      <c r="A4022" s="2">
        <v>42919.795648148145</v>
      </c>
      <c r="B4022">
        <v>25</v>
      </c>
      <c r="C4022">
        <v>28</v>
      </c>
      <c r="D4022">
        <v>26</v>
      </c>
      <c r="E4022">
        <v>27</v>
      </c>
      <c r="F4022">
        <v>18.123725496446024</v>
      </c>
      <c r="G4022" s="3" t="str">
        <f>IF(OR($B4022=1,$B4022=2,$B4022=3),$F4022,"")</f>
        <v/>
      </c>
      <c r="H4022" s="4" t="str">
        <f>IF(AND(B4021=1,B4022=2,B4023=3),AVERAGE(G4021:G4023),"")</f>
        <v/>
      </c>
      <c r="I4022" s="3" t="str">
        <f>IF(OR($B4022=7,$B4022=8,$B4022=9),$F4022,"")</f>
        <v/>
      </c>
      <c r="J4022" s="4" t="str">
        <f>IF(AND(B4021=7,B4022=8,B4023=9),AVERAGE(I4021:I4023),"")</f>
        <v/>
      </c>
      <c r="K4022" t="str">
        <f>IF(OR($B4022=13,$B4022=14,$B4022=15),$F4022,"")</f>
        <v/>
      </c>
      <c r="L4022" s="4" t="str">
        <f>IF(AND(B4021=13,B4022=14,B4023=15),AVERAGE(K4021:K4023),"")</f>
        <v/>
      </c>
      <c r="M4022" s="3" t="str">
        <f>IF(OR($B4022=19,$B4022=20,$B4022=21),$F4022,"")</f>
        <v/>
      </c>
      <c r="N4022" s="4" t="str">
        <f>IF(AND(B4022=19,B4023=21),AVERAGE(M4021:M4023),"")</f>
        <v/>
      </c>
      <c r="O4022" s="3">
        <f>IF(OR($B4022=25,$B4022=26,$B4022=27),$F4022,"")</f>
        <v>18.123725496446024</v>
      </c>
      <c r="P4022" s="4" t="str">
        <f>IF(AND(B4021=25,B4022=26,B4023=27),AVERAGE(O4021:O4023),"")</f>
        <v/>
      </c>
    </row>
    <row r="4023" spans="1:16" x14ac:dyDescent="0.25">
      <c r="A4023" s="2">
        <v>42919.795706018522</v>
      </c>
      <c r="B4023">
        <v>26</v>
      </c>
      <c r="C4023">
        <v>29</v>
      </c>
      <c r="D4023">
        <v>27</v>
      </c>
      <c r="E4023">
        <v>28</v>
      </c>
      <c r="F4023">
        <v>6.109907622778187</v>
      </c>
      <c r="G4023" s="3" t="str">
        <f>IF(OR($B4023=1,$B4023=2,$B4023=3),$F4023,"")</f>
        <v/>
      </c>
      <c r="H4023" s="4" t="str">
        <f>IF(AND(B4022=1,B4023=2,B4024=3),AVERAGE(G4022:G4024),"")</f>
        <v/>
      </c>
      <c r="I4023" s="3" t="str">
        <f>IF(OR($B4023=7,$B4023=8,$B4023=9),$F4023,"")</f>
        <v/>
      </c>
      <c r="J4023" s="4" t="str">
        <f>IF(AND(B4022=7,B4023=8,B4024=9),AVERAGE(I4022:I4024),"")</f>
        <v/>
      </c>
      <c r="K4023" t="str">
        <f>IF(OR($B4023=13,$B4023=14,$B4023=15),$F4023,"")</f>
        <v/>
      </c>
      <c r="L4023" s="4" t="str">
        <f>IF(AND(B4022=13,B4023=14,B4024=15),AVERAGE(K4022:K4024),"")</f>
        <v/>
      </c>
      <c r="M4023" s="3" t="str">
        <f>IF(OR($B4023=19,$B4023=20,$B4023=21),$F4023,"")</f>
        <v/>
      </c>
      <c r="N4023" s="4" t="str">
        <f>IF(AND(B4023=19,B4024=21),AVERAGE(M4022:M4024),"")</f>
        <v/>
      </c>
      <c r="O4023" s="3">
        <f>IF(OR($B4023=25,$B4023=26,$B4023=27),$F4023,"")</f>
        <v>6.109907622778187</v>
      </c>
      <c r="P4023" s="4">
        <f>AVERAGE(O4022:O4023)</f>
        <v>12.116816559612106</v>
      </c>
    </row>
    <row r="4024" spans="1:16" x14ac:dyDescent="0.25">
      <c r="A4024" s="2">
        <v>42919.809108796297</v>
      </c>
      <c r="B4024">
        <v>2</v>
      </c>
      <c r="C4024">
        <v>5</v>
      </c>
      <c r="D4024">
        <v>3</v>
      </c>
      <c r="E4024">
        <v>4</v>
      </c>
      <c r="F4024">
        <v>1.0306019832842546</v>
      </c>
      <c r="G4024" s="3">
        <f>IF(OR($B4024=1,$B4024=2,$B4024=3),$F4024,"")</f>
        <v>1.0306019832842546</v>
      </c>
      <c r="H4024" s="4" t="str">
        <f>IF(AND(B4023=1,B4024=2,B4025=3),AVERAGE(G4023:G4025),"")</f>
        <v/>
      </c>
      <c r="I4024" s="3" t="str">
        <f>IF(OR($B4024=7,$B4024=8,$B4024=9),$F4024,"")</f>
        <v/>
      </c>
      <c r="J4024" s="4" t="str">
        <f>IF(AND(B4023=7,B4024=8,B4025=9),AVERAGE(I4023:I4025),"")</f>
        <v/>
      </c>
      <c r="K4024" t="str">
        <f>IF(OR($B4024=13,$B4024=14,$B4024=15),$F4024,"")</f>
        <v/>
      </c>
      <c r="L4024" s="4" t="str">
        <f>IF(AND(B4023=13,B4024=14,B4025=15),AVERAGE(K4023:K4025),"")</f>
        <v/>
      </c>
      <c r="M4024" s="3" t="str">
        <f>IF(OR($B4024=19,$B4024=20,$B4024=21),$F4024,"")</f>
        <v/>
      </c>
      <c r="N4024" s="4" t="str">
        <f>IF(AND(B4024=19,B4025=21),AVERAGE(M4023:M4025),"")</f>
        <v/>
      </c>
      <c r="O4024" s="3" t="str">
        <f>IF(OR($B4024=25,$B4024=26,$B4024=27),$F4024,"")</f>
        <v/>
      </c>
      <c r="P4024" s="4" t="str">
        <f>IF(AND(B4023=25,B4024=26,B4025=27),AVERAGE(O4023:O4025),"")</f>
        <v/>
      </c>
    </row>
    <row r="4025" spans="1:16" x14ac:dyDescent="0.25">
      <c r="A4025" s="2">
        <v>42919.80914351852</v>
      </c>
      <c r="B4025">
        <v>3</v>
      </c>
      <c r="C4025">
        <v>6</v>
      </c>
      <c r="D4025">
        <v>4</v>
      </c>
      <c r="E4025">
        <v>5</v>
      </c>
      <c r="F4025">
        <v>1244.8516907552407</v>
      </c>
      <c r="G4025" s="3">
        <f>IF(OR($B4025=1,$B4025=2,$B4025=3),$F4025,"")</f>
        <v>1244.8516907552407</v>
      </c>
      <c r="H4025" s="4">
        <f>AVERAGE(G4024:G4025)</f>
        <v>622.94114636926247</v>
      </c>
      <c r="I4025" s="3" t="str">
        <f>IF(OR($B4025=7,$B4025=8,$B4025=9),$F4025,"")</f>
        <v/>
      </c>
      <c r="J4025" s="4" t="str">
        <f>IF(AND(B4024=7,B4025=8,B4026=9),AVERAGE(I4024:I4026),"")</f>
        <v/>
      </c>
      <c r="K4025" t="str">
        <f>IF(OR($B4025=13,$B4025=14,$B4025=15),$F4025,"")</f>
        <v/>
      </c>
      <c r="L4025" s="4" t="str">
        <f>IF(AND(B4024=13,B4025=14,B4026=15),AVERAGE(K4024:K4026),"")</f>
        <v/>
      </c>
      <c r="M4025" s="3" t="str">
        <f>IF(OR($B4025=19,$B4025=20,$B4025=21),$F4025,"")</f>
        <v/>
      </c>
      <c r="N4025" s="4" t="str">
        <f>IF(AND(B4025=19,B4026=21),AVERAGE(M4024:M4026),"")</f>
        <v/>
      </c>
      <c r="O4025" s="3" t="str">
        <f>IF(OR($B4025=25,$B4025=26,$B4025=27),$F4025,"")</f>
        <v/>
      </c>
      <c r="P4025" s="4" t="str">
        <f>IF(AND(B4024=25,B4025=26,B4026=27),AVERAGE(O4024:O4026),"")</f>
        <v/>
      </c>
    </row>
    <row r="4026" spans="1:16" x14ac:dyDescent="0.25">
      <c r="A4026" s="2">
        <v>42919.809189814812</v>
      </c>
      <c r="B4026">
        <v>7</v>
      </c>
      <c r="C4026">
        <v>10</v>
      </c>
      <c r="D4026">
        <v>8</v>
      </c>
      <c r="E4026">
        <v>9</v>
      </c>
      <c r="F4026">
        <v>1304.8781015873808</v>
      </c>
      <c r="G4026" s="3" t="str">
        <f>IF(OR($B4026=1,$B4026=2,$B4026=3),$F4026,"")</f>
        <v/>
      </c>
      <c r="H4026" s="4" t="str">
        <f>IF(AND(B4025=1,B4026=2,B4027=3),AVERAGE(G4025:G4027),"")</f>
        <v/>
      </c>
      <c r="I4026" s="3">
        <f>IF(OR($B4026=7,$B4026=8,$B4026=9),$F4026,"")</f>
        <v>1304.8781015873808</v>
      </c>
      <c r="J4026" s="4" t="str">
        <f>IF(AND(B4025=7,B4026=8,B4027=9),AVERAGE(I4025:I4027),"")</f>
        <v/>
      </c>
      <c r="K4026" t="str">
        <f>IF(OR($B4026=13,$B4026=14,$B4026=15),$F4026,"")</f>
        <v/>
      </c>
      <c r="L4026" s="4" t="str">
        <f>IF(AND(B4025=13,B4026=14,B4027=15),AVERAGE(K4025:K4027),"")</f>
        <v/>
      </c>
      <c r="M4026" s="3" t="str">
        <f>IF(OR($B4026=19,$B4026=20,$B4026=21),$F4026,"")</f>
        <v/>
      </c>
      <c r="N4026" s="4" t="str">
        <f>IF(AND(B4026=19,B4027=21),AVERAGE(M4025:M4027),"")</f>
        <v/>
      </c>
      <c r="O4026" s="3" t="str">
        <f>IF(OR($B4026=25,$B4026=26,$B4026=27),$F4026,"")</f>
        <v/>
      </c>
      <c r="P4026" s="4" t="str">
        <f>IF(AND(B4025=25,B4026=26,B4027=27),AVERAGE(O4025:O4027),"")</f>
        <v/>
      </c>
    </row>
    <row r="4027" spans="1:16" x14ac:dyDescent="0.25">
      <c r="A4027" s="2">
        <v>42919.809224537035</v>
      </c>
      <c r="B4027">
        <v>8</v>
      </c>
      <c r="C4027">
        <v>11</v>
      </c>
      <c r="D4027">
        <v>9</v>
      </c>
      <c r="E4027">
        <v>10</v>
      </c>
      <c r="F4027">
        <v>12.68903724111124</v>
      </c>
      <c r="G4027" s="3" t="str">
        <f>IF(OR($B4027=1,$B4027=2,$B4027=3),$F4027,"")</f>
        <v/>
      </c>
      <c r="H4027" s="4" t="str">
        <f>IF(AND(B4026=1,B4027=2,B4028=3),AVERAGE(G4026:G4028),"")</f>
        <v/>
      </c>
      <c r="I4027" s="3">
        <f>IF(OR($B4027=7,$B4027=8,$B4027=9),$F4027,"")</f>
        <v>12.68903724111124</v>
      </c>
      <c r="J4027" s="4">
        <f>IF(AND(B4026=7,B4027=8,B4028=9),AVERAGE(I4026:I4028),"")</f>
        <v>1334.2875410665183</v>
      </c>
      <c r="K4027" t="str">
        <f>IF(OR($B4027=13,$B4027=14,$B4027=15),$F4027,"")</f>
        <v/>
      </c>
      <c r="L4027" s="4" t="str">
        <f>IF(AND(B4026=13,B4027=14,B4028=15),AVERAGE(K4026:K4028),"")</f>
        <v/>
      </c>
      <c r="M4027" s="3" t="str">
        <f>IF(OR($B4027=19,$B4027=20,$B4027=21),$F4027,"")</f>
        <v/>
      </c>
      <c r="N4027" s="4" t="str">
        <f>IF(AND(B4027=19,B4028=21),AVERAGE(M4026:M4028),"")</f>
        <v/>
      </c>
      <c r="O4027" s="3" t="str">
        <f>IF(OR($B4027=25,$B4027=26,$B4027=27),$F4027,"")</f>
        <v/>
      </c>
      <c r="P4027" s="4" t="str">
        <f>IF(AND(B4026=25,B4027=26,B4028=27),AVERAGE(O4026:O4028),"")</f>
        <v/>
      </c>
    </row>
    <row r="4028" spans="1:16" x14ac:dyDescent="0.25">
      <c r="A4028" s="2">
        <v>42919.809270833335</v>
      </c>
      <c r="B4028">
        <v>9</v>
      </c>
      <c r="C4028">
        <v>12</v>
      </c>
      <c r="D4028">
        <v>10</v>
      </c>
      <c r="E4028">
        <v>11</v>
      </c>
      <c r="F4028">
        <v>2685.2954843710627</v>
      </c>
      <c r="G4028" s="3" t="str">
        <f>IF(OR($B4028=1,$B4028=2,$B4028=3),$F4028,"")</f>
        <v/>
      </c>
      <c r="H4028" s="4" t="str">
        <f>IF(AND(B4027=1,B4028=2,B4029=3),AVERAGE(G4027:G4029),"")</f>
        <v/>
      </c>
      <c r="I4028" s="3">
        <f>IF(OR($B4028=7,$B4028=8,$B4028=9),$F4028,"")</f>
        <v>2685.2954843710627</v>
      </c>
      <c r="J4028" s="4" t="str">
        <f>IF(AND(B4027=7,B4028=8,B4029=9),AVERAGE(I4027:I4029),"")</f>
        <v/>
      </c>
      <c r="K4028" t="str">
        <f>IF(OR($B4028=13,$B4028=14,$B4028=15),$F4028,"")</f>
        <v/>
      </c>
      <c r="L4028" s="4" t="str">
        <f>IF(AND(B4027=13,B4028=14,B4029=15),AVERAGE(K4027:K4029),"")</f>
        <v/>
      </c>
      <c r="M4028" s="3" t="str">
        <f>IF(OR($B4028=19,$B4028=20,$B4028=21),$F4028,"")</f>
        <v/>
      </c>
      <c r="N4028" s="4" t="str">
        <f>IF(AND(B4028=19,B4029=21),AVERAGE(M4027:M4029),"")</f>
        <v/>
      </c>
      <c r="O4028" s="3" t="str">
        <f>IF(OR($B4028=25,$B4028=26,$B4028=27),$F4028,"")</f>
        <v/>
      </c>
      <c r="P4028" s="4" t="str">
        <f>IF(AND(B4027=25,B4028=26,B4029=27),AVERAGE(O4027:O4029),"")</f>
        <v/>
      </c>
    </row>
    <row r="4029" spans="1:16" x14ac:dyDescent="0.25">
      <c r="A4029" s="2">
        <v>42919.809351851851</v>
      </c>
      <c r="B4029">
        <v>14</v>
      </c>
      <c r="C4029">
        <v>17</v>
      </c>
      <c r="D4029">
        <v>15</v>
      </c>
      <c r="E4029">
        <v>16</v>
      </c>
      <c r="F4029">
        <v>2648.9029609126128</v>
      </c>
      <c r="G4029" s="3" t="str">
        <f>IF(OR($B4029=1,$B4029=2,$B4029=3),$F4029,"")</f>
        <v/>
      </c>
      <c r="H4029" s="4" t="str">
        <f>IF(AND(B4028=1,B4029=2,B4030=3),AVERAGE(G4028:G4030),"")</f>
        <v/>
      </c>
      <c r="I4029" s="3" t="str">
        <f>IF(OR($B4029=7,$B4029=8,$B4029=9),$F4029,"")</f>
        <v/>
      </c>
      <c r="J4029" s="4" t="str">
        <f>IF(AND(B4028=7,B4029=8,B4030=9),AVERAGE(I4028:I4030),"")</f>
        <v/>
      </c>
      <c r="K4029">
        <f>IF(OR($B4029=13,$B4029=14,$B4029=15),$F4029,"")</f>
        <v>2648.9029609126128</v>
      </c>
      <c r="L4029" s="4" t="str">
        <f>IF(AND(B4028=13,B4029=14,B4030=15),AVERAGE(K4028:K4030),"")</f>
        <v/>
      </c>
      <c r="M4029" s="3" t="str">
        <f>IF(OR($B4029=19,$B4029=20,$B4029=21),$F4029,"")</f>
        <v/>
      </c>
      <c r="N4029" s="4" t="str">
        <f>IF(AND(B4029=19,B4030=21),AVERAGE(M4028:M4030),"")</f>
        <v/>
      </c>
      <c r="O4029" s="3" t="str">
        <f>IF(OR($B4029=25,$B4029=26,$B4029=27),$F4029,"")</f>
        <v/>
      </c>
      <c r="P4029" s="4" t="str">
        <f>IF(AND(B4028=25,B4029=26,B4030=27),AVERAGE(O4028:O4030),"")</f>
        <v/>
      </c>
    </row>
    <row r="4030" spans="1:16" x14ac:dyDescent="0.25">
      <c r="A4030" s="2">
        <v>42919.809398148151</v>
      </c>
      <c r="B4030">
        <v>15</v>
      </c>
      <c r="C4030">
        <v>18</v>
      </c>
      <c r="D4030">
        <v>16</v>
      </c>
      <c r="E4030">
        <v>17</v>
      </c>
      <c r="F4030">
        <v>15.912044268318812</v>
      </c>
      <c r="G4030" s="3" t="str">
        <f>IF(OR($B4030=1,$B4030=2,$B4030=3),$F4030,"")</f>
        <v/>
      </c>
      <c r="H4030" s="4" t="str">
        <f>IF(AND(B4029=1,B4030=2,B4031=3),AVERAGE(G4029:G4031),"")</f>
        <v/>
      </c>
      <c r="I4030" s="3" t="str">
        <f>IF(OR($B4030=7,$B4030=8,$B4030=9),$F4030,"")</f>
        <v/>
      </c>
      <c r="J4030" s="4" t="str">
        <f>IF(AND(B4029=7,B4030=8,B4031=9),AVERAGE(I4029:I4031),"")</f>
        <v/>
      </c>
      <c r="K4030">
        <f>IF(OR($B4030=13,$B4030=14,$B4030=15),$F4030,"")</f>
        <v>15.912044268318812</v>
      </c>
      <c r="L4030" s="4">
        <f>AVERAGE(K4029:K4030)</f>
        <v>1332.4075025904658</v>
      </c>
      <c r="M4030" s="3" t="str">
        <f>IF(OR($B4030=19,$B4030=20,$B4030=21),$F4030,"")</f>
        <v/>
      </c>
      <c r="N4030" s="4" t="str">
        <f>IF(AND(B4030=19,B4031=21),AVERAGE(M4029:M4031),"")</f>
        <v/>
      </c>
      <c r="O4030" s="3" t="str">
        <f>IF(OR($B4030=25,$B4030=26,$B4030=27),$F4030,"")</f>
        <v/>
      </c>
      <c r="P4030" s="4" t="str">
        <f>IF(AND(B4029=25,B4030=26,B4031=27),AVERAGE(O4029:O4031),"")</f>
        <v/>
      </c>
    </row>
    <row r="4031" spans="1:16" x14ac:dyDescent="0.25">
      <c r="A4031" s="2">
        <v>42919.809444444443</v>
      </c>
      <c r="B4031">
        <v>19</v>
      </c>
      <c r="C4031">
        <v>22</v>
      </c>
      <c r="D4031">
        <v>20</v>
      </c>
      <c r="E4031">
        <v>21</v>
      </c>
      <c r="F4031">
        <v>126.93322373490736</v>
      </c>
      <c r="G4031" s="3" t="str">
        <f>IF(OR($B4031=1,$B4031=2,$B4031=3),$F4031,"")</f>
        <v/>
      </c>
      <c r="H4031" s="4" t="str">
        <f>IF(AND(B4030=1,B4031=2,B4032=3),AVERAGE(G4030:G4032),"")</f>
        <v/>
      </c>
      <c r="I4031" s="3" t="str">
        <f>IF(OR($B4031=7,$B4031=8,$B4031=9),$F4031,"")</f>
        <v/>
      </c>
      <c r="J4031" s="4" t="str">
        <f>IF(AND(B4030=7,B4031=8,B4032=9),AVERAGE(I4030:I4032),"")</f>
        <v/>
      </c>
      <c r="K4031" t="str">
        <f>IF(OR($B4031=13,$B4031=14,$B4031=15),$F4031,"")</f>
        <v/>
      </c>
      <c r="L4031" s="4" t="str">
        <f>IF(AND(B4030=13,B4031=14,B4032=15),AVERAGE(K4030:K4032),"")</f>
        <v/>
      </c>
      <c r="M4031" s="3">
        <f>IF(OR($B4031=19,$B4031=20,$B4031=21),$F4031,"")</f>
        <v>126.93322373490736</v>
      </c>
      <c r="N4031" s="4">
        <f>IF(AND(B4031=19,B4032=21),AVERAGE(M4030:M4032),"")</f>
        <v>509.72168016898445</v>
      </c>
      <c r="O4031" s="3" t="str">
        <f>IF(OR($B4031=25,$B4031=26,$B4031=27),$F4031,"")</f>
        <v/>
      </c>
      <c r="P4031" s="4" t="str">
        <f>IF(AND(B4030=25,B4031=26,B4032=27),AVERAGE(O4030:O4032),"")</f>
        <v/>
      </c>
    </row>
    <row r="4032" spans="1:16" x14ac:dyDescent="0.25">
      <c r="A4032" s="2">
        <v>42919.809525462966</v>
      </c>
      <c r="B4032">
        <v>21</v>
      </c>
      <c r="C4032">
        <v>24</v>
      </c>
      <c r="D4032">
        <v>22</v>
      </c>
      <c r="E4032">
        <v>23</v>
      </c>
      <c r="F4032">
        <v>892.5101366030616</v>
      </c>
      <c r="G4032" s="3" t="str">
        <f>IF(OR($B4032=1,$B4032=2,$B4032=3),$F4032,"")</f>
        <v/>
      </c>
      <c r="H4032" s="4" t="str">
        <f>IF(AND(B4031=1,B4032=2,B4033=3),AVERAGE(G4031:G4033),"")</f>
        <v/>
      </c>
      <c r="I4032" s="3" t="str">
        <f>IF(OR($B4032=7,$B4032=8,$B4032=9),$F4032,"")</f>
        <v/>
      </c>
      <c r="J4032" s="4" t="str">
        <f>IF(AND(B4031=7,B4032=8,B4033=9),AVERAGE(I4031:I4033),"")</f>
        <v/>
      </c>
      <c r="K4032" t="str">
        <f>IF(OR($B4032=13,$B4032=14,$B4032=15),$F4032,"")</f>
        <v/>
      </c>
      <c r="L4032" s="4" t="str">
        <f>IF(AND(B4031=13,B4032=14,B4033=15),AVERAGE(K4031:K4033),"")</f>
        <v/>
      </c>
      <c r="M4032" s="3">
        <f>IF(OR($B4032=19,$B4032=20,$B4032=21),$F4032,"")</f>
        <v>892.5101366030616</v>
      </c>
      <c r="N4032" s="4" t="str">
        <f>IF(AND(B4032=19,B4033=21),AVERAGE(M4031:M4033),"")</f>
        <v/>
      </c>
      <c r="O4032" s="3" t="str">
        <f>IF(OR($B4032=25,$B4032=26,$B4032=27),$F4032,"")</f>
        <v/>
      </c>
      <c r="P4032" s="4" t="str">
        <f>IF(AND(B4031=25,B4032=26,B4033=27),AVERAGE(O4031:O4033),"")</f>
        <v/>
      </c>
    </row>
    <row r="4033" spans="1:16" x14ac:dyDescent="0.25">
      <c r="A4033" s="2">
        <v>42919.809571759259</v>
      </c>
      <c r="B4033">
        <v>25</v>
      </c>
      <c r="C4033">
        <v>28</v>
      </c>
      <c r="D4033">
        <v>26</v>
      </c>
      <c r="E4033">
        <v>27</v>
      </c>
      <c r="F4033">
        <v>19.406569723798189</v>
      </c>
      <c r="G4033" s="3" t="str">
        <f>IF(OR($B4033=1,$B4033=2,$B4033=3),$F4033,"")</f>
        <v/>
      </c>
      <c r="H4033" s="4" t="str">
        <f>IF(AND(B4032=1,B4033=2,B4034=3),AVERAGE(G4032:G4034),"")</f>
        <v/>
      </c>
      <c r="I4033" s="3" t="str">
        <f>IF(OR($B4033=7,$B4033=8,$B4033=9),$F4033,"")</f>
        <v/>
      </c>
      <c r="J4033" s="4" t="str">
        <f>IF(AND(B4032=7,B4033=8,B4034=9),AVERAGE(I4032:I4034),"")</f>
        <v/>
      </c>
      <c r="K4033" t="str">
        <f>IF(OR($B4033=13,$B4033=14,$B4033=15),$F4033,"")</f>
        <v/>
      </c>
      <c r="L4033" s="4" t="str">
        <f>IF(AND(B4032=13,B4033=14,B4034=15),AVERAGE(K4032:K4034),"")</f>
        <v/>
      </c>
      <c r="M4033" s="3" t="str">
        <f>IF(OR($B4033=19,$B4033=20,$B4033=21),$F4033,"")</f>
        <v/>
      </c>
      <c r="N4033" s="4" t="str">
        <f>IF(AND(B4033=19,B4034=21),AVERAGE(M4032:M4034),"")</f>
        <v/>
      </c>
      <c r="O4033" s="3">
        <f>IF(OR($B4033=25,$B4033=26,$B4033=27),$F4033,"")</f>
        <v>19.406569723798189</v>
      </c>
      <c r="P4033" s="4" t="str">
        <f>IF(AND(B4032=25,B4033=26,B4034=27),AVERAGE(O4032:O4034),"")</f>
        <v/>
      </c>
    </row>
    <row r="4034" spans="1:16" x14ac:dyDescent="0.25">
      <c r="A4034" s="2">
        <v>42919.809606481482</v>
      </c>
      <c r="B4034">
        <v>26</v>
      </c>
      <c r="C4034">
        <v>29</v>
      </c>
      <c r="D4034">
        <v>27</v>
      </c>
      <c r="E4034">
        <v>28</v>
      </c>
      <c r="F4034">
        <v>8.6809179354376962</v>
      </c>
      <c r="G4034" s="3" t="str">
        <f>IF(OR($B4034=1,$B4034=2,$B4034=3),$F4034,"")</f>
        <v/>
      </c>
      <c r="H4034" s="4" t="str">
        <f>IF(AND(B4033=1,B4034=2,B4035=3),AVERAGE(G4033:G4035),"")</f>
        <v/>
      </c>
      <c r="I4034" s="3" t="str">
        <f>IF(OR($B4034=7,$B4034=8,$B4034=9),$F4034,"")</f>
        <v/>
      </c>
      <c r="J4034" s="4" t="str">
        <f>IF(AND(B4033=7,B4034=8,B4035=9),AVERAGE(I4033:I4035),"")</f>
        <v/>
      </c>
      <c r="K4034" t="str">
        <f>IF(OR($B4034=13,$B4034=14,$B4034=15),$F4034,"")</f>
        <v/>
      </c>
      <c r="L4034" s="4" t="str">
        <f>IF(AND(B4033=13,B4034=14,B4035=15),AVERAGE(K4033:K4035),"")</f>
        <v/>
      </c>
      <c r="M4034" s="3" t="str">
        <f>IF(OR($B4034=19,$B4034=20,$B4034=21),$F4034,"")</f>
        <v/>
      </c>
      <c r="N4034" s="4" t="str">
        <f>IF(AND(B4034=19,B4035=21),AVERAGE(M4033:M4035),"")</f>
        <v/>
      </c>
      <c r="O4034" s="3">
        <f>IF(OR($B4034=25,$B4034=26,$B4034=27),$F4034,"")</f>
        <v>8.6809179354376962</v>
      </c>
      <c r="P4034" s="4">
        <f>AVERAGE(O4033:O4034)</f>
        <v>14.043743829617942</v>
      </c>
    </row>
    <row r="4035" spans="1:16" x14ac:dyDescent="0.25">
      <c r="A4035" s="2">
        <v>42919.822951388887</v>
      </c>
      <c r="B4035">
        <v>1</v>
      </c>
      <c r="C4035">
        <v>4</v>
      </c>
      <c r="D4035">
        <v>2</v>
      </c>
      <c r="E4035">
        <v>3</v>
      </c>
      <c r="F4035">
        <v>2848.9529837486384</v>
      </c>
      <c r="G4035" s="3">
        <f>IF(OR($B4035=1,$B4035=2,$B4035=3),$F4035,"")</f>
        <v>2848.9529837486384</v>
      </c>
      <c r="H4035" s="4" t="str">
        <f>IF(AND(B4034=1,B4035=2,B4036=3),AVERAGE(G4034:G4036),"")</f>
        <v/>
      </c>
      <c r="I4035" s="3" t="str">
        <f>IF(OR($B4035=7,$B4035=8,$B4035=9),$F4035,"")</f>
        <v/>
      </c>
      <c r="J4035" s="4" t="str">
        <f>IF(AND(B4034=7,B4035=8,B4036=9),AVERAGE(I4034:I4036),"")</f>
        <v/>
      </c>
      <c r="K4035" t="str">
        <f>IF(OR($B4035=13,$B4035=14,$B4035=15),$F4035,"")</f>
        <v/>
      </c>
      <c r="L4035" s="4" t="str">
        <f>IF(AND(B4034=13,B4035=14,B4036=15),AVERAGE(K4034:K4036),"")</f>
        <v/>
      </c>
      <c r="M4035" s="3" t="str">
        <f>IF(OR($B4035=19,$B4035=20,$B4035=21),$F4035,"")</f>
        <v/>
      </c>
      <c r="N4035" s="4" t="str">
        <f>IF(AND(B4035=19,B4036=21),AVERAGE(M4034:M4036),"")</f>
        <v/>
      </c>
      <c r="O4035" s="3" t="str">
        <f>IF(OR($B4035=25,$B4035=26,$B4035=27),$F4035,"")</f>
        <v/>
      </c>
      <c r="P4035" s="4" t="str">
        <f>IF(AND(B4034=25,B4035=26,B4036=27),AVERAGE(O4034:O4036),"")</f>
        <v/>
      </c>
    </row>
    <row r="4036" spans="1:16" x14ac:dyDescent="0.25">
      <c r="A4036" s="2">
        <v>42919.822997685187</v>
      </c>
      <c r="B4036">
        <v>2</v>
      </c>
      <c r="C4036">
        <v>5</v>
      </c>
      <c r="D4036">
        <v>3</v>
      </c>
      <c r="E4036">
        <v>4</v>
      </c>
      <c r="F4036">
        <v>1.0196403381973489</v>
      </c>
      <c r="G4036" s="3">
        <f>IF(OR($B4036=1,$B4036=2,$B4036=3),$F4036,"")</f>
        <v>1.0196403381973489</v>
      </c>
      <c r="H4036" s="4">
        <f>IF(AND(B4035=1,B4036=2,B4037=3),AVERAGE(G4035:G4037),"")</f>
        <v>1352.8543699855156</v>
      </c>
      <c r="I4036" s="3" t="str">
        <f>IF(OR($B4036=7,$B4036=8,$B4036=9),$F4036,"")</f>
        <v/>
      </c>
      <c r="J4036" s="4" t="str">
        <f>IF(AND(B4035=7,B4036=8,B4037=9),AVERAGE(I4035:I4037),"")</f>
        <v/>
      </c>
      <c r="K4036" t="str">
        <f>IF(OR($B4036=13,$B4036=14,$B4036=15),$F4036,"")</f>
        <v/>
      </c>
      <c r="L4036" s="4" t="str">
        <f>IF(AND(B4035=13,B4036=14,B4037=15),AVERAGE(K4035:K4037),"")</f>
        <v/>
      </c>
      <c r="M4036" s="3" t="str">
        <f>IF(OR($B4036=19,$B4036=20,$B4036=21),$F4036,"")</f>
        <v/>
      </c>
      <c r="N4036" s="4" t="str">
        <f>IF(AND(B4036=19,B4037=21),AVERAGE(M4035:M4037),"")</f>
        <v/>
      </c>
      <c r="O4036" s="3" t="str">
        <f>IF(OR($B4036=25,$B4036=26,$B4036=27),$F4036,"")</f>
        <v/>
      </c>
      <c r="P4036" s="4" t="str">
        <f>IF(AND(B4035=25,B4036=26,B4037=27),AVERAGE(O4035:O4037),"")</f>
        <v/>
      </c>
    </row>
    <row r="4037" spans="1:16" x14ac:dyDescent="0.25">
      <c r="A4037" s="2">
        <v>42919.82304398148</v>
      </c>
      <c r="B4037">
        <v>3</v>
      </c>
      <c r="C4037">
        <v>6</v>
      </c>
      <c r="D4037">
        <v>4</v>
      </c>
      <c r="E4037">
        <v>5</v>
      </c>
      <c r="F4037">
        <v>1208.5904858697111</v>
      </c>
      <c r="G4037" s="3">
        <f>IF(OR($B4037=1,$B4037=2,$B4037=3),$F4037,"")</f>
        <v>1208.5904858697111</v>
      </c>
      <c r="H4037" s="4" t="str">
        <f>IF(AND(B4036=1,B4037=2,B4038=3),AVERAGE(G4036:G4038),"")</f>
        <v/>
      </c>
      <c r="I4037" s="3" t="str">
        <f>IF(OR($B4037=7,$B4037=8,$B4037=9),$F4037,"")</f>
        <v/>
      </c>
      <c r="J4037" s="4" t="str">
        <f>IF(AND(B4036=7,B4037=8,B4038=9),AVERAGE(I4036:I4038),"")</f>
        <v/>
      </c>
      <c r="K4037" t="str">
        <f>IF(OR($B4037=13,$B4037=14,$B4037=15),$F4037,"")</f>
        <v/>
      </c>
      <c r="L4037" s="4" t="str">
        <f>IF(AND(B4036=13,B4037=14,B4038=15),AVERAGE(K4036:K4038),"")</f>
        <v/>
      </c>
      <c r="M4037" s="3" t="str">
        <f>IF(OR($B4037=19,$B4037=20,$B4037=21),$F4037,"")</f>
        <v/>
      </c>
      <c r="N4037" s="4" t="str">
        <f>IF(AND(B4037=19,B4038=21),AVERAGE(M4036:M4038),"")</f>
        <v/>
      </c>
      <c r="O4037" s="3" t="str">
        <f>IF(OR($B4037=25,$B4037=26,$B4037=27),$F4037,"")</f>
        <v/>
      </c>
      <c r="P4037" s="4" t="str">
        <f>IF(AND(B4036=25,B4037=26,B4038=27),AVERAGE(O4036:O4038),"")</f>
        <v/>
      </c>
    </row>
    <row r="4038" spans="1:16" x14ac:dyDescent="0.25">
      <c r="A4038" s="2">
        <v>42919.823078703703</v>
      </c>
      <c r="B4038">
        <v>7</v>
      </c>
      <c r="C4038">
        <v>10</v>
      </c>
      <c r="D4038">
        <v>8</v>
      </c>
      <c r="E4038">
        <v>9</v>
      </c>
      <c r="F4038">
        <v>1318.5075871557146</v>
      </c>
      <c r="G4038" s="3" t="str">
        <f>IF(OR($B4038=1,$B4038=2,$B4038=3),$F4038,"")</f>
        <v/>
      </c>
      <c r="H4038" s="4" t="str">
        <f>IF(AND(B4037=1,B4038=2,B4039=3),AVERAGE(G4037:G4039),"")</f>
        <v/>
      </c>
      <c r="I4038" s="3">
        <f>IF(OR($B4038=7,$B4038=8,$B4038=9),$F4038,"")</f>
        <v>1318.5075871557146</v>
      </c>
      <c r="J4038" s="4" t="str">
        <f>IF(AND(B4037=7,B4038=8,B4039=9),AVERAGE(I4037:I4039),"")</f>
        <v/>
      </c>
      <c r="K4038" t="str">
        <f>IF(OR($B4038=13,$B4038=14,$B4038=15),$F4038,"")</f>
        <v/>
      </c>
      <c r="L4038" s="4" t="str">
        <f>IF(AND(B4037=13,B4038=14,B4039=15),AVERAGE(K4037:K4039),"")</f>
        <v/>
      </c>
      <c r="M4038" s="3" t="str">
        <f>IF(OR($B4038=19,$B4038=20,$B4038=21),$F4038,"")</f>
        <v/>
      </c>
      <c r="N4038" s="4" t="str">
        <f>IF(AND(B4038=19,B4039=21),AVERAGE(M4037:M4039),"")</f>
        <v/>
      </c>
      <c r="O4038" s="3" t="str">
        <f>IF(OR($B4038=25,$B4038=26,$B4038=27),$F4038,"")</f>
        <v/>
      </c>
      <c r="P4038" s="4" t="str">
        <f>IF(AND(B4037=25,B4038=26,B4039=27),AVERAGE(O4037:O4039),"")</f>
        <v/>
      </c>
    </row>
    <row r="4039" spans="1:16" x14ac:dyDescent="0.25">
      <c r="A4039" s="2">
        <v>42919.823125000003</v>
      </c>
      <c r="B4039">
        <v>8</v>
      </c>
      <c r="C4039">
        <v>11</v>
      </c>
      <c r="D4039">
        <v>9</v>
      </c>
      <c r="E4039">
        <v>10</v>
      </c>
      <c r="F4039">
        <v>10.236939351982761</v>
      </c>
      <c r="G4039" s="3" t="str">
        <f>IF(OR($B4039=1,$B4039=2,$B4039=3),$F4039,"")</f>
        <v/>
      </c>
      <c r="H4039" s="4" t="str">
        <f>IF(AND(B4038=1,B4039=2,B4040=3),AVERAGE(G4038:G4040),"")</f>
        <v/>
      </c>
      <c r="I4039" s="3">
        <f>IF(OR($B4039=7,$B4039=8,$B4039=9),$F4039,"")</f>
        <v>10.236939351982761</v>
      </c>
      <c r="J4039" s="4">
        <f>IF(AND(B4038=7,B4039=8,B4040=9),AVERAGE(I4038:I4040),"")</f>
        <v>1325.57608580329</v>
      </c>
      <c r="K4039" t="str">
        <f>IF(OR($B4039=13,$B4039=14,$B4039=15),$F4039,"")</f>
        <v/>
      </c>
      <c r="L4039" s="4" t="str">
        <f>IF(AND(B4038=13,B4039=14,B4040=15),AVERAGE(K4038:K4040),"")</f>
        <v/>
      </c>
      <c r="M4039" s="3" t="str">
        <f>IF(OR($B4039=19,$B4039=20,$B4039=21),$F4039,"")</f>
        <v/>
      </c>
      <c r="N4039" s="4" t="str">
        <f>IF(AND(B4039=19,B4040=21),AVERAGE(M4038:M4040),"")</f>
        <v/>
      </c>
      <c r="O4039" s="3" t="str">
        <f>IF(OR($B4039=25,$B4039=26,$B4039=27),$F4039,"")</f>
        <v/>
      </c>
      <c r="P4039" s="4" t="str">
        <f>IF(AND(B4038=25,B4039=26,B4040=27),AVERAGE(O4038:O4040),"")</f>
        <v/>
      </c>
    </row>
    <row r="4040" spans="1:16" x14ac:dyDescent="0.25">
      <c r="A4040" s="2">
        <v>42919.823171296295</v>
      </c>
      <c r="B4040">
        <v>9</v>
      </c>
      <c r="C4040">
        <v>12</v>
      </c>
      <c r="D4040">
        <v>10</v>
      </c>
      <c r="E4040">
        <v>11</v>
      </c>
      <c r="F4040">
        <v>2647.9837309021727</v>
      </c>
      <c r="G4040" s="3" t="str">
        <f>IF(OR($B4040=1,$B4040=2,$B4040=3),$F4040,"")</f>
        <v/>
      </c>
      <c r="H4040" s="4" t="str">
        <f>IF(AND(B4039=1,B4040=2,B4041=3),AVERAGE(G4039:G4041),"")</f>
        <v/>
      </c>
      <c r="I4040" s="3">
        <f>IF(OR($B4040=7,$B4040=8,$B4040=9),$F4040,"")</f>
        <v>2647.9837309021727</v>
      </c>
      <c r="J4040" s="4" t="str">
        <f>IF(AND(B4039=7,B4040=8,B4041=9),AVERAGE(I4039:I4041),"")</f>
        <v/>
      </c>
      <c r="K4040" t="str">
        <f>IF(OR($B4040=13,$B4040=14,$B4040=15),$F4040,"")</f>
        <v/>
      </c>
      <c r="L4040" s="4" t="str">
        <f>IF(AND(B4039=13,B4040=14,B4041=15),AVERAGE(K4039:K4041),"")</f>
        <v/>
      </c>
      <c r="M4040" s="3" t="str">
        <f>IF(OR($B4040=19,$B4040=20,$B4040=21),$F4040,"")</f>
        <v/>
      </c>
      <c r="N4040" s="4" t="str">
        <f>IF(AND(B4040=19,B4041=21),AVERAGE(M4039:M4041),"")</f>
        <v/>
      </c>
      <c r="O4040" s="3" t="str">
        <f>IF(OR($B4040=25,$B4040=26,$B4040=27),$F4040,"")</f>
        <v/>
      </c>
      <c r="P4040" s="4" t="str">
        <f>IF(AND(B4039=25,B4040=26,B4041=27),AVERAGE(O4039:O4041),"")</f>
        <v/>
      </c>
    </row>
    <row r="4041" spans="1:16" x14ac:dyDescent="0.25">
      <c r="A4041" s="2">
        <v>42919.823240740741</v>
      </c>
      <c r="B4041">
        <v>14</v>
      </c>
      <c r="C4041">
        <v>17</v>
      </c>
      <c r="D4041">
        <v>15</v>
      </c>
      <c r="E4041">
        <v>16</v>
      </c>
      <c r="F4041">
        <v>2610.2227296838196</v>
      </c>
      <c r="G4041" s="3" t="str">
        <f>IF(OR($B4041=1,$B4041=2,$B4041=3),$F4041,"")</f>
        <v/>
      </c>
      <c r="H4041" s="4" t="str">
        <f>IF(AND(B4040=1,B4041=2,B4042=3),AVERAGE(G4040:G4042),"")</f>
        <v/>
      </c>
      <c r="I4041" s="3" t="str">
        <f>IF(OR($B4041=7,$B4041=8,$B4041=9),$F4041,"")</f>
        <v/>
      </c>
      <c r="J4041" s="4" t="str">
        <f>IF(AND(B4040=7,B4041=8,B4042=9),AVERAGE(I4040:I4042),"")</f>
        <v/>
      </c>
      <c r="K4041">
        <f>IF(OR($B4041=13,$B4041=14,$B4041=15),$F4041,"")</f>
        <v>2610.2227296838196</v>
      </c>
      <c r="L4041" s="4" t="str">
        <f>IF(AND(B4040=13,B4041=14,B4042=15),AVERAGE(K4040:K4042),"")</f>
        <v/>
      </c>
      <c r="M4041" s="3" t="str">
        <f>IF(OR($B4041=19,$B4041=20,$B4041=21),$F4041,"")</f>
        <v/>
      </c>
      <c r="N4041" s="4" t="str">
        <f>IF(AND(B4041=19,B4042=21),AVERAGE(M4040:M4042),"")</f>
        <v/>
      </c>
      <c r="O4041" s="3" t="str">
        <f>IF(OR($B4041=25,$B4041=26,$B4041=27),$F4041,"")</f>
        <v/>
      </c>
      <c r="P4041" s="4" t="str">
        <f>IF(AND(B4040=25,B4041=26,B4042=27),AVERAGE(O4040:O4042),"")</f>
        <v/>
      </c>
    </row>
    <row r="4042" spans="1:16" x14ac:dyDescent="0.25">
      <c r="A4042" s="2">
        <v>42919.823287037034</v>
      </c>
      <c r="B4042">
        <v>15</v>
      </c>
      <c r="C4042">
        <v>18</v>
      </c>
      <c r="D4042">
        <v>16</v>
      </c>
      <c r="E4042">
        <v>17</v>
      </c>
      <c r="F4042">
        <v>15.868570909178437</v>
      </c>
      <c r="G4042" s="3" t="str">
        <f>IF(OR($B4042=1,$B4042=2,$B4042=3),$F4042,"")</f>
        <v/>
      </c>
      <c r="H4042" s="4" t="str">
        <f>IF(AND(B4041=1,B4042=2,B4043=3),AVERAGE(G4041:G4043),"")</f>
        <v/>
      </c>
      <c r="I4042" s="3" t="str">
        <f>IF(OR($B4042=7,$B4042=8,$B4042=9),$F4042,"")</f>
        <v/>
      </c>
      <c r="J4042" s="4" t="str">
        <f>IF(AND(B4041=7,B4042=8,B4043=9),AVERAGE(I4041:I4043),"")</f>
        <v/>
      </c>
      <c r="K4042">
        <f>IF(OR($B4042=13,$B4042=14,$B4042=15),$F4042,"")</f>
        <v>15.868570909178437</v>
      </c>
      <c r="L4042" s="4">
        <f>AVERAGE(K4041:K4042)</f>
        <v>1313.0456502964989</v>
      </c>
      <c r="M4042" s="3" t="str">
        <f>IF(OR($B4042=19,$B4042=20,$B4042=21),$F4042,"")</f>
        <v/>
      </c>
      <c r="N4042" s="4" t="str">
        <f>IF(AND(B4042=19,B4043=21),AVERAGE(M4041:M4043),"")</f>
        <v/>
      </c>
      <c r="O4042" s="3" t="str">
        <f>IF(OR($B4042=25,$B4042=26,$B4042=27),$F4042,"")</f>
        <v/>
      </c>
      <c r="P4042" s="4" t="str">
        <f>IF(AND(B4041=25,B4042=26,B4043=27),AVERAGE(O4041:O4043),"")</f>
        <v/>
      </c>
    </row>
    <row r="4043" spans="1:16" x14ac:dyDescent="0.25">
      <c r="A4043" s="2">
        <v>42919.823321759257</v>
      </c>
      <c r="B4043">
        <v>19</v>
      </c>
      <c r="C4043">
        <v>22</v>
      </c>
      <c r="D4043">
        <v>20</v>
      </c>
      <c r="E4043">
        <v>21</v>
      </c>
      <c r="F4043">
        <v>125.2910504230229</v>
      </c>
      <c r="G4043" s="3" t="str">
        <f>IF(OR($B4043=1,$B4043=2,$B4043=3),$F4043,"")</f>
        <v/>
      </c>
      <c r="H4043" s="4" t="str">
        <f>IF(AND(B4042=1,B4043=2,B4044=3),AVERAGE(G4042:G4044),"")</f>
        <v/>
      </c>
      <c r="I4043" s="3" t="str">
        <f>IF(OR($B4043=7,$B4043=8,$B4043=9),$F4043,"")</f>
        <v/>
      </c>
      <c r="J4043" s="4" t="str">
        <f>IF(AND(B4042=7,B4043=8,B4044=9),AVERAGE(I4042:I4044),"")</f>
        <v/>
      </c>
      <c r="K4043" t="str">
        <f>IF(OR($B4043=13,$B4043=14,$B4043=15),$F4043,"")</f>
        <v/>
      </c>
      <c r="L4043" s="4" t="str">
        <f>IF(AND(B4042=13,B4043=14,B4044=15),AVERAGE(K4042:K4044),"")</f>
        <v/>
      </c>
      <c r="M4043" s="3">
        <f>IF(OR($B4043=19,$B4043=20,$B4043=21),$F4043,"")</f>
        <v>125.2910504230229</v>
      </c>
      <c r="N4043" s="4">
        <f>IF(AND(B4043=19,B4044=21),AVERAGE(M4042:M4044),"")</f>
        <v>466.80089576044884</v>
      </c>
      <c r="O4043" s="3" t="str">
        <f>IF(OR($B4043=25,$B4043=26,$B4043=27),$F4043,"")</f>
        <v/>
      </c>
      <c r="P4043" s="4" t="str">
        <f>IF(AND(B4042=25,B4043=26,B4044=27),AVERAGE(O4042:O4044),"")</f>
        <v/>
      </c>
    </row>
    <row r="4044" spans="1:16" x14ac:dyDescent="0.25">
      <c r="A4044" s="2">
        <v>42919.823391203703</v>
      </c>
      <c r="B4044">
        <v>21</v>
      </c>
      <c r="C4044">
        <v>24</v>
      </c>
      <c r="D4044">
        <v>22</v>
      </c>
      <c r="E4044">
        <v>23</v>
      </c>
      <c r="F4044">
        <v>808.31074109787482</v>
      </c>
      <c r="G4044" s="3" t="str">
        <f>IF(OR($B4044=1,$B4044=2,$B4044=3),$F4044,"")</f>
        <v/>
      </c>
      <c r="H4044" s="4" t="str">
        <f>IF(AND(B4043=1,B4044=2,B4045=3),AVERAGE(G4043:G4045),"")</f>
        <v/>
      </c>
      <c r="I4044" s="3" t="str">
        <f>IF(OR($B4044=7,$B4044=8,$B4044=9),$F4044,"")</f>
        <v/>
      </c>
      <c r="J4044" s="4" t="str">
        <f>IF(AND(B4043=7,B4044=8,B4045=9),AVERAGE(I4043:I4045),"")</f>
        <v/>
      </c>
      <c r="K4044" t="str">
        <f>IF(OR($B4044=13,$B4044=14,$B4044=15),$F4044,"")</f>
        <v/>
      </c>
      <c r="L4044" s="4" t="str">
        <f>IF(AND(B4043=13,B4044=14,B4045=15),AVERAGE(K4043:K4045),"")</f>
        <v/>
      </c>
      <c r="M4044" s="3">
        <f>IF(OR($B4044=19,$B4044=20,$B4044=21),$F4044,"")</f>
        <v>808.31074109787482</v>
      </c>
      <c r="N4044" s="4" t="str">
        <f>IF(AND(B4044=19,B4045=21),AVERAGE(M4043:M4045),"")</f>
        <v/>
      </c>
      <c r="O4044" s="3" t="str">
        <f>IF(OR($B4044=25,$B4044=26,$B4044=27),$F4044,"")</f>
        <v/>
      </c>
      <c r="P4044" s="4" t="str">
        <f>IF(AND(B4043=25,B4044=26,B4045=27),AVERAGE(O4043:O4045),"")</f>
        <v/>
      </c>
    </row>
    <row r="4045" spans="1:16" x14ac:dyDescent="0.25">
      <c r="A4045" s="2">
        <v>42919.823437500003</v>
      </c>
      <c r="B4045">
        <v>25</v>
      </c>
      <c r="C4045">
        <v>28</v>
      </c>
      <c r="D4045">
        <v>26</v>
      </c>
      <c r="E4045">
        <v>27</v>
      </c>
      <c r="F4045">
        <v>121.09265741669203</v>
      </c>
      <c r="G4045" s="3" t="str">
        <f>IF(OR($B4045=1,$B4045=2,$B4045=3),$F4045,"")</f>
        <v/>
      </c>
      <c r="H4045" s="4" t="str">
        <f>IF(AND(B4044=1,B4045=2,B4046=3),AVERAGE(G4044:G4046),"")</f>
        <v/>
      </c>
      <c r="I4045" s="3" t="str">
        <f>IF(OR($B4045=7,$B4045=8,$B4045=9),$F4045,"")</f>
        <v/>
      </c>
      <c r="J4045" s="4" t="str">
        <f>IF(AND(B4044=7,B4045=8,B4046=9),AVERAGE(I4044:I4046),"")</f>
        <v/>
      </c>
      <c r="K4045" t="str">
        <f>IF(OR($B4045=13,$B4045=14,$B4045=15),$F4045,"")</f>
        <v/>
      </c>
      <c r="L4045" s="4" t="str">
        <f>IF(AND(B4044=13,B4045=14,B4046=15),AVERAGE(K4044:K4046),"")</f>
        <v/>
      </c>
      <c r="M4045" s="3" t="str">
        <f>IF(OR($B4045=19,$B4045=20,$B4045=21),$F4045,"")</f>
        <v/>
      </c>
      <c r="N4045" s="4" t="str">
        <f>IF(AND(B4045=19,B4046=21),AVERAGE(M4044:M4046),"")</f>
        <v/>
      </c>
      <c r="O4045" s="3">
        <f>IF(OR($B4045=25,$B4045=26,$B4045=27),$F4045,"")</f>
        <v>121.09265741669203</v>
      </c>
      <c r="P4045" s="4" t="str">
        <f>IF(AND(B4044=25,B4045=26,B4046=27),AVERAGE(O4044:O4046),"")</f>
        <v/>
      </c>
    </row>
    <row r="4046" spans="1:16" x14ac:dyDescent="0.25">
      <c r="A4046" s="2">
        <v>42919.823483796295</v>
      </c>
      <c r="B4046">
        <v>26</v>
      </c>
      <c r="C4046">
        <v>29</v>
      </c>
      <c r="D4046">
        <v>27</v>
      </c>
      <c r="E4046">
        <v>28</v>
      </c>
      <c r="F4046">
        <v>12.892408241541373</v>
      </c>
      <c r="G4046" s="3" t="str">
        <f>IF(OR($B4046=1,$B4046=2,$B4046=3),$F4046,"")</f>
        <v/>
      </c>
      <c r="H4046" s="4" t="str">
        <f>IF(AND(B4045=1,B4046=2,B4047=3),AVERAGE(G4045:G4047),"")</f>
        <v/>
      </c>
      <c r="I4046" s="3" t="str">
        <f>IF(OR($B4046=7,$B4046=8,$B4046=9),$F4046,"")</f>
        <v/>
      </c>
      <c r="J4046" s="4" t="str">
        <f>IF(AND(B4045=7,B4046=8,B4047=9),AVERAGE(I4045:I4047),"")</f>
        <v/>
      </c>
      <c r="K4046" t="str">
        <f>IF(OR($B4046=13,$B4046=14,$B4046=15),$F4046,"")</f>
        <v/>
      </c>
      <c r="L4046" s="4" t="str">
        <f>IF(AND(B4045=13,B4046=14,B4047=15),AVERAGE(K4045:K4047),"")</f>
        <v/>
      </c>
      <c r="M4046" s="3" t="str">
        <f>IF(OR($B4046=19,$B4046=20,$B4046=21),$F4046,"")</f>
        <v/>
      </c>
      <c r="N4046" s="4" t="str">
        <f>IF(AND(B4046=19,B4047=21),AVERAGE(M4045:M4047),"")</f>
        <v/>
      </c>
      <c r="O4046" s="3">
        <f>IF(OR($B4046=25,$B4046=26,$B4046=27),$F4046,"")</f>
        <v>12.892408241541373</v>
      </c>
      <c r="P4046" s="4">
        <f>AVERAGE(O4045:O4046)</f>
        <v>66.992532829116698</v>
      </c>
    </row>
    <row r="4047" spans="1:16" x14ac:dyDescent="0.25">
      <c r="A4047" s="2">
        <v>42919.836840277778</v>
      </c>
      <c r="B4047">
        <v>1</v>
      </c>
      <c r="C4047">
        <v>4</v>
      </c>
      <c r="D4047">
        <v>2</v>
      </c>
      <c r="E4047">
        <v>3</v>
      </c>
      <c r="F4047">
        <v>2340.4183543638128</v>
      </c>
      <c r="G4047" s="3">
        <f>IF(OR($B4047=1,$B4047=2,$B4047=3),$F4047,"")</f>
        <v>2340.4183543638128</v>
      </c>
      <c r="H4047" s="4" t="str">
        <f>IF(AND(B4046=1,B4047=2,B4048=3),AVERAGE(G4046:G4048),"")</f>
        <v/>
      </c>
      <c r="I4047" s="3" t="str">
        <f>IF(OR($B4047=7,$B4047=8,$B4047=9),$F4047,"")</f>
        <v/>
      </c>
      <c r="J4047" s="4" t="str">
        <f>IF(AND(B4046=7,B4047=8,B4048=9),AVERAGE(I4046:I4048),"")</f>
        <v/>
      </c>
      <c r="K4047" t="str">
        <f>IF(OR($B4047=13,$B4047=14,$B4047=15),$F4047,"")</f>
        <v/>
      </c>
      <c r="L4047" s="4" t="str">
        <f>IF(AND(B4046=13,B4047=14,B4048=15),AVERAGE(K4046:K4048),"")</f>
        <v/>
      </c>
      <c r="M4047" s="3" t="str">
        <f>IF(OR($B4047=19,$B4047=20,$B4047=21),$F4047,"")</f>
        <v/>
      </c>
      <c r="N4047" s="4" t="str">
        <f>IF(AND(B4047=19,B4048=21),AVERAGE(M4046:M4048),"")</f>
        <v/>
      </c>
      <c r="O4047" s="3" t="str">
        <f>IF(OR($B4047=25,$B4047=26,$B4047=27),$F4047,"")</f>
        <v/>
      </c>
      <c r="P4047" s="4" t="str">
        <f>IF(AND(B4046=25,B4047=26,B4048=27),AVERAGE(O4046:O4048),"")</f>
        <v/>
      </c>
    </row>
    <row r="4048" spans="1:16" x14ac:dyDescent="0.25">
      <c r="A4048" s="2">
        <v>42919.836886574078</v>
      </c>
      <c r="B4048">
        <v>2</v>
      </c>
      <c r="C4048">
        <v>5</v>
      </c>
      <c r="D4048">
        <v>3</v>
      </c>
      <c r="E4048">
        <v>4</v>
      </c>
      <c r="F4048">
        <v>0.95631022853069392</v>
      </c>
      <c r="G4048" s="3">
        <f>IF(OR($B4048=1,$B4048=2,$B4048=3),$F4048,"")</f>
        <v>0.95631022853069392</v>
      </c>
      <c r="H4048" s="4">
        <f>IF(AND(B4047=1,B4048=2,B4049=3),AVERAGE(G4047:G4049),"")</f>
        <v>1150.7190013000156</v>
      </c>
      <c r="I4048" s="3" t="str">
        <f>IF(OR($B4048=7,$B4048=8,$B4048=9),$F4048,"")</f>
        <v/>
      </c>
      <c r="J4048" s="4" t="str">
        <f>IF(AND(B4047=7,B4048=8,B4049=9),AVERAGE(I4047:I4049),"")</f>
        <v/>
      </c>
      <c r="K4048" t="str">
        <f>IF(OR($B4048=13,$B4048=14,$B4048=15),$F4048,"")</f>
        <v/>
      </c>
      <c r="L4048" s="4" t="str">
        <f>IF(AND(B4047=13,B4048=14,B4049=15),AVERAGE(K4047:K4049),"")</f>
        <v/>
      </c>
      <c r="M4048" s="3" t="str">
        <f>IF(OR($B4048=19,$B4048=20,$B4048=21),$F4048,"")</f>
        <v/>
      </c>
      <c r="N4048" s="4" t="str">
        <f>IF(AND(B4048=19,B4049=21),AVERAGE(M4047:M4049),"")</f>
        <v/>
      </c>
      <c r="O4048" s="3" t="str">
        <f>IF(OR($B4048=25,$B4048=26,$B4048=27),$F4048,"")</f>
        <v/>
      </c>
      <c r="P4048" s="4" t="str">
        <f>IF(AND(B4047=25,B4048=26,B4049=27),AVERAGE(O4047:O4049),"")</f>
        <v/>
      </c>
    </row>
    <row r="4049" spans="1:16" x14ac:dyDescent="0.25">
      <c r="A4049" s="2">
        <v>42919.83693287037</v>
      </c>
      <c r="B4049">
        <v>3</v>
      </c>
      <c r="C4049">
        <v>6</v>
      </c>
      <c r="D4049">
        <v>4</v>
      </c>
      <c r="E4049">
        <v>5</v>
      </c>
      <c r="F4049">
        <v>1110.782339307704</v>
      </c>
      <c r="G4049" s="3">
        <f>IF(OR($B4049=1,$B4049=2,$B4049=3),$F4049,"")</f>
        <v>1110.782339307704</v>
      </c>
      <c r="H4049" s="4" t="str">
        <f>IF(AND(B4048=1,B4049=2,B4050=3),AVERAGE(G4048:G4050),"")</f>
        <v/>
      </c>
      <c r="I4049" s="3" t="str">
        <f>IF(OR($B4049=7,$B4049=8,$B4049=9),$F4049,"")</f>
        <v/>
      </c>
      <c r="J4049" s="4" t="str">
        <f>IF(AND(B4048=7,B4049=8,B4050=9),AVERAGE(I4048:I4050),"")</f>
        <v/>
      </c>
      <c r="K4049" t="str">
        <f>IF(OR($B4049=13,$B4049=14,$B4049=15),$F4049,"")</f>
        <v/>
      </c>
      <c r="L4049" s="4" t="str">
        <f>IF(AND(B4048=13,B4049=14,B4050=15),AVERAGE(K4048:K4050),"")</f>
        <v/>
      </c>
      <c r="M4049" s="3" t="str">
        <f>IF(OR($B4049=19,$B4049=20,$B4049=21),$F4049,"")</f>
        <v/>
      </c>
      <c r="N4049" s="4" t="str">
        <f>IF(AND(B4049=19,B4050=21),AVERAGE(M4048:M4050),"")</f>
        <v/>
      </c>
      <c r="O4049" s="3" t="str">
        <f>IF(OR($B4049=25,$B4049=26,$B4049=27),$F4049,"")</f>
        <v/>
      </c>
      <c r="P4049" s="4" t="str">
        <f>IF(AND(B4048=25,B4049=26,B4050=27),AVERAGE(O4048:O4050),"")</f>
        <v/>
      </c>
    </row>
    <row r="4050" spans="1:16" x14ac:dyDescent="0.25">
      <c r="A4050" s="2">
        <v>42919.836967592593</v>
      </c>
      <c r="B4050">
        <v>7</v>
      </c>
      <c r="C4050">
        <v>10</v>
      </c>
      <c r="D4050">
        <v>8</v>
      </c>
      <c r="E4050">
        <v>9</v>
      </c>
      <c r="F4050">
        <v>1330.2951569512488</v>
      </c>
      <c r="G4050" s="3" t="str">
        <f>IF(OR($B4050=1,$B4050=2,$B4050=3),$F4050,"")</f>
        <v/>
      </c>
      <c r="H4050" s="4" t="str">
        <f>IF(AND(B4049=1,B4050=2,B4051=3),AVERAGE(G4049:G4051),"")</f>
        <v/>
      </c>
      <c r="I4050" s="3">
        <f>IF(OR($B4050=7,$B4050=8,$B4050=9),$F4050,"")</f>
        <v>1330.2951569512488</v>
      </c>
      <c r="J4050" s="4" t="str">
        <f>IF(AND(B4049=7,B4050=8,B4051=9),AVERAGE(I4049:I4051),"")</f>
        <v/>
      </c>
      <c r="K4050" t="str">
        <f>IF(OR($B4050=13,$B4050=14,$B4050=15),$F4050,"")</f>
        <v/>
      </c>
      <c r="L4050" s="4" t="str">
        <f>IF(AND(B4049=13,B4050=14,B4051=15),AVERAGE(K4049:K4051),"")</f>
        <v/>
      </c>
      <c r="M4050" s="3" t="str">
        <f>IF(OR($B4050=19,$B4050=20,$B4050=21),$F4050,"")</f>
        <v/>
      </c>
      <c r="N4050" s="4" t="str">
        <f>IF(AND(B4050=19,B4051=21),AVERAGE(M4049:M4051),"")</f>
        <v/>
      </c>
      <c r="O4050" s="3" t="str">
        <f>IF(OR($B4050=25,$B4050=26,$B4050=27),$F4050,"")</f>
        <v/>
      </c>
      <c r="P4050" s="4" t="str">
        <f>IF(AND(B4049=25,B4050=26,B4051=27),AVERAGE(O4049:O4051),"")</f>
        <v/>
      </c>
    </row>
    <row r="4051" spans="1:16" x14ac:dyDescent="0.25">
      <c r="A4051" s="2">
        <v>42919.837002314816</v>
      </c>
      <c r="B4051">
        <v>8</v>
      </c>
      <c r="C4051">
        <v>11</v>
      </c>
      <c r="D4051">
        <v>9</v>
      </c>
      <c r="E4051">
        <v>10</v>
      </c>
      <c r="F4051">
        <v>10.762075413586215</v>
      </c>
      <c r="G4051" s="3" t="str">
        <f>IF(OR($B4051=1,$B4051=2,$B4051=3),$F4051,"")</f>
        <v/>
      </c>
      <c r="H4051" s="4" t="str">
        <f>IF(AND(B4050=1,B4051=2,B4052=3),AVERAGE(G4050:G4052),"")</f>
        <v/>
      </c>
      <c r="I4051" s="3">
        <f>IF(OR($B4051=7,$B4051=8,$B4051=9),$F4051,"")</f>
        <v>10.762075413586215</v>
      </c>
      <c r="J4051" s="4">
        <f>IF(AND(B4050=7,B4051=8,B4052=9),AVERAGE(I4050:I4052),"")</f>
        <v>1345.4800188624365</v>
      </c>
      <c r="K4051" t="str">
        <f>IF(OR($B4051=13,$B4051=14,$B4051=15),$F4051,"")</f>
        <v/>
      </c>
      <c r="L4051" s="4" t="str">
        <f>IF(AND(B4050=13,B4051=14,B4052=15),AVERAGE(K4050:K4052),"")</f>
        <v/>
      </c>
      <c r="M4051" s="3" t="str">
        <f>IF(OR($B4051=19,$B4051=20,$B4051=21),$F4051,"")</f>
        <v/>
      </c>
      <c r="N4051" s="4" t="str">
        <f>IF(AND(B4051=19,B4052=21),AVERAGE(M4050:M4052),"")</f>
        <v/>
      </c>
      <c r="O4051" s="3" t="str">
        <f>IF(OR($B4051=25,$B4051=26,$B4051=27),$F4051,"")</f>
        <v/>
      </c>
      <c r="P4051" s="4" t="str">
        <f>IF(AND(B4050=25,B4051=26,B4052=27),AVERAGE(O4050:O4052),"")</f>
        <v/>
      </c>
    </row>
    <row r="4052" spans="1:16" x14ac:dyDescent="0.25">
      <c r="A4052" s="2">
        <v>42919.837048611109</v>
      </c>
      <c r="B4052">
        <v>9</v>
      </c>
      <c r="C4052">
        <v>12</v>
      </c>
      <c r="D4052">
        <v>10</v>
      </c>
      <c r="E4052">
        <v>11</v>
      </c>
      <c r="F4052">
        <v>2695.382824222474</v>
      </c>
      <c r="G4052" s="3" t="str">
        <f>IF(OR($B4052=1,$B4052=2,$B4052=3),$F4052,"")</f>
        <v/>
      </c>
      <c r="H4052" s="4" t="str">
        <f>IF(AND(B4051=1,B4052=2,B4053=3),AVERAGE(G4051:G4053),"")</f>
        <v/>
      </c>
      <c r="I4052" s="3">
        <f>IF(OR($B4052=7,$B4052=8,$B4052=9),$F4052,"")</f>
        <v>2695.382824222474</v>
      </c>
      <c r="J4052" s="4" t="str">
        <f>IF(AND(B4051=7,B4052=8,B4053=9),AVERAGE(I4051:I4053),"")</f>
        <v/>
      </c>
      <c r="K4052" t="str">
        <f>IF(OR($B4052=13,$B4052=14,$B4052=15),$F4052,"")</f>
        <v/>
      </c>
      <c r="L4052" s="4" t="str">
        <f>IF(AND(B4051=13,B4052=14,B4053=15),AVERAGE(K4051:K4053),"")</f>
        <v/>
      </c>
      <c r="M4052" s="3" t="str">
        <f>IF(OR($B4052=19,$B4052=20,$B4052=21),$F4052,"")</f>
        <v/>
      </c>
      <c r="N4052" s="4" t="str">
        <f>IF(AND(B4052=19,B4053=21),AVERAGE(M4051:M4053),"")</f>
        <v/>
      </c>
      <c r="O4052" s="3" t="str">
        <f>IF(OR($B4052=25,$B4052=26,$B4052=27),$F4052,"")</f>
        <v/>
      </c>
      <c r="P4052" s="4" t="str">
        <f>IF(AND(B4051=25,B4052=26,B4053=27),AVERAGE(O4051:O4053),"")</f>
        <v/>
      </c>
    </row>
    <row r="4053" spans="1:16" x14ac:dyDescent="0.25">
      <c r="A4053" s="2">
        <v>42919.837129629632</v>
      </c>
      <c r="B4053">
        <v>14</v>
      </c>
      <c r="C4053">
        <v>17</v>
      </c>
      <c r="D4053">
        <v>15</v>
      </c>
      <c r="E4053">
        <v>16</v>
      </c>
      <c r="F4053">
        <v>2556.5894599017342</v>
      </c>
      <c r="G4053" s="3" t="str">
        <f>IF(OR($B4053=1,$B4053=2,$B4053=3),$F4053,"")</f>
        <v/>
      </c>
      <c r="H4053" s="4" t="str">
        <f>IF(AND(B4052=1,B4053=2,B4054=3),AVERAGE(G4052:G4054),"")</f>
        <v/>
      </c>
      <c r="I4053" s="3" t="str">
        <f>IF(OR($B4053=7,$B4053=8,$B4053=9),$F4053,"")</f>
        <v/>
      </c>
      <c r="J4053" s="4" t="str">
        <f>IF(AND(B4052=7,B4053=8,B4054=9),AVERAGE(I4052:I4054),"")</f>
        <v/>
      </c>
      <c r="K4053">
        <f>IF(OR($B4053=13,$B4053=14,$B4053=15),$F4053,"")</f>
        <v>2556.5894599017342</v>
      </c>
      <c r="L4053" s="4" t="str">
        <f>IF(AND(B4052=13,B4053=14,B4054=15),AVERAGE(K4052:K4054),"")</f>
        <v/>
      </c>
      <c r="M4053" s="3" t="str">
        <f>IF(OR($B4053=19,$B4053=20,$B4053=21),$F4053,"")</f>
        <v/>
      </c>
      <c r="N4053" s="4" t="str">
        <f>IF(AND(B4053=19,B4054=21),AVERAGE(M4052:M4054),"")</f>
        <v/>
      </c>
      <c r="O4053" s="3" t="str">
        <f>IF(OR($B4053=25,$B4053=26,$B4053=27),$F4053,"")</f>
        <v/>
      </c>
      <c r="P4053" s="4" t="str">
        <f>IF(AND(B4052=25,B4053=26,B4054=27),AVERAGE(O4052:O4054),"")</f>
        <v/>
      </c>
    </row>
    <row r="4054" spans="1:16" x14ac:dyDescent="0.25">
      <c r="A4054" s="2">
        <v>42919.837175925924</v>
      </c>
      <c r="B4054">
        <v>15</v>
      </c>
      <c r="C4054">
        <v>18</v>
      </c>
      <c r="D4054">
        <v>16</v>
      </c>
      <c r="E4054">
        <v>17</v>
      </c>
      <c r="F4054">
        <v>15.887854004886169</v>
      </c>
      <c r="G4054" s="3" t="str">
        <f>IF(OR($B4054=1,$B4054=2,$B4054=3),$F4054,"")</f>
        <v/>
      </c>
      <c r="H4054" s="4" t="str">
        <f>IF(AND(B4053=1,B4054=2,B4055=3),AVERAGE(G4053:G4055),"")</f>
        <v/>
      </c>
      <c r="I4054" s="3" t="str">
        <f>IF(OR($B4054=7,$B4054=8,$B4054=9),$F4054,"")</f>
        <v/>
      </c>
      <c r="J4054" s="4" t="str">
        <f>IF(AND(B4053=7,B4054=8,B4055=9),AVERAGE(I4053:I4055),"")</f>
        <v/>
      </c>
      <c r="K4054">
        <f>IF(OR($B4054=13,$B4054=14,$B4054=15),$F4054,"")</f>
        <v>15.887854004886169</v>
      </c>
      <c r="L4054" s="4">
        <f>AVERAGE(K4053:K4054)</f>
        <v>1286.2386569533103</v>
      </c>
      <c r="M4054" s="3" t="str">
        <f>IF(OR($B4054=19,$B4054=20,$B4054=21),$F4054,"")</f>
        <v/>
      </c>
      <c r="N4054" s="4" t="str">
        <f>IF(AND(B4054=19,B4055=21),AVERAGE(M4053:M4055),"")</f>
        <v/>
      </c>
      <c r="O4054" s="3" t="str">
        <f>IF(OR($B4054=25,$B4054=26,$B4054=27),$F4054,"")</f>
        <v/>
      </c>
      <c r="P4054" s="4" t="str">
        <f>IF(AND(B4053=25,B4054=26,B4055=27),AVERAGE(O4053:O4055),"")</f>
        <v/>
      </c>
    </row>
    <row r="4055" spans="1:16" x14ac:dyDescent="0.25">
      <c r="A4055" s="2">
        <v>42919.837210648147</v>
      </c>
      <c r="B4055">
        <v>19</v>
      </c>
      <c r="C4055">
        <v>22</v>
      </c>
      <c r="D4055">
        <v>20</v>
      </c>
      <c r="E4055">
        <v>21</v>
      </c>
      <c r="F4055">
        <v>130.0814137330697</v>
      </c>
      <c r="G4055" s="3" t="str">
        <f>IF(OR($B4055=1,$B4055=2,$B4055=3),$F4055,"")</f>
        <v/>
      </c>
      <c r="H4055" s="4" t="str">
        <f>IF(AND(B4054=1,B4055=2,B4056=3),AVERAGE(G4054:G4056),"")</f>
        <v/>
      </c>
      <c r="I4055" s="3" t="str">
        <f>IF(OR($B4055=7,$B4055=8,$B4055=9),$F4055,"")</f>
        <v/>
      </c>
      <c r="J4055" s="4" t="str">
        <f>IF(AND(B4054=7,B4055=8,B4056=9),AVERAGE(I4054:I4056),"")</f>
        <v/>
      </c>
      <c r="K4055" t="str">
        <f>IF(OR($B4055=13,$B4055=14,$B4055=15),$F4055,"")</f>
        <v/>
      </c>
      <c r="L4055" s="4" t="str">
        <f>IF(AND(B4054=13,B4055=14,B4056=15),AVERAGE(K4054:K4056),"")</f>
        <v/>
      </c>
      <c r="M4055" s="3">
        <f>IF(OR($B4055=19,$B4055=20,$B4055=21),$F4055,"")</f>
        <v>130.0814137330697</v>
      </c>
      <c r="N4055" s="4">
        <f>IF(AND(B4055=19,B4056=21),AVERAGE(M4054:M4056),"")</f>
        <v>498.17601300777659</v>
      </c>
      <c r="O4055" s="3" t="str">
        <f>IF(OR($B4055=25,$B4055=26,$B4055=27),$F4055,"")</f>
        <v/>
      </c>
      <c r="P4055" s="4" t="str">
        <f>IF(AND(B4054=25,B4055=26,B4056=27),AVERAGE(O4054:O4056),"")</f>
        <v/>
      </c>
    </row>
    <row r="4056" spans="1:16" x14ac:dyDescent="0.25">
      <c r="A4056" s="2">
        <v>42919.837291666663</v>
      </c>
      <c r="B4056">
        <v>21</v>
      </c>
      <c r="C4056">
        <v>24</v>
      </c>
      <c r="D4056">
        <v>22</v>
      </c>
      <c r="E4056">
        <v>23</v>
      </c>
      <c r="F4056">
        <v>866.27061228248351</v>
      </c>
      <c r="G4056" s="3" t="str">
        <f>IF(OR($B4056=1,$B4056=2,$B4056=3),$F4056,"")</f>
        <v/>
      </c>
      <c r="H4056" s="4" t="str">
        <f>IF(AND(B4055=1,B4056=2,B4057=3),AVERAGE(G4055:G4057),"")</f>
        <v/>
      </c>
      <c r="I4056" s="3" t="str">
        <f>IF(OR($B4056=7,$B4056=8,$B4056=9),$F4056,"")</f>
        <v/>
      </c>
      <c r="J4056" s="4" t="str">
        <f>IF(AND(B4055=7,B4056=8,B4057=9),AVERAGE(I4055:I4057),"")</f>
        <v/>
      </c>
      <c r="K4056" t="str">
        <f>IF(OR($B4056=13,$B4056=14,$B4056=15),$F4056,"")</f>
        <v/>
      </c>
      <c r="L4056" s="4" t="str">
        <f>IF(AND(B4055=13,B4056=14,B4057=15),AVERAGE(K4055:K4057),"")</f>
        <v/>
      </c>
      <c r="M4056" s="3">
        <f>IF(OR($B4056=19,$B4056=20,$B4056=21),$F4056,"")</f>
        <v>866.27061228248351</v>
      </c>
      <c r="N4056" s="4" t="str">
        <f>IF(AND(B4056=19,B4057=21),AVERAGE(M4055:M4057),"")</f>
        <v/>
      </c>
      <c r="O4056" s="3" t="str">
        <f>IF(OR($B4056=25,$B4056=26,$B4056=27),$F4056,"")</f>
        <v/>
      </c>
      <c r="P4056" s="4" t="str">
        <f>IF(AND(B4055=25,B4056=26,B4057=27),AVERAGE(O4055:O4057),"")</f>
        <v/>
      </c>
    </row>
    <row r="4057" spans="1:16" x14ac:dyDescent="0.25">
      <c r="A4057" s="2">
        <v>42919.837326388886</v>
      </c>
      <c r="B4057">
        <v>25</v>
      </c>
      <c r="C4057">
        <v>28</v>
      </c>
      <c r="D4057">
        <v>26</v>
      </c>
      <c r="E4057">
        <v>27</v>
      </c>
      <c r="F4057">
        <v>22.178773913178894</v>
      </c>
      <c r="G4057" s="3" t="str">
        <f>IF(OR($B4057=1,$B4057=2,$B4057=3),$F4057,"")</f>
        <v/>
      </c>
      <c r="H4057" s="4" t="str">
        <f>IF(AND(B4056=1,B4057=2,B4058=3),AVERAGE(G4056:G4058),"")</f>
        <v/>
      </c>
      <c r="I4057" s="3" t="str">
        <f>IF(OR($B4057=7,$B4057=8,$B4057=9),$F4057,"")</f>
        <v/>
      </c>
      <c r="J4057" s="4" t="str">
        <f>IF(AND(B4056=7,B4057=8,B4058=9),AVERAGE(I4056:I4058),"")</f>
        <v/>
      </c>
      <c r="K4057" t="str">
        <f>IF(OR($B4057=13,$B4057=14,$B4057=15),$F4057,"")</f>
        <v/>
      </c>
      <c r="L4057" s="4" t="str">
        <f>IF(AND(B4056=13,B4057=14,B4058=15),AVERAGE(K4056:K4058),"")</f>
        <v/>
      </c>
      <c r="M4057" s="3" t="str">
        <f>IF(OR($B4057=19,$B4057=20,$B4057=21),$F4057,"")</f>
        <v/>
      </c>
      <c r="N4057" s="4" t="str">
        <f>IF(AND(B4057=19,B4058=21),AVERAGE(M4056:M4058),"")</f>
        <v/>
      </c>
      <c r="O4057" s="3">
        <f>IF(OR($B4057=25,$B4057=26,$B4057=27),$F4057,"")</f>
        <v>22.178773913178894</v>
      </c>
      <c r="P4057" s="4" t="str">
        <f>IF(AND(B4056=25,B4057=26,B4058=27),AVERAGE(O4056:O4058),"")</f>
        <v/>
      </c>
    </row>
    <row r="4058" spans="1:16" x14ac:dyDescent="0.25">
      <c r="A4058" s="2">
        <v>42919.837372685186</v>
      </c>
      <c r="B4058">
        <v>26</v>
      </c>
      <c r="C4058">
        <v>29</v>
      </c>
      <c r="D4058">
        <v>27</v>
      </c>
      <c r="E4058">
        <v>28</v>
      </c>
      <c r="F4058">
        <v>10.889454429318665</v>
      </c>
      <c r="G4058" s="3" t="str">
        <f>IF(OR($B4058=1,$B4058=2,$B4058=3),$F4058,"")</f>
        <v/>
      </c>
      <c r="H4058" s="4" t="str">
        <f>IF(AND(B4057=1,B4058=2,B4059=3),AVERAGE(G4057:G4059),"")</f>
        <v/>
      </c>
      <c r="I4058" s="3" t="str">
        <f>IF(OR($B4058=7,$B4058=8,$B4058=9),$F4058,"")</f>
        <v/>
      </c>
      <c r="J4058" s="4" t="str">
        <f>IF(AND(B4057=7,B4058=8,B4059=9),AVERAGE(I4057:I4059),"")</f>
        <v/>
      </c>
      <c r="K4058" t="str">
        <f>IF(OR($B4058=13,$B4058=14,$B4058=15),$F4058,"")</f>
        <v/>
      </c>
      <c r="L4058" s="4" t="str">
        <f>IF(AND(B4057=13,B4058=14,B4059=15),AVERAGE(K4057:K4059),"")</f>
        <v/>
      </c>
      <c r="M4058" s="3" t="str">
        <f>IF(OR($B4058=19,$B4058=20,$B4058=21),$F4058,"")</f>
        <v/>
      </c>
      <c r="N4058" s="4" t="str">
        <f>IF(AND(B4058=19,B4059=21),AVERAGE(M4057:M4059),"")</f>
        <v/>
      </c>
      <c r="O4058" s="3">
        <f>IF(OR($B4058=25,$B4058=26,$B4058=27),$F4058,"")</f>
        <v>10.889454429318665</v>
      </c>
      <c r="P4058" s="4">
        <f>IF(AND(B4057=25,B4058=26,B4059=27),AVERAGE(O4057:O4059),"")</f>
        <v>30.472060155868103</v>
      </c>
    </row>
    <row r="4059" spans="1:16" x14ac:dyDescent="0.25">
      <c r="A4059" s="2">
        <v>42919.837407407409</v>
      </c>
      <c r="B4059">
        <v>27</v>
      </c>
      <c r="C4059">
        <v>30</v>
      </c>
      <c r="D4059">
        <v>28</v>
      </c>
      <c r="E4059">
        <v>29</v>
      </c>
      <c r="F4059">
        <v>58.347952125106751</v>
      </c>
      <c r="G4059" s="3" t="str">
        <f>IF(OR($B4059=1,$B4059=2,$B4059=3),$F4059,"")</f>
        <v/>
      </c>
      <c r="H4059" s="4" t="str">
        <f>IF(AND(B4058=1,B4059=2,B4060=3),AVERAGE(G4058:G4060),"")</f>
        <v/>
      </c>
      <c r="I4059" s="3" t="str">
        <f>IF(OR($B4059=7,$B4059=8,$B4059=9),$F4059,"")</f>
        <v/>
      </c>
      <c r="J4059" s="4" t="str">
        <f>IF(AND(B4058=7,B4059=8,B4060=9),AVERAGE(I4058:I4060),"")</f>
        <v/>
      </c>
      <c r="K4059" t="str">
        <f>IF(OR($B4059=13,$B4059=14,$B4059=15),$F4059,"")</f>
        <v/>
      </c>
      <c r="L4059" s="4" t="str">
        <f>IF(AND(B4058=13,B4059=14,B4060=15),AVERAGE(K4058:K4060),"")</f>
        <v/>
      </c>
      <c r="M4059" s="3" t="str">
        <f>IF(OR($B4059=19,$B4059=20,$B4059=21),$F4059,"")</f>
        <v/>
      </c>
      <c r="N4059" s="4" t="str">
        <f>IF(AND(B4059=19,B4060=21),AVERAGE(M4058:M4060),"")</f>
        <v/>
      </c>
      <c r="O4059" s="3">
        <f>IF(OR($B4059=25,$B4059=26,$B4059=27),$F4059,"")</f>
        <v>58.347952125106751</v>
      </c>
      <c r="P4059" s="4" t="str">
        <f>IF(AND(B4058=25,B4059=26,B4060=27),AVERAGE(O4058:O4060),"")</f>
        <v/>
      </c>
    </row>
    <row r="4060" spans="1:16" x14ac:dyDescent="0.25">
      <c r="A4060" s="2">
        <v>42919.850775462961</v>
      </c>
      <c r="B4060">
        <v>2</v>
      </c>
      <c r="C4060">
        <v>5</v>
      </c>
      <c r="D4060">
        <v>3</v>
      </c>
      <c r="E4060">
        <v>4</v>
      </c>
      <c r="F4060">
        <v>0.83387293804233875</v>
      </c>
      <c r="G4060" s="3">
        <f>IF(OR($B4060=1,$B4060=2,$B4060=3),$F4060,"")</f>
        <v>0.83387293804233875</v>
      </c>
      <c r="H4060" s="4" t="str">
        <f>IF(AND(B4059=1,B4060=2,B4061=3),AVERAGE(G4059:G4061),"")</f>
        <v/>
      </c>
      <c r="I4060" s="3" t="str">
        <f>IF(OR($B4060=7,$B4060=8,$B4060=9),$F4060,"")</f>
        <v/>
      </c>
      <c r="J4060" s="4" t="str">
        <f>IF(AND(B4059=7,B4060=8,B4061=9),AVERAGE(I4059:I4061),"")</f>
        <v/>
      </c>
      <c r="K4060" t="str">
        <f>IF(OR($B4060=13,$B4060=14,$B4060=15),$F4060,"")</f>
        <v/>
      </c>
      <c r="L4060" s="4" t="str">
        <f>IF(AND(B4059=13,B4060=14,B4061=15),AVERAGE(K4059:K4061),"")</f>
        <v/>
      </c>
      <c r="M4060" s="3" t="str">
        <f>IF(OR($B4060=19,$B4060=20,$B4060=21),$F4060,"")</f>
        <v/>
      </c>
      <c r="N4060" s="4" t="str">
        <f>IF(AND(B4060=19,B4061=21),AVERAGE(M4059:M4061),"")</f>
        <v/>
      </c>
      <c r="O4060" s="3" t="str">
        <f>IF(OR($B4060=25,$B4060=26,$B4060=27),$F4060,"")</f>
        <v/>
      </c>
      <c r="P4060" s="4" t="str">
        <f>IF(AND(B4059=25,B4060=26,B4061=27),AVERAGE(O4059:O4061),"")</f>
        <v/>
      </c>
    </row>
    <row r="4061" spans="1:16" x14ac:dyDescent="0.25">
      <c r="A4061" s="2">
        <v>42919.850810185184</v>
      </c>
      <c r="B4061">
        <v>3</v>
      </c>
      <c r="C4061">
        <v>6</v>
      </c>
      <c r="D4061">
        <v>4</v>
      </c>
      <c r="E4061">
        <v>5</v>
      </c>
      <c r="F4061">
        <v>1123.2057674563248</v>
      </c>
      <c r="G4061" s="3">
        <f>IF(OR($B4061=1,$B4061=2,$B4061=3),$F4061,"")</f>
        <v>1123.2057674563248</v>
      </c>
      <c r="H4061" s="4">
        <f>AVERAGE(G4060:G4061)</f>
        <v>562.01982019718355</v>
      </c>
      <c r="I4061" s="3" t="str">
        <f>IF(OR($B4061=7,$B4061=8,$B4061=9),$F4061,"")</f>
        <v/>
      </c>
      <c r="J4061" s="4" t="str">
        <f>IF(AND(B4060=7,B4061=8,B4062=9),AVERAGE(I4060:I4062),"")</f>
        <v/>
      </c>
      <c r="K4061" t="str">
        <f>IF(OR($B4061=13,$B4061=14,$B4061=15),$F4061,"")</f>
        <v/>
      </c>
      <c r="L4061" s="4" t="str">
        <f>IF(AND(B4060=13,B4061=14,B4062=15),AVERAGE(K4060:K4062),"")</f>
        <v/>
      </c>
      <c r="M4061" s="3" t="str">
        <f>IF(OR($B4061=19,$B4061=20,$B4061=21),$F4061,"")</f>
        <v/>
      </c>
      <c r="N4061" s="4" t="str">
        <f>IF(AND(B4061=19,B4062=21),AVERAGE(M4060:M4062),"")</f>
        <v/>
      </c>
      <c r="O4061" s="3" t="str">
        <f>IF(OR($B4061=25,$B4061=26,$B4061=27),$F4061,"")</f>
        <v/>
      </c>
      <c r="P4061" s="4" t="str">
        <f>IF(AND(B4060=25,B4061=26,B4062=27),AVERAGE(O4060:O4062),"")</f>
        <v/>
      </c>
    </row>
    <row r="4062" spans="1:16" x14ac:dyDescent="0.25">
      <c r="A4062" s="2">
        <v>42919.850844907407</v>
      </c>
      <c r="B4062">
        <v>7</v>
      </c>
      <c r="C4062">
        <v>10</v>
      </c>
      <c r="D4062">
        <v>8</v>
      </c>
      <c r="E4062">
        <v>9</v>
      </c>
      <c r="F4062">
        <v>1309.2634507725265</v>
      </c>
      <c r="G4062" s="3" t="str">
        <f>IF(OR($B4062=1,$B4062=2,$B4062=3),$F4062,"")</f>
        <v/>
      </c>
      <c r="H4062" s="4" t="str">
        <f>IF(AND(B4061=1,B4062=2,B4063=3),AVERAGE(G4061:G4063),"")</f>
        <v/>
      </c>
      <c r="I4062" s="3">
        <f>IF(OR($B4062=7,$B4062=8,$B4062=9),$F4062,"")</f>
        <v>1309.2634507725265</v>
      </c>
      <c r="J4062" s="4" t="str">
        <f>IF(AND(B4061=7,B4062=8,B4063=9),AVERAGE(I4061:I4063),"")</f>
        <v/>
      </c>
      <c r="K4062" t="str">
        <f>IF(OR($B4062=13,$B4062=14,$B4062=15),$F4062,"")</f>
        <v/>
      </c>
      <c r="L4062" s="4" t="str">
        <f>IF(AND(B4061=13,B4062=14,B4063=15),AVERAGE(K4061:K4063),"")</f>
        <v/>
      </c>
      <c r="M4062" s="3" t="str">
        <f>IF(OR($B4062=19,$B4062=20,$B4062=21),$F4062,"")</f>
        <v/>
      </c>
      <c r="N4062" s="4" t="str">
        <f>IF(AND(B4062=19,B4063=21),AVERAGE(M4061:M4063),"")</f>
        <v/>
      </c>
      <c r="O4062" s="3" t="str">
        <f>IF(OR($B4062=25,$B4062=26,$B4062=27),$F4062,"")</f>
        <v/>
      </c>
      <c r="P4062" s="4" t="str">
        <f>IF(AND(B4061=25,B4062=26,B4063=27),AVERAGE(O4061:O4063),"")</f>
        <v/>
      </c>
    </row>
    <row r="4063" spans="1:16" x14ac:dyDescent="0.25">
      <c r="A4063" s="2">
        <v>42919.85087962963</v>
      </c>
      <c r="B4063">
        <v>8</v>
      </c>
      <c r="C4063">
        <v>11</v>
      </c>
      <c r="D4063">
        <v>9</v>
      </c>
      <c r="E4063">
        <v>10</v>
      </c>
      <c r="F4063">
        <v>8.6264898427142533</v>
      </c>
      <c r="G4063" s="3" t="str">
        <f>IF(OR($B4063=1,$B4063=2,$B4063=3),$F4063,"")</f>
        <v/>
      </c>
      <c r="H4063" s="4" t="str">
        <f>IF(AND(B4062=1,B4063=2,B4064=3),AVERAGE(G4062:G4064),"")</f>
        <v/>
      </c>
      <c r="I4063" s="3">
        <f>IF(OR($B4063=7,$B4063=8,$B4063=9),$F4063,"")</f>
        <v>8.6264898427142533</v>
      </c>
      <c r="J4063" s="4">
        <f>IF(AND(B4062=7,B4063=8,B4064=9),AVERAGE(I4062:I4064),"")</f>
        <v>1334.2212021488474</v>
      </c>
      <c r="K4063" t="str">
        <f>IF(OR($B4063=13,$B4063=14,$B4063=15),$F4063,"")</f>
        <v/>
      </c>
      <c r="L4063" s="4" t="str">
        <f>IF(AND(B4062=13,B4063=14,B4064=15),AVERAGE(K4062:K4064),"")</f>
        <v/>
      </c>
      <c r="M4063" s="3" t="str">
        <f>IF(OR($B4063=19,$B4063=20,$B4063=21),$F4063,"")</f>
        <v/>
      </c>
      <c r="N4063" s="4" t="str">
        <f>IF(AND(B4063=19,B4064=21),AVERAGE(M4062:M4064),"")</f>
        <v/>
      </c>
      <c r="O4063" s="3" t="str">
        <f>IF(OR($B4063=25,$B4063=26,$B4063=27),$F4063,"")</f>
        <v/>
      </c>
      <c r="P4063" s="4" t="str">
        <f>IF(AND(B4062=25,B4063=26,B4064=27),AVERAGE(O4062:O4064),"")</f>
        <v/>
      </c>
    </row>
    <row r="4064" spans="1:16" x14ac:dyDescent="0.25">
      <c r="A4064" s="2">
        <v>42919.850925925923</v>
      </c>
      <c r="B4064">
        <v>9</v>
      </c>
      <c r="C4064">
        <v>12</v>
      </c>
      <c r="D4064">
        <v>10</v>
      </c>
      <c r="E4064">
        <v>11</v>
      </c>
      <c r="F4064">
        <v>2684.7736658313015</v>
      </c>
      <c r="G4064" s="3" t="str">
        <f>IF(OR($B4064=1,$B4064=2,$B4064=3),$F4064,"")</f>
        <v/>
      </c>
      <c r="H4064" s="4" t="str">
        <f>IF(AND(B4063=1,B4064=2,B4065=3),AVERAGE(G4063:G4065),"")</f>
        <v/>
      </c>
      <c r="I4064" s="3">
        <f>IF(OR($B4064=7,$B4064=8,$B4064=9),$F4064,"")</f>
        <v>2684.7736658313015</v>
      </c>
      <c r="J4064" s="4" t="str">
        <f>IF(AND(B4063=7,B4064=8,B4065=9),AVERAGE(I4063:I4065),"")</f>
        <v/>
      </c>
      <c r="K4064" t="str">
        <f>IF(OR($B4064=13,$B4064=14,$B4064=15),$F4064,"")</f>
        <v/>
      </c>
      <c r="L4064" s="4" t="str">
        <f>IF(AND(B4063=13,B4064=14,B4065=15),AVERAGE(K4063:K4065),"")</f>
        <v/>
      </c>
      <c r="M4064" s="3" t="str">
        <f>IF(OR($B4064=19,$B4064=20,$B4064=21),$F4064,"")</f>
        <v/>
      </c>
      <c r="N4064" s="4" t="str">
        <f>IF(AND(B4064=19,B4065=21),AVERAGE(M4063:M4065),"")</f>
        <v/>
      </c>
      <c r="O4064" s="3" t="str">
        <f>IF(OR($B4064=25,$B4064=26,$B4064=27),$F4064,"")</f>
        <v/>
      </c>
      <c r="P4064" s="4" t="str">
        <f>IF(AND(B4063=25,B4064=26,B4065=27),AVERAGE(O4063:O4065),"")</f>
        <v/>
      </c>
    </row>
    <row r="4065" spans="1:16" x14ac:dyDescent="0.25">
      <c r="A4065" s="2">
        <v>42919.850995370369</v>
      </c>
      <c r="B4065">
        <v>14</v>
      </c>
      <c r="C4065">
        <v>17</v>
      </c>
      <c r="D4065">
        <v>15</v>
      </c>
      <c r="E4065">
        <v>16</v>
      </c>
      <c r="F4065">
        <v>2583.2505859564244</v>
      </c>
      <c r="G4065" s="3" t="str">
        <f>IF(OR($B4065=1,$B4065=2,$B4065=3),$F4065,"")</f>
        <v/>
      </c>
      <c r="H4065" s="4" t="str">
        <f>IF(AND(B4064=1,B4065=2,B4066=3),AVERAGE(G4064:G4066),"")</f>
        <v/>
      </c>
      <c r="I4065" s="3" t="str">
        <f>IF(OR($B4065=7,$B4065=8,$B4065=9),$F4065,"")</f>
        <v/>
      </c>
      <c r="J4065" s="4" t="str">
        <f>IF(AND(B4064=7,B4065=8,B4066=9),AVERAGE(I4064:I4066),"")</f>
        <v/>
      </c>
      <c r="K4065">
        <f>IF(OR($B4065=13,$B4065=14,$B4065=15),$F4065,"")</f>
        <v>2583.2505859564244</v>
      </c>
      <c r="L4065" s="4" t="str">
        <f>IF(AND(B4064=13,B4065=14,B4066=15),AVERAGE(K4064:K4066),"")</f>
        <v/>
      </c>
      <c r="M4065" s="3" t="str">
        <f>IF(OR($B4065=19,$B4065=20,$B4065=21),$F4065,"")</f>
        <v/>
      </c>
      <c r="N4065" s="4" t="str">
        <f>IF(AND(B4065=19,B4066=21),AVERAGE(M4064:M4066),"")</f>
        <v/>
      </c>
      <c r="O4065" s="3" t="str">
        <f>IF(OR($B4065=25,$B4065=26,$B4065=27),$F4065,"")</f>
        <v/>
      </c>
      <c r="P4065" s="4" t="str">
        <f>IF(AND(B4064=25,B4065=26,B4066=27),AVERAGE(O4064:O4066),"")</f>
        <v/>
      </c>
    </row>
    <row r="4066" spans="1:16" x14ac:dyDescent="0.25">
      <c r="A4066" s="2">
        <v>42919.851041666669</v>
      </c>
      <c r="B4066">
        <v>15</v>
      </c>
      <c r="C4066">
        <v>18</v>
      </c>
      <c r="D4066">
        <v>16</v>
      </c>
      <c r="E4066">
        <v>17</v>
      </c>
      <c r="F4066">
        <v>15.766591670050257</v>
      </c>
      <c r="G4066" s="3" t="str">
        <f>IF(OR($B4066=1,$B4066=2,$B4066=3),$F4066,"")</f>
        <v/>
      </c>
      <c r="H4066" s="4" t="str">
        <f>IF(AND(B4065=1,B4066=2,B4067=3),AVERAGE(G4065:G4067),"")</f>
        <v/>
      </c>
      <c r="I4066" s="3" t="str">
        <f>IF(OR($B4066=7,$B4066=8,$B4066=9),$F4066,"")</f>
        <v/>
      </c>
      <c r="J4066" s="4" t="str">
        <f>IF(AND(B4065=7,B4066=8,B4067=9),AVERAGE(I4065:I4067),"")</f>
        <v/>
      </c>
      <c r="K4066">
        <f>IF(OR($B4066=13,$B4066=14,$B4066=15),$F4066,"")</f>
        <v>15.766591670050257</v>
      </c>
      <c r="L4066" s="4">
        <f>AVERAGE(K4065:K4066)</f>
        <v>1299.5085888132373</v>
      </c>
      <c r="M4066" s="3" t="str">
        <f>IF(OR($B4066=19,$B4066=20,$B4066=21),$F4066,"")</f>
        <v/>
      </c>
      <c r="N4066" s="4" t="str">
        <f>IF(AND(B4066=19,B4067=21),AVERAGE(M4065:M4067),"")</f>
        <v/>
      </c>
      <c r="O4066" s="3" t="str">
        <f>IF(OR($B4066=25,$B4066=26,$B4066=27),$F4066,"")</f>
        <v/>
      </c>
      <c r="P4066" s="4" t="str">
        <f>IF(AND(B4065=25,B4066=26,B4067=27),AVERAGE(O4065:O4067),"")</f>
        <v/>
      </c>
    </row>
    <row r="4067" spans="1:16" x14ac:dyDescent="0.25">
      <c r="A4067" s="2">
        <v>42919.851076388892</v>
      </c>
      <c r="B4067">
        <v>19</v>
      </c>
      <c r="C4067">
        <v>22</v>
      </c>
      <c r="D4067">
        <v>20</v>
      </c>
      <c r="E4067">
        <v>21</v>
      </c>
      <c r="F4067">
        <v>134.85346155794605</v>
      </c>
      <c r="G4067" s="3" t="str">
        <f>IF(OR($B4067=1,$B4067=2,$B4067=3),$F4067,"")</f>
        <v/>
      </c>
      <c r="H4067" s="4" t="str">
        <f>IF(AND(B4066=1,B4067=2,B4068=3),AVERAGE(G4066:G4068),"")</f>
        <v/>
      </c>
      <c r="I4067" s="3" t="str">
        <f>IF(OR($B4067=7,$B4067=8,$B4067=9),$F4067,"")</f>
        <v/>
      </c>
      <c r="J4067" s="4" t="str">
        <f>IF(AND(B4066=7,B4067=8,B4068=9),AVERAGE(I4066:I4068),"")</f>
        <v/>
      </c>
      <c r="K4067" t="str">
        <f>IF(OR($B4067=13,$B4067=14,$B4067=15),$F4067,"")</f>
        <v/>
      </c>
      <c r="L4067" s="4" t="str">
        <f>IF(AND(B4066=13,B4067=14,B4068=15),AVERAGE(K4066:K4068),"")</f>
        <v/>
      </c>
      <c r="M4067" s="3">
        <f>IF(OR($B4067=19,$B4067=20,$B4067=21),$F4067,"")</f>
        <v>134.85346155794605</v>
      </c>
      <c r="N4067" s="4">
        <f>IF(AND(B4067=19,B4068=21),AVERAGE(M4066:M4068),"")</f>
        <v>496.363298338692</v>
      </c>
      <c r="O4067" s="3" t="str">
        <f>IF(OR($B4067=25,$B4067=26,$B4067=27),$F4067,"")</f>
        <v/>
      </c>
      <c r="P4067" s="4" t="str">
        <f>IF(AND(B4066=25,B4067=26,B4068=27),AVERAGE(O4066:O4068),"")</f>
        <v/>
      </c>
    </row>
    <row r="4068" spans="1:16" x14ac:dyDescent="0.25">
      <c r="A4068" s="2">
        <v>42919.851145833331</v>
      </c>
      <c r="B4068">
        <v>21</v>
      </c>
      <c r="C4068">
        <v>24</v>
      </c>
      <c r="D4068">
        <v>22</v>
      </c>
      <c r="E4068">
        <v>23</v>
      </c>
      <c r="F4068">
        <v>857.87313511943796</v>
      </c>
      <c r="G4068" s="3" t="str">
        <f>IF(OR($B4068=1,$B4068=2,$B4068=3),$F4068,"")</f>
        <v/>
      </c>
      <c r="H4068" s="4" t="str">
        <f>IF(AND(B4067=1,B4068=2,B4069=3),AVERAGE(G4067:G4069),"")</f>
        <v/>
      </c>
      <c r="I4068" s="3" t="str">
        <f>IF(OR($B4068=7,$B4068=8,$B4068=9),$F4068,"")</f>
        <v/>
      </c>
      <c r="J4068" s="4" t="str">
        <f>IF(AND(B4067=7,B4068=8,B4069=9),AVERAGE(I4067:I4069),"")</f>
        <v/>
      </c>
      <c r="K4068" t="str">
        <f>IF(OR($B4068=13,$B4068=14,$B4068=15),$F4068,"")</f>
        <v/>
      </c>
      <c r="L4068" s="4" t="str">
        <f>IF(AND(B4067=13,B4068=14,B4069=15),AVERAGE(K4067:K4069),"")</f>
        <v/>
      </c>
      <c r="M4068" s="3">
        <f>IF(OR($B4068=19,$B4068=20,$B4068=21),$F4068,"")</f>
        <v>857.87313511943796</v>
      </c>
      <c r="N4068" s="4" t="str">
        <f>IF(AND(B4068=19,B4069=21),AVERAGE(M4067:M4069),"")</f>
        <v/>
      </c>
      <c r="O4068" s="3" t="str">
        <f>IF(OR($B4068=25,$B4068=26,$B4068=27),$F4068,"")</f>
        <v/>
      </c>
      <c r="P4068" s="4" t="str">
        <f>IF(AND(B4067=25,B4068=26,B4069=27),AVERAGE(O4067:O4069),"")</f>
        <v/>
      </c>
    </row>
    <row r="4069" spans="1:16" x14ac:dyDescent="0.25">
      <c r="A4069" s="2">
        <v>42919.85119212963</v>
      </c>
      <c r="B4069">
        <v>25</v>
      </c>
      <c r="C4069">
        <v>28</v>
      </c>
      <c r="D4069">
        <v>26</v>
      </c>
      <c r="E4069">
        <v>27</v>
      </c>
      <c r="F4069">
        <v>22.314170273363306</v>
      </c>
      <c r="G4069" s="3" t="str">
        <f>IF(OR($B4069=1,$B4069=2,$B4069=3),$F4069,"")</f>
        <v/>
      </c>
      <c r="H4069" s="4" t="str">
        <f>IF(AND(B4068=1,B4069=2,B4070=3),AVERAGE(G4068:G4070),"")</f>
        <v/>
      </c>
      <c r="I4069" s="3" t="str">
        <f>IF(OR($B4069=7,$B4069=8,$B4069=9),$F4069,"")</f>
        <v/>
      </c>
      <c r="J4069" s="4" t="str">
        <f>IF(AND(B4068=7,B4069=8,B4070=9),AVERAGE(I4068:I4070),"")</f>
        <v/>
      </c>
      <c r="K4069" t="str">
        <f>IF(OR($B4069=13,$B4069=14,$B4069=15),$F4069,"")</f>
        <v/>
      </c>
      <c r="L4069" s="4" t="str">
        <f>IF(AND(B4068=13,B4069=14,B4070=15),AVERAGE(K4068:K4070),"")</f>
        <v/>
      </c>
      <c r="M4069" s="3" t="str">
        <f>IF(OR($B4069=19,$B4069=20,$B4069=21),$F4069,"")</f>
        <v/>
      </c>
      <c r="N4069" s="4" t="str">
        <f>IF(AND(B4069=19,B4070=21),AVERAGE(M4068:M4070),"")</f>
        <v/>
      </c>
      <c r="O4069" s="3">
        <f>IF(OR($B4069=25,$B4069=26,$B4069=27),$F4069,"")</f>
        <v>22.314170273363306</v>
      </c>
      <c r="P4069" s="4" t="str">
        <f>IF(AND(B4068=25,B4069=26,B4070=27),AVERAGE(O4068:O4070),"")</f>
        <v/>
      </c>
    </row>
    <row r="4070" spans="1:16" x14ac:dyDescent="0.25">
      <c r="A4070" s="2">
        <v>42919.851226851853</v>
      </c>
      <c r="B4070">
        <v>26</v>
      </c>
      <c r="C4070">
        <v>29</v>
      </c>
      <c r="D4070">
        <v>27</v>
      </c>
      <c r="E4070">
        <v>28</v>
      </c>
      <c r="F4070">
        <v>10.367912349710917</v>
      </c>
      <c r="G4070" s="3" t="str">
        <f>IF(OR($B4070=1,$B4070=2,$B4070=3),$F4070,"")</f>
        <v/>
      </c>
      <c r="H4070" s="4" t="str">
        <f>IF(AND(B4069=1,B4070=2,B4071=3),AVERAGE(G4069:G4071),"")</f>
        <v/>
      </c>
      <c r="I4070" s="3" t="str">
        <f>IF(OR($B4070=7,$B4070=8,$B4070=9),$F4070,"")</f>
        <v/>
      </c>
      <c r="J4070" s="4" t="str">
        <f>IF(AND(B4069=7,B4070=8,B4071=9),AVERAGE(I4069:I4071),"")</f>
        <v/>
      </c>
      <c r="K4070" t="str">
        <f>IF(OR($B4070=13,$B4070=14,$B4070=15),$F4070,"")</f>
        <v/>
      </c>
      <c r="L4070" s="4" t="str">
        <f>IF(AND(B4069=13,B4070=14,B4071=15),AVERAGE(K4069:K4071),"")</f>
        <v/>
      </c>
      <c r="M4070" s="3" t="str">
        <f>IF(OR($B4070=19,$B4070=20,$B4070=21),$F4070,"")</f>
        <v/>
      </c>
      <c r="N4070" s="4" t="str">
        <f>IF(AND(B4070=19,B4071=21),AVERAGE(M4069:M4071),"")</f>
        <v/>
      </c>
      <c r="O4070" s="3">
        <f>IF(OR($B4070=25,$B4070=26,$B4070=27),$F4070,"")</f>
        <v>10.367912349710917</v>
      </c>
      <c r="P4070" s="4">
        <f>AVERAGE(O4069:O4070)</f>
        <v>16.341041311537111</v>
      </c>
    </row>
    <row r="4071" spans="1:16" x14ac:dyDescent="0.25">
      <c r="A4071" s="2">
        <v>42919.864618055559</v>
      </c>
      <c r="B4071">
        <v>1</v>
      </c>
      <c r="C4071">
        <v>4</v>
      </c>
      <c r="D4071">
        <v>2</v>
      </c>
      <c r="E4071">
        <v>3</v>
      </c>
      <c r="F4071">
        <v>2476.3745463590958</v>
      </c>
      <c r="G4071" s="3">
        <f>IF(OR($B4071=1,$B4071=2,$B4071=3),$F4071,"")</f>
        <v>2476.3745463590958</v>
      </c>
      <c r="H4071" s="4" t="str">
        <f>IF(AND(B4070=1,B4071=2,B4072=3),AVERAGE(G4070:G4072),"")</f>
        <v/>
      </c>
      <c r="I4071" s="3" t="str">
        <f>IF(OR($B4071=7,$B4071=8,$B4071=9),$F4071,"")</f>
        <v/>
      </c>
      <c r="J4071" s="4" t="str">
        <f>IF(AND(B4070=7,B4071=8,B4072=9),AVERAGE(I4070:I4072),"")</f>
        <v/>
      </c>
      <c r="K4071" t="str">
        <f>IF(OR($B4071=13,$B4071=14,$B4071=15),$F4071,"")</f>
        <v/>
      </c>
      <c r="L4071" s="4" t="str">
        <f>IF(AND(B4070=13,B4071=14,B4072=15),AVERAGE(K4070:K4072),"")</f>
        <v/>
      </c>
      <c r="M4071" s="3" t="str">
        <f>IF(OR($B4071=19,$B4071=20,$B4071=21),$F4071,"")</f>
        <v/>
      </c>
      <c r="N4071" s="4" t="str">
        <f>IF(AND(B4071=19,B4072=21),AVERAGE(M4070:M4072),"")</f>
        <v/>
      </c>
      <c r="O4071" s="3" t="str">
        <f>IF(OR($B4071=25,$B4071=26,$B4071=27),$F4071,"")</f>
        <v/>
      </c>
      <c r="P4071" s="4" t="str">
        <f>IF(AND(B4070=25,B4071=26,B4072=27),AVERAGE(O4070:O4072),"")</f>
        <v/>
      </c>
    </row>
    <row r="4072" spans="1:16" x14ac:dyDescent="0.25">
      <c r="A4072" s="2">
        <v>42919.864664351851</v>
      </c>
      <c r="B4072">
        <v>2</v>
      </c>
      <c r="C4072">
        <v>5</v>
      </c>
      <c r="D4072">
        <v>3</v>
      </c>
      <c r="E4072">
        <v>4</v>
      </c>
      <c r="F4072">
        <v>1.3708207597047612</v>
      </c>
      <c r="G4072" s="3">
        <f>IF(OR($B4072=1,$B4072=2,$B4072=3),$F4072,"")</f>
        <v>1.3708207597047612</v>
      </c>
      <c r="H4072" s="4">
        <f>IF(AND(B4071=1,B4072=2,B4073=3),AVERAGE(G4071:G4073),"")</f>
        <v>1216.9196289943113</v>
      </c>
      <c r="I4072" s="3" t="str">
        <f>IF(OR($B4072=7,$B4072=8,$B4072=9),$F4072,"")</f>
        <v/>
      </c>
      <c r="J4072" s="4" t="str">
        <f>IF(AND(B4071=7,B4072=8,B4073=9),AVERAGE(I4071:I4073),"")</f>
        <v/>
      </c>
      <c r="K4072" t="str">
        <f>IF(OR($B4072=13,$B4072=14,$B4072=15),$F4072,"")</f>
        <v/>
      </c>
      <c r="L4072" s="4" t="str">
        <f>IF(AND(B4071=13,B4072=14,B4073=15),AVERAGE(K4071:K4073),"")</f>
        <v/>
      </c>
      <c r="M4072" s="3" t="str">
        <f>IF(OR($B4072=19,$B4072=20,$B4072=21),$F4072,"")</f>
        <v/>
      </c>
      <c r="N4072" s="4" t="str">
        <f>IF(AND(B4072=19,B4073=21),AVERAGE(M4071:M4073),"")</f>
        <v/>
      </c>
      <c r="O4072" s="3" t="str">
        <f>IF(OR($B4072=25,$B4072=26,$B4072=27),$F4072,"")</f>
        <v/>
      </c>
      <c r="P4072" s="4" t="str">
        <f>IF(AND(B4071=25,B4072=26,B4073=27),AVERAGE(O4071:O4073),"")</f>
        <v/>
      </c>
    </row>
    <row r="4073" spans="1:16" x14ac:dyDescent="0.25">
      <c r="A4073" s="2">
        <v>42919.864699074074</v>
      </c>
      <c r="B4073">
        <v>3</v>
      </c>
      <c r="C4073">
        <v>6</v>
      </c>
      <c r="D4073">
        <v>4</v>
      </c>
      <c r="E4073">
        <v>5</v>
      </c>
      <c r="F4073">
        <v>1173.0135198641335</v>
      </c>
      <c r="G4073" s="3">
        <f>IF(OR($B4073=1,$B4073=2,$B4073=3),$F4073,"")</f>
        <v>1173.0135198641335</v>
      </c>
      <c r="H4073" s="4" t="str">
        <f>IF(AND(B4072=1,B4073=2,B4074=3),AVERAGE(G4072:G4074),"")</f>
        <v/>
      </c>
      <c r="I4073" s="3" t="str">
        <f>IF(OR($B4073=7,$B4073=8,$B4073=9),$F4073,"")</f>
        <v/>
      </c>
      <c r="J4073" s="4" t="str">
        <f>IF(AND(B4072=7,B4073=8,B4074=9),AVERAGE(I4072:I4074),"")</f>
        <v/>
      </c>
      <c r="K4073" t="str">
        <f>IF(OR($B4073=13,$B4073=14,$B4073=15),$F4073,"")</f>
        <v/>
      </c>
      <c r="L4073" s="4" t="str">
        <f>IF(AND(B4072=13,B4073=14,B4074=15),AVERAGE(K4072:K4074),"")</f>
        <v/>
      </c>
      <c r="M4073" s="3" t="str">
        <f>IF(OR($B4073=19,$B4073=20,$B4073=21),$F4073,"")</f>
        <v/>
      </c>
      <c r="N4073" s="4" t="str">
        <f>IF(AND(B4073=19,B4074=21),AVERAGE(M4072:M4074),"")</f>
        <v/>
      </c>
      <c r="O4073" s="3" t="str">
        <f>IF(OR($B4073=25,$B4073=26,$B4073=27),$F4073,"")</f>
        <v/>
      </c>
      <c r="P4073" s="4" t="str">
        <f>IF(AND(B4072=25,B4073=26,B4074=27),AVERAGE(O4072:O4074),"")</f>
        <v/>
      </c>
    </row>
    <row r="4074" spans="1:16" x14ac:dyDescent="0.25">
      <c r="A4074" s="2">
        <v>42919.864733796298</v>
      </c>
      <c r="B4074">
        <v>7</v>
      </c>
      <c r="C4074">
        <v>10</v>
      </c>
      <c r="D4074">
        <v>8</v>
      </c>
      <c r="E4074">
        <v>9</v>
      </c>
      <c r="F4074">
        <v>1306.9308182272362</v>
      </c>
      <c r="G4074" s="3" t="str">
        <f>IF(OR($B4074=1,$B4074=2,$B4074=3),$F4074,"")</f>
        <v/>
      </c>
      <c r="H4074" s="4" t="str">
        <f>IF(AND(B4073=1,B4074=2,B4075=3),AVERAGE(G4073:G4075),"")</f>
        <v/>
      </c>
      <c r="I4074" s="3">
        <f>IF(OR($B4074=7,$B4074=8,$B4074=9),$F4074,"")</f>
        <v>1306.9308182272362</v>
      </c>
      <c r="J4074" s="4" t="str">
        <f>IF(AND(B4073=7,B4074=8,B4075=9),AVERAGE(I4073:I4075),"")</f>
        <v/>
      </c>
      <c r="K4074" t="str">
        <f>IF(OR($B4074=13,$B4074=14,$B4074=15),$F4074,"")</f>
        <v/>
      </c>
      <c r="L4074" s="4" t="str">
        <f>IF(AND(B4073=13,B4074=14,B4075=15),AVERAGE(K4073:K4075),"")</f>
        <v/>
      </c>
      <c r="M4074" s="3" t="str">
        <f>IF(OR($B4074=19,$B4074=20,$B4074=21),$F4074,"")</f>
        <v/>
      </c>
      <c r="N4074" s="4" t="str">
        <f>IF(AND(B4074=19,B4075=21),AVERAGE(M4073:M4075),"")</f>
        <v/>
      </c>
      <c r="O4074" s="3" t="str">
        <f>IF(OR($B4074=25,$B4074=26,$B4074=27),$F4074,"")</f>
        <v/>
      </c>
      <c r="P4074" s="4" t="str">
        <f>IF(AND(B4073=25,B4074=26,B4075=27),AVERAGE(O4073:O4075),"")</f>
        <v/>
      </c>
    </row>
    <row r="4075" spans="1:16" x14ac:dyDescent="0.25">
      <c r="A4075" s="2">
        <v>42919.86478009259</v>
      </c>
      <c r="B4075">
        <v>8</v>
      </c>
      <c r="C4075">
        <v>11</v>
      </c>
      <c r="D4075">
        <v>9</v>
      </c>
      <c r="E4075">
        <v>10</v>
      </c>
      <c r="F4075">
        <v>11.201059579850275</v>
      </c>
      <c r="G4075" s="3" t="str">
        <f>IF(OR($B4075=1,$B4075=2,$B4075=3),$F4075,"")</f>
        <v/>
      </c>
      <c r="H4075" s="4" t="str">
        <f>IF(AND(B4074=1,B4075=2,B4076=3),AVERAGE(G4074:G4076),"")</f>
        <v/>
      </c>
      <c r="I4075" s="3">
        <f>IF(OR($B4075=7,$B4075=8,$B4075=9),$F4075,"")</f>
        <v>11.201059579850275</v>
      </c>
      <c r="J4075" s="4">
        <f>IF(AND(B4074=7,B4075=8,B4076=9),AVERAGE(I4074:I4076),"")</f>
        <v>1313.7608584732313</v>
      </c>
      <c r="K4075" t="str">
        <f>IF(OR($B4075=13,$B4075=14,$B4075=15),$F4075,"")</f>
        <v/>
      </c>
      <c r="L4075" s="4" t="str">
        <f>IF(AND(B4074=13,B4075=14,B4076=15),AVERAGE(K4074:K4076),"")</f>
        <v/>
      </c>
      <c r="M4075" s="3" t="str">
        <f>IF(OR($B4075=19,$B4075=20,$B4075=21),$F4075,"")</f>
        <v/>
      </c>
      <c r="N4075" s="4" t="str">
        <f>IF(AND(B4075=19,B4076=21),AVERAGE(M4074:M4076),"")</f>
        <v/>
      </c>
      <c r="O4075" s="3" t="str">
        <f>IF(OR($B4075=25,$B4075=26,$B4075=27),$F4075,"")</f>
        <v/>
      </c>
      <c r="P4075" s="4" t="str">
        <f>IF(AND(B4074=25,B4075=26,B4076=27),AVERAGE(O4074:O4076),"")</f>
        <v/>
      </c>
    </row>
    <row r="4076" spans="1:16" x14ac:dyDescent="0.25">
      <c r="A4076" s="2">
        <v>42919.864814814813</v>
      </c>
      <c r="B4076">
        <v>9</v>
      </c>
      <c r="C4076">
        <v>12</v>
      </c>
      <c r="D4076">
        <v>10</v>
      </c>
      <c r="E4076">
        <v>11</v>
      </c>
      <c r="F4076">
        <v>2623.150697612607</v>
      </c>
      <c r="G4076" s="3" t="str">
        <f>IF(OR($B4076=1,$B4076=2,$B4076=3),$F4076,"")</f>
        <v/>
      </c>
      <c r="H4076" s="4" t="str">
        <f>IF(AND(B4075=1,B4076=2,B4077=3),AVERAGE(G4075:G4077),"")</f>
        <v/>
      </c>
      <c r="I4076" s="3">
        <f>IF(OR($B4076=7,$B4076=8,$B4076=9),$F4076,"")</f>
        <v>2623.150697612607</v>
      </c>
      <c r="J4076" s="4" t="str">
        <f>IF(AND(B4075=7,B4076=8,B4077=9),AVERAGE(I4075:I4077),"")</f>
        <v/>
      </c>
      <c r="K4076" t="str">
        <f>IF(OR($B4076=13,$B4076=14,$B4076=15),$F4076,"")</f>
        <v/>
      </c>
      <c r="L4076" s="4" t="str">
        <f>IF(AND(B4075=13,B4076=14,B4077=15),AVERAGE(K4075:K4077),"")</f>
        <v/>
      </c>
      <c r="M4076" s="3" t="str">
        <f>IF(OR($B4076=19,$B4076=20,$B4076=21),$F4076,"")</f>
        <v/>
      </c>
      <c r="N4076" s="4" t="str">
        <f>IF(AND(B4076=19,B4077=21),AVERAGE(M4075:M4077),"")</f>
        <v/>
      </c>
      <c r="O4076" s="3" t="str">
        <f>IF(OR($B4076=25,$B4076=26,$B4076=27),$F4076,"")</f>
        <v/>
      </c>
      <c r="P4076" s="4" t="str">
        <f>IF(AND(B4075=25,B4076=26,B4077=27),AVERAGE(O4075:O4077),"")</f>
        <v/>
      </c>
    </row>
    <row r="4077" spans="1:16" x14ac:dyDescent="0.25">
      <c r="A4077" s="2">
        <v>42919.864895833336</v>
      </c>
      <c r="B4077">
        <v>14</v>
      </c>
      <c r="C4077">
        <v>17</v>
      </c>
      <c r="D4077">
        <v>15</v>
      </c>
      <c r="E4077">
        <v>16</v>
      </c>
      <c r="F4077">
        <v>2668.5108973007282</v>
      </c>
      <c r="G4077" s="3" t="str">
        <f>IF(OR($B4077=1,$B4077=2,$B4077=3),$F4077,"")</f>
        <v/>
      </c>
      <c r="H4077" s="4" t="str">
        <f>IF(AND(B4076=1,B4077=2,B4078=3),AVERAGE(G4076:G4078),"")</f>
        <v/>
      </c>
      <c r="I4077" s="3" t="str">
        <f>IF(OR($B4077=7,$B4077=8,$B4077=9),$F4077,"")</f>
        <v/>
      </c>
      <c r="J4077" s="4" t="str">
        <f>IF(AND(B4076=7,B4077=8,B4078=9),AVERAGE(I4076:I4078),"")</f>
        <v/>
      </c>
      <c r="K4077">
        <f>IF(OR($B4077=13,$B4077=14,$B4077=15),$F4077,"")</f>
        <v>2668.5108973007282</v>
      </c>
      <c r="L4077" s="4" t="str">
        <f>IF(AND(B4076=13,B4077=14,B4078=15),AVERAGE(K4076:K4078),"")</f>
        <v/>
      </c>
      <c r="M4077" s="3" t="str">
        <f>IF(OR($B4077=19,$B4077=20,$B4077=21),$F4077,"")</f>
        <v/>
      </c>
      <c r="N4077" s="4" t="str">
        <f>IF(AND(B4077=19,B4078=21),AVERAGE(M4076:M4078),"")</f>
        <v/>
      </c>
      <c r="O4077" s="3" t="str">
        <f>IF(OR($B4077=25,$B4077=26,$B4077=27),$F4077,"")</f>
        <v/>
      </c>
      <c r="P4077" s="4" t="str">
        <f>IF(AND(B4076=25,B4077=26,B4078=27),AVERAGE(O4076:O4078),"")</f>
        <v/>
      </c>
    </row>
    <row r="4078" spans="1:16" x14ac:dyDescent="0.25">
      <c r="A4078" s="2">
        <v>42919.864942129629</v>
      </c>
      <c r="B4078">
        <v>15</v>
      </c>
      <c r="C4078">
        <v>18</v>
      </c>
      <c r="D4078">
        <v>16</v>
      </c>
      <c r="E4078">
        <v>17</v>
      </c>
      <c r="F4078">
        <v>15.863283608742446</v>
      </c>
      <c r="G4078" s="3" t="str">
        <f>IF(OR($B4078=1,$B4078=2,$B4078=3),$F4078,"")</f>
        <v/>
      </c>
      <c r="H4078" s="4" t="str">
        <f>IF(AND(B4077=1,B4078=2,B4079=3),AVERAGE(G4077:G4079),"")</f>
        <v/>
      </c>
      <c r="I4078" s="3" t="str">
        <f>IF(OR($B4078=7,$B4078=8,$B4078=9),$F4078,"")</f>
        <v/>
      </c>
      <c r="J4078" s="4" t="str">
        <f>IF(AND(B4077=7,B4078=8,B4079=9),AVERAGE(I4077:I4079),"")</f>
        <v/>
      </c>
      <c r="K4078">
        <f>IF(OR($B4078=13,$B4078=14,$B4078=15),$F4078,"")</f>
        <v>15.863283608742446</v>
      </c>
      <c r="L4078" s="4">
        <f>AVERAGE(K4077:K4078)</f>
        <v>1342.1870904547352</v>
      </c>
      <c r="M4078" s="3" t="str">
        <f>IF(OR($B4078=19,$B4078=20,$B4078=21),$F4078,"")</f>
        <v/>
      </c>
      <c r="N4078" s="4" t="str">
        <f>IF(AND(B4078=19,B4079=21),AVERAGE(M4077:M4079),"")</f>
        <v/>
      </c>
      <c r="O4078" s="3" t="str">
        <f>IF(OR($B4078=25,$B4078=26,$B4078=27),$F4078,"")</f>
        <v/>
      </c>
      <c r="P4078" s="4" t="str">
        <f>IF(AND(B4077=25,B4078=26,B4079=27),AVERAGE(O4077:O4079),"")</f>
        <v/>
      </c>
    </row>
    <row r="4079" spans="1:16" x14ac:dyDescent="0.25">
      <c r="A4079" s="2">
        <v>42919.864976851852</v>
      </c>
      <c r="B4079">
        <v>19</v>
      </c>
      <c r="C4079">
        <v>22</v>
      </c>
      <c r="D4079">
        <v>20</v>
      </c>
      <c r="E4079">
        <v>21</v>
      </c>
      <c r="F4079">
        <v>26.96734023222783</v>
      </c>
      <c r="G4079" s="3" t="str">
        <f>IF(OR($B4079=1,$B4079=2,$B4079=3),$F4079,"")</f>
        <v/>
      </c>
      <c r="H4079" s="4" t="str">
        <f>IF(AND(B4078=1,B4079=2,B4080=3),AVERAGE(G4078:G4080),"")</f>
        <v/>
      </c>
      <c r="I4079" s="3" t="str">
        <f>IF(OR($B4079=7,$B4079=8,$B4079=9),$F4079,"")</f>
        <v/>
      </c>
      <c r="J4079" s="4" t="str">
        <f>IF(AND(B4078=7,B4079=8,B4080=9),AVERAGE(I4078:I4080),"")</f>
        <v/>
      </c>
      <c r="K4079" t="str">
        <f>IF(OR($B4079=13,$B4079=14,$B4079=15),$F4079,"")</f>
        <v/>
      </c>
      <c r="L4079" s="4" t="str">
        <f>IF(AND(B4078=13,B4079=14,B4080=15),AVERAGE(K4078:K4080),"")</f>
        <v/>
      </c>
      <c r="M4079" s="3">
        <f>IF(OR($B4079=19,$B4079=20,$B4079=21),$F4079,"")</f>
        <v>26.96734023222783</v>
      </c>
      <c r="N4079" s="4">
        <f>IF(AND(B4079=19,B4080=21),AVERAGE(M4078:M4080),"")</f>
        <v>497.99564003636709</v>
      </c>
      <c r="O4079" s="3" t="str">
        <f>IF(OR($B4079=25,$B4079=26,$B4079=27),$F4079,"")</f>
        <v/>
      </c>
      <c r="P4079" s="4" t="str">
        <f>IF(AND(B4078=25,B4079=26,B4080=27),AVERAGE(O4078:O4080),"")</f>
        <v/>
      </c>
    </row>
    <row r="4080" spans="1:16" x14ac:dyDescent="0.25">
      <c r="A4080" s="2">
        <v>42919.865057870367</v>
      </c>
      <c r="B4080">
        <v>21</v>
      </c>
      <c r="C4080">
        <v>24</v>
      </c>
      <c r="D4080">
        <v>22</v>
      </c>
      <c r="E4080">
        <v>23</v>
      </c>
      <c r="F4080">
        <v>969.02393984050639</v>
      </c>
      <c r="G4080" s="3" t="str">
        <f>IF(OR($B4080=1,$B4080=2,$B4080=3),$F4080,"")</f>
        <v/>
      </c>
      <c r="H4080" s="4" t="str">
        <f>IF(AND(B4079=1,B4080=2,B4081=3),AVERAGE(G4079:G4081),"")</f>
        <v/>
      </c>
      <c r="I4080" s="3" t="str">
        <f>IF(OR($B4080=7,$B4080=8,$B4080=9),$F4080,"")</f>
        <v/>
      </c>
      <c r="J4080" s="4" t="str">
        <f>IF(AND(B4079=7,B4080=8,B4081=9),AVERAGE(I4079:I4081),"")</f>
        <v/>
      </c>
      <c r="K4080" t="str">
        <f>IF(OR($B4080=13,$B4080=14,$B4080=15),$F4080,"")</f>
        <v/>
      </c>
      <c r="L4080" s="4" t="str">
        <f>IF(AND(B4079=13,B4080=14,B4081=15),AVERAGE(K4079:K4081),"")</f>
        <v/>
      </c>
      <c r="M4080" s="3">
        <f>IF(OR($B4080=19,$B4080=20,$B4080=21),$F4080,"")</f>
        <v>969.02393984050639</v>
      </c>
      <c r="N4080" s="4" t="str">
        <f>IF(AND(B4080=19,B4081=21),AVERAGE(M4079:M4081),"")</f>
        <v/>
      </c>
      <c r="O4080" s="3" t="str">
        <f>IF(OR($B4080=25,$B4080=26,$B4080=27),$F4080,"")</f>
        <v/>
      </c>
      <c r="P4080" s="4" t="str">
        <f>IF(AND(B4079=25,B4080=26,B4081=27),AVERAGE(O4079:O4081),"")</f>
        <v/>
      </c>
    </row>
    <row r="4081" spans="1:16" x14ac:dyDescent="0.25">
      <c r="A4081" s="2">
        <v>42919.86513888889</v>
      </c>
      <c r="B4081">
        <v>26</v>
      </c>
      <c r="C4081">
        <v>29</v>
      </c>
      <c r="D4081">
        <v>27</v>
      </c>
      <c r="E4081">
        <v>28</v>
      </c>
      <c r="F4081">
        <v>5.7403840700849953</v>
      </c>
      <c r="G4081" s="3" t="str">
        <f>IF(OR($B4081=1,$B4081=2,$B4081=3),$F4081,"")</f>
        <v/>
      </c>
      <c r="H4081" s="4" t="str">
        <f>IF(AND(B4080=1,B4081=2,B4082=3),AVERAGE(G4080:G4082),"")</f>
        <v/>
      </c>
      <c r="I4081" s="3" t="str">
        <f>IF(OR($B4081=7,$B4081=8,$B4081=9),$F4081,"")</f>
        <v/>
      </c>
      <c r="J4081" s="4" t="str">
        <f>IF(AND(B4080=7,B4081=8,B4082=9),AVERAGE(I4080:I4082),"")</f>
        <v/>
      </c>
      <c r="K4081" t="str">
        <f>IF(OR($B4081=13,$B4081=14,$B4081=15),$F4081,"")</f>
        <v/>
      </c>
      <c r="L4081" s="4" t="str">
        <f>IF(AND(B4080=13,B4081=14,B4082=15),AVERAGE(K4080:K4082),"")</f>
        <v/>
      </c>
      <c r="M4081" s="3" t="str">
        <f>IF(OR($B4081=19,$B4081=20,$B4081=21),$F4081,"")</f>
        <v/>
      </c>
      <c r="N4081" s="4" t="str">
        <f>IF(AND(B4081=19,B4082=21),AVERAGE(M4080:M4082),"")</f>
        <v/>
      </c>
      <c r="O4081" s="3">
        <f>IF(OR($B4081=25,$B4081=26,$B4081=27),$F4081,"")</f>
        <v>5.7403840700849953</v>
      </c>
      <c r="P4081" s="4">
        <f>AVERAGE(O4080:O4081)</f>
        <v>5.7403840700849953</v>
      </c>
    </row>
    <row r="4082" spans="1:16" x14ac:dyDescent="0.25">
      <c r="A4082" s="2">
        <v>42919.878506944442</v>
      </c>
      <c r="B4082">
        <v>1</v>
      </c>
      <c r="C4082">
        <v>4</v>
      </c>
      <c r="D4082">
        <v>2</v>
      </c>
      <c r="E4082">
        <v>3</v>
      </c>
      <c r="F4082">
        <v>2684.929174667654</v>
      </c>
      <c r="G4082" s="3">
        <f>IF(OR($B4082=1,$B4082=2,$B4082=3),$F4082,"")</f>
        <v>2684.929174667654</v>
      </c>
      <c r="H4082" s="4" t="str">
        <f>IF(AND(B4081=1,B4082=2,B4083=3),AVERAGE(G4081:G4083),"")</f>
        <v/>
      </c>
      <c r="I4082" s="3" t="str">
        <f>IF(OR($B4082=7,$B4082=8,$B4082=9),$F4082,"")</f>
        <v/>
      </c>
      <c r="J4082" s="4" t="str">
        <f>IF(AND(B4081=7,B4082=8,B4083=9),AVERAGE(I4081:I4083),"")</f>
        <v/>
      </c>
      <c r="K4082" t="str">
        <f>IF(OR($B4082=13,$B4082=14,$B4082=15),$F4082,"")</f>
        <v/>
      </c>
      <c r="L4082" s="4" t="str">
        <f>IF(AND(B4081=13,B4082=14,B4083=15),AVERAGE(K4081:K4083),"")</f>
        <v/>
      </c>
      <c r="M4082" s="3" t="str">
        <f>IF(OR($B4082=19,$B4082=20,$B4082=21),$F4082,"")</f>
        <v/>
      </c>
      <c r="N4082" s="4" t="str">
        <f>IF(AND(B4082=19,B4083=21),AVERAGE(M4081:M4083),"")</f>
        <v/>
      </c>
      <c r="O4082" s="3" t="str">
        <f>IF(OR($B4082=25,$B4082=26,$B4082=27),$F4082,"")</f>
        <v/>
      </c>
      <c r="P4082" s="4" t="str">
        <f>IF(AND(B4081=25,B4082=26,B4083=27),AVERAGE(O4081:O4083),"")</f>
        <v/>
      </c>
    </row>
    <row r="4083" spans="1:16" x14ac:dyDescent="0.25">
      <c r="A4083" s="2">
        <v>42919.878553240742</v>
      </c>
      <c r="B4083">
        <v>2</v>
      </c>
      <c r="C4083">
        <v>5</v>
      </c>
      <c r="D4083">
        <v>3</v>
      </c>
      <c r="E4083">
        <v>4</v>
      </c>
      <c r="F4083">
        <v>0.9490738840124151</v>
      </c>
      <c r="G4083" s="3">
        <f>IF(OR($B4083=1,$B4083=2,$B4083=3),$F4083,"")</f>
        <v>0.9490738840124151</v>
      </c>
      <c r="H4083" s="4">
        <f>IF(AND(B4082=1,B4083=2,B4084=3),AVERAGE(G4082:G4084),"")</f>
        <v>1280.4524277263511</v>
      </c>
      <c r="I4083" s="3" t="str">
        <f>IF(OR($B4083=7,$B4083=8,$B4083=9),$F4083,"")</f>
        <v/>
      </c>
      <c r="J4083" s="4" t="str">
        <f>IF(AND(B4082=7,B4083=8,B4084=9),AVERAGE(I4082:I4084),"")</f>
        <v/>
      </c>
      <c r="K4083" t="str">
        <f>IF(OR($B4083=13,$B4083=14,$B4083=15),$F4083,"")</f>
        <v/>
      </c>
      <c r="L4083" s="4" t="str">
        <f>IF(AND(B4082=13,B4083=14,B4084=15),AVERAGE(K4082:K4084),"")</f>
        <v/>
      </c>
      <c r="M4083" s="3" t="str">
        <f>IF(OR($B4083=19,$B4083=20,$B4083=21),$F4083,"")</f>
        <v/>
      </c>
      <c r="N4083" s="4" t="str">
        <f>IF(AND(B4083=19,B4084=21),AVERAGE(M4082:M4084),"")</f>
        <v/>
      </c>
      <c r="O4083" s="3" t="str">
        <f>IF(OR($B4083=25,$B4083=26,$B4083=27),$F4083,"")</f>
        <v/>
      </c>
      <c r="P4083" s="4" t="str">
        <f>IF(AND(B4082=25,B4083=26,B4084=27),AVERAGE(O4082:O4084),"")</f>
        <v/>
      </c>
    </row>
    <row r="4084" spans="1:16" x14ac:dyDescent="0.25">
      <c r="A4084" s="2">
        <v>42919.878587962965</v>
      </c>
      <c r="B4084">
        <v>3</v>
      </c>
      <c r="C4084">
        <v>6</v>
      </c>
      <c r="D4084">
        <v>4</v>
      </c>
      <c r="E4084">
        <v>5</v>
      </c>
      <c r="F4084">
        <v>1155.4790346273874</v>
      </c>
      <c r="G4084" s="3">
        <f>IF(OR($B4084=1,$B4084=2,$B4084=3),$F4084,"")</f>
        <v>1155.4790346273874</v>
      </c>
      <c r="H4084" s="4" t="str">
        <f>IF(AND(B4083=1,B4084=2,B4085=3),AVERAGE(G4083:G4085),"")</f>
        <v/>
      </c>
      <c r="I4084" s="3" t="str">
        <f>IF(OR($B4084=7,$B4084=8,$B4084=9),$F4084,"")</f>
        <v/>
      </c>
      <c r="J4084" s="4" t="str">
        <f>IF(AND(B4083=7,B4084=8,B4085=9),AVERAGE(I4083:I4085),"")</f>
        <v/>
      </c>
      <c r="K4084" t="str">
        <f>IF(OR($B4084=13,$B4084=14,$B4084=15),$F4084,"")</f>
        <v/>
      </c>
      <c r="L4084" s="4" t="str">
        <f>IF(AND(B4083=13,B4084=14,B4085=15),AVERAGE(K4083:K4085),"")</f>
        <v/>
      </c>
      <c r="M4084" s="3" t="str">
        <f>IF(OR($B4084=19,$B4084=20,$B4084=21),$F4084,"")</f>
        <v/>
      </c>
      <c r="N4084" s="4" t="str">
        <f>IF(AND(B4084=19,B4085=21),AVERAGE(M4083:M4085),"")</f>
        <v/>
      </c>
      <c r="O4084" s="3" t="str">
        <f>IF(OR($B4084=25,$B4084=26,$B4084=27),$F4084,"")</f>
        <v/>
      </c>
      <c r="P4084" s="4" t="str">
        <f>IF(AND(B4083=25,B4084=26,B4085=27),AVERAGE(O4083:O4085),"")</f>
        <v/>
      </c>
    </row>
    <row r="4085" spans="1:16" x14ac:dyDescent="0.25">
      <c r="A4085" s="2">
        <v>42919.878622685188</v>
      </c>
      <c r="B4085">
        <v>7</v>
      </c>
      <c r="C4085">
        <v>10</v>
      </c>
      <c r="D4085">
        <v>8</v>
      </c>
      <c r="E4085">
        <v>9</v>
      </c>
      <c r="F4085">
        <v>1288.0140322229106</v>
      </c>
      <c r="G4085" s="3" t="str">
        <f>IF(OR($B4085=1,$B4085=2,$B4085=3),$F4085,"")</f>
        <v/>
      </c>
      <c r="H4085" s="4" t="str">
        <f>IF(AND(B4084=1,B4085=2,B4086=3),AVERAGE(G4084:G4086),"")</f>
        <v/>
      </c>
      <c r="I4085" s="3">
        <f>IF(OR($B4085=7,$B4085=8,$B4085=9),$F4085,"")</f>
        <v>1288.0140322229106</v>
      </c>
      <c r="J4085" s="4" t="str">
        <f>IF(AND(B4084=7,B4085=8,B4086=9),AVERAGE(I4084:I4086),"")</f>
        <v/>
      </c>
      <c r="K4085" t="str">
        <f>IF(OR($B4085=13,$B4085=14,$B4085=15),$F4085,"")</f>
        <v/>
      </c>
      <c r="L4085" s="4" t="str">
        <f>IF(AND(B4084=13,B4085=14,B4086=15),AVERAGE(K4084:K4086),"")</f>
        <v/>
      </c>
      <c r="M4085" s="3" t="str">
        <f>IF(OR($B4085=19,$B4085=20,$B4085=21),$F4085,"")</f>
        <v/>
      </c>
      <c r="N4085" s="4" t="str">
        <f>IF(AND(B4085=19,B4086=21),AVERAGE(M4084:M4086),"")</f>
        <v/>
      </c>
      <c r="O4085" s="3" t="str">
        <f>IF(OR($B4085=25,$B4085=26,$B4085=27),$F4085,"")</f>
        <v/>
      </c>
      <c r="P4085" s="4" t="str">
        <f>IF(AND(B4084=25,B4085=26,B4086=27),AVERAGE(O4084:O4086),"")</f>
        <v/>
      </c>
    </row>
    <row r="4086" spans="1:16" x14ac:dyDescent="0.25">
      <c r="A4086" s="2">
        <v>42919.878668981481</v>
      </c>
      <c r="B4086">
        <v>8</v>
      </c>
      <c r="C4086">
        <v>11</v>
      </c>
      <c r="D4086">
        <v>9</v>
      </c>
      <c r="E4086">
        <v>10</v>
      </c>
      <c r="F4086">
        <v>12.156333082805286</v>
      </c>
      <c r="G4086" s="3" t="str">
        <f>IF(OR($B4086=1,$B4086=2,$B4086=3),$F4086,"")</f>
        <v/>
      </c>
      <c r="H4086" s="4" t="str">
        <f>IF(AND(B4085=1,B4086=2,B4087=3),AVERAGE(G4085:G4087),"")</f>
        <v/>
      </c>
      <c r="I4086" s="3">
        <f>IF(OR($B4086=7,$B4086=8,$B4086=9),$F4086,"")</f>
        <v>12.156333082805286</v>
      </c>
      <c r="J4086" s="4">
        <f>IF(AND(B4085=7,B4086=8,B4087=9),AVERAGE(I4085:I4087),"")</f>
        <v>1308.3842038117884</v>
      </c>
      <c r="K4086" t="str">
        <f>IF(OR($B4086=13,$B4086=14,$B4086=15),$F4086,"")</f>
        <v/>
      </c>
      <c r="L4086" s="4" t="str">
        <f>IF(AND(B4085=13,B4086=14,B4087=15),AVERAGE(K4085:K4087),"")</f>
        <v/>
      </c>
      <c r="M4086" s="3" t="str">
        <f>IF(OR($B4086=19,$B4086=20,$B4086=21),$F4086,"")</f>
        <v/>
      </c>
      <c r="N4086" s="4" t="str">
        <f>IF(AND(B4086=19,B4087=21),AVERAGE(M4085:M4087),"")</f>
        <v/>
      </c>
      <c r="O4086" s="3" t="str">
        <f>IF(OR($B4086=25,$B4086=26,$B4086=27),$F4086,"")</f>
        <v/>
      </c>
      <c r="P4086" s="4" t="str">
        <f>IF(AND(B4085=25,B4086=26,B4087=27),AVERAGE(O4085:O4087),"")</f>
        <v/>
      </c>
    </row>
    <row r="4087" spans="1:16" x14ac:dyDescent="0.25">
      <c r="A4087" s="2">
        <v>42919.878703703704</v>
      </c>
      <c r="B4087">
        <v>9</v>
      </c>
      <c r="C4087">
        <v>12</v>
      </c>
      <c r="D4087">
        <v>10</v>
      </c>
      <c r="E4087">
        <v>11</v>
      </c>
      <c r="F4087">
        <v>2624.9822461296494</v>
      </c>
      <c r="G4087" s="3" t="str">
        <f>IF(OR($B4087=1,$B4087=2,$B4087=3),$F4087,"")</f>
        <v/>
      </c>
      <c r="H4087" s="4" t="str">
        <f>IF(AND(B4086=1,B4087=2,B4088=3),AVERAGE(G4086:G4088),"")</f>
        <v/>
      </c>
      <c r="I4087" s="3">
        <f>IF(OR($B4087=7,$B4087=8,$B4087=9),$F4087,"")</f>
        <v>2624.9822461296494</v>
      </c>
      <c r="J4087" s="4" t="str">
        <f>IF(AND(B4086=7,B4087=8,B4088=9),AVERAGE(I4086:I4088),"")</f>
        <v/>
      </c>
      <c r="K4087" t="str">
        <f>IF(OR($B4087=13,$B4087=14,$B4087=15),$F4087,"")</f>
        <v/>
      </c>
      <c r="L4087" s="4" t="str">
        <f>IF(AND(B4086=13,B4087=14,B4088=15),AVERAGE(K4086:K4088),"")</f>
        <v/>
      </c>
      <c r="M4087" s="3" t="str">
        <f>IF(OR($B4087=19,$B4087=20,$B4087=21),$F4087,"")</f>
        <v/>
      </c>
      <c r="N4087" s="4" t="str">
        <f>IF(AND(B4087=19,B4088=21),AVERAGE(M4086:M4088),"")</f>
        <v/>
      </c>
      <c r="O4087" s="3" t="str">
        <f>IF(OR($B4087=25,$B4087=26,$B4087=27),$F4087,"")</f>
        <v/>
      </c>
      <c r="P4087" s="4" t="str">
        <f>IF(AND(B4086=25,B4087=26,B4088=27),AVERAGE(O4086:O4088),"")</f>
        <v/>
      </c>
    </row>
    <row r="4088" spans="1:16" x14ac:dyDescent="0.25">
      <c r="A4088" s="2">
        <v>42919.878784722219</v>
      </c>
      <c r="B4088">
        <v>14</v>
      </c>
      <c r="C4088">
        <v>17</v>
      </c>
      <c r="D4088">
        <v>15</v>
      </c>
      <c r="E4088">
        <v>16</v>
      </c>
      <c r="F4088">
        <v>2601.3932835309051</v>
      </c>
      <c r="G4088" s="3" t="str">
        <f>IF(OR($B4088=1,$B4088=2,$B4088=3),$F4088,"")</f>
        <v/>
      </c>
      <c r="H4088" s="4" t="str">
        <f>IF(AND(B4087=1,B4088=2,B4089=3),AVERAGE(G4087:G4089),"")</f>
        <v/>
      </c>
      <c r="I4088" s="3" t="str">
        <f>IF(OR($B4088=7,$B4088=8,$B4088=9),$F4088,"")</f>
        <v/>
      </c>
      <c r="J4088" s="4" t="str">
        <f>IF(AND(B4087=7,B4088=8,B4089=9),AVERAGE(I4087:I4089),"")</f>
        <v/>
      </c>
      <c r="K4088">
        <f>IF(OR($B4088=13,$B4088=14,$B4088=15),$F4088,"")</f>
        <v>2601.3932835309051</v>
      </c>
      <c r="L4088" s="4" t="str">
        <f>IF(AND(B4087=13,B4088=14,B4089=15),AVERAGE(K4087:K4089),"")</f>
        <v/>
      </c>
      <c r="M4088" s="3" t="str">
        <f>IF(OR($B4088=19,$B4088=20,$B4088=21),$F4088,"")</f>
        <v/>
      </c>
      <c r="N4088" s="4" t="str">
        <f>IF(AND(B4088=19,B4089=21),AVERAGE(M4087:M4089),"")</f>
        <v/>
      </c>
      <c r="O4088" s="3" t="str">
        <f>IF(OR($B4088=25,$B4088=26,$B4088=27),$F4088,"")</f>
        <v/>
      </c>
      <c r="P4088" s="4" t="str">
        <f>IF(AND(B4087=25,B4088=26,B4089=27),AVERAGE(O4087:O4089),"")</f>
        <v/>
      </c>
    </row>
    <row r="4089" spans="1:16" x14ac:dyDescent="0.25">
      <c r="A4089" s="2">
        <v>42919.878819444442</v>
      </c>
      <c r="B4089">
        <v>15</v>
      </c>
      <c r="C4089">
        <v>18</v>
      </c>
      <c r="D4089">
        <v>16</v>
      </c>
      <c r="E4089">
        <v>17</v>
      </c>
      <c r="F4089">
        <v>15.943146035589352</v>
      </c>
      <c r="G4089" s="3" t="str">
        <f>IF(OR($B4089=1,$B4089=2,$B4089=3),$F4089,"")</f>
        <v/>
      </c>
      <c r="H4089" s="4" t="str">
        <f>IF(AND(B4088=1,B4089=2,B4090=3),AVERAGE(G4088:G4090),"")</f>
        <v/>
      </c>
      <c r="I4089" s="3" t="str">
        <f>IF(OR($B4089=7,$B4089=8,$B4089=9),$F4089,"")</f>
        <v/>
      </c>
      <c r="J4089" s="4" t="str">
        <f>IF(AND(B4088=7,B4089=8,B4090=9),AVERAGE(I4088:I4090),"")</f>
        <v/>
      </c>
      <c r="K4089">
        <f>IF(OR($B4089=13,$B4089=14,$B4089=15),$F4089,"")</f>
        <v>15.943146035589352</v>
      </c>
      <c r="L4089" s="4">
        <f>AVERAGE(K4088:K4089)</f>
        <v>1308.6682147832473</v>
      </c>
      <c r="M4089" s="3" t="str">
        <f>IF(OR($B4089=19,$B4089=20,$B4089=21),$F4089,"")</f>
        <v/>
      </c>
      <c r="N4089" s="4" t="str">
        <f>IF(AND(B4089=19,B4090=21),AVERAGE(M4088:M4090),"")</f>
        <v/>
      </c>
      <c r="O4089" s="3" t="str">
        <f>IF(OR($B4089=25,$B4089=26,$B4089=27),$F4089,"")</f>
        <v/>
      </c>
      <c r="P4089" s="4" t="str">
        <f>IF(AND(B4088=25,B4089=26,B4090=27),AVERAGE(O4088:O4090),"")</f>
        <v/>
      </c>
    </row>
    <row r="4090" spans="1:16" x14ac:dyDescent="0.25">
      <c r="A4090" s="2">
        <v>42919.878854166665</v>
      </c>
      <c r="B4090">
        <v>19</v>
      </c>
      <c r="C4090">
        <v>22</v>
      </c>
      <c r="D4090">
        <v>20</v>
      </c>
      <c r="E4090">
        <v>21</v>
      </c>
      <c r="F4090">
        <v>26.127799861038419</v>
      </c>
      <c r="G4090" s="3" t="str">
        <f>IF(OR($B4090=1,$B4090=2,$B4090=3),$F4090,"")</f>
        <v/>
      </c>
      <c r="H4090" s="4" t="str">
        <f>IF(AND(B4089=1,B4090=2,B4091=3),AVERAGE(G4089:G4091),"")</f>
        <v/>
      </c>
      <c r="I4090" s="3" t="str">
        <f>IF(OR($B4090=7,$B4090=8,$B4090=9),$F4090,"")</f>
        <v/>
      </c>
      <c r="J4090" s="4" t="str">
        <f>IF(AND(B4089=7,B4090=8,B4091=9),AVERAGE(I4089:I4091),"")</f>
        <v/>
      </c>
      <c r="K4090" t="str">
        <f>IF(OR($B4090=13,$B4090=14,$B4090=15),$F4090,"")</f>
        <v/>
      </c>
      <c r="L4090" s="4" t="str">
        <f>IF(AND(B4089=13,B4090=14,B4091=15),AVERAGE(K4089:K4091),"")</f>
        <v/>
      </c>
      <c r="M4090" s="3">
        <f>IF(OR($B4090=19,$B4090=20,$B4090=21),$F4090,"")</f>
        <v>26.127799861038419</v>
      </c>
      <c r="N4090" s="4">
        <f>IF(AND(B4090=19,B4091=21),AVERAGE(M4089:M4091),"")</f>
        <v>487.56801229349674</v>
      </c>
      <c r="O4090" s="3" t="str">
        <f>IF(OR($B4090=25,$B4090=26,$B4090=27),$F4090,"")</f>
        <v/>
      </c>
      <c r="P4090" s="4" t="str">
        <f>IF(AND(B4089=25,B4090=26,B4091=27),AVERAGE(O4089:O4091),"")</f>
        <v/>
      </c>
    </row>
    <row r="4091" spans="1:16" x14ac:dyDescent="0.25">
      <c r="A4091" s="2">
        <v>42919.878935185188</v>
      </c>
      <c r="B4091">
        <v>21</v>
      </c>
      <c r="C4091">
        <v>24</v>
      </c>
      <c r="D4091">
        <v>22</v>
      </c>
      <c r="E4091">
        <v>23</v>
      </c>
      <c r="F4091">
        <v>949.00822472595507</v>
      </c>
      <c r="G4091" s="3" t="str">
        <f>IF(OR($B4091=1,$B4091=2,$B4091=3),$F4091,"")</f>
        <v/>
      </c>
      <c r="H4091" s="4" t="str">
        <f>IF(AND(B4090=1,B4091=2,B4092=3),AVERAGE(G4090:G4092),"")</f>
        <v/>
      </c>
      <c r="I4091" s="3" t="str">
        <f>IF(OR($B4091=7,$B4091=8,$B4091=9),$F4091,"")</f>
        <v/>
      </c>
      <c r="J4091" s="4" t="str">
        <f>IF(AND(B4090=7,B4091=8,B4092=9),AVERAGE(I4090:I4092),"")</f>
        <v/>
      </c>
      <c r="K4091" t="str">
        <f>IF(OR($B4091=13,$B4091=14,$B4091=15),$F4091,"")</f>
        <v/>
      </c>
      <c r="L4091" s="4" t="str">
        <f>IF(AND(B4090=13,B4091=14,B4092=15),AVERAGE(K4090:K4092),"")</f>
        <v/>
      </c>
      <c r="M4091" s="3">
        <f>IF(OR($B4091=19,$B4091=20,$B4091=21),$F4091,"")</f>
        <v>949.00822472595507</v>
      </c>
      <c r="N4091" s="4" t="str">
        <f>IF(AND(B4091=19,B4092=21),AVERAGE(M4090:M4092),"")</f>
        <v/>
      </c>
      <c r="O4091" s="3" t="str">
        <f>IF(OR($B4091=25,$B4091=26,$B4091=27),$F4091,"")</f>
        <v/>
      </c>
      <c r="P4091" s="4" t="str">
        <f>IF(AND(B4090=25,B4091=26,B4092=27),AVERAGE(O4090:O4092),"")</f>
        <v/>
      </c>
    </row>
    <row r="4092" spans="1:16" x14ac:dyDescent="0.25">
      <c r="A4092" s="2">
        <v>42919.878969907404</v>
      </c>
      <c r="B4092">
        <v>25</v>
      </c>
      <c r="C4092">
        <v>28</v>
      </c>
      <c r="D4092">
        <v>26</v>
      </c>
      <c r="E4092">
        <v>27</v>
      </c>
      <c r="F4092">
        <v>19.796102080102095</v>
      </c>
      <c r="G4092" s="3" t="str">
        <f>IF(OR($B4092=1,$B4092=2,$B4092=3),$F4092,"")</f>
        <v/>
      </c>
      <c r="H4092" s="4" t="str">
        <f>IF(AND(B4091=1,B4092=2,B4093=3),AVERAGE(G4091:G4093),"")</f>
        <v/>
      </c>
      <c r="I4092" s="3" t="str">
        <f>IF(OR($B4092=7,$B4092=8,$B4092=9),$F4092,"")</f>
        <v/>
      </c>
      <c r="J4092" s="4" t="str">
        <f>IF(AND(B4091=7,B4092=8,B4093=9),AVERAGE(I4091:I4093),"")</f>
        <v/>
      </c>
      <c r="K4092" t="str">
        <f>IF(OR($B4092=13,$B4092=14,$B4092=15),$F4092,"")</f>
        <v/>
      </c>
      <c r="L4092" s="4" t="str">
        <f>IF(AND(B4091=13,B4092=14,B4093=15),AVERAGE(K4091:K4093),"")</f>
        <v/>
      </c>
      <c r="M4092" s="3" t="str">
        <f>IF(OR($B4092=19,$B4092=20,$B4092=21),$F4092,"")</f>
        <v/>
      </c>
      <c r="N4092" s="4" t="str">
        <f>IF(AND(B4092=19,B4093=21),AVERAGE(M4091:M4093),"")</f>
        <v/>
      </c>
      <c r="O4092" s="3">
        <f>IF(OR($B4092=25,$B4092=26,$B4092=27),$F4092,"")</f>
        <v>19.796102080102095</v>
      </c>
      <c r="P4092" s="4" t="str">
        <f>IF(AND(B4091=25,B4092=26,B4093=27),AVERAGE(O4091:O4093),"")</f>
        <v/>
      </c>
    </row>
    <row r="4093" spans="1:16" x14ac:dyDescent="0.25">
      <c r="A4093" s="2">
        <v>42919.879004629627</v>
      </c>
      <c r="B4093">
        <v>26</v>
      </c>
      <c r="C4093">
        <v>29</v>
      </c>
      <c r="D4093">
        <v>27</v>
      </c>
      <c r="E4093">
        <v>28</v>
      </c>
      <c r="F4093">
        <v>7.7267848306159399</v>
      </c>
      <c r="G4093" s="3" t="str">
        <f>IF(OR($B4093=1,$B4093=2,$B4093=3),$F4093,"")</f>
        <v/>
      </c>
      <c r="H4093" s="4" t="str">
        <f>IF(AND(B4092=1,B4093=2,B4094=3),AVERAGE(G4092:G4094),"")</f>
        <v/>
      </c>
      <c r="I4093" s="3" t="str">
        <f>IF(OR($B4093=7,$B4093=8,$B4093=9),$F4093,"")</f>
        <v/>
      </c>
      <c r="J4093" s="4" t="str">
        <f>IF(AND(B4092=7,B4093=8,B4094=9),AVERAGE(I4092:I4094),"")</f>
        <v/>
      </c>
      <c r="K4093" t="str">
        <f>IF(OR($B4093=13,$B4093=14,$B4093=15),$F4093,"")</f>
        <v/>
      </c>
      <c r="L4093" s="4" t="str">
        <f>IF(AND(B4092=13,B4093=14,B4094=15),AVERAGE(K4092:K4094),"")</f>
        <v/>
      </c>
      <c r="M4093" s="3" t="str">
        <f>IF(OR($B4093=19,$B4093=20,$B4093=21),$F4093,"")</f>
        <v/>
      </c>
      <c r="N4093" s="4" t="str">
        <f>IF(AND(B4093=19,B4094=21),AVERAGE(M4092:M4094),"")</f>
        <v/>
      </c>
      <c r="O4093" s="3">
        <f>IF(OR($B4093=25,$B4093=26,$B4093=27),$F4093,"")</f>
        <v>7.7267848306159399</v>
      </c>
      <c r="P4093" s="4">
        <f>AVERAGE(O4092:O4093)</f>
        <v>13.761443455359018</v>
      </c>
    </row>
    <row r="4094" spans="1:16" x14ac:dyDescent="0.25">
      <c r="A4094" s="2">
        <v>42919.892442129632</v>
      </c>
      <c r="B4094">
        <v>2</v>
      </c>
      <c r="C4094">
        <v>5</v>
      </c>
      <c r="D4094">
        <v>3</v>
      </c>
      <c r="E4094">
        <v>4</v>
      </c>
      <c r="F4094">
        <v>0.75029557788256263</v>
      </c>
      <c r="G4094" s="3">
        <f>IF(OR($B4094=1,$B4094=2,$B4094=3),$F4094,"")</f>
        <v>0.75029557788256263</v>
      </c>
      <c r="H4094" s="4" t="str">
        <f>IF(AND(B4093=1,B4094=2,B4095=3),AVERAGE(G4093:G4095),"")</f>
        <v/>
      </c>
      <c r="I4094" s="3" t="str">
        <f>IF(OR($B4094=7,$B4094=8,$B4094=9),$F4094,"")</f>
        <v/>
      </c>
      <c r="J4094" s="4" t="str">
        <f>IF(AND(B4093=7,B4094=8,B4095=9),AVERAGE(I4093:I4095),"")</f>
        <v/>
      </c>
      <c r="K4094" t="str">
        <f>IF(OR($B4094=13,$B4094=14,$B4094=15),$F4094,"")</f>
        <v/>
      </c>
      <c r="L4094" s="4" t="str">
        <f>IF(AND(B4093=13,B4094=14,B4095=15),AVERAGE(K4093:K4095),"")</f>
        <v/>
      </c>
      <c r="M4094" s="3" t="str">
        <f>IF(OR($B4094=19,$B4094=20,$B4094=21),$F4094,"")</f>
        <v/>
      </c>
      <c r="N4094" s="4" t="str">
        <f>IF(AND(B4094=19,B4095=21),AVERAGE(M4093:M4095),"")</f>
        <v/>
      </c>
      <c r="O4094" s="3" t="str">
        <f>IF(OR($B4094=25,$B4094=26,$B4094=27),$F4094,"")</f>
        <v/>
      </c>
      <c r="P4094" s="4" t="str">
        <f>IF(AND(B4093=25,B4094=26,B4095=27),AVERAGE(O4093:O4095),"")</f>
        <v/>
      </c>
    </row>
    <row r="4095" spans="1:16" x14ac:dyDescent="0.25">
      <c r="A4095" s="2">
        <v>42919.892476851855</v>
      </c>
      <c r="B4095">
        <v>3</v>
      </c>
      <c r="C4095">
        <v>6</v>
      </c>
      <c r="D4095">
        <v>4</v>
      </c>
      <c r="E4095">
        <v>5</v>
      </c>
      <c r="F4095">
        <v>1169.9448121601069</v>
      </c>
      <c r="G4095" s="3">
        <f>IF(OR($B4095=1,$B4095=2,$B4095=3),$F4095,"")</f>
        <v>1169.9448121601069</v>
      </c>
      <c r="H4095" s="4">
        <f>AVERAGE(G4094:G4095)</f>
        <v>585.34755386899474</v>
      </c>
      <c r="I4095" s="3" t="str">
        <f>IF(OR($B4095=7,$B4095=8,$B4095=9),$F4095,"")</f>
        <v/>
      </c>
      <c r="J4095" s="4" t="str">
        <f>IF(AND(B4094=7,B4095=8,B4096=9),AVERAGE(I4094:I4096),"")</f>
        <v/>
      </c>
      <c r="K4095" t="str">
        <f>IF(OR($B4095=13,$B4095=14,$B4095=15),$F4095,"")</f>
        <v/>
      </c>
      <c r="L4095" s="4" t="str">
        <f>IF(AND(B4094=13,B4095=14,B4096=15),AVERAGE(K4094:K4096),"")</f>
        <v/>
      </c>
      <c r="M4095" s="3" t="str">
        <f>IF(OR($B4095=19,$B4095=20,$B4095=21),$F4095,"")</f>
        <v/>
      </c>
      <c r="N4095" s="4" t="str">
        <f>IF(AND(B4095=19,B4096=21),AVERAGE(M4094:M4096),"")</f>
        <v/>
      </c>
      <c r="O4095" s="3" t="str">
        <f>IF(OR($B4095=25,$B4095=26,$B4095=27),$F4095,"")</f>
        <v/>
      </c>
      <c r="P4095" s="4" t="str">
        <f>IF(AND(B4094=25,B4095=26,B4096=27),AVERAGE(O4094:O4096),"")</f>
        <v/>
      </c>
    </row>
    <row r="4096" spans="1:16" x14ac:dyDescent="0.25">
      <c r="A4096" s="2">
        <v>42919.892523148148</v>
      </c>
      <c r="B4096">
        <v>7</v>
      </c>
      <c r="C4096">
        <v>10</v>
      </c>
      <c r="D4096">
        <v>8</v>
      </c>
      <c r="E4096">
        <v>9</v>
      </c>
      <c r="F4096">
        <v>1295.1328811759454</v>
      </c>
      <c r="G4096" s="3" t="str">
        <f>IF(OR($B4096=1,$B4096=2,$B4096=3),$F4096,"")</f>
        <v/>
      </c>
      <c r="H4096" s="4" t="str">
        <f>IF(AND(B4095=1,B4096=2,B4097=3),AVERAGE(G4095:G4097),"")</f>
        <v/>
      </c>
      <c r="I4096" s="3">
        <f>IF(OR($B4096=7,$B4096=8,$B4096=9),$F4096,"")</f>
        <v>1295.1328811759454</v>
      </c>
      <c r="J4096" s="4" t="str">
        <f>IF(AND(B4095=7,B4096=8,B4097=9),AVERAGE(I4095:I4097),"")</f>
        <v/>
      </c>
      <c r="K4096" t="str">
        <f>IF(OR($B4096=13,$B4096=14,$B4096=15),$F4096,"")</f>
        <v/>
      </c>
      <c r="L4096" s="4" t="str">
        <f>IF(AND(B4095=13,B4096=14,B4097=15),AVERAGE(K4095:K4097),"")</f>
        <v/>
      </c>
      <c r="M4096" s="3" t="str">
        <f>IF(OR($B4096=19,$B4096=20,$B4096=21),$F4096,"")</f>
        <v/>
      </c>
      <c r="N4096" s="4" t="str">
        <f>IF(AND(B4096=19,B4097=21),AVERAGE(M4095:M4097),"")</f>
        <v/>
      </c>
      <c r="O4096" s="3" t="str">
        <f>IF(OR($B4096=25,$B4096=26,$B4096=27),$F4096,"")</f>
        <v/>
      </c>
      <c r="P4096" s="4" t="str">
        <f>IF(AND(B4095=25,B4096=26,B4097=27),AVERAGE(O4095:O4097),"")</f>
        <v/>
      </c>
    </row>
    <row r="4097" spans="1:16" x14ac:dyDescent="0.25">
      <c r="A4097" s="2">
        <v>42919.892557870371</v>
      </c>
      <c r="B4097">
        <v>8</v>
      </c>
      <c r="C4097">
        <v>11</v>
      </c>
      <c r="D4097">
        <v>9</v>
      </c>
      <c r="E4097">
        <v>10</v>
      </c>
      <c r="F4097">
        <v>9.9338699086909514</v>
      </c>
      <c r="G4097" s="3" t="str">
        <f>IF(OR($B4097=1,$B4097=2,$B4097=3),$F4097,"")</f>
        <v/>
      </c>
      <c r="H4097" s="4" t="str">
        <f>IF(AND(B4096=1,B4097=2,B4098=3),AVERAGE(G4096:G4098),"")</f>
        <v/>
      </c>
      <c r="I4097" s="3">
        <f>IF(OR($B4097=7,$B4097=8,$B4097=9),$F4097,"")</f>
        <v>9.9338699086909514</v>
      </c>
      <c r="J4097" s="4">
        <f>IF(AND(B4096=7,B4097=8,B4098=9),AVERAGE(I4096:I4098),"")</f>
        <v>1304.3546588442177</v>
      </c>
      <c r="K4097" t="str">
        <f>IF(OR($B4097=13,$B4097=14,$B4097=15),$F4097,"")</f>
        <v/>
      </c>
      <c r="L4097" s="4" t="str">
        <f>IF(AND(B4096=13,B4097=14,B4098=15),AVERAGE(K4096:K4098),"")</f>
        <v/>
      </c>
      <c r="M4097" s="3" t="str">
        <f>IF(OR($B4097=19,$B4097=20,$B4097=21),$F4097,"")</f>
        <v/>
      </c>
      <c r="N4097" s="4" t="str">
        <f>IF(AND(B4097=19,B4098=21),AVERAGE(M4096:M4098),"")</f>
        <v/>
      </c>
      <c r="O4097" s="3" t="str">
        <f>IF(OR($B4097=25,$B4097=26,$B4097=27),$F4097,"")</f>
        <v/>
      </c>
      <c r="P4097" s="4" t="str">
        <f>IF(AND(B4096=25,B4097=26,B4098=27),AVERAGE(O4096:O4098),"")</f>
        <v/>
      </c>
    </row>
    <row r="4098" spans="1:16" x14ac:dyDescent="0.25">
      <c r="A4098" s="2">
        <v>42919.892592592594</v>
      </c>
      <c r="B4098">
        <v>9</v>
      </c>
      <c r="C4098">
        <v>12</v>
      </c>
      <c r="D4098">
        <v>10</v>
      </c>
      <c r="E4098">
        <v>11</v>
      </c>
      <c r="F4098">
        <v>2607.9972254480167</v>
      </c>
      <c r="G4098" s="3" t="str">
        <f>IF(OR($B4098=1,$B4098=2,$B4098=3),$F4098,"")</f>
        <v/>
      </c>
      <c r="H4098" s="4" t="str">
        <f>IF(AND(B4097=1,B4098=2,B4099=3),AVERAGE(G4097:G4099),"")</f>
        <v/>
      </c>
      <c r="I4098" s="3">
        <f>IF(OR($B4098=7,$B4098=8,$B4098=9),$F4098,"")</f>
        <v>2607.9972254480167</v>
      </c>
      <c r="J4098" s="4" t="str">
        <f>IF(AND(B4097=7,B4098=8,B4099=9),AVERAGE(I4097:I4099),"")</f>
        <v/>
      </c>
      <c r="K4098" t="str">
        <f>IF(OR($B4098=13,$B4098=14,$B4098=15),$F4098,"")</f>
        <v/>
      </c>
      <c r="L4098" s="4" t="str">
        <f>IF(AND(B4097=13,B4098=14,B4099=15),AVERAGE(K4097:K4099),"")</f>
        <v/>
      </c>
      <c r="M4098" s="3" t="str">
        <f>IF(OR($B4098=19,$B4098=20,$B4098=21),$F4098,"")</f>
        <v/>
      </c>
      <c r="N4098" s="4" t="str">
        <f>IF(AND(B4098=19,B4099=21),AVERAGE(M4097:M4099),"")</f>
        <v/>
      </c>
      <c r="O4098" s="3" t="str">
        <f>IF(OR($B4098=25,$B4098=26,$B4098=27),$F4098,"")</f>
        <v/>
      </c>
      <c r="P4098" s="4" t="str">
        <f>IF(AND(B4097=25,B4098=26,B4099=27),AVERAGE(O4097:O4099),"")</f>
        <v/>
      </c>
    </row>
    <row r="4099" spans="1:16" x14ac:dyDescent="0.25">
      <c r="A4099" s="2">
        <v>42919.89267361111</v>
      </c>
      <c r="B4099">
        <v>14</v>
      </c>
      <c r="C4099">
        <v>17</v>
      </c>
      <c r="D4099">
        <v>15</v>
      </c>
      <c r="E4099">
        <v>16</v>
      </c>
      <c r="F4099">
        <v>2596.3340627215644</v>
      </c>
      <c r="G4099" s="3" t="str">
        <f>IF(OR($B4099=1,$B4099=2,$B4099=3),$F4099,"")</f>
        <v/>
      </c>
      <c r="H4099" s="4" t="str">
        <f>IF(AND(B4098=1,B4099=2,B4100=3),AVERAGE(G4098:G4100),"")</f>
        <v/>
      </c>
      <c r="I4099" s="3" t="str">
        <f>IF(OR($B4099=7,$B4099=8,$B4099=9),$F4099,"")</f>
        <v/>
      </c>
      <c r="J4099" s="4" t="str">
        <f>IF(AND(B4098=7,B4099=8,B4100=9),AVERAGE(I4098:I4100),"")</f>
        <v/>
      </c>
      <c r="K4099">
        <f>IF(OR($B4099=13,$B4099=14,$B4099=15),$F4099,"")</f>
        <v>2596.3340627215644</v>
      </c>
      <c r="L4099" s="4" t="str">
        <f>IF(AND(B4098=13,B4099=14,B4100=15),AVERAGE(K4098:K4100),"")</f>
        <v/>
      </c>
      <c r="M4099" s="3" t="str">
        <f>IF(OR($B4099=19,$B4099=20,$B4099=21),$F4099,"")</f>
        <v/>
      </c>
      <c r="N4099" s="4" t="str">
        <f>IF(AND(B4099=19,B4100=21),AVERAGE(M4098:M4100),"")</f>
        <v/>
      </c>
      <c r="O4099" s="3" t="str">
        <f>IF(OR($B4099=25,$B4099=26,$B4099=27),$F4099,"")</f>
        <v/>
      </c>
      <c r="P4099" s="4" t="str">
        <f>IF(AND(B4098=25,B4099=26,B4100=27),AVERAGE(O4098:O4100),"")</f>
        <v/>
      </c>
    </row>
    <row r="4100" spans="1:16" x14ac:dyDescent="0.25">
      <c r="A4100" s="2">
        <v>42919.89271990741</v>
      </c>
      <c r="B4100">
        <v>15</v>
      </c>
      <c r="C4100">
        <v>18</v>
      </c>
      <c r="D4100">
        <v>16</v>
      </c>
      <c r="E4100">
        <v>17</v>
      </c>
      <c r="F4100">
        <v>15.957867538764074</v>
      </c>
      <c r="G4100" s="3" t="str">
        <f>IF(OR($B4100=1,$B4100=2,$B4100=3),$F4100,"")</f>
        <v/>
      </c>
      <c r="H4100" s="4" t="str">
        <f>IF(AND(B4099=1,B4100=2,B4101=3),AVERAGE(G4099:G4101),"")</f>
        <v/>
      </c>
      <c r="I4100" s="3" t="str">
        <f>IF(OR($B4100=7,$B4100=8,$B4100=9),$F4100,"")</f>
        <v/>
      </c>
      <c r="J4100" s="4" t="str">
        <f>IF(AND(B4099=7,B4100=8,B4101=9),AVERAGE(I4099:I4101),"")</f>
        <v/>
      </c>
      <c r="K4100">
        <f>IF(OR($B4100=13,$B4100=14,$B4100=15),$F4100,"")</f>
        <v>15.957867538764074</v>
      </c>
      <c r="L4100" s="4">
        <f>AVERAGE(K4099:K4100)</f>
        <v>1306.1459651301643</v>
      </c>
      <c r="M4100" s="3" t="str">
        <f>IF(OR($B4100=19,$B4100=20,$B4100=21),$F4100,"")</f>
        <v/>
      </c>
      <c r="N4100" s="4" t="str">
        <f>IF(AND(B4100=19,B4101=21),AVERAGE(M4099:M4101),"")</f>
        <v/>
      </c>
      <c r="O4100" s="3" t="str">
        <f>IF(OR($B4100=25,$B4100=26,$B4100=27),$F4100,"")</f>
        <v/>
      </c>
      <c r="P4100" s="4" t="str">
        <f>IF(AND(B4099=25,B4100=26,B4101=27),AVERAGE(O4099:O4101),"")</f>
        <v/>
      </c>
    </row>
    <row r="4101" spans="1:16" x14ac:dyDescent="0.25">
      <c r="A4101" s="2">
        <v>42919.892754629633</v>
      </c>
      <c r="B4101">
        <v>19</v>
      </c>
      <c r="C4101">
        <v>22</v>
      </c>
      <c r="D4101">
        <v>20</v>
      </c>
      <c r="E4101">
        <v>21</v>
      </c>
      <c r="F4101">
        <v>136.27792249893676</v>
      </c>
      <c r="G4101" s="3" t="str">
        <f>IF(OR($B4101=1,$B4101=2,$B4101=3),$F4101,"")</f>
        <v/>
      </c>
      <c r="H4101" s="4" t="str">
        <f>IF(AND(B4100=1,B4101=2,B4102=3),AVERAGE(G4100:G4102),"")</f>
        <v/>
      </c>
      <c r="I4101" s="3" t="str">
        <f>IF(OR($B4101=7,$B4101=8,$B4101=9),$F4101,"")</f>
        <v/>
      </c>
      <c r="J4101" s="4" t="str">
        <f>IF(AND(B4100=7,B4101=8,B4102=9),AVERAGE(I4100:I4102),"")</f>
        <v/>
      </c>
      <c r="K4101" t="str">
        <f>IF(OR($B4101=13,$B4101=14,$B4101=15),$F4101,"")</f>
        <v/>
      </c>
      <c r="L4101" s="4" t="str">
        <f>IF(AND(B4100=13,B4101=14,B4102=15),AVERAGE(K4100:K4102),"")</f>
        <v/>
      </c>
      <c r="M4101" s="3">
        <f>IF(OR($B4101=19,$B4101=20,$B4101=21),$F4101,"")</f>
        <v>136.27792249893676</v>
      </c>
      <c r="N4101" s="4">
        <f>IF(AND(B4101=19,B4102=21),AVERAGE(M4100:M4102),"")</f>
        <v>542.03313339875137</v>
      </c>
      <c r="O4101" s="3" t="str">
        <f>IF(OR($B4101=25,$B4101=26,$B4101=27),$F4101,"")</f>
        <v/>
      </c>
      <c r="P4101" s="4" t="str">
        <f>IF(AND(B4100=25,B4101=26,B4102=27),AVERAGE(O4100:O4102),"")</f>
        <v/>
      </c>
    </row>
    <row r="4102" spans="1:16" x14ac:dyDescent="0.25">
      <c r="A4102" s="2">
        <v>42919.892824074072</v>
      </c>
      <c r="B4102">
        <v>21</v>
      </c>
      <c r="C4102">
        <v>24</v>
      </c>
      <c r="D4102">
        <v>22</v>
      </c>
      <c r="E4102">
        <v>23</v>
      </c>
      <c r="F4102">
        <v>947.78834429856602</v>
      </c>
      <c r="G4102" s="3" t="str">
        <f>IF(OR($B4102=1,$B4102=2,$B4102=3),$F4102,"")</f>
        <v/>
      </c>
      <c r="H4102" s="4" t="str">
        <f>IF(AND(B4101=1,B4102=2,B4103=3),AVERAGE(G4101:G4103),"")</f>
        <v/>
      </c>
      <c r="I4102" s="3" t="str">
        <f>IF(OR($B4102=7,$B4102=8,$B4102=9),$F4102,"")</f>
        <v/>
      </c>
      <c r="J4102" s="4" t="str">
        <f>IF(AND(B4101=7,B4102=8,B4103=9),AVERAGE(I4101:I4103),"")</f>
        <v/>
      </c>
      <c r="K4102" t="str">
        <f>IF(OR($B4102=13,$B4102=14,$B4102=15),$F4102,"")</f>
        <v/>
      </c>
      <c r="L4102" s="4" t="str">
        <f>IF(AND(B4101=13,B4102=14,B4103=15),AVERAGE(K4101:K4103),"")</f>
        <v/>
      </c>
      <c r="M4102" s="3">
        <f>IF(OR($B4102=19,$B4102=20,$B4102=21),$F4102,"")</f>
        <v>947.78834429856602</v>
      </c>
      <c r="N4102" s="4" t="str">
        <f>IF(AND(B4102=19,B4103=21),AVERAGE(M4101:M4103),"")</f>
        <v/>
      </c>
      <c r="O4102" s="3" t="str">
        <f>IF(OR($B4102=25,$B4102=26,$B4102=27),$F4102,"")</f>
        <v/>
      </c>
      <c r="P4102" s="4" t="str">
        <f>IF(AND(B4101=25,B4102=26,B4103=27),AVERAGE(O4101:O4103),"")</f>
        <v/>
      </c>
    </row>
    <row r="4103" spans="1:16" x14ac:dyDescent="0.25">
      <c r="A4103" s="2">
        <v>42919.892916666664</v>
      </c>
      <c r="B4103">
        <v>26</v>
      </c>
      <c r="C4103">
        <v>29</v>
      </c>
      <c r="D4103">
        <v>27</v>
      </c>
      <c r="E4103">
        <v>28</v>
      </c>
      <c r="F4103">
        <v>2.7802388125922608</v>
      </c>
      <c r="G4103" s="3" t="str">
        <f>IF(OR($B4103=1,$B4103=2,$B4103=3),$F4103,"")</f>
        <v/>
      </c>
      <c r="H4103" s="4" t="str">
        <f>IF(AND(B4102=1,B4103=2,B4104=3),AVERAGE(G4102:G4104),"")</f>
        <v/>
      </c>
      <c r="I4103" s="3" t="str">
        <f>IF(OR($B4103=7,$B4103=8,$B4103=9),$F4103,"")</f>
        <v/>
      </c>
      <c r="J4103" s="4" t="str">
        <f>IF(AND(B4102=7,B4103=8,B4104=9),AVERAGE(I4102:I4104),"")</f>
        <v/>
      </c>
      <c r="K4103" t="str">
        <f>IF(OR($B4103=13,$B4103=14,$B4103=15),$F4103,"")</f>
        <v/>
      </c>
      <c r="L4103" s="4" t="str">
        <f>IF(AND(B4102=13,B4103=14,B4104=15),AVERAGE(K4102:K4104),"")</f>
        <v/>
      </c>
      <c r="M4103" s="3" t="str">
        <f>IF(OR($B4103=19,$B4103=20,$B4103=21),$F4103,"")</f>
        <v/>
      </c>
      <c r="N4103" s="4" t="str">
        <f>IF(AND(B4103=19,B4104=21),AVERAGE(M4102:M4104),"")</f>
        <v/>
      </c>
      <c r="O4103" s="3">
        <f>IF(OR($B4103=25,$B4103=26,$B4103=27),$F4103,"")</f>
        <v>2.7802388125922608</v>
      </c>
      <c r="P4103" s="4">
        <f>AVERAGE(O4102:O4103)</f>
        <v>2.7802388125922608</v>
      </c>
    </row>
    <row r="4104" spans="1:16" x14ac:dyDescent="0.25">
      <c r="A4104" s="2">
        <v>42919.906319444446</v>
      </c>
      <c r="B4104">
        <v>2</v>
      </c>
      <c r="C4104">
        <v>5</v>
      </c>
      <c r="D4104">
        <v>3</v>
      </c>
      <c r="E4104">
        <v>4</v>
      </c>
      <c r="F4104">
        <v>0.7099738644922684</v>
      </c>
      <c r="G4104" s="3">
        <f>IF(OR($B4104=1,$B4104=2,$B4104=3),$F4104,"")</f>
        <v>0.7099738644922684</v>
      </c>
      <c r="H4104" s="4" t="str">
        <f>IF(AND(B4103=1,B4104=2,B4105=3),AVERAGE(G4103:G4105),"")</f>
        <v/>
      </c>
      <c r="I4104" s="3" t="str">
        <f>IF(OR($B4104=7,$B4104=8,$B4104=9),$F4104,"")</f>
        <v/>
      </c>
      <c r="J4104" s="4" t="str">
        <f>IF(AND(B4103=7,B4104=8,B4105=9),AVERAGE(I4103:I4105),"")</f>
        <v/>
      </c>
      <c r="K4104" t="str">
        <f>IF(OR($B4104=13,$B4104=14,$B4104=15),$F4104,"")</f>
        <v/>
      </c>
      <c r="L4104" s="4" t="str">
        <f>IF(AND(B4103=13,B4104=14,B4105=15),AVERAGE(K4103:K4105),"")</f>
        <v/>
      </c>
      <c r="M4104" s="3" t="str">
        <f>IF(OR($B4104=19,$B4104=20,$B4104=21),$F4104,"")</f>
        <v/>
      </c>
      <c r="N4104" s="4" t="str">
        <f>IF(AND(B4104=19,B4105=21),AVERAGE(M4103:M4105),"")</f>
        <v/>
      </c>
      <c r="O4104" s="3" t="str">
        <f>IF(OR($B4104=25,$B4104=26,$B4104=27),$F4104,"")</f>
        <v/>
      </c>
      <c r="P4104" s="4" t="str">
        <f>IF(AND(B4103=25,B4104=26,B4105=27),AVERAGE(O4103:O4105),"")</f>
        <v/>
      </c>
    </row>
    <row r="4105" spans="1:16" x14ac:dyDescent="0.25">
      <c r="A4105" s="2">
        <v>42919.906365740739</v>
      </c>
      <c r="B4105">
        <v>3</v>
      </c>
      <c r="C4105">
        <v>6</v>
      </c>
      <c r="D4105">
        <v>4</v>
      </c>
      <c r="E4105">
        <v>5</v>
      </c>
      <c r="F4105">
        <v>1240.5942043910957</v>
      </c>
      <c r="G4105" s="3">
        <f>IF(OR($B4105=1,$B4105=2,$B4105=3),$F4105,"")</f>
        <v>1240.5942043910957</v>
      </c>
      <c r="H4105" s="4">
        <f>AVERAGE(G4104:G4105)</f>
        <v>620.65208912779394</v>
      </c>
      <c r="I4105" s="3" t="str">
        <f>IF(OR($B4105=7,$B4105=8,$B4105=9),$F4105,"")</f>
        <v/>
      </c>
      <c r="J4105" s="4" t="str">
        <f>IF(AND(B4104=7,B4105=8,B4106=9),AVERAGE(I4104:I4106),"")</f>
        <v/>
      </c>
      <c r="K4105" t="str">
        <f>IF(OR($B4105=13,$B4105=14,$B4105=15),$F4105,"")</f>
        <v/>
      </c>
      <c r="L4105" s="4" t="str">
        <f>IF(AND(B4104=13,B4105=14,B4106=15),AVERAGE(K4104:K4106),"")</f>
        <v/>
      </c>
      <c r="M4105" s="3" t="str">
        <f>IF(OR($B4105=19,$B4105=20,$B4105=21),$F4105,"")</f>
        <v/>
      </c>
      <c r="N4105" s="4" t="str">
        <f>IF(AND(B4105=19,B4106=21),AVERAGE(M4104:M4106),"")</f>
        <v/>
      </c>
      <c r="O4105" s="3" t="str">
        <f>IF(OR($B4105=25,$B4105=26,$B4105=27),$F4105,"")</f>
        <v/>
      </c>
      <c r="P4105" s="4" t="str">
        <f>IF(AND(B4104=25,B4105=26,B4106=27),AVERAGE(O4104:O4106),"")</f>
        <v/>
      </c>
    </row>
    <row r="4106" spans="1:16" x14ac:dyDescent="0.25">
      <c r="A4106" s="2">
        <v>42919.906400462962</v>
      </c>
      <c r="B4106">
        <v>7</v>
      </c>
      <c r="C4106">
        <v>10</v>
      </c>
      <c r="D4106">
        <v>8</v>
      </c>
      <c r="E4106">
        <v>9</v>
      </c>
      <c r="F4106">
        <v>1308.4478933196547</v>
      </c>
      <c r="G4106" s="3" t="str">
        <f>IF(OR($B4106=1,$B4106=2,$B4106=3),$F4106,"")</f>
        <v/>
      </c>
      <c r="H4106" s="4" t="str">
        <f>IF(AND(B4105=1,B4106=2,B4107=3),AVERAGE(G4105:G4107),"")</f>
        <v/>
      </c>
      <c r="I4106" s="3">
        <f>IF(OR($B4106=7,$B4106=8,$B4106=9),$F4106,"")</f>
        <v>1308.4478933196547</v>
      </c>
      <c r="J4106" s="4" t="str">
        <f>IF(AND(B4105=7,B4106=8,B4107=9),AVERAGE(I4105:I4107),"")</f>
        <v/>
      </c>
      <c r="K4106" t="str">
        <f>IF(OR($B4106=13,$B4106=14,$B4106=15),$F4106,"")</f>
        <v/>
      </c>
      <c r="L4106" s="4" t="str">
        <f>IF(AND(B4105=13,B4106=14,B4107=15),AVERAGE(K4105:K4107),"")</f>
        <v/>
      </c>
      <c r="M4106" s="3" t="str">
        <f>IF(OR($B4106=19,$B4106=20,$B4106=21),$F4106,"")</f>
        <v/>
      </c>
      <c r="N4106" s="4" t="str">
        <f>IF(AND(B4106=19,B4107=21),AVERAGE(M4105:M4107),"")</f>
        <v/>
      </c>
      <c r="O4106" s="3" t="str">
        <f>IF(OR($B4106=25,$B4106=26,$B4106=27),$F4106,"")</f>
        <v/>
      </c>
      <c r="P4106" s="4" t="str">
        <f>IF(AND(B4105=25,B4106=26,B4107=27),AVERAGE(O4105:O4107),"")</f>
        <v/>
      </c>
    </row>
    <row r="4107" spans="1:16" x14ac:dyDescent="0.25">
      <c r="A4107" s="2">
        <v>42919.906435185185</v>
      </c>
      <c r="B4107">
        <v>8</v>
      </c>
      <c r="C4107">
        <v>11</v>
      </c>
      <c r="D4107">
        <v>9</v>
      </c>
      <c r="E4107">
        <v>10</v>
      </c>
      <c r="F4107">
        <v>8.6492978053793141</v>
      </c>
      <c r="G4107" s="3" t="str">
        <f>IF(OR($B4107=1,$B4107=2,$B4107=3),$F4107,"")</f>
        <v/>
      </c>
      <c r="H4107" s="4" t="str">
        <f>IF(AND(B4106=1,B4107=2,B4108=3),AVERAGE(G4106:G4108),"")</f>
        <v/>
      </c>
      <c r="I4107" s="3">
        <f>IF(OR($B4107=7,$B4107=8,$B4107=9),$F4107,"")</f>
        <v>8.6492978053793141</v>
      </c>
      <c r="J4107" s="4">
        <f>IF(AND(B4106=7,B4107=8,B4108=9),AVERAGE(I4106:I4108),"")</f>
        <v>1308.7864072584618</v>
      </c>
      <c r="K4107" t="str">
        <f>IF(OR($B4107=13,$B4107=14,$B4107=15),$F4107,"")</f>
        <v/>
      </c>
      <c r="L4107" s="4" t="str">
        <f>IF(AND(B4106=13,B4107=14,B4108=15),AVERAGE(K4106:K4108),"")</f>
        <v/>
      </c>
      <c r="M4107" s="3" t="str">
        <f>IF(OR($B4107=19,$B4107=20,$B4107=21),$F4107,"")</f>
        <v/>
      </c>
      <c r="N4107" s="4" t="str">
        <f>IF(AND(B4107=19,B4108=21),AVERAGE(M4106:M4108),"")</f>
        <v/>
      </c>
      <c r="O4107" s="3" t="str">
        <f>IF(OR($B4107=25,$B4107=26,$B4107=27),$F4107,"")</f>
        <v/>
      </c>
      <c r="P4107" s="4" t="str">
        <f>IF(AND(B4106=25,B4107=26,B4108=27),AVERAGE(O4106:O4108),"")</f>
        <v/>
      </c>
    </row>
    <row r="4108" spans="1:16" x14ac:dyDescent="0.25">
      <c r="A4108" s="2">
        <v>42919.906481481485</v>
      </c>
      <c r="B4108">
        <v>9</v>
      </c>
      <c r="C4108">
        <v>12</v>
      </c>
      <c r="D4108">
        <v>10</v>
      </c>
      <c r="E4108">
        <v>11</v>
      </c>
      <c r="F4108">
        <v>2609.2620306503518</v>
      </c>
      <c r="G4108" s="3" t="str">
        <f>IF(OR($B4108=1,$B4108=2,$B4108=3),$F4108,"")</f>
        <v/>
      </c>
      <c r="H4108" s="4" t="str">
        <f>IF(AND(B4107=1,B4108=2,B4109=3),AVERAGE(G4107:G4109),"")</f>
        <v/>
      </c>
      <c r="I4108" s="3">
        <f>IF(OR($B4108=7,$B4108=8,$B4108=9),$F4108,"")</f>
        <v>2609.2620306503518</v>
      </c>
      <c r="J4108" s="4" t="str">
        <f>IF(AND(B4107=7,B4108=8,B4109=9),AVERAGE(I4107:I4109),"")</f>
        <v/>
      </c>
      <c r="K4108" t="str">
        <f>IF(OR($B4108=13,$B4108=14,$B4108=15),$F4108,"")</f>
        <v/>
      </c>
      <c r="L4108" s="4" t="str">
        <f>IF(AND(B4107=13,B4108=14,B4109=15),AVERAGE(K4107:K4109),"")</f>
        <v/>
      </c>
      <c r="M4108" s="3" t="str">
        <f>IF(OR($B4108=19,$B4108=20,$B4108=21),$F4108,"")</f>
        <v/>
      </c>
      <c r="N4108" s="4" t="str">
        <f>IF(AND(B4108=19,B4109=21),AVERAGE(M4107:M4109),"")</f>
        <v/>
      </c>
      <c r="O4108" s="3" t="str">
        <f>IF(OR($B4108=25,$B4108=26,$B4108=27),$F4108,"")</f>
        <v/>
      </c>
      <c r="P4108" s="4" t="str">
        <f>IF(AND(B4107=25,B4108=26,B4109=27),AVERAGE(O4107:O4109),"")</f>
        <v/>
      </c>
    </row>
    <row r="4109" spans="1:16" x14ac:dyDescent="0.25">
      <c r="A4109" s="2">
        <v>42919.906550925924</v>
      </c>
      <c r="B4109">
        <v>14</v>
      </c>
      <c r="C4109">
        <v>17</v>
      </c>
      <c r="D4109">
        <v>15</v>
      </c>
      <c r="E4109">
        <v>16</v>
      </c>
      <c r="F4109">
        <v>2528.2522941663547</v>
      </c>
      <c r="G4109" s="3" t="str">
        <f>IF(OR($B4109=1,$B4109=2,$B4109=3),$F4109,"")</f>
        <v/>
      </c>
      <c r="H4109" s="4" t="str">
        <f>IF(AND(B4108=1,B4109=2,B4110=3),AVERAGE(G4108:G4110),"")</f>
        <v/>
      </c>
      <c r="I4109" s="3" t="str">
        <f>IF(OR($B4109=7,$B4109=8,$B4109=9),$F4109,"")</f>
        <v/>
      </c>
      <c r="J4109" s="4" t="str">
        <f>IF(AND(B4108=7,B4109=8,B4110=9),AVERAGE(I4108:I4110),"")</f>
        <v/>
      </c>
      <c r="K4109">
        <f>IF(OR($B4109=13,$B4109=14,$B4109=15),$F4109,"")</f>
        <v>2528.2522941663547</v>
      </c>
      <c r="L4109" s="4" t="str">
        <f>IF(AND(B4108=13,B4109=14,B4110=15),AVERAGE(K4108:K4110),"")</f>
        <v/>
      </c>
      <c r="M4109" s="3" t="str">
        <f>IF(OR($B4109=19,$B4109=20,$B4109=21),$F4109,"")</f>
        <v/>
      </c>
      <c r="N4109" s="4" t="str">
        <f>IF(AND(B4109=19,B4110=21),AVERAGE(M4108:M4110),"")</f>
        <v/>
      </c>
      <c r="O4109" s="3" t="str">
        <f>IF(OR($B4109=25,$B4109=26,$B4109=27),$F4109,"")</f>
        <v/>
      </c>
      <c r="P4109" s="4" t="str">
        <f>IF(AND(B4108=25,B4109=26,B4110=27),AVERAGE(O4108:O4110),"")</f>
        <v/>
      </c>
    </row>
    <row r="4110" spans="1:16" x14ac:dyDescent="0.25">
      <c r="A4110" s="2">
        <v>42919.906585648147</v>
      </c>
      <c r="B4110">
        <v>15</v>
      </c>
      <c r="C4110">
        <v>18</v>
      </c>
      <c r="D4110">
        <v>16</v>
      </c>
      <c r="E4110">
        <v>17</v>
      </c>
      <c r="F4110">
        <v>16.005142225015295</v>
      </c>
      <c r="G4110" s="3" t="str">
        <f>IF(OR($B4110=1,$B4110=2,$B4110=3),$F4110,"")</f>
        <v/>
      </c>
      <c r="H4110" s="4" t="str">
        <f>IF(AND(B4109=1,B4110=2,B4111=3),AVERAGE(G4109:G4111),"")</f>
        <v/>
      </c>
      <c r="I4110" s="3" t="str">
        <f>IF(OR($B4110=7,$B4110=8,$B4110=9),$F4110,"")</f>
        <v/>
      </c>
      <c r="J4110" s="4" t="str">
        <f>IF(AND(B4109=7,B4110=8,B4111=9),AVERAGE(I4109:I4111),"")</f>
        <v/>
      </c>
      <c r="K4110">
        <f>IF(OR($B4110=13,$B4110=14,$B4110=15),$F4110,"")</f>
        <v>16.005142225015295</v>
      </c>
      <c r="L4110" s="4">
        <f>AVERAGE(K4109:K4110)</f>
        <v>1272.128718195685</v>
      </c>
      <c r="M4110" s="3" t="str">
        <f>IF(OR($B4110=19,$B4110=20,$B4110=21),$F4110,"")</f>
        <v/>
      </c>
      <c r="N4110" s="4" t="str">
        <f>IF(AND(B4110=19,B4111=21),AVERAGE(M4109:M4111),"")</f>
        <v/>
      </c>
      <c r="O4110" s="3" t="str">
        <f>IF(OR($B4110=25,$B4110=26,$B4110=27),$F4110,"")</f>
        <v/>
      </c>
      <c r="P4110" s="4" t="str">
        <f>IF(AND(B4109=25,B4110=26,B4111=27),AVERAGE(O4109:O4111),"")</f>
        <v/>
      </c>
    </row>
    <row r="4111" spans="1:16" x14ac:dyDescent="0.25">
      <c r="A4111" s="2">
        <v>42919.90662037037</v>
      </c>
      <c r="B4111">
        <v>19</v>
      </c>
      <c r="C4111">
        <v>22</v>
      </c>
      <c r="D4111">
        <v>20</v>
      </c>
      <c r="E4111">
        <v>21</v>
      </c>
      <c r="F4111">
        <v>25.420994921055826</v>
      </c>
      <c r="G4111" s="3" t="str">
        <f>IF(OR($B4111=1,$B4111=2,$B4111=3),$F4111,"")</f>
        <v/>
      </c>
      <c r="H4111" s="4" t="str">
        <f>IF(AND(B4110=1,B4111=2,B4112=3),AVERAGE(G4110:G4112),"")</f>
        <v/>
      </c>
      <c r="I4111" s="3" t="str">
        <f>IF(OR($B4111=7,$B4111=8,$B4111=9),$F4111,"")</f>
        <v/>
      </c>
      <c r="J4111" s="4" t="str">
        <f>IF(AND(B4110=7,B4111=8,B4112=9),AVERAGE(I4110:I4112),"")</f>
        <v/>
      </c>
      <c r="K4111" t="str">
        <f>IF(OR($B4111=13,$B4111=14,$B4111=15),$F4111,"")</f>
        <v/>
      </c>
      <c r="L4111" s="4" t="str">
        <f>IF(AND(B4110=13,B4111=14,B4112=15),AVERAGE(K4110:K4112),"")</f>
        <v/>
      </c>
      <c r="M4111" s="3">
        <f>IF(OR($B4111=19,$B4111=20,$B4111=21),$F4111,"")</f>
        <v>25.420994921055826</v>
      </c>
      <c r="N4111" s="4">
        <f>IF(AND(B4111=19,B4112=21),AVERAGE(M4110:M4112),"")</f>
        <v>453.26357509579321</v>
      </c>
      <c r="O4111" s="3" t="str">
        <f>IF(OR($B4111=25,$B4111=26,$B4111=27),$F4111,"")</f>
        <v/>
      </c>
      <c r="P4111" s="4" t="str">
        <f>IF(AND(B4110=25,B4111=26,B4112=27),AVERAGE(O4110:O4112),"")</f>
        <v/>
      </c>
    </row>
    <row r="4112" spans="1:16" x14ac:dyDescent="0.25">
      <c r="A4112" s="2">
        <v>42919.906701388885</v>
      </c>
      <c r="B4112">
        <v>21</v>
      </c>
      <c r="C4112">
        <v>24</v>
      </c>
      <c r="D4112">
        <v>22</v>
      </c>
      <c r="E4112">
        <v>23</v>
      </c>
      <c r="F4112">
        <v>881.10615527053062</v>
      </c>
      <c r="G4112" s="3" t="str">
        <f>IF(OR($B4112=1,$B4112=2,$B4112=3),$F4112,"")</f>
        <v/>
      </c>
      <c r="H4112" s="4" t="str">
        <f>IF(AND(B4111=1,B4112=2,B4113=3),AVERAGE(G4111:G4113),"")</f>
        <v/>
      </c>
      <c r="I4112" s="3" t="str">
        <f>IF(OR($B4112=7,$B4112=8,$B4112=9),$F4112,"")</f>
        <v/>
      </c>
      <c r="J4112" s="4" t="str">
        <f>IF(AND(B4111=7,B4112=8,B4113=9),AVERAGE(I4111:I4113),"")</f>
        <v/>
      </c>
      <c r="K4112" t="str">
        <f>IF(OR($B4112=13,$B4112=14,$B4112=15),$F4112,"")</f>
        <v/>
      </c>
      <c r="L4112" s="4" t="str">
        <f>IF(AND(B4111=13,B4112=14,B4113=15),AVERAGE(K4111:K4113),"")</f>
        <v/>
      </c>
      <c r="M4112" s="3">
        <f>IF(OR($B4112=19,$B4112=20,$B4112=21),$F4112,"")</f>
        <v>881.10615527053062</v>
      </c>
      <c r="N4112" s="4" t="str">
        <f>IF(AND(B4112=19,B4113=21),AVERAGE(M4111:M4113),"")</f>
        <v/>
      </c>
      <c r="O4112" s="3" t="str">
        <f>IF(OR($B4112=25,$B4112=26,$B4112=27),$F4112,"")</f>
        <v/>
      </c>
      <c r="P4112" s="4" t="str">
        <f>IF(AND(B4111=25,B4112=26,B4113=27),AVERAGE(O4111:O4113),"")</f>
        <v/>
      </c>
    </row>
    <row r="4113" spans="1:16" x14ac:dyDescent="0.25">
      <c r="A4113" s="2">
        <v>42919.906782407408</v>
      </c>
      <c r="B4113">
        <v>26</v>
      </c>
      <c r="C4113">
        <v>29</v>
      </c>
      <c r="D4113">
        <v>27</v>
      </c>
      <c r="E4113">
        <v>28</v>
      </c>
      <c r="F4113">
        <v>6.0898988191674732</v>
      </c>
      <c r="G4113" s="3" t="str">
        <f>IF(OR($B4113=1,$B4113=2,$B4113=3),$F4113,"")</f>
        <v/>
      </c>
      <c r="H4113" s="4" t="str">
        <f>IF(AND(B4112=1,B4113=2,B4114=3),AVERAGE(G4112:G4114),"")</f>
        <v/>
      </c>
      <c r="I4113" s="3" t="str">
        <f>IF(OR($B4113=7,$B4113=8,$B4113=9),$F4113,"")</f>
        <v/>
      </c>
      <c r="J4113" s="4" t="str">
        <f>IF(AND(B4112=7,B4113=8,B4114=9),AVERAGE(I4112:I4114),"")</f>
        <v/>
      </c>
      <c r="K4113" t="str">
        <f>IF(OR($B4113=13,$B4113=14,$B4113=15),$F4113,"")</f>
        <v/>
      </c>
      <c r="L4113" s="4" t="str">
        <f>IF(AND(B4112=13,B4113=14,B4114=15),AVERAGE(K4112:K4114),"")</f>
        <v/>
      </c>
      <c r="M4113" s="3" t="str">
        <f>IF(OR($B4113=19,$B4113=20,$B4113=21),$F4113,"")</f>
        <v/>
      </c>
      <c r="N4113" s="4" t="str">
        <f>IF(AND(B4113=19,B4114=21),AVERAGE(M4112:M4114),"")</f>
        <v/>
      </c>
      <c r="O4113" s="3">
        <f>IF(OR($B4113=25,$B4113=26,$B4113=27),$F4113,"")</f>
        <v>6.0898988191674732</v>
      </c>
      <c r="P4113" s="4">
        <f>AVERAGE(O4112:O4113)</f>
        <v>6.0898988191674732</v>
      </c>
    </row>
    <row r="4114" spans="1:16" x14ac:dyDescent="0.25">
      <c r="A4114" s="2">
        <v>42919.920185185183</v>
      </c>
      <c r="B4114">
        <v>1</v>
      </c>
      <c r="C4114">
        <v>4</v>
      </c>
      <c r="D4114">
        <v>2</v>
      </c>
      <c r="E4114">
        <v>3</v>
      </c>
      <c r="F4114">
        <v>2624.0699276230471</v>
      </c>
      <c r="G4114" s="3">
        <f>IF(OR($B4114=1,$B4114=2,$B4114=3),$F4114,"")</f>
        <v>2624.0699276230471</v>
      </c>
      <c r="H4114" s="4" t="str">
        <f>IF(AND(B4113=1,B4114=2,B4115=3),AVERAGE(G4113:G4115),"")</f>
        <v/>
      </c>
      <c r="I4114" s="3" t="str">
        <f>IF(OR($B4114=7,$B4114=8,$B4114=9),$F4114,"")</f>
        <v/>
      </c>
      <c r="J4114" s="4" t="str">
        <f>IF(AND(B4113=7,B4114=8,B4115=9),AVERAGE(I4113:I4115),"")</f>
        <v/>
      </c>
      <c r="K4114" t="str">
        <f>IF(OR($B4114=13,$B4114=14,$B4114=15),$F4114,"")</f>
        <v/>
      </c>
      <c r="L4114" s="4" t="str">
        <f>IF(AND(B4113=13,B4114=14,B4115=15),AVERAGE(K4113:K4115),"")</f>
        <v/>
      </c>
      <c r="M4114" s="3" t="str">
        <f>IF(OR($B4114=19,$B4114=20,$B4114=21),$F4114,"")</f>
        <v/>
      </c>
      <c r="N4114" s="4" t="str">
        <f>IF(AND(B4114=19,B4115=21),AVERAGE(M4113:M4115),"")</f>
        <v/>
      </c>
      <c r="O4114" s="3" t="str">
        <f>IF(OR($B4114=25,$B4114=26,$B4114=27),$F4114,"")</f>
        <v/>
      </c>
      <c r="P4114" s="4" t="str">
        <f>IF(AND(B4113=25,B4114=26,B4115=27),AVERAGE(O4113:O4115),"")</f>
        <v/>
      </c>
    </row>
    <row r="4115" spans="1:16" x14ac:dyDescent="0.25">
      <c r="A4115" s="2">
        <v>42919.920219907406</v>
      </c>
      <c r="B4115">
        <v>2</v>
      </c>
      <c r="C4115">
        <v>5</v>
      </c>
      <c r="D4115">
        <v>3</v>
      </c>
      <c r="E4115">
        <v>4</v>
      </c>
      <c r="F4115">
        <v>0.70484898439646737</v>
      </c>
      <c r="G4115" s="3">
        <f>IF(OR($B4115=1,$B4115=2,$B4115=3),$F4115,"")</f>
        <v>0.70484898439646737</v>
      </c>
      <c r="H4115" s="4">
        <f>IF(AND(B4114=1,B4115=2,B4116=3),AVERAGE(G4114:G4116),"")</f>
        <v>1290.397307660656</v>
      </c>
      <c r="I4115" s="3" t="str">
        <f>IF(OR($B4115=7,$B4115=8,$B4115=9),$F4115,"")</f>
        <v/>
      </c>
      <c r="J4115" s="4" t="str">
        <f>IF(AND(B4114=7,B4115=8,B4116=9),AVERAGE(I4114:I4116),"")</f>
        <v/>
      </c>
      <c r="K4115" t="str">
        <f>IF(OR($B4115=13,$B4115=14,$B4115=15),$F4115,"")</f>
        <v/>
      </c>
      <c r="L4115" s="4" t="str">
        <f>IF(AND(B4114=13,B4115=14,B4116=15),AVERAGE(K4114:K4116),"")</f>
        <v/>
      </c>
      <c r="M4115" s="3" t="str">
        <f>IF(OR($B4115=19,$B4115=20,$B4115=21),$F4115,"")</f>
        <v/>
      </c>
      <c r="N4115" s="4" t="str">
        <f>IF(AND(B4115=19,B4116=21),AVERAGE(M4114:M4116),"")</f>
        <v/>
      </c>
      <c r="O4115" s="3" t="str">
        <f>IF(OR($B4115=25,$B4115=26,$B4115=27),$F4115,"")</f>
        <v/>
      </c>
      <c r="P4115" s="4" t="str">
        <f>IF(AND(B4114=25,B4115=26,B4116=27),AVERAGE(O4114:O4116),"")</f>
        <v/>
      </c>
    </row>
    <row r="4116" spans="1:16" x14ac:dyDescent="0.25">
      <c r="A4116" s="2">
        <v>42919.920266203706</v>
      </c>
      <c r="B4116">
        <v>3</v>
      </c>
      <c r="C4116">
        <v>6</v>
      </c>
      <c r="D4116">
        <v>4</v>
      </c>
      <c r="E4116">
        <v>5</v>
      </c>
      <c r="F4116">
        <v>1246.4171463745242</v>
      </c>
      <c r="G4116" s="3">
        <f>IF(OR($B4116=1,$B4116=2,$B4116=3),$F4116,"")</f>
        <v>1246.4171463745242</v>
      </c>
      <c r="H4116" s="4" t="str">
        <f>IF(AND(B4115=1,B4116=2,B4117=3),AVERAGE(G4115:G4117),"")</f>
        <v/>
      </c>
      <c r="I4116" s="3" t="str">
        <f>IF(OR($B4116=7,$B4116=8,$B4116=9),$F4116,"")</f>
        <v/>
      </c>
      <c r="J4116" s="4" t="str">
        <f>IF(AND(B4115=7,B4116=8,B4117=9),AVERAGE(I4115:I4117),"")</f>
        <v/>
      </c>
      <c r="K4116" t="str">
        <f>IF(OR($B4116=13,$B4116=14,$B4116=15),$F4116,"")</f>
        <v/>
      </c>
      <c r="L4116" s="4" t="str">
        <f>IF(AND(B4115=13,B4116=14,B4117=15),AVERAGE(K4115:K4117),"")</f>
        <v/>
      </c>
      <c r="M4116" s="3" t="str">
        <f>IF(OR($B4116=19,$B4116=20,$B4116=21),$F4116,"")</f>
        <v/>
      </c>
      <c r="N4116" s="4" t="str">
        <f>IF(AND(B4116=19,B4117=21),AVERAGE(M4115:M4117),"")</f>
        <v/>
      </c>
      <c r="O4116" s="3" t="str">
        <f>IF(OR($B4116=25,$B4116=26,$B4116=27),$F4116,"")</f>
        <v/>
      </c>
      <c r="P4116" s="4" t="str">
        <f>IF(AND(B4115=25,B4116=26,B4117=27),AVERAGE(O4115:O4117),"")</f>
        <v/>
      </c>
    </row>
    <row r="4117" spans="1:16" x14ac:dyDescent="0.25">
      <c r="A4117" s="2">
        <v>42919.920300925929</v>
      </c>
      <c r="B4117">
        <v>7</v>
      </c>
      <c r="C4117">
        <v>10</v>
      </c>
      <c r="D4117">
        <v>8</v>
      </c>
      <c r="E4117">
        <v>9</v>
      </c>
      <c r="F4117">
        <v>1291.3799345919667</v>
      </c>
      <c r="G4117" s="3" t="str">
        <f>IF(OR($B4117=1,$B4117=2,$B4117=3),$F4117,"")</f>
        <v/>
      </c>
      <c r="H4117" s="4" t="str">
        <f>IF(AND(B4116=1,B4117=2,B4118=3),AVERAGE(G4116:G4118),"")</f>
        <v/>
      </c>
      <c r="I4117" s="3">
        <f>IF(OR($B4117=7,$B4117=8,$B4117=9),$F4117,"")</f>
        <v>1291.3799345919667</v>
      </c>
      <c r="J4117" s="4" t="str">
        <f>IF(AND(B4116=7,B4117=8,B4118=9),AVERAGE(I4116:I4118),"")</f>
        <v/>
      </c>
      <c r="K4117" t="str">
        <f>IF(OR($B4117=13,$B4117=14,$B4117=15),$F4117,"")</f>
        <v/>
      </c>
      <c r="L4117" s="4" t="str">
        <f>IF(AND(B4116=13,B4117=14,B4118=15),AVERAGE(K4116:K4118),"")</f>
        <v/>
      </c>
      <c r="M4117" s="3" t="str">
        <f>IF(OR($B4117=19,$B4117=20,$B4117=21),$F4117,"")</f>
        <v/>
      </c>
      <c r="N4117" s="4" t="str">
        <f>IF(AND(B4117=19,B4118=21),AVERAGE(M4116:M4118),"")</f>
        <v/>
      </c>
      <c r="O4117" s="3" t="str">
        <f>IF(OR($B4117=25,$B4117=26,$B4117=27),$F4117,"")</f>
        <v/>
      </c>
      <c r="P4117" s="4" t="str">
        <f>IF(AND(B4116=25,B4117=26,B4118=27),AVERAGE(O4116:O4118),"")</f>
        <v/>
      </c>
    </row>
    <row r="4118" spans="1:16" x14ac:dyDescent="0.25">
      <c r="A4118" s="2">
        <v>42919.920335648145</v>
      </c>
      <c r="B4118">
        <v>8</v>
      </c>
      <c r="C4118">
        <v>11</v>
      </c>
      <c r="D4118">
        <v>9</v>
      </c>
      <c r="E4118">
        <v>10</v>
      </c>
      <c r="F4118">
        <v>13.154216006920933</v>
      </c>
      <c r="G4118" s="3" t="str">
        <f>IF(OR($B4118=1,$B4118=2,$B4118=3),$F4118,"")</f>
        <v/>
      </c>
      <c r="H4118" s="4" t="str">
        <f>IF(AND(B4117=1,B4118=2,B4119=3),AVERAGE(G4117:G4119),"")</f>
        <v/>
      </c>
      <c r="I4118" s="3">
        <f>IF(OR($B4118=7,$B4118=8,$B4118=9),$F4118,"")</f>
        <v>13.154216006920933</v>
      </c>
      <c r="J4118" s="4">
        <f>IF(AND(B4117=7,B4118=8,B4119=9),AVERAGE(I4117:I4119),"")</f>
        <v>1319.0322509312225</v>
      </c>
      <c r="K4118" t="str">
        <f>IF(OR($B4118=13,$B4118=14,$B4118=15),$F4118,"")</f>
        <v/>
      </c>
      <c r="L4118" s="4" t="str">
        <f>IF(AND(B4117=13,B4118=14,B4119=15),AVERAGE(K4117:K4119),"")</f>
        <v/>
      </c>
      <c r="M4118" s="3" t="str">
        <f>IF(OR($B4118=19,$B4118=20,$B4118=21),$F4118,"")</f>
        <v/>
      </c>
      <c r="N4118" s="4" t="str">
        <f>IF(AND(B4118=19,B4119=21),AVERAGE(M4117:M4119),"")</f>
        <v/>
      </c>
      <c r="O4118" s="3" t="str">
        <f>IF(OR($B4118=25,$B4118=26,$B4118=27),$F4118,"")</f>
        <v/>
      </c>
      <c r="P4118" s="4" t="str">
        <f>IF(AND(B4117=25,B4118=26,B4119=27),AVERAGE(O4117:O4119),"")</f>
        <v/>
      </c>
    </row>
    <row r="4119" spans="1:16" x14ac:dyDescent="0.25">
      <c r="A4119" s="2">
        <v>42919.920381944445</v>
      </c>
      <c r="B4119">
        <v>9</v>
      </c>
      <c r="C4119">
        <v>12</v>
      </c>
      <c r="D4119">
        <v>10</v>
      </c>
      <c r="E4119">
        <v>11</v>
      </c>
      <c r="F4119">
        <v>2652.5626021947796</v>
      </c>
      <c r="G4119" s="3" t="str">
        <f>IF(OR($B4119=1,$B4119=2,$B4119=3),$F4119,"")</f>
        <v/>
      </c>
      <c r="H4119" s="4" t="str">
        <f>IF(AND(B4118=1,B4119=2,B4120=3),AVERAGE(G4118:G4120),"")</f>
        <v/>
      </c>
      <c r="I4119" s="3">
        <f>IF(OR($B4119=7,$B4119=8,$B4119=9),$F4119,"")</f>
        <v>2652.5626021947796</v>
      </c>
      <c r="J4119" s="4" t="str">
        <f>IF(AND(B4118=7,B4119=8,B4120=9),AVERAGE(I4118:I4120),"")</f>
        <v/>
      </c>
      <c r="K4119" t="str">
        <f>IF(OR($B4119=13,$B4119=14,$B4119=15),$F4119,"")</f>
        <v/>
      </c>
      <c r="L4119" s="4" t="str">
        <f>IF(AND(B4118=13,B4119=14,B4120=15),AVERAGE(K4118:K4120),"")</f>
        <v/>
      </c>
      <c r="M4119" s="3" t="str">
        <f>IF(OR($B4119=19,$B4119=20,$B4119=21),$F4119,"")</f>
        <v/>
      </c>
      <c r="N4119" s="4" t="str">
        <f>IF(AND(B4119=19,B4120=21),AVERAGE(M4118:M4120),"")</f>
        <v/>
      </c>
      <c r="O4119" s="3" t="str">
        <f>IF(OR($B4119=25,$B4119=26,$B4119=27),$F4119,"")</f>
        <v/>
      </c>
      <c r="P4119" s="4" t="str">
        <f>IF(AND(B4118=25,B4119=26,B4120=27),AVERAGE(O4118:O4120),"")</f>
        <v/>
      </c>
    </row>
    <row r="4120" spans="1:16" x14ac:dyDescent="0.25">
      <c r="A4120" s="2">
        <v>42919.920451388891</v>
      </c>
      <c r="B4120">
        <v>14</v>
      </c>
      <c r="C4120">
        <v>17</v>
      </c>
      <c r="D4120">
        <v>15</v>
      </c>
      <c r="E4120">
        <v>16</v>
      </c>
      <c r="F4120">
        <v>2545.7764121473438</v>
      </c>
      <c r="G4120" s="3" t="str">
        <f>IF(OR($B4120=1,$B4120=2,$B4120=3),$F4120,"")</f>
        <v/>
      </c>
      <c r="H4120" s="4" t="str">
        <f>IF(AND(B4119=1,B4120=2,B4121=3),AVERAGE(G4119:G4121),"")</f>
        <v/>
      </c>
      <c r="I4120" s="3" t="str">
        <f>IF(OR($B4120=7,$B4120=8,$B4120=9),$F4120,"")</f>
        <v/>
      </c>
      <c r="J4120" s="4" t="str">
        <f>IF(AND(B4119=7,B4120=8,B4121=9),AVERAGE(I4119:I4121),"")</f>
        <v/>
      </c>
      <c r="K4120">
        <f>IF(OR($B4120=13,$B4120=14,$B4120=15),$F4120,"")</f>
        <v>2545.7764121473438</v>
      </c>
      <c r="L4120" s="4" t="str">
        <f>IF(AND(B4119=13,B4120=14,B4121=15),AVERAGE(K4119:K4121),"")</f>
        <v/>
      </c>
      <c r="M4120" s="3" t="str">
        <f>IF(OR($B4120=19,$B4120=20,$B4120=21),$F4120,"")</f>
        <v/>
      </c>
      <c r="N4120" s="4" t="str">
        <f>IF(AND(B4120=19,B4121=21),AVERAGE(M4119:M4121),"")</f>
        <v/>
      </c>
      <c r="O4120" s="3" t="str">
        <f>IF(OR($B4120=25,$B4120=26,$B4120=27),$F4120,"")</f>
        <v/>
      </c>
      <c r="P4120" s="4" t="str">
        <f>IF(AND(B4119=25,B4120=26,B4121=27),AVERAGE(O4119:O4121),"")</f>
        <v/>
      </c>
    </row>
    <row r="4121" spans="1:16" x14ac:dyDescent="0.25">
      <c r="A4121" s="2">
        <v>42919.920497685183</v>
      </c>
      <c r="B4121">
        <v>15</v>
      </c>
      <c r="C4121">
        <v>18</v>
      </c>
      <c r="D4121">
        <v>16</v>
      </c>
      <c r="E4121">
        <v>17</v>
      </c>
      <c r="F4121">
        <v>16.046784035638627</v>
      </c>
      <c r="G4121" s="3" t="str">
        <f>IF(OR($B4121=1,$B4121=2,$B4121=3),$F4121,"")</f>
        <v/>
      </c>
      <c r="H4121" s="4" t="str">
        <f>IF(AND(B4120=1,B4121=2,B4122=3),AVERAGE(G4120:G4122),"")</f>
        <v/>
      </c>
      <c r="I4121" s="3" t="str">
        <f>IF(OR($B4121=7,$B4121=8,$B4121=9),$F4121,"")</f>
        <v/>
      </c>
      <c r="J4121" s="4" t="str">
        <f>IF(AND(B4120=7,B4121=8,B4122=9),AVERAGE(I4120:I4122),"")</f>
        <v/>
      </c>
      <c r="K4121">
        <f>IF(OR($B4121=13,$B4121=14,$B4121=15),$F4121,"")</f>
        <v>16.046784035638627</v>
      </c>
      <c r="L4121" s="4">
        <f>AVERAGE(K4120:K4121)</f>
        <v>1280.9115980914912</v>
      </c>
      <c r="M4121" s="3" t="str">
        <f>IF(OR($B4121=19,$B4121=20,$B4121=21),$F4121,"")</f>
        <v/>
      </c>
      <c r="N4121" s="4" t="str">
        <f>IF(AND(B4121=19,B4122=21),AVERAGE(M4120:M4122),"")</f>
        <v/>
      </c>
      <c r="O4121" s="3" t="str">
        <f>IF(OR($B4121=25,$B4121=26,$B4121=27),$F4121,"")</f>
        <v/>
      </c>
      <c r="P4121" s="4" t="str">
        <f>IF(AND(B4120=25,B4121=26,B4122=27),AVERAGE(O4120:O4122),"")</f>
        <v/>
      </c>
    </row>
    <row r="4122" spans="1:16" x14ac:dyDescent="0.25">
      <c r="A4122" s="2">
        <v>42919.920532407406</v>
      </c>
      <c r="B4122">
        <v>19</v>
      </c>
      <c r="C4122">
        <v>22</v>
      </c>
      <c r="D4122">
        <v>20</v>
      </c>
      <c r="E4122">
        <v>21</v>
      </c>
      <c r="F4122">
        <v>131.71909456745951</v>
      </c>
      <c r="G4122" s="3" t="str">
        <f>IF(OR($B4122=1,$B4122=2,$B4122=3),$F4122,"")</f>
        <v/>
      </c>
      <c r="H4122" s="4" t="str">
        <f>IF(AND(B4121=1,B4122=2,B4123=3),AVERAGE(G4121:G4123),"")</f>
        <v/>
      </c>
      <c r="I4122" s="3" t="str">
        <f>IF(OR($B4122=7,$B4122=8,$B4122=9),$F4122,"")</f>
        <v/>
      </c>
      <c r="J4122" s="4" t="str">
        <f>IF(AND(B4121=7,B4122=8,B4123=9),AVERAGE(I4121:I4123),"")</f>
        <v/>
      </c>
      <c r="K4122" t="str">
        <f>IF(OR($B4122=13,$B4122=14,$B4122=15),$F4122,"")</f>
        <v/>
      </c>
      <c r="L4122" s="4" t="str">
        <f>IF(AND(B4121=13,B4122=14,B4123=15),AVERAGE(K4121:K4123),"")</f>
        <v/>
      </c>
      <c r="M4122" s="3">
        <f>IF(OR($B4122=19,$B4122=20,$B4122=21),$F4122,"")</f>
        <v>131.71909456745951</v>
      </c>
      <c r="N4122" s="4">
        <f>IF(AND(B4122=19,B4123=21),AVERAGE(M4121:M4123),"")</f>
        <v>508.33747873784955</v>
      </c>
      <c r="O4122" s="3" t="str">
        <f>IF(OR($B4122=25,$B4122=26,$B4122=27),$F4122,"")</f>
        <v/>
      </c>
      <c r="P4122" s="4" t="str">
        <f>IF(AND(B4121=25,B4122=26,B4123=27),AVERAGE(O4121:O4123),"")</f>
        <v/>
      </c>
    </row>
    <row r="4123" spans="1:16" x14ac:dyDescent="0.25">
      <c r="A4123" s="2">
        <v>42919.920613425929</v>
      </c>
      <c r="B4123">
        <v>21</v>
      </c>
      <c r="C4123">
        <v>24</v>
      </c>
      <c r="D4123">
        <v>22</v>
      </c>
      <c r="E4123">
        <v>23</v>
      </c>
      <c r="F4123">
        <v>884.95586290823962</v>
      </c>
      <c r="G4123" s="3" t="str">
        <f>IF(OR($B4123=1,$B4123=2,$B4123=3),$F4123,"")</f>
        <v/>
      </c>
      <c r="H4123" s="4" t="str">
        <f>IF(AND(B4122=1,B4123=2,B4124=3),AVERAGE(G4122:G4124),"")</f>
        <v/>
      </c>
      <c r="I4123" s="3" t="str">
        <f>IF(OR($B4123=7,$B4123=8,$B4123=9),$F4123,"")</f>
        <v/>
      </c>
      <c r="J4123" s="4" t="str">
        <f>IF(AND(B4122=7,B4123=8,B4124=9),AVERAGE(I4122:I4124),"")</f>
        <v/>
      </c>
      <c r="K4123" t="str">
        <f>IF(OR($B4123=13,$B4123=14,$B4123=15),$F4123,"")</f>
        <v/>
      </c>
      <c r="L4123" s="4" t="str">
        <f>IF(AND(B4122=13,B4123=14,B4124=15),AVERAGE(K4122:K4124),"")</f>
        <v/>
      </c>
      <c r="M4123" s="3">
        <f>IF(OR($B4123=19,$B4123=20,$B4123=21),$F4123,"")</f>
        <v>884.95586290823962</v>
      </c>
      <c r="N4123" s="4" t="str">
        <f>IF(AND(B4123=19,B4124=21),AVERAGE(M4122:M4124),"")</f>
        <v/>
      </c>
      <c r="O4123" s="3" t="str">
        <f>IF(OR($B4123=25,$B4123=26,$B4123=27),$F4123,"")</f>
        <v/>
      </c>
      <c r="P4123" s="4" t="str">
        <f>IF(AND(B4122=25,B4123=26,B4124=27),AVERAGE(O4122:O4124),"")</f>
        <v/>
      </c>
    </row>
    <row r="4124" spans="1:16" x14ac:dyDescent="0.25">
      <c r="A4124" s="2">
        <v>42919.920648148145</v>
      </c>
      <c r="B4124">
        <v>25</v>
      </c>
      <c r="C4124">
        <v>28</v>
      </c>
      <c r="D4124">
        <v>26</v>
      </c>
      <c r="E4124">
        <v>27</v>
      </c>
      <c r="F4124">
        <v>117.0750002357222</v>
      </c>
      <c r="G4124" s="3" t="str">
        <f>IF(OR($B4124=1,$B4124=2,$B4124=3),$F4124,"")</f>
        <v/>
      </c>
      <c r="H4124" s="4" t="str">
        <f>IF(AND(B4123=1,B4124=2,B4125=3),AVERAGE(G4123:G4125),"")</f>
        <v/>
      </c>
      <c r="I4124" s="3" t="str">
        <f>IF(OR($B4124=7,$B4124=8,$B4124=9),$F4124,"")</f>
        <v/>
      </c>
      <c r="J4124" s="4" t="str">
        <f>IF(AND(B4123=7,B4124=8,B4125=9),AVERAGE(I4123:I4125),"")</f>
        <v/>
      </c>
      <c r="K4124" t="str">
        <f>IF(OR($B4124=13,$B4124=14,$B4124=15),$F4124,"")</f>
        <v/>
      </c>
      <c r="L4124" s="4" t="str">
        <f>IF(AND(B4123=13,B4124=14,B4125=15),AVERAGE(K4123:K4125),"")</f>
        <v/>
      </c>
      <c r="M4124" s="3" t="str">
        <f>IF(OR($B4124=19,$B4124=20,$B4124=21),$F4124,"")</f>
        <v/>
      </c>
      <c r="N4124" s="4" t="str">
        <f>IF(AND(B4124=19,B4125=21),AVERAGE(M4123:M4125),"")</f>
        <v/>
      </c>
      <c r="O4124" s="3">
        <f>IF(OR($B4124=25,$B4124=26,$B4124=27),$F4124,"")</f>
        <v>117.0750002357222</v>
      </c>
      <c r="P4124" s="4" t="str">
        <f>IF(AND(B4123=25,B4124=26,B4125=27),AVERAGE(O4123:O4125),"")</f>
        <v/>
      </c>
    </row>
    <row r="4125" spans="1:16" x14ac:dyDescent="0.25">
      <c r="A4125" s="2">
        <v>42919.920694444445</v>
      </c>
      <c r="B4125">
        <v>26</v>
      </c>
      <c r="C4125">
        <v>29</v>
      </c>
      <c r="D4125">
        <v>27</v>
      </c>
      <c r="E4125">
        <v>28</v>
      </c>
      <c r="F4125">
        <v>10.796909392929219</v>
      </c>
      <c r="G4125" s="3" t="str">
        <f>IF(OR($B4125=1,$B4125=2,$B4125=3),$F4125,"")</f>
        <v/>
      </c>
      <c r="H4125" s="4" t="str">
        <f>IF(AND(B4124=1,B4125=2,B4126=3),AVERAGE(G4124:G4126),"")</f>
        <v/>
      </c>
      <c r="I4125" s="3" t="str">
        <f>IF(OR($B4125=7,$B4125=8,$B4125=9),$F4125,"")</f>
        <v/>
      </c>
      <c r="J4125" s="4" t="str">
        <f>IF(AND(B4124=7,B4125=8,B4126=9),AVERAGE(I4124:I4126),"")</f>
        <v/>
      </c>
      <c r="K4125" t="str">
        <f>IF(OR($B4125=13,$B4125=14,$B4125=15),$F4125,"")</f>
        <v/>
      </c>
      <c r="L4125" s="4" t="str">
        <f>IF(AND(B4124=13,B4125=14,B4126=15),AVERAGE(K4124:K4126),"")</f>
        <v/>
      </c>
      <c r="M4125" s="3" t="str">
        <f>IF(OR($B4125=19,$B4125=20,$B4125=21),$F4125,"")</f>
        <v/>
      </c>
      <c r="N4125" s="4" t="str">
        <f>IF(AND(B4125=19,B4126=21),AVERAGE(M4124:M4126),"")</f>
        <v/>
      </c>
      <c r="O4125" s="3">
        <f>IF(OR($B4125=25,$B4125=26,$B4125=27),$F4125,"")</f>
        <v>10.796909392929219</v>
      </c>
      <c r="P4125" s="4">
        <f>AVERAGE(O4124:O4125)</f>
        <v>63.935954814325711</v>
      </c>
    </row>
    <row r="4126" spans="1:16" x14ac:dyDescent="0.25">
      <c r="A4126" s="2">
        <v>42919.934062499997</v>
      </c>
      <c r="B4126">
        <v>1</v>
      </c>
      <c r="C4126">
        <v>4</v>
      </c>
      <c r="D4126">
        <v>2</v>
      </c>
      <c r="E4126">
        <v>3</v>
      </c>
      <c r="F4126">
        <v>2575.3783830850589</v>
      </c>
      <c r="G4126" s="3">
        <f>IF(OR($B4126=1,$B4126=2,$B4126=3),$F4126,"")</f>
        <v>2575.3783830850589</v>
      </c>
      <c r="H4126" s="4" t="str">
        <f>IF(AND(B4125=1,B4126=2,B4127=3),AVERAGE(G4125:G4127),"")</f>
        <v/>
      </c>
      <c r="I4126" s="3" t="str">
        <f>IF(OR($B4126=7,$B4126=8,$B4126=9),$F4126,"")</f>
        <v/>
      </c>
      <c r="J4126" s="4" t="str">
        <f>IF(AND(B4125=7,B4126=8,B4127=9),AVERAGE(I4125:I4127),"")</f>
        <v/>
      </c>
      <c r="K4126" t="str">
        <f>IF(OR($B4126=13,$B4126=14,$B4126=15),$F4126,"")</f>
        <v/>
      </c>
      <c r="L4126" s="4" t="str">
        <f>IF(AND(B4125=13,B4126=14,B4127=15),AVERAGE(K4125:K4127),"")</f>
        <v/>
      </c>
      <c r="M4126" s="3" t="str">
        <f>IF(OR($B4126=19,$B4126=20,$B4126=21),$F4126,"")</f>
        <v/>
      </c>
      <c r="N4126" s="4" t="str">
        <f>IF(AND(B4126=19,B4127=21),AVERAGE(M4125:M4127),"")</f>
        <v/>
      </c>
      <c r="O4126" s="3" t="str">
        <f>IF(OR($B4126=25,$B4126=26,$B4126=27),$F4126,"")</f>
        <v/>
      </c>
      <c r="P4126" s="4" t="str">
        <f>IF(AND(B4125=25,B4126=26,B4127=27),AVERAGE(O4125:O4127),"")</f>
        <v/>
      </c>
    </row>
    <row r="4127" spans="1:16" x14ac:dyDescent="0.25">
      <c r="A4127" s="2">
        <v>42919.934108796297</v>
      </c>
      <c r="B4127">
        <v>2</v>
      </c>
      <c r="C4127">
        <v>5</v>
      </c>
      <c r="D4127">
        <v>3</v>
      </c>
      <c r="E4127">
        <v>4</v>
      </c>
      <c r="F4127">
        <v>0.62432996468496105</v>
      </c>
      <c r="G4127" s="3">
        <f>IF(OR($B4127=1,$B4127=2,$B4127=3),$F4127,"")</f>
        <v>0.62432996468496105</v>
      </c>
      <c r="H4127" s="4">
        <f>IF(AND(B4126=1,B4127=2,B4128=3),AVERAGE(G4126:G4128),"")</f>
        <v>1277.6175914891915</v>
      </c>
      <c r="I4127" s="3" t="str">
        <f>IF(OR($B4127=7,$B4127=8,$B4127=9),$F4127,"")</f>
        <v/>
      </c>
      <c r="J4127" s="4" t="str">
        <f>IF(AND(B4126=7,B4127=8,B4128=9),AVERAGE(I4126:I4128),"")</f>
        <v/>
      </c>
      <c r="K4127" t="str">
        <f>IF(OR($B4127=13,$B4127=14,$B4127=15),$F4127,"")</f>
        <v/>
      </c>
      <c r="L4127" s="4" t="str">
        <f>IF(AND(B4126=13,B4127=14,B4128=15),AVERAGE(K4126:K4128),"")</f>
        <v/>
      </c>
      <c r="M4127" s="3" t="str">
        <f>IF(OR($B4127=19,$B4127=20,$B4127=21),$F4127,"")</f>
        <v/>
      </c>
      <c r="N4127" s="4" t="str">
        <f>IF(AND(B4127=19,B4128=21),AVERAGE(M4126:M4128),"")</f>
        <v/>
      </c>
      <c r="O4127" s="3" t="str">
        <f>IF(OR($B4127=25,$B4127=26,$B4127=27),$F4127,"")</f>
        <v/>
      </c>
      <c r="P4127" s="4" t="str">
        <f>IF(AND(B4126=25,B4127=26,B4128=27),AVERAGE(O4126:O4128),"")</f>
        <v/>
      </c>
    </row>
    <row r="4128" spans="1:16" x14ac:dyDescent="0.25">
      <c r="A4128" s="2">
        <v>42919.93414351852</v>
      </c>
      <c r="B4128">
        <v>3</v>
      </c>
      <c r="C4128">
        <v>6</v>
      </c>
      <c r="D4128">
        <v>4</v>
      </c>
      <c r="E4128">
        <v>5</v>
      </c>
      <c r="F4128">
        <v>1256.8500614178306</v>
      </c>
      <c r="G4128" s="3">
        <f>IF(OR($B4128=1,$B4128=2,$B4128=3),$F4128,"")</f>
        <v>1256.8500614178306</v>
      </c>
      <c r="H4128" s="4" t="str">
        <f>IF(AND(B4127=1,B4128=2,B4129=3),AVERAGE(G4127:G4129),"")</f>
        <v/>
      </c>
      <c r="I4128" s="3" t="str">
        <f>IF(OR($B4128=7,$B4128=8,$B4128=9),$F4128,"")</f>
        <v/>
      </c>
      <c r="J4128" s="4" t="str">
        <f>IF(AND(B4127=7,B4128=8,B4129=9),AVERAGE(I4127:I4129),"")</f>
        <v/>
      </c>
      <c r="K4128" t="str">
        <f>IF(OR($B4128=13,$B4128=14,$B4128=15),$F4128,"")</f>
        <v/>
      </c>
      <c r="L4128" s="4" t="str">
        <f>IF(AND(B4127=13,B4128=14,B4129=15),AVERAGE(K4127:K4129),"")</f>
        <v/>
      </c>
      <c r="M4128" s="3" t="str">
        <f>IF(OR($B4128=19,$B4128=20,$B4128=21),$F4128,"")</f>
        <v/>
      </c>
      <c r="N4128" s="4" t="str">
        <f>IF(AND(B4128=19,B4129=21),AVERAGE(M4127:M4129),"")</f>
        <v/>
      </c>
      <c r="O4128" s="3" t="str">
        <f>IF(OR($B4128=25,$B4128=26,$B4128=27),$F4128,"")</f>
        <v/>
      </c>
      <c r="P4128" s="4" t="str">
        <f>IF(AND(B4127=25,B4128=26,B4129=27),AVERAGE(O4127:O4129),"")</f>
        <v/>
      </c>
    </row>
    <row r="4129" spans="1:16" x14ac:dyDescent="0.25">
      <c r="A4129" s="2">
        <v>42919.934189814812</v>
      </c>
      <c r="B4129">
        <v>7</v>
      </c>
      <c r="C4129">
        <v>10</v>
      </c>
      <c r="D4129">
        <v>8</v>
      </c>
      <c r="E4129">
        <v>9</v>
      </c>
      <c r="F4129">
        <v>1269.4289984028042</v>
      </c>
      <c r="G4129" s="3" t="str">
        <f>IF(OR($B4129=1,$B4129=2,$B4129=3),$F4129,"")</f>
        <v/>
      </c>
      <c r="H4129" s="4" t="str">
        <f>IF(AND(B4128=1,B4129=2,B4130=3),AVERAGE(G4128:G4130),"")</f>
        <v/>
      </c>
      <c r="I4129" s="3">
        <f>IF(OR($B4129=7,$B4129=8,$B4129=9),$F4129,"")</f>
        <v>1269.4289984028042</v>
      </c>
      <c r="J4129" s="4" t="str">
        <f>IF(AND(B4128=7,B4129=8,B4130=9),AVERAGE(I4128:I4130),"")</f>
        <v/>
      </c>
      <c r="K4129" t="str">
        <f>IF(OR($B4129=13,$B4129=14,$B4129=15),$F4129,"")</f>
        <v/>
      </c>
      <c r="L4129" s="4" t="str">
        <f>IF(AND(B4128=13,B4129=14,B4130=15),AVERAGE(K4128:K4130),"")</f>
        <v/>
      </c>
      <c r="M4129" s="3" t="str">
        <f>IF(OR($B4129=19,$B4129=20,$B4129=21),$F4129,"")</f>
        <v/>
      </c>
      <c r="N4129" s="4" t="str">
        <f>IF(AND(B4129=19,B4130=21),AVERAGE(M4128:M4130),"")</f>
        <v/>
      </c>
      <c r="O4129" s="3" t="str">
        <f>IF(OR($B4129=25,$B4129=26,$B4129=27),$F4129,"")</f>
        <v/>
      </c>
      <c r="P4129" s="4" t="str">
        <f>IF(AND(B4128=25,B4129=26,B4130=27),AVERAGE(O4128:O4130),"")</f>
        <v/>
      </c>
    </row>
    <row r="4130" spans="1:16" x14ac:dyDescent="0.25">
      <c r="A4130" s="2">
        <v>42919.934224537035</v>
      </c>
      <c r="B4130">
        <v>8</v>
      </c>
      <c r="C4130">
        <v>11</v>
      </c>
      <c r="D4130">
        <v>9</v>
      </c>
      <c r="E4130">
        <v>10</v>
      </c>
      <c r="F4130">
        <v>12.465277304359306</v>
      </c>
      <c r="G4130" s="3" t="str">
        <f>IF(OR($B4130=1,$B4130=2,$B4130=3),$F4130,"")</f>
        <v/>
      </c>
      <c r="H4130" s="4" t="str">
        <f>IF(AND(B4129=1,B4130=2,B4131=3),AVERAGE(G4129:G4131),"")</f>
        <v/>
      </c>
      <c r="I4130" s="3">
        <f>IF(OR($B4130=7,$B4130=8,$B4130=9),$F4130,"")</f>
        <v>12.465277304359306</v>
      </c>
      <c r="J4130" s="4">
        <f>IF(AND(B4129=7,B4130=8,B4131=9),AVERAGE(I4129:I4131),"")</f>
        <v>1295.243591948255</v>
      </c>
      <c r="K4130" t="str">
        <f>IF(OR($B4130=13,$B4130=14,$B4130=15),$F4130,"")</f>
        <v/>
      </c>
      <c r="L4130" s="4" t="str">
        <f>IF(AND(B4129=13,B4130=14,B4131=15),AVERAGE(K4129:K4131),"")</f>
        <v/>
      </c>
      <c r="M4130" s="3" t="str">
        <f>IF(OR($B4130=19,$B4130=20,$B4130=21),$F4130,"")</f>
        <v/>
      </c>
      <c r="N4130" s="4" t="str">
        <f>IF(AND(B4130=19,B4131=21),AVERAGE(M4129:M4131),"")</f>
        <v/>
      </c>
      <c r="O4130" s="3" t="str">
        <f>IF(OR($B4130=25,$B4130=26,$B4130=27),$F4130,"")</f>
        <v/>
      </c>
      <c r="P4130" s="4" t="str">
        <f>IF(AND(B4129=25,B4130=26,B4131=27),AVERAGE(O4129:O4131),"")</f>
        <v/>
      </c>
    </row>
    <row r="4131" spans="1:16" x14ac:dyDescent="0.25">
      <c r="A4131" s="2">
        <v>42919.934259259258</v>
      </c>
      <c r="B4131">
        <v>9</v>
      </c>
      <c r="C4131">
        <v>12</v>
      </c>
      <c r="D4131">
        <v>10</v>
      </c>
      <c r="E4131">
        <v>11</v>
      </c>
      <c r="F4131">
        <v>2603.8365001376019</v>
      </c>
      <c r="G4131" s="3" t="str">
        <f>IF(OR($B4131=1,$B4131=2,$B4131=3),$F4131,"")</f>
        <v/>
      </c>
      <c r="H4131" s="4" t="str">
        <f>IF(AND(B4130=1,B4131=2,B4132=3),AVERAGE(G4130:G4132),"")</f>
        <v/>
      </c>
      <c r="I4131" s="3">
        <f>IF(OR($B4131=7,$B4131=8,$B4131=9),$F4131,"")</f>
        <v>2603.8365001376019</v>
      </c>
      <c r="J4131" s="4" t="str">
        <f>IF(AND(B4130=7,B4131=8,B4132=9),AVERAGE(I4130:I4132),"")</f>
        <v/>
      </c>
      <c r="K4131" t="str">
        <f>IF(OR($B4131=13,$B4131=14,$B4131=15),$F4131,"")</f>
        <v/>
      </c>
      <c r="L4131" s="4" t="str">
        <f>IF(AND(B4130=13,B4131=14,B4132=15),AVERAGE(K4130:K4132),"")</f>
        <v/>
      </c>
      <c r="M4131" s="3" t="str">
        <f>IF(OR($B4131=19,$B4131=20,$B4131=21),$F4131,"")</f>
        <v/>
      </c>
      <c r="N4131" s="4" t="str">
        <f>IF(AND(B4131=19,B4132=21),AVERAGE(M4130:M4132),"")</f>
        <v/>
      </c>
      <c r="O4131" s="3" t="str">
        <f>IF(OR($B4131=25,$B4131=26,$B4131=27),$F4131,"")</f>
        <v/>
      </c>
      <c r="P4131" s="4" t="str">
        <f>IF(AND(B4130=25,B4131=26,B4132=27),AVERAGE(O4130:O4132),"")</f>
        <v/>
      </c>
    </row>
    <row r="4132" spans="1:16" x14ac:dyDescent="0.25">
      <c r="A4132" s="2">
        <v>42919.934351851851</v>
      </c>
      <c r="B4132">
        <v>14</v>
      </c>
      <c r="C4132">
        <v>17</v>
      </c>
      <c r="D4132">
        <v>15</v>
      </c>
      <c r="E4132">
        <v>16</v>
      </c>
      <c r="F4132">
        <v>2632.5952676070938</v>
      </c>
      <c r="G4132" s="3" t="str">
        <f>IF(OR($B4132=1,$B4132=2,$B4132=3),$F4132,"")</f>
        <v/>
      </c>
      <c r="H4132" s="4" t="str">
        <f>IF(AND(B4131=1,B4132=2,B4133=3),AVERAGE(G4131:G4133),"")</f>
        <v/>
      </c>
      <c r="I4132" s="3" t="str">
        <f>IF(OR($B4132=7,$B4132=8,$B4132=9),$F4132,"")</f>
        <v/>
      </c>
      <c r="J4132" s="4" t="str">
        <f>IF(AND(B4131=7,B4132=8,B4133=9),AVERAGE(I4131:I4133),"")</f>
        <v/>
      </c>
      <c r="K4132">
        <f>IF(OR($B4132=13,$B4132=14,$B4132=15),$F4132,"")</f>
        <v>2632.5952676070938</v>
      </c>
      <c r="L4132" s="4" t="str">
        <f>IF(AND(B4131=13,B4132=14,B4133=15),AVERAGE(K4131:K4133),"")</f>
        <v/>
      </c>
      <c r="M4132" s="3" t="str">
        <f>IF(OR($B4132=19,$B4132=20,$B4132=21),$F4132,"")</f>
        <v/>
      </c>
      <c r="N4132" s="4" t="str">
        <f>IF(AND(B4132=19,B4133=21),AVERAGE(M4131:M4133),"")</f>
        <v/>
      </c>
      <c r="O4132" s="3" t="str">
        <f>IF(OR($B4132=25,$B4132=26,$B4132=27),$F4132,"")</f>
        <v/>
      </c>
      <c r="P4132" s="4" t="str">
        <f>IF(AND(B4131=25,B4132=26,B4133=27),AVERAGE(O4131:O4133),"")</f>
        <v/>
      </c>
    </row>
    <row r="4133" spans="1:16" x14ac:dyDescent="0.25">
      <c r="A4133" s="2">
        <v>42919.934398148151</v>
      </c>
      <c r="B4133">
        <v>15</v>
      </c>
      <c r="C4133">
        <v>18</v>
      </c>
      <c r="D4133">
        <v>16</v>
      </c>
      <c r="E4133">
        <v>17</v>
      </c>
      <c r="F4133">
        <v>15.963258511757633</v>
      </c>
      <c r="G4133" s="3" t="str">
        <f>IF(OR($B4133=1,$B4133=2,$B4133=3),$F4133,"")</f>
        <v/>
      </c>
      <c r="H4133" s="4" t="str">
        <f>IF(AND(B4132=1,B4133=2,B4134=3),AVERAGE(G4132:G4134),"")</f>
        <v/>
      </c>
      <c r="I4133" s="3" t="str">
        <f>IF(OR($B4133=7,$B4133=8,$B4133=9),$F4133,"")</f>
        <v/>
      </c>
      <c r="J4133" s="4" t="str">
        <f>IF(AND(B4132=7,B4133=8,B4134=9),AVERAGE(I4132:I4134),"")</f>
        <v/>
      </c>
      <c r="K4133">
        <f>IF(OR($B4133=13,$B4133=14,$B4133=15),$F4133,"")</f>
        <v>15.963258511757633</v>
      </c>
      <c r="L4133" s="4">
        <f>AVERAGE(K4132:K4133)</f>
        <v>1324.2792630594256</v>
      </c>
      <c r="M4133" s="3" t="str">
        <f>IF(OR($B4133=19,$B4133=20,$B4133=21),$F4133,"")</f>
        <v/>
      </c>
      <c r="N4133" s="4" t="str">
        <f>IF(AND(B4133=19,B4134=21),AVERAGE(M4132:M4134),"")</f>
        <v/>
      </c>
      <c r="O4133" s="3" t="str">
        <f>IF(OR($B4133=25,$B4133=26,$B4133=27),$F4133,"")</f>
        <v/>
      </c>
      <c r="P4133" s="4" t="str">
        <f>IF(AND(B4132=25,B4133=26,B4134=27),AVERAGE(O4132:O4134),"")</f>
        <v/>
      </c>
    </row>
    <row r="4134" spans="1:16" x14ac:dyDescent="0.25">
      <c r="A4134" s="2">
        <v>42919.934432870374</v>
      </c>
      <c r="B4134">
        <v>19</v>
      </c>
      <c r="C4134">
        <v>22</v>
      </c>
      <c r="D4134">
        <v>20</v>
      </c>
      <c r="E4134">
        <v>21</v>
      </c>
      <c r="F4134">
        <v>126.30496803604248</v>
      </c>
      <c r="G4134" s="3" t="str">
        <f>IF(OR($B4134=1,$B4134=2,$B4134=3),$F4134,"")</f>
        <v/>
      </c>
      <c r="H4134" s="4" t="str">
        <f>IF(AND(B4133=1,B4134=2,B4135=3),AVERAGE(G4133:G4135),"")</f>
        <v/>
      </c>
      <c r="I4134" s="3" t="str">
        <f>IF(OR($B4134=7,$B4134=8,$B4134=9),$F4134,"")</f>
        <v/>
      </c>
      <c r="J4134" s="4" t="str">
        <f>IF(AND(B4133=7,B4134=8,B4135=9),AVERAGE(I4133:I4135),"")</f>
        <v/>
      </c>
      <c r="K4134" t="str">
        <f>IF(OR($B4134=13,$B4134=14,$B4134=15),$F4134,"")</f>
        <v/>
      </c>
      <c r="L4134" s="4" t="str">
        <f>IF(AND(B4133=13,B4134=14,B4135=15),AVERAGE(K4133:K4135),"")</f>
        <v/>
      </c>
      <c r="M4134" s="3">
        <f>IF(OR($B4134=19,$B4134=20,$B4134=21),$F4134,"")</f>
        <v>126.30496803604248</v>
      </c>
      <c r="N4134" s="4">
        <f>IF(AND(B4134=19,B4135=21),AVERAGE(M4133:M4135),"")</f>
        <v>513.57346125784477</v>
      </c>
      <c r="O4134" s="3" t="str">
        <f>IF(OR($B4134=25,$B4134=26,$B4134=27),$F4134,"")</f>
        <v/>
      </c>
      <c r="P4134" s="4" t="str">
        <f>IF(AND(B4133=25,B4134=26,B4135=27),AVERAGE(O4133:O4135),"")</f>
        <v/>
      </c>
    </row>
    <row r="4135" spans="1:16" x14ac:dyDescent="0.25">
      <c r="A4135" s="2">
        <v>42919.934513888889</v>
      </c>
      <c r="B4135">
        <v>21</v>
      </c>
      <c r="C4135">
        <v>24</v>
      </c>
      <c r="D4135">
        <v>22</v>
      </c>
      <c r="E4135">
        <v>23</v>
      </c>
      <c r="F4135">
        <v>900.84195447964703</v>
      </c>
      <c r="G4135" s="3" t="str">
        <f>IF(OR($B4135=1,$B4135=2,$B4135=3),$F4135,"")</f>
        <v/>
      </c>
      <c r="H4135" s="4" t="str">
        <f>IF(AND(B4134=1,B4135=2,B4136=3),AVERAGE(G4134:G4136),"")</f>
        <v/>
      </c>
      <c r="I4135" s="3" t="str">
        <f>IF(OR($B4135=7,$B4135=8,$B4135=9),$F4135,"")</f>
        <v/>
      </c>
      <c r="J4135" s="4" t="str">
        <f>IF(AND(B4134=7,B4135=8,B4136=9),AVERAGE(I4134:I4136),"")</f>
        <v/>
      </c>
      <c r="K4135" t="str">
        <f>IF(OR($B4135=13,$B4135=14,$B4135=15),$F4135,"")</f>
        <v/>
      </c>
      <c r="L4135" s="4" t="str">
        <f>IF(AND(B4134=13,B4135=14,B4136=15),AVERAGE(K4134:K4136),"")</f>
        <v/>
      </c>
      <c r="M4135" s="3">
        <f>IF(OR($B4135=19,$B4135=20,$B4135=21),$F4135,"")</f>
        <v>900.84195447964703</v>
      </c>
      <c r="N4135" s="4" t="str">
        <f>IF(AND(B4135=19,B4136=21),AVERAGE(M4134:M4136),"")</f>
        <v/>
      </c>
      <c r="O4135" s="3" t="str">
        <f>IF(OR($B4135=25,$B4135=26,$B4135=27),$F4135,"")</f>
        <v/>
      </c>
      <c r="P4135" s="4" t="str">
        <f>IF(AND(B4134=25,B4135=26,B4136=27),AVERAGE(O4134:O4136),"")</f>
        <v/>
      </c>
    </row>
    <row r="4136" spans="1:16" x14ac:dyDescent="0.25">
      <c r="A4136" s="2">
        <v>42919.934560185182</v>
      </c>
      <c r="B4136">
        <v>25</v>
      </c>
      <c r="C4136">
        <v>28</v>
      </c>
      <c r="D4136">
        <v>26</v>
      </c>
      <c r="E4136">
        <v>27</v>
      </c>
      <c r="F4136">
        <v>17.959093475027306</v>
      </c>
      <c r="G4136" s="3" t="str">
        <f>IF(OR($B4136=1,$B4136=2,$B4136=3),$F4136,"")</f>
        <v/>
      </c>
      <c r="H4136" s="4" t="str">
        <f>IF(AND(B4135=1,B4136=2,B4137=3),AVERAGE(G4135:G4137),"")</f>
        <v/>
      </c>
      <c r="I4136" s="3" t="str">
        <f>IF(OR($B4136=7,$B4136=8,$B4136=9),$F4136,"")</f>
        <v/>
      </c>
      <c r="J4136" s="4" t="str">
        <f>IF(AND(B4135=7,B4136=8,B4137=9),AVERAGE(I4135:I4137),"")</f>
        <v/>
      </c>
      <c r="K4136" t="str">
        <f>IF(OR($B4136=13,$B4136=14,$B4136=15),$F4136,"")</f>
        <v/>
      </c>
      <c r="L4136" s="4" t="str">
        <f>IF(AND(B4135=13,B4136=14,B4137=15),AVERAGE(K4135:K4137),"")</f>
        <v/>
      </c>
      <c r="M4136" s="3" t="str">
        <f>IF(OR($B4136=19,$B4136=20,$B4136=21),$F4136,"")</f>
        <v/>
      </c>
      <c r="N4136" s="4" t="str">
        <f>IF(AND(B4136=19,B4137=21),AVERAGE(M4135:M4137),"")</f>
        <v/>
      </c>
      <c r="O4136" s="3">
        <f>IF(OR($B4136=25,$B4136=26,$B4136=27),$F4136,"")</f>
        <v>17.959093475027306</v>
      </c>
      <c r="P4136" s="4" t="str">
        <f>IF(AND(B4135=25,B4136=26,B4137=27),AVERAGE(O4135:O4137),"")</f>
        <v/>
      </c>
    </row>
    <row r="4137" spans="1:16" x14ac:dyDescent="0.25">
      <c r="A4137" s="2">
        <v>42919.934594907405</v>
      </c>
      <c r="B4137">
        <v>26</v>
      </c>
      <c r="C4137">
        <v>29</v>
      </c>
      <c r="D4137">
        <v>27</v>
      </c>
      <c r="E4137">
        <v>28</v>
      </c>
      <c r="F4137">
        <v>4.6672694266938333</v>
      </c>
      <c r="G4137" s="3" t="str">
        <f>IF(OR($B4137=1,$B4137=2,$B4137=3),$F4137,"")</f>
        <v/>
      </c>
      <c r="H4137" s="4" t="str">
        <f>IF(AND(B4136=1,B4137=2,B4138=3),AVERAGE(G4136:G4138),"")</f>
        <v/>
      </c>
      <c r="I4137" s="3" t="str">
        <f>IF(OR($B4137=7,$B4137=8,$B4137=9),$F4137,"")</f>
        <v/>
      </c>
      <c r="J4137" s="4" t="str">
        <f>IF(AND(B4136=7,B4137=8,B4138=9),AVERAGE(I4136:I4138),"")</f>
        <v/>
      </c>
      <c r="K4137" t="str">
        <f>IF(OR($B4137=13,$B4137=14,$B4137=15),$F4137,"")</f>
        <v/>
      </c>
      <c r="L4137" s="4" t="str">
        <f>IF(AND(B4136=13,B4137=14,B4138=15),AVERAGE(K4136:K4138),"")</f>
        <v/>
      </c>
      <c r="M4137" s="3" t="str">
        <f>IF(OR($B4137=19,$B4137=20,$B4137=21),$F4137,"")</f>
        <v/>
      </c>
      <c r="N4137" s="4" t="str">
        <f>IF(AND(B4137=19,B4138=21),AVERAGE(M4136:M4138),"")</f>
        <v/>
      </c>
      <c r="O4137" s="3">
        <f>IF(OR($B4137=25,$B4137=26,$B4137=27),$F4137,"")</f>
        <v>4.6672694266938333</v>
      </c>
      <c r="P4137" s="4">
        <f>AVERAGE(O4136:O4137)</f>
        <v>11.313181450860569</v>
      </c>
    </row>
    <row r="4138" spans="1:16" x14ac:dyDescent="0.25">
      <c r="A4138" s="2">
        <v>42919.947962962964</v>
      </c>
      <c r="B4138">
        <v>1</v>
      </c>
      <c r="C4138">
        <v>4</v>
      </c>
      <c r="D4138">
        <v>2</v>
      </c>
      <c r="E4138">
        <v>3</v>
      </c>
      <c r="F4138">
        <v>2707.7613275961489</v>
      </c>
      <c r="G4138" s="3">
        <f>IF(OR($B4138=1,$B4138=2,$B4138=3),$F4138,"")</f>
        <v>2707.7613275961489</v>
      </c>
      <c r="H4138" s="4" t="str">
        <f>IF(AND(B4137=1,B4138=2,B4139=3),AVERAGE(G4137:G4139),"")</f>
        <v/>
      </c>
      <c r="I4138" s="3" t="str">
        <f>IF(OR($B4138=7,$B4138=8,$B4138=9),$F4138,"")</f>
        <v/>
      </c>
      <c r="J4138" s="4" t="str">
        <f>IF(AND(B4137=7,B4138=8,B4139=9),AVERAGE(I4137:I4139),"")</f>
        <v/>
      </c>
      <c r="K4138" t="str">
        <f>IF(OR($B4138=13,$B4138=14,$B4138=15),$F4138,"")</f>
        <v/>
      </c>
      <c r="L4138" s="4" t="str">
        <f>IF(AND(B4137=13,B4138=14,B4139=15),AVERAGE(K4137:K4139),"")</f>
        <v/>
      </c>
      <c r="M4138" s="3" t="str">
        <f>IF(OR($B4138=19,$B4138=20,$B4138=21),$F4138,"")</f>
        <v/>
      </c>
      <c r="N4138" s="4" t="str">
        <f>IF(AND(B4138=19,B4139=21),AVERAGE(M4137:M4139),"")</f>
        <v/>
      </c>
      <c r="O4138" s="3" t="str">
        <f>IF(OR($B4138=25,$B4138=26,$B4138=27),$F4138,"")</f>
        <v/>
      </c>
      <c r="P4138" s="4" t="str">
        <f>IF(AND(B4137=25,B4138=26,B4139=27),AVERAGE(O4137:O4139),"")</f>
        <v/>
      </c>
    </row>
    <row r="4139" spans="1:16" x14ac:dyDescent="0.25">
      <c r="A4139" s="2">
        <v>42919.948009259257</v>
      </c>
      <c r="B4139">
        <v>2</v>
      </c>
      <c r="C4139">
        <v>5</v>
      </c>
      <c r="D4139">
        <v>3</v>
      </c>
      <c r="E4139">
        <v>4</v>
      </c>
      <c r="F4139">
        <v>0.52348421218619801</v>
      </c>
      <c r="G4139" s="3">
        <f>IF(OR($B4139=1,$B4139=2,$B4139=3),$F4139,"")</f>
        <v>0.52348421218619801</v>
      </c>
      <c r="H4139" s="4">
        <f>IF(AND(B4138=1,B4139=2,B4140=3),AVERAGE(G4138:G4140),"")</f>
        <v>1309.0808511449641</v>
      </c>
      <c r="I4139" s="3" t="str">
        <f>IF(OR($B4139=7,$B4139=8,$B4139=9),$F4139,"")</f>
        <v/>
      </c>
      <c r="J4139" s="4" t="str">
        <f>IF(AND(B4138=7,B4139=8,B4140=9),AVERAGE(I4138:I4140),"")</f>
        <v/>
      </c>
      <c r="K4139" t="str">
        <f>IF(OR($B4139=13,$B4139=14,$B4139=15),$F4139,"")</f>
        <v/>
      </c>
      <c r="L4139" s="4" t="str">
        <f>IF(AND(B4138=13,B4139=14,B4140=15),AVERAGE(K4138:K4140),"")</f>
        <v/>
      </c>
      <c r="M4139" s="3" t="str">
        <f>IF(OR($B4139=19,$B4139=20,$B4139=21),$F4139,"")</f>
        <v/>
      </c>
      <c r="N4139" s="4" t="str">
        <f>IF(AND(B4139=19,B4140=21),AVERAGE(M4138:M4140),"")</f>
        <v/>
      </c>
      <c r="O4139" s="3" t="str">
        <f>IF(OR($B4139=25,$B4139=26,$B4139=27),$F4139,"")</f>
        <v/>
      </c>
      <c r="P4139" s="4" t="str">
        <f>IF(AND(B4138=25,B4139=26,B4140=27),AVERAGE(O4138:O4140),"")</f>
        <v/>
      </c>
    </row>
    <row r="4140" spans="1:16" x14ac:dyDescent="0.25">
      <c r="A4140" s="2">
        <v>42919.94804398148</v>
      </c>
      <c r="B4140">
        <v>3</v>
      </c>
      <c r="C4140">
        <v>6</v>
      </c>
      <c r="D4140">
        <v>4</v>
      </c>
      <c r="E4140">
        <v>5</v>
      </c>
      <c r="F4140">
        <v>1218.9577416265572</v>
      </c>
      <c r="G4140" s="3">
        <f>IF(OR($B4140=1,$B4140=2,$B4140=3),$F4140,"")</f>
        <v>1218.9577416265572</v>
      </c>
      <c r="H4140" s="4" t="str">
        <f>IF(AND(B4139=1,B4140=2,B4141=3),AVERAGE(G4139:G4141),"")</f>
        <v/>
      </c>
      <c r="I4140" s="3" t="str">
        <f>IF(OR($B4140=7,$B4140=8,$B4140=9),$F4140,"")</f>
        <v/>
      </c>
      <c r="J4140" s="4" t="str">
        <f>IF(AND(B4139=7,B4140=8,B4141=9),AVERAGE(I4139:I4141),"")</f>
        <v/>
      </c>
      <c r="K4140" t="str">
        <f>IF(OR($B4140=13,$B4140=14,$B4140=15),$F4140,"")</f>
        <v/>
      </c>
      <c r="L4140" s="4" t="str">
        <f>IF(AND(B4139=13,B4140=14,B4141=15),AVERAGE(K4139:K4141),"")</f>
        <v/>
      </c>
      <c r="M4140" s="3" t="str">
        <f>IF(OR($B4140=19,$B4140=20,$B4140=21),$F4140,"")</f>
        <v/>
      </c>
      <c r="N4140" s="4" t="str">
        <f>IF(AND(B4140=19,B4141=21),AVERAGE(M4139:M4141),"")</f>
        <v/>
      </c>
      <c r="O4140" s="3" t="str">
        <f>IF(OR($B4140=25,$B4140=26,$B4140=27),$F4140,"")</f>
        <v/>
      </c>
      <c r="P4140" s="4" t="str">
        <f>IF(AND(B4139=25,B4140=26,B4141=27),AVERAGE(O4139:O4141),"")</f>
        <v/>
      </c>
    </row>
    <row r="4141" spans="1:16" x14ac:dyDescent="0.25">
      <c r="A4141" s="2">
        <v>42919.948078703703</v>
      </c>
      <c r="B4141">
        <v>7</v>
      </c>
      <c r="C4141">
        <v>10</v>
      </c>
      <c r="D4141">
        <v>8</v>
      </c>
      <c r="E4141">
        <v>9</v>
      </c>
      <c r="F4141">
        <v>1310.3451011231577</v>
      </c>
      <c r="G4141" s="3" t="str">
        <f>IF(OR($B4141=1,$B4141=2,$B4141=3),$F4141,"")</f>
        <v/>
      </c>
      <c r="H4141" s="4" t="str">
        <f>IF(AND(B4140=1,B4141=2,B4142=3),AVERAGE(G4140:G4142),"")</f>
        <v/>
      </c>
      <c r="I4141" s="3">
        <f>IF(OR($B4141=7,$B4141=8,$B4141=9),$F4141,"")</f>
        <v>1310.3451011231577</v>
      </c>
      <c r="J4141" s="4" t="str">
        <f>IF(AND(B4140=7,B4141=8,B4142=9),AVERAGE(I4140:I4142),"")</f>
        <v/>
      </c>
      <c r="K4141" t="str">
        <f>IF(OR($B4141=13,$B4141=14,$B4141=15),$F4141,"")</f>
        <v/>
      </c>
      <c r="L4141" s="4" t="str">
        <f>IF(AND(B4140=13,B4141=14,B4142=15),AVERAGE(K4140:K4142),"")</f>
        <v/>
      </c>
      <c r="M4141" s="3" t="str">
        <f>IF(OR($B4141=19,$B4141=20,$B4141=21),$F4141,"")</f>
        <v/>
      </c>
      <c r="N4141" s="4" t="str">
        <f>IF(AND(B4141=19,B4142=21),AVERAGE(M4140:M4142),"")</f>
        <v/>
      </c>
      <c r="O4141" s="3" t="str">
        <f>IF(OR($B4141=25,$B4141=26,$B4141=27),$F4141,"")</f>
        <v/>
      </c>
      <c r="P4141" s="4" t="str">
        <f>IF(AND(B4140=25,B4141=26,B4142=27),AVERAGE(O4140:O4142),"")</f>
        <v/>
      </c>
    </row>
    <row r="4142" spans="1:16" x14ac:dyDescent="0.25">
      <c r="A4142" s="2">
        <v>42919.948125000003</v>
      </c>
      <c r="B4142">
        <v>8</v>
      </c>
      <c r="C4142">
        <v>11</v>
      </c>
      <c r="D4142">
        <v>9</v>
      </c>
      <c r="E4142">
        <v>10</v>
      </c>
      <c r="F4142">
        <v>10.2693543049825</v>
      </c>
      <c r="G4142" s="3" t="str">
        <f>IF(OR($B4142=1,$B4142=2,$B4142=3),$F4142,"")</f>
        <v/>
      </c>
      <c r="H4142" s="4" t="str">
        <f>IF(AND(B4141=1,B4142=2,B4143=3),AVERAGE(G4141:G4143),"")</f>
        <v/>
      </c>
      <c r="I4142" s="3">
        <f>IF(OR($B4142=7,$B4142=8,$B4142=9),$F4142,"")</f>
        <v>10.2693543049825</v>
      </c>
      <c r="J4142" s="4">
        <f>IF(AND(B4141=7,B4142=8,B4143=9),AVERAGE(I4141:I4143),"")</f>
        <v>1293.3781309857143</v>
      </c>
      <c r="K4142" t="str">
        <f>IF(OR($B4142=13,$B4142=14,$B4142=15),$F4142,"")</f>
        <v/>
      </c>
      <c r="L4142" s="4" t="str">
        <f>IF(AND(B4141=13,B4142=14,B4143=15),AVERAGE(K4141:K4143),"")</f>
        <v/>
      </c>
      <c r="M4142" s="3" t="str">
        <f>IF(OR($B4142=19,$B4142=20,$B4142=21),$F4142,"")</f>
        <v/>
      </c>
      <c r="N4142" s="4" t="str">
        <f>IF(AND(B4142=19,B4143=21),AVERAGE(M4141:M4143),"")</f>
        <v/>
      </c>
      <c r="O4142" s="3" t="str">
        <f>IF(OR($B4142=25,$B4142=26,$B4142=27),$F4142,"")</f>
        <v/>
      </c>
      <c r="P4142" s="4" t="str">
        <f>IF(AND(B4141=25,B4142=26,B4143=27),AVERAGE(O4141:O4143),"")</f>
        <v/>
      </c>
    </row>
    <row r="4143" spans="1:16" x14ac:dyDescent="0.25">
      <c r="A4143" s="2">
        <v>42919.948159722226</v>
      </c>
      <c r="B4143">
        <v>9</v>
      </c>
      <c r="C4143">
        <v>12</v>
      </c>
      <c r="D4143">
        <v>10</v>
      </c>
      <c r="E4143">
        <v>11</v>
      </c>
      <c r="F4143">
        <v>2559.5199375290031</v>
      </c>
      <c r="G4143" s="3" t="str">
        <f>IF(OR($B4143=1,$B4143=2,$B4143=3),$F4143,"")</f>
        <v/>
      </c>
      <c r="H4143" s="4" t="str">
        <f>IF(AND(B4142=1,B4143=2,B4144=3),AVERAGE(G4142:G4144),"")</f>
        <v/>
      </c>
      <c r="I4143" s="3">
        <f>IF(OR($B4143=7,$B4143=8,$B4143=9),$F4143,"")</f>
        <v>2559.5199375290031</v>
      </c>
      <c r="J4143" s="4" t="str">
        <f>IF(AND(B4142=7,B4143=8,B4144=9),AVERAGE(I4142:I4144),"")</f>
        <v/>
      </c>
      <c r="K4143" t="str">
        <f>IF(OR($B4143=13,$B4143=14,$B4143=15),$F4143,"")</f>
        <v/>
      </c>
      <c r="L4143" s="4" t="str">
        <f>IF(AND(B4142=13,B4143=14,B4144=15),AVERAGE(K4142:K4144),"")</f>
        <v/>
      </c>
      <c r="M4143" s="3" t="str">
        <f>IF(OR($B4143=19,$B4143=20,$B4143=21),$F4143,"")</f>
        <v/>
      </c>
      <c r="N4143" s="4" t="str">
        <f>IF(AND(B4143=19,B4144=21),AVERAGE(M4142:M4144),"")</f>
        <v/>
      </c>
      <c r="O4143" s="3" t="str">
        <f>IF(OR($B4143=25,$B4143=26,$B4143=27),$F4143,"")</f>
        <v/>
      </c>
      <c r="P4143" s="4" t="str">
        <f>IF(AND(B4142=25,B4143=26,B4144=27),AVERAGE(O4142:O4144),"")</f>
        <v/>
      </c>
    </row>
    <row r="4144" spans="1:16" x14ac:dyDescent="0.25">
      <c r="A4144" s="2">
        <v>42919.948252314818</v>
      </c>
      <c r="B4144">
        <v>14</v>
      </c>
      <c r="C4144">
        <v>17</v>
      </c>
      <c r="D4144">
        <v>15</v>
      </c>
      <c r="E4144">
        <v>16</v>
      </c>
      <c r="F4144">
        <v>2577.6833696149979</v>
      </c>
      <c r="G4144" s="3" t="str">
        <f>IF(OR($B4144=1,$B4144=2,$B4144=3),$F4144,"")</f>
        <v/>
      </c>
      <c r="H4144" s="4" t="str">
        <f>IF(AND(B4143=1,B4144=2,B4145=3),AVERAGE(G4143:G4145),"")</f>
        <v/>
      </c>
      <c r="I4144" s="3" t="str">
        <f>IF(OR($B4144=7,$B4144=8,$B4144=9),$F4144,"")</f>
        <v/>
      </c>
      <c r="J4144" s="4" t="str">
        <f>IF(AND(B4143=7,B4144=8,B4145=9),AVERAGE(I4143:I4145),"")</f>
        <v/>
      </c>
      <c r="K4144">
        <f>IF(OR($B4144=13,$B4144=14,$B4144=15),$F4144,"")</f>
        <v>2577.6833696149979</v>
      </c>
      <c r="L4144" s="4" t="str">
        <f>IF(AND(B4143=13,B4144=14,B4145=15),AVERAGE(K4143:K4145),"")</f>
        <v/>
      </c>
      <c r="M4144" s="3" t="str">
        <f>IF(OR($B4144=19,$B4144=20,$B4144=21),$F4144,"")</f>
        <v/>
      </c>
      <c r="N4144" s="4" t="str">
        <f>IF(AND(B4144=19,B4145=21),AVERAGE(M4143:M4145),"")</f>
        <v/>
      </c>
      <c r="O4144" s="3" t="str">
        <f>IF(OR($B4144=25,$B4144=26,$B4144=27),$F4144,"")</f>
        <v/>
      </c>
      <c r="P4144" s="4" t="str">
        <f>IF(AND(B4143=25,B4144=26,B4145=27),AVERAGE(O4143:O4145),"")</f>
        <v/>
      </c>
    </row>
    <row r="4145" spans="1:16" x14ac:dyDescent="0.25">
      <c r="A4145" s="2">
        <v>42919.948287037034</v>
      </c>
      <c r="B4145">
        <v>15</v>
      </c>
      <c r="C4145">
        <v>18</v>
      </c>
      <c r="D4145">
        <v>16</v>
      </c>
      <c r="E4145">
        <v>17</v>
      </c>
      <c r="F4145">
        <v>16.128236108368245</v>
      </c>
      <c r="G4145" s="3" t="str">
        <f>IF(OR($B4145=1,$B4145=2,$B4145=3),$F4145,"")</f>
        <v/>
      </c>
      <c r="H4145" s="4" t="str">
        <f>IF(AND(B4144=1,B4145=2,B4146=3),AVERAGE(G4144:G4146),"")</f>
        <v/>
      </c>
      <c r="I4145" s="3" t="str">
        <f>IF(OR($B4145=7,$B4145=8,$B4145=9),$F4145,"")</f>
        <v/>
      </c>
      <c r="J4145" s="4" t="str">
        <f>IF(AND(B4144=7,B4145=8,B4146=9),AVERAGE(I4144:I4146),"")</f>
        <v/>
      </c>
      <c r="K4145">
        <f>IF(OR($B4145=13,$B4145=14,$B4145=15),$F4145,"")</f>
        <v>16.128236108368245</v>
      </c>
      <c r="L4145" s="4">
        <f>AVERAGE(K4144:K4145)</f>
        <v>1296.905802861683</v>
      </c>
      <c r="M4145" s="3" t="str">
        <f>IF(OR($B4145=19,$B4145=20,$B4145=21),$F4145,"")</f>
        <v/>
      </c>
      <c r="N4145" s="4" t="str">
        <f>IF(AND(B4145=19,B4146=21),AVERAGE(M4144:M4146),"")</f>
        <v/>
      </c>
      <c r="O4145" s="3" t="str">
        <f>IF(OR($B4145=25,$B4145=26,$B4145=27),$F4145,"")</f>
        <v/>
      </c>
      <c r="P4145" s="4" t="str">
        <f>IF(AND(B4144=25,B4145=26,B4146=27),AVERAGE(O4144:O4146),"")</f>
        <v/>
      </c>
    </row>
    <row r="4146" spans="1:16" x14ac:dyDescent="0.25">
      <c r="A4146" s="2">
        <v>42919.948333333334</v>
      </c>
      <c r="B4146">
        <v>19</v>
      </c>
      <c r="C4146">
        <v>22</v>
      </c>
      <c r="D4146">
        <v>20</v>
      </c>
      <c r="E4146">
        <v>21</v>
      </c>
      <c r="F4146">
        <v>129.81013720743221</v>
      </c>
      <c r="G4146" s="3" t="str">
        <f>IF(OR($B4146=1,$B4146=2,$B4146=3),$F4146,"")</f>
        <v/>
      </c>
      <c r="H4146" s="4" t="str">
        <f>IF(AND(B4145=1,B4146=2,B4147=3),AVERAGE(G4145:G4147),"")</f>
        <v/>
      </c>
      <c r="I4146" s="3" t="str">
        <f>IF(OR($B4146=7,$B4146=8,$B4146=9),$F4146,"")</f>
        <v/>
      </c>
      <c r="J4146" s="4" t="str">
        <f>IF(AND(B4145=7,B4146=8,B4147=9),AVERAGE(I4145:I4147),"")</f>
        <v/>
      </c>
      <c r="K4146" t="str">
        <f>IF(OR($B4146=13,$B4146=14,$B4146=15),$F4146,"")</f>
        <v/>
      </c>
      <c r="L4146" s="4" t="str">
        <f>IF(AND(B4145=13,B4146=14,B4147=15),AVERAGE(K4145:K4147),"")</f>
        <v/>
      </c>
      <c r="M4146" s="3">
        <f>IF(OR($B4146=19,$B4146=20,$B4146=21),$F4146,"")</f>
        <v>129.81013720743221</v>
      </c>
      <c r="N4146" s="4">
        <f>IF(AND(B4146=19,B4147=21),AVERAGE(M4145:M4147),"")</f>
        <v>485.69988464239179</v>
      </c>
      <c r="O4146" s="3" t="str">
        <f>IF(OR($B4146=25,$B4146=26,$B4146=27),$F4146,"")</f>
        <v/>
      </c>
      <c r="P4146" s="4" t="str">
        <f>IF(AND(B4145=25,B4146=26,B4147=27),AVERAGE(O4145:O4147),"")</f>
        <v/>
      </c>
    </row>
    <row r="4147" spans="1:16" x14ac:dyDescent="0.25">
      <c r="A4147" s="2">
        <v>42919.94840277778</v>
      </c>
      <c r="B4147">
        <v>21</v>
      </c>
      <c r="C4147">
        <v>24</v>
      </c>
      <c r="D4147">
        <v>22</v>
      </c>
      <c r="E4147">
        <v>23</v>
      </c>
      <c r="F4147">
        <v>841.58963207735133</v>
      </c>
      <c r="G4147" s="3" t="str">
        <f>IF(OR($B4147=1,$B4147=2,$B4147=3),$F4147,"")</f>
        <v/>
      </c>
      <c r="H4147" s="4" t="str">
        <f>IF(AND(B4146=1,B4147=2,B4148=3),AVERAGE(G4146:G4148),"")</f>
        <v/>
      </c>
      <c r="I4147" s="3" t="str">
        <f>IF(OR($B4147=7,$B4147=8,$B4147=9),$F4147,"")</f>
        <v/>
      </c>
      <c r="J4147" s="4" t="str">
        <f>IF(AND(B4146=7,B4147=8,B4148=9),AVERAGE(I4146:I4148),"")</f>
        <v/>
      </c>
      <c r="K4147" t="str">
        <f>IF(OR($B4147=13,$B4147=14,$B4147=15),$F4147,"")</f>
        <v/>
      </c>
      <c r="L4147" s="4" t="str">
        <f>IF(AND(B4146=13,B4147=14,B4148=15),AVERAGE(K4146:K4148),"")</f>
        <v/>
      </c>
      <c r="M4147" s="3">
        <f>IF(OR($B4147=19,$B4147=20,$B4147=21),$F4147,"")</f>
        <v>841.58963207735133</v>
      </c>
      <c r="N4147" s="4" t="str">
        <f>IF(AND(B4147=19,B4148=21),AVERAGE(M4146:M4148),"")</f>
        <v/>
      </c>
      <c r="O4147" s="3" t="str">
        <f>IF(OR($B4147=25,$B4147=26,$B4147=27),$F4147,"")</f>
        <v/>
      </c>
      <c r="P4147" s="4" t="str">
        <f>IF(AND(B4146=25,B4147=26,B4148=27),AVERAGE(O4146:O4148),"")</f>
        <v/>
      </c>
    </row>
    <row r="4148" spans="1:16" x14ac:dyDescent="0.25">
      <c r="A4148" s="2">
        <v>42919.948449074072</v>
      </c>
      <c r="B4148">
        <v>25</v>
      </c>
      <c r="C4148">
        <v>28</v>
      </c>
      <c r="D4148">
        <v>26</v>
      </c>
      <c r="E4148">
        <v>27</v>
      </c>
      <c r="F4148">
        <v>116.13952819126278</v>
      </c>
      <c r="G4148" s="3" t="str">
        <f>IF(OR($B4148=1,$B4148=2,$B4148=3),$F4148,"")</f>
        <v/>
      </c>
      <c r="H4148" s="4" t="str">
        <f>IF(AND(B4147=1,B4148=2,B4149=3),AVERAGE(G4147:G4149),"")</f>
        <v/>
      </c>
      <c r="I4148" s="3" t="str">
        <f>IF(OR($B4148=7,$B4148=8,$B4148=9),$F4148,"")</f>
        <v/>
      </c>
      <c r="J4148" s="4" t="str">
        <f>IF(AND(B4147=7,B4148=8,B4149=9),AVERAGE(I4147:I4149),"")</f>
        <v/>
      </c>
      <c r="K4148" t="str">
        <f>IF(OR($B4148=13,$B4148=14,$B4148=15),$F4148,"")</f>
        <v/>
      </c>
      <c r="L4148" s="4" t="str">
        <f>IF(AND(B4147=13,B4148=14,B4149=15),AVERAGE(K4147:K4149),"")</f>
        <v/>
      </c>
      <c r="M4148" s="3" t="str">
        <f>IF(OR($B4148=19,$B4148=20,$B4148=21),$F4148,"")</f>
        <v/>
      </c>
      <c r="N4148" s="4" t="str">
        <f>IF(AND(B4148=19,B4149=21),AVERAGE(M4147:M4149),"")</f>
        <v/>
      </c>
      <c r="O4148" s="3">
        <f>IF(OR($B4148=25,$B4148=26,$B4148=27),$F4148,"")</f>
        <v>116.13952819126278</v>
      </c>
      <c r="P4148" s="4" t="str">
        <f>IF(AND(B4147=25,B4148=26,B4149=27),AVERAGE(O4147:O4149),"")</f>
        <v/>
      </c>
    </row>
    <row r="4149" spans="1:16" x14ac:dyDescent="0.25">
      <c r="A4149" s="2">
        <v>42919.948495370372</v>
      </c>
      <c r="B4149">
        <v>26</v>
      </c>
      <c r="C4149">
        <v>29</v>
      </c>
      <c r="D4149">
        <v>27</v>
      </c>
      <c r="E4149">
        <v>28</v>
      </c>
      <c r="F4149">
        <v>9.0008168905747823</v>
      </c>
      <c r="G4149" s="3" t="str">
        <f>IF(OR($B4149=1,$B4149=2,$B4149=3),$F4149,"")</f>
        <v/>
      </c>
      <c r="H4149" s="4" t="str">
        <f>IF(AND(B4148=1,B4149=2,B4150=3),AVERAGE(G4148:G4150),"")</f>
        <v/>
      </c>
      <c r="I4149" s="3" t="str">
        <f>IF(OR($B4149=7,$B4149=8,$B4149=9),$F4149,"")</f>
        <v/>
      </c>
      <c r="J4149" s="4" t="str">
        <f>IF(AND(B4148=7,B4149=8,B4150=9),AVERAGE(I4148:I4150),"")</f>
        <v/>
      </c>
      <c r="K4149" t="str">
        <f>IF(OR($B4149=13,$B4149=14,$B4149=15),$F4149,"")</f>
        <v/>
      </c>
      <c r="L4149" s="4" t="str">
        <f>IF(AND(B4148=13,B4149=14,B4150=15),AVERAGE(K4148:K4150),"")</f>
        <v/>
      </c>
      <c r="M4149" s="3" t="str">
        <f>IF(OR($B4149=19,$B4149=20,$B4149=21),$F4149,"")</f>
        <v/>
      </c>
      <c r="N4149" s="4" t="str">
        <f>IF(AND(B4149=19,B4150=21),AVERAGE(M4148:M4150),"")</f>
        <v/>
      </c>
      <c r="O4149" s="3">
        <f>IF(OR($B4149=25,$B4149=26,$B4149=27),$F4149,"")</f>
        <v>9.0008168905747823</v>
      </c>
      <c r="P4149" s="4">
        <f>AVERAGE(O4148:O4149)</f>
        <v>62.570172540918783</v>
      </c>
    </row>
    <row r="4150" spans="1:16" x14ac:dyDescent="0.25">
      <c r="A4150" s="2">
        <v>42919.961886574078</v>
      </c>
      <c r="B4150">
        <v>2</v>
      </c>
      <c r="C4150">
        <v>5</v>
      </c>
      <c r="D4150">
        <v>3</v>
      </c>
      <c r="E4150">
        <v>4</v>
      </c>
      <c r="F4150">
        <v>0.50157474502006272</v>
      </c>
      <c r="G4150" s="3">
        <f>IF(OR($B4150=1,$B4150=2,$B4150=3),$F4150,"")</f>
        <v>0.50157474502006272</v>
      </c>
      <c r="H4150" s="4" t="str">
        <f>IF(AND(B4149=1,B4150=2,B4151=3),AVERAGE(G4149:G4151),"")</f>
        <v/>
      </c>
      <c r="I4150" s="3" t="str">
        <f>IF(OR($B4150=7,$B4150=8,$B4150=9),$F4150,"")</f>
        <v/>
      </c>
      <c r="J4150" s="4" t="str">
        <f>IF(AND(B4149=7,B4150=8,B4151=9),AVERAGE(I4149:I4151),"")</f>
        <v/>
      </c>
      <c r="K4150" t="str">
        <f>IF(OR($B4150=13,$B4150=14,$B4150=15),$F4150,"")</f>
        <v/>
      </c>
      <c r="L4150" s="4" t="str">
        <f>IF(AND(B4149=13,B4150=14,B4151=15),AVERAGE(K4149:K4151),"")</f>
        <v/>
      </c>
      <c r="M4150" s="3" t="str">
        <f>IF(OR($B4150=19,$B4150=20,$B4150=21),$F4150,"")</f>
        <v/>
      </c>
      <c r="N4150" s="4" t="str">
        <f>IF(AND(B4150=19,B4151=21),AVERAGE(M4149:M4151),"")</f>
        <v/>
      </c>
      <c r="O4150" s="3" t="str">
        <f>IF(OR($B4150=25,$B4150=26,$B4150=27),$F4150,"")</f>
        <v/>
      </c>
      <c r="P4150" s="4" t="str">
        <f>IF(AND(B4149=25,B4150=26,B4151=27),AVERAGE(O4149:O4151),"")</f>
        <v/>
      </c>
    </row>
    <row r="4151" spans="1:16" x14ac:dyDescent="0.25">
      <c r="A4151" s="2">
        <v>42919.961921296293</v>
      </c>
      <c r="B4151">
        <v>3</v>
      </c>
      <c r="C4151">
        <v>6</v>
      </c>
      <c r="D4151">
        <v>4</v>
      </c>
      <c r="E4151">
        <v>5</v>
      </c>
      <c r="F4151">
        <v>1181.6217978942348</v>
      </c>
      <c r="G4151" s="3">
        <f>IF(OR($B4151=1,$B4151=2,$B4151=3),$F4151,"")</f>
        <v>1181.6217978942348</v>
      </c>
      <c r="H4151" s="4">
        <f>AVERAGE(G4150:G4151)</f>
        <v>591.06168631962737</v>
      </c>
      <c r="I4151" s="3" t="str">
        <f>IF(OR($B4151=7,$B4151=8,$B4151=9),$F4151,"")</f>
        <v/>
      </c>
      <c r="J4151" s="4" t="str">
        <f>IF(AND(B4150=7,B4151=8,B4152=9),AVERAGE(I4150:I4152),"")</f>
        <v/>
      </c>
      <c r="K4151" t="str">
        <f>IF(OR($B4151=13,$B4151=14,$B4151=15),$F4151,"")</f>
        <v/>
      </c>
      <c r="L4151" s="4" t="str">
        <f>IF(AND(B4150=13,B4151=14,B4152=15),AVERAGE(K4150:K4152),"")</f>
        <v/>
      </c>
      <c r="M4151" s="3" t="str">
        <f>IF(OR($B4151=19,$B4151=20,$B4151=21),$F4151,"")</f>
        <v/>
      </c>
      <c r="N4151" s="4" t="str">
        <f>IF(AND(B4151=19,B4152=21),AVERAGE(M4150:M4152),"")</f>
        <v/>
      </c>
      <c r="O4151" s="3" t="str">
        <f>IF(OR($B4151=25,$B4151=26,$B4151=27),$F4151,"")</f>
        <v/>
      </c>
      <c r="P4151" s="4" t="str">
        <f>IF(AND(B4150=25,B4151=26,B4152=27),AVERAGE(O4150:O4152),"")</f>
        <v/>
      </c>
    </row>
    <row r="4152" spans="1:16" x14ac:dyDescent="0.25">
      <c r="A4152" s="2">
        <v>42919.961967592593</v>
      </c>
      <c r="B4152">
        <v>7</v>
      </c>
      <c r="C4152">
        <v>10</v>
      </c>
      <c r="D4152">
        <v>8</v>
      </c>
      <c r="E4152">
        <v>9</v>
      </c>
      <c r="F4152">
        <v>1292.9834034823591</v>
      </c>
      <c r="G4152" s="3" t="str">
        <f>IF(OR($B4152=1,$B4152=2,$B4152=3),$F4152,"")</f>
        <v/>
      </c>
      <c r="H4152" s="4" t="str">
        <f>IF(AND(B4151=1,B4152=2,B4153=3),AVERAGE(G4151:G4153),"")</f>
        <v/>
      </c>
      <c r="I4152" s="3">
        <f>IF(OR($B4152=7,$B4152=8,$B4152=9),$F4152,"")</f>
        <v>1292.9834034823591</v>
      </c>
      <c r="J4152" s="4" t="str">
        <f>IF(AND(B4151=7,B4152=8,B4153=9),AVERAGE(I4151:I4153),"")</f>
        <v/>
      </c>
      <c r="K4152" t="str">
        <f>IF(OR($B4152=13,$B4152=14,$B4152=15),$F4152,"")</f>
        <v/>
      </c>
      <c r="L4152" s="4" t="str">
        <f>IF(AND(B4151=13,B4152=14,B4153=15),AVERAGE(K4151:K4153),"")</f>
        <v/>
      </c>
      <c r="M4152" s="3" t="str">
        <f>IF(OR($B4152=19,$B4152=20,$B4152=21),$F4152,"")</f>
        <v/>
      </c>
      <c r="N4152" s="4" t="str">
        <f>IF(AND(B4152=19,B4153=21),AVERAGE(M4151:M4153),"")</f>
        <v/>
      </c>
      <c r="O4152" s="3" t="str">
        <f>IF(OR($B4152=25,$B4152=26,$B4152=27),$F4152,"")</f>
        <v/>
      </c>
      <c r="P4152" s="4" t="str">
        <f>IF(AND(B4151=25,B4152=26,B4153=27),AVERAGE(O4151:O4153),"")</f>
        <v/>
      </c>
    </row>
    <row r="4153" spans="1:16" x14ac:dyDescent="0.25">
      <c r="A4153" s="2">
        <v>42919.962002314816</v>
      </c>
      <c r="B4153">
        <v>8</v>
      </c>
      <c r="C4153">
        <v>11</v>
      </c>
      <c r="D4153">
        <v>9</v>
      </c>
      <c r="E4153">
        <v>10</v>
      </c>
      <c r="F4153">
        <v>9.1177940930311987</v>
      </c>
      <c r="G4153" s="3" t="str">
        <f>IF(OR($B4153=1,$B4153=2,$B4153=3),$F4153,"")</f>
        <v/>
      </c>
      <c r="H4153" s="4" t="str">
        <f>IF(AND(B4152=1,B4153=2,B4154=3),AVERAGE(G4152:G4154),"")</f>
        <v/>
      </c>
      <c r="I4153" s="3">
        <f>IF(OR($B4153=7,$B4153=8,$B4153=9),$F4153,"")</f>
        <v>9.1177940930311987</v>
      </c>
      <c r="J4153" s="4">
        <f>IF(AND(B4152=7,B4153=8,B4154=9),AVERAGE(I4152:I4154),"")</f>
        <v>1314.2563672217163</v>
      </c>
      <c r="K4153" t="str">
        <f>IF(OR($B4153=13,$B4153=14,$B4153=15),$F4153,"")</f>
        <v/>
      </c>
      <c r="L4153" s="4" t="str">
        <f>IF(AND(B4152=13,B4153=14,B4154=15),AVERAGE(K4152:K4154),"")</f>
        <v/>
      </c>
      <c r="M4153" s="3" t="str">
        <f>IF(OR($B4153=19,$B4153=20,$B4153=21),$F4153,"")</f>
        <v/>
      </c>
      <c r="N4153" s="4" t="str">
        <f>IF(AND(B4153=19,B4154=21),AVERAGE(M4152:M4154),"")</f>
        <v/>
      </c>
      <c r="O4153" s="3" t="str">
        <f>IF(OR($B4153=25,$B4153=26,$B4153=27),$F4153,"")</f>
        <v/>
      </c>
      <c r="P4153" s="4" t="str">
        <f>IF(AND(B4152=25,B4153=26,B4154=27),AVERAGE(O4152:O4154),"")</f>
        <v/>
      </c>
    </row>
    <row r="4154" spans="1:16" x14ac:dyDescent="0.25">
      <c r="A4154" s="2">
        <v>42919.962048611109</v>
      </c>
      <c r="B4154">
        <v>9</v>
      </c>
      <c r="C4154">
        <v>12</v>
      </c>
      <c r="D4154">
        <v>10</v>
      </c>
      <c r="E4154">
        <v>11</v>
      </c>
      <c r="F4154">
        <v>2640.6679040897584</v>
      </c>
      <c r="G4154" s="3" t="str">
        <f>IF(OR($B4154=1,$B4154=2,$B4154=3),$F4154,"")</f>
        <v/>
      </c>
      <c r="H4154" s="4" t="str">
        <f>IF(AND(B4153=1,B4154=2,B4155=3),AVERAGE(G4153:G4155),"")</f>
        <v/>
      </c>
      <c r="I4154" s="3">
        <f>IF(OR($B4154=7,$B4154=8,$B4154=9),$F4154,"")</f>
        <v>2640.6679040897584</v>
      </c>
      <c r="J4154" s="4" t="str">
        <f>IF(AND(B4153=7,B4154=8,B4155=9),AVERAGE(I4153:I4155),"")</f>
        <v/>
      </c>
      <c r="K4154" t="str">
        <f>IF(OR($B4154=13,$B4154=14,$B4154=15),$F4154,"")</f>
        <v/>
      </c>
      <c r="L4154" s="4" t="str">
        <f>IF(AND(B4153=13,B4154=14,B4155=15),AVERAGE(K4153:K4155),"")</f>
        <v/>
      </c>
      <c r="M4154" s="3" t="str">
        <f>IF(OR($B4154=19,$B4154=20,$B4154=21),$F4154,"")</f>
        <v/>
      </c>
      <c r="N4154" s="4" t="str">
        <f>IF(AND(B4154=19,B4155=21),AVERAGE(M4153:M4155),"")</f>
        <v/>
      </c>
      <c r="O4154" s="3" t="str">
        <f>IF(OR($B4154=25,$B4154=26,$B4154=27),$F4154,"")</f>
        <v/>
      </c>
      <c r="P4154" s="4" t="str">
        <f>IF(AND(B4153=25,B4154=26,B4155=27),AVERAGE(O4153:O4155),"")</f>
        <v/>
      </c>
    </row>
    <row r="4155" spans="1:16" x14ac:dyDescent="0.25">
      <c r="A4155" s="2">
        <v>42919.962141203701</v>
      </c>
      <c r="B4155">
        <v>14</v>
      </c>
      <c r="C4155">
        <v>17</v>
      </c>
      <c r="D4155">
        <v>15</v>
      </c>
      <c r="E4155">
        <v>16</v>
      </c>
      <c r="F4155">
        <v>2579.2522809862007</v>
      </c>
      <c r="G4155" s="3" t="str">
        <f>IF(OR($B4155=1,$B4155=2,$B4155=3),$F4155,"")</f>
        <v/>
      </c>
      <c r="H4155" s="4" t="str">
        <f>IF(AND(B4154=1,B4155=2,B4156=3),AVERAGE(G4154:G4156),"")</f>
        <v/>
      </c>
      <c r="I4155" s="3" t="str">
        <f>IF(OR($B4155=7,$B4155=8,$B4155=9),$F4155,"")</f>
        <v/>
      </c>
      <c r="J4155" s="4" t="str">
        <f>IF(AND(B4154=7,B4155=8,B4156=9),AVERAGE(I4154:I4156),"")</f>
        <v/>
      </c>
      <c r="K4155">
        <f>IF(OR($B4155=13,$B4155=14,$B4155=15),$F4155,"")</f>
        <v>2579.2522809862007</v>
      </c>
      <c r="L4155" s="4" t="str">
        <f>IF(AND(B4154=13,B4155=14,B4156=15),AVERAGE(K4154:K4156),"")</f>
        <v/>
      </c>
      <c r="M4155" s="3" t="str">
        <f>IF(OR($B4155=19,$B4155=20,$B4155=21),$F4155,"")</f>
        <v/>
      </c>
      <c r="N4155" s="4" t="str">
        <f>IF(AND(B4155=19,B4156=21),AVERAGE(M4154:M4156),"")</f>
        <v/>
      </c>
      <c r="O4155" s="3" t="str">
        <f>IF(OR($B4155=25,$B4155=26,$B4155=27),$F4155,"")</f>
        <v/>
      </c>
      <c r="P4155" s="4" t="str">
        <f>IF(AND(B4154=25,B4155=26,B4156=27),AVERAGE(O4154:O4156),"")</f>
        <v/>
      </c>
    </row>
    <row r="4156" spans="1:16" x14ac:dyDescent="0.25">
      <c r="A4156" s="2">
        <v>42919.962187500001</v>
      </c>
      <c r="B4156">
        <v>15</v>
      </c>
      <c r="C4156">
        <v>18</v>
      </c>
      <c r="D4156">
        <v>16</v>
      </c>
      <c r="E4156">
        <v>17</v>
      </c>
      <c r="F4156">
        <v>4.5259637307280186E-4</v>
      </c>
      <c r="G4156" s="3" t="str">
        <f>IF(OR($B4156=1,$B4156=2,$B4156=3),$F4156,"")</f>
        <v/>
      </c>
      <c r="H4156" s="4" t="str">
        <f>IF(AND(B4155=1,B4156=2,B4157=3),AVERAGE(G4155:G4157),"")</f>
        <v/>
      </c>
      <c r="I4156" s="3" t="str">
        <f>IF(OR($B4156=7,$B4156=8,$B4156=9),$F4156,"")</f>
        <v/>
      </c>
      <c r="J4156" s="4" t="str">
        <f>IF(AND(B4155=7,B4156=8,B4157=9),AVERAGE(I4155:I4157),"")</f>
        <v/>
      </c>
      <c r="L4156" s="4">
        <f>AVERAGE(K4155:K4156)</f>
        <v>2579.2522809862007</v>
      </c>
      <c r="M4156" s="3" t="str">
        <f>IF(OR($B4156=19,$B4156=20,$B4156=21),$F4156,"")</f>
        <v/>
      </c>
      <c r="N4156" s="4" t="str">
        <f>IF(AND(B4156=19,B4157=21),AVERAGE(M4155:M4157),"")</f>
        <v/>
      </c>
      <c r="O4156" s="3" t="str">
        <f>IF(OR($B4156=25,$B4156=26,$B4156=27),$F4156,"")</f>
        <v/>
      </c>
      <c r="P4156" s="4" t="str">
        <f>IF(AND(B4155=25,B4156=26,B4157=27),AVERAGE(O4155:O4157),"")</f>
        <v/>
      </c>
    </row>
    <row r="4157" spans="1:16" x14ac:dyDescent="0.25">
      <c r="A4157" s="2">
        <v>42919.962222222224</v>
      </c>
      <c r="B4157">
        <v>19</v>
      </c>
      <c r="C4157">
        <v>22</v>
      </c>
      <c r="D4157">
        <v>20</v>
      </c>
      <c r="E4157">
        <v>21</v>
      </c>
      <c r="F4157">
        <v>125.35498183352345</v>
      </c>
      <c r="G4157" s="3" t="str">
        <f>IF(OR($B4157=1,$B4157=2,$B4157=3),$F4157,"")</f>
        <v/>
      </c>
      <c r="H4157" s="4" t="str">
        <f>IF(AND(B4156=1,B4157=2,B4158=3),AVERAGE(G4156:G4158),"")</f>
        <v/>
      </c>
      <c r="I4157" s="3" t="str">
        <f>IF(OR($B4157=7,$B4157=8,$B4157=9),$F4157,"")</f>
        <v/>
      </c>
      <c r="J4157" s="4" t="str">
        <f>IF(AND(B4156=7,B4157=8,B4158=9),AVERAGE(I4156:I4158),"")</f>
        <v/>
      </c>
      <c r="K4157" t="str">
        <f>IF(OR($B4157=13,$B4157=14,$B4157=15),$F4157,"")</f>
        <v/>
      </c>
      <c r="L4157" s="4" t="str">
        <f>IF(AND(B4156=13,B4157=14,B4158=15),AVERAGE(K4156:K4158),"")</f>
        <v/>
      </c>
      <c r="M4157" s="3">
        <f>IF(OR($B4157=19,$B4157=20,$B4157=21),$F4157,"")</f>
        <v>125.35498183352345</v>
      </c>
      <c r="N4157" s="4">
        <f>IF(AND(B4157=19,B4158=21),AVERAGE(M4156:M4158),"")</f>
        <v>497.67890309423586</v>
      </c>
      <c r="O4157" s="3" t="str">
        <f>IF(OR($B4157=25,$B4157=26,$B4157=27),$F4157,"")</f>
        <v/>
      </c>
      <c r="P4157" s="4" t="str">
        <f>IF(AND(B4156=25,B4157=26,B4158=27),AVERAGE(O4156:O4158),"")</f>
        <v/>
      </c>
    </row>
    <row r="4158" spans="1:16" x14ac:dyDescent="0.25">
      <c r="A4158" s="2">
        <v>42919.96230324074</v>
      </c>
      <c r="B4158">
        <v>21</v>
      </c>
      <c r="C4158">
        <v>24</v>
      </c>
      <c r="D4158">
        <v>22</v>
      </c>
      <c r="E4158">
        <v>23</v>
      </c>
      <c r="F4158">
        <v>870.0028243549483</v>
      </c>
      <c r="G4158" s="3" t="str">
        <f>IF(OR($B4158=1,$B4158=2,$B4158=3),$F4158,"")</f>
        <v/>
      </c>
      <c r="H4158" s="4" t="str">
        <f>IF(AND(B4157=1,B4158=2,B4159=3),AVERAGE(G4157:G4159),"")</f>
        <v/>
      </c>
      <c r="I4158" s="3" t="str">
        <f>IF(OR($B4158=7,$B4158=8,$B4158=9),$F4158,"")</f>
        <v/>
      </c>
      <c r="J4158" s="4" t="str">
        <f>IF(AND(B4157=7,B4158=8,B4159=9),AVERAGE(I4157:I4159),"")</f>
        <v/>
      </c>
      <c r="K4158" t="str">
        <f>IF(OR($B4158=13,$B4158=14,$B4158=15),$F4158,"")</f>
        <v/>
      </c>
      <c r="L4158" s="4" t="str">
        <f>IF(AND(B4157=13,B4158=14,B4159=15),AVERAGE(K4157:K4159),"")</f>
        <v/>
      </c>
      <c r="M4158" s="3">
        <f>IF(OR($B4158=19,$B4158=20,$B4158=21),$F4158,"")</f>
        <v>870.0028243549483</v>
      </c>
      <c r="N4158" s="4" t="str">
        <f>IF(AND(B4158=19,B4159=21),AVERAGE(M4157:M4159),"")</f>
        <v/>
      </c>
      <c r="O4158" s="3" t="str">
        <f>IF(OR($B4158=25,$B4158=26,$B4158=27),$F4158,"")</f>
        <v/>
      </c>
      <c r="P4158" s="4" t="str">
        <f>IF(AND(B4157=25,B4158=26,B4159=27),AVERAGE(O4157:O4159),"")</f>
        <v/>
      </c>
    </row>
    <row r="4159" spans="1:16" x14ac:dyDescent="0.25">
      <c r="A4159" s="2">
        <v>42919.962395833332</v>
      </c>
      <c r="B4159">
        <v>26</v>
      </c>
      <c r="C4159">
        <v>29</v>
      </c>
      <c r="D4159">
        <v>27</v>
      </c>
      <c r="E4159">
        <v>28</v>
      </c>
      <c r="F4159">
        <v>5.1317915996389276</v>
      </c>
      <c r="G4159" s="3" t="str">
        <f>IF(OR($B4159=1,$B4159=2,$B4159=3),$F4159,"")</f>
        <v/>
      </c>
      <c r="H4159" s="4" t="str">
        <f>IF(AND(B4158=1,B4159=2,B4160=3),AVERAGE(G4158:G4160),"")</f>
        <v/>
      </c>
      <c r="I4159" s="3" t="str">
        <f>IF(OR($B4159=7,$B4159=8,$B4159=9),$F4159,"")</f>
        <v/>
      </c>
      <c r="J4159" s="4" t="str">
        <f>IF(AND(B4158=7,B4159=8,B4160=9),AVERAGE(I4158:I4160),"")</f>
        <v/>
      </c>
      <c r="K4159" t="str">
        <f>IF(OR($B4159=13,$B4159=14,$B4159=15),$F4159,"")</f>
        <v/>
      </c>
      <c r="L4159" s="4" t="str">
        <f>IF(AND(B4158=13,B4159=14,B4160=15),AVERAGE(K4158:K4160),"")</f>
        <v/>
      </c>
      <c r="M4159" s="3" t="str">
        <f>IF(OR($B4159=19,$B4159=20,$B4159=21),$F4159,"")</f>
        <v/>
      </c>
      <c r="N4159" s="4" t="str">
        <f>IF(AND(B4159=19,B4160=21),AVERAGE(M4158:M4160),"")</f>
        <v/>
      </c>
      <c r="O4159" s="3">
        <f>IF(OR($B4159=25,$B4159=26,$B4159=27),$F4159,"")</f>
        <v>5.1317915996389276</v>
      </c>
      <c r="P4159" s="4">
        <f>AVERAGE(O4158:O4159)</f>
        <v>5.1317915996389276</v>
      </c>
    </row>
    <row r="4160" spans="1:16" x14ac:dyDescent="0.25">
      <c r="A4160" s="2">
        <v>42919.975729166668</v>
      </c>
      <c r="B4160">
        <v>1</v>
      </c>
      <c r="C4160">
        <v>4</v>
      </c>
      <c r="D4160">
        <v>2</v>
      </c>
      <c r="E4160">
        <v>3</v>
      </c>
      <c r="F4160">
        <v>2549.6986905753506</v>
      </c>
      <c r="G4160" s="3">
        <f>IF(OR($B4160=1,$B4160=2,$B4160=3),$F4160,"")</f>
        <v>2549.6986905753506</v>
      </c>
      <c r="H4160" s="4" t="str">
        <f>IF(AND(B4159=1,B4160=2,B4161=3),AVERAGE(G4159:G4161),"")</f>
        <v/>
      </c>
      <c r="I4160" s="3" t="str">
        <f>IF(OR($B4160=7,$B4160=8,$B4160=9),$F4160,"")</f>
        <v/>
      </c>
      <c r="J4160" s="4" t="str">
        <f>IF(AND(B4159=7,B4160=8,B4161=9),AVERAGE(I4159:I4161),"")</f>
        <v/>
      </c>
      <c r="K4160" t="str">
        <f>IF(OR($B4160=13,$B4160=14,$B4160=15),$F4160,"")</f>
        <v/>
      </c>
      <c r="L4160" s="4" t="str">
        <f>IF(AND(B4159=13,B4160=14,B4161=15),AVERAGE(K4159:K4161),"")</f>
        <v/>
      </c>
      <c r="M4160" s="3" t="str">
        <f>IF(OR($B4160=19,$B4160=20,$B4160=21),$F4160,"")</f>
        <v/>
      </c>
      <c r="N4160" s="4" t="str">
        <f>IF(AND(B4160=19,B4161=21),AVERAGE(M4159:M4161),"")</f>
        <v/>
      </c>
      <c r="O4160" s="3" t="str">
        <f>IF(OR($B4160=25,$B4160=26,$B4160=27),$F4160,"")</f>
        <v/>
      </c>
      <c r="P4160" s="4" t="str">
        <f>IF(AND(B4159=25,B4160=26,B4161=27),AVERAGE(O4159:O4161),"")</f>
        <v/>
      </c>
    </row>
    <row r="4161" spans="1:16" x14ac:dyDescent="0.25">
      <c r="A4161" s="2">
        <v>42919.975775462961</v>
      </c>
      <c r="B4161">
        <v>2</v>
      </c>
      <c r="C4161">
        <v>5</v>
      </c>
      <c r="D4161">
        <v>3</v>
      </c>
      <c r="E4161">
        <v>4</v>
      </c>
      <c r="F4161">
        <v>0.77629665532073322</v>
      </c>
      <c r="G4161" s="3">
        <f>IF(OR($B4161=1,$B4161=2,$B4161=3),$F4161,"")</f>
        <v>0.77629665532073322</v>
      </c>
      <c r="H4161" s="4">
        <f>IF(AND(B4160=1,B4161=2,B4162=3),AVERAGE(G4160:G4162),"")</f>
        <v>1240.4544065548837</v>
      </c>
      <c r="I4161" s="3" t="str">
        <f>IF(OR($B4161=7,$B4161=8,$B4161=9),$F4161,"")</f>
        <v/>
      </c>
      <c r="J4161" s="4" t="str">
        <f>IF(AND(B4160=7,B4161=8,B4162=9),AVERAGE(I4160:I4162),"")</f>
        <v/>
      </c>
      <c r="K4161" t="str">
        <f>IF(OR($B4161=13,$B4161=14,$B4161=15),$F4161,"")</f>
        <v/>
      </c>
      <c r="L4161" s="4" t="str">
        <f>IF(AND(B4160=13,B4161=14,B4162=15),AVERAGE(K4160:K4162),"")</f>
        <v/>
      </c>
      <c r="M4161" s="3" t="str">
        <f>IF(OR($B4161=19,$B4161=20,$B4161=21),$F4161,"")</f>
        <v/>
      </c>
      <c r="N4161" s="4" t="str">
        <f>IF(AND(B4161=19,B4162=21),AVERAGE(M4160:M4162),"")</f>
        <v/>
      </c>
      <c r="O4161" s="3" t="str">
        <f>IF(OR($B4161=25,$B4161=26,$B4161=27),$F4161,"")</f>
        <v/>
      </c>
      <c r="P4161" s="4" t="str">
        <f>IF(AND(B4160=25,B4161=26,B4162=27),AVERAGE(O4160:O4162),"")</f>
        <v/>
      </c>
    </row>
    <row r="4162" spans="1:16" x14ac:dyDescent="0.25">
      <c r="A4162" s="2">
        <v>42919.975810185184</v>
      </c>
      <c r="B4162">
        <v>3</v>
      </c>
      <c r="C4162">
        <v>6</v>
      </c>
      <c r="D4162">
        <v>4</v>
      </c>
      <c r="E4162">
        <v>5</v>
      </c>
      <c r="F4162">
        <v>1170.88823243398</v>
      </c>
      <c r="G4162" s="3">
        <f>IF(OR($B4162=1,$B4162=2,$B4162=3),$F4162,"")</f>
        <v>1170.88823243398</v>
      </c>
      <c r="H4162" s="4" t="str">
        <f>IF(AND(B4161=1,B4162=2,B4163=3),AVERAGE(G4161:G4163),"")</f>
        <v/>
      </c>
      <c r="I4162" s="3" t="str">
        <f>IF(OR($B4162=7,$B4162=8,$B4162=9),$F4162,"")</f>
        <v/>
      </c>
      <c r="J4162" s="4" t="str">
        <f>IF(AND(B4161=7,B4162=8,B4163=9),AVERAGE(I4161:I4163),"")</f>
        <v/>
      </c>
      <c r="K4162" t="str">
        <f>IF(OR($B4162=13,$B4162=14,$B4162=15),$F4162,"")</f>
        <v/>
      </c>
      <c r="L4162" s="4" t="str">
        <f>IF(AND(B4161=13,B4162=14,B4163=15),AVERAGE(K4161:K4163),"")</f>
        <v/>
      </c>
      <c r="M4162" s="3" t="str">
        <f>IF(OR($B4162=19,$B4162=20,$B4162=21),$F4162,"")</f>
        <v/>
      </c>
      <c r="N4162" s="4" t="str">
        <f>IF(AND(B4162=19,B4163=21),AVERAGE(M4161:M4163),"")</f>
        <v/>
      </c>
      <c r="O4162" s="3" t="str">
        <f>IF(OR($B4162=25,$B4162=26,$B4162=27),$F4162,"")</f>
        <v/>
      </c>
      <c r="P4162" s="4" t="str">
        <f>IF(AND(B4161=25,B4162=26,B4163=27),AVERAGE(O4161:O4163),"")</f>
        <v/>
      </c>
    </row>
    <row r="4163" spans="1:16" x14ac:dyDescent="0.25">
      <c r="A4163" s="2">
        <v>42919.975856481484</v>
      </c>
      <c r="B4163">
        <v>7</v>
      </c>
      <c r="C4163">
        <v>10</v>
      </c>
      <c r="D4163">
        <v>8</v>
      </c>
      <c r="E4163">
        <v>9</v>
      </c>
      <c r="F4163">
        <v>1322.3296487780719</v>
      </c>
      <c r="G4163" s="3" t="str">
        <f>IF(OR($B4163=1,$B4163=2,$B4163=3),$F4163,"")</f>
        <v/>
      </c>
      <c r="H4163" s="4" t="str">
        <f>IF(AND(B4162=1,B4163=2,B4164=3),AVERAGE(G4162:G4164),"")</f>
        <v/>
      </c>
      <c r="I4163" s="3">
        <f>IF(OR($B4163=7,$B4163=8,$B4163=9),$F4163,"")</f>
        <v>1322.3296487780719</v>
      </c>
      <c r="J4163" s="4" t="str">
        <f>IF(AND(B4162=7,B4163=8,B4164=9),AVERAGE(I4162:I4164),"")</f>
        <v/>
      </c>
      <c r="K4163" t="str">
        <f>IF(OR($B4163=13,$B4163=14,$B4163=15),$F4163,"")</f>
        <v/>
      </c>
      <c r="L4163" s="4" t="str">
        <f>IF(AND(B4162=13,B4163=14,B4164=15),AVERAGE(K4162:K4164),"")</f>
        <v/>
      </c>
      <c r="M4163" s="3" t="str">
        <f>IF(OR($B4163=19,$B4163=20,$B4163=21),$F4163,"")</f>
        <v/>
      </c>
      <c r="N4163" s="4" t="str">
        <f>IF(AND(B4163=19,B4164=21),AVERAGE(M4162:M4164),"")</f>
        <v/>
      </c>
      <c r="O4163" s="3" t="str">
        <f>IF(OR($B4163=25,$B4163=26,$B4163=27),$F4163,"")</f>
        <v/>
      </c>
      <c r="P4163" s="4" t="str">
        <f>IF(AND(B4162=25,B4163=26,B4164=27),AVERAGE(O4162:O4164),"")</f>
        <v/>
      </c>
    </row>
    <row r="4164" spans="1:16" x14ac:dyDescent="0.25">
      <c r="A4164" s="2">
        <v>42919.975891203707</v>
      </c>
      <c r="B4164">
        <v>8</v>
      </c>
      <c r="C4164">
        <v>11</v>
      </c>
      <c r="D4164">
        <v>9</v>
      </c>
      <c r="E4164">
        <v>10</v>
      </c>
      <c r="F4164">
        <v>12.026016677941728</v>
      </c>
      <c r="G4164" s="3" t="str">
        <f>IF(OR($B4164=1,$B4164=2,$B4164=3),$F4164,"")</f>
        <v/>
      </c>
      <c r="H4164" s="4" t="str">
        <f>IF(AND(B4163=1,B4164=2,B4165=3),AVERAGE(G4163:G4165),"")</f>
        <v/>
      </c>
      <c r="I4164" s="3">
        <f>IF(OR($B4164=7,$B4164=8,$B4164=9),$F4164,"")</f>
        <v>12.026016677941728</v>
      </c>
      <c r="J4164" s="4">
        <f>IF(AND(B4163=7,B4164=8,B4165=9),AVERAGE(I4163:I4165),"")</f>
        <v>1319.8057979599332</v>
      </c>
      <c r="K4164" t="str">
        <f>IF(OR($B4164=13,$B4164=14,$B4164=15),$F4164,"")</f>
        <v/>
      </c>
      <c r="L4164" s="4" t="str">
        <f>IF(AND(B4163=13,B4164=14,B4165=15),AVERAGE(K4163:K4165),"")</f>
        <v/>
      </c>
      <c r="M4164" s="3" t="str">
        <f>IF(OR($B4164=19,$B4164=20,$B4164=21),$F4164,"")</f>
        <v/>
      </c>
      <c r="N4164" s="4" t="str">
        <f>IF(AND(B4164=19,B4165=21),AVERAGE(M4163:M4165),"")</f>
        <v/>
      </c>
      <c r="O4164" s="3" t="str">
        <f>IF(OR($B4164=25,$B4164=26,$B4164=27),$F4164,"")</f>
        <v/>
      </c>
      <c r="P4164" s="4" t="str">
        <f>IF(AND(B4163=25,B4164=26,B4165=27),AVERAGE(O4163:O4165),"")</f>
        <v/>
      </c>
    </row>
    <row r="4165" spans="1:16" x14ac:dyDescent="0.25">
      <c r="A4165" s="2">
        <v>42919.975925925923</v>
      </c>
      <c r="B4165">
        <v>9</v>
      </c>
      <c r="C4165">
        <v>12</v>
      </c>
      <c r="D4165">
        <v>10</v>
      </c>
      <c r="E4165">
        <v>11</v>
      </c>
      <c r="F4165">
        <v>2625.0617284237856</v>
      </c>
      <c r="G4165" s="3" t="str">
        <f>IF(OR($B4165=1,$B4165=2,$B4165=3),$F4165,"")</f>
        <v/>
      </c>
      <c r="H4165" s="4" t="str">
        <f>IF(AND(B4164=1,B4165=2,B4166=3),AVERAGE(G4164:G4166),"")</f>
        <v/>
      </c>
      <c r="I4165" s="3">
        <f>IF(OR($B4165=7,$B4165=8,$B4165=9),$F4165,"")</f>
        <v>2625.0617284237856</v>
      </c>
      <c r="J4165" s="4" t="str">
        <f>IF(AND(B4164=7,B4165=8,B4166=9),AVERAGE(I4164:I4166),"")</f>
        <v/>
      </c>
      <c r="K4165" t="str">
        <f>IF(OR($B4165=13,$B4165=14,$B4165=15),$F4165,"")</f>
        <v/>
      </c>
      <c r="L4165" s="4" t="str">
        <f>IF(AND(B4164=13,B4165=14,B4166=15),AVERAGE(K4164:K4166),"")</f>
        <v/>
      </c>
      <c r="M4165" s="3" t="str">
        <f>IF(OR($B4165=19,$B4165=20,$B4165=21),$F4165,"")</f>
        <v/>
      </c>
      <c r="N4165" s="4" t="str">
        <f>IF(AND(B4165=19,B4166=21),AVERAGE(M4164:M4166),"")</f>
        <v/>
      </c>
      <c r="O4165" s="3" t="str">
        <f>IF(OR($B4165=25,$B4165=26,$B4165=27),$F4165,"")</f>
        <v/>
      </c>
      <c r="P4165" s="4" t="str">
        <f>IF(AND(B4164=25,B4165=26,B4166=27),AVERAGE(O4164:O4166),"")</f>
        <v/>
      </c>
    </row>
    <row r="4166" spans="1:16" x14ac:dyDescent="0.25">
      <c r="A4166" s="2">
        <v>42919.976018518515</v>
      </c>
      <c r="B4166">
        <v>14</v>
      </c>
      <c r="C4166">
        <v>17</v>
      </c>
      <c r="D4166">
        <v>15</v>
      </c>
      <c r="E4166">
        <v>16</v>
      </c>
      <c r="F4166">
        <v>2501.1522876179583</v>
      </c>
      <c r="G4166" s="3" t="str">
        <f>IF(OR($B4166=1,$B4166=2,$B4166=3),$F4166,"")</f>
        <v/>
      </c>
      <c r="H4166" s="4" t="str">
        <f>IF(AND(B4165=1,B4166=2,B4167=3),AVERAGE(G4165:G4167),"")</f>
        <v/>
      </c>
      <c r="I4166" s="3" t="str">
        <f>IF(OR($B4166=7,$B4166=8,$B4166=9),$F4166,"")</f>
        <v/>
      </c>
      <c r="J4166" s="4" t="str">
        <f>IF(AND(B4165=7,B4166=8,B4167=9),AVERAGE(I4165:I4167),"")</f>
        <v/>
      </c>
      <c r="K4166">
        <f>IF(OR($B4166=13,$B4166=14,$B4166=15),$F4166,"")</f>
        <v>2501.1522876179583</v>
      </c>
      <c r="L4166" s="4" t="str">
        <f>IF(AND(B4165=13,B4166=14,B4167=15),AVERAGE(K4165:K4167),"")</f>
        <v/>
      </c>
      <c r="M4166" s="3" t="str">
        <f>IF(OR($B4166=19,$B4166=20,$B4166=21),$F4166,"")</f>
        <v/>
      </c>
      <c r="N4166" s="4" t="str">
        <f>IF(AND(B4166=19,B4167=21),AVERAGE(M4165:M4167),"")</f>
        <v/>
      </c>
      <c r="O4166" s="3" t="str">
        <f>IF(OR($B4166=25,$B4166=26,$B4166=27),$F4166,"")</f>
        <v/>
      </c>
      <c r="P4166" s="4" t="str">
        <f>IF(AND(B4165=25,B4166=26,B4167=27),AVERAGE(O4165:O4167),"")</f>
        <v/>
      </c>
    </row>
    <row r="4167" spans="1:16" x14ac:dyDescent="0.25">
      <c r="A4167" s="2">
        <v>42919.976053240738</v>
      </c>
      <c r="B4167">
        <v>15</v>
      </c>
      <c r="C4167">
        <v>18</v>
      </c>
      <c r="D4167">
        <v>16</v>
      </c>
      <c r="E4167">
        <v>17</v>
      </c>
      <c r="F4167">
        <v>16.09233084593037</v>
      </c>
      <c r="G4167" s="3" t="str">
        <f>IF(OR($B4167=1,$B4167=2,$B4167=3),$F4167,"")</f>
        <v/>
      </c>
      <c r="H4167" s="4" t="str">
        <f>IF(AND(B4166=1,B4167=2,B4168=3),AVERAGE(G4166:G4168),"")</f>
        <v/>
      </c>
      <c r="I4167" s="3" t="str">
        <f>IF(OR($B4167=7,$B4167=8,$B4167=9),$F4167,"")</f>
        <v/>
      </c>
      <c r="J4167" s="4" t="str">
        <f>IF(AND(B4166=7,B4167=8,B4168=9),AVERAGE(I4166:I4168),"")</f>
        <v/>
      </c>
      <c r="K4167">
        <f>IF(OR($B4167=13,$B4167=14,$B4167=15),$F4167,"")</f>
        <v>16.09233084593037</v>
      </c>
      <c r="L4167" s="4">
        <f>AVERAGE(K4166:K4167)</f>
        <v>1258.6223092319444</v>
      </c>
      <c r="M4167" s="3" t="str">
        <f>IF(OR($B4167=19,$B4167=20,$B4167=21),$F4167,"")</f>
        <v/>
      </c>
      <c r="N4167" s="4" t="str">
        <f>IF(AND(B4167=19,B4168=21),AVERAGE(M4166:M4168),"")</f>
        <v/>
      </c>
      <c r="O4167" s="3" t="str">
        <f>IF(OR($B4167=25,$B4167=26,$B4167=27),$F4167,"")</f>
        <v/>
      </c>
      <c r="P4167" s="4" t="str">
        <f>IF(AND(B4166=25,B4167=26,B4168=27),AVERAGE(O4166:O4168),"")</f>
        <v/>
      </c>
    </row>
    <row r="4168" spans="1:16" x14ac:dyDescent="0.25">
      <c r="A4168" s="2">
        <v>42919.976099537038</v>
      </c>
      <c r="B4168">
        <v>19</v>
      </c>
      <c r="C4168">
        <v>22</v>
      </c>
      <c r="D4168">
        <v>20</v>
      </c>
      <c r="E4168">
        <v>21</v>
      </c>
      <c r="F4168">
        <v>19.185228813389525</v>
      </c>
      <c r="G4168" s="3" t="str">
        <f>IF(OR($B4168=1,$B4168=2,$B4168=3),$F4168,"")</f>
        <v/>
      </c>
      <c r="H4168" s="4" t="str">
        <f>IF(AND(B4167=1,B4168=2,B4169=3),AVERAGE(G4167:G4169),"")</f>
        <v/>
      </c>
      <c r="I4168" s="3" t="str">
        <f>IF(OR($B4168=7,$B4168=8,$B4168=9),$F4168,"")</f>
        <v/>
      </c>
      <c r="J4168" s="4" t="str">
        <f>IF(AND(B4167=7,B4168=8,B4169=9),AVERAGE(I4167:I4169),"")</f>
        <v/>
      </c>
      <c r="K4168" t="str">
        <f>IF(OR($B4168=13,$B4168=14,$B4168=15),$F4168,"")</f>
        <v/>
      </c>
      <c r="L4168" s="4" t="str">
        <f>IF(AND(B4167=13,B4168=14,B4169=15),AVERAGE(K4167:K4169),"")</f>
        <v/>
      </c>
      <c r="M4168" s="3">
        <f>IF(OR($B4168=19,$B4168=20,$B4168=21),$F4168,"")</f>
        <v>19.185228813389525</v>
      </c>
      <c r="N4168" s="4">
        <f>IF(AND(B4168=19,B4169=21),AVERAGE(M4167:M4169),"")</f>
        <v>439.37065755867781</v>
      </c>
      <c r="O4168" s="3" t="str">
        <f>IF(OR($B4168=25,$B4168=26,$B4168=27),$F4168,"")</f>
        <v/>
      </c>
      <c r="P4168" s="4" t="str">
        <f>IF(AND(B4167=25,B4168=26,B4169=27),AVERAGE(O4167:O4169),"")</f>
        <v/>
      </c>
    </row>
    <row r="4169" spans="1:16" x14ac:dyDescent="0.25">
      <c r="A4169" s="2">
        <v>42919.976168981484</v>
      </c>
      <c r="B4169">
        <v>21</v>
      </c>
      <c r="C4169">
        <v>24</v>
      </c>
      <c r="D4169">
        <v>22</v>
      </c>
      <c r="E4169">
        <v>23</v>
      </c>
      <c r="F4169">
        <v>859.55608630396614</v>
      </c>
      <c r="G4169" s="3" t="str">
        <f>IF(OR($B4169=1,$B4169=2,$B4169=3),$F4169,"")</f>
        <v/>
      </c>
      <c r="H4169" s="4" t="str">
        <f>IF(AND(B4168=1,B4169=2,B4170=3),AVERAGE(G4168:G4170),"")</f>
        <v/>
      </c>
      <c r="I4169" s="3" t="str">
        <f>IF(OR($B4169=7,$B4169=8,$B4169=9),$F4169,"")</f>
        <v/>
      </c>
      <c r="J4169" s="4" t="str">
        <f>IF(AND(B4168=7,B4169=8,B4170=9),AVERAGE(I4168:I4170),"")</f>
        <v/>
      </c>
      <c r="K4169" t="str">
        <f>IF(OR($B4169=13,$B4169=14,$B4169=15),$F4169,"")</f>
        <v/>
      </c>
      <c r="L4169" s="4" t="str">
        <f>IF(AND(B4168=13,B4169=14,B4170=15),AVERAGE(K4168:K4170),"")</f>
        <v/>
      </c>
      <c r="M4169" s="3">
        <f>IF(OR($B4169=19,$B4169=20,$B4169=21),$F4169,"")</f>
        <v>859.55608630396614</v>
      </c>
      <c r="N4169" s="4" t="str">
        <f>IF(AND(B4169=19,B4170=21),AVERAGE(M4168:M4170),"")</f>
        <v/>
      </c>
      <c r="O4169" s="3" t="str">
        <f>IF(OR($B4169=25,$B4169=26,$B4169=27),$F4169,"")</f>
        <v/>
      </c>
      <c r="P4169" s="4" t="str">
        <f>IF(AND(B4168=25,B4169=26,B4170=27),AVERAGE(O4168:O4170),"")</f>
        <v/>
      </c>
    </row>
    <row r="4170" spans="1:16" x14ac:dyDescent="0.25">
      <c r="A4170" s="2">
        <v>42919.97625</v>
      </c>
      <c r="B4170">
        <v>26</v>
      </c>
      <c r="C4170">
        <v>29</v>
      </c>
      <c r="D4170">
        <v>27</v>
      </c>
      <c r="E4170">
        <v>28</v>
      </c>
      <c r="F4170">
        <v>3.8124200745034749</v>
      </c>
      <c r="G4170" s="3" t="str">
        <f>IF(OR($B4170=1,$B4170=2,$B4170=3),$F4170,"")</f>
        <v/>
      </c>
      <c r="H4170" s="4" t="str">
        <f>IF(AND(B4169=1,B4170=2,B4171=3),AVERAGE(G4169:G4171),"")</f>
        <v/>
      </c>
      <c r="I4170" s="3" t="str">
        <f>IF(OR($B4170=7,$B4170=8,$B4170=9),$F4170,"")</f>
        <v/>
      </c>
      <c r="J4170" s="4" t="str">
        <f>IF(AND(B4169=7,B4170=8,B4171=9),AVERAGE(I4169:I4171),"")</f>
        <v/>
      </c>
      <c r="K4170" t="str">
        <f>IF(OR($B4170=13,$B4170=14,$B4170=15),$F4170,"")</f>
        <v/>
      </c>
      <c r="L4170" s="4" t="str">
        <f>IF(AND(B4169=13,B4170=14,B4171=15),AVERAGE(K4169:K4171),"")</f>
        <v/>
      </c>
      <c r="M4170" s="3" t="str">
        <f>IF(OR($B4170=19,$B4170=20,$B4170=21),$F4170,"")</f>
        <v/>
      </c>
      <c r="N4170" s="4" t="str">
        <f>IF(AND(B4170=19,B4171=21),AVERAGE(M4169:M4171),"")</f>
        <v/>
      </c>
      <c r="O4170" s="3">
        <f>IF(OR($B4170=25,$B4170=26,$B4170=27),$F4170,"")</f>
        <v>3.8124200745034749</v>
      </c>
      <c r="P4170" s="4">
        <f>AVERAGE(O4169:O4170)</f>
        <v>3.8124200745034749</v>
      </c>
    </row>
    <row r="4171" spans="1:16" x14ac:dyDescent="0.25">
      <c r="A4171" s="2">
        <v>42919.989629629628</v>
      </c>
      <c r="B4171">
        <v>1</v>
      </c>
      <c r="C4171">
        <v>4</v>
      </c>
      <c r="D4171">
        <v>2</v>
      </c>
      <c r="E4171">
        <v>3</v>
      </c>
      <c r="F4171">
        <v>2695.1962136188508</v>
      </c>
      <c r="G4171" s="3">
        <f>IF(OR($B4171=1,$B4171=2,$B4171=3),$F4171,"")</f>
        <v>2695.1962136188508</v>
      </c>
      <c r="H4171" s="4" t="str">
        <f>IF(AND(B4170=1,B4171=2,B4172=3),AVERAGE(G4170:G4172),"")</f>
        <v/>
      </c>
      <c r="I4171" s="3" t="str">
        <f>IF(OR($B4171=7,$B4171=8,$B4171=9),$F4171,"")</f>
        <v/>
      </c>
      <c r="J4171" s="4" t="str">
        <f>IF(AND(B4170=7,B4171=8,B4172=9),AVERAGE(I4170:I4172),"")</f>
        <v/>
      </c>
      <c r="K4171" t="str">
        <f>IF(OR($B4171=13,$B4171=14,$B4171=15),$F4171,"")</f>
        <v/>
      </c>
      <c r="L4171" s="4" t="str">
        <f>IF(AND(B4170=13,B4171=14,B4172=15),AVERAGE(K4170:K4172),"")</f>
        <v/>
      </c>
      <c r="M4171" s="3" t="str">
        <f>IF(OR($B4171=19,$B4171=20,$B4171=21),$F4171,"")</f>
        <v/>
      </c>
      <c r="N4171" s="4" t="str">
        <f>IF(AND(B4171=19,B4172=21),AVERAGE(M4170:M4172),"")</f>
        <v/>
      </c>
      <c r="O4171" s="3" t="str">
        <f>IF(OR($B4171=25,$B4171=26,$B4171=27),$F4171,"")</f>
        <v/>
      </c>
      <c r="P4171" s="4" t="str">
        <f>IF(AND(B4170=25,B4171=26,B4172=27),AVERAGE(O4170:O4172),"")</f>
        <v/>
      </c>
    </row>
    <row r="4172" spans="1:16" x14ac:dyDescent="0.25">
      <c r="A4172" s="2">
        <v>42919.989664351851</v>
      </c>
      <c r="B4172">
        <v>2</v>
      </c>
      <c r="C4172">
        <v>5</v>
      </c>
      <c r="D4172">
        <v>3</v>
      </c>
      <c r="E4172">
        <v>4</v>
      </c>
      <c r="F4172">
        <v>0.53468430415551094</v>
      </c>
      <c r="G4172" s="3">
        <f>IF(OR($B4172=1,$B4172=2,$B4172=3),$F4172,"")</f>
        <v>0.53468430415551094</v>
      </c>
      <c r="H4172" s="4">
        <f>IF(AND(B4171=1,B4172=2,B4173=3),AVERAGE(G4171:G4173),"")</f>
        <v>1306.1690818066675</v>
      </c>
      <c r="I4172" s="3" t="str">
        <f>IF(OR($B4172=7,$B4172=8,$B4172=9),$F4172,"")</f>
        <v/>
      </c>
      <c r="J4172" s="4" t="str">
        <f>IF(AND(B4171=7,B4172=8,B4173=9),AVERAGE(I4171:I4173),"")</f>
        <v/>
      </c>
      <c r="K4172" t="str">
        <f>IF(OR($B4172=13,$B4172=14,$B4172=15),$F4172,"")</f>
        <v/>
      </c>
      <c r="L4172" s="4" t="str">
        <f>IF(AND(B4171=13,B4172=14,B4173=15),AVERAGE(K4171:K4173),"")</f>
        <v/>
      </c>
      <c r="M4172" s="3" t="str">
        <f>IF(OR($B4172=19,$B4172=20,$B4172=21),$F4172,"")</f>
        <v/>
      </c>
      <c r="N4172" s="4" t="str">
        <f>IF(AND(B4172=19,B4173=21),AVERAGE(M4171:M4173),"")</f>
        <v/>
      </c>
      <c r="O4172" s="3" t="str">
        <f>IF(OR($B4172=25,$B4172=26,$B4172=27),$F4172,"")</f>
        <v/>
      </c>
      <c r="P4172" s="4" t="str">
        <f>IF(AND(B4171=25,B4172=26,B4173=27),AVERAGE(O4171:O4173),"")</f>
        <v/>
      </c>
    </row>
    <row r="4173" spans="1:16" x14ac:dyDescent="0.25">
      <c r="A4173" s="2">
        <v>42919.989710648151</v>
      </c>
      <c r="B4173">
        <v>3</v>
      </c>
      <c r="C4173">
        <v>6</v>
      </c>
      <c r="D4173">
        <v>4</v>
      </c>
      <c r="E4173">
        <v>5</v>
      </c>
      <c r="F4173">
        <v>1222.7763474969956</v>
      </c>
      <c r="G4173" s="3">
        <f>IF(OR($B4173=1,$B4173=2,$B4173=3),$F4173,"")</f>
        <v>1222.7763474969956</v>
      </c>
      <c r="H4173" s="4" t="str">
        <f>IF(AND(B4172=1,B4173=2,B4174=3),AVERAGE(G4172:G4174),"")</f>
        <v/>
      </c>
      <c r="I4173" s="3" t="str">
        <f>IF(OR($B4173=7,$B4173=8,$B4173=9),$F4173,"")</f>
        <v/>
      </c>
      <c r="J4173" s="4" t="str">
        <f>IF(AND(B4172=7,B4173=8,B4174=9),AVERAGE(I4172:I4174),"")</f>
        <v/>
      </c>
      <c r="K4173" t="str">
        <f>IF(OR($B4173=13,$B4173=14,$B4173=15),$F4173,"")</f>
        <v/>
      </c>
      <c r="L4173" s="4" t="str">
        <f>IF(AND(B4172=13,B4173=14,B4174=15),AVERAGE(K4172:K4174),"")</f>
        <v/>
      </c>
      <c r="M4173" s="3" t="str">
        <f>IF(OR($B4173=19,$B4173=20,$B4173=21),$F4173,"")</f>
        <v/>
      </c>
      <c r="N4173" s="4" t="str">
        <f>IF(AND(B4173=19,B4174=21),AVERAGE(M4172:M4174),"")</f>
        <v/>
      </c>
      <c r="O4173" s="3" t="str">
        <f>IF(OR($B4173=25,$B4173=26,$B4173=27),$F4173,"")</f>
        <v/>
      </c>
      <c r="P4173" s="4" t="str">
        <f>IF(AND(B4172=25,B4173=26,B4174=27),AVERAGE(O4172:O4174),"")</f>
        <v/>
      </c>
    </row>
    <row r="4174" spans="1:16" x14ac:dyDescent="0.25">
      <c r="A4174" s="2">
        <v>42919.989745370367</v>
      </c>
      <c r="B4174">
        <v>7</v>
      </c>
      <c r="C4174">
        <v>10</v>
      </c>
      <c r="D4174">
        <v>8</v>
      </c>
      <c r="E4174">
        <v>9</v>
      </c>
      <c r="F4174">
        <v>1278.3966746324761</v>
      </c>
      <c r="G4174" s="3" t="str">
        <f>IF(OR($B4174=1,$B4174=2,$B4174=3),$F4174,"")</f>
        <v/>
      </c>
      <c r="H4174" s="4" t="str">
        <f>IF(AND(B4173=1,B4174=2,B4175=3),AVERAGE(G4173:G4175),"")</f>
        <v/>
      </c>
      <c r="I4174" s="3">
        <f>IF(OR($B4174=7,$B4174=8,$B4174=9),$F4174,"")</f>
        <v>1278.3966746324761</v>
      </c>
      <c r="J4174" s="4" t="str">
        <f>IF(AND(B4173=7,B4174=8,B4175=9),AVERAGE(I4173:I4175),"")</f>
        <v/>
      </c>
      <c r="K4174" t="str">
        <f>IF(OR($B4174=13,$B4174=14,$B4174=15),$F4174,"")</f>
        <v/>
      </c>
      <c r="L4174" s="4" t="str">
        <f>IF(AND(B4173=13,B4174=14,B4175=15),AVERAGE(K4173:K4175),"")</f>
        <v/>
      </c>
      <c r="M4174" s="3" t="str">
        <f>IF(OR($B4174=19,$B4174=20,$B4174=21),$F4174,"")</f>
        <v/>
      </c>
      <c r="N4174" s="4" t="str">
        <f>IF(AND(B4174=19,B4175=21),AVERAGE(M4173:M4175),"")</f>
        <v/>
      </c>
      <c r="O4174" s="3" t="str">
        <f>IF(OR($B4174=25,$B4174=26,$B4174=27),$F4174,"")</f>
        <v/>
      </c>
      <c r="P4174" s="4" t="str">
        <f>IF(AND(B4173=25,B4174=26,B4175=27),AVERAGE(O4173:O4175),"")</f>
        <v/>
      </c>
    </row>
    <row r="4175" spans="1:16" x14ac:dyDescent="0.25">
      <c r="A4175" s="2">
        <v>42919.989791666667</v>
      </c>
      <c r="B4175">
        <v>8</v>
      </c>
      <c r="C4175">
        <v>11</v>
      </c>
      <c r="D4175">
        <v>9</v>
      </c>
      <c r="E4175">
        <v>10</v>
      </c>
      <c r="F4175">
        <v>11.294883244449736</v>
      </c>
      <c r="G4175" s="3" t="str">
        <f>IF(OR($B4175=1,$B4175=2,$B4175=3),$F4175,"")</f>
        <v/>
      </c>
      <c r="H4175" s="4" t="str">
        <f>IF(AND(B4174=1,B4175=2,B4176=3),AVERAGE(G4174:G4176),"")</f>
        <v/>
      </c>
      <c r="I4175" s="3">
        <f>IF(OR($B4175=7,$B4175=8,$B4175=9),$F4175,"")</f>
        <v>11.294883244449736</v>
      </c>
      <c r="J4175" s="4">
        <f>IF(AND(B4174=7,B4175=8,B4176=9),AVERAGE(I4174:I4176),"")</f>
        <v>1302.269504213016</v>
      </c>
      <c r="K4175" t="str">
        <f>IF(OR($B4175=13,$B4175=14,$B4175=15),$F4175,"")</f>
        <v/>
      </c>
      <c r="L4175" s="4" t="str">
        <f>IF(AND(B4174=13,B4175=14,B4176=15),AVERAGE(K4174:K4176),"")</f>
        <v/>
      </c>
      <c r="M4175" s="3" t="str">
        <f>IF(OR($B4175=19,$B4175=20,$B4175=21),$F4175,"")</f>
        <v/>
      </c>
      <c r="N4175" s="4" t="str">
        <f>IF(AND(B4175=19,B4176=21),AVERAGE(M4174:M4176),"")</f>
        <v/>
      </c>
      <c r="O4175" s="3" t="str">
        <f>IF(OR($B4175=25,$B4175=26,$B4175=27),$F4175,"")</f>
        <v/>
      </c>
      <c r="P4175" s="4" t="str">
        <f>IF(AND(B4174=25,B4175=26,B4176=27),AVERAGE(O4174:O4176),"")</f>
        <v/>
      </c>
    </row>
    <row r="4176" spans="1:16" x14ac:dyDescent="0.25">
      <c r="A4176" s="2">
        <v>42919.98982638889</v>
      </c>
      <c r="B4176">
        <v>9</v>
      </c>
      <c r="C4176">
        <v>12</v>
      </c>
      <c r="D4176">
        <v>10</v>
      </c>
      <c r="E4176">
        <v>11</v>
      </c>
      <c r="F4176">
        <v>2617.1169547621225</v>
      </c>
      <c r="G4176" s="3" t="str">
        <f>IF(OR($B4176=1,$B4176=2,$B4176=3),$F4176,"")</f>
        <v/>
      </c>
      <c r="H4176" s="4" t="str">
        <f>IF(AND(B4175=1,B4176=2,B4177=3),AVERAGE(G4175:G4177),"")</f>
        <v/>
      </c>
      <c r="I4176" s="3">
        <f>IF(OR($B4176=7,$B4176=8,$B4176=9),$F4176,"")</f>
        <v>2617.1169547621225</v>
      </c>
      <c r="J4176" s="4" t="str">
        <f>IF(AND(B4175=7,B4176=8,B4177=9),AVERAGE(I4175:I4177),"")</f>
        <v/>
      </c>
      <c r="K4176" t="str">
        <f>IF(OR($B4176=13,$B4176=14,$B4176=15),$F4176,"")</f>
        <v/>
      </c>
      <c r="L4176" s="4" t="str">
        <f>IF(AND(B4175=13,B4176=14,B4177=15),AVERAGE(K4175:K4177),"")</f>
        <v/>
      </c>
      <c r="M4176" s="3" t="str">
        <f>IF(OR($B4176=19,$B4176=20,$B4176=21),$F4176,"")</f>
        <v/>
      </c>
      <c r="N4176" s="4" t="str">
        <f>IF(AND(B4176=19,B4177=21),AVERAGE(M4175:M4177),"")</f>
        <v/>
      </c>
      <c r="O4176" s="3" t="str">
        <f>IF(OR($B4176=25,$B4176=26,$B4176=27),$F4176,"")</f>
        <v/>
      </c>
      <c r="P4176" s="4" t="str">
        <f>IF(AND(B4175=25,B4176=26,B4177=27),AVERAGE(O4175:O4177),"")</f>
        <v/>
      </c>
    </row>
    <row r="4177" spans="1:16" x14ac:dyDescent="0.25">
      <c r="A4177" s="2">
        <v>42919.989907407406</v>
      </c>
      <c r="B4177">
        <v>14</v>
      </c>
      <c r="C4177">
        <v>17</v>
      </c>
      <c r="D4177">
        <v>15</v>
      </c>
      <c r="E4177">
        <v>16</v>
      </c>
      <c r="F4177">
        <v>2672.2500208770311</v>
      </c>
      <c r="G4177" s="3" t="str">
        <f>IF(OR($B4177=1,$B4177=2,$B4177=3),$F4177,"")</f>
        <v/>
      </c>
      <c r="H4177" s="4" t="str">
        <f>IF(AND(B4176=1,B4177=2,B4178=3),AVERAGE(G4176:G4178),"")</f>
        <v/>
      </c>
      <c r="I4177" s="3" t="str">
        <f>IF(OR($B4177=7,$B4177=8,$B4177=9),$F4177,"")</f>
        <v/>
      </c>
      <c r="J4177" s="4" t="str">
        <f>IF(AND(B4176=7,B4177=8,B4178=9),AVERAGE(I4176:I4178),"")</f>
        <v/>
      </c>
      <c r="K4177">
        <f>IF(OR($B4177=13,$B4177=14,$B4177=15),$F4177,"")</f>
        <v>2672.2500208770311</v>
      </c>
      <c r="L4177" s="4" t="str">
        <f>IF(AND(B4176=13,B4177=14,B4178=15),AVERAGE(K4176:K4178),"")</f>
        <v/>
      </c>
      <c r="M4177" s="3" t="str">
        <f>IF(OR($B4177=19,$B4177=20,$B4177=21),$F4177,"")</f>
        <v/>
      </c>
      <c r="N4177" s="4" t="str">
        <f>IF(AND(B4177=19,B4178=21),AVERAGE(M4176:M4178),"")</f>
        <v/>
      </c>
      <c r="O4177" s="3" t="str">
        <f>IF(OR($B4177=25,$B4177=26,$B4177=27),$F4177,"")</f>
        <v/>
      </c>
      <c r="P4177" s="4" t="str">
        <f>IF(AND(B4176=25,B4177=26,B4178=27),AVERAGE(O4176:O4178),"")</f>
        <v/>
      </c>
    </row>
    <row r="4178" spans="1:16" x14ac:dyDescent="0.25">
      <c r="A4178" s="2">
        <v>42919.989953703705</v>
      </c>
      <c r="B4178">
        <v>15</v>
      </c>
      <c r="C4178">
        <v>18</v>
      </c>
      <c r="D4178">
        <v>16</v>
      </c>
      <c r="E4178">
        <v>17</v>
      </c>
      <c r="F4178">
        <v>15.921132895865648</v>
      </c>
      <c r="G4178" s="3" t="str">
        <f>IF(OR($B4178=1,$B4178=2,$B4178=3),$F4178,"")</f>
        <v/>
      </c>
      <c r="H4178" s="4" t="str">
        <f>IF(AND(B4177=1,B4178=2,B4179=3),AVERAGE(G4177:G4179),"")</f>
        <v/>
      </c>
      <c r="I4178" s="3" t="str">
        <f>IF(OR($B4178=7,$B4178=8,$B4178=9),$F4178,"")</f>
        <v/>
      </c>
      <c r="J4178" s="4" t="str">
        <f>IF(AND(B4177=7,B4178=8,B4179=9),AVERAGE(I4177:I4179),"")</f>
        <v/>
      </c>
      <c r="K4178">
        <f>IF(OR($B4178=13,$B4178=14,$B4178=15),$F4178,"")</f>
        <v>15.921132895865648</v>
      </c>
      <c r="L4178" s="4">
        <f>AVERAGE(K4177:K4178)</f>
        <v>1344.0855768864485</v>
      </c>
      <c r="M4178" s="3" t="str">
        <f>IF(OR($B4178=19,$B4178=20,$B4178=21),$F4178,"")</f>
        <v/>
      </c>
      <c r="N4178" s="4" t="str">
        <f>IF(AND(B4178=19,B4179=21),AVERAGE(M4177:M4179),"")</f>
        <v/>
      </c>
      <c r="O4178" s="3" t="str">
        <f>IF(OR($B4178=25,$B4178=26,$B4178=27),$F4178,"")</f>
        <v/>
      </c>
      <c r="P4178" s="4" t="str">
        <f>IF(AND(B4177=25,B4178=26,B4179=27),AVERAGE(O4177:O4179),"")</f>
        <v/>
      </c>
    </row>
    <row r="4179" spans="1:16" x14ac:dyDescent="0.25">
      <c r="A4179" s="2">
        <v>42919.99</v>
      </c>
      <c r="B4179">
        <v>19</v>
      </c>
      <c r="C4179">
        <v>22</v>
      </c>
      <c r="D4179">
        <v>20</v>
      </c>
      <c r="E4179">
        <v>21</v>
      </c>
      <c r="F4179">
        <v>122.1891675005745</v>
      </c>
      <c r="G4179" s="3" t="str">
        <f>IF(OR($B4179=1,$B4179=2,$B4179=3),$F4179,"")</f>
        <v/>
      </c>
      <c r="H4179" s="4" t="str">
        <f>IF(AND(B4178=1,B4179=2,B4180=3),AVERAGE(G4178:G4180),"")</f>
        <v/>
      </c>
      <c r="I4179" s="3" t="str">
        <f>IF(OR($B4179=7,$B4179=8,$B4179=9),$F4179,"")</f>
        <v/>
      </c>
      <c r="J4179" s="4" t="str">
        <f>IF(AND(B4178=7,B4179=8,B4180=9),AVERAGE(I4178:I4180),"")</f>
        <v/>
      </c>
      <c r="K4179" t="str">
        <f>IF(OR($B4179=13,$B4179=14,$B4179=15),$F4179,"")</f>
        <v/>
      </c>
      <c r="L4179" s="4" t="str">
        <f>IF(AND(B4178=13,B4179=14,B4180=15),AVERAGE(K4178:K4180),"")</f>
        <v/>
      </c>
      <c r="M4179" s="3">
        <f>IF(OR($B4179=19,$B4179=20,$B4179=21),$F4179,"")</f>
        <v>122.1891675005745</v>
      </c>
      <c r="N4179" s="4">
        <f>IF(AND(B4179=19,B4180=21),AVERAGE(M4178:M4180),"")</f>
        <v>545.7050426002304</v>
      </c>
      <c r="O4179" s="3" t="str">
        <f>IF(OR($B4179=25,$B4179=26,$B4179=27),$F4179,"")</f>
        <v/>
      </c>
      <c r="P4179" s="4" t="str">
        <f>IF(AND(B4178=25,B4179=26,B4180=27),AVERAGE(O4178:O4180),"")</f>
        <v/>
      </c>
    </row>
    <row r="4180" spans="1:16" x14ac:dyDescent="0.25">
      <c r="A4180" s="2">
        <v>42919.990081018521</v>
      </c>
      <c r="B4180">
        <v>21</v>
      </c>
      <c r="C4180">
        <v>24</v>
      </c>
      <c r="D4180">
        <v>22</v>
      </c>
      <c r="E4180">
        <v>23</v>
      </c>
      <c r="F4180">
        <v>969.22091769988629</v>
      </c>
      <c r="G4180" s="3" t="str">
        <f>IF(OR($B4180=1,$B4180=2,$B4180=3),$F4180,"")</f>
        <v/>
      </c>
      <c r="H4180" s="4" t="str">
        <f>IF(AND(B4179=1,B4180=2,B4181=3),AVERAGE(G4179:G4181),"")</f>
        <v/>
      </c>
      <c r="I4180" s="3" t="str">
        <f>IF(OR($B4180=7,$B4180=8,$B4180=9),$F4180,"")</f>
        <v/>
      </c>
      <c r="J4180" s="4" t="str">
        <f>IF(AND(B4179=7,B4180=8,B4181=9),AVERAGE(I4179:I4181),"")</f>
        <v/>
      </c>
      <c r="K4180" t="str">
        <f>IF(OR($B4180=13,$B4180=14,$B4180=15),$F4180,"")</f>
        <v/>
      </c>
      <c r="L4180" s="4" t="str">
        <f>IF(AND(B4179=13,B4180=14,B4181=15),AVERAGE(K4179:K4181),"")</f>
        <v/>
      </c>
      <c r="M4180" s="3">
        <f>IF(OR($B4180=19,$B4180=20,$B4180=21),$F4180,"")</f>
        <v>969.22091769988629</v>
      </c>
      <c r="N4180" s="4" t="str">
        <f>IF(AND(B4180=19,B4181=21),AVERAGE(M4179:M4181),"")</f>
        <v/>
      </c>
      <c r="O4180" s="3" t="str">
        <f>IF(OR($B4180=25,$B4180=26,$B4180=27),$F4180,"")</f>
        <v/>
      </c>
      <c r="P4180" s="4" t="str">
        <f>IF(AND(B4179=25,B4180=26,B4181=27),AVERAGE(O4179:O4181),"")</f>
        <v/>
      </c>
    </row>
    <row r="4181" spans="1:16" x14ac:dyDescent="0.25">
      <c r="A4181" s="2">
        <v>42919.990162037036</v>
      </c>
      <c r="B4181">
        <v>26</v>
      </c>
      <c r="C4181">
        <v>29</v>
      </c>
      <c r="D4181">
        <v>27</v>
      </c>
      <c r="E4181">
        <v>28</v>
      </c>
      <c r="F4181">
        <v>5.4407358211929475</v>
      </c>
      <c r="G4181" s="3" t="str">
        <f>IF(OR($B4181=1,$B4181=2,$B4181=3),$F4181,"")</f>
        <v/>
      </c>
      <c r="H4181" s="4" t="str">
        <f>IF(AND(B4180=1,B4181=2,B4182=3),AVERAGE(G4180:G4182),"")</f>
        <v/>
      </c>
      <c r="I4181" s="3" t="str">
        <f>IF(OR($B4181=7,$B4181=8,$B4181=9),$F4181,"")</f>
        <v/>
      </c>
      <c r="J4181" s="4" t="str">
        <f>IF(AND(B4180=7,B4181=8,B4182=9),AVERAGE(I4180:I4182),"")</f>
        <v/>
      </c>
      <c r="K4181" t="str">
        <f>IF(OR($B4181=13,$B4181=14,$B4181=15),$F4181,"")</f>
        <v/>
      </c>
      <c r="L4181" s="4" t="str">
        <f>IF(AND(B4180=13,B4181=14,B4182=15),AVERAGE(K4180:K4182),"")</f>
        <v/>
      </c>
      <c r="M4181" s="3" t="str">
        <f>IF(OR($B4181=19,$B4181=20,$B4181=21),$F4181,"")</f>
        <v/>
      </c>
      <c r="N4181" s="4" t="str">
        <f>IF(AND(B4181=19,B4182=21),AVERAGE(M4180:M4182),"")</f>
        <v/>
      </c>
      <c r="O4181" s="3">
        <f>IF(OR($B4181=25,$B4181=26,$B4181=27),$F4181,"")</f>
        <v>5.4407358211929475</v>
      </c>
      <c r="P4181" s="4">
        <f>AVERAGE(O4180:O4181)</f>
        <v>5.4407358211929475</v>
      </c>
    </row>
    <row r="4182" spans="1:16" x14ac:dyDescent="0.25">
      <c r="A4182" s="2">
        <v>42920.003553240742</v>
      </c>
      <c r="B4182">
        <v>2</v>
      </c>
      <c r="C4182">
        <v>5</v>
      </c>
      <c r="D4182">
        <v>3</v>
      </c>
      <c r="E4182">
        <v>4</v>
      </c>
      <c r="F4182">
        <v>0.47745014087388138</v>
      </c>
      <c r="G4182" s="3">
        <f>IF(OR($B4182=1,$B4182=2,$B4182=3),$F4182,"")</f>
        <v>0.47745014087388138</v>
      </c>
      <c r="H4182" s="4" t="str">
        <f>IF(AND(B4181=1,B4182=2,B4183=3),AVERAGE(G4181:G4183),"")</f>
        <v/>
      </c>
      <c r="I4182" s="3" t="str">
        <f>IF(OR($B4182=7,$B4182=8,$B4182=9),$F4182,"")</f>
        <v/>
      </c>
      <c r="J4182" s="4" t="str">
        <f>IF(AND(B4181=7,B4182=8,B4183=9),AVERAGE(I4181:I4183),"")</f>
        <v/>
      </c>
      <c r="K4182" t="str">
        <f>IF(OR($B4182=13,$B4182=14,$B4182=15),$F4182,"")</f>
        <v/>
      </c>
      <c r="L4182" s="4" t="str">
        <f>IF(AND(B4181=13,B4182=14,B4183=15),AVERAGE(K4181:K4183),"")</f>
        <v/>
      </c>
      <c r="M4182" s="3" t="str">
        <f>IF(OR($B4182=19,$B4182=20,$B4182=21),$F4182,"")</f>
        <v/>
      </c>
      <c r="N4182" s="4" t="str">
        <f>IF(AND(B4182=19,B4183=21),AVERAGE(M4181:M4183),"")</f>
        <v/>
      </c>
      <c r="O4182" s="3" t="str">
        <f>IF(OR($B4182=25,$B4182=26,$B4182=27),$F4182,"")</f>
        <v/>
      </c>
      <c r="P4182" s="4" t="str">
        <f>IF(AND(B4181=25,B4182=26,B4183=27),AVERAGE(O4181:O4183),"")</f>
        <v/>
      </c>
    </row>
    <row r="4183" spans="1:16" x14ac:dyDescent="0.25">
      <c r="A4183" s="2">
        <v>42920.003587962965</v>
      </c>
      <c r="B4183">
        <v>3</v>
      </c>
      <c r="C4183">
        <v>6</v>
      </c>
      <c r="D4183">
        <v>4</v>
      </c>
      <c r="E4183">
        <v>5</v>
      </c>
      <c r="F4183">
        <v>1191.3255492826429</v>
      </c>
      <c r="G4183" s="3">
        <f>IF(OR($B4183=1,$B4183=2,$B4183=3),$F4183,"")</f>
        <v>1191.3255492826429</v>
      </c>
      <c r="H4183" s="4">
        <f>AVERAGE(G4182:G4183)</f>
        <v>595.90149971175833</v>
      </c>
      <c r="I4183" s="3" t="str">
        <f>IF(OR($B4183=7,$B4183=8,$B4183=9),$F4183,"")</f>
        <v/>
      </c>
      <c r="J4183" s="4" t="str">
        <f>IF(AND(B4182=7,B4183=8,B4184=9),AVERAGE(I4182:I4184),"")</f>
        <v/>
      </c>
      <c r="K4183" t="str">
        <f>IF(OR($B4183=13,$B4183=14,$B4183=15),$F4183,"")</f>
        <v/>
      </c>
      <c r="L4183" s="4" t="str">
        <f>IF(AND(B4182=13,B4183=14,B4184=15),AVERAGE(K4182:K4184),"")</f>
        <v/>
      </c>
      <c r="M4183" s="3" t="str">
        <f>IF(OR($B4183=19,$B4183=20,$B4183=21),$F4183,"")</f>
        <v/>
      </c>
      <c r="N4183" s="4" t="str">
        <f>IF(AND(B4183=19,B4184=21),AVERAGE(M4182:M4184),"")</f>
        <v/>
      </c>
      <c r="O4183" s="3" t="str">
        <f>IF(OR($B4183=25,$B4183=26,$B4183=27),$F4183,"")</f>
        <v/>
      </c>
      <c r="P4183" s="4" t="str">
        <f>IF(AND(B4182=25,B4183=26,B4184=27),AVERAGE(O4182:O4184),"")</f>
        <v/>
      </c>
    </row>
    <row r="4184" spans="1:16" x14ac:dyDescent="0.25">
      <c r="A4184" s="2">
        <v>42920.003622685188</v>
      </c>
      <c r="B4184">
        <v>7</v>
      </c>
      <c r="C4184">
        <v>10</v>
      </c>
      <c r="D4184">
        <v>8</v>
      </c>
      <c r="E4184">
        <v>9</v>
      </c>
      <c r="F4184">
        <v>1281.9042628302093</v>
      </c>
      <c r="G4184" s="3" t="str">
        <f>IF(OR($B4184=1,$B4184=2,$B4184=3),$F4184,"")</f>
        <v/>
      </c>
      <c r="H4184" s="4" t="str">
        <f>IF(AND(B4183=1,B4184=2,B4185=3),AVERAGE(G4183:G4185),"")</f>
        <v/>
      </c>
      <c r="I4184" s="3">
        <f>IF(OR($B4184=7,$B4184=8,$B4184=9),$F4184,"")</f>
        <v>1281.9042628302093</v>
      </c>
      <c r="J4184" s="4" t="str">
        <f>IF(AND(B4183=7,B4184=8,B4185=9),AVERAGE(I4183:I4185),"")</f>
        <v/>
      </c>
      <c r="K4184" t="str">
        <f>IF(OR($B4184=13,$B4184=14,$B4184=15),$F4184,"")</f>
        <v/>
      </c>
      <c r="L4184" s="4" t="str">
        <f>IF(AND(B4183=13,B4184=14,B4185=15),AVERAGE(K4183:K4185),"")</f>
        <v/>
      </c>
      <c r="M4184" s="3" t="str">
        <f>IF(OR($B4184=19,$B4184=20,$B4184=21),$F4184,"")</f>
        <v/>
      </c>
      <c r="N4184" s="4" t="str">
        <f>IF(AND(B4184=19,B4185=21),AVERAGE(M4183:M4185),"")</f>
        <v/>
      </c>
      <c r="O4184" s="3" t="str">
        <f>IF(OR($B4184=25,$B4184=26,$B4184=27),$F4184,"")</f>
        <v/>
      </c>
      <c r="P4184" s="4" t="str">
        <f>IF(AND(B4183=25,B4184=26,B4185=27),AVERAGE(O4183:O4185),"")</f>
        <v/>
      </c>
    </row>
    <row r="4185" spans="1:16" x14ac:dyDescent="0.25">
      <c r="A4185" s="2">
        <v>42920.003668981481</v>
      </c>
      <c r="B4185">
        <v>8</v>
      </c>
      <c r="C4185">
        <v>11</v>
      </c>
      <c r="D4185">
        <v>9</v>
      </c>
      <c r="E4185">
        <v>10</v>
      </c>
      <c r="F4185">
        <v>9.8168581487153457</v>
      </c>
      <c r="G4185" s="3" t="str">
        <f>IF(OR($B4185=1,$B4185=2,$B4185=3),$F4185,"")</f>
        <v/>
      </c>
      <c r="H4185" s="4" t="str">
        <f>IF(AND(B4184=1,B4185=2,B4186=3),AVERAGE(G4184:G4186),"")</f>
        <v/>
      </c>
      <c r="I4185" s="3">
        <f>IF(OR($B4185=7,$B4185=8,$B4185=9),$F4185,"")</f>
        <v>9.8168581487153457</v>
      </c>
      <c r="J4185" s="4">
        <f>IF(AND(B4184=7,B4185=8,B4186=9),AVERAGE(I4184:I4186),"")</f>
        <v>1290.0480071681925</v>
      </c>
      <c r="K4185" t="str">
        <f>IF(OR($B4185=13,$B4185=14,$B4185=15),$F4185,"")</f>
        <v/>
      </c>
      <c r="L4185" s="4" t="str">
        <f>IF(AND(B4184=13,B4185=14,B4186=15),AVERAGE(K4184:K4186),"")</f>
        <v/>
      </c>
      <c r="M4185" s="3" t="str">
        <f>IF(OR($B4185=19,$B4185=20,$B4185=21),$F4185,"")</f>
        <v/>
      </c>
      <c r="N4185" s="4" t="str">
        <f>IF(AND(B4185=19,B4186=21),AVERAGE(M4184:M4186),"")</f>
        <v/>
      </c>
      <c r="O4185" s="3" t="str">
        <f>IF(OR($B4185=25,$B4185=26,$B4185=27),$F4185,"")</f>
        <v/>
      </c>
      <c r="P4185" s="4" t="str">
        <f>IF(AND(B4184=25,B4185=26,B4186=27),AVERAGE(O4184:O4186),"")</f>
        <v/>
      </c>
    </row>
    <row r="4186" spans="1:16" x14ac:dyDescent="0.25">
      <c r="A4186" s="2">
        <v>42920.003703703704</v>
      </c>
      <c r="B4186">
        <v>9</v>
      </c>
      <c r="C4186">
        <v>12</v>
      </c>
      <c r="D4186">
        <v>10</v>
      </c>
      <c r="E4186">
        <v>11</v>
      </c>
      <c r="F4186">
        <v>2578.4229005256529</v>
      </c>
      <c r="G4186" s="3" t="str">
        <f>IF(OR($B4186=1,$B4186=2,$B4186=3),$F4186,"")</f>
        <v/>
      </c>
      <c r="H4186" s="4" t="str">
        <f>IF(AND(B4185=1,B4186=2,B4187=3),AVERAGE(G4185:G4187),"")</f>
        <v/>
      </c>
      <c r="I4186" s="3">
        <f>IF(OR($B4186=7,$B4186=8,$B4186=9),$F4186,"")</f>
        <v>2578.4229005256529</v>
      </c>
      <c r="J4186" s="4" t="str">
        <f>IF(AND(B4185=7,B4186=8,B4187=9),AVERAGE(I4185:I4187),"")</f>
        <v/>
      </c>
      <c r="K4186" t="str">
        <f>IF(OR($B4186=13,$B4186=14,$B4186=15),$F4186,"")</f>
        <v/>
      </c>
      <c r="L4186" s="4" t="str">
        <f>IF(AND(B4185=13,B4186=14,B4187=15),AVERAGE(K4185:K4187),"")</f>
        <v/>
      </c>
      <c r="M4186" s="3" t="str">
        <f>IF(OR($B4186=19,$B4186=20,$B4186=21),$F4186,"")</f>
        <v/>
      </c>
      <c r="N4186" s="4" t="str">
        <f>IF(AND(B4186=19,B4187=21),AVERAGE(M4185:M4187),"")</f>
        <v/>
      </c>
      <c r="O4186" s="3" t="str">
        <f>IF(OR($B4186=25,$B4186=26,$B4186=27),$F4186,"")</f>
        <v/>
      </c>
      <c r="P4186" s="4" t="str">
        <f>IF(AND(B4185=25,B4186=26,B4187=27),AVERAGE(O4185:O4187),"")</f>
        <v/>
      </c>
    </row>
    <row r="4187" spans="1:16" x14ac:dyDescent="0.25">
      <c r="A4187" s="2">
        <v>42920.003784722219</v>
      </c>
      <c r="B4187">
        <v>14</v>
      </c>
      <c r="C4187">
        <v>17</v>
      </c>
      <c r="D4187">
        <v>15</v>
      </c>
      <c r="E4187">
        <v>16</v>
      </c>
      <c r="F4187">
        <v>2601.2930667252563</v>
      </c>
      <c r="G4187" s="3" t="str">
        <f>IF(OR($B4187=1,$B4187=2,$B4187=3),$F4187,"")</f>
        <v/>
      </c>
      <c r="H4187" s="4" t="str">
        <f>IF(AND(B4186=1,B4187=2,B4188=3),AVERAGE(G4186:G4188),"")</f>
        <v/>
      </c>
      <c r="I4187" s="3" t="str">
        <f>IF(OR($B4187=7,$B4187=8,$B4187=9),$F4187,"")</f>
        <v/>
      </c>
      <c r="J4187" s="4" t="str">
        <f>IF(AND(B4186=7,B4187=8,B4188=9),AVERAGE(I4186:I4188),"")</f>
        <v/>
      </c>
      <c r="K4187">
        <f>IF(OR($B4187=13,$B4187=14,$B4187=15),$F4187,"")</f>
        <v>2601.2930667252563</v>
      </c>
      <c r="L4187" s="4" t="str">
        <f>IF(AND(B4186=13,B4187=14,B4188=15),AVERAGE(K4186:K4188),"")</f>
        <v/>
      </c>
      <c r="M4187" s="3" t="str">
        <f>IF(OR($B4187=19,$B4187=20,$B4187=21),$F4187,"")</f>
        <v/>
      </c>
      <c r="N4187" s="4" t="str">
        <f>IF(AND(B4187=19,B4188=21),AVERAGE(M4186:M4188),"")</f>
        <v/>
      </c>
      <c r="O4187" s="3" t="str">
        <f>IF(OR($B4187=25,$B4187=26,$B4187=27),$F4187,"")</f>
        <v/>
      </c>
      <c r="P4187" s="4" t="str">
        <f>IF(AND(B4186=25,B4187=26,B4188=27),AVERAGE(O4186:O4188),"")</f>
        <v/>
      </c>
    </row>
    <row r="4188" spans="1:16" x14ac:dyDescent="0.25">
      <c r="A4188" s="2">
        <v>42920.003831018519</v>
      </c>
      <c r="B4188">
        <v>15</v>
      </c>
      <c r="C4188">
        <v>18</v>
      </c>
      <c r="D4188">
        <v>16</v>
      </c>
      <c r="E4188">
        <v>17</v>
      </c>
      <c r="F4188">
        <v>15.94584152208613</v>
      </c>
      <c r="G4188" s="3" t="str">
        <f>IF(OR($B4188=1,$B4188=2,$B4188=3),$F4188,"")</f>
        <v/>
      </c>
      <c r="H4188" s="4" t="str">
        <f>IF(AND(B4187=1,B4188=2,B4189=3),AVERAGE(G4187:G4189),"")</f>
        <v/>
      </c>
      <c r="I4188" s="3" t="str">
        <f>IF(OR($B4188=7,$B4188=8,$B4188=9),$F4188,"")</f>
        <v/>
      </c>
      <c r="J4188" s="4" t="str">
        <f>IF(AND(B4187=7,B4188=8,B4189=9),AVERAGE(I4187:I4189),"")</f>
        <v/>
      </c>
      <c r="K4188">
        <f>IF(OR($B4188=13,$B4188=14,$B4188=15),$F4188,"")</f>
        <v>15.94584152208613</v>
      </c>
      <c r="L4188" s="4">
        <f>AVERAGE(K4187:K4188)</f>
        <v>1308.6194541236712</v>
      </c>
      <c r="M4188" s="3" t="str">
        <f>IF(OR($B4188=19,$B4188=20,$B4188=21),$F4188,"")</f>
        <v/>
      </c>
      <c r="N4188" s="4" t="str">
        <f>IF(AND(B4188=19,B4189=21),AVERAGE(M4187:M4189),"")</f>
        <v/>
      </c>
      <c r="O4188" s="3" t="str">
        <f>IF(OR($B4188=25,$B4188=26,$B4188=27),$F4188,"")</f>
        <v/>
      </c>
      <c r="P4188" s="4" t="str">
        <f>IF(AND(B4187=25,B4188=26,B4189=27),AVERAGE(O4187:O4189),"")</f>
        <v/>
      </c>
    </row>
    <row r="4189" spans="1:16" x14ac:dyDescent="0.25">
      <c r="A4189" s="2">
        <v>42920.003865740742</v>
      </c>
      <c r="B4189">
        <v>19</v>
      </c>
      <c r="C4189">
        <v>22</v>
      </c>
      <c r="D4189">
        <v>20</v>
      </c>
      <c r="E4189">
        <v>21</v>
      </c>
      <c r="F4189">
        <v>131.13680036911663</v>
      </c>
      <c r="G4189" s="3" t="str">
        <f>IF(OR($B4189=1,$B4189=2,$B4189=3),$F4189,"")</f>
        <v/>
      </c>
      <c r="H4189" s="4" t="str">
        <f>IF(AND(B4188=1,B4189=2,B4190=3),AVERAGE(G4188:G4190),"")</f>
        <v/>
      </c>
      <c r="I4189" s="3" t="str">
        <f>IF(OR($B4189=7,$B4189=8,$B4189=9),$F4189,"")</f>
        <v/>
      </c>
      <c r="J4189" s="4" t="str">
        <f>IF(AND(B4188=7,B4189=8,B4190=9),AVERAGE(I4188:I4190),"")</f>
        <v/>
      </c>
      <c r="K4189" t="str">
        <f>IF(OR($B4189=13,$B4189=14,$B4189=15),$F4189,"")</f>
        <v/>
      </c>
      <c r="L4189" s="4" t="str">
        <f>IF(AND(B4188=13,B4189=14,B4190=15),AVERAGE(K4188:K4190),"")</f>
        <v/>
      </c>
      <c r="M4189" s="3">
        <f>IF(OR($B4189=19,$B4189=20,$B4189=21),$F4189,"")</f>
        <v>131.13680036911663</v>
      </c>
      <c r="N4189" s="4">
        <f>IF(AND(B4189=19,B4190=21),AVERAGE(M4188:M4190),"")</f>
        <v>539.69410771241098</v>
      </c>
      <c r="O4189" s="3" t="str">
        <f>IF(OR($B4189=25,$B4189=26,$B4189=27),$F4189,"")</f>
        <v/>
      </c>
      <c r="P4189" s="4" t="str">
        <f>IF(AND(B4188=25,B4189=26,B4190=27),AVERAGE(O4188:O4190),"")</f>
        <v/>
      </c>
    </row>
    <row r="4190" spans="1:16" x14ac:dyDescent="0.25">
      <c r="A4190" s="2">
        <v>42920.003958333335</v>
      </c>
      <c r="B4190">
        <v>21</v>
      </c>
      <c r="C4190">
        <v>24</v>
      </c>
      <c r="D4190">
        <v>22</v>
      </c>
      <c r="E4190">
        <v>23</v>
      </c>
      <c r="F4190">
        <v>948.25141505570525</v>
      </c>
      <c r="G4190" s="3" t="str">
        <f>IF(OR($B4190=1,$B4190=2,$B4190=3),$F4190,"")</f>
        <v/>
      </c>
      <c r="H4190" s="4" t="str">
        <f>IF(AND(B4189=1,B4190=2,B4191=3),AVERAGE(G4189:G4191),"")</f>
        <v/>
      </c>
      <c r="I4190" s="3" t="str">
        <f>IF(OR($B4190=7,$B4190=8,$B4190=9),$F4190,"")</f>
        <v/>
      </c>
      <c r="J4190" s="4" t="str">
        <f>IF(AND(B4189=7,B4190=8,B4191=9),AVERAGE(I4189:I4191),"")</f>
        <v/>
      </c>
      <c r="K4190" t="str">
        <f>IF(OR($B4190=13,$B4190=14,$B4190=15),$F4190,"")</f>
        <v/>
      </c>
      <c r="L4190" s="4" t="str">
        <f>IF(AND(B4189=13,B4190=14,B4191=15),AVERAGE(K4189:K4191),"")</f>
        <v/>
      </c>
      <c r="M4190" s="3">
        <f>IF(OR($B4190=19,$B4190=20,$B4190=21),$F4190,"")</f>
        <v>948.25141505570525</v>
      </c>
      <c r="N4190" s="4" t="str">
        <f>IF(AND(B4190=19,B4191=21),AVERAGE(M4189:M4191),"")</f>
        <v/>
      </c>
      <c r="O4190" s="3" t="str">
        <f>IF(OR($B4190=25,$B4190=26,$B4190=27),$F4190,"")</f>
        <v/>
      </c>
      <c r="P4190" s="4" t="str">
        <f>IF(AND(B4189=25,B4190=26,B4191=27),AVERAGE(O4189:O4191),"")</f>
        <v/>
      </c>
    </row>
    <row r="4191" spans="1:16" x14ac:dyDescent="0.25">
      <c r="A4191" s="2">
        <v>42920.00403935185</v>
      </c>
      <c r="B4191">
        <v>26</v>
      </c>
      <c r="C4191">
        <v>29</v>
      </c>
      <c r="D4191">
        <v>27</v>
      </c>
      <c r="E4191">
        <v>28</v>
      </c>
      <c r="F4191">
        <v>5.2103408407566327</v>
      </c>
      <c r="G4191" s="3" t="str">
        <f>IF(OR($B4191=1,$B4191=2,$B4191=3),$F4191,"")</f>
        <v/>
      </c>
      <c r="H4191" s="4" t="str">
        <f>IF(AND(B4190=1,B4191=2,B4192=3),AVERAGE(G4190:G4192),"")</f>
        <v/>
      </c>
      <c r="I4191" s="3" t="str">
        <f>IF(OR($B4191=7,$B4191=8,$B4191=9),$F4191,"")</f>
        <v/>
      </c>
      <c r="J4191" s="4" t="str">
        <f>IF(AND(B4190=7,B4191=8,B4192=9),AVERAGE(I4190:I4192),"")</f>
        <v/>
      </c>
      <c r="K4191" t="str">
        <f>IF(OR($B4191=13,$B4191=14,$B4191=15),$F4191,"")</f>
        <v/>
      </c>
      <c r="L4191" s="4" t="str">
        <f>IF(AND(B4190=13,B4191=14,B4192=15),AVERAGE(K4190:K4192),"")</f>
        <v/>
      </c>
      <c r="M4191" s="3" t="str">
        <f>IF(OR($B4191=19,$B4191=20,$B4191=21),$F4191,"")</f>
        <v/>
      </c>
      <c r="N4191" s="4" t="str">
        <f>IF(AND(B4191=19,B4192=21),AVERAGE(M4190:M4192),"")</f>
        <v/>
      </c>
      <c r="O4191" s="3">
        <f>IF(OR($B4191=25,$B4191=26,$B4191=27),$F4191,"")</f>
        <v>5.2103408407566327</v>
      </c>
      <c r="P4191" s="4">
        <f>AVERAGE(O4190:O4191)</f>
        <v>5.2103408407566327</v>
      </c>
    </row>
    <row r="4192" spans="1:16" x14ac:dyDescent="0.25">
      <c r="A4192" s="2">
        <v>42920.017407407409</v>
      </c>
      <c r="B4192">
        <v>1</v>
      </c>
      <c r="C4192">
        <v>4</v>
      </c>
      <c r="D4192">
        <v>2</v>
      </c>
      <c r="E4192">
        <v>3</v>
      </c>
      <c r="F4192">
        <v>2749.1266780659653</v>
      </c>
      <c r="G4192" s="3">
        <f>IF(OR($B4192=1,$B4192=2,$B4192=3),$F4192,"")</f>
        <v>2749.1266780659653</v>
      </c>
      <c r="H4192" s="4" t="str">
        <f>IF(AND(B4191=1,B4192=2,B4193=3),AVERAGE(G4191:G4193),"")</f>
        <v/>
      </c>
      <c r="I4192" s="3" t="str">
        <f>IF(OR($B4192=7,$B4192=8,$B4192=9),$F4192,"")</f>
        <v/>
      </c>
      <c r="J4192" s="4" t="str">
        <f>IF(AND(B4191=7,B4192=8,B4193=9),AVERAGE(I4191:I4193),"")</f>
        <v/>
      </c>
      <c r="K4192" t="str">
        <f>IF(OR($B4192=13,$B4192=14,$B4192=15),$F4192,"")</f>
        <v/>
      </c>
      <c r="L4192" s="4" t="str">
        <f>IF(AND(B4191=13,B4192=14,B4193=15),AVERAGE(K4191:K4193),"")</f>
        <v/>
      </c>
      <c r="M4192" s="3" t="str">
        <f>IF(OR($B4192=19,$B4192=20,$B4192=21),$F4192,"")</f>
        <v/>
      </c>
      <c r="N4192" s="4" t="str">
        <f>IF(AND(B4192=19,B4193=21),AVERAGE(M4191:M4193),"")</f>
        <v/>
      </c>
      <c r="O4192" s="3" t="str">
        <f>IF(OR($B4192=25,$B4192=26,$B4192=27),$F4192,"")</f>
        <v/>
      </c>
      <c r="P4192" s="4" t="str">
        <f>IF(AND(B4191=25,B4192=26,B4193=27),AVERAGE(O4191:O4193),"")</f>
        <v/>
      </c>
    </row>
    <row r="4193" spans="1:16" x14ac:dyDescent="0.25">
      <c r="A4193" s="2">
        <v>42920.017442129632</v>
      </c>
      <c r="B4193">
        <v>2</v>
      </c>
      <c r="C4193">
        <v>5</v>
      </c>
      <c r="D4193">
        <v>3</v>
      </c>
      <c r="E4193">
        <v>4</v>
      </c>
      <c r="F4193">
        <v>0.4429824712342863</v>
      </c>
      <c r="G4193" s="3">
        <f>IF(OR($B4193=1,$B4193=2,$B4193=3),$F4193,"")</f>
        <v>0.4429824712342863</v>
      </c>
      <c r="H4193" s="4">
        <f>IF(AND(B4192=1,B4193=2,B4194=3),AVERAGE(G4192:G4194),"")</f>
        <v>1319.2047125345723</v>
      </c>
      <c r="I4193" s="3" t="str">
        <f>IF(OR($B4193=7,$B4193=8,$B4193=9),$F4193,"")</f>
        <v/>
      </c>
      <c r="J4193" s="4" t="str">
        <f>IF(AND(B4192=7,B4193=8,B4194=9),AVERAGE(I4192:I4194),"")</f>
        <v/>
      </c>
      <c r="K4193" t="str">
        <f>IF(OR($B4193=13,$B4193=14,$B4193=15),$F4193,"")</f>
        <v/>
      </c>
      <c r="L4193" s="4" t="str">
        <f>IF(AND(B4192=13,B4193=14,B4194=15),AVERAGE(K4192:K4194),"")</f>
        <v/>
      </c>
      <c r="M4193" s="3" t="str">
        <f>IF(OR($B4193=19,$B4193=20,$B4193=21),$F4193,"")</f>
        <v/>
      </c>
      <c r="N4193" s="4" t="str">
        <f>IF(AND(B4193=19,B4194=21),AVERAGE(M4192:M4194),"")</f>
        <v/>
      </c>
      <c r="O4193" s="3" t="str">
        <f>IF(OR($B4193=25,$B4193=26,$B4193=27),$F4193,"")</f>
        <v/>
      </c>
      <c r="P4193" s="4" t="str">
        <f>IF(AND(B4192=25,B4193=26,B4194=27),AVERAGE(O4192:O4194),"")</f>
        <v/>
      </c>
    </row>
    <row r="4194" spans="1:16" x14ac:dyDescent="0.25">
      <c r="A4194" s="2">
        <v>42920.017488425925</v>
      </c>
      <c r="B4194">
        <v>3</v>
      </c>
      <c r="C4194">
        <v>6</v>
      </c>
      <c r="D4194">
        <v>4</v>
      </c>
      <c r="E4194">
        <v>5</v>
      </c>
      <c r="F4194">
        <v>1208.0444770665172</v>
      </c>
      <c r="G4194" s="3">
        <f>IF(OR($B4194=1,$B4194=2,$B4194=3),$F4194,"")</f>
        <v>1208.0444770665172</v>
      </c>
      <c r="H4194" s="4" t="str">
        <f>IF(AND(B4193=1,B4194=2,B4195=3),AVERAGE(G4193:G4195),"")</f>
        <v/>
      </c>
      <c r="I4194" s="3" t="str">
        <f>IF(OR($B4194=7,$B4194=8,$B4194=9),$F4194,"")</f>
        <v/>
      </c>
      <c r="J4194" s="4" t="str">
        <f>IF(AND(B4193=7,B4194=8,B4195=9),AVERAGE(I4193:I4195),"")</f>
        <v/>
      </c>
      <c r="K4194" t="str">
        <f>IF(OR($B4194=13,$B4194=14,$B4194=15),$F4194,"")</f>
        <v/>
      </c>
      <c r="L4194" s="4" t="str">
        <f>IF(AND(B4193=13,B4194=14,B4195=15),AVERAGE(K4193:K4195),"")</f>
        <v/>
      </c>
      <c r="M4194" s="3" t="str">
        <f>IF(OR($B4194=19,$B4194=20,$B4194=21),$F4194,"")</f>
        <v/>
      </c>
      <c r="N4194" s="4" t="str">
        <f>IF(AND(B4194=19,B4195=21),AVERAGE(M4193:M4195),"")</f>
        <v/>
      </c>
      <c r="O4194" s="3" t="str">
        <f>IF(OR($B4194=25,$B4194=26,$B4194=27),$F4194,"")</f>
        <v/>
      </c>
      <c r="P4194" s="4" t="str">
        <f>IF(AND(B4193=25,B4194=26,B4195=27),AVERAGE(O4193:O4195),"")</f>
        <v/>
      </c>
    </row>
    <row r="4195" spans="1:16" x14ac:dyDescent="0.25">
      <c r="A4195" s="2">
        <v>42920.017523148148</v>
      </c>
      <c r="B4195">
        <v>7</v>
      </c>
      <c r="C4195">
        <v>10</v>
      </c>
      <c r="D4195">
        <v>8</v>
      </c>
      <c r="E4195">
        <v>9</v>
      </c>
      <c r="F4195">
        <v>1289.7972002130884</v>
      </c>
      <c r="G4195" s="3" t="str">
        <f>IF(OR($B4195=1,$B4195=2,$B4195=3),$F4195,"")</f>
        <v/>
      </c>
      <c r="H4195" s="4" t="str">
        <f>IF(AND(B4194=1,B4195=2,B4196=3),AVERAGE(G4194:G4196),"")</f>
        <v/>
      </c>
      <c r="I4195" s="3">
        <f>IF(OR($B4195=7,$B4195=8,$B4195=9),$F4195,"")</f>
        <v>1289.7972002130884</v>
      </c>
      <c r="J4195" s="4" t="str">
        <f>IF(AND(B4194=7,B4195=8,B4196=9),AVERAGE(I4194:I4196),"")</f>
        <v/>
      </c>
      <c r="K4195" t="str">
        <f>IF(OR($B4195=13,$B4195=14,$B4195=15),$F4195,"")</f>
        <v/>
      </c>
      <c r="L4195" s="4" t="str">
        <f>IF(AND(B4194=13,B4195=14,B4196=15),AVERAGE(K4194:K4196),"")</f>
        <v/>
      </c>
      <c r="M4195" s="3" t="str">
        <f>IF(OR($B4195=19,$B4195=20,$B4195=21),$F4195,"")</f>
        <v/>
      </c>
      <c r="N4195" s="4" t="str">
        <f>IF(AND(B4195=19,B4196=21),AVERAGE(M4194:M4196),"")</f>
        <v/>
      </c>
      <c r="O4195" s="3" t="str">
        <f>IF(OR($B4195=25,$B4195=26,$B4195=27),$F4195,"")</f>
        <v/>
      </c>
      <c r="P4195" s="4" t="str">
        <f>IF(AND(B4194=25,B4195=26,B4196=27),AVERAGE(O4194:O4196),"")</f>
        <v/>
      </c>
    </row>
    <row r="4196" spans="1:16" x14ac:dyDescent="0.25">
      <c r="A4196" s="2">
        <v>42920.017569444448</v>
      </c>
      <c r="B4196">
        <v>8</v>
      </c>
      <c r="C4196">
        <v>11</v>
      </c>
      <c r="D4196">
        <v>9</v>
      </c>
      <c r="E4196">
        <v>10</v>
      </c>
      <c r="F4196">
        <v>13.12812507993287</v>
      </c>
      <c r="G4196" s="3" t="str">
        <f>IF(OR($B4196=1,$B4196=2,$B4196=3),$F4196,"")</f>
        <v/>
      </c>
      <c r="H4196" s="4" t="str">
        <f>IF(AND(B4195=1,B4196=2,B4197=3),AVERAGE(G4195:G4197),"")</f>
        <v/>
      </c>
      <c r="I4196" s="3">
        <f>IF(OR($B4196=7,$B4196=8,$B4196=9),$F4196,"")</f>
        <v>13.12812507993287</v>
      </c>
      <c r="J4196" s="4">
        <f>IF(AND(B4195=7,B4196=8,B4197=9),AVERAGE(I4195:I4197),"")</f>
        <v>1315.574713540449</v>
      </c>
      <c r="K4196" t="str">
        <f>IF(OR($B4196=13,$B4196=14,$B4196=15),$F4196,"")</f>
        <v/>
      </c>
      <c r="L4196" s="4" t="str">
        <f>IF(AND(B4195=13,B4196=14,B4197=15),AVERAGE(K4195:K4197),"")</f>
        <v/>
      </c>
      <c r="M4196" s="3" t="str">
        <f>IF(OR($B4196=19,$B4196=20,$B4196=21),$F4196,"")</f>
        <v/>
      </c>
      <c r="N4196" s="4" t="str">
        <f>IF(AND(B4196=19,B4197=21),AVERAGE(M4195:M4197),"")</f>
        <v/>
      </c>
      <c r="O4196" s="3" t="str">
        <f>IF(OR($B4196=25,$B4196=26,$B4196=27),$F4196,"")</f>
        <v/>
      </c>
      <c r="P4196" s="4" t="str">
        <f>IF(AND(B4195=25,B4196=26,B4197=27),AVERAGE(O4195:O4197),"")</f>
        <v/>
      </c>
    </row>
    <row r="4197" spans="1:16" x14ac:dyDescent="0.25">
      <c r="A4197" s="2">
        <v>42920.017604166664</v>
      </c>
      <c r="B4197">
        <v>9</v>
      </c>
      <c r="C4197">
        <v>12</v>
      </c>
      <c r="D4197">
        <v>10</v>
      </c>
      <c r="E4197">
        <v>11</v>
      </c>
      <c r="F4197">
        <v>2643.7988153283259</v>
      </c>
      <c r="G4197" s="3" t="str">
        <f>IF(OR($B4197=1,$B4197=2,$B4197=3),$F4197,"")</f>
        <v/>
      </c>
      <c r="H4197" s="4" t="str">
        <f>IF(AND(B4196=1,B4197=2,B4198=3),AVERAGE(G4196:G4198),"")</f>
        <v/>
      </c>
      <c r="I4197" s="3">
        <f>IF(OR($B4197=7,$B4197=8,$B4197=9),$F4197,"")</f>
        <v>2643.7988153283259</v>
      </c>
      <c r="J4197" s="4" t="str">
        <f>IF(AND(B4196=7,B4197=8,B4198=9),AVERAGE(I4196:I4198),"")</f>
        <v/>
      </c>
      <c r="K4197" t="str">
        <f>IF(OR($B4197=13,$B4197=14,$B4197=15),$F4197,"")</f>
        <v/>
      </c>
      <c r="L4197" s="4" t="str">
        <f>IF(AND(B4196=13,B4197=14,B4198=15),AVERAGE(K4196:K4198),"")</f>
        <v/>
      </c>
      <c r="M4197" s="3" t="str">
        <f>IF(OR($B4197=19,$B4197=20,$B4197=21),$F4197,"")</f>
        <v/>
      </c>
      <c r="N4197" s="4" t="str">
        <f>IF(AND(B4197=19,B4198=21),AVERAGE(M4196:M4198),"")</f>
        <v/>
      </c>
      <c r="O4197" s="3" t="str">
        <f>IF(OR($B4197=25,$B4197=26,$B4197=27),$F4197,"")</f>
        <v/>
      </c>
      <c r="P4197" s="4" t="str">
        <f>IF(AND(B4196=25,B4197=26,B4198=27),AVERAGE(O4196:O4198),"")</f>
        <v/>
      </c>
    </row>
    <row r="4198" spans="1:16" x14ac:dyDescent="0.25">
      <c r="A4198" s="2">
        <v>42920.017696759256</v>
      </c>
      <c r="B4198">
        <v>14</v>
      </c>
      <c r="C4198">
        <v>17</v>
      </c>
      <c r="D4198">
        <v>15</v>
      </c>
      <c r="E4198">
        <v>16</v>
      </c>
      <c r="F4198">
        <v>2661.0430174038802</v>
      </c>
      <c r="G4198" s="3" t="str">
        <f>IF(OR($B4198=1,$B4198=2,$B4198=3),$F4198,"")</f>
        <v/>
      </c>
      <c r="H4198" s="4" t="str">
        <f>IF(AND(B4197=1,B4198=2,B4199=3),AVERAGE(G4197:G4199),"")</f>
        <v/>
      </c>
      <c r="I4198" s="3" t="str">
        <f>IF(OR($B4198=7,$B4198=8,$B4198=9),$F4198,"")</f>
        <v/>
      </c>
      <c r="J4198" s="4" t="str">
        <f>IF(AND(B4197=7,B4198=8,B4199=9),AVERAGE(I4197:I4199),"")</f>
        <v/>
      </c>
      <c r="K4198">
        <f>IF(OR($B4198=13,$B4198=14,$B4198=15),$F4198,"")</f>
        <v>2661.0430174038802</v>
      </c>
      <c r="L4198" s="4" t="str">
        <f>IF(AND(B4197=13,B4198=14,B4199=15),AVERAGE(K4197:K4199),"")</f>
        <v/>
      </c>
      <c r="M4198" s="3" t="str">
        <f>IF(OR($B4198=19,$B4198=20,$B4198=21),$F4198,"")</f>
        <v/>
      </c>
      <c r="N4198" s="4" t="str">
        <f>IF(AND(B4198=19,B4199=21),AVERAGE(M4197:M4199),"")</f>
        <v/>
      </c>
      <c r="O4198" s="3" t="str">
        <f>IF(OR($B4198=25,$B4198=26,$B4198=27),$F4198,"")</f>
        <v/>
      </c>
      <c r="P4198" s="4" t="str">
        <f>IF(AND(B4197=25,B4198=26,B4199=27),AVERAGE(O4197:O4199),"")</f>
        <v/>
      </c>
    </row>
    <row r="4199" spans="1:16" x14ac:dyDescent="0.25">
      <c r="A4199" s="2">
        <v>42920.017743055556</v>
      </c>
      <c r="B4199">
        <v>15</v>
      </c>
      <c r="C4199">
        <v>18</v>
      </c>
      <c r="D4199">
        <v>16</v>
      </c>
      <c r="E4199">
        <v>17</v>
      </c>
      <c r="F4199">
        <v>15.902644623099269</v>
      </c>
      <c r="G4199" s="3" t="str">
        <f>IF(OR($B4199=1,$B4199=2,$B4199=3),$F4199,"")</f>
        <v/>
      </c>
      <c r="H4199" s="4" t="str">
        <f>IF(AND(B4198=1,B4199=2,B4200=3),AVERAGE(G4198:G4200),"")</f>
        <v/>
      </c>
      <c r="I4199" s="3" t="str">
        <f>IF(OR($B4199=7,$B4199=8,$B4199=9),$F4199,"")</f>
        <v/>
      </c>
      <c r="J4199" s="4" t="str">
        <f>IF(AND(B4198=7,B4199=8,B4200=9),AVERAGE(I4198:I4200),"")</f>
        <v/>
      </c>
      <c r="K4199">
        <f>IF(OR($B4199=13,$B4199=14,$B4199=15),$F4199,"")</f>
        <v>15.902644623099269</v>
      </c>
      <c r="L4199" s="4">
        <f>AVERAGE(K4198:K4199)</f>
        <v>1338.4728310134897</v>
      </c>
      <c r="M4199" s="3" t="str">
        <f>IF(OR($B4199=19,$B4199=20,$B4199=21),$F4199,"")</f>
        <v/>
      </c>
      <c r="N4199" s="4" t="str">
        <f>IF(AND(B4199=19,B4200=21),AVERAGE(M4198:M4200),"")</f>
        <v/>
      </c>
      <c r="O4199" s="3" t="str">
        <f>IF(OR($B4199=25,$B4199=26,$B4199=27),$F4199,"")</f>
        <v/>
      </c>
      <c r="P4199" s="4" t="str">
        <f>IF(AND(B4198=25,B4199=26,B4200=27),AVERAGE(O4198:O4200),"")</f>
        <v/>
      </c>
    </row>
    <row r="4200" spans="1:16" x14ac:dyDescent="0.25">
      <c r="A4200" s="2">
        <v>42920.017777777779</v>
      </c>
      <c r="B4200">
        <v>19</v>
      </c>
      <c r="C4200">
        <v>22</v>
      </c>
      <c r="D4200">
        <v>20</v>
      </c>
      <c r="E4200">
        <v>21</v>
      </c>
      <c r="F4200">
        <v>133.98122977360339</v>
      </c>
      <c r="G4200" s="3" t="str">
        <f>IF(OR($B4200=1,$B4200=2,$B4200=3),$F4200,"")</f>
        <v/>
      </c>
      <c r="H4200" s="4" t="str">
        <f>IF(AND(B4199=1,B4200=2,B4201=3),AVERAGE(G4199:G4201),"")</f>
        <v/>
      </c>
      <c r="I4200" s="3" t="str">
        <f>IF(OR($B4200=7,$B4200=8,$B4200=9),$F4200,"")</f>
        <v/>
      </c>
      <c r="J4200" s="4" t="str">
        <f>IF(AND(B4199=7,B4200=8,B4201=9),AVERAGE(I4199:I4201),"")</f>
        <v/>
      </c>
      <c r="K4200" t="str">
        <f>IF(OR($B4200=13,$B4200=14,$B4200=15),$F4200,"")</f>
        <v/>
      </c>
      <c r="L4200" s="4" t="str">
        <f>IF(AND(B4199=13,B4200=14,B4201=15),AVERAGE(K4199:K4201),"")</f>
        <v/>
      </c>
      <c r="M4200" s="3">
        <f>IF(OR($B4200=19,$B4200=20,$B4200=21),$F4200,"")</f>
        <v>133.98122977360339</v>
      </c>
      <c r="N4200" s="4">
        <f>IF(AND(B4200=19,B4201=21),AVERAGE(M4199:M4201),"")</f>
        <v>542.94268730381873</v>
      </c>
      <c r="O4200" s="3" t="str">
        <f>IF(OR($B4200=25,$B4200=26,$B4200=27),$F4200,"")</f>
        <v/>
      </c>
      <c r="P4200" s="4" t="str">
        <f>IF(AND(B4199=25,B4200=26,B4201=27),AVERAGE(O4199:O4201),"")</f>
        <v/>
      </c>
    </row>
    <row r="4201" spans="1:16" x14ac:dyDescent="0.25">
      <c r="A4201" s="2">
        <v>42920.017858796295</v>
      </c>
      <c r="B4201">
        <v>21</v>
      </c>
      <c r="C4201">
        <v>24</v>
      </c>
      <c r="D4201">
        <v>22</v>
      </c>
      <c r="E4201">
        <v>23</v>
      </c>
      <c r="F4201">
        <v>951.90414483403413</v>
      </c>
      <c r="G4201" s="3" t="str">
        <f>IF(OR($B4201=1,$B4201=2,$B4201=3),$F4201,"")</f>
        <v/>
      </c>
      <c r="H4201" s="4" t="str">
        <f>IF(AND(B4200=1,B4201=2,B4202=3),AVERAGE(G4200:G4202),"")</f>
        <v/>
      </c>
      <c r="I4201" s="3" t="str">
        <f>IF(OR($B4201=7,$B4201=8,$B4201=9),$F4201,"")</f>
        <v/>
      </c>
      <c r="J4201" s="4" t="str">
        <f>IF(AND(B4200=7,B4201=8,B4202=9),AVERAGE(I4200:I4202),"")</f>
        <v/>
      </c>
      <c r="K4201" t="str">
        <f>IF(OR($B4201=13,$B4201=14,$B4201=15),$F4201,"")</f>
        <v/>
      </c>
      <c r="L4201" s="4" t="str">
        <f>IF(AND(B4200=13,B4201=14,B4202=15),AVERAGE(K4200:K4202),"")</f>
        <v/>
      </c>
      <c r="M4201" s="3">
        <f>IF(OR($B4201=19,$B4201=20,$B4201=21),$F4201,"")</f>
        <v>951.90414483403413</v>
      </c>
      <c r="N4201" s="4" t="str">
        <f>IF(AND(B4201=19,B4202=21),AVERAGE(M4200:M4202),"")</f>
        <v/>
      </c>
      <c r="O4201" s="3" t="str">
        <f>IF(OR($B4201=25,$B4201=26,$B4201=27),$F4201,"")</f>
        <v/>
      </c>
      <c r="P4201" s="4" t="str">
        <f>IF(AND(B4200=25,B4201=26,B4202=27),AVERAGE(O4200:O4202),"")</f>
        <v/>
      </c>
    </row>
    <row r="4202" spans="1:16" x14ac:dyDescent="0.25">
      <c r="A4202" s="2">
        <v>42920.017893518518</v>
      </c>
      <c r="B4202">
        <v>25</v>
      </c>
      <c r="C4202">
        <v>28</v>
      </c>
      <c r="D4202">
        <v>26</v>
      </c>
      <c r="E4202">
        <v>27</v>
      </c>
      <c r="F4202">
        <v>18.610468154229959</v>
      </c>
      <c r="G4202" s="3" t="str">
        <f>IF(OR($B4202=1,$B4202=2,$B4202=3),$F4202,"")</f>
        <v/>
      </c>
      <c r="H4202" s="4" t="str">
        <f>IF(AND(B4201=1,B4202=2,B4203=3),AVERAGE(G4201:G4203),"")</f>
        <v/>
      </c>
      <c r="I4202" s="3" t="str">
        <f>IF(OR($B4202=7,$B4202=8,$B4202=9),$F4202,"")</f>
        <v/>
      </c>
      <c r="J4202" s="4" t="str">
        <f>IF(AND(B4201=7,B4202=8,B4203=9),AVERAGE(I4201:I4203),"")</f>
        <v/>
      </c>
      <c r="K4202" t="str">
        <f>IF(OR($B4202=13,$B4202=14,$B4202=15),$F4202,"")</f>
        <v/>
      </c>
      <c r="L4202" s="4" t="str">
        <f>IF(AND(B4201=13,B4202=14,B4203=15),AVERAGE(K4201:K4203),"")</f>
        <v/>
      </c>
      <c r="M4202" s="3" t="str">
        <f>IF(OR($B4202=19,$B4202=20,$B4202=21),$F4202,"")</f>
        <v/>
      </c>
      <c r="N4202" s="4" t="str">
        <f>IF(AND(B4202=19,B4203=21),AVERAGE(M4201:M4203),"")</f>
        <v/>
      </c>
      <c r="O4202" s="3">
        <f>IF(OR($B4202=25,$B4202=26,$B4202=27),$F4202,"")</f>
        <v>18.610468154229959</v>
      </c>
      <c r="P4202" s="4" t="str">
        <f>IF(AND(B4201=25,B4202=26,B4203=27),AVERAGE(O4201:O4203),"")</f>
        <v/>
      </c>
    </row>
    <row r="4203" spans="1:16" x14ac:dyDescent="0.25">
      <c r="A4203" s="2">
        <v>42920.017939814818</v>
      </c>
      <c r="B4203">
        <v>26</v>
      </c>
      <c r="C4203">
        <v>29</v>
      </c>
      <c r="D4203">
        <v>27</v>
      </c>
      <c r="E4203">
        <v>28</v>
      </c>
      <c r="F4203">
        <v>4.8414047658896617</v>
      </c>
      <c r="G4203" s="3" t="str">
        <f>IF(OR($B4203=1,$B4203=2,$B4203=3),$F4203,"")</f>
        <v/>
      </c>
      <c r="H4203" s="4" t="str">
        <f>IF(AND(B4202=1,B4203=2,B4204=3),AVERAGE(G4202:G4204),"")</f>
        <v/>
      </c>
      <c r="I4203" s="3" t="str">
        <f>IF(OR($B4203=7,$B4203=8,$B4203=9),$F4203,"")</f>
        <v/>
      </c>
      <c r="J4203" s="4" t="str">
        <f>IF(AND(B4202=7,B4203=8,B4204=9),AVERAGE(I4202:I4204),"")</f>
        <v/>
      </c>
      <c r="K4203" t="str">
        <f>IF(OR($B4203=13,$B4203=14,$B4203=15),$F4203,"")</f>
        <v/>
      </c>
      <c r="L4203" s="4" t="str">
        <f>IF(AND(B4202=13,B4203=14,B4204=15),AVERAGE(K4202:K4204),"")</f>
        <v/>
      </c>
      <c r="M4203" s="3" t="str">
        <f>IF(OR($B4203=19,$B4203=20,$B4203=21),$F4203,"")</f>
        <v/>
      </c>
      <c r="N4203" s="4" t="str">
        <f>IF(AND(B4203=19,B4204=21),AVERAGE(M4202:M4204),"")</f>
        <v/>
      </c>
      <c r="O4203" s="3">
        <f>IF(OR($B4203=25,$B4203=26,$B4203=27),$F4203,"")</f>
        <v>4.8414047658896617</v>
      </c>
      <c r="P4203" s="4">
        <f>AVERAGE(O4202:O4203)</f>
        <v>11.72593646005981</v>
      </c>
    </row>
    <row r="4204" spans="1:16" x14ac:dyDescent="0.25">
      <c r="A4204" s="2">
        <v>42920.031284722223</v>
      </c>
      <c r="B4204">
        <v>1</v>
      </c>
      <c r="C4204">
        <v>4</v>
      </c>
      <c r="D4204">
        <v>2</v>
      </c>
      <c r="E4204">
        <v>3</v>
      </c>
      <c r="F4204">
        <v>2929.6586140637678</v>
      </c>
      <c r="G4204" s="3">
        <f>IF(OR($B4204=1,$B4204=2,$B4204=3),$F4204,"")</f>
        <v>2929.6586140637678</v>
      </c>
      <c r="H4204" s="4" t="str">
        <f>IF(AND(B4203=1,B4204=2,B4205=3),AVERAGE(G4203:G4205),"")</f>
        <v/>
      </c>
      <c r="I4204" s="3" t="str">
        <f>IF(OR($B4204=7,$B4204=8,$B4204=9),$F4204,"")</f>
        <v/>
      </c>
      <c r="J4204" s="4" t="str">
        <f>IF(AND(B4203=7,B4204=8,B4205=9),AVERAGE(I4203:I4205),"")</f>
        <v/>
      </c>
      <c r="K4204" t="str">
        <f>IF(OR($B4204=13,$B4204=14,$B4204=15),$F4204,"")</f>
        <v/>
      </c>
      <c r="L4204" s="4" t="str">
        <f>IF(AND(B4203=13,B4204=14,B4205=15),AVERAGE(K4203:K4205),"")</f>
        <v/>
      </c>
      <c r="M4204" s="3" t="str">
        <f>IF(OR($B4204=19,$B4204=20,$B4204=21),$F4204,"")</f>
        <v/>
      </c>
      <c r="N4204" s="4" t="str">
        <f>IF(AND(B4204=19,B4205=21),AVERAGE(M4203:M4205),"")</f>
        <v/>
      </c>
      <c r="O4204" s="3" t="str">
        <f>IF(OR($B4204=25,$B4204=26,$B4204=27),$F4204,"")</f>
        <v/>
      </c>
      <c r="P4204" s="4" t="str">
        <f>IF(AND(B4203=25,B4204=26,B4205=27),AVERAGE(O4203:O4205),"")</f>
        <v/>
      </c>
    </row>
    <row r="4205" spans="1:16" x14ac:dyDescent="0.25">
      <c r="A4205" s="2">
        <v>42920.031331018516</v>
      </c>
      <c r="B4205">
        <v>2</v>
      </c>
      <c r="C4205">
        <v>5</v>
      </c>
      <c r="D4205">
        <v>3</v>
      </c>
      <c r="E4205">
        <v>4</v>
      </c>
      <c r="F4205">
        <v>0.62058392960482056</v>
      </c>
      <c r="G4205" s="3">
        <f>IF(OR($B4205=1,$B4205=2,$B4205=3),$F4205,"")</f>
        <v>0.62058392960482056</v>
      </c>
      <c r="H4205" s="4">
        <f>IF(AND(B4204=1,B4205=2,B4206=3),AVERAGE(G4204:G4206),"")</f>
        <v>1375.9797135144829</v>
      </c>
      <c r="I4205" s="3" t="str">
        <f>IF(OR($B4205=7,$B4205=8,$B4205=9),$F4205,"")</f>
        <v/>
      </c>
      <c r="J4205" s="4" t="str">
        <f>IF(AND(B4204=7,B4205=8,B4206=9),AVERAGE(I4204:I4206),"")</f>
        <v/>
      </c>
      <c r="K4205" t="str">
        <f>IF(OR($B4205=13,$B4205=14,$B4205=15),$F4205,"")</f>
        <v/>
      </c>
      <c r="L4205" s="4" t="str">
        <f>IF(AND(B4204=13,B4205=14,B4206=15),AVERAGE(K4204:K4206),"")</f>
        <v/>
      </c>
      <c r="M4205" s="3" t="str">
        <f>IF(OR($B4205=19,$B4205=20,$B4205=21),$F4205,"")</f>
        <v/>
      </c>
      <c r="N4205" s="4" t="str">
        <f>IF(AND(B4205=19,B4206=21),AVERAGE(M4204:M4206),"")</f>
        <v/>
      </c>
      <c r="O4205" s="3" t="str">
        <f>IF(OR($B4205=25,$B4205=26,$B4205=27),$F4205,"")</f>
        <v/>
      </c>
      <c r="P4205" s="4" t="str">
        <f>IF(AND(B4204=25,B4205=26,B4206=27),AVERAGE(O4204:O4206),"")</f>
        <v/>
      </c>
    </row>
    <row r="4206" spans="1:16" x14ac:dyDescent="0.25">
      <c r="A4206" s="2">
        <v>42920.031377314815</v>
      </c>
      <c r="B4206">
        <v>3</v>
      </c>
      <c r="C4206">
        <v>6</v>
      </c>
      <c r="D4206">
        <v>4</v>
      </c>
      <c r="E4206">
        <v>5</v>
      </c>
      <c r="F4206">
        <v>1197.6599425500758</v>
      </c>
      <c r="G4206" s="3">
        <f>IF(OR($B4206=1,$B4206=2,$B4206=3),$F4206,"")</f>
        <v>1197.6599425500758</v>
      </c>
      <c r="H4206" s="4" t="str">
        <f>IF(AND(B4205=1,B4206=2,B4207=3),AVERAGE(G4205:G4207),"")</f>
        <v/>
      </c>
      <c r="I4206" s="3" t="str">
        <f>IF(OR($B4206=7,$B4206=8,$B4206=9),$F4206,"")</f>
        <v/>
      </c>
      <c r="J4206" s="4" t="str">
        <f>IF(AND(B4205=7,B4206=8,B4207=9),AVERAGE(I4205:I4207),"")</f>
        <v/>
      </c>
      <c r="K4206" t="str">
        <f>IF(OR($B4206=13,$B4206=14,$B4206=15),$F4206,"")</f>
        <v/>
      </c>
      <c r="L4206" s="4" t="str">
        <f>IF(AND(B4205=13,B4206=14,B4207=15),AVERAGE(K4205:K4207),"")</f>
        <v/>
      </c>
      <c r="M4206" s="3" t="str">
        <f>IF(OR($B4206=19,$B4206=20,$B4206=21),$F4206,"")</f>
        <v/>
      </c>
      <c r="N4206" s="4" t="str">
        <f>IF(AND(B4206=19,B4207=21),AVERAGE(M4205:M4207),"")</f>
        <v/>
      </c>
      <c r="O4206" s="3" t="str">
        <f>IF(OR($B4206=25,$B4206=26,$B4206=27),$F4206,"")</f>
        <v/>
      </c>
      <c r="P4206" s="4" t="str">
        <f>IF(AND(B4205=25,B4206=26,B4207=27),AVERAGE(O4205:O4207),"")</f>
        <v/>
      </c>
    </row>
    <row r="4207" spans="1:16" x14ac:dyDescent="0.25">
      <c r="A4207" s="2">
        <v>42920.031412037039</v>
      </c>
      <c r="B4207">
        <v>7</v>
      </c>
      <c r="C4207">
        <v>10</v>
      </c>
      <c r="D4207">
        <v>8</v>
      </c>
      <c r="E4207">
        <v>9</v>
      </c>
      <c r="F4207">
        <v>1317.0803616131889</v>
      </c>
      <c r="G4207" s="3" t="str">
        <f>IF(OR($B4207=1,$B4207=2,$B4207=3),$F4207,"")</f>
        <v/>
      </c>
      <c r="H4207" s="4" t="str">
        <f>IF(AND(B4206=1,B4207=2,B4208=3),AVERAGE(G4206:G4208),"")</f>
        <v/>
      </c>
      <c r="I4207" s="3">
        <f>IF(OR($B4207=7,$B4207=8,$B4207=9),$F4207,"")</f>
        <v>1317.0803616131889</v>
      </c>
      <c r="J4207" s="4" t="str">
        <f>IF(AND(B4206=7,B4207=8,B4208=9),AVERAGE(I4206:I4208),"")</f>
        <v/>
      </c>
      <c r="K4207" t="str">
        <f>IF(OR($B4207=13,$B4207=14,$B4207=15),$F4207,"")</f>
        <v/>
      </c>
      <c r="L4207" s="4" t="str">
        <f>IF(AND(B4206=13,B4207=14,B4208=15),AVERAGE(K4206:K4208),"")</f>
        <v/>
      </c>
      <c r="M4207" s="3" t="str">
        <f>IF(OR($B4207=19,$B4207=20,$B4207=21),$F4207,"")</f>
        <v/>
      </c>
      <c r="N4207" s="4" t="str">
        <f>IF(AND(B4207=19,B4208=21),AVERAGE(M4206:M4208),"")</f>
        <v/>
      </c>
      <c r="O4207" s="3" t="str">
        <f>IF(OR($B4207=25,$B4207=26,$B4207=27),$F4207,"")</f>
        <v/>
      </c>
      <c r="P4207" s="4" t="str">
        <f>IF(AND(B4206=25,B4207=26,B4208=27),AVERAGE(O4206:O4208),"")</f>
        <v/>
      </c>
    </row>
    <row r="4208" spans="1:16" x14ac:dyDescent="0.25">
      <c r="A4208" s="2">
        <v>42920.031458333331</v>
      </c>
      <c r="B4208">
        <v>8</v>
      </c>
      <c r="C4208">
        <v>11</v>
      </c>
      <c r="D4208">
        <v>9</v>
      </c>
      <c r="E4208">
        <v>10</v>
      </c>
      <c r="F4208">
        <v>16.728500216689646</v>
      </c>
      <c r="G4208" s="3" t="str">
        <f>IF(OR($B4208=1,$B4208=2,$B4208=3),$F4208,"")</f>
        <v/>
      </c>
      <c r="H4208" s="4" t="str">
        <f>IF(AND(B4207=1,B4208=2,B4209=3),AVERAGE(G4207:G4209),"")</f>
        <v/>
      </c>
      <c r="I4208" s="3">
        <f>IF(OR($B4208=7,$B4208=8,$B4208=9),$F4208,"")</f>
        <v>16.728500216689646</v>
      </c>
      <c r="J4208" s="4">
        <f>IF(AND(B4207=7,B4208=8,B4209=9),AVERAGE(I4207:I4209),"")</f>
        <v>1317.141148289443</v>
      </c>
      <c r="K4208" t="str">
        <f>IF(OR($B4208=13,$B4208=14,$B4208=15),$F4208,"")</f>
        <v/>
      </c>
      <c r="L4208" s="4" t="str">
        <f>IF(AND(B4207=13,B4208=14,B4209=15),AVERAGE(K4207:K4209),"")</f>
        <v/>
      </c>
      <c r="M4208" s="3" t="str">
        <f>IF(OR($B4208=19,$B4208=20,$B4208=21),$F4208,"")</f>
        <v/>
      </c>
      <c r="N4208" s="4" t="str">
        <f>IF(AND(B4208=19,B4209=21),AVERAGE(M4207:M4209),"")</f>
        <v/>
      </c>
      <c r="O4208" s="3" t="str">
        <f>IF(OR($B4208=25,$B4208=26,$B4208=27),$F4208,"")</f>
        <v/>
      </c>
      <c r="P4208" s="4" t="str">
        <f>IF(AND(B4207=25,B4208=26,B4209=27),AVERAGE(O4207:O4209),"")</f>
        <v/>
      </c>
    </row>
    <row r="4209" spans="1:16" x14ac:dyDescent="0.25">
      <c r="A4209" s="2">
        <v>42920.031504629631</v>
      </c>
      <c r="B4209">
        <v>9</v>
      </c>
      <c r="C4209">
        <v>12</v>
      </c>
      <c r="D4209">
        <v>10</v>
      </c>
      <c r="E4209">
        <v>11</v>
      </c>
      <c r="F4209">
        <v>2617.6145830384507</v>
      </c>
      <c r="G4209" s="3" t="str">
        <f>IF(OR($B4209=1,$B4209=2,$B4209=3),$F4209,"")</f>
        <v/>
      </c>
      <c r="H4209" s="4" t="str">
        <f>IF(AND(B4208=1,B4209=2,B4210=3),AVERAGE(G4208:G4210),"")</f>
        <v/>
      </c>
      <c r="I4209" s="3">
        <f>IF(OR($B4209=7,$B4209=8,$B4209=9),$F4209,"")</f>
        <v>2617.6145830384507</v>
      </c>
      <c r="J4209" s="4" t="str">
        <f>IF(AND(B4208=7,B4209=8,B4210=9),AVERAGE(I4208:I4210),"")</f>
        <v/>
      </c>
      <c r="K4209" t="str">
        <f>IF(OR($B4209=13,$B4209=14,$B4209=15),$F4209,"")</f>
        <v/>
      </c>
      <c r="L4209" s="4" t="str">
        <f>IF(AND(B4208=13,B4209=14,B4210=15),AVERAGE(K4208:K4210),"")</f>
        <v/>
      </c>
      <c r="M4209" s="3" t="str">
        <f>IF(OR($B4209=19,$B4209=20,$B4209=21),$F4209,"")</f>
        <v/>
      </c>
      <c r="N4209" s="4" t="str">
        <f>IF(AND(B4209=19,B4210=21),AVERAGE(M4208:M4210),"")</f>
        <v/>
      </c>
      <c r="O4209" s="3" t="str">
        <f>IF(OR($B4209=25,$B4209=26,$B4209=27),$F4209,"")</f>
        <v/>
      </c>
      <c r="P4209" s="4" t="str">
        <f>IF(AND(B4208=25,B4209=26,B4210=27),AVERAGE(O4208:O4210),"")</f>
        <v/>
      </c>
    </row>
    <row r="4210" spans="1:16" x14ac:dyDescent="0.25">
      <c r="A4210" s="2">
        <v>42920.031597222223</v>
      </c>
      <c r="B4210">
        <v>14</v>
      </c>
      <c r="C4210">
        <v>17</v>
      </c>
      <c r="D4210">
        <v>15</v>
      </c>
      <c r="E4210">
        <v>16</v>
      </c>
      <c r="F4210">
        <v>2530.9685151746485</v>
      </c>
      <c r="G4210" s="3" t="str">
        <f>IF(OR($B4210=1,$B4210=2,$B4210=3),$F4210,"")</f>
        <v/>
      </c>
      <c r="H4210" s="4" t="str">
        <f>IF(AND(B4209=1,B4210=2,B4211=3),AVERAGE(G4209:G4211),"")</f>
        <v/>
      </c>
      <c r="I4210" s="3" t="str">
        <f>IF(OR($B4210=7,$B4210=8,$B4210=9),$F4210,"")</f>
        <v/>
      </c>
      <c r="J4210" s="4" t="str">
        <f>IF(AND(B4209=7,B4210=8,B4211=9),AVERAGE(I4209:I4211),"")</f>
        <v/>
      </c>
      <c r="K4210">
        <f>IF(OR($B4210=13,$B4210=14,$B4210=15),$F4210,"")</f>
        <v>2530.9685151746485</v>
      </c>
      <c r="L4210" s="4" t="str">
        <f>IF(AND(B4209=13,B4210=14,B4211=15),AVERAGE(K4209:K4211),"")</f>
        <v/>
      </c>
      <c r="M4210" s="3" t="str">
        <f>IF(OR($B4210=19,$B4210=20,$B4210=21),$F4210,"")</f>
        <v/>
      </c>
      <c r="N4210" s="4" t="str">
        <f>IF(AND(B4210=19,B4211=21),AVERAGE(M4209:M4211),"")</f>
        <v/>
      </c>
      <c r="O4210" s="3" t="str">
        <f>IF(OR($B4210=25,$B4210=26,$B4210=27),$F4210,"")</f>
        <v/>
      </c>
      <c r="P4210" s="4" t="str">
        <f>IF(AND(B4209=25,B4210=26,B4211=27),AVERAGE(O4209:O4211),"")</f>
        <v/>
      </c>
    </row>
    <row r="4211" spans="1:16" x14ac:dyDescent="0.25">
      <c r="A4211" s="2">
        <v>42920.031631944446</v>
      </c>
      <c r="B4211">
        <v>15</v>
      </c>
      <c r="C4211">
        <v>18</v>
      </c>
      <c r="D4211">
        <v>16</v>
      </c>
      <c r="E4211">
        <v>17</v>
      </c>
      <c r="F4211">
        <v>15.861970423013245</v>
      </c>
      <c r="G4211" s="3" t="str">
        <f>IF(OR($B4211=1,$B4211=2,$B4211=3),$F4211,"")</f>
        <v/>
      </c>
      <c r="H4211" s="4" t="str">
        <f>IF(AND(B4210=1,B4211=2,B4212=3),AVERAGE(G4210:G4212),"")</f>
        <v/>
      </c>
      <c r="I4211" s="3" t="str">
        <f>IF(OR($B4211=7,$B4211=8,$B4211=9),$F4211,"")</f>
        <v/>
      </c>
      <c r="J4211" s="4" t="str">
        <f>IF(AND(B4210=7,B4211=8,B4212=9),AVERAGE(I4210:I4212),"")</f>
        <v/>
      </c>
      <c r="K4211">
        <f>IF(OR($B4211=13,$B4211=14,$B4211=15),$F4211,"")</f>
        <v>15.861970423013245</v>
      </c>
      <c r="L4211" s="4">
        <f>AVERAGE(K4210:K4211)</f>
        <v>1273.4152427988308</v>
      </c>
      <c r="M4211" s="3" t="str">
        <f>IF(OR($B4211=19,$B4211=20,$B4211=21),$F4211,"")</f>
        <v/>
      </c>
      <c r="N4211" s="4" t="str">
        <f>IF(AND(B4211=19,B4212=21),AVERAGE(M4210:M4212),"")</f>
        <v/>
      </c>
      <c r="O4211" s="3" t="str">
        <f>IF(OR($B4211=25,$B4211=26,$B4211=27),$F4211,"")</f>
        <v/>
      </c>
      <c r="P4211" s="4" t="str">
        <f>IF(AND(B4210=25,B4211=26,B4212=27),AVERAGE(O4210:O4212),"")</f>
        <v/>
      </c>
    </row>
    <row r="4212" spans="1:16" x14ac:dyDescent="0.25">
      <c r="A4212" s="2">
        <v>42920.031678240739</v>
      </c>
      <c r="B4212">
        <v>19</v>
      </c>
      <c r="C4212">
        <v>22</v>
      </c>
      <c r="D4212">
        <v>20</v>
      </c>
      <c r="E4212">
        <v>21</v>
      </c>
      <c r="F4212">
        <v>24.691451133446545</v>
      </c>
      <c r="G4212" s="3" t="str">
        <f>IF(OR($B4212=1,$B4212=2,$B4212=3),$F4212,"")</f>
        <v/>
      </c>
      <c r="H4212" s="4" t="str">
        <f>IF(AND(B4211=1,B4212=2,B4213=3),AVERAGE(G4211:G4213),"")</f>
        <v/>
      </c>
      <c r="I4212" s="3" t="str">
        <f>IF(OR($B4212=7,$B4212=8,$B4212=9),$F4212,"")</f>
        <v/>
      </c>
      <c r="J4212" s="4" t="str">
        <f>IF(AND(B4211=7,B4212=8,B4213=9),AVERAGE(I4211:I4213),"")</f>
        <v/>
      </c>
      <c r="K4212" t="str">
        <f>IF(OR($B4212=13,$B4212=14,$B4212=15),$F4212,"")</f>
        <v/>
      </c>
      <c r="L4212" s="4" t="str">
        <f>IF(AND(B4211=13,B4212=14,B4213=15),AVERAGE(K4211:K4213),"")</f>
        <v/>
      </c>
      <c r="M4212" s="3">
        <f>IF(OR($B4212=19,$B4212=20,$B4212=21),$F4212,"")</f>
        <v>24.691451133446545</v>
      </c>
      <c r="N4212" s="4">
        <f>IF(AND(B4212=19,B4213=21),AVERAGE(M4211:M4213),"")</f>
        <v>526.46139430065102</v>
      </c>
      <c r="O4212" s="3" t="str">
        <f>IF(OR($B4212=25,$B4212=26,$B4212=27),$F4212,"")</f>
        <v/>
      </c>
      <c r="P4212" s="4" t="str">
        <f>IF(AND(B4211=25,B4212=26,B4213=27),AVERAGE(O4211:O4213),"")</f>
        <v/>
      </c>
    </row>
    <row r="4213" spans="1:16" x14ac:dyDescent="0.25">
      <c r="A4213" s="2">
        <v>42920.031759259262</v>
      </c>
      <c r="B4213">
        <v>21</v>
      </c>
      <c r="C4213">
        <v>24</v>
      </c>
      <c r="D4213">
        <v>22</v>
      </c>
      <c r="E4213">
        <v>23</v>
      </c>
      <c r="F4213">
        <v>1028.2313374678556</v>
      </c>
      <c r="G4213" s="3" t="str">
        <f>IF(OR($B4213=1,$B4213=2,$B4213=3),$F4213,"")</f>
        <v/>
      </c>
      <c r="H4213" s="4" t="str">
        <f>IF(AND(B4212=1,B4213=2,B4214=3),AVERAGE(G4212:G4214),"")</f>
        <v/>
      </c>
      <c r="I4213" s="3" t="str">
        <f>IF(OR($B4213=7,$B4213=8,$B4213=9),$F4213,"")</f>
        <v/>
      </c>
      <c r="J4213" s="4" t="str">
        <f>IF(AND(B4212=7,B4213=8,B4214=9),AVERAGE(I4212:I4214),"")</f>
        <v/>
      </c>
      <c r="K4213" t="str">
        <f>IF(OR($B4213=13,$B4213=14,$B4213=15),$F4213,"")</f>
        <v/>
      </c>
      <c r="L4213" s="4" t="str">
        <f>IF(AND(B4212=13,B4213=14,B4214=15),AVERAGE(K4212:K4214),"")</f>
        <v/>
      </c>
      <c r="M4213" s="3">
        <f>IF(OR($B4213=19,$B4213=20,$B4213=21),$F4213,"")</f>
        <v>1028.2313374678556</v>
      </c>
      <c r="N4213" s="4" t="str">
        <f>IF(AND(B4213=19,B4214=21),AVERAGE(M4212:M4214),"")</f>
        <v/>
      </c>
      <c r="O4213" s="3" t="str">
        <f>IF(OR($B4213=25,$B4213=26,$B4213=27),$F4213,"")</f>
        <v/>
      </c>
      <c r="P4213" s="4" t="str">
        <f>IF(AND(B4212=25,B4213=26,B4214=27),AVERAGE(O4212:O4214),"")</f>
        <v/>
      </c>
    </row>
    <row r="4214" spans="1:16" x14ac:dyDescent="0.25">
      <c r="A4214" s="2">
        <v>42920.031840277778</v>
      </c>
      <c r="B4214">
        <v>26</v>
      </c>
      <c r="C4214">
        <v>29</v>
      </c>
      <c r="D4214">
        <v>27</v>
      </c>
      <c r="E4214">
        <v>28</v>
      </c>
      <c r="F4214">
        <v>3.1367341805510165</v>
      </c>
      <c r="G4214" s="3" t="str">
        <f>IF(OR($B4214=1,$B4214=2,$B4214=3),$F4214,"")</f>
        <v/>
      </c>
      <c r="H4214" s="4" t="str">
        <f>IF(AND(B4213=1,B4214=2,B4215=3),AVERAGE(G4213:G4215),"")</f>
        <v/>
      </c>
      <c r="I4214" s="3" t="str">
        <f>IF(OR($B4214=7,$B4214=8,$B4214=9),$F4214,"")</f>
        <v/>
      </c>
      <c r="J4214" s="4" t="str">
        <f>IF(AND(B4213=7,B4214=8,B4215=9),AVERAGE(I4213:I4215),"")</f>
        <v/>
      </c>
      <c r="K4214" t="str">
        <f>IF(OR($B4214=13,$B4214=14,$B4214=15),$F4214,"")</f>
        <v/>
      </c>
      <c r="L4214" s="4" t="str">
        <f>IF(AND(B4213=13,B4214=14,B4215=15),AVERAGE(K4213:K4215),"")</f>
        <v/>
      </c>
      <c r="M4214" s="3" t="str">
        <f>IF(OR($B4214=19,$B4214=20,$B4214=21),$F4214,"")</f>
        <v/>
      </c>
      <c r="N4214" s="4" t="str">
        <f>IF(AND(B4214=19,B4215=21),AVERAGE(M4213:M4215),"")</f>
        <v/>
      </c>
      <c r="O4214" s="3">
        <f>IF(OR($B4214=25,$B4214=26,$B4214=27),$F4214,"")</f>
        <v>3.1367341805510165</v>
      </c>
      <c r="P4214" s="4">
        <f>AVERAGE(O4213:O4214)</f>
        <v>3.1367341805510165</v>
      </c>
    </row>
    <row r="4215" spans="1:16" x14ac:dyDescent="0.25">
      <c r="A4215" s="2">
        <v>42920.045219907406</v>
      </c>
      <c r="B4215">
        <v>2</v>
      </c>
      <c r="C4215">
        <v>5</v>
      </c>
      <c r="D4215">
        <v>3</v>
      </c>
      <c r="E4215">
        <v>4</v>
      </c>
      <c r="F4215">
        <v>0.46782587177960905</v>
      </c>
      <c r="G4215" s="3">
        <f>IF(OR($B4215=1,$B4215=2,$B4215=3),$F4215,"")</f>
        <v>0.46782587177960905</v>
      </c>
      <c r="H4215" s="4" t="str">
        <f>IF(AND(B4214=1,B4215=2,B4216=3),AVERAGE(G4214:G4216),"")</f>
        <v/>
      </c>
      <c r="I4215" s="3" t="str">
        <f>IF(OR($B4215=7,$B4215=8,$B4215=9),$F4215,"")</f>
        <v/>
      </c>
      <c r="J4215" s="4" t="str">
        <f>IF(AND(B4214=7,B4215=8,B4216=9),AVERAGE(I4214:I4216),"")</f>
        <v/>
      </c>
      <c r="K4215" t="str">
        <f>IF(OR($B4215=13,$B4215=14,$B4215=15),$F4215,"")</f>
        <v/>
      </c>
      <c r="L4215" s="4" t="str">
        <f>IF(AND(B4214=13,B4215=14,B4216=15),AVERAGE(K4214:K4216),"")</f>
        <v/>
      </c>
      <c r="M4215" s="3" t="str">
        <f>IF(OR($B4215=19,$B4215=20,$B4215=21),$F4215,"")</f>
        <v/>
      </c>
      <c r="N4215" s="4" t="str">
        <f>IF(AND(B4215=19,B4216=21),AVERAGE(M4214:M4216),"")</f>
        <v/>
      </c>
      <c r="O4215" s="3" t="str">
        <f>IF(OR($B4215=25,$B4215=26,$B4215=27),$F4215,"")</f>
        <v/>
      </c>
      <c r="P4215" s="4" t="str">
        <f>IF(AND(B4214=25,B4215=26,B4216=27),AVERAGE(O4214:O4216),"")</f>
        <v/>
      </c>
    </row>
    <row r="4216" spans="1:16" x14ac:dyDescent="0.25">
      <c r="A4216" s="2">
        <v>42920.045254629629</v>
      </c>
      <c r="B4216">
        <v>3</v>
      </c>
      <c r="C4216">
        <v>6</v>
      </c>
      <c r="D4216">
        <v>4</v>
      </c>
      <c r="E4216">
        <v>5</v>
      </c>
      <c r="F4216">
        <v>1229.6394708080279</v>
      </c>
      <c r="G4216" s="3">
        <f>IF(OR($B4216=1,$B4216=2,$B4216=3),$F4216,"")</f>
        <v>1229.6394708080279</v>
      </c>
      <c r="H4216" s="4">
        <f>AVERAGE(G4215:G4216)</f>
        <v>615.0536483399037</v>
      </c>
      <c r="I4216" s="3" t="str">
        <f>IF(OR($B4216=7,$B4216=8,$B4216=9),$F4216,"")</f>
        <v/>
      </c>
      <c r="J4216" s="4" t="str">
        <f>IF(AND(B4215=7,B4216=8,B4217=9),AVERAGE(I4215:I4217),"")</f>
        <v/>
      </c>
      <c r="K4216" t="str">
        <f>IF(OR($B4216=13,$B4216=14,$B4216=15),$F4216,"")</f>
        <v/>
      </c>
      <c r="L4216" s="4" t="str">
        <f>IF(AND(B4215=13,B4216=14,B4217=15),AVERAGE(K4215:K4217),"")</f>
        <v/>
      </c>
      <c r="M4216" s="3" t="str">
        <f>IF(OR($B4216=19,$B4216=20,$B4216=21),$F4216,"")</f>
        <v/>
      </c>
      <c r="N4216" s="4" t="str">
        <f>IF(AND(B4216=19,B4217=21),AVERAGE(M4215:M4217),"")</f>
        <v/>
      </c>
      <c r="O4216" s="3" t="str">
        <f>IF(OR($B4216=25,$B4216=26,$B4216=27),$F4216,"")</f>
        <v/>
      </c>
      <c r="P4216" s="4" t="str">
        <f>IF(AND(B4215=25,B4216=26,B4217=27),AVERAGE(O4215:O4217),"")</f>
        <v/>
      </c>
    </row>
    <row r="4217" spans="1:16" x14ac:dyDescent="0.25">
      <c r="A4217" s="2">
        <v>42920.045300925929</v>
      </c>
      <c r="B4217">
        <v>7</v>
      </c>
      <c r="C4217">
        <v>10</v>
      </c>
      <c r="D4217">
        <v>8</v>
      </c>
      <c r="E4217">
        <v>9</v>
      </c>
      <c r="F4217">
        <v>1320.3080339054868</v>
      </c>
      <c r="G4217" s="3" t="str">
        <f>IF(OR($B4217=1,$B4217=2,$B4217=3),$F4217,"")</f>
        <v/>
      </c>
      <c r="H4217" s="4" t="str">
        <f>IF(AND(B4216=1,B4217=2,B4218=3),AVERAGE(G4216:G4218),"")</f>
        <v/>
      </c>
      <c r="I4217" s="3">
        <f>IF(OR($B4217=7,$B4217=8,$B4217=9),$F4217,"")</f>
        <v>1320.3080339054868</v>
      </c>
      <c r="J4217" s="4" t="str">
        <f>IF(AND(B4216=7,B4217=8,B4218=9),AVERAGE(I4216:I4218),"")</f>
        <v/>
      </c>
      <c r="K4217" t="str">
        <f>IF(OR($B4217=13,$B4217=14,$B4217=15),$F4217,"")</f>
        <v/>
      </c>
      <c r="L4217" s="4" t="str">
        <f>IF(AND(B4216=13,B4217=14,B4218=15),AVERAGE(K4216:K4218),"")</f>
        <v/>
      </c>
      <c r="M4217" s="3" t="str">
        <f>IF(OR($B4217=19,$B4217=20,$B4217=21),$F4217,"")</f>
        <v/>
      </c>
      <c r="N4217" s="4" t="str">
        <f>IF(AND(B4217=19,B4218=21),AVERAGE(M4216:M4218),"")</f>
        <v/>
      </c>
      <c r="O4217" s="3" t="str">
        <f>IF(OR($B4217=25,$B4217=26,$B4217=27),$F4217,"")</f>
        <v/>
      </c>
      <c r="P4217" s="4" t="str">
        <f>IF(AND(B4216=25,B4217=26,B4218=27),AVERAGE(O4216:O4218),"")</f>
        <v/>
      </c>
    </row>
    <row r="4218" spans="1:16" x14ac:dyDescent="0.25">
      <c r="A4218" s="2">
        <v>42920.045335648145</v>
      </c>
      <c r="B4218">
        <v>8</v>
      </c>
      <c r="C4218">
        <v>11</v>
      </c>
      <c r="D4218">
        <v>9</v>
      </c>
      <c r="E4218">
        <v>10</v>
      </c>
      <c r="F4218">
        <v>13.153075608787681</v>
      </c>
      <c r="G4218" s="3" t="str">
        <f>IF(OR($B4218=1,$B4218=2,$B4218=3),$F4218,"")</f>
        <v/>
      </c>
      <c r="H4218" s="4" t="str">
        <f>IF(AND(B4217=1,B4218=2,B4219=3),AVERAGE(G4217:G4219),"")</f>
        <v/>
      </c>
      <c r="I4218" s="3">
        <f>IF(OR($B4218=7,$B4218=8,$B4218=9),$F4218,"")</f>
        <v>13.153075608787681</v>
      </c>
      <c r="J4218" s="4">
        <f>IF(AND(B4217=7,B4218=8,B4219=9),AVERAGE(I4217:I4219),"")</f>
        <v>1319.3993324192263</v>
      </c>
      <c r="K4218" t="str">
        <f>IF(OR($B4218=13,$B4218=14,$B4218=15),$F4218,"")</f>
        <v/>
      </c>
      <c r="L4218" s="4" t="str">
        <f>IF(AND(B4217=13,B4218=14,B4219=15),AVERAGE(K4217:K4219),"")</f>
        <v/>
      </c>
      <c r="M4218" s="3" t="str">
        <f>IF(OR($B4218=19,$B4218=20,$B4218=21),$F4218,"")</f>
        <v/>
      </c>
      <c r="N4218" s="4" t="str">
        <f>IF(AND(B4218=19,B4219=21),AVERAGE(M4217:M4219),"")</f>
        <v/>
      </c>
      <c r="O4218" s="3" t="str">
        <f>IF(OR($B4218=25,$B4218=26,$B4218=27),$F4218,"")</f>
        <v/>
      </c>
      <c r="P4218" s="4" t="str">
        <f>IF(AND(B4217=25,B4218=26,B4219=27),AVERAGE(O4217:O4219),"")</f>
        <v/>
      </c>
    </row>
    <row r="4219" spans="1:16" x14ac:dyDescent="0.25">
      <c r="A4219" s="2">
        <v>42920.045381944445</v>
      </c>
      <c r="B4219">
        <v>9</v>
      </c>
      <c r="C4219">
        <v>12</v>
      </c>
      <c r="D4219">
        <v>10</v>
      </c>
      <c r="E4219">
        <v>11</v>
      </c>
      <c r="F4219">
        <v>2624.7368877434042</v>
      </c>
      <c r="G4219" s="3" t="str">
        <f>IF(OR($B4219=1,$B4219=2,$B4219=3),$F4219,"")</f>
        <v/>
      </c>
      <c r="H4219" s="4" t="str">
        <f>IF(AND(B4218=1,B4219=2,B4220=3),AVERAGE(G4218:G4220),"")</f>
        <v/>
      </c>
      <c r="I4219" s="3">
        <f>IF(OR($B4219=7,$B4219=8,$B4219=9),$F4219,"")</f>
        <v>2624.7368877434042</v>
      </c>
      <c r="J4219" s="4" t="str">
        <f>IF(AND(B4218=7,B4219=8,B4220=9),AVERAGE(I4218:I4220),"")</f>
        <v/>
      </c>
      <c r="K4219" t="str">
        <f>IF(OR($B4219=13,$B4219=14,$B4219=15),$F4219,"")</f>
        <v/>
      </c>
      <c r="L4219" s="4" t="str">
        <f>IF(AND(B4218=13,B4219=14,B4220=15),AVERAGE(K4218:K4220),"")</f>
        <v/>
      </c>
      <c r="M4219" s="3" t="str">
        <f>IF(OR($B4219=19,$B4219=20,$B4219=21),$F4219,"")</f>
        <v/>
      </c>
      <c r="N4219" s="4" t="str">
        <f>IF(AND(B4219=19,B4220=21),AVERAGE(M4218:M4220),"")</f>
        <v/>
      </c>
      <c r="O4219" s="3" t="str">
        <f>IF(OR($B4219=25,$B4219=26,$B4219=27),$F4219,"")</f>
        <v/>
      </c>
      <c r="P4219" s="4" t="str">
        <f>IF(AND(B4218=25,B4219=26,B4220=27),AVERAGE(O4218:O4220),"")</f>
        <v/>
      </c>
    </row>
    <row r="4220" spans="1:16" x14ac:dyDescent="0.25">
      <c r="A4220" s="2">
        <v>42920.04546296296</v>
      </c>
      <c r="B4220">
        <v>14</v>
      </c>
      <c r="C4220">
        <v>17</v>
      </c>
      <c r="D4220">
        <v>15</v>
      </c>
      <c r="E4220">
        <v>16</v>
      </c>
      <c r="F4220">
        <v>2662.5324464809473</v>
      </c>
      <c r="G4220" s="3" t="str">
        <f>IF(OR($B4220=1,$B4220=2,$B4220=3),$F4220,"")</f>
        <v/>
      </c>
      <c r="H4220" s="4" t="str">
        <f>IF(AND(B4219=1,B4220=2,B4221=3),AVERAGE(G4219:G4221),"")</f>
        <v/>
      </c>
      <c r="I4220" s="3" t="str">
        <f>IF(OR($B4220=7,$B4220=8,$B4220=9),$F4220,"")</f>
        <v/>
      </c>
      <c r="J4220" s="4" t="str">
        <f>IF(AND(B4219=7,B4220=8,B4221=9),AVERAGE(I4219:I4221),"")</f>
        <v/>
      </c>
      <c r="K4220">
        <f>IF(OR($B4220=13,$B4220=14,$B4220=15),$F4220,"")</f>
        <v>2662.5324464809473</v>
      </c>
      <c r="L4220" s="4" t="str">
        <f>IF(AND(B4219=13,B4220=14,B4221=15),AVERAGE(K4219:K4221),"")</f>
        <v/>
      </c>
      <c r="M4220" s="3" t="str">
        <f>IF(OR($B4220=19,$B4220=20,$B4220=21),$F4220,"")</f>
        <v/>
      </c>
      <c r="N4220" s="4" t="str">
        <f>IF(AND(B4220=19,B4221=21),AVERAGE(M4219:M4221),"")</f>
        <v/>
      </c>
      <c r="O4220" s="3" t="str">
        <f>IF(OR($B4220=25,$B4220=26,$B4220=27),$F4220,"")</f>
        <v/>
      </c>
      <c r="P4220" s="4" t="str">
        <f>IF(AND(B4219=25,B4220=26,B4221=27),AVERAGE(O4219:O4221),"")</f>
        <v/>
      </c>
    </row>
    <row r="4221" spans="1:16" x14ac:dyDescent="0.25">
      <c r="A4221" s="2">
        <v>42920.04550925926</v>
      </c>
      <c r="B4221">
        <v>15</v>
      </c>
      <c r="C4221">
        <v>18</v>
      </c>
      <c r="D4221">
        <v>16</v>
      </c>
      <c r="E4221">
        <v>17</v>
      </c>
      <c r="F4221">
        <v>15.739118442294615</v>
      </c>
      <c r="G4221" s="3" t="str">
        <f>IF(OR($B4221=1,$B4221=2,$B4221=3),$F4221,"")</f>
        <v/>
      </c>
      <c r="H4221" s="4" t="str">
        <f>IF(AND(B4220=1,B4221=2,B4222=3),AVERAGE(G4220:G4222),"")</f>
        <v/>
      </c>
      <c r="I4221" s="3" t="str">
        <f>IF(OR($B4221=7,$B4221=8,$B4221=9),$F4221,"")</f>
        <v/>
      </c>
      <c r="J4221" s="4" t="str">
        <f>IF(AND(B4220=7,B4221=8,B4222=9),AVERAGE(I4220:I4222),"")</f>
        <v/>
      </c>
      <c r="K4221">
        <f>IF(OR($B4221=13,$B4221=14,$B4221=15),$F4221,"")</f>
        <v>15.739118442294615</v>
      </c>
      <c r="L4221" s="4">
        <f>AVERAGE(K4220:K4221)</f>
        <v>1339.1357824616209</v>
      </c>
      <c r="M4221" s="3" t="str">
        <f>IF(OR($B4221=19,$B4221=20,$B4221=21),$F4221,"")</f>
        <v/>
      </c>
      <c r="N4221" s="4" t="str">
        <f>IF(AND(B4221=19,B4222=21),AVERAGE(M4220:M4222),"")</f>
        <v/>
      </c>
      <c r="O4221" s="3" t="str">
        <f>IF(OR($B4221=25,$B4221=26,$B4221=27),$F4221,"")</f>
        <v/>
      </c>
      <c r="P4221" s="4" t="str">
        <f>IF(AND(B4220=25,B4221=26,B4222=27),AVERAGE(O4220:O4222),"")</f>
        <v/>
      </c>
    </row>
    <row r="4222" spans="1:16" x14ac:dyDescent="0.25">
      <c r="A4222" s="2">
        <v>42920.045555555553</v>
      </c>
      <c r="B4222">
        <v>19</v>
      </c>
      <c r="C4222">
        <v>22</v>
      </c>
      <c r="D4222">
        <v>20</v>
      </c>
      <c r="E4222">
        <v>21</v>
      </c>
      <c r="F4222">
        <v>143.3373325189653</v>
      </c>
      <c r="G4222" s="3" t="str">
        <f>IF(OR($B4222=1,$B4222=2,$B4222=3),$F4222,"")</f>
        <v/>
      </c>
      <c r="H4222" s="4" t="str">
        <f>IF(AND(B4221=1,B4222=2,B4223=3),AVERAGE(G4221:G4223),"")</f>
        <v/>
      </c>
      <c r="I4222" s="3" t="str">
        <f>IF(OR($B4222=7,$B4222=8,$B4222=9),$F4222,"")</f>
        <v/>
      </c>
      <c r="J4222" s="4" t="str">
        <f>IF(AND(B4221=7,B4222=8,B4223=9),AVERAGE(I4221:I4223),"")</f>
        <v/>
      </c>
      <c r="K4222" t="str">
        <f>IF(OR($B4222=13,$B4222=14,$B4222=15),$F4222,"")</f>
        <v/>
      </c>
      <c r="L4222" s="4" t="str">
        <f>IF(AND(B4221=13,B4222=14,B4223=15),AVERAGE(K4221:K4223),"")</f>
        <v/>
      </c>
      <c r="M4222" s="3">
        <f>IF(OR($B4222=19,$B4222=20,$B4222=21),$F4222,"")</f>
        <v>143.3373325189653</v>
      </c>
      <c r="N4222" s="4">
        <f>IF(AND(B4222=19,B4223=21),AVERAGE(M4221:M4223),"")</f>
        <v>580.96356106647693</v>
      </c>
      <c r="O4222" s="3" t="str">
        <f>IF(OR($B4222=25,$B4222=26,$B4222=27),$F4222,"")</f>
        <v/>
      </c>
      <c r="P4222" s="4" t="str">
        <f>IF(AND(B4221=25,B4222=26,B4223=27),AVERAGE(O4221:O4223),"")</f>
        <v/>
      </c>
    </row>
    <row r="4223" spans="1:16" x14ac:dyDescent="0.25">
      <c r="A4223" s="2">
        <v>42920.045636574076</v>
      </c>
      <c r="B4223">
        <v>21</v>
      </c>
      <c r="C4223">
        <v>24</v>
      </c>
      <c r="D4223">
        <v>22</v>
      </c>
      <c r="E4223">
        <v>23</v>
      </c>
      <c r="F4223">
        <v>1018.5897896139886</v>
      </c>
      <c r="G4223" s="3" t="str">
        <f>IF(OR($B4223=1,$B4223=2,$B4223=3),$F4223,"")</f>
        <v/>
      </c>
      <c r="H4223" s="4" t="str">
        <f>IF(AND(B4222=1,B4223=2,B4224=3),AVERAGE(G4222:G4224),"")</f>
        <v/>
      </c>
      <c r="I4223" s="3" t="str">
        <f>IF(OR($B4223=7,$B4223=8,$B4223=9),$F4223,"")</f>
        <v/>
      </c>
      <c r="J4223" s="4" t="str">
        <f>IF(AND(B4222=7,B4223=8,B4224=9),AVERAGE(I4222:I4224),"")</f>
        <v/>
      </c>
      <c r="K4223" t="str">
        <f>IF(OR($B4223=13,$B4223=14,$B4223=15),$F4223,"")</f>
        <v/>
      </c>
      <c r="L4223" s="4" t="str">
        <f>IF(AND(B4222=13,B4223=14,B4224=15),AVERAGE(K4222:K4224),"")</f>
        <v/>
      </c>
      <c r="M4223" s="3">
        <f>IF(OR($B4223=19,$B4223=20,$B4223=21),$F4223,"")</f>
        <v>1018.5897896139886</v>
      </c>
      <c r="N4223" s="4" t="str">
        <f>IF(AND(B4223=19,B4224=21),AVERAGE(M4222:M4224),"")</f>
        <v/>
      </c>
      <c r="O4223" s="3" t="str">
        <f>IF(OR($B4223=25,$B4223=26,$B4223=27),$F4223,"")</f>
        <v/>
      </c>
      <c r="P4223" s="4" t="str">
        <f>IF(AND(B4222=25,B4223=26,B4224=27),AVERAGE(O4222:O4224),"")</f>
        <v/>
      </c>
    </row>
    <row r="4224" spans="1:16" x14ac:dyDescent="0.25">
      <c r="A4224" s="2">
        <v>42920.045717592591</v>
      </c>
      <c r="B4224">
        <v>26</v>
      </c>
      <c r="C4224">
        <v>29</v>
      </c>
      <c r="D4224">
        <v>27</v>
      </c>
      <c r="E4224">
        <v>28</v>
      </c>
      <c r="F4224">
        <v>5.5130301513373556</v>
      </c>
      <c r="G4224" s="3" t="str">
        <f>IF(OR($B4224=1,$B4224=2,$B4224=3),$F4224,"")</f>
        <v/>
      </c>
      <c r="H4224" s="4" t="str">
        <f>IF(AND(B4223=1,B4224=2,B4225=3),AVERAGE(G4223:G4225),"")</f>
        <v/>
      </c>
      <c r="I4224" s="3" t="str">
        <f>IF(OR($B4224=7,$B4224=8,$B4224=9),$F4224,"")</f>
        <v/>
      </c>
      <c r="J4224" s="4" t="str">
        <f>IF(AND(B4223=7,B4224=8,B4225=9),AVERAGE(I4223:I4225),"")</f>
        <v/>
      </c>
      <c r="K4224" t="str">
        <f>IF(OR($B4224=13,$B4224=14,$B4224=15),$F4224,"")</f>
        <v/>
      </c>
      <c r="L4224" s="4" t="str">
        <f>IF(AND(B4223=13,B4224=14,B4225=15),AVERAGE(K4223:K4225),"")</f>
        <v/>
      </c>
      <c r="M4224" s="3" t="str">
        <f>IF(OR($B4224=19,$B4224=20,$B4224=21),$F4224,"")</f>
        <v/>
      </c>
      <c r="N4224" s="4" t="str">
        <f>IF(AND(B4224=19,B4225=21),AVERAGE(M4223:M4225),"")</f>
        <v/>
      </c>
      <c r="O4224" s="3">
        <f>IF(OR($B4224=25,$B4224=26,$B4224=27),$F4224,"")</f>
        <v>5.5130301513373556</v>
      </c>
      <c r="P4224" s="4">
        <f>AVERAGE(O4223:O4224)</f>
        <v>5.5130301513373556</v>
      </c>
    </row>
    <row r="4225" spans="1:16" x14ac:dyDescent="0.25">
      <c r="A4225" s="2">
        <v>42920.059074074074</v>
      </c>
      <c r="B4225">
        <v>1</v>
      </c>
      <c r="C4225">
        <v>4</v>
      </c>
      <c r="D4225">
        <v>2</v>
      </c>
      <c r="E4225">
        <v>3</v>
      </c>
      <c r="F4225">
        <v>2917.7120796799622</v>
      </c>
      <c r="G4225" s="3">
        <f>IF(OR($B4225=1,$B4225=2,$B4225=3),$F4225,"")</f>
        <v>2917.7120796799622</v>
      </c>
      <c r="H4225" s="4" t="str">
        <f>IF(AND(B4224=1,B4225=2,B4226=3),AVERAGE(G4224:G4226),"")</f>
        <v/>
      </c>
      <c r="I4225" s="3" t="str">
        <f>IF(OR($B4225=7,$B4225=8,$B4225=9),$F4225,"")</f>
        <v/>
      </c>
      <c r="J4225" s="4" t="str">
        <f>IF(AND(B4224=7,B4225=8,B4226=9),AVERAGE(I4224:I4226),"")</f>
        <v/>
      </c>
      <c r="K4225" t="str">
        <f>IF(OR($B4225=13,$B4225=14,$B4225=15),$F4225,"")</f>
        <v/>
      </c>
      <c r="L4225" s="4" t="str">
        <f>IF(AND(B4224=13,B4225=14,B4226=15),AVERAGE(K4224:K4226),"")</f>
        <v/>
      </c>
      <c r="M4225" s="3" t="str">
        <f>IF(OR($B4225=19,$B4225=20,$B4225=21),$F4225,"")</f>
        <v/>
      </c>
      <c r="N4225" s="4" t="str">
        <f>IF(AND(B4225=19,B4226=21),AVERAGE(M4224:M4226),"")</f>
        <v/>
      </c>
      <c r="O4225" s="3" t="str">
        <f>IF(OR($B4225=25,$B4225=26,$B4225=27),$F4225,"")</f>
        <v/>
      </c>
      <c r="P4225" s="4" t="str">
        <f>IF(AND(B4224=25,B4225=26,B4226=27),AVERAGE(O4224:O4226),"")</f>
        <v/>
      </c>
    </row>
    <row r="4226" spans="1:16" x14ac:dyDescent="0.25">
      <c r="A4226" s="2">
        <v>42920.059108796297</v>
      </c>
      <c r="B4226">
        <v>2</v>
      </c>
      <c r="C4226">
        <v>5</v>
      </c>
      <c r="D4226">
        <v>3</v>
      </c>
      <c r="E4226">
        <v>4</v>
      </c>
      <c r="F4226">
        <v>1.0226848556379429</v>
      </c>
      <c r="G4226" s="3">
        <f>IF(OR($B4226=1,$B4226=2,$B4226=3),$F4226,"")</f>
        <v>1.0226848556379429</v>
      </c>
      <c r="H4226" s="4">
        <f>IF(AND(B4225=1,B4226=2,B4227=3),AVERAGE(G4225:G4227),"")</f>
        <v>1394.834707218746</v>
      </c>
      <c r="I4226" s="3" t="str">
        <f>IF(OR($B4226=7,$B4226=8,$B4226=9),$F4226,"")</f>
        <v/>
      </c>
      <c r="J4226" s="4" t="str">
        <f>IF(AND(B4225=7,B4226=8,B4227=9),AVERAGE(I4225:I4227),"")</f>
        <v/>
      </c>
      <c r="K4226" t="str">
        <f>IF(OR($B4226=13,$B4226=14,$B4226=15),$F4226,"")</f>
        <v/>
      </c>
      <c r="L4226" s="4" t="str">
        <f>IF(AND(B4225=13,B4226=14,B4227=15),AVERAGE(K4225:K4227),"")</f>
        <v/>
      </c>
      <c r="M4226" s="3" t="str">
        <f>IF(OR($B4226=19,$B4226=20,$B4226=21),$F4226,"")</f>
        <v/>
      </c>
      <c r="N4226" s="4" t="str">
        <f>IF(AND(B4226=19,B4227=21),AVERAGE(M4225:M4227),"")</f>
        <v/>
      </c>
      <c r="O4226" s="3" t="str">
        <f>IF(OR($B4226=25,$B4226=26,$B4226=27),$F4226,"")</f>
        <v/>
      </c>
      <c r="P4226" s="4" t="str">
        <f>IF(AND(B4225=25,B4226=26,B4227=27),AVERAGE(O4225:O4227),"")</f>
        <v/>
      </c>
    </row>
    <row r="4227" spans="1:16" x14ac:dyDescent="0.25">
      <c r="A4227" s="2">
        <v>42920.059155092589</v>
      </c>
      <c r="B4227">
        <v>3</v>
      </c>
      <c r="C4227">
        <v>6</v>
      </c>
      <c r="D4227">
        <v>4</v>
      </c>
      <c r="E4227">
        <v>5</v>
      </c>
      <c r="F4227">
        <v>1265.7693571206373</v>
      </c>
      <c r="G4227" s="3">
        <f>IF(OR($B4227=1,$B4227=2,$B4227=3),$F4227,"")</f>
        <v>1265.7693571206373</v>
      </c>
      <c r="H4227" s="4" t="str">
        <f>IF(AND(B4226=1,B4227=2,B4228=3),AVERAGE(G4226:G4228),"")</f>
        <v/>
      </c>
      <c r="I4227" s="3" t="str">
        <f>IF(OR($B4227=7,$B4227=8,$B4227=9),$F4227,"")</f>
        <v/>
      </c>
      <c r="J4227" s="4" t="str">
        <f>IF(AND(B4226=7,B4227=8,B4228=9),AVERAGE(I4226:I4228),"")</f>
        <v/>
      </c>
      <c r="K4227" t="str">
        <f>IF(OR($B4227=13,$B4227=14,$B4227=15),$F4227,"")</f>
        <v/>
      </c>
      <c r="L4227" s="4" t="str">
        <f>IF(AND(B4226=13,B4227=14,B4228=15),AVERAGE(K4226:K4228),"")</f>
        <v/>
      </c>
      <c r="M4227" s="3" t="str">
        <f>IF(OR($B4227=19,$B4227=20,$B4227=21),$F4227,"")</f>
        <v/>
      </c>
      <c r="N4227" s="4" t="str">
        <f>IF(AND(B4227=19,B4228=21),AVERAGE(M4226:M4228),"")</f>
        <v/>
      </c>
      <c r="O4227" s="3" t="str">
        <f>IF(OR($B4227=25,$B4227=26,$B4227=27),$F4227,"")</f>
        <v/>
      </c>
      <c r="P4227" s="4" t="str">
        <f>IF(AND(B4226=25,B4227=26,B4228=27),AVERAGE(O4226:O4228),"")</f>
        <v/>
      </c>
    </row>
    <row r="4228" spans="1:16" x14ac:dyDescent="0.25">
      <c r="A4228" s="2">
        <v>42920.059189814812</v>
      </c>
      <c r="B4228">
        <v>7</v>
      </c>
      <c r="C4228">
        <v>10</v>
      </c>
      <c r="D4228">
        <v>8</v>
      </c>
      <c r="E4228">
        <v>9</v>
      </c>
      <c r="F4228">
        <v>1269.5845072391569</v>
      </c>
      <c r="G4228" s="3" t="str">
        <f>IF(OR($B4228=1,$B4228=2,$B4228=3),$F4228,"")</f>
        <v/>
      </c>
      <c r="H4228" s="4" t="str">
        <f>IF(AND(B4227=1,B4228=2,B4229=3),AVERAGE(G4227:G4229),"")</f>
        <v/>
      </c>
      <c r="I4228" s="3">
        <f>IF(OR($B4228=7,$B4228=8,$B4228=9),$F4228,"")</f>
        <v>1269.5845072391569</v>
      </c>
      <c r="J4228" s="4" t="str">
        <f>IF(AND(B4227=7,B4228=8,B4229=9),AVERAGE(I4227:I4229),"")</f>
        <v/>
      </c>
      <c r="K4228" t="str">
        <f>IF(OR($B4228=13,$B4228=14,$B4228=15),$F4228,"")</f>
        <v/>
      </c>
      <c r="L4228" s="4" t="str">
        <f>IF(AND(B4227=13,B4228=14,B4229=15),AVERAGE(K4227:K4229),"")</f>
        <v/>
      </c>
      <c r="M4228" s="3" t="str">
        <f>IF(OR($B4228=19,$B4228=20,$B4228=21),$F4228,"")</f>
        <v/>
      </c>
      <c r="N4228" s="4" t="str">
        <f>IF(AND(B4228=19,B4229=21),AVERAGE(M4227:M4229),"")</f>
        <v/>
      </c>
      <c r="O4228" s="3" t="str">
        <f>IF(OR($B4228=25,$B4228=26,$B4228=27),$F4228,"")</f>
        <v/>
      </c>
      <c r="P4228" s="4" t="str">
        <f>IF(AND(B4227=25,B4228=26,B4229=27),AVERAGE(O4227:O4229),"")</f>
        <v/>
      </c>
    </row>
    <row r="4229" spans="1:16" x14ac:dyDescent="0.25">
      <c r="A4229" s="2">
        <v>42920.059236111112</v>
      </c>
      <c r="B4229">
        <v>8</v>
      </c>
      <c r="C4229">
        <v>11</v>
      </c>
      <c r="D4229">
        <v>9</v>
      </c>
      <c r="E4229">
        <v>10</v>
      </c>
      <c r="F4229">
        <v>16.196659996363429</v>
      </c>
      <c r="G4229" s="3" t="str">
        <f>IF(OR($B4229=1,$B4229=2,$B4229=3),$F4229,"")</f>
        <v/>
      </c>
      <c r="H4229" s="4" t="str">
        <f>IF(AND(B4228=1,B4229=2,B4230=3),AVERAGE(G4228:G4230),"")</f>
        <v/>
      </c>
      <c r="I4229" s="3">
        <f>IF(OR($B4229=7,$B4229=8,$B4229=9),$F4229,"")</f>
        <v>16.196659996363429</v>
      </c>
      <c r="J4229" s="4">
        <f>IF(AND(B4228=7,B4229=8,B4230=9),AVERAGE(I4228:I4230),"")</f>
        <v>1288.8674531976412</v>
      </c>
      <c r="K4229" t="str">
        <f>IF(OR($B4229=13,$B4229=14,$B4229=15),$F4229,"")</f>
        <v/>
      </c>
      <c r="L4229" s="4" t="str">
        <f>IF(AND(B4228=13,B4229=14,B4230=15),AVERAGE(K4228:K4230),"")</f>
        <v/>
      </c>
      <c r="M4229" s="3" t="str">
        <f>IF(OR($B4229=19,$B4229=20,$B4229=21),$F4229,"")</f>
        <v/>
      </c>
      <c r="N4229" s="4" t="str">
        <f>IF(AND(B4229=19,B4230=21),AVERAGE(M4228:M4230),"")</f>
        <v/>
      </c>
      <c r="O4229" s="3" t="str">
        <f>IF(OR($B4229=25,$B4229=26,$B4229=27),$F4229,"")</f>
        <v/>
      </c>
      <c r="P4229" s="4" t="str">
        <f>IF(AND(B4228=25,B4229=26,B4230=27),AVERAGE(O4228:O4230),"")</f>
        <v/>
      </c>
    </row>
    <row r="4230" spans="1:16" x14ac:dyDescent="0.25">
      <c r="A4230" s="2">
        <v>42920.059270833335</v>
      </c>
      <c r="B4230">
        <v>9</v>
      </c>
      <c r="C4230">
        <v>12</v>
      </c>
      <c r="D4230">
        <v>10</v>
      </c>
      <c r="E4230">
        <v>11</v>
      </c>
      <c r="F4230">
        <v>2580.8211923574031</v>
      </c>
      <c r="G4230" s="3" t="str">
        <f>IF(OR($B4230=1,$B4230=2,$B4230=3),$F4230,"")</f>
        <v/>
      </c>
      <c r="H4230" s="4" t="str">
        <f>IF(AND(B4229=1,B4230=2,B4231=3),AVERAGE(G4229:G4231),"")</f>
        <v/>
      </c>
      <c r="I4230" s="3">
        <f>IF(OR($B4230=7,$B4230=8,$B4230=9),$F4230,"")</f>
        <v>2580.8211923574031</v>
      </c>
      <c r="J4230" s="4" t="str">
        <f>IF(AND(B4229=7,B4230=8,B4231=9),AVERAGE(I4229:I4231),"")</f>
        <v/>
      </c>
      <c r="K4230" t="str">
        <f>IF(OR($B4230=13,$B4230=14,$B4230=15),$F4230,"")</f>
        <v/>
      </c>
      <c r="L4230" s="4" t="str">
        <f>IF(AND(B4229=13,B4230=14,B4231=15),AVERAGE(K4229:K4231),"")</f>
        <v/>
      </c>
      <c r="M4230" s="3" t="str">
        <f>IF(OR($B4230=19,$B4230=20,$B4230=21),$F4230,"")</f>
        <v/>
      </c>
      <c r="N4230" s="4" t="str">
        <f>IF(AND(B4230=19,B4231=21),AVERAGE(M4229:M4231),"")</f>
        <v/>
      </c>
      <c r="O4230" s="3" t="str">
        <f>IF(OR($B4230=25,$B4230=26,$B4230=27),$F4230,"")</f>
        <v/>
      </c>
      <c r="P4230" s="4" t="str">
        <f>IF(AND(B4229=25,B4230=26,B4231=27),AVERAGE(O4229:O4231),"")</f>
        <v/>
      </c>
    </row>
    <row r="4231" spans="1:16" x14ac:dyDescent="0.25">
      <c r="A4231" s="2">
        <v>42920.059363425928</v>
      </c>
      <c r="B4231">
        <v>14</v>
      </c>
      <c r="C4231">
        <v>17</v>
      </c>
      <c r="D4231">
        <v>15</v>
      </c>
      <c r="E4231">
        <v>16</v>
      </c>
      <c r="F4231">
        <v>2530.2255285120741</v>
      </c>
      <c r="G4231" s="3" t="str">
        <f>IF(OR($B4231=1,$B4231=2,$B4231=3),$F4231,"")</f>
        <v/>
      </c>
      <c r="H4231" s="4" t="str">
        <f>IF(AND(B4230=1,B4231=2,B4232=3),AVERAGE(G4230:G4232),"")</f>
        <v/>
      </c>
      <c r="I4231" s="3" t="str">
        <f>IF(OR($B4231=7,$B4231=8,$B4231=9),$F4231,"")</f>
        <v/>
      </c>
      <c r="J4231" s="4" t="str">
        <f>IF(AND(B4230=7,B4231=8,B4232=9),AVERAGE(I4230:I4232),"")</f>
        <v/>
      </c>
      <c r="K4231">
        <f>IF(OR($B4231=13,$B4231=14,$B4231=15),$F4231,"")</f>
        <v>2530.2255285120741</v>
      </c>
      <c r="L4231" s="4" t="str">
        <f>IF(AND(B4230=13,B4231=14,B4232=15),AVERAGE(K4230:K4232),"")</f>
        <v/>
      </c>
      <c r="M4231" s="3" t="str">
        <f>IF(OR($B4231=19,$B4231=20,$B4231=21),$F4231,"")</f>
        <v/>
      </c>
      <c r="N4231" s="4" t="str">
        <f>IF(AND(B4231=19,B4232=21),AVERAGE(M4230:M4232),"")</f>
        <v/>
      </c>
      <c r="O4231" s="3" t="str">
        <f>IF(OR($B4231=25,$B4231=26,$B4231=27),$F4231,"")</f>
        <v/>
      </c>
      <c r="P4231" s="4" t="str">
        <f>IF(AND(B4230=25,B4231=26,B4232=27),AVERAGE(O4230:O4232),"")</f>
        <v/>
      </c>
    </row>
    <row r="4232" spans="1:16" x14ac:dyDescent="0.25">
      <c r="A4232" s="2">
        <v>42920.059398148151</v>
      </c>
      <c r="B4232">
        <v>15</v>
      </c>
      <c r="C4232">
        <v>18</v>
      </c>
      <c r="D4232">
        <v>16</v>
      </c>
      <c r="E4232">
        <v>17</v>
      </c>
      <c r="F4232">
        <v>15.868190776467353</v>
      </c>
      <c r="G4232" s="3" t="str">
        <f>IF(OR($B4232=1,$B4232=2,$B4232=3),$F4232,"")</f>
        <v/>
      </c>
      <c r="H4232" s="4" t="str">
        <f>IF(AND(B4231=1,B4232=2,B4233=3),AVERAGE(G4231:G4233),"")</f>
        <v/>
      </c>
      <c r="I4232" s="3" t="str">
        <f>IF(OR($B4232=7,$B4232=8,$B4232=9),$F4232,"")</f>
        <v/>
      </c>
      <c r="J4232" s="4" t="str">
        <f>IF(AND(B4231=7,B4232=8,B4233=9),AVERAGE(I4231:I4233),"")</f>
        <v/>
      </c>
      <c r="K4232">
        <f>IF(OR($B4232=13,$B4232=14,$B4232=15),$F4232,"")</f>
        <v>15.868190776467353</v>
      </c>
      <c r="L4232" s="4">
        <f>AVERAGE(K4231:K4232)</f>
        <v>1273.0468596442706</v>
      </c>
      <c r="M4232" s="3" t="str">
        <f>IF(OR($B4232=19,$B4232=20,$B4232=21),$F4232,"")</f>
        <v/>
      </c>
      <c r="N4232" s="4" t="str">
        <f>IF(AND(B4232=19,B4233=21),AVERAGE(M4231:M4233),"")</f>
        <v/>
      </c>
      <c r="O4232" s="3" t="str">
        <f>IF(OR($B4232=25,$B4232=26,$B4232=27),$F4232,"")</f>
        <v/>
      </c>
      <c r="P4232" s="4" t="str">
        <f>IF(AND(B4231=25,B4232=26,B4233=27),AVERAGE(O4231:O4233),"")</f>
        <v/>
      </c>
    </row>
    <row r="4233" spans="1:16" x14ac:dyDescent="0.25">
      <c r="A4233" s="2">
        <v>42920.059444444443</v>
      </c>
      <c r="B4233">
        <v>19</v>
      </c>
      <c r="C4233">
        <v>22</v>
      </c>
      <c r="D4233">
        <v>20</v>
      </c>
      <c r="E4233">
        <v>21</v>
      </c>
      <c r="F4233">
        <v>139.261964280949</v>
      </c>
      <c r="G4233" s="3" t="str">
        <f>IF(OR($B4233=1,$B4233=2,$B4233=3),$F4233,"")</f>
        <v/>
      </c>
      <c r="H4233" s="4" t="str">
        <f>IF(AND(B4232=1,B4233=2,B4234=3),AVERAGE(G4232:G4234),"")</f>
        <v/>
      </c>
      <c r="I4233" s="3" t="str">
        <f>IF(OR($B4233=7,$B4233=8,$B4233=9),$F4233,"")</f>
        <v/>
      </c>
      <c r="J4233" s="4" t="str">
        <f>IF(AND(B4232=7,B4233=8,B4234=9),AVERAGE(I4232:I4234),"")</f>
        <v/>
      </c>
      <c r="K4233" t="str">
        <f>IF(OR($B4233=13,$B4233=14,$B4233=15),$F4233,"")</f>
        <v/>
      </c>
      <c r="L4233" s="4" t="str">
        <f>IF(AND(B4232=13,B4233=14,B4234=15),AVERAGE(K4232:K4234),"")</f>
        <v/>
      </c>
      <c r="M4233" s="3">
        <f>IF(OR($B4233=19,$B4233=20,$B4233=21),$F4233,"")</f>
        <v>139.261964280949</v>
      </c>
      <c r="N4233" s="4">
        <f>IF(AND(B4233=19,B4234=21),AVERAGE(M4232:M4234),"")</f>
        <v>492.23488430871993</v>
      </c>
      <c r="O4233" s="3" t="str">
        <f>IF(OR($B4233=25,$B4233=26,$B4233=27),$F4233,"")</f>
        <v/>
      </c>
      <c r="P4233" s="4" t="str">
        <f>IF(AND(B4232=25,B4233=26,B4234=27),AVERAGE(O4232:O4234),"")</f>
        <v/>
      </c>
    </row>
    <row r="4234" spans="1:16" x14ac:dyDescent="0.25">
      <c r="A4234" s="2">
        <v>42920.059513888889</v>
      </c>
      <c r="B4234">
        <v>21</v>
      </c>
      <c r="C4234">
        <v>24</v>
      </c>
      <c r="D4234">
        <v>22</v>
      </c>
      <c r="E4234">
        <v>23</v>
      </c>
      <c r="F4234">
        <v>845.20780433649088</v>
      </c>
      <c r="G4234" s="3" t="str">
        <f>IF(OR($B4234=1,$B4234=2,$B4234=3),$F4234,"")</f>
        <v/>
      </c>
      <c r="H4234" s="4" t="str">
        <f>IF(AND(B4233=1,B4234=2,B4235=3),AVERAGE(G4233:G4235),"")</f>
        <v/>
      </c>
      <c r="I4234" s="3" t="str">
        <f>IF(OR($B4234=7,$B4234=8,$B4234=9),$F4234,"")</f>
        <v/>
      </c>
      <c r="J4234" s="4" t="str">
        <f>IF(AND(B4233=7,B4234=8,B4235=9),AVERAGE(I4233:I4235),"")</f>
        <v/>
      </c>
      <c r="K4234" t="str">
        <f>IF(OR($B4234=13,$B4234=14,$B4234=15),$F4234,"")</f>
        <v/>
      </c>
      <c r="L4234" s="4" t="str">
        <f>IF(AND(B4233=13,B4234=14,B4235=15),AVERAGE(K4233:K4235),"")</f>
        <v/>
      </c>
      <c r="M4234" s="3">
        <f>IF(OR($B4234=19,$B4234=20,$B4234=21),$F4234,"")</f>
        <v>845.20780433649088</v>
      </c>
      <c r="N4234" s="4" t="str">
        <f>IF(AND(B4234=19,B4235=21),AVERAGE(M4233:M4235),"")</f>
        <v/>
      </c>
      <c r="O4234" s="3" t="str">
        <f>IF(OR($B4234=25,$B4234=26,$B4234=27),$F4234,"")</f>
        <v/>
      </c>
      <c r="P4234" s="4" t="str">
        <f>IF(AND(B4233=25,B4234=26,B4235=27),AVERAGE(O4233:O4235),"")</f>
        <v/>
      </c>
    </row>
    <row r="4235" spans="1:16" x14ac:dyDescent="0.25">
      <c r="A4235" s="2">
        <v>42920.059606481482</v>
      </c>
      <c r="B4235">
        <v>26</v>
      </c>
      <c r="C4235">
        <v>29</v>
      </c>
      <c r="D4235">
        <v>27</v>
      </c>
      <c r="E4235">
        <v>28</v>
      </c>
      <c r="F4235">
        <v>7.4817374620432808</v>
      </c>
      <c r="G4235" s="3" t="str">
        <f>IF(OR($B4235=1,$B4235=2,$B4235=3),$F4235,"")</f>
        <v/>
      </c>
      <c r="H4235" s="4" t="str">
        <f>IF(AND(B4234=1,B4235=2,B4236=3),AVERAGE(G4234:G4236),"")</f>
        <v/>
      </c>
      <c r="I4235" s="3" t="str">
        <f>IF(OR($B4235=7,$B4235=8,$B4235=9),$F4235,"")</f>
        <v/>
      </c>
      <c r="J4235" s="4" t="str">
        <f>IF(AND(B4234=7,B4235=8,B4236=9),AVERAGE(I4234:I4236),"")</f>
        <v/>
      </c>
      <c r="K4235" t="str">
        <f>IF(OR($B4235=13,$B4235=14,$B4235=15),$F4235,"")</f>
        <v/>
      </c>
      <c r="L4235" s="4" t="str">
        <f>IF(AND(B4234=13,B4235=14,B4236=15),AVERAGE(K4234:K4236),"")</f>
        <v/>
      </c>
      <c r="M4235" s="3" t="str">
        <f>IF(OR($B4235=19,$B4235=20,$B4235=21),$F4235,"")</f>
        <v/>
      </c>
      <c r="N4235" s="4" t="str">
        <f>IF(AND(B4235=19,B4236=21),AVERAGE(M4234:M4236),"")</f>
        <v/>
      </c>
      <c r="O4235" s="3">
        <f>IF(OR($B4235=25,$B4235=26,$B4235=27),$F4235,"")</f>
        <v>7.4817374620432808</v>
      </c>
      <c r="P4235" s="4">
        <f>AVERAGE(O4234:O4235)</f>
        <v>7.4817374620432808</v>
      </c>
    </row>
    <row r="4236" spans="1:16" x14ac:dyDescent="0.25">
      <c r="A4236" s="2">
        <v>42920.072962962964</v>
      </c>
      <c r="B4236">
        <v>1</v>
      </c>
      <c r="C4236">
        <v>4</v>
      </c>
      <c r="D4236">
        <v>2</v>
      </c>
      <c r="E4236">
        <v>3</v>
      </c>
      <c r="F4236">
        <v>2404.4914506930418</v>
      </c>
      <c r="G4236" s="3">
        <f>IF(OR($B4236=1,$B4236=2,$B4236=3),$F4236,"")</f>
        <v>2404.4914506930418</v>
      </c>
      <c r="H4236" s="4" t="str">
        <f>IF(AND(B4235=1,B4236=2,B4237=3),AVERAGE(G4235:G4237),"")</f>
        <v/>
      </c>
      <c r="I4236" s="3" t="str">
        <f>IF(OR($B4236=7,$B4236=8,$B4236=9),$F4236,"")</f>
        <v/>
      </c>
      <c r="J4236" s="4" t="str">
        <f>IF(AND(B4235=7,B4236=8,B4237=9),AVERAGE(I4235:I4237),"")</f>
        <v/>
      </c>
      <c r="K4236" t="str">
        <f>IF(OR($B4236=13,$B4236=14,$B4236=15),$F4236,"")</f>
        <v/>
      </c>
      <c r="L4236" s="4" t="str">
        <f>IF(AND(B4235=13,B4236=14,B4237=15),AVERAGE(K4235:K4237),"")</f>
        <v/>
      </c>
      <c r="M4236" s="3" t="str">
        <f>IF(OR($B4236=19,$B4236=20,$B4236=21),$F4236,"")</f>
        <v/>
      </c>
      <c r="N4236" s="4" t="str">
        <f>IF(AND(B4236=19,B4237=21),AVERAGE(M4235:M4237),"")</f>
        <v/>
      </c>
      <c r="O4236" s="3" t="str">
        <f>IF(OR($B4236=25,$B4236=26,$B4236=27),$F4236,"")</f>
        <v/>
      </c>
      <c r="P4236" s="4" t="str">
        <f>IF(AND(B4235=25,B4236=26,B4237=27),AVERAGE(O4235:O4237),"")</f>
        <v/>
      </c>
    </row>
    <row r="4237" spans="1:16" x14ac:dyDescent="0.25">
      <c r="A4237" s="2">
        <v>42920.073055555556</v>
      </c>
      <c r="B4237">
        <v>3</v>
      </c>
      <c r="C4237">
        <v>6</v>
      </c>
      <c r="D4237">
        <v>4</v>
      </c>
      <c r="E4237">
        <v>5</v>
      </c>
      <c r="F4237">
        <v>1239.211903623516</v>
      </c>
      <c r="G4237" s="3">
        <f>IF(OR($B4237=1,$B4237=2,$B4237=3),$F4237,"")</f>
        <v>1239.211903623516</v>
      </c>
      <c r="H4237" s="4">
        <f>AVERAGE(G4236:G4237)</f>
        <v>1821.851677158279</v>
      </c>
      <c r="I4237" s="3" t="str">
        <f>IF(OR($B4237=7,$B4237=8,$B4237=9),$F4237,"")</f>
        <v/>
      </c>
      <c r="J4237" s="4" t="str">
        <f>IF(AND(B4236=7,B4237=8,B4238=9),AVERAGE(I4236:I4238),"")</f>
        <v/>
      </c>
      <c r="K4237" t="str">
        <f>IF(OR($B4237=13,$B4237=14,$B4237=15),$F4237,"")</f>
        <v/>
      </c>
      <c r="L4237" s="4" t="str">
        <f>IF(AND(B4236=13,B4237=14,B4238=15),AVERAGE(K4236:K4238),"")</f>
        <v/>
      </c>
      <c r="M4237" s="3" t="str">
        <f>IF(OR($B4237=19,$B4237=20,$B4237=21),$F4237,"")</f>
        <v/>
      </c>
      <c r="N4237" s="4" t="str">
        <f>IF(AND(B4237=19,B4238=21),AVERAGE(M4236:M4238),"")</f>
        <v/>
      </c>
      <c r="O4237" s="3" t="str">
        <f>IF(OR($B4237=25,$B4237=26,$B4237=27),$F4237,"")</f>
        <v/>
      </c>
      <c r="P4237" s="4" t="str">
        <f>IF(AND(B4236=25,B4237=26,B4238=27),AVERAGE(O4236:O4238),"")</f>
        <v/>
      </c>
    </row>
    <row r="4238" spans="1:16" x14ac:dyDescent="0.25">
      <c r="A4238" s="2">
        <v>42920.07309027778</v>
      </c>
      <c r="B4238">
        <v>7</v>
      </c>
      <c r="C4238">
        <v>10</v>
      </c>
      <c r="D4238">
        <v>8</v>
      </c>
      <c r="E4238">
        <v>9</v>
      </c>
      <c r="F4238">
        <v>1355.0556194505168</v>
      </c>
      <c r="G4238" s="3" t="str">
        <f>IF(OR($B4238=1,$B4238=2,$B4238=3),$F4238,"")</f>
        <v/>
      </c>
      <c r="H4238" s="4" t="str">
        <f>IF(AND(B4237=1,B4238=2,B4239=3),AVERAGE(G4237:G4239),"")</f>
        <v/>
      </c>
      <c r="I4238" s="3">
        <f>IF(OR($B4238=7,$B4238=8,$B4238=9),$F4238,"")</f>
        <v>1355.0556194505168</v>
      </c>
      <c r="J4238" s="4" t="str">
        <f>IF(AND(B4237=7,B4238=8,B4239=9),AVERAGE(I4237:I4239),"")</f>
        <v/>
      </c>
      <c r="K4238" t="str">
        <f>IF(OR($B4238=13,$B4238=14,$B4238=15),$F4238,"")</f>
        <v/>
      </c>
      <c r="L4238" s="4" t="str">
        <f>IF(AND(B4237=13,B4238=14,B4239=15),AVERAGE(K4237:K4239),"")</f>
        <v/>
      </c>
      <c r="M4238" s="3" t="str">
        <f>IF(OR($B4238=19,$B4238=20,$B4238=21),$F4238,"")</f>
        <v/>
      </c>
      <c r="N4238" s="4" t="str">
        <f>IF(AND(B4238=19,B4239=21),AVERAGE(M4237:M4239),"")</f>
        <v/>
      </c>
      <c r="O4238" s="3" t="str">
        <f>IF(OR($B4238=25,$B4238=26,$B4238=27),$F4238,"")</f>
        <v/>
      </c>
      <c r="P4238" s="4" t="str">
        <f>IF(AND(B4237=25,B4238=26,B4239=27),AVERAGE(O4237:O4239),"")</f>
        <v/>
      </c>
    </row>
    <row r="4239" spans="1:16" x14ac:dyDescent="0.25">
      <c r="A4239" s="2">
        <v>42920.073136574072</v>
      </c>
      <c r="B4239">
        <v>8</v>
      </c>
      <c r="C4239">
        <v>11</v>
      </c>
      <c r="D4239">
        <v>9</v>
      </c>
      <c r="E4239">
        <v>10</v>
      </c>
      <c r="F4239">
        <v>12.939924830426921</v>
      </c>
      <c r="G4239" s="3" t="str">
        <f>IF(OR($B4239=1,$B4239=2,$B4239=3),$F4239,"")</f>
        <v/>
      </c>
      <c r="H4239" s="4" t="str">
        <f>IF(AND(B4238=1,B4239=2,B4240=3),AVERAGE(G4238:G4240),"")</f>
        <v/>
      </c>
      <c r="I4239" s="3">
        <f>IF(OR($B4239=7,$B4239=8,$B4239=9),$F4239,"")</f>
        <v>12.939924830426921</v>
      </c>
      <c r="J4239" s="4">
        <f>IF(AND(B4238=7,B4239=8,B4240=9),AVERAGE(I4238:I4240),"")</f>
        <v>1332.1387545233158</v>
      </c>
      <c r="K4239" t="str">
        <f>IF(OR($B4239=13,$B4239=14,$B4239=15),$F4239,"")</f>
        <v/>
      </c>
      <c r="L4239" s="4" t="str">
        <f>IF(AND(B4238=13,B4239=14,B4240=15),AVERAGE(K4238:K4240),"")</f>
        <v/>
      </c>
      <c r="M4239" s="3" t="str">
        <f>IF(OR($B4239=19,$B4239=20,$B4239=21),$F4239,"")</f>
        <v/>
      </c>
      <c r="N4239" s="4" t="str">
        <f>IF(AND(B4239=19,B4240=21),AVERAGE(M4238:M4240),"")</f>
        <v/>
      </c>
      <c r="O4239" s="3" t="str">
        <f>IF(OR($B4239=25,$B4239=26,$B4239=27),$F4239,"")</f>
        <v/>
      </c>
      <c r="P4239" s="4" t="str">
        <f>IF(AND(B4238=25,B4239=26,B4240=27),AVERAGE(O4238:O4240),"")</f>
        <v/>
      </c>
    </row>
    <row r="4240" spans="1:16" x14ac:dyDescent="0.25">
      <c r="A4240" s="2">
        <v>42920.073171296295</v>
      </c>
      <c r="B4240">
        <v>9</v>
      </c>
      <c r="C4240">
        <v>12</v>
      </c>
      <c r="D4240">
        <v>10</v>
      </c>
      <c r="E4240">
        <v>11</v>
      </c>
      <c r="F4240">
        <v>2628.4207192890035</v>
      </c>
      <c r="G4240" s="3" t="str">
        <f>IF(OR($B4240=1,$B4240=2,$B4240=3),$F4240,"")</f>
        <v/>
      </c>
      <c r="H4240" s="4" t="str">
        <f>IF(AND(B4239=1,B4240=2,B4241=3),AVERAGE(G4239:G4241),"")</f>
        <v/>
      </c>
      <c r="I4240" s="3">
        <f>IF(OR($B4240=7,$B4240=8,$B4240=9),$F4240,"")</f>
        <v>2628.4207192890035</v>
      </c>
      <c r="J4240" s="4" t="str">
        <f>IF(AND(B4239=7,B4240=8,B4241=9),AVERAGE(I4239:I4241),"")</f>
        <v/>
      </c>
      <c r="K4240" t="str">
        <f>IF(OR($B4240=13,$B4240=14,$B4240=15),$F4240,"")</f>
        <v/>
      </c>
      <c r="L4240" s="4" t="str">
        <f>IF(AND(B4239=13,B4240=14,B4241=15),AVERAGE(K4239:K4241),"")</f>
        <v/>
      </c>
      <c r="M4240" s="3" t="str">
        <f>IF(OR($B4240=19,$B4240=20,$B4240=21),$F4240,"")</f>
        <v/>
      </c>
      <c r="N4240" s="4" t="str">
        <f>IF(AND(B4240=19,B4241=21),AVERAGE(M4239:M4241),"")</f>
        <v/>
      </c>
      <c r="O4240" s="3" t="str">
        <f>IF(OR($B4240=25,$B4240=26,$B4240=27),$F4240,"")</f>
        <v/>
      </c>
      <c r="P4240" s="4" t="str">
        <f>IF(AND(B4239=25,B4240=26,B4241=27),AVERAGE(O4239:O4241),"")</f>
        <v/>
      </c>
    </row>
    <row r="4241" spans="1:16" x14ac:dyDescent="0.25">
      <c r="A4241" s="2">
        <v>42920.073252314818</v>
      </c>
      <c r="B4241">
        <v>14</v>
      </c>
      <c r="C4241">
        <v>17</v>
      </c>
      <c r="D4241">
        <v>15</v>
      </c>
      <c r="E4241">
        <v>16</v>
      </c>
      <c r="F4241">
        <v>2428.318860174194</v>
      </c>
      <c r="G4241" s="3" t="str">
        <f>IF(OR($B4241=1,$B4241=2,$B4241=3),$F4241,"")</f>
        <v/>
      </c>
      <c r="H4241" s="4" t="str">
        <f>IF(AND(B4240=1,B4241=2,B4242=3),AVERAGE(G4240:G4242),"")</f>
        <v/>
      </c>
      <c r="I4241" s="3" t="str">
        <f>IF(OR($B4241=7,$B4241=8,$B4241=9),$F4241,"")</f>
        <v/>
      </c>
      <c r="J4241" s="4" t="str">
        <f>IF(AND(B4240=7,B4241=8,B4242=9),AVERAGE(I4240:I4242),"")</f>
        <v/>
      </c>
      <c r="K4241">
        <f>IF(OR($B4241=13,$B4241=14,$B4241=15),$F4241,"")</f>
        <v>2428.318860174194</v>
      </c>
      <c r="L4241" s="4" t="str">
        <f>IF(AND(B4240=13,B4241=14,B4242=15),AVERAGE(K4240:K4242),"")</f>
        <v/>
      </c>
      <c r="M4241" s="3" t="str">
        <f>IF(OR($B4241=19,$B4241=20,$B4241=21),$F4241,"")</f>
        <v/>
      </c>
      <c r="N4241" s="4" t="str">
        <f>IF(AND(B4241=19,B4242=21),AVERAGE(M4240:M4242),"")</f>
        <v/>
      </c>
      <c r="O4241" s="3" t="str">
        <f>IF(OR($B4241=25,$B4241=26,$B4241=27),$F4241,"")</f>
        <v/>
      </c>
      <c r="P4241" s="4" t="str">
        <f>IF(AND(B4240=25,B4241=26,B4242=27),AVERAGE(O4240:O4242),"")</f>
        <v/>
      </c>
    </row>
    <row r="4242" spans="1:16" x14ac:dyDescent="0.25">
      <c r="A4242" s="2">
        <v>42920.073287037034</v>
      </c>
      <c r="B4242">
        <v>15</v>
      </c>
      <c r="C4242">
        <v>18</v>
      </c>
      <c r="D4242">
        <v>16</v>
      </c>
      <c r="E4242">
        <v>17</v>
      </c>
      <c r="F4242">
        <v>16.020416648497044</v>
      </c>
      <c r="G4242" s="3" t="str">
        <f>IF(OR($B4242=1,$B4242=2,$B4242=3),$F4242,"")</f>
        <v/>
      </c>
      <c r="H4242" s="4" t="str">
        <f>IF(AND(B4241=1,B4242=2,B4243=3),AVERAGE(G4241:G4243),"")</f>
        <v/>
      </c>
      <c r="I4242" s="3" t="str">
        <f>IF(OR($B4242=7,$B4242=8,$B4242=9),$F4242,"")</f>
        <v/>
      </c>
      <c r="J4242" s="4" t="str">
        <f>IF(AND(B4241=7,B4242=8,B4243=9),AVERAGE(I4241:I4243),"")</f>
        <v/>
      </c>
      <c r="K4242">
        <f>IF(OR($B4242=13,$B4242=14,$B4242=15),$F4242,"")</f>
        <v>16.020416648497044</v>
      </c>
      <c r="L4242" s="4">
        <f>AVERAGE(K4241:K4242)</f>
        <v>1222.1696384113454</v>
      </c>
      <c r="M4242" s="3" t="str">
        <f>IF(OR($B4242=19,$B4242=20,$B4242=21),$F4242,"")</f>
        <v/>
      </c>
      <c r="N4242" s="4" t="str">
        <f>IF(AND(B4242=19,B4243=21),AVERAGE(M4241:M4243),"")</f>
        <v/>
      </c>
      <c r="O4242" s="3" t="str">
        <f>IF(OR($B4242=25,$B4242=26,$B4242=27),$F4242,"")</f>
        <v/>
      </c>
      <c r="P4242" s="4" t="str">
        <f>IF(AND(B4241=25,B4242=26,B4243=27),AVERAGE(O4241:O4243),"")</f>
        <v/>
      </c>
    </row>
    <row r="4243" spans="1:16" x14ac:dyDescent="0.25">
      <c r="A4243" s="2">
        <v>42920.073321759257</v>
      </c>
      <c r="B4243">
        <v>19</v>
      </c>
      <c r="C4243">
        <v>22</v>
      </c>
      <c r="D4243">
        <v>20</v>
      </c>
      <c r="E4243">
        <v>21</v>
      </c>
      <c r="F4243">
        <v>23.620237153610805</v>
      </c>
      <c r="G4243" s="3" t="str">
        <f>IF(OR($B4243=1,$B4243=2,$B4243=3),$F4243,"")</f>
        <v/>
      </c>
      <c r="H4243" s="4" t="str">
        <f>IF(AND(B4242=1,B4243=2,B4244=3),AVERAGE(G4242:G4244),"")</f>
        <v/>
      </c>
      <c r="I4243" s="3" t="str">
        <f>IF(OR($B4243=7,$B4243=8,$B4243=9),$F4243,"")</f>
        <v/>
      </c>
      <c r="J4243" s="4" t="str">
        <f>IF(AND(B4242=7,B4243=8,B4244=9),AVERAGE(I4242:I4244),"")</f>
        <v/>
      </c>
      <c r="K4243" t="str">
        <f>IF(OR($B4243=13,$B4243=14,$B4243=15),$F4243,"")</f>
        <v/>
      </c>
      <c r="L4243" s="4" t="str">
        <f>IF(AND(B4242=13,B4243=14,B4244=15),AVERAGE(K4242:K4244),"")</f>
        <v/>
      </c>
      <c r="M4243" s="3">
        <f>IF(OR($B4243=19,$B4243=20,$B4243=21),$F4243,"")</f>
        <v>23.620237153610805</v>
      </c>
      <c r="N4243" s="4">
        <f>IF(AND(B4243=19,B4244=21),AVERAGE(M4242:M4244),"")</f>
        <v>437.01965769193816</v>
      </c>
      <c r="O4243" s="3" t="str">
        <f>IF(OR($B4243=25,$B4243=26,$B4243=27),$F4243,"")</f>
        <v/>
      </c>
      <c r="P4243" s="4" t="str">
        <f>IF(AND(B4242=25,B4243=26,B4244=27),AVERAGE(O4242:O4244),"")</f>
        <v/>
      </c>
    </row>
    <row r="4244" spans="1:16" x14ac:dyDescent="0.25">
      <c r="A4244" s="2">
        <v>42920.07340277778</v>
      </c>
      <c r="B4244">
        <v>21</v>
      </c>
      <c r="C4244">
        <v>24</v>
      </c>
      <c r="D4244">
        <v>22</v>
      </c>
      <c r="E4244">
        <v>23</v>
      </c>
      <c r="F4244">
        <v>850.41907823026554</v>
      </c>
      <c r="G4244" s="3" t="str">
        <f>IF(OR($B4244=1,$B4244=2,$B4244=3),$F4244,"")</f>
        <v/>
      </c>
      <c r="H4244" s="4" t="str">
        <f>IF(AND(B4243=1,B4244=2,B4245=3),AVERAGE(G4243:G4245),"")</f>
        <v/>
      </c>
      <c r="I4244" s="3" t="str">
        <f>IF(OR($B4244=7,$B4244=8,$B4244=9),$F4244,"")</f>
        <v/>
      </c>
      <c r="J4244" s="4" t="str">
        <f>IF(AND(B4243=7,B4244=8,B4245=9),AVERAGE(I4243:I4245),"")</f>
        <v/>
      </c>
      <c r="K4244" t="str">
        <f>IF(OR($B4244=13,$B4244=14,$B4244=15),$F4244,"")</f>
        <v/>
      </c>
      <c r="L4244" s="4" t="str">
        <f>IF(AND(B4243=13,B4244=14,B4245=15),AVERAGE(K4243:K4245),"")</f>
        <v/>
      </c>
      <c r="M4244" s="3">
        <f>IF(OR($B4244=19,$B4244=20,$B4244=21),$F4244,"")</f>
        <v>850.41907823026554</v>
      </c>
      <c r="N4244" s="4" t="str">
        <f>IF(AND(B4244=19,B4245=21),AVERAGE(M4243:M4245),"")</f>
        <v/>
      </c>
      <c r="O4244" s="3" t="str">
        <f>IF(OR($B4244=25,$B4244=26,$B4244=27),$F4244,"")</f>
        <v/>
      </c>
      <c r="P4244" s="4" t="str">
        <f>IF(AND(B4243=25,B4244=26,B4245=27),AVERAGE(O4243:O4245),"")</f>
        <v/>
      </c>
    </row>
    <row r="4245" spans="1:16" x14ac:dyDescent="0.25">
      <c r="A4245" s="2">
        <v>42920.073449074072</v>
      </c>
      <c r="B4245">
        <v>25</v>
      </c>
      <c r="C4245">
        <v>28</v>
      </c>
      <c r="D4245">
        <v>26</v>
      </c>
      <c r="E4245">
        <v>27</v>
      </c>
      <c r="F4245">
        <v>19.49289440673353</v>
      </c>
      <c r="G4245" s="3" t="str">
        <f>IF(OR($B4245=1,$B4245=2,$B4245=3),$F4245,"")</f>
        <v/>
      </c>
      <c r="H4245" s="4" t="str">
        <f>IF(AND(B4244=1,B4245=2,B4246=3),AVERAGE(G4244:G4246),"")</f>
        <v/>
      </c>
      <c r="I4245" s="3" t="str">
        <f>IF(OR($B4245=7,$B4245=8,$B4245=9),$F4245,"")</f>
        <v/>
      </c>
      <c r="J4245" s="4" t="str">
        <f>IF(AND(B4244=7,B4245=8,B4246=9),AVERAGE(I4244:I4246),"")</f>
        <v/>
      </c>
      <c r="K4245" t="str">
        <f>IF(OR($B4245=13,$B4245=14,$B4245=15),$F4245,"")</f>
        <v/>
      </c>
      <c r="L4245" s="4" t="str">
        <f>IF(AND(B4244=13,B4245=14,B4246=15),AVERAGE(K4244:K4246),"")</f>
        <v/>
      </c>
      <c r="M4245" s="3" t="str">
        <f>IF(OR($B4245=19,$B4245=20,$B4245=21),$F4245,"")</f>
        <v/>
      </c>
      <c r="N4245" s="4" t="str">
        <f>IF(AND(B4245=19,B4246=21),AVERAGE(M4244:M4246),"")</f>
        <v/>
      </c>
      <c r="O4245" s="3">
        <f>IF(OR($B4245=25,$B4245=26,$B4245=27),$F4245,"")</f>
        <v>19.49289440673353</v>
      </c>
      <c r="P4245" s="4" t="str">
        <f>IF(AND(B4244=25,B4245=26,B4246=27),AVERAGE(O4244:O4246),"")</f>
        <v/>
      </c>
    </row>
    <row r="4246" spans="1:16" x14ac:dyDescent="0.25">
      <c r="A4246" s="2">
        <v>42920.073483796295</v>
      </c>
      <c r="B4246">
        <v>26</v>
      </c>
      <c r="C4246">
        <v>29</v>
      </c>
      <c r="D4246">
        <v>27</v>
      </c>
      <c r="E4246">
        <v>28</v>
      </c>
      <c r="F4246">
        <v>6.7537487627975334</v>
      </c>
      <c r="G4246" s="3" t="str">
        <f>IF(OR($B4246=1,$B4246=2,$B4246=3),$F4246,"")</f>
        <v/>
      </c>
      <c r="H4246" s="4" t="str">
        <f>IF(AND(B4245=1,B4246=2,B4247=3),AVERAGE(G4245:G4247),"")</f>
        <v/>
      </c>
      <c r="I4246" s="3" t="str">
        <f>IF(OR($B4246=7,$B4246=8,$B4246=9),$F4246,"")</f>
        <v/>
      </c>
      <c r="J4246" s="4" t="str">
        <f>IF(AND(B4245=7,B4246=8,B4247=9),AVERAGE(I4245:I4247),"")</f>
        <v/>
      </c>
      <c r="K4246" t="str">
        <f>IF(OR($B4246=13,$B4246=14,$B4246=15),$F4246,"")</f>
        <v/>
      </c>
      <c r="L4246" s="4" t="str">
        <f>IF(AND(B4245=13,B4246=14,B4247=15),AVERAGE(K4245:K4247),"")</f>
        <v/>
      </c>
      <c r="M4246" s="3" t="str">
        <f>IF(OR($B4246=19,$B4246=20,$B4246=21),$F4246,"")</f>
        <v/>
      </c>
      <c r="N4246" s="4" t="str">
        <f>IF(AND(B4246=19,B4247=21),AVERAGE(M4245:M4247),"")</f>
        <v/>
      </c>
      <c r="O4246" s="3">
        <f>IF(OR($B4246=25,$B4246=26,$B4246=27),$F4246,"")</f>
        <v>6.7537487627975334</v>
      </c>
      <c r="P4246" s="4">
        <f>IF(AND(B4245=25,B4246=26,B4247=27),AVERAGE(O4245:O4247),"")</f>
        <v>25.906804525821638</v>
      </c>
    </row>
    <row r="4247" spans="1:16" x14ac:dyDescent="0.25">
      <c r="A4247" s="2">
        <v>42920.073530092595</v>
      </c>
      <c r="B4247">
        <v>27</v>
      </c>
      <c r="C4247">
        <v>30</v>
      </c>
      <c r="D4247">
        <v>28</v>
      </c>
      <c r="E4247">
        <v>29</v>
      </c>
      <c r="F4247">
        <v>51.473770407933856</v>
      </c>
      <c r="G4247" s="3" t="str">
        <f>IF(OR($B4247=1,$B4247=2,$B4247=3),$F4247,"")</f>
        <v/>
      </c>
      <c r="H4247" s="4" t="str">
        <f>IF(AND(B4246=1,B4247=2,B4248=3),AVERAGE(G4246:G4248),"")</f>
        <v/>
      </c>
      <c r="I4247" s="3" t="str">
        <f>IF(OR($B4247=7,$B4247=8,$B4247=9),$F4247,"")</f>
        <v/>
      </c>
      <c r="J4247" s="4" t="str">
        <f>IF(AND(B4246=7,B4247=8,B4248=9),AVERAGE(I4246:I4248),"")</f>
        <v/>
      </c>
      <c r="K4247" t="str">
        <f>IF(OR($B4247=13,$B4247=14,$B4247=15),$F4247,"")</f>
        <v/>
      </c>
      <c r="L4247" s="4" t="str">
        <f>IF(AND(B4246=13,B4247=14,B4248=15),AVERAGE(K4246:K4248),"")</f>
        <v/>
      </c>
      <c r="M4247" s="3" t="str">
        <f>IF(OR($B4247=19,$B4247=20,$B4247=21),$F4247,"")</f>
        <v/>
      </c>
      <c r="N4247" s="4" t="str">
        <f>IF(AND(B4247=19,B4248=21),AVERAGE(M4246:M4248),"")</f>
        <v/>
      </c>
      <c r="O4247" s="3">
        <f>IF(OR($B4247=25,$B4247=26,$B4247=27),$F4247,"")</f>
        <v>51.473770407933856</v>
      </c>
      <c r="P4247" s="4" t="str">
        <f>IF(AND(B4246=25,B4247=26,B4248=27),AVERAGE(O4246:O4248),"")</f>
        <v/>
      </c>
    </row>
    <row r="4248" spans="1:16" x14ac:dyDescent="0.25">
      <c r="A4248" s="2">
        <v>42920.086886574078</v>
      </c>
      <c r="B4248">
        <v>2</v>
      </c>
      <c r="C4248">
        <v>5</v>
      </c>
      <c r="D4248">
        <v>3</v>
      </c>
      <c r="E4248">
        <v>4</v>
      </c>
      <c r="F4248">
        <v>3.8439365320042884</v>
      </c>
      <c r="G4248" s="3">
        <f>IF(OR($B4248=1,$B4248=2,$B4248=3),$F4248,"")</f>
        <v>3.8439365320042884</v>
      </c>
      <c r="H4248" s="4" t="str">
        <f>IF(AND(B4247=1,B4248=2,B4249=3),AVERAGE(G4247:G4249),"")</f>
        <v/>
      </c>
      <c r="I4248" s="3" t="str">
        <f>IF(OR($B4248=7,$B4248=8,$B4248=9),$F4248,"")</f>
        <v/>
      </c>
      <c r="J4248" s="4" t="str">
        <f>IF(AND(B4247=7,B4248=8,B4249=9),AVERAGE(I4247:I4249),"")</f>
        <v/>
      </c>
      <c r="K4248" t="str">
        <f>IF(OR($B4248=13,$B4248=14,$B4248=15),$F4248,"")</f>
        <v/>
      </c>
      <c r="L4248" s="4" t="str">
        <f>IF(AND(B4247=13,B4248=14,B4249=15),AVERAGE(K4247:K4249),"")</f>
        <v/>
      </c>
      <c r="M4248" s="3" t="str">
        <f>IF(OR($B4248=19,$B4248=20,$B4248=21),$F4248,"")</f>
        <v/>
      </c>
      <c r="N4248" s="4" t="str">
        <f>IF(AND(B4248=19,B4249=21),AVERAGE(M4247:M4249),"")</f>
        <v/>
      </c>
      <c r="O4248" s="3" t="str">
        <f>IF(OR($B4248=25,$B4248=26,$B4248=27),$F4248,"")</f>
        <v/>
      </c>
      <c r="P4248" s="4" t="str">
        <f>IF(AND(B4247=25,B4248=26,B4249=27),AVERAGE(O4247:O4249),"")</f>
        <v/>
      </c>
    </row>
    <row r="4249" spans="1:16" x14ac:dyDescent="0.25">
      <c r="A4249" s="2">
        <v>42920.08693287037</v>
      </c>
      <c r="B4249">
        <v>3</v>
      </c>
      <c r="C4249">
        <v>6</v>
      </c>
      <c r="D4249">
        <v>4</v>
      </c>
      <c r="E4249">
        <v>5</v>
      </c>
      <c r="F4249">
        <v>1094.6405220942941</v>
      </c>
      <c r="G4249" s="3">
        <f>IF(OR($B4249=1,$B4249=2,$B4249=3),$F4249,"")</f>
        <v>1094.6405220942941</v>
      </c>
      <c r="H4249" s="4">
        <f>AVERAGE(G4248:G4249)</f>
        <v>549.24222931314921</v>
      </c>
      <c r="I4249" s="3" t="str">
        <f>IF(OR($B4249=7,$B4249=8,$B4249=9),$F4249,"")</f>
        <v/>
      </c>
      <c r="J4249" s="4" t="str">
        <f>IF(AND(B4248=7,B4249=8,B4250=9),AVERAGE(I4248:I4250),"")</f>
        <v/>
      </c>
      <c r="K4249" t="str">
        <f>IF(OR($B4249=13,$B4249=14,$B4249=15),$F4249,"")</f>
        <v/>
      </c>
      <c r="L4249" s="4" t="str">
        <f>IF(AND(B4248=13,B4249=14,B4250=15),AVERAGE(K4248:K4250),"")</f>
        <v/>
      </c>
      <c r="M4249" s="3" t="str">
        <f>IF(OR($B4249=19,$B4249=20,$B4249=21),$F4249,"")</f>
        <v/>
      </c>
      <c r="N4249" s="4" t="str">
        <f>IF(AND(B4249=19,B4250=21),AVERAGE(M4248:M4250),"")</f>
        <v/>
      </c>
      <c r="O4249" s="3" t="str">
        <f>IF(OR($B4249=25,$B4249=26,$B4249=27),$F4249,"")</f>
        <v/>
      </c>
      <c r="P4249" s="4" t="str">
        <f>IF(AND(B4248=25,B4249=26,B4250=27),AVERAGE(O4248:O4250),"")</f>
        <v/>
      </c>
    </row>
    <row r="4250" spans="1:16" x14ac:dyDescent="0.25">
      <c r="A4250" s="2">
        <v>42920.086967592593</v>
      </c>
      <c r="B4250">
        <v>7</v>
      </c>
      <c r="C4250">
        <v>10</v>
      </c>
      <c r="D4250">
        <v>8</v>
      </c>
      <c r="E4250">
        <v>9</v>
      </c>
      <c r="F4250">
        <v>1315.9054059607463</v>
      </c>
      <c r="G4250" s="3" t="str">
        <f>IF(OR($B4250=1,$B4250=2,$B4250=3),$F4250,"")</f>
        <v/>
      </c>
      <c r="H4250" s="4" t="str">
        <f>IF(AND(B4249=1,B4250=2,B4251=3),AVERAGE(G4249:G4251),"")</f>
        <v/>
      </c>
      <c r="I4250" s="3">
        <f>IF(OR($B4250=7,$B4250=8,$B4250=9),$F4250,"")</f>
        <v>1315.9054059607463</v>
      </c>
      <c r="J4250" s="4" t="str">
        <f>IF(AND(B4249=7,B4250=8,B4251=9),AVERAGE(I4249:I4251),"")</f>
        <v/>
      </c>
      <c r="K4250" t="str">
        <f>IF(OR($B4250=13,$B4250=14,$B4250=15),$F4250,"")</f>
        <v/>
      </c>
      <c r="L4250" s="4" t="str">
        <f>IF(AND(B4249=13,B4250=14,B4251=15),AVERAGE(K4249:K4251),"")</f>
        <v/>
      </c>
      <c r="M4250" s="3" t="str">
        <f>IF(OR($B4250=19,$B4250=20,$B4250=21),$F4250,"")</f>
        <v/>
      </c>
      <c r="N4250" s="4" t="str">
        <f>IF(AND(B4250=19,B4251=21),AVERAGE(M4249:M4251),"")</f>
        <v/>
      </c>
      <c r="O4250" s="3" t="str">
        <f>IF(OR($B4250=25,$B4250=26,$B4250=27),$F4250,"")</f>
        <v/>
      </c>
      <c r="P4250" s="4" t="str">
        <f>IF(AND(B4249=25,B4250=26,B4251=27),AVERAGE(O4249:O4251),"")</f>
        <v/>
      </c>
    </row>
    <row r="4251" spans="1:16" x14ac:dyDescent="0.25">
      <c r="A4251" s="2">
        <v>42920.087013888886</v>
      </c>
      <c r="B4251">
        <v>8</v>
      </c>
      <c r="C4251">
        <v>11</v>
      </c>
      <c r="D4251">
        <v>9</v>
      </c>
      <c r="E4251">
        <v>10</v>
      </c>
      <c r="F4251">
        <v>13.049368493700028</v>
      </c>
      <c r="G4251" s="3" t="str">
        <f>IF(OR($B4251=1,$B4251=2,$B4251=3),$F4251,"")</f>
        <v/>
      </c>
      <c r="H4251" s="4" t="str">
        <f>IF(AND(B4250=1,B4251=2,B4252=3),AVERAGE(G4250:G4252),"")</f>
        <v/>
      </c>
      <c r="I4251" s="3">
        <f>IF(OR($B4251=7,$B4251=8,$B4251=9),$F4251,"")</f>
        <v>13.049368493700028</v>
      </c>
      <c r="J4251" s="4">
        <f>IF(AND(B4250=7,B4251=8,B4252=9),AVERAGE(I4250:I4252),"")</f>
        <v>1323.6153382411705</v>
      </c>
      <c r="K4251" t="str">
        <f>IF(OR($B4251=13,$B4251=14,$B4251=15),$F4251,"")</f>
        <v/>
      </c>
      <c r="L4251" s="4" t="str">
        <f>IF(AND(B4250=13,B4251=14,B4252=15),AVERAGE(K4250:K4252),"")</f>
        <v/>
      </c>
      <c r="M4251" s="3" t="str">
        <f>IF(OR($B4251=19,$B4251=20,$B4251=21),$F4251,"")</f>
        <v/>
      </c>
      <c r="N4251" s="4" t="str">
        <f>IF(AND(B4251=19,B4252=21),AVERAGE(M4250:M4252),"")</f>
        <v/>
      </c>
      <c r="O4251" s="3" t="str">
        <f>IF(OR($B4251=25,$B4251=26,$B4251=27),$F4251,"")</f>
        <v/>
      </c>
      <c r="P4251" s="4" t="str">
        <f>IF(AND(B4250=25,B4251=26,B4252=27),AVERAGE(O4250:O4252),"")</f>
        <v/>
      </c>
    </row>
    <row r="4252" spans="1:16" x14ac:dyDescent="0.25">
      <c r="A4252" s="2">
        <v>42920.087048611109</v>
      </c>
      <c r="B4252">
        <v>9</v>
      </c>
      <c r="C4252">
        <v>12</v>
      </c>
      <c r="D4252">
        <v>10</v>
      </c>
      <c r="E4252">
        <v>11</v>
      </c>
      <c r="F4252">
        <v>2641.8912402690657</v>
      </c>
      <c r="G4252" s="3" t="str">
        <f>IF(OR($B4252=1,$B4252=2,$B4252=3),$F4252,"")</f>
        <v/>
      </c>
      <c r="H4252" s="4" t="str">
        <f>IF(AND(B4251=1,B4252=2,B4253=3),AVERAGE(G4251:G4253),"")</f>
        <v/>
      </c>
      <c r="I4252" s="3">
        <f>IF(OR($B4252=7,$B4252=8,$B4252=9),$F4252,"")</f>
        <v>2641.8912402690657</v>
      </c>
      <c r="J4252" s="4" t="str">
        <f>IF(AND(B4251=7,B4252=8,B4253=9),AVERAGE(I4251:I4253),"")</f>
        <v/>
      </c>
      <c r="K4252" t="str">
        <f>IF(OR($B4252=13,$B4252=14,$B4252=15),$F4252,"")</f>
        <v/>
      </c>
      <c r="L4252" s="4" t="str">
        <f>IF(AND(B4251=13,B4252=14,B4253=15),AVERAGE(K4251:K4253),"")</f>
        <v/>
      </c>
      <c r="M4252" s="3" t="str">
        <f>IF(OR($B4252=19,$B4252=20,$B4252=21),$F4252,"")</f>
        <v/>
      </c>
      <c r="N4252" s="4" t="str">
        <f>IF(AND(B4252=19,B4253=21),AVERAGE(M4251:M4253),"")</f>
        <v/>
      </c>
      <c r="O4252" s="3" t="str">
        <f>IF(OR($B4252=25,$B4252=26,$B4252=27),$F4252,"")</f>
        <v/>
      </c>
      <c r="P4252" s="4" t="str">
        <f>IF(AND(B4251=25,B4252=26,B4253=27),AVERAGE(O4251:O4253),"")</f>
        <v/>
      </c>
    </row>
    <row r="4253" spans="1:16" x14ac:dyDescent="0.25">
      <c r="A4253" s="2">
        <v>42920.087141203701</v>
      </c>
      <c r="B4253">
        <v>14</v>
      </c>
      <c r="C4253">
        <v>17</v>
      </c>
      <c r="D4253">
        <v>15</v>
      </c>
      <c r="E4253">
        <v>16</v>
      </c>
      <c r="F4253">
        <v>2354.1204107224453</v>
      </c>
      <c r="G4253" s="3" t="str">
        <f>IF(OR($B4253=1,$B4253=2,$B4253=3),$F4253,"")</f>
        <v/>
      </c>
      <c r="H4253" s="4" t="str">
        <f>IF(AND(B4252=1,B4253=2,B4254=3),AVERAGE(G4252:G4254),"")</f>
        <v/>
      </c>
      <c r="I4253" s="3" t="str">
        <f>IF(OR($B4253=7,$B4253=8,$B4253=9),$F4253,"")</f>
        <v/>
      </c>
      <c r="J4253" s="4" t="str">
        <f>IF(AND(B4252=7,B4253=8,B4254=9),AVERAGE(I4252:I4254),"")</f>
        <v/>
      </c>
      <c r="K4253">
        <f>IF(OR($B4253=13,$B4253=14,$B4253=15),$F4253,"")</f>
        <v>2354.1204107224453</v>
      </c>
      <c r="L4253" s="4" t="str">
        <f>IF(AND(B4252=13,B4253=14,B4254=15),AVERAGE(K4252:K4254),"")</f>
        <v/>
      </c>
      <c r="M4253" s="3" t="str">
        <f>IF(OR($B4253=19,$B4253=20,$B4253=21),$F4253,"")</f>
        <v/>
      </c>
      <c r="N4253" s="4" t="str">
        <f>IF(AND(B4253=19,B4254=21),AVERAGE(M4252:M4254),"")</f>
        <v/>
      </c>
      <c r="O4253" s="3" t="str">
        <f>IF(OR($B4253=25,$B4253=26,$B4253=27),$F4253,"")</f>
        <v/>
      </c>
      <c r="P4253" s="4" t="str">
        <f>IF(AND(B4252=25,B4253=26,B4254=27),AVERAGE(O4252:O4254),"")</f>
        <v/>
      </c>
    </row>
    <row r="4254" spans="1:16" x14ac:dyDescent="0.25">
      <c r="A4254" s="2">
        <v>42920.087187500001</v>
      </c>
      <c r="B4254">
        <v>15</v>
      </c>
      <c r="C4254">
        <v>18</v>
      </c>
      <c r="D4254">
        <v>16</v>
      </c>
      <c r="E4254">
        <v>17</v>
      </c>
      <c r="F4254">
        <v>16.063682662522286</v>
      </c>
      <c r="G4254" s="3" t="str">
        <f>IF(OR($B4254=1,$B4254=2,$B4254=3),$F4254,"")</f>
        <v/>
      </c>
      <c r="H4254" s="4" t="str">
        <f>IF(AND(B4253=1,B4254=2,B4255=3),AVERAGE(G4253:G4255),"")</f>
        <v/>
      </c>
      <c r="I4254" s="3" t="str">
        <f>IF(OR($B4254=7,$B4254=8,$B4254=9),$F4254,"")</f>
        <v/>
      </c>
      <c r="J4254" s="4" t="str">
        <f>IF(AND(B4253=7,B4254=8,B4255=9),AVERAGE(I4253:I4255),"")</f>
        <v/>
      </c>
      <c r="K4254">
        <f>IF(OR($B4254=13,$B4254=14,$B4254=15),$F4254,"")</f>
        <v>16.063682662522286</v>
      </c>
      <c r="L4254" s="4">
        <f>AVERAGE(K4253:K4254)</f>
        <v>1185.0920466924838</v>
      </c>
      <c r="M4254" s="3" t="str">
        <f>IF(OR($B4254=19,$B4254=20,$B4254=21),$F4254,"")</f>
        <v/>
      </c>
      <c r="N4254" s="4" t="str">
        <f>IF(AND(B4254=19,B4255=21),AVERAGE(M4253:M4255),"")</f>
        <v/>
      </c>
      <c r="O4254" s="3" t="str">
        <f>IF(OR($B4254=25,$B4254=26,$B4254=27),$F4254,"")</f>
        <v/>
      </c>
      <c r="P4254" s="4" t="str">
        <f>IF(AND(B4253=25,B4254=26,B4255=27),AVERAGE(O4253:O4255),"")</f>
        <v/>
      </c>
    </row>
    <row r="4255" spans="1:16" x14ac:dyDescent="0.25">
      <c r="A4255" s="2">
        <v>42920.087233796294</v>
      </c>
      <c r="B4255">
        <v>19</v>
      </c>
      <c r="C4255">
        <v>22</v>
      </c>
      <c r="D4255">
        <v>20</v>
      </c>
      <c r="E4255">
        <v>21</v>
      </c>
      <c r="F4255">
        <v>120.07113714945076</v>
      </c>
      <c r="G4255" s="3" t="str">
        <f>IF(OR($B4255=1,$B4255=2,$B4255=3),$F4255,"")</f>
        <v/>
      </c>
      <c r="H4255" s="4" t="str">
        <f>IF(AND(B4254=1,B4255=2,B4256=3),AVERAGE(G4254:G4256),"")</f>
        <v/>
      </c>
      <c r="I4255" s="3" t="str">
        <f>IF(OR($B4255=7,$B4255=8,$B4255=9),$F4255,"")</f>
        <v/>
      </c>
      <c r="J4255" s="4" t="str">
        <f>IF(AND(B4254=7,B4255=8,B4256=9),AVERAGE(I4254:I4256),"")</f>
        <v/>
      </c>
      <c r="K4255" t="str">
        <f>IF(OR($B4255=13,$B4255=14,$B4255=15),$F4255,"")</f>
        <v/>
      </c>
      <c r="L4255" s="4" t="str">
        <f>IF(AND(B4254=13,B4255=14,B4256=15),AVERAGE(K4254:K4256),"")</f>
        <v/>
      </c>
      <c r="M4255" s="3">
        <f>IF(OR($B4255=19,$B4255=20,$B4255=21),$F4255,"")</f>
        <v>120.07113714945076</v>
      </c>
      <c r="N4255" s="4">
        <f>IF(AND(B4255=19,B4256=21),AVERAGE(M4254:M4256),"")</f>
        <v>500.36747808717803</v>
      </c>
      <c r="O4255" s="3" t="str">
        <f>IF(OR($B4255=25,$B4255=26,$B4255=27),$F4255,"")</f>
        <v/>
      </c>
      <c r="P4255" s="4" t="str">
        <f>IF(AND(B4254=25,B4255=26,B4256=27),AVERAGE(O4254:O4256),"")</f>
        <v/>
      </c>
    </row>
    <row r="4256" spans="1:16" x14ac:dyDescent="0.25">
      <c r="A4256" s="2">
        <v>42920.087314814817</v>
      </c>
      <c r="B4256">
        <v>21</v>
      </c>
      <c r="C4256">
        <v>24</v>
      </c>
      <c r="D4256">
        <v>22</v>
      </c>
      <c r="E4256">
        <v>23</v>
      </c>
      <c r="F4256">
        <v>880.66381902490525</v>
      </c>
      <c r="G4256" s="3" t="str">
        <f>IF(OR($B4256=1,$B4256=2,$B4256=3),$F4256,"")</f>
        <v/>
      </c>
      <c r="H4256" s="4" t="str">
        <f>IF(AND(B4255=1,B4256=2,B4257=3),AVERAGE(G4255:G4257),"")</f>
        <v/>
      </c>
      <c r="I4256" s="3" t="str">
        <f>IF(OR($B4256=7,$B4256=8,$B4256=9),$F4256,"")</f>
        <v/>
      </c>
      <c r="J4256" s="4" t="str">
        <f>IF(AND(B4255=7,B4256=8,B4257=9),AVERAGE(I4255:I4257),"")</f>
        <v/>
      </c>
      <c r="K4256" t="str">
        <f>IF(OR($B4256=13,$B4256=14,$B4256=15),$F4256,"")</f>
        <v/>
      </c>
      <c r="L4256" s="4" t="str">
        <f>IF(AND(B4255=13,B4256=14,B4257=15),AVERAGE(K4255:K4257),"")</f>
        <v/>
      </c>
      <c r="M4256" s="3">
        <f>IF(OR($B4256=19,$B4256=20,$B4256=21),$F4256,"")</f>
        <v>880.66381902490525</v>
      </c>
      <c r="N4256" s="4" t="str">
        <f>IF(AND(B4256=19,B4257=21),AVERAGE(M4255:M4257),"")</f>
        <v/>
      </c>
      <c r="O4256" s="3" t="str">
        <f>IF(OR($B4256=25,$B4256=26,$B4256=27),$F4256,"")</f>
        <v/>
      </c>
      <c r="P4256" s="4" t="str">
        <f>IF(AND(B4255=25,B4256=26,B4257=27),AVERAGE(O4255:O4257),"")</f>
        <v/>
      </c>
    </row>
    <row r="4257" spans="1:16" x14ac:dyDescent="0.25">
      <c r="A4257" s="2">
        <v>42920.087407407409</v>
      </c>
      <c r="B4257">
        <v>26</v>
      </c>
      <c r="C4257">
        <v>29</v>
      </c>
      <c r="D4257">
        <v>27</v>
      </c>
      <c r="E4257">
        <v>28</v>
      </c>
      <c r="F4257">
        <v>4.4032845376053356</v>
      </c>
      <c r="G4257" s="3" t="str">
        <f>IF(OR($B4257=1,$B4257=2,$B4257=3),$F4257,"")</f>
        <v/>
      </c>
      <c r="H4257" s="4" t="str">
        <f>IF(AND(B4256=1,B4257=2,B4258=3),AVERAGE(G4256:G4258),"")</f>
        <v/>
      </c>
      <c r="I4257" s="3" t="str">
        <f>IF(OR($B4257=7,$B4257=8,$B4257=9),$F4257,"")</f>
        <v/>
      </c>
      <c r="J4257" s="4" t="str">
        <f>IF(AND(B4256=7,B4257=8,B4258=9),AVERAGE(I4256:I4258),"")</f>
        <v/>
      </c>
      <c r="K4257" t="str">
        <f>IF(OR($B4257=13,$B4257=14,$B4257=15),$F4257,"")</f>
        <v/>
      </c>
      <c r="L4257" s="4" t="str">
        <f>IF(AND(B4256=13,B4257=14,B4258=15),AVERAGE(K4256:K4258),"")</f>
        <v/>
      </c>
      <c r="M4257" s="3" t="str">
        <f>IF(OR($B4257=19,$B4257=20,$B4257=21),$F4257,"")</f>
        <v/>
      </c>
      <c r="N4257" s="4" t="str">
        <f>IF(AND(B4257=19,B4258=21),AVERAGE(M4256:M4258),"")</f>
        <v/>
      </c>
      <c r="O4257" s="3">
        <f>IF(OR($B4257=25,$B4257=26,$B4257=27),$F4257,"")</f>
        <v>4.4032845376053356</v>
      </c>
      <c r="P4257" s="4">
        <f>AVERAGE(O4256:O4257)</f>
        <v>4.4032845376053356</v>
      </c>
    </row>
    <row r="4258" spans="1:16" x14ac:dyDescent="0.25">
      <c r="A4258" s="2">
        <v>42920.100740740738</v>
      </c>
      <c r="B4258">
        <v>1</v>
      </c>
      <c r="C4258">
        <v>4</v>
      </c>
      <c r="D4258">
        <v>2</v>
      </c>
      <c r="E4258">
        <v>3</v>
      </c>
      <c r="F4258">
        <v>2022.0330185672246</v>
      </c>
      <c r="G4258" s="3">
        <f>IF(OR($B4258=1,$B4258=2,$B4258=3),$F4258,"")</f>
        <v>2022.0330185672246</v>
      </c>
      <c r="H4258" s="4" t="str">
        <f>IF(AND(B4257=1,B4258=2,B4259=3),AVERAGE(G4257:G4259),"")</f>
        <v/>
      </c>
      <c r="I4258" s="3" t="str">
        <f>IF(OR($B4258=7,$B4258=8,$B4258=9),$F4258,"")</f>
        <v/>
      </c>
      <c r="J4258" s="4" t="str">
        <f>IF(AND(B4257=7,B4258=8,B4259=9),AVERAGE(I4257:I4259),"")</f>
        <v/>
      </c>
      <c r="K4258" t="str">
        <f>IF(OR($B4258=13,$B4258=14,$B4258=15),$F4258,"")</f>
        <v/>
      </c>
      <c r="L4258" s="4" t="str">
        <f>IF(AND(B4257=13,B4258=14,B4259=15),AVERAGE(K4257:K4259),"")</f>
        <v/>
      </c>
      <c r="M4258" s="3" t="str">
        <f>IF(OR($B4258=19,$B4258=20,$B4258=21),$F4258,"")</f>
        <v/>
      </c>
      <c r="N4258" s="4" t="str">
        <f>IF(AND(B4258=19,B4259=21),AVERAGE(M4257:M4259),"")</f>
        <v/>
      </c>
      <c r="O4258" s="3" t="str">
        <f>IF(OR($B4258=25,$B4258=26,$B4258=27),$F4258,"")</f>
        <v/>
      </c>
      <c r="P4258" s="4" t="str">
        <f>IF(AND(B4257=25,B4258=26,B4259=27),AVERAGE(O4257:O4259),"")</f>
        <v/>
      </c>
    </row>
    <row r="4259" spans="1:16" x14ac:dyDescent="0.25">
      <c r="A4259" s="2">
        <v>42920.100775462961</v>
      </c>
      <c r="B4259">
        <v>2</v>
      </c>
      <c r="C4259">
        <v>5</v>
      </c>
      <c r="D4259">
        <v>3</v>
      </c>
      <c r="E4259">
        <v>4</v>
      </c>
      <c r="F4259">
        <v>0.69844893184257428</v>
      </c>
      <c r="G4259" s="3">
        <f>IF(OR($B4259=1,$B4259=2,$B4259=3),$F4259,"")</f>
        <v>0.69844893184257428</v>
      </c>
      <c r="H4259" s="4">
        <f>IF(AND(B4258=1,B4259=2,B4260=3),AVERAGE(G4258:G4260),"")</f>
        <v>1076.5014092864706</v>
      </c>
      <c r="I4259" s="3" t="str">
        <f>IF(OR($B4259=7,$B4259=8,$B4259=9),$F4259,"")</f>
        <v/>
      </c>
      <c r="J4259" s="4" t="str">
        <f>IF(AND(B4258=7,B4259=8,B4260=9),AVERAGE(I4258:I4260),"")</f>
        <v/>
      </c>
      <c r="K4259" t="str">
        <f>IF(OR($B4259=13,$B4259=14,$B4259=15),$F4259,"")</f>
        <v/>
      </c>
      <c r="L4259" s="4" t="str">
        <f>IF(AND(B4258=13,B4259=14,B4260=15),AVERAGE(K4258:K4260),"")</f>
        <v/>
      </c>
      <c r="M4259" s="3" t="str">
        <f>IF(OR($B4259=19,$B4259=20,$B4259=21),$F4259,"")</f>
        <v/>
      </c>
      <c r="N4259" s="4" t="str">
        <f>IF(AND(B4259=19,B4260=21),AVERAGE(M4258:M4260),"")</f>
        <v/>
      </c>
      <c r="O4259" s="3" t="str">
        <f>IF(OR($B4259=25,$B4259=26,$B4259=27),$F4259,"")</f>
        <v/>
      </c>
      <c r="P4259" s="4" t="str">
        <f>IF(AND(B4258=25,B4259=26,B4260=27),AVERAGE(O4258:O4260),"")</f>
        <v/>
      </c>
    </row>
    <row r="4260" spans="1:16" x14ac:dyDescent="0.25">
      <c r="A4260" s="2">
        <v>42920.100821759261</v>
      </c>
      <c r="B4260">
        <v>3</v>
      </c>
      <c r="C4260">
        <v>6</v>
      </c>
      <c r="D4260">
        <v>4</v>
      </c>
      <c r="E4260">
        <v>5</v>
      </c>
      <c r="F4260">
        <v>1206.7727603603441</v>
      </c>
      <c r="G4260" s="3">
        <f>IF(OR($B4260=1,$B4260=2,$B4260=3),$F4260,"")</f>
        <v>1206.7727603603441</v>
      </c>
      <c r="H4260" s="4" t="str">
        <f>IF(AND(B4259=1,B4260=2,B4261=3),AVERAGE(G4259:G4261),"")</f>
        <v/>
      </c>
      <c r="I4260" s="3" t="str">
        <f>IF(OR($B4260=7,$B4260=8,$B4260=9),$F4260,"")</f>
        <v/>
      </c>
      <c r="J4260" s="4" t="str">
        <f>IF(AND(B4259=7,B4260=8,B4261=9),AVERAGE(I4259:I4261),"")</f>
        <v/>
      </c>
      <c r="K4260" t="str">
        <f>IF(OR($B4260=13,$B4260=14,$B4260=15),$F4260,"")</f>
        <v/>
      </c>
      <c r="L4260" s="4" t="str">
        <f>IF(AND(B4259=13,B4260=14,B4261=15),AVERAGE(K4259:K4261),"")</f>
        <v/>
      </c>
      <c r="M4260" s="3" t="str">
        <f>IF(OR($B4260=19,$B4260=20,$B4260=21),$F4260,"")</f>
        <v/>
      </c>
      <c r="N4260" s="4" t="str">
        <f>IF(AND(B4260=19,B4261=21),AVERAGE(M4259:M4261),"")</f>
        <v/>
      </c>
      <c r="O4260" s="3" t="str">
        <f>IF(OR($B4260=25,$B4260=26,$B4260=27),$F4260,"")</f>
        <v/>
      </c>
      <c r="P4260" s="4" t="str">
        <f>IF(AND(B4259=25,B4260=26,B4261=27),AVERAGE(O4259:O4261),"")</f>
        <v/>
      </c>
    </row>
    <row r="4261" spans="1:16" x14ac:dyDescent="0.25">
      <c r="A4261" s="2">
        <v>42920.100856481484</v>
      </c>
      <c r="B4261">
        <v>7</v>
      </c>
      <c r="C4261">
        <v>10</v>
      </c>
      <c r="D4261">
        <v>8</v>
      </c>
      <c r="E4261">
        <v>9</v>
      </c>
      <c r="F4261">
        <v>1329.3482809254569</v>
      </c>
      <c r="G4261" s="3" t="str">
        <f>IF(OR($B4261=1,$B4261=2,$B4261=3),$F4261,"")</f>
        <v/>
      </c>
      <c r="H4261" s="4" t="str">
        <f>IF(AND(B4260=1,B4261=2,B4262=3),AVERAGE(G4260:G4262),"")</f>
        <v/>
      </c>
      <c r="I4261" s="3">
        <f>IF(OR($B4261=7,$B4261=8,$B4261=9),$F4261,"")</f>
        <v>1329.3482809254569</v>
      </c>
      <c r="J4261" s="4" t="str">
        <f>IF(AND(B4260=7,B4261=8,B4262=9),AVERAGE(I4260:I4262),"")</f>
        <v/>
      </c>
      <c r="K4261" t="str">
        <f>IF(OR($B4261=13,$B4261=14,$B4261=15),$F4261,"")</f>
        <v/>
      </c>
      <c r="L4261" s="4" t="str">
        <f>IF(AND(B4260=13,B4261=14,B4262=15),AVERAGE(K4260:K4262),"")</f>
        <v/>
      </c>
      <c r="M4261" s="3" t="str">
        <f>IF(OR($B4261=19,$B4261=20,$B4261=21),$F4261,"")</f>
        <v/>
      </c>
      <c r="N4261" s="4" t="str">
        <f>IF(AND(B4261=19,B4262=21),AVERAGE(M4260:M4262),"")</f>
        <v/>
      </c>
      <c r="O4261" s="3" t="str">
        <f>IF(OR($B4261=25,$B4261=26,$B4261=27),$F4261,"")</f>
        <v/>
      </c>
      <c r="P4261" s="4" t="str">
        <f>IF(AND(B4260=25,B4261=26,B4262=27),AVERAGE(O4260:O4262),"")</f>
        <v/>
      </c>
    </row>
    <row r="4262" spans="1:16" x14ac:dyDescent="0.25">
      <c r="A4262" s="2">
        <v>42920.100902777776</v>
      </c>
      <c r="B4262">
        <v>8</v>
      </c>
      <c r="C4262">
        <v>11</v>
      </c>
      <c r="D4262">
        <v>9</v>
      </c>
      <c r="E4262">
        <v>10</v>
      </c>
      <c r="F4262">
        <v>12.13587503144511</v>
      </c>
      <c r="G4262" s="3" t="str">
        <f>IF(OR($B4262=1,$B4262=2,$B4262=3),$F4262,"")</f>
        <v/>
      </c>
      <c r="H4262" s="4" t="str">
        <f>IF(AND(B4261=1,B4262=2,B4263=3),AVERAGE(G4261:G4263),"")</f>
        <v/>
      </c>
      <c r="I4262" s="3">
        <f>IF(OR($B4262=7,$B4262=8,$B4262=9),$F4262,"")</f>
        <v>12.13587503144511</v>
      </c>
      <c r="J4262" s="4">
        <f>IF(AND(B4261=7,B4262=8,B4263=9),AVERAGE(I4261:I4263),"")</f>
        <v>1333.7564265540948</v>
      </c>
      <c r="K4262" t="str">
        <f>IF(OR($B4262=13,$B4262=14,$B4262=15),$F4262,"")</f>
        <v/>
      </c>
      <c r="L4262" s="4" t="str">
        <f>IF(AND(B4261=13,B4262=14,B4263=15),AVERAGE(K4261:K4263),"")</f>
        <v/>
      </c>
      <c r="M4262" s="3" t="str">
        <f>IF(OR($B4262=19,$B4262=20,$B4262=21),$F4262,"")</f>
        <v/>
      </c>
      <c r="N4262" s="4" t="str">
        <f>IF(AND(B4262=19,B4263=21),AVERAGE(M4261:M4263),"")</f>
        <v/>
      </c>
      <c r="O4262" s="3" t="str">
        <f>IF(OR($B4262=25,$B4262=26,$B4262=27),$F4262,"")</f>
        <v/>
      </c>
      <c r="P4262" s="4" t="str">
        <f>IF(AND(B4261=25,B4262=26,B4263=27),AVERAGE(O4261:O4263),"")</f>
        <v/>
      </c>
    </row>
    <row r="4263" spans="1:16" x14ac:dyDescent="0.25">
      <c r="A4263" s="2">
        <v>42920.100937499999</v>
      </c>
      <c r="B4263">
        <v>9</v>
      </c>
      <c r="C4263">
        <v>12</v>
      </c>
      <c r="D4263">
        <v>10</v>
      </c>
      <c r="E4263">
        <v>11</v>
      </c>
      <c r="F4263">
        <v>2659.7851237053824</v>
      </c>
      <c r="G4263" s="3" t="str">
        <f>IF(OR($B4263=1,$B4263=2,$B4263=3),$F4263,"")</f>
        <v/>
      </c>
      <c r="H4263" s="4" t="str">
        <f>IF(AND(B4262=1,B4263=2,B4264=3),AVERAGE(G4262:G4264),"")</f>
        <v/>
      </c>
      <c r="I4263" s="3">
        <f>IF(OR($B4263=7,$B4263=8,$B4263=9),$F4263,"")</f>
        <v>2659.7851237053824</v>
      </c>
      <c r="J4263" s="4" t="str">
        <f>IF(AND(B4262=7,B4263=8,B4264=9),AVERAGE(I4262:I4264),"")</f>
        <v/>
      </c>
      <c r="K4263" t="str">
        <f>IF(OR($B4263=13,$B4263=14,$B4263=15),$F4263,"")</f>
        <v/>
      </c>
      <c r="L4263" s="4" t="str">
        <f>IF(AND(B4262=13,B4263=14,B4264=15),AVERAGE(K4262:K4264),"")</f>
        <v/>
      </c>
      <c r="M4263" s="3" t="str">
        <f>IF(OR($B4263=19,$B4263=20,$B4263=21),$F4263,"")</f>
        <v/>
      </c>
      <c r="N4263" s="4" t="str">
        <f>IF(AND(B4263=19,B4264=21),AVERAGE(M4262:M4264),"")</f>
        <v/>
      </c>
      <c r="O4263" s="3" t="str">
        <f>IF(OR($B4263=25,$B4263=26,$B4263=27),$F4263,"")</f>
        <v/>
      </c>
      <c r="P4263" s="4" t="str">
        <f>IF(AND(B4262=25,B4263=26,B4264=27),AVERAGE(O4262:O4264),"")</f>
        <v/>
      </c>
    </row>
    <row r="4264" spans="1:16" x14ac:dyDescent="0.25">
      <c r="A4264" s="2">
        <v>42920.101030092592</v>
      </c>
      <c r="B4264">
        <v>14</v>
      </c>
      <c r="C4264">
        <v>17</v>
      </c>
      <c r="D4264">
        <v>15</v>
      </c>
      <c r="E4264">
        <v>16</v>
      </c>
      <c r="F4264">
        <v>2479.0527540962808</v>
      </c>
      <c r="G4264" s="3" t="str">
        <f>IF(OR($B4264=1,$B4264=2,$B4264=3),$F4264,"")</f>
        <v/>
      </c>
      <c r="H4264" s="4" t="str">
        <f>IF(AND(B4263=1,B4264=2,B4265=3),AVERAGE(G4263:G4265),"")</f>
        <v/>
      </c>
      <c r="I4264" s="3" t="str">
        <f>IF(OR($B4264=7,$B4264=8,$B4264=9),$F4264,"")</f>
        <v/>
      </c>
      <c r="J4264" s="4" t="str">
        <f>IF(AND(B4263=7,B4264=8,B4265=9),AVERAGE(I4263:I4265),"")</f>
        <v/>
      </c>
      <c r="K4264">
        <f>IF(OR($B4264=13,$B4264=14,$B4264=15),$F4264,"")</f>
        <v>2479.0527540962808</v>
      </c>
      <c r="L4264" s="4" t="str">
        <f>IF(AND(B4263=13,B4264=14,B4265=15),AVERAGE(K4263:K4265),"")</f>
        <v/>
      </c>
      <c r="M4264" s="3" t="str">
        <f>IF(OR($B4264=19,$B4264=20,$B4264=21),$F4264,"")</f>
        <v/>
      </c>
      <c r="N4264" s="4" t="str">
        <f>IF(AND(B4264=19,B4265=21),AVERAGE(M4263:M4265),"")</f>
        <v/>
      </c>
      <c r="O4264" s="3" t="str">
        <f>IF(OR($B4264=25,$B4264=26,$B4264=27),$F4264,"")</f>
        <v/>
      </c>
      <c r="P4264" s="4" t="str">
        <f>IF(AND(B4263=25,B4264=26,B4265=27),AVERAGE(O4263:O4265),"")</f>
        <v/>
      </c>
    </row>
    <row r="4265" spans="1:16" x14ac:dyDescent="0.25">
      <c r="A4265" s="2">
        <v>42920.101076388892</v>
      </c>
      <c r="B4265">
        <v>15</v>
      </c>
      <c r="C4265">
        <v>18</v>
      </c>
      <c r="D4265">
        <v>16</v>
      </c>
      <c r="E4265">
        <v>17</v>
      </c>
      <c r="F4265">
        <v>15.951370725156451</v>
      </c>
      <c r="G4265" s="3" t="str">
        <f>IF(OR($B4265=1,$B4265=2,$B4265=3),$F4265,"")</f>
        <v/>
      </c>
      <c r="H4265" s="4" t="str">
        <f>IF(AND(B4264=1,B4265=2,B4266=3),AVERAGE(G4264:G4266),"")</f>
        <v/>
      </c>
      <c r="I4265" s="3" t="str">
        <f>IF(OR($B4265=7,$B4265=8,$B4265=9),$F4265,"")</f>
        <v/>
      </c>
      <c r="J4265" s="4" t="str">
        <f>IF(AND(B4264=7,B4265=8,B4266=9),AVERAGE(I4264:I4266),"")</f>
        <v/>
      </c>
      <c r="K4265">
        <f>IF(OR($B4265=13,$B4265=14,$B4265=15),$F4265,"")</f>
        <v>15.951370725156451</v>
      </c>
      <c r="L4265" s="4">
        <f>AVERAGE(K4264:K4265)</f>
        <v>1247.5020624107185</v>
      </c>
      <c r="M4265" s="3" t="str">
        <f>IF(OR($B4265=19,$B4265=20,$B4265=21),$F4265,"")</f>
        <v/>
      </c>
      <c r="N4265" s="4" t="str">
        <f>IF(AND(B4265=19,B4266=21),AVERAGE(M4264:M4266),"")</f>
        <v/>
      </c>
      <c r="O4265" s="3" t="str">
        <f>IF(OR($B4265=25,$B4265=26,$B4265=27),$F4265,"")</f>
        <v/>
      </c>
      <c r="P4265" s="4" t="str">
        <f>IF(AND(B4264=25,B4265=26,B4266=27),AVERAGE(O4264:O4266),"")</f>
        <v/>
      </c>
    </row>
    <row r="4266" spans="1:16" x14ac:dyDescent="0.25">
      <c r="A4266" s="2">
        <v>42920.101111111115</v>
      </c>
      <c r="B4266">
        <v>19</v>
      </c>
      <c r="C4266">
        <v>22</v>
      </c>
      <c r="D4266">
        <v>20</v>
      </c>
      <c r="E4266">
        <v>21</v>
      </c>
      <c r="F4266">
        <v>128.03768204820338</v>
      </c>
      <c r="G4266" s="3" t="str">
        <f>IF(OR($B4266=1,$B4266=2,$B4266=3),$F4266,"")</f>
        <v/>
      </c>
      <c r="H4266" s="4" t="str">
        <f>IF(AND(B4265=1,B4266=2,B4267=3),AVERAGE(G4265:G4267),"")</f>
        <v/>
      </c>
      <c r="I4266" s="3" t="str">
        <f>IF(OR($B4266=7,$B4266=8,$B4266=9),$F4266,"")</f>
        <v/>
      </c>
      <c r="J4266" s="4" t="str">
        <f>IF(AND(B4265=7,B4266=8,B4267=9),AVERAGE(I4265:I4267),"")</f>
        <v/>
      </c>
      <c r="K4266" t="str">
        <f>IF(OR($B4266=13,$B4266=14,$B4266=15),$F4266,"")</f>
        <v/>
      </c>
      <c r="L4266" s="4" t="str">
        <f>IF(AND(B4265=13,B4266=14,B4267=15),AVERAGE(K4265:K4267),"")</f>
        <v/>
      </c>
      <c r="M4266" s="3">
        <f>IF(OR($B4266=19,$B4266=20,$B4266=21),$F4266,"")</f>
        <v>128.03768204820338</v>
      </c>
      <c r="N4266" s="4">
        <f>IF(AND(B4266=19,B4267=21),AVERAGE(M4265:M4267),"")</f>
        <v>549.63837943437795</v>
      </c>
      <c r="O4266" s="3" t="str">
        <f>IF(OR($B4266=25,$B4266=26,$B4266=27),$F4266,"")</f>
        <v/>
      </c>
      <c r="P4266" s="4" t="str">
        <f>IF(AND(B4265=25,B4266=26,B4267=27),AVERAGE(O4265:O4267),"")</f>
        <v/>
      </c>
    </row>
    <row r="4267" spans="1:16" x14ac:dyDescent="0.25">
      <c r="A4267" s="2">
        <v>42920.10119212963</v>
      </c>
      <c r="B4267">
        <v>21</v>
      </c>
      <c r="C4267">
        <v>24</v>
      </c>
      <c r="D4267">
        <v>22</v>
      </c>
      <c r="E4267">
        <v>23</v>
      </c>
      <c r="F4267">
        <v>971.23907682055244</v>
      </c>
      <c r="G4267" s="3" t="str">
        <f>IF(OR($B4267=1,$B4267=2,$B4267=3),$F4267,"")</f>
        <v/>
      </c>
      <c r="H4267" s="4" t="str">
        <f>IF(AND(B4266=1,B4267=2,B4268=3),AVERAGE(G4266:G4268),"")</f>
        <v/>
      </c>
      <c r="I4267" s="3" t="str">
        <f>IF(OR($B4267=7,$B4267=8,$B4267=9),$F4267,"")</f>
        <v/>
      </c>
      <c r="J4267" s="4" t="str">
        <f>IF(AND(B4266=7,B4267=8,B4268=9),AVERAGE(I4266:I4268),"")</f>
        <v/>
      </c>
      <c r="K4267" t="str">
        <f>IF(OR($B4267=13,$B4267=14,$B4267=15),$F4267,"")</f>
        <v/>
      </c>
      <c r="L4267" s="4" t="str">
        <f>IF(AND(B4266=13,B4267=14,B4268=15),AVERAGE(K4266:K4268),"")</f>
        <v/>
      </c>
      <c r="M4267" s="3">
        <f>IF(OR($B4267=19,$B4267=20,$B4267=21),$F4267,"")</f>
        <v>971.23907682055244</v>
      </c>
      <c r="N4267" s="4" t="str">
        <f>IF(AND(B4267=19,B4268=21),AVERAGE(M4266:M4268),"")</f>
        <v/>
      </c>
      <c r="O4267" s="3" t="str">
        <f>IF(OR($B4267=25,$B4267=26,$B4267=27),$F4267,"")</f>
        <v/>
      </c>
      <c r="P4267" s="4" t="str">
        <f>IF(AND(B4266=25,B4267=26,B4268=27),AVERAGE(O4266:O4268),"")</f>
        <v/>
      </c>
    </row>
    <row r="4268" spans="1:16" x14ac:dyDescent="0.25">
      <c r="A4268" s="2">
        <v>42920.101226851853</v>
      </c>
      <c r="B4268">
        <v>25</v>
      </c>
      <c r="C4268">
        <v>28</v>
      </c>
      <c r="D4268">
        <v>26</v>
      </c>
      <c r="E4268">
        <v>27</v>
      </c>
      <c r="F4268">
        <v>18.655358371657105</v>
      </c>
      <c r="G4268" s="3" t="str">
        <f>IF(OR($B4268=1,$B4268=2,$B4268=3),$F4268,"")</f>
        <v/>
      </c>
      <c r="H4268" s="4" t="str">
        <f>IF(AND(B4267=1,B4268=2,B4269=3),AVERAGE(G4267:G4269),"")</f>
        <v/>
      </c>
      <c r="I4268" s="3" t="str">
        <f>IF(OR($B4268=7,$B4268=8,$B4268=9),$F4268,"")</f>
        <v/>
      </c>
      <c r="J4268" s="4" t="str">
        <f>IF(AND(B4267=7,B4268=8,B4269=9),AVERAGE(I4267:I4269),"")</f>
        <v/>
      </c>
      <c r="K4268" t="str">
        <f>IF(OR($B4268=13,$B4268=14,$B4268=15),$F4268,"")</f>
        <v/>
      </c>
      <c r="L4268" s="4" t="str">
        <f>IF(AND(B4267=13,B4268=14,B4269=15),AVERAGE(K4267:K4269),"")</f>
        <v/>
      </c>
      <c r="M4268" s="3" t="str">
        <f>IF(OR($B4268=19,$B4268=20,$B4268=21),$F4268,"")</f>
        <v/>
      </c>
      <c r="N4268" s="4" t="str">
        <f>IF(AND(B4268=19,B4269=21),AVERAGE(M4267:M4269),"")</f>
        <v/>
      </c>
      <c r="O4268" s="3">
        <f>IF(OR($B4268=25,$B4268=26,$B4268=27),$F4268,"")</f>
        <v>18.655358371657105</v>
      </c>
      <c r="P4268" s="4" t="str">
        <f>IF(AND(B4267=25,B4268=26,B4269=27),AVERAGE(O4267:O4269),"")</f>
        <v/>
      </c>
    </row>
    <row r="4269" spans="1:16" x14ac:dyDescent="0.25">
      <c r="A4269" s="2">
        <v>42920.101273148146</v>
      </c>
      <c r="B4269">
        <v>26</v>
      </c>
      <c r="C4269">
        <v>29</v>
      </c>
      <c r="D4269">
        <v>27</v>
      </c>
      <c r="E4269">
        <v>28</v>
      </c>
      <c r="F4269">
        <v>4.5428623576116767</v>
      </c>
      <c r="G4269" s="3" t="str">
        <f>IF(OR($B4269=1,$B4269=2,$B4269=3),$F4269,"")</f>
        <v/>
      </c>
      <c r="H4269" s="4" t="str">
        <f>IF(AND(B4268=1,B4269=2,B4270=3),AVERAGE(G4268:G4270),"")</f>
        <v/>
      </c>
      <c r="I4269" s="3" t="str">
        <f>IF(OR($B4269=7,$B4269=8,$B4269=9),$F4269,"")</f>
        <v/>
      </c>
      <c r="J4269" s="4" t="str">
        <f>IF(AND(B4268=7,B4269=8,B4270=9),AVERAGE(I4268:I4270),"")</f>
        <v/>
      </c>
      <c r="K4269" t="str">
        <f>IF(OR($B4269=13,$B4269=14,$B4269=15),$F4269,"")</f>
        <v/>
      </c>
      <c r="L4269" s="4" t="str">
        <f>IF(AND(B4268=13,B4269=14,B4270=15),AVERAGE(K4268:K4270),"")</f>
        <v/>
      </c>
      <c r="M4269" s="3" t="str">
        <f>IF(OR($B4269=19,$B4269=20,$B4269=21),$F4269,"")</f>
        <v/>
      </c>
      <c r="N4269" s="4" t="str">
        <f>IF(AND(B4269=19,B4270=21),AVERAGE(M4268:M4270),"")</f>
        <v/>
      </c>
      <c r="O4269" s="3">
        <f>IF(OR($B4269=25,$B4269=26,$B4269=27),$F4269,"")</f>
        <v>4.5428623576116767</v>
      </c>
      <c r="P4269" s="4">
        <f>AVERAGE(O4268:O4269)</f>
        <v>11.599110364634392</v>
      </c>
    </row>
    <row r="4270" spans="1:16" x14ac:dyDescent="0.25">
      <c r="A4270" s="2">
        <v>42920.114664351851</v>
      </c>
      <c r="B4270">
        <v>2</v>
      </c>
      <c r="C4270">
        <v>5</v>
      </c>
      <c r="D4270">
        <v>3</v>
      </c>
      <c r="E4270">
        <v>4</v>
      </c>
      <c r="F4270">
        <v>0.59049815339845246</v>
      </c>
      <c r="G4270" s="3">
        <f>IF(OR($B4270=1,$B4270=2,$B4270=3),$F4270,"")</f>
        <v>0.59049815339845246</v>
      </c>
      <c r="H4270" s="4" t="str">
        <f>IF(AND(B4269=1,B4270=2,B4271=3),AVERAGE(G4269:G4271),"")</f>
        <v/>
      </c>
      <c r="I4270" s="3" t="str">
        <f>IF(OR($B4270=7,$B4270=8,$B4270=9),$F4270,"")</f>
        <v/>
      </c>
      <c r="J4270" s="4" t="str">
        <f>IF(AND(B4269=7,B4270=8,B4271=9),AVERAGE(I4269:I4271),"")</f>
        <v/>
      </c>
      <c r="K4270" t="str">
        <f>IF(OR($B4270=13,$B4270=14,$B4270=15),$F4270,"")</f>
        <v/>
      </c>
      <c r="L4270" s="4" t="str">
        <f>IF(AND(B4269=13,B4270=14,B4271=15),AVERAGE(K4269:K4271),"")</f>
        <v/>
      </c>
      <c r="M4270" s="3" t="str">
        <f>IF(OR($B4270=19,$B4270=20,$B4270=21),$F4270,"")</f>
        <v/>
      </c>
      <c r="N4270" s="4" t="str">
        <f>IF(AND(B4270=19,B4271=21),AVERAGE(M4269:M4271),"")</f>
        <v/>
      </c>
      <c r="O4270" s="3" t="str">
        <f>IF(OR($B4270=25,$B4270=26,$B4270=27),$F4270,"")</f>
        <v/>
      </c>
      <c r="P4270" s="4" t="str">
        <f>IF(AND(B4269=25,B4270=26,B4271=27),AVERAGE(O4269:O4271),"")</f>
        <v/>
      </c>
    </row>
    <row r="4271" spans="1:16" x14ac:dyDescent="0.25">
      <c r="A4271" s="2">
        <v>42920.114710648151</v>
      </c>
      <c r="B4271">
        <v>3</v>
      </c>
      <c r="C4271">
        <v>6</v>
      </c>
      <c r="D4271">
        <v>4</v>
      </c>
      <c r="E4271">
        <v>5</v>
      </c>
      <c r="F4271">
        <v>1197.0448187085033</v>
      </c>
      <c r="G4271" s="3">
        <f>IF(OR($B4271=1,$B4271=2,$B4271=3),$F4271,"")</f>
        <v>1197.0448187085033</v>
      </c>
      <c r="H4271" s="4">
        <f>AVERAGE(G4270:G4271)</f>
        <v>598.81765843095081</v>
      </c>
      <c r="I4271" s="3" t="str">
        <f>IF(OR($B4271=7,$B4271=8,$B4271=9),$F4271,"")</f>
        <v/>
      </c>
      <c r="J4271" s="4" t="str">
        <f>IF(AND(B4270=7,B4271=8,B4272=9),AVERAGE(I4270:I4272),"")</f>
        <v/>
      </c>
      <c r="K4271" t="str">
        <f>IF(OR($B4271=13,$B4271=14,$B4271=15),$F4271,"")</f>
        <v/>
      </c>
      <c r="L4271" s="4" t="str">
        <f>IF(AND(B4270=13,B4271=14,B4272=15),AVERAGE(K4270:K4272),"")</f>
        <v/>
      </c>
      <c r="M4271" s="3" t="str">
        <f>IF(OR($B4271=19,$B4271=20,$B4271=21),$F4271,"")</f>
        <v/>
      </c>
      <c r="N4271" s="4" t="str">
        <f>IF(AND(B4271=19,B4272=21),AVERAGE(M4270:M4272),"")</f>
        <v/>
      </c>
      <c r="O4271" s="3" t="str">
        <f>IF(OR($B4271=25,$B4271=26,$B4271=27),$F4271,"")</f>
        <v/>
      </c>
      <c r="P4271" s="4" t="str">
        <f>IF(AND(B4270=25,B4271=26,B4272=27),AVERAGE(O4270:O4272),"")</f>
        <v/>
      </c>
    </row>
    <row r="4272" spans="1:16" x14ac:dyDescent="0.25">
      <c r="A4272" s="2">
        <v>42920.114745370367</v>
      </c>
      <c r="B4272">
        <v>7</v>
      </c>
      <c r="C4272">
        <v>10</v>
      </c>
      <c r="D4272">
        <v>8</v>
      </c>
      <c r="E4272">
        <v>9</v>
      </c>
      <c r="F4272">
        <v>1384.9962540762892</v>
      </c>
      <c r="G4272" s="3" t="str">
        <f>IF(OR($B4272=1,$B4272=2,$B4272=3),$F4272,"")</f>
        <v/>
      </c>
      <c r="H4272" s="4" t="str">
        <f>IF(AND(B4271=1,B4272=2,B4273=3),AVERAGE(G4271:G4273),"")</f>
        <v/>
      </c>
      <c r="I4272" s="3">
        <f>IF(OR($B4272=7,$B4272=8,$B4272=9),$F4272,"")</f>
        <v>1384.9962540762892</v>
      </c>
      <c r="J4272" s="4" t="str">
        <f>IF(AND(B4271=7,B4272=8,B4273=9),AVERAGE(I4271:I4273),"")</f>
        <v/>
      </c>
      <c r="K4272" t="str">
        <f>IF(OR($B4272=13,$B4272=14,$B4272=15),$F4272,"")</f>
        <v/>
      </c>
      <c r="L4272" s="4" t="str">
        <f>IF(AND(B4271=13,B4272=14,B4273=15),AVERAGE(K4271:K4273),"")</f>
        <v/>
      </c>
      <c r="M4272" s="3" t="str">
        <f>IF(OR($B4272=19,$B4272=20,$B4272=21),$F4272,"")</f>
        <v/>
      </c>
      <c r="N4272" s="4" t="str">
        <f>IF(AND(B4272=19,B4273=21),AVERAGE(M4271:M4273),"")</f>
        <v/>
      </c>
      <c r="O4272" s="3" t="str">
        <f>IF(OR($B4272=25,$B4272=26,$B4272=27),$F4272,"")</f>
        <v/>
      </c>
      <c r="P4272" s="4" t="str">
        <f>IF(AND(B4271=25,B4272=26,B4273=27),AVERAGE(O4271:O4273),"")</f>
        <v/>
      </c>
    </row>
    <row r="4273" spans="1:16" x14ac:dyDescent="0.25">
      <c r="A4273" s="2">
        <v>42920.114791666667</v>
      </c>
      <c r="B4273">
        <v>8</v>
      </c>
      <c r="C4273">
        <v>11</v>
      </c>
      <c r="D4273">
        <v>9</v>
      </c>
      <c r="E4273">
        <v>10</v>
      </c>
      <c r="F4273">
        <v>7.3835595500259474</v>
      </c>
      <c r="G4273" s="3" t="str">
        <f>IF(OR($B4273=1,$B4273=2,$B4273=3),$F4273,"")</f>
        <v/>
      </c>
      <c r="H4273" s="4" t="str">
        <f>IF(AND(B4272=1,B4273=2,B4274=3),AVERAGE(G4272:G4274),"")</f>
        <v/>
      </c>
      <c r="I4273" s="3">
        <f>IF(OR($B4273=7,$B4273=8,$B4273=9),$F4273,"")</f>
        <v>7.3835595500259474</v>
      </c>
      <c r="J4273" s="4">
        <f>IF(AND(B4272=7,B4273=8,B4274=9),AVERAGE(I4272:I4274),"")</f>
        <v>1360.0533278757005</v>
      </c>
      <c r="K4273" t="str">
        <f>IF(OR($B4273=13,$B4273=14,$B4273=15),$F4273,"")</f>
        <v/>
      </c>
      <c r="L4273" s="4" t="str">
        <f>IF(AND(B4272=13,B4273=14,B4274=15),AVERAGE(K4272:K4274),"")</f>
        <v/>
      </c>
      <c r="M4273" s="3" t="str">
        <f>IF(OR($B4273=19,$B4273=20,$B4273=21),$F4273,"")</f>
        <v/>
      </c>
      <c r="N4273" s="4" t="str">
        <f>IF(AND(B4273=19,B4274=21),AVERAGE(M4272:M4274),"")</f>
        <v/>
      </c>
      <c r="O4273" s="3" t="str">
        <f>IF(OR($B4273=25,$B4273=26,$B4273=27),$F4273,"")</f>
        <v/>
      </c>
      <c r="P4273" s="4" t="str">
        <f>IF(AND(B4272=25,B4273=26,B4274=27),AVERAGE(O4272:O4274),"")</f>
        <v/>
      </c>
    </row>
    <row r="4274" spans="1:16" x14ac:dyDescent="0.25">
      <c r="A4274" s="2">
        <v>42920.11482638889</v>
      </c>
      <c r="B4274">
        <v>9</v>
      </c>
      <c r="C4274">
        <v>12</v>
      </c>
      <c r="D4274">
        <v>10</v>
      </c>
      <c r="E4274">
        <v>11</v>
      </c>
      <c r="F4274">
        <v>2687.7801700007867</v>
      </c>
      <c r="G4274" s="3" t="str">
        <f>IF(OR($B4274=1,$B4274=2,$B4274=3),$F4274,"")</f>
        <v/>
      </c>
      <c r="H4274" s="4" t="str">
        <f>IF(AND(B4273=1,B4274=2,B4275=3),AVERAGE(G4273:G4275),"")</f>
        <v/>
      </c>
      <c r="I4274" s="3">
        <f>IF(OR($B4274=7,$B4274=8,$B4274=9),$F4274,"")</f>
        <v>2687.7801700007867</v>
      </c>
      <c r="J4274" s="4" t="str">
        <f>IF(AND(B4273=7,B4274=8,B4275=9),AVERAGE(I4273:I4275),"")</f>
        <v/>
      </c>
      <c r="K4274" t="str">
        <f>IF(OR($B4274=13,$B4274=14,$B4274=15),$F4274,"")</f>
        <v/>
      </c>
      <c r="L4274" s="4" t="str">
        <f>IF(AND(B4273=13,B4274=14,B4275=15),AVERAGE(K4273:K4275),"")</f>
        <v/>
      </c>
      <c r="M4274" s="3" t="str">
        <f>IF(OR($B4274=19,$B4274=20,$B4274=21),$F4274,"")</f>
        <v/>
      </c>
      <c r="N4274" s="4" t="str">
        <f>IF(AND(B4274=19,B4275=21),AVERAGE(M4273:M4275),"")</f>
        <v/>
      </c>
      <c r="O4274" s="3" t="str">
        <f>IF(OR($B4274=25,$B4274=26,$B4274=27),$F4274,"")</f>
        <v/>
      </c>
      <c r="P4274" s="4" t="str">
        <f>IF(AND(B4273=25,B4274=26,B4275=27),AVERAGE(O4273:O4275),"")</f>
        <v/>
      </c>
    </row>
    <row r="4275" spans="1:16" x14ac:dyDescent="0.25">
      <c r="A4275" s="2">
        <v>42920.114907407406</v>
      </c>
      <c r="B4275">
        <v>14</v>
      </c>
      <c r="C4275">
        <v>17</v>
      </c>
      <c r="D4275">
        <v>15</v>
      </c>
      <c r="E4275">
        <v>16</v>
      </c>
      <c r="F4275">
        <v>2432.8493509399359</v>
      </c>
      <c r="G4275" s="3" t="str">
        <f>IF(OR($B4275=1,$B4275=2,$B4275=3),$F4275,"")</f>
        <v/>
      </c>
      <c r="H4275" s="4" t="str">
        <f>IF(AND(B4274=1,B4275=2,B4276=3),AVERAGE(G4274:G4276),"")</f>
        <v/>
      </c>
      <c r="I4275" s="3" t="str">
        <f>IF(OR($B4275=7,$B4275=8,$B4275=9),$F4275,"")</f>
        <v/>
      </c>
      <c r="J4275" s="4" t="str">
        <f>IF(AND(B4274=7,B4275=8,B4276=9),AVERAGE(I4274:I4276),"")</f>
        <v/>
      </c>
      <c r="K4275">
        <f>IF(OR($B4275=13,$B4275=14,$B4275=15),$F4275,"")</f>
        <v>2432.8493509399359</v>
      </c>
      <c r="L4275" s="4" t="str">
        <f>IF(AND(B4274=13,B4275=14,B4276=15),AVERAGE(K4274:K4276),"")</f>
        <v/>
      </c>
      <c r="M4275" s="3" t="str">
        <f>IF(OR($B4275=19,$B4275=20,$B4275=21),$F4275,"")</f>
        <v/>
      </c>
      <c r="N4275" s="4" t="str">
        <f>IF(AND(B4275=19,B4276=21),AVERAGE(M4274:M4276),"")</f>
        <v/>
      </c>
      <c r="O4275" s="3" t="str">
        <f>IF(OR($B4275=25,$B4275=26,$B4275=27),$F4275,"")</f>
        <v/>
      </c>
      <c r="P4275" s="4" t="str">
        <f>IF(AND(B4274=25,B4275=26,B4276=27),AVERAGE(O4274:O4276),"")</f>
        <v/>
      </c>
    </row>
    <row r="4276" spans="1:16" x14ac:dyDescent="0.25">
      <c r="A4276" s="2">
        <v>42920.114953703705</v>
      </c>
      <c r="B4276">
        <v>15</v>
      </c>
      <c r="C4276">
        <v>18</v>
      </c>
      <c r="D4276">
        <v>16</v>
      </c>
      <c r="E4276">
        <v>17</v>
      </c>
      <c r="F4276">
        <v>16.015025675503484</v>
      </c>
      <c r="G4276" s="3" t="str">
        <f>IF(OR($B4276=1,$B4276=2,$B4276=3),$F4276,"")</f>
        <v/>
      </c>
      <c r="H4276" s="4" t="str">
        <f>IF(AND(B4275=1,B4276=2,B4277=3),AVERAGE(G4275:G4277),"")</f>
        <v/>
      </c>
      <c r="I4276" s="3" t="str">
        <f>IF(OR($B4276=7,$B4276=8,$B4276=9),$F4276,"")</f>
        <v/>
      </c>
      <c r="J4276" s="4" t="str">
        <f>IF(AND(B4275=7,B4276=8,B4277=9),AVERAGE(I4275:I4277),"")</f>
        <v/>
      </c>
      <c r="K4276">
        <f>IF(OR($B4276=13,$B4276=14,$B4276=15),$F4276,"")</f>
        <v>16.015025675503484</v>
      </c>
      <c r="L4276" s="4">
        <f>AVERAGE(K4275:K4276)</f>
        <v>1224.4321883077198</v>
      </c>
      <c r="M4276" s="3" t="str">
        <f>IF(OR($B4276=19,$B4276=20,$B4276=21),$F4276,"")</f>
        <v/>
      </c>
      <c r="N4276" s="4" t="str">
        <f>IF(AND(B4276=19,B4277=21),AVERAGE(M4275:M4277),"")</f>
        <v/>
      </c>
      <c r="O4276" s="3" t="str">
        <f>IF(OR($B4276=25,$B4276=26,$B4276=27),$F4276,"")</f>
        <v/>
      </c>
      <c r="P4276" s="4" t="str">
        <f>IF(AND(B4275=25,B4276=26,B4277=27),AVERAGE(O4275:O4277),"")</f>
        <v/>
      </c>
    </row>
    <row r="4277" spans="1:16" x14ac:dyDescent="0.25">
      <c r="A4277" s="2">
        <v>42920.114988425928</v>
      </c>
      <c r="B4277">
        <v>19</v>
      </c>
      <c r="C4277">
        <v>22</v>
      </c>
      <c r="D4277">
        <v>20</v>
      </c>
      <c r="E4277">
        <v>21</v>
      </c>
      <c r="F4277">
        <v>132.71988032318708</v>
      </c>
      <c r="G4277" s="3" t="str">
        <f>IF(OR($B4277=1,$B4277=2,$B4277=3),$F4277,"")</f>
        <v/>
      </c>
      <c r="H4277" s="4" t="str">
        <f>IF(AND(B4276=1,B4277=2,B4278=3),AVERAGE(G4276:G4278),"")</f>
        <v/>
      </c>
      <c r="I4277" s="3" t="str">
        <f>IF(OR($B4277=7,$B4277=8,$B4277=9),$F4277,"")</f>
        <v/>
      </c>
      <c r="J4277" s="4" t="str">
        <f>IF(AND(B4276=7,B4277=8,B4278=9),AVERAGE(I4276:I4278),"")</f>
        <v/>
      </c>
      <c r="K4277" t="str">
        <f>IF(OR($B4277=13,$B4277=14,$B4277=15),$F4277,"")</f>
        <v/>
      </c>
      <c r="L4277" s="4" t="str">
        <f>IF(AND(B4276=13,B4277=14,B4278=15),AVERAGE(K4276:K4278),"")</f>
        <v/>
      </c>
      <c r="M4277" s="3">
        <f>IF(OR($B4277=19,$B4277=20,$B4277=21),$F4277,"")</f>
        <v>132.71988032318708</v>
      </c>
      <c r="N4277" s="4">
        <f>IF(AND(B4277=19,B4278=21),AVERAGE(M4276:M4278),"")</f>
        <v>533.88170577233507</v>
      </c>
      <c r="O4277" s="3" t="str">
        <f>IF(OR($B4277=25,$B4277=26,$B4277=27),$F4277,"")</f>
        <v/>
      </c>
      <c r="P4277" s="4" t="str">
        <f>IF(AND(B4276=25,B4277=26,B4278=27),AVERAGE(O4276:O4278),"")</f>
        <v/>
      </c>
    </row>
    <row r="4278" spans="1:16" x14ac:dyDescent="0.25">
      <c r="A4278" s="2">
        <v>42920.115069444444</v>
      </c>
      <c r="B4278">
        <v>21</v>
      </c>
      <c r="C4278">
        <v>24</v>
      </c>
      <c r="D4278">
        <v>22</v>
      </c>
      <c r="E4278">
        <v>23</v>
      </c>
      <c r="F4278">
        <v>935.04353122148314</v>
      </c>
      <c r="G4278" s="3" t="str">
        <f>IF(OR($B4278=1,$B4278=2,$B4278=3),$F4278,"")</f>
        <v/>
      </c>
      <c r="H4278" s="4" t="str">
        <f>IF(AND(B4277=1,B4278=2,B4279=3),AVERAGE(G4277:G4279),"")</f>
        <v/>
      </c>
      <c r="I4278" s="3" t="str">
        <f>IF(OR($B4278=7,$B4278=8,$B4278=9),$F4278,"")</f>
        <v/>
      </c>
      <c r="J4278" s="4" t="str">
        <f>IF(AND(B4277=7,B4278=8,B4279=9),AVERAGE(I4277:I4279),"")</f>
        <v/>
      </c>
      <c r="K4278" t="str">
        <f>IF(OR($B4278=13,$B4278=14,$B4278=15),$F4278,"")</f>
        <v/>
      </c>
      <c r="L4278" s="4" t="str">
        <f>IF(AND(B4277=13,B4278=14,B4279=15),AVERAGE(K4277:K4279),"")</f>
        <v/>
      </c>
      <c r="M4278" s="3">
        <f>IF(OR($B4278=19,$B4278=20,$B4278=21),$F4278,"")</f>
        <v>935.04353122148314</v>
      </c>
      <c r="N4278" s="4" t="str">
        <f>IF(AND(B4278=19,B4279=21),AVERAGE(M4277:M4279),"")</f>
        <v/>
      </c>
      <c r="O4278" s="3" t="str">
        <f>IF(OR($B4278=25,$B4278=26,$B4278=27),$F4278,"")</f>
        <v/>
      </c>
      <c r="P4278" s="4" t="str">
        <f>IF(AND(B4277=25,B4278=26,B4279=27),AVERAGE(O4277:O4279),"")</f>
        <v/>
      </c>
    </row>
    <row r="4279" spans="1:16" x14ac:dyDescent="0.25">
      <c r="A4279" s="2">
        <v>42920.115162037036</v>
      </c>
      <c r="B4279">
        <v>26</v>
      </c>
      <c r="C4279">
        <v>29</v>
      </c>
      <c r="D4279">
        <v>27</v>
      </c>
      <c r="E4279">
        <v>28</v>
      </c>
      <c r="F4279">
        <v>4.5701627977713724</v>
      </c>
      <c r="G4279" s="3" t="str">
        <f>IF(OR($B4279=1,$B4279=2,$B4279=3),$F4279,"")</f>
        <v/>
      </c>
      <c r="H4279" s="4" t="str">
        <f>IF(AND(B4278=1,B4279=2,B4280=3),AVERAGE(G4278:G4280),"")</f>
        <v/>
      </c>
      <c r="I4279" s="3" t="str">
        <f>IF(OR($B4279=7,$B4279=8,$B4279=9),$F4279,"")</f>
        <v/>
      </c>
      <c r="J4279" s="4" t="str">
        <f>IF(AND(B4278=7,B4279=8,B4280=9),AVERAGE(I4278:I4280),"")</f>
        <v/>
      </c>
      <c r="K4279" t="str">
        <f>IF(OR($B4279=13,$B4279=14,$B4279=15),$F4279,"")</f>
        <v/>
      </c>
      <c r="L4279" s="4" t="str">
        <f>IF(AND(B4278=13,B4279=14,B4280=15),AVERAGE(K4278:K4280),"")</f>
        <v/>
      </c>
      <c r="M4279" s="3" t="str">
        <f>IF(OR($B4279=19,$B4279=20,$B4279=21),$F4279,"")</f>
        <v/>
      </c>
      <c r="N4279" s="4" t="str">
        <f>IF(AND(B4279=19,B4280=21),AVERAGE(M4278:M4280),"")</f>
        <v/>
      </c>
      <c r="O4279" s="3">
        <f>IF(OR($B4279=25,$B4279=26,$B4279=27),$F4279,"")</f>
        <v>4.5701627977713724</v>
      </c>
      <c r="P4279" s="4">
        <f>AVERAGE(O4278:O4279)</f>
        <v>4.5701627977713724</v>
      </c>
    </row>
    <row r="4280" spans="1:16" x14ac:dyDescent="0.25">
      <c r="A4280" s="2">
        <v>42920.128518518519</v>
      </c>
      <c r="B4280">
        <v>1</v>
      </c>
      <c r="C4280">
        <v>4</v>
      </c>
      <c r="D4280">
        <v>2</v>
      </c>
      <c r="E4280">
        <v>3</v>
      </c>
      <c r="F4280">
        <v>2390.2295625235406</v>
      </c>
      <c r="G4280" s="3">
        <f>IF(OR($B4280=1,$B4280=2,$B4280=3),$F4280,"")</f>
        <v>2390.2295625235406</v>
      </c>
      <c r="H4280" s="4" t="str">
        <f>IF(AND(B4279=1,B4280=2,B4281=3),AVERAGE(G4279:G4281),"")</f>
        <v/>
      </c>
      <c r="I4280" s="3" t="str">
        <f>IF(OR($B4280=7,$B4280=8,$B4280=9),$F4280,"")</f>
        <v/>
      </c>
      <c r="J4280" s="4" t="str">
        <f>IF(AND(B4279=7,B4280=8,B4281=9),AVERAGE(I4279:I4281),"")</f>
        <v/>
      </c>
      <c r="K4280" t="str">
        <f>IF(OR($B4280=13,$B4280=14,$B4280=15),$F4280,"")</f>
        <v/>
      </c>
      <c r="L4280" s="4" t="str">
        <f>IF(AND(B4279=13,B4280=14,B4281=15),AVERAGE(K4279:K4281),"")</f>
        <v/>
      </c>
      <c r="M4280" s="3" t="str">
        <f>IF(OR($B4280=19,$B4280=20,$B4280=21),$F4280,"")</f>
        <v/>
      </c>
      <c r="N4280" s="4" t="str">
        <f>IF(AND(B4280=19,B4281=21),AVERAGE(M4279:M4281),"")</f>
        <v/>
      </c>
      <c r="O4280" s="3" t="str">
        <f>IF(OR($B4280=25,$B4280=26,$B4280=27),$F4280,"")</f>
        <v/>
      </c>
      <c r="P4280" s="4" t="str">
        <f>IF(AND(B4279=25,B4280=26,B4281=27),AVERAGE(O4279:O4281),"")</f>
        <v/>
      </c>
    </row>
    <row r="4281" spans="1:16" x14ac:dyDescent="0.25">
      <c r="A4281" s="2">
        <v>42920.128564814811</v>
      </c>
      <c r="B4281">
        <v>2</v>
      </c>
      <c r="C4281">
        <v>5</v>
      </c>
      <c r="D4281">
        <v>3</v>
      </c>
      <c r="E4281">
        <v>4</v>
      </c>
      <c r="F4281">
        <v>0.74915172399739072</v>
      </c>
      <c r="G4281" s="3">
        <f>IF(OR($B4281=1,$B4281=2,$B4281=3),$F4281,"")</f>
        <v>0.74915172399739072</v>
      </c>
      <c r="H4281" s="4">
        <f>IF(AND(B4280=1,B4281=2,B4282=3),AVERAGE(G4280:G4282),"")</f>
        <v>1201.4506535910248</v>
      </c>
      <c r="I4281" s="3" t="str">
        <f>IF(OR($B4281=7,$B4281=8,$B4281=9),$F4281,"")</f>
        <v/>
      </c>
      <c r="J4281" s="4" t="str">
        <f>IF(AND(B4280=7,B4281=8,B4282=9),AVERAGE(I4280:I4282),"")</f>
        <v/>
      </c>
      <c r="K4281" t="str">
        <f>IF(OR($B4281=13,$B4281=14,$B4281=15),$F4281,"")</f>
        <v/>
      </c>
      <c r="L4281" s="4" t="str">
        <f>IF(AND(B4280=13,B4281=14,B4282=15),AVERAGE(K4280:K4282),"")</f>
        <v/>
      </c>
      <c r="M4281" s="3" t="str">
        <f>IF(OR($B4281=19,$B4281=20,$B4281=21),$F4281,"")</f>
        <v/>
      </c>
      <c r="N4281" s="4" t="str">
        <f>IF(AND(B4281=19,B4282=21),AVERAGE(M4280:M4282),"")</f>
        <v/>
      </c>
      <c r="O4281" s="3" t="str">
        <f>IF(OR($B4281=25,$B4281=26,$B4281=27),$F4281,"")</f>
        <v/>
      </c>
      <c r="P4281" s="4" t="str">
        <f>IF(AND(B4280=25,B4281=26,B4282=27),AVERAGE(O4280:O4282),"")</f>
        <v/>
      </c>
    </row>
    <row r="4282" spans="1:16" x14ac:dyDescent="0.25">
      <c r="A4282" s="2">
        <v>42920.128599537034</v>
      </c>
      <c r="B4282">
        <v>3</v>
      </c>
      <c r="C4282">
        <v>6</v>
      </c>
      <c r="D4282">
        <v>4</v>
      </c>
      <c r="E4282">
        <v>5</v>
      </c>
      <c r="F4282">
        <v>1213.3732465255362</v>
      </c>
      <c r="G4282" s="3">
        <f>IF(OR($B4282=1,$B4282=2,$B4282=3),$F4282,"")</f>
        <v>1213.3732465255362</v>
      </c>
      <c r="H4282" s="4" t="str">
        <f>IF(AND(B4281=1,B4282=2,B4283=3),AVERAGE(G4281:G4283),"")</f>
        <v/>
      </c>
      <c r="I4282" s="3" t="str">
        <f>IF(OR($B4282=7,$B4282=8,$B4282=9),$F4282,"")</f>
        <v/>
      </c>
      <c r="J4282" s="4" t="str">
        <f>IF(AND(B4281=7,B4282=8,B4283=9),AVERAGE(I4281:I4283),"")</f>
        <v/>
      </c>
      <c r="K4282" t="str">
        <f>IF(OR($B4282=13,$B4282=14,$B4282=15),$F4282,"")</f>
        <v/>
      </c>
      <c r="L4282" s="4" t="str">
        <f>IF(AND(B4281=13,B4282=14,B4283=15),AVERAGE(K4281:K4283),"")</f>
        <v/>
      </c>
      <c r="M4282" s="3" t="str">
        <f>IF(OR($B4282=19,$B4282=20,$B4282=21),$F4282,"")</f>
        <v/>
      </c>
      <c r="N4282" s="4" t="str">
        <f>IF(AND(B4282=19,B4283=21),AVERAGE(M4281:M4283),"")</f>
        <v/>
      </c>
      <c r="O4282" s="3" t="str">
        <f>IF(OR($B4282=25,$B4282=26,$B4282=27),$F4282,"")</f>
        <v/>
      </c>
      <c r="P4282" s="4" t="str">
        <f>IF(AND(B4281=25,B4282=26,B4283=27),AVERAGE(O4281:O4283),"")</f>
        <v/>
      </c>
    </row>
    <row r="4283" spans="1:16" x14ac:dyDescent="0.25">
      <c r="A4283" s="2">
        <v>42920.128645833334</v>
      </c>
      <c r="B4283">
        <v>7</v>
      </c>
      <c r="C4283">
        <v>10</v>
      </c>
      <c r="D4283">
        <v>8</v>
      </c>
      <c r="E4283">
        <v>9</v>
      </c>
      <c r="F4283">
        <v>1345.9428016402489</v>
      </c>
      <c r="G4283" s="3" t="str">
        <f>IF(OR($B4283=1,$B4283=2,$B4283=3),$F4283,"")</f>
        <v/>
      </c>
      <c r="H4283" s="4" t="str">
        <f>IF(AND(B4282=1,B4283=2,B4284=3),AVERAGE(G4282:G4284),"")</f>
        <v/>
      </c>
      <c r="I4283" s="3">
        <f>IF(OR($B4283=7,$B4283=8,$B4283=9),$F4283,"")</f>
        <v>1345.9428016402489</v>
      </c>
      <c r="J4283" s="4" t="str">
        <f>IF(AND(B4282=7,B4283=8,B4284=9),AVERAGE(I4282:I4284),"")</f>
        <v/>
      </c>
      <c r="K4283" t="str">
        <f>IF(OR($B4283=13,$B4283=14,$B4283=15),$F4283,"")</f>
        <v/>
      </c>
      <c r="L4283" s="4" t="str">
        <f>IF(AND(B4282=13,B4283=14,B4284=15),AVERAGE(K4282:K4284),"")</f>
        <v/>
      </c>
      <c r="M4283" s="3" t="str">
        <f>IF(OR($B4283=19,$B4283=20,$B4283=21),$F4283,"")</f>
        <v/>
      </c>
      <c r="N4283" s="4" t="str">
        <f>IF(AND(B4283=19,B4284=21),AVERAGE(M4282:M4284),"")</f>
        <v/>
      </c>
      <c r="O4283" s="3" t="str">
        <f>IF(OR($B4283=25,$B4283=26,$B4283=27),$F4283,"")</f>
        <v/>
      </c>
      <c r="P4283" s="4" t="str">
        <f>IF(AND(B4282=25,B4283=26,B4284=27),AVERAGE(O4282:O4284),"")</f>
        <v/>
      </c>
    </row>
    <row r="4284" spans="1:16" x14ac:dyDescent="0.25">
      <c r="A4284" s="2">
        <v>42920.128680555557</v>
      </c>
      <c r="B4284">
        <v>8</v>
      </c>
      <c r="C4284">
        <v>11</v>
      </c>
      <c r="D4284">
        <v>9</v>
      </c>
      <c r="E4284">
        <v>10</v>
      </c>
      <c r="F4284">
        <v>13.50725562296074</v>
      </c>
      <c r="G4284" s="3" t="str">
        <f>IF(OR($B4284=1,$B4284=2,$B4284=3),$F4284,"")</f>
        <v/>
      </c>
      <c r="H4284" s="4" t="str">
        <f>IF(AND(B4283=1,B4284=2,B4285=3),AVERAGE(G4283:G4285),"")</f>
        <v/>
      </c>
      <c r="I4284" s="3">
        <f>IF(OR($B4284=7,$B4284=8,$B4284=9),$F4284,"")</f>
        <v>13.50725562296074</v>
      </c>
      <c r="J4284" s="4">
        <f>IF(AND(B4283=7,B4284=8,B4285=9),AVERAGE(I4283:I4285),"")</f>
        <v>1334.7238527846316</v>
      </c>
      <c r="K4284" t="str">
        <f>IF(OR($B4284=13,$B4284=14,$B4284=15),$F4284,"")</f>
        <v/>
      </c>
      <c r="L4284" s="4" t="str">
        <f>IF(AND(B4283=13,B4284=14,B4285=15),AVERAGE(K4283:K4285),"")</f>
        <v/>
      </c>
      <c r="M4284" s="3" t="str">
        <f>IF(OR($B4284=19,$B4284=20,$B4284=21),$F4284,"")</f>
        <v/>
      </c>
      <c r="N4284" s="4" t="str">
        <f>IF(AND(B4284=19,B4285=21),AVERAGE(M4283:M4285),"")</f>
        <v/>
      </c>
      <c r="O4284" s="3" t="str">
        <f>IF(OR($B4284=25,$B4284=26,$B4284=27),$F4284,"")</f>
        <v/>
      </c>
      <c r="P4284" s="4" t="str">
        <f>IF(AND(B4283=25,B4284=26,B4285=27),AVERAGE(O4283:O4285),"")</f>
        <v/>
      </c>
    </row>
    <row r="4285" spans="1:16" x14ac:dyDescent="0.25">
      <c r="A4285" s="2">
        <v>42920.12872685185</v>
      </c>
      <c r="B4285">
        <v>9</v>
      </c>
      <c r="C4285">
        <v>12</v>
      </c>
      <c r="D4285">
        <v>10</v>
      </c>
      <c r="E4285">
        <v>11</v>
      </c>
      <c r="F4285">
        <v>2644.7215010906853</v>
      </c>
      <c r="G4285" s="3" t="str">
        <f>IF(OR($B4285=1,$B4285=2,$B4285=3),$F4285,"")</f>
        <v/>
      </c>
      <c r="H4285" s="4" t="str">
        <f>IF(AND(B4284=1,B4285=2,B4286=3),AVERAGE(G4284:G4286),"")</f>
        <v/>
      </c>
      <c r="I4285" s="3">
        <f>IF(OR($B4285=7,$B4285=8,$B4285=9),$F4285,"")</f>
        <v>2644.7215010906853</v>
      </c>
      <c r="J4285" s="4" t="str">
        <f>IF(AND(B4284=7,B4285=8,B4286=9),AVERAGE(I4284:I4286),"")</f>
        <v/>
      </c>
      <c r="K4285" t="str">
        <f>IF(OR($B4285=13,$B4285=14,$B4285=15),$F4285,"")</f>
        <v/>
      </c>
      <c r="L4285" s="4" t="str">
        <f>IF(AND(B4284=13,B4285=14,B4286=15),AVERAGE(K4284:K4286),"")</f>
        <v/>
      </c>
      <c r="M4285" s="3" t="str">
        <f>IF(OR($B4285=19,$B4285=20,$B4285=21),$F4285,"")</f>
        <v/>
      </c>
      <c r="N4285" s="4" t="str">
        <f>IF(AND(B4285=19,B4286=21),AVERAGE(M4284:M4286),"")</f>
        <v/>
      </c>
      <c r="O4285" s="3" t="str">
        <f>IF(OR($B4285=25,$B4285=26,$B4285=27),$F4285,"")</f>
        <v/>
      </c>
      <c r="P4285" s="4" t="str">
        <f>IF(AND(B4284=25,B4285=26,B4286=27),AVERAGE(O4284:O4286),"")</f>
        <v/>
      </c>
    </row>
    <row r="4286" spans="1:16" x14ac:dyDescent="0.25">
      <c r="A4286" s="2">
        <v>42920.128807870373</v>
      </c>
      <c r="B4286">
        <v>14</v>
      </c>
      <c r="C4286">
        <v>17</v>
      </c>
      <c r="D4286">
        <v>15</v>
      </c>
      <c r="E4286">
        <v>16</v>
      </c>
      <c r="F4286">
        <v>2432.7733243977191</v>
      </c>
      <c r="G4286" s="3" t="str">
        <f>IF(OR($B4286=1,$B4286=2,$B4286=3),$F4286,"")</f>
        <v/>
      </c>
      <c r="H4286" s="4" t="str">
        <f>IF(AND(B4285=1,B4286=2,B4287=3),AVERAGE(G4285:G4287),"")</f>
        <v/>
      </c>
      <c r="I4286" s="3" t="str">
        <f>IF(OR($B4286=7,$B4286=8,$B4286=9),$F4286,"")</f>
        <v/>
      </c>
      <c r="J4286" s="4" t="str">
        <f>IF(AND(B4285=7,B4286=8,B4287=9),AVERAGE(I4285:I4287),"")</f>
        <v/>
      </c>
      <c r="K4286">
        <f>IF(OR($B4286=13,$B4286=14,$B4286=15),$F4286,"")</f>
        <v>2432.7733243977191</v>
      </c>
      <c r="L4286" s="4" t="str">
        <f>IF(AND(B4285=13,B4286=14,B4287=15),AVERAGE(K4285:K4287),"")</f>
        <v/>
      </c>
      <c r="M4286" s="3" t="str">
        <f>IF(OR($B4286=19,$B4286=20,$B4286=21),$F4286,"")</f>
        <v/>
      </c>
      <c r="N4286" s="4" t="str">
        <f>IF(AND(B4286=19,B4287=21),AVERAGE(M4285:M4287),"")</f>
        <v/>
      </c>
      <c r="O4286" s="3" t="str">
        <f>IF(OR($B4286=25,$B4286=26,$B4286=27),$F4286,"")</f>
        <v/>
      </c>
      <c r="P4286" s="4" t="str">
        <f>IF(AND(B4285=25,B4286=26,B4287=27),AVERAGE(O4285:O4287),"")</f>
        <v/>
      </c>
    </row>
    <row r="4287" spans="1:16" x14ac:dyDescent="0.25">
      <c r="A4287" s="2">
        <v>42920.128854166665</v>
      </c>
      <c r="B4287">
        <v>15</v>
      </c>
      <c r="C4287">
        <v>18</v>
      </c>
      <c r="D4287">
        <v>16</v>
      </c>
      <c r="E4287">
        <v>17</v>
      </c>
      <c r="F4287">
        <v>16.07080151147532</v>
      </c>
      <c r="G4287" s="3" t="str">
        <f>IF(OR($B4287=1,$B4287=2,$B4287=3),$F4287,"")</f>
        <v/>
      </c>
      <c r="H4287" s="4" t="str">
        <f>IF(AND(B4286=1,B4287=2,B4288=3),AVERAGE(G4286:G4288),"")</f>
        <v/>
      </c>
      <c r="I4287" s="3" t="str">
        <f>IF(OR($B4287=7,$B4287=8,$B4287=9),$F4287,"")</f>
        <v/>
      </c>
      <c r="J4287" s="4" t="str">
        <f>IF(AND(B4286=7,B4287=8,B4288=9),AVERAGE(I4286:I4288),"")</f>
        <v/>
      </c>
      <c r="K4287">
        <f>IF(OR($B4287=13,$B4287=14,$B4287=15),$F4287,"")</f>
        <v>16.07080151147532</v>
      </c>
      <c r="L4287" s="4">
        <f>AVERAGE(K4286:K4287)</f>
        <v>1224.4220629545971</v>
      </c>
      <c r="M4287" s="3" t="str">
        <f>IF(OR($B4287=19,$B4287=20,$B4287=21),$F4287,"")</f>
        <v/>
      </c>
      <c r="N4287" s="4" t="str">
        <f>IF(AND(B4287=19,B4288=21),AVERAGE(M4286:M4288),"")</f>
        <v/>
      </c>
      <c r="O4287" s="3" t="str">
        <f>IF(OR($B4287=25,$B4287=26,$B4287=27),$F4287,"")</f>
        <v/>
      </c>
      <c r="P4287" s="4" t="str">
        <f>IF(AND(B4286=25,B4287=26,B4288=27),AVERAGE(O4286:O4288),"")</f>
        <v/>
      </c>
    </row>
    <row r="4288" spans="1:16" x14ac:dyDescent="0.25">
      <c r="A4288" s="2">
        <v>42920.128900462965</v>
      </c>
      <c r="B4288">
        <v>19</v>
      </c>
      <c r="C4288">
        <v>22</v>
      </c>
      <c r="D4288">
        <v>20</v>
      </c>
      <c r="E4288">
        <v>21</v>
      </c>
      <c r="F4288">
        <v>138.690037338363</v>
      </c>
      <c r="G4288" s="3" t="str">
        <f>IF(OR($B4288=1,$B4288=2,$B4288=3),$F4288,"")</f>
        <v/>
      </c>
      <c r="H4288" s="4" t="str">
        <f>IF(AND(B4287=1,B4288=2,B4289=3),AVERAGE(G4287:G4289),"")</f>
        <v/>
      </c>
      <c r="I4288" s="3" t="str">
        <f>IF(OR($B4288=7,$B4288=8,$B4288=9),$F4288,"")</f>
        <v/>
      </c>
      <c r="J4288" s="4" t="str">
        <f>IF(AND(B4287=7,B4288=8,B4289=9),AVERAGE(I4287:I4289),"")</f>
        <v/>
      </c>
      <c r="K4288" t="str">
        <f>IF(OR($B4288=13,$B4288=14,$B4288=15),$F4288,"")</f>
        <v/>
      </c>
      <c r="L4288" s="4" t="str">
        <f>IF(AND(B4287=13,B4288=14,B4289=15),AVERAGE(K4287:K4289),"")</f>
        <v/>
      </c>
      <c r="M4288" s="3">
        <f>IF(OR($B4288=19,$B4288=20,$B4288=21),$F4288,"")</f>
        <v>138.690037338363</v>
      </c>
      <c r="N4288" s="4">
        <f>IF(AND(B4288=19,B4289=21),AVERAGE(M4287:M4289),"")</f>
        <v>547.5174116941231</v>
      </c>
      <c r="O4288" s="3" t="str">
        <f>IF(OR($B4288=25,$B4288=26,$B4288=27),$F4288,"")</f>
        <v/>
      </c>
      <c r="P4288" s="4" t="str">
        <f>IF(AND(B4287=25,B4288=26,B4289=27),AVERAGE(O4287:O4289),"")</f>
        <v/>
      </c>
    </row>
    <row r="4289" spans="1:16" x14ac:dyDescent="0.25">
      <c r="A4289" s="2">
        <v>42920.128981481481</v>
      </c>
      <c r="B4289">
        <v>21</v>
      </c>
      <c r="C4289">
        <v>24</v>
      </c>
      <c r="D4289">
        <v>22</v>
      </c>
      <c r="E4289">
        <v>23</v>
      </c>
      <c r="F4289">
        <v>956.34478604988328</v>
      </c>
      <c r="G4289" s="3" t="str">
        <f>IF(OR($B4289=1,$B4289=2,$B4289=3),$F4289,"")</f>
        <v/>
      </c>
      <c r="H4289" s="4" t="str">
        <f>IF(AND(B4288=1,B4289=2,B4290=3),AVERAGE(G4288:G4290),"")</f>
        <v/>
      </c>
      <c r="I4289" s="3" t="str">
        <f>IF(OR($B4289=7,$B4289=8,$B4289=9),$F4289,"")</f>
        <v/>
      </c>
      <c r="J4289" s="4" t="str">
        <f>IF(AND(B4288=7,B4289=8,B4290=9),AVERAGE(I4288:I4290),"")</f>
        <v/>
      </c>
      <c r="K4289" t="str">
        <f>IF(OR($B4289=13,$B4289=14,$B4289=15),$F4289,"")</f>
        <v/>
      </c>
      <c r="L4289" s="4" t="str">
        <f>IF(AND(B4288=13,B4289=14,B4290=15),AVERAGE(K4288:K4290),"")</f>
        <v/>
      </c>
      <c r="M4289" s="3">
        <f>IF(OR($B4289=19,$B4289=20,$B4289=21),$F4289,"")</f>
        <v>956.34478604988328</v>
      </c>
      <c r="N4289" s="4" t="str">
        <f>IF(AND(B4289=19,B4290=21),AVERAGE(M4288:M4290),"")</f>
        <v/>
      </c>
      <c r="O4289" s="3" t="str">
        <f>IF(OR($B4289=25,$B4289=26,$B4289=27),$F4289,"")</f>
        <v/>
      </c>
      <c r="P4289" s="4" t="str">
        <f>IF(AND(B4288=25,B4289=26,B4290=27),AVERAGE(O4288:O4290),"")</f>
        <v/>
      </c>
    </row>
    <row r="4290" spans="1:16" x14ac:dyDescent="0.25">
      <c r="A4290" s="2">
        <v>42920.129062499997</v>
      </c>
      <c r="B4290">
        <v>26</v>
      </c>
      <c r="C4290">
        <v>29</v>
      </c>
      <c r="D4290">
        <v>27</v>
      </c>
      <c r="E4290">
        <v>28</v>
      </c>
      <c r="F4290">
        <v>3.1034725683311351</v>
      </c>
      <c r="G4290" s="3" t="str">
        <f>IF(OR($B4290=1,$B4290=2,$B4290=3),$F4290,"")</f>
        <v/>
      </c>
      <c r="H4290" s="4" t="str">
        <f>IF(AND(B4289=1,B4290=2,B4291=3),AVERAGE(G4289:G4291),"")</f>
        <v/>
      </c>
      <c r="I4290" s="3" t="str">
        <f>IF(OR($B4290=7,$B4290=8,$B4290=9),$F4290,"")</f>
        <v/>
      </c>
      <c r="J4290" s="4" t="str">
        <f>IF(AND(B4289=7,B4290=8,B4291=9),AVERAGE(I4289:I4291),"")</f>
        <v/>
      </c>
      <c r="K4290" t="str">
        <f>IF(OR($B4290=13,$B4290=14,$B4290=15),$F4290,"")</f>
        <v/>
      </c>
      <c r="L4290" s="4" t="str">
        <f>IF(AND(B4289=13,B4290=14,B4291=15),AVERAGE(K4289:K4291),"")</f>
        <v/>
      </c>
      <c r="M4290" s="3" t="str">
        <f>IF(OR($B4290=19,$B4290=20,$B4290=21),$F4290,"")</f>
        <v/>
      </c>
      <c r="N4290" s="4" t="str">
        <f>IF(AND(B4290=19,B4291=21),AVERAGE(M4289:M4291),"")</f>
        <v/>
      </c>
      <c r="O4290" s="3">
        <f>IF(OR($B4290=25,$B4290=26,$B4290=27),$F4290,"")</f>
        <v>3.1034725683311351</v>
      </c>
      <c r="P4290" s="4">
        <f>AVERAGE(O4289:O4290)</f>
        <v>3.1034725683311351</v>
      </c>
    </row>
    <row r="4291" spans="1:16" x14ac:dyDescent="0.25">
      <c r="A4291" s="2">
        <v>42920.142407407409</v>
      </c>
      <c r="B4291">
        <v>1</v>
      </c>
      <c r="C4291">
        <v>4</v>
      </c>
      <c r="D4291">
        <v>2</v>
      </c>
      <c r="E4291">
        <v>3</v>
      </c>
      <c r="F4291">
        <v>2692.8186562986139</v>
      </c>
      <c r="G4291" s="3">
        <f>IF(OR($B4291=1,$B4291=2,$B4291=3),$F4291,"")</f>
        <v>2692.8186562986139</v>
      </c>
      <c r="H4291" s="4" t="str">
        <f>IF(AND(B4290=1,B4291=2,B4292=3),AVERAGE(G4290:G4292),"")</f>
        <v/>
      </c>
      <c r="I4291" s="3" t="str">
        <f>IF(OR($B4291=7,$B4291=8,$B4291=9),$F4291,"")</f>
        <v/>
      </c>
      <c r="J4291" s="4" t="str">
        <f>IF(AND(B4290=7,B4291=8,B4292=9),AVERAGE(I4290:I4292),"")</f>
        <v/>
      </c>
      <c r="K4291" t="str">
        <f>IF(OR($B4291=13,$B4291=14,$B4291=15),$F4291,"")</f>
        <v/>
      </c>
      <c r="L4291" s="4" t="str">
        <f>IF(AND(B4290=13,B4291=14,B4292=15),AVERAGE(K4290:K4292),"")</f>
        <v/>
      </c>
      <c r="M4291" s="3" t="str">
        <f>IF(OR($B4291=19,$B4291=20,$B4291=21),$F4291,"")</f>
        <v/>
      </c>
      <c r="N4291" s="4" t="str">
        <f>IF(AND(B4291=19,B4292=21),AVERAGE(M4290:M4292),"")</f>
        <v/>
      </c>
      <c r="O4291" s="3" t="str">
        <f>IF(OR($B4291=25,$B4291=26,$B4291=27),$F4291,"")</f>
        <v/>
      </c>
      <c r="P4291" s="4" t="str">
        <f>IF(AND(B4290=25,B4291=26,B4292=27),AVERAGE(O4290:O4292),"")</f>
        <v/>
      </c>
    </row>
    <row r="4292" spans="1:16" x14ac:dyDescent="0.25">
      <c r="A4292" s="2">
        <v>42920.142453703702</v>
      </c>
      <c r="B4292">
        <v>2</v>
      </c>
      <c r="C4292">
        <v>5</v>
      </c>
      <c r="D4292">
        <v>3</v>
      </c>
      <c r="E4292">
        <v>4</v>
      </c>
      <c r="F4292">
        <v>0.51034889914227366</v>
      </c>
      <c r="G4292" s="3">
        <f>IF(OR($B4292=1,$B4292=2,$B4292=3),$F4292,"")</f>
        <v>0.51034889914227366</v>
      </c>
      <c r="H4292" s="4">
        <f>IF(AND(B4291=1,B4292=2,B4293=3),AVERAGE(G4291:G4293),"")</f>
        <v>1318.624715259338</v>
      </c>
      <c r="I4292" s="3" t="str">
        <f>IF(OR($B4292=7,$B4292=8,$B4292=9),$F4292,"")</f>
        <v/>
      </c>
      <c r="J4292" s="4" t="str">
        <f>IF(AND(B4291=7,B4292=8,B4293=9),AVERAGE(I4291:I4293),"")</f>
        <v/>
      </c>
      <c r="K4292" t="str">
        <f>IF(OR($B4292=13,$B4292=14,$B4292=15),$F4292,"")</f>
        <v/>
      </c>
      <c r="L4292" s="4" t="str">
        <f>IF(AND(B4291=13,B4292=14,B4293=15),AVERAGE(K4291:K4293),"")</f>
        <v/>
      </c>
      <c r="M4292" s="3" t="str">
        <f>IF(OR($B4292=19,$B4292=20,$B4292=21),$F4292,"")</f>
        <v/>
      </c>
      <c r="N4292" s="4" t="str">
        <f>IF(AND(B4292=19,B4293=21),AVERAGE(M4291:M4293),"")</f>
        <v/>
      </c>
      <c r="O4292" s="3" t="str">
        <f>IF(OR($B4292=25,$B4292=26,$B4292=27),$F4292,"")</f>
        <v/>
      </c>
      <c r="P4292" s="4" t="str">
        <f>IF(AND(B4291=25,B4292=26,B4293=27),AVERAGE(O4291:O4293),"")</f>
        <v/>
      </c>
    </row>
    <row r="4293" spans="1:16" x14ac:dyDescent="0.25">
      <c r="A4293" s="2">
        <v>42920.142488425925</v>
      </c>
      <c r="B4293">
        <v>3</v>
      </c>
      <c r="C4293">
        <v>6</v>
      </c>
      <c r="D4293">
        <v>4</v>
      </c>
      <c r="E4293">
        <v>5</v>
      </c>
      <c r="F4293">
        <v>1262.5451405802582</v>
      </c>
      <c r="G4293" s="3">
        <f>IF(OR($B4293=1,$B4293=2,$B4293=3),$F4293,"")</f>
        <v>1262.5451405802582</v>
      </c>
      <c r="H4293" s="4" t="str">
        <f>IF(AND(B4292=1,B4293=2,B4294=3),AVERAGE(G4292:G4294),"")</f>
        <v/>
      </c>
      <c r="I4293" s="3" t="str">
        <f>IF(OR($B4293=7,$B4293=8,$B4293=9),$F4293,"")</f>
        <v/>
      </c>
      <c r="J4293" s="4" t="str">
        <f>IF(AND(B4292=7,B4293=8,B4294=9),AVERAGE(I4292:I4294),"")</f>
        <v/>
      </c>
      <c r="K4293" t="str">
        <f>IF(OR($B4293=13,$B4293=14,$B4293=15),$F4293,"")</f>
        <v/>
      </c>
      <c r="L4293" s="4" t="str">
        <f>IF(AND(B4292=13,B4293=14,B4294=15),AVERAGE(K4292:K4294),"")</f>
        <v/>
      </c>
      <c r="M4293" s="3" t="str">
        <f>IF(OR($B4293=19,$B4293=20,$B4293=21),$F4293,"")</f>
        <v/>
      </c>
      <c r="N4293" s="4" t="str">
        <f>IF(AND(B4293=19,B4294=21),AVERAGE(M4292:M4294),"")</f>
        <v/>
      </c>
      <c r="O4293" s="3" t="str">
        <f>IF(OR($B4293=25,$B4293=26,$B4293=27),$F4293,"")</f>
        <v/>
      </c>
      <c r="P4293" s="4" t="str">
        <f>IF(AND(B4292=25,B4293=26,B4294=27),AVERAGE(O4292:O4294),"")</f>
        <v/>
      </c>
    </row>
    <row r="4294" spans="1:16" x14ac:dyDescent="0.25">
      <c r="A4294" s="2">
        <v>42920.142534722225</v>
      </c>
      <c r="B4294">
        <v>7</v>
      </c>
      <c r="C4294">
        <v>10</v>
      </c>
      <c r="D4294">
        <v>8</v>
      </c>
      <c r="E4294">
        <v>9</v>
      </c>
      <c r="F4294">
        <v>1396.1375982629797</v>
      </c>
      <c r="G4294" s="3" t="str">
        <f>IF(OR($B4294=1,$B4294=2,$B4294=3),$F4294,"")</f>
        <v/>
      </c>
      <c r="H4294" s="4" t="str">
        <f>IF(AND(B4293=1,B4294=2,B4295=3),AVERAGE(G4293:G4295),"")</f>
        <v/>
      </c>
      <c r="I4294" s="3">
        <f>IF(OR($B4294=7,$B4294=8,$B4294=9),$F4294,"")</f>
        <v>1396.1375982629797</v>
      </c>
      <c r="J4294" s="4" t="str">
        <f>IF(AND(B4293=7,B4294=8,B4295=9),AVERAGE(I4293:I4295),"")</f>
        <v/>
      </c>
      <c r="K4294" t="str">
        <f>IF(OR($B4294=13,$B4294=14,$B4294=15),$F4294,"")</f>
        <v/>
      </c>
      <c r="L4294" s="4" t="str">
        <f>IF(AND(B4293=13,B4294=14,B4295=15),AVERAGE(K4293:K4295),"")</f>
        <v/>
      </c>
      <c r="M4294" s="3" t="str">
        <f>IF(OR($B4294=19,$B4294=20,$B4294=21),$F4294,"")</f>
        <v/>
      </c>
      <c r="N4294" s="4" t="str">
        <f>IF(AND(B4294=19,B4295=21),AVERAGE(M4293:M4295),"")</f>
        <v/>
      </c>
      <c r="O4294" s="3" t="str">
        <f>IF(OR($B4294=25,$B4294=26,$B4294=27),$F4294,"")</f>
        <v/>
      </c>
      <c r="P4294" s="4" t="str">
        <f>IF(AND(B4293=25,B4294=26,B4295=27),AVERAGE(O4293:O4295),"")</f>
        <v/>
      </c>
    </row>
    <row r="4295" spans="1:16" x14ac:dyDescent="0.25">
      <c r="A4295" s="2">
        <v>42920.142569444448</v>
      </c>
      <c r="B4295">
        <v>8</v>
      </c>
      <c r="C4295">
        <v>11</v>
      </c>
      <c r="D4295">
        <v>9</v>
      </c>
      <c r="E4295">
        <v>10</v>
      </c>
      <c r="F4295">
        <v>8.8953127844892776</v>
      </c>
      <c r="G4295" s="3" t="str">
        <f>IF(OR($B4295=1,$B4295=2,$B4295=3),$F4295,"")</f>
        <v/>
      </c>
      <c r="H4295" s="4" t="str">
        <f>IF(AND(B4294=1,B4295=2,B4296=3),AVERAGE(G4294:G4296),"")</f>
        <v/>
      </c>
      <c r="I4295" s="3">
        <f>IF(OR($B4295=7,$B4295=8,$B4295=9),$F4295,"")</f>
        <v>8.8953127844892776</v>
      </c>
      <c r="J4295" s="4">
        <f>IF(AND(B4294=7,B4295=8,B4296=9),AVERAGE(I4294:I4296),"")</f>
        <v>1330.2767953893861</v>
      </c>
      <c r="K4295" t="str">
        <f>IF(OR($B4295=13,$B4295=14,$B4295=15),$F4295,"")</f>
        <v/>
      </c>
      <c r="L4295" s="4" t="str">
        <f>IF(AND(B4294=13,B4295=14,B4296=15),AVERAGE(K4294:K4296),"")</f>
        <v/>
      </c>
      <c r="M4295" s="3" t="str">
        <f>IF(OR($B4295=19,$B4295=20,$B4295=21),$F4295,"")</f>
        <v/>
      </c>
      <c r="N4295" s="4" t="str">
        <f>IF(AND(B4295=19,B4296=21),AVERAGE(M4294:M4296),"")</f>
        <v/>
      </c>
      <c r="O4295" s="3" t="str">
        <f>IF(OR($B4295=25,$B4295=26,$B4295=27),$F4295,"")</f>
        <v/>
      </c>
      <c r="P4295" s="4" t="str">
        <f>IF(AND(B4294=25,B4295=26,B4296=27),AVERAGE(O4294:O4296),"")</f>
        <v/>
      </c>
    </row>
    <row r="4296" spans="1:16" x14ac:dyDescent="0.25">
      <c r="A4296" s="2">
        <v>42920.14261574074</v>
      </c>
      <c r="B4296">
        <v>9</v>
      </c>
      <c r="C4296">
        <v>12</v>
      </c>
      <c r="D4296">
        <v>10</v>
      </c>
      <c r="E4296">
        <v>11</v>
      </c>
      <c r="F4296">
        <v>2585.7974751206893</v>
      </c>
      <c r="G4296" s="3" t="str">
        <f>IF(OR($B4296=1,$B4296=2,$B4296=3),$F4296,"")</f>
        <v/>
      </c>
      <c r="H4296" s="4" t="str">
        <f>IF(AND(B4295=1,B4296=2,B4297=3),AVERAGE(G4295:G4297),"")</f>
        <v/>
      </c>
      <c r="I4296" s="3">
        <f>IF(OR($B4296=7,$B4296=8,$B4296=9),$F4296,"")</f>
        <v>2585.7974751206893</v>
      </c>
      <c r="J4296" s="4" t="str">
        <f>IF(AND(B4295=7,B4296=8,B4297=9),AVERAGE(I4295:I4297),"")</f>
        <v/>
      </c>
      <c r="K4296" t="str">
        <f>IF(OR($B4296=13,$B4296=14,$B4296=15),$F4296,"")</f>
        <v/>
      </c>
      <c r="L4296" s="4" t="str">
        <f>IF(AND(B4295=13,B4296=14,B4297=15),AVERAGE(K4295:K4297),"")</f>
        <v/>
      </c>
      <c r="M4296" s="3" t="str">
        <f>IF(OR($B4296=19,$B4296=20,$B4296=21),$F4296,"")</f>
        <v/>
      </c>
      <c r="N4296" s="4" t="str">
        <f>IF(AND(B4296=19,B4297=21),AVERAGE(M4295:M4297),"")</f>
        <v/>
      </c>
      <c r="O4296" s="3" t="str">
        <f>IF(OR($B4296=25,$B4296=26,$B4296=27),$F4296,"")</f>
        <v/>
      </c>
      <c r="P4296" s="4" t="str">
        <f>IF(AND(B4295=25,B4296=26,B4297=27),AVERAGE(O4295:O4297),"")</f>
        <v/>
      </c>
    </row>
    <row r="4297" spans="1:16" x14ac:dyDescent="0.25">
      <c r="A4297" s="2">
        <v>42920.142708333333</v>
      </c>
      <c r="B4297">
        <v>14</v>
      </c>
      <c r="C4297">
        <v>17</v>
      </c>
      <c r="D4297">
        <v>15</v>
      </c>
      <c r="E4297">
        <v>16</v>
      </c>
      <c r="F4297">
        <v>2508.7964108626729</v>
      </c>
      <c r="G4297" s="3" t="str">
        <f>IF(OR($B4297=1,$B4297=2,$B4297=3),$F4297,"")</f>
        <v/>
      </c>
      <c r="H4297" s="4" t="str">
        <f>IF(AND(B4296=1,B4297=2,B4298=3),AVERAGE(G4296:G4298),"")</f>
        <v/>
      </c>
      <c r="I4297" s="3" t="str">
        <f>IF(OR($B4297=7,$B4297=8,$B4297=9),$F4297,"")</f>
        <v/>
      </c>
      <c r="J4297" s="4" t="str">
        <f>IF(AND(B4296=7,B4297=8,B4298=9),AVERAGE(I4296:I4298),"")</f>
        <v/>
      </c>
      <c r="K4297">
        <f>IF(OR($B4297=13,$B4297=14,$B4297=15),$F4297,"")</f>
        <v>2508.7964108626729</v>
      </c>
      <c r="L4297" s="4" t="str">
        <f>IF(AND(B4296=13,B4297=14,B4298=15),AVERAGE(K4296:K4298),"")</f>
        <v/>
      </c>
      <c r="M4297" s="3" t="str">
        <f>IF(OR($B4297=19,$B4297=20,$B4297=21),$F4297,"")</f>
        <v/>
      </c>
      <c r="N4297" s="4" t="str">
        <f>IF(AND(B4297=19,B4298=21),AVERAGE(M4296:M4298),"")</f>
        <v/>
      </c>
      <c r="O4297" s="3" t="str">
        <f>IF(OR($B4297=25,$B4297=26,$B4297=27),$F4297,"")</f>
        <v/>
      </c>
      <c r="P4297" s="4" t="str">
        <f>IF(AND(B4296=25,B4297=26,B4298=27),AVERAGE(O4296:O4298),"")</f>
        <v/>
      </c>
    </row>
    <row r="4298" spans="1:16" x14ac:dyDescent="0.25">
      <c r="A4298" s="2">
        <v>42920.142754629633</v>
      </c>
      <c r="B4298">
        <v>15</v>
      </c>
      <c r="C4298">
        <v>18</v>
      </c>
      <c r="D4298">
        <v>16</v>
      </c>
      <c r="E4298">
        <v>17</v>
      </c>
      <c r="F4298">
        <v>15.981021076621031</v>
      </c>
      <c r="G4298" s="3" t="str">
        <f>IF(OR($B4298=1,$B4298=2,$B4298=3),$F4298,"")</f>
        <v/>
      </c>
      <c r="H4298" s="4" t="str">
        <f>IF(AND(B4297=1,B4298=2,B4299=3),AVERAGE(G4297:G4299),"")</f>
        <v/>
      </c>
      <c r="I4298" s="3" t="str">
        <f>IF(OR($B4298=7,$B4298=8,$B4298=9),$F4298,"")</f>
        <v/>
      </c>
      <c r="J4298" s="4" t="str">
        <f>IF(AND(B4297=7,B4298=8,B4299=9),AVERAGE(I4297:I4299),"")</f>
        <v/>
      </c>
      <c r="K4298">
        <f>IF(OR($B4298=13,$B4298=14,$B4298=15),$F4298,"")</f>
        <v>15.981021076621031</v>
      </c>
      <c r="L4298" s="4">
        <f>AVERAGE(K4297:K4298)</f>
        <v>1262.3887159696469</v>
      </c>
      <c r="M4298" s="3" t="str">
        <f>IF(OR($B4298=19,$B4298=20,$B4298=21),$F4298,"")</f>
        <v/>
      </c>
      <c r="N4298" s="4" t="str">
        <f>IF(AND(B4298=19,B4299=21),AVERAGE(M4297:M4299),"")</f>
        <v/>
      </c>
      <c r="O4298" s="3" t="str">
        <f>IF(OR($B4298=25,$B4298=26,$B4298=27),$F4298,"")</f>
        <v/>
      </c>
      <c r="P4298" s="4" t="str">
        <f>IF(AND(B4297=25,B4298=26,B4299=27),AVERAGE(O4297:O4299),"")</f>
        <v/>
      </c>
    </row>
    <row r="4299" spans="1:16" x14ac:dyDescent="0.25">
      <c r="A4299" s="2">
        <v>42920.142789351848</v>
      </c>
      <c r="B4299">
        <v>19</v>
      </c>
      <c r="C4299">
        <v>22</v>
      </c>
      <c r="D4299">
        <v>20</v>
      </c>
      <c r="E4299">
        <v>21</v>
      </c>
      <c r="F4299">
        <v>135.56154512613867</v>
      </c>
      <c r="G4299" s="3" t="str">
        <f>IF(OR($B4299=1,$B4299=2,$B4299=3),$F4299,"")</f>
        <v/>
      </c>
      <c r="H4299" s="4" t="str">
        <f>IF(AND(B4298=1,B4299=2,B4300=3),AVERAGE(G4298:G4300),"")</f>
        <v/>
      </c>
      <c r="I4299" s="3" t="str">
        <f>IF(OR($B4299=7,$B4299=8,$B4299=9),$F4299,"")</f>
        <v/>
      </c>
      <c r="J4299" s="4" t="str">
        <f>IF(AND(B4298=7,B4299=8,B4300=9),AVERAGE(I4298:I4300),"")</f>
        <v/>
      </c>
      <c r="K4299" t="str">
        <f>IF(OR($B4299=13,$B4299=14,$B4299=15),$F4299,"")</f>
        <v/>
      </c>
      <c r="L4299" s="4" t="str">
        <f>IF(AND(B4298=13,B4299=14,B4300=15),AVERAGE(K4298:K4300),"")</f>
        <v/>
      </c>
      <c r="M4299" s="3">
        <f>IF(OR($B4299=19,$B4299=20,$B4299=21),$F4299,"")</f>
        <v>135.56154512613867</v>
      </c>
      <c r="N4299" s="4">
        <f>IF(AND(B4299=19,B4300=21),AVERAGE(M4298:M4300),"")</f>
        <v>526.87914287137335</v>
      </c>
      <c r="O4299" s="3" t="str">
        <f>IF(OR($B4299=25,$B4299=26,$B4299=27),$F4299,"")</f>
        <v/>
      </c>
      <c r="P4299" s="4" t="str">
        <f>IF(AND(B4298=25,B4299=26,B4300=27),AVERAGE(O4298:O4300),"")</f>
        <v/>
      </c>
    </row>
    <row r="4300" spans="1:16" x14ac:dyDescent="0.25">
      <c r="A4300" s="2">
        <v>42920.142858796295</v>
      </c>
      <c r="B4300">
        <v>21</v>
      </c>
      <c r="C4300">
        <v>24</v>
      </c>
      <c r="D4300">
        <v>22</v>
      </c>
      <c r="E4300">
        <v>23</v>
      </c>
      <c r="F4300">
        <v>918.19674061660794</v>
      </c>
      <c r="G4300" s="3" t="str">
        <f>IF(OR($B4300=1,$B4300=2,$B4300=3),$F4300,"")</f>
        <v/>
      </c>
      <c r="H4300" s="4" t="str">
        <f>IF(AND(B4299=1,B4300=2,B4301=3),AVERAGE(G4299:G4301),"")</f>
        <v/>
      </c>
      <c r="I4300" s="3" t="str">
        <f>IF(OR($B4300=7,$B4300=8,$B4300=9),$F4300,"")</f>
        <v/>
      </c>
      <c r="J4300" s="4" t="str">
        <f>IF(AND(B4299=7,B4300=8,B4301=9),AVERAGE(I4299:I4301),"")</f>
        <v/>
      </c>
      <c r="K4300" t="str">
        <f>IF(OR($B4300=13,$B4300=14,$B4300=15),$F4300,"")</f>
        <v/>
      </c>
      <c r="L4300" s="4" t="str">
        <f>IF(AND(B4299=13,B4300=14,B4301=15),AVERAGE(K4299:K4301),"")</f>
        <v/>
      </c>
      <c r="M4300" s="3">
        <f>IF(OR($B4300=19,$B4300=20,$B4300=21),$F4300,"")</f>
        <v>918.19674061660794</v>
      </c>
      <c r="N4300" s="4" t="str">
        <f>IF(AND(B4300=19,B4301=21),AVERAGE(M4299:M4301),"")</f>
        <v/>
      </c>
      <c r="O4300" s="3" t="str">
        <f>IF(OR($B4300=25,$B4300=26,$B4300=27),$F4300,"")</f>
        <v/>
      </c>
      <c r="P4300" s="4" t="str">
        <f>IF(AND(B4299=25,B4300=26,B4301=27),AVERAGE(O4299:O4301),"")</f>
        <v/>
      </c>
    </row>
    <row r="4301" spans="1:16" x14ac:dyDescent="0.25">
      <c r="A4301" s="2">
        <v>42920.142905092594</v>
      </c>
      <c r="B4301">
        <v>25</v>
      </c>
      <c r="C4301">
        <v>28</v>
      </c>
      <c r="D4301">
        <v>26</v>
      </c>
      <c r="E4301">
        <v>27</v>
      </c>
      <c r="F4301">
        <v>17.125220536984969</v>
      </c>
      <c r="G4301" s="3" t="str">
        <f>IF(OR($B4301=1,$B4301=2,$B4301=3),$F4301,"")</f>
        <v/>
      </c>
      <c r="H4301" s="4" t="str">
        <f>IF(AND(B4300=1,B4301=2,B4302=3),AVERAGE(G4300:G4302),"")</f>
        <v/>
      </c>
      <c r="I4301" s="3" t="str">
        <f>IF(OR($B4301=7,$B4301=8,$B4301=9),$F4301,"")</f>
        <v/>
      </c>
      <c r="J4301" s="4" t="str">
        <f>IF(AND(B4300=7,B4301=8,B4302=9),AVERAGE(I4300:I4302),"")</f>
        <v/>
      </c>
      <c r="K4301" t="str">
        <f>IF(OR($B4301=13,$B4301=14,$B4301=15),$F4301,"")</f>
        <v/>
      </c>
      <c r="L4301" s="4" t="str">
        <f>IF(AND(B4300=13,B4301=14,B4302=15),AVERAGE(K4300:K4302),"")</f>
        <v/>
      </c>
      <c r="M4301" s="3" t="str">
        <f>IF(OR($B4301=19,$B4301=20,$B4301=21),$F4301,"")</f>
        <v/>
      </c>
      <c r="N4301" s="4" t="str">
        <f>IF(AND(B4301=19,B4302=21),AVERAGE(M4300:M4302),"")</f>
        <v/>
      </c>
      <c r="O4301" s="3">
        <f>IF(OR($B4301=25,$B4301=26,$B4301=27),$F4301,"")</f>
        <v>17.125220536984969</v>
      </c>
      <c r="P4301" s="4" t="str">
        <f>IF(AND(B4300=25,B4301=26,B4302=27),AVERAGE(O4300:O4302),"")</f>
        <v/>
      </c>
    </row>
    <row r="4302" spans="1:16" x14ac:dyDescent="0.25">
      <c r="A4302" s="2">
        <v>42920.142951388887</v>
      </c>
      <c r="B4302">
        <v>26</v>
      </c>
      <c r="C4302">
        <v>29</v>
      </c>
      <c r="D4302">
        <v>27</v>
      </c>
      <c r="E4302">
        <v>28</v>
      </c>
      <c r="F4302">
        <v>3.2943302910627565</v>
      </c>
      <c r="G4302" s="3" t="str">
        <f>IF(OR($B4302=1,$B4302=2,$B4302=3),$F4302,"")</f>
        <v/>
      </c>
      <c r="H4302" s="4" t="str">
        <f>IF(AND(B4301=1,B4302=2,B4303=3),AVERAGE(G4301:G4303),"")</f>
        <v/>
      </c>
      <c r="I4302" s="3" t="str">
        <f>IF(OR($B4302=7,$B4302=8,$B4302=9),$F4302,"")</f>
        <v/>
      </c>
      <c r="J4302" s="4" t="str">
        <f>IF(AND(B4301=7,B4302=8,B4303=9),AVERAGE(I4301:I4303),"")</f>
        <v/>
      </c>
      <c r="K4302" t="str">
        <f>IF(OR($B4302=13,$B4302=14,$B4302=15),$F4302,"")</f>
        <v/>
      </c>
      <c r="L4302" s="4" t="str">
        <f>IF(AND(B4301=13,B4302=14,B4303=15),AVERAGE(K4301:K4303),"")</f>
        <v/>
      </c>
      <c r="M4302" s="3" t="str">
        <f>IF(OR($B4302=19,$B4302=20,$B4302=21),$F4302,"")</f>
        <v/>
      </c>
      <c r="N4302" s="4" t="str">
        <f>IF(AND(B4302=19,B4303=21),AVERAGE(M4301:M4303),"")</f>
        <v/>
      </c>
      <c r="O4302" s="3">
        <f>IF(OR($B4302=25,$B4302=26,$B4302=27),$F4302,"")</f>
        <v>3.2943302910627565</v>
      </c>
      <c r="P4302" s="4">
        <f>AVERAGE(O4301:O4302)</f>
        <v>10.209775414023863</v>
      </c>
    </row>
    <row r="4303" spans="1:16" x14ac:dyDescent="0.25">
      <c r="A4303" s="2">
        <v>42920.156342592592</v>
      </c>
      <c r="B4303">
        <v>2</v>
      </c>
      <c r="C4303">
        <v>5</v>
      </c>
      <c r="D4303">
        <v>3</v>
      </c>
      <c r="E4303">
        <v>4</v>
      </c>
      <c r="F4303">
        <v>0.74809080815827345</v>
      </c>
      <c r="G4303" s="3">
        <f>IF(OR($B4303=1,$B4303=2,$B4303=3),$F4303,"")</f>
        <v>0.74809080815827345</v>
      </c>
      <c r="I4303" s="3" t="str">
        <f>IF(OR($B4303=7,$B4303=8,$B4303=9),$F4303,"")</f>
        <v/>
      </c>
      <c r="J4303" s="4" t="str">
        <f>IF(AND(B4302=7,B4303=8,B4304=9),AVERAGE(I4302:I4304),"")</f>
        <v/>
      </c>
      <c r="K4303" t="str">
        <f>IF(OR($B4303=13,$B4303=14,$B4303=15),$F4303,"")</f>
        <v/>
      </c>
      <c r="L4303" s="4" t="str">
        <f>IF(AND(B4302=13,B4303=14,B4304=15),AVERAGE(K4302:K4304),"")</f>
        <v/>
      </c>
      <c r="M4303" s="3" t="str">
        <f>IF(OR($B4303=19,$B4303=20,$B4303=21),$F4303,"")</f>
        <v/>
      </c>
      <c r="N4303" s="4" t="str">
        <f>IF(AND(B4303=19,B4304=21),AVERAGE(M4302:M4304),"")</f>
        <v/>
      </c>
      <c r="O4303" s="3" t="str">
        <f>IF(OR($B4303=25,$B4303=26,$B4303=27),$F4303,"")</f>
        <v/>
      </c>
      <c r="P4303" s="4" t="str">
        <f>IF(AND(B4302=25,B4303=26,B4304=27),AVERAGE(O4302:O4304),"")</f>
        <v/>
      </c>
    </row>
    <row r="4304" spans="1:16" x14ac:dyDescent="0.25">
      <c r="A4304" s="2">
        <v>42920.156388888892</v>
      </c>
      <c r="B4304">
        <v>3</v>
      </c>
      <c r="C4304">
        <v>6</v>
      </c>
      <c r="D4304">
        <v>4</v>
      </c>
      <c r="E4304">
        <v>5</v>
      </c>
      <c r="F4304">
        <v>1178.4770636479916</v>
      </c>
      <c r="G4304" s="3">
        <f>IF(OR($B4304=1,$B4304=2,$B4304=3),$F4304,"")</f>
        <v>1178.4770636479916</v>
      </c>
      <c r="H4304" s="4">
        <f>AVERAGE(G4303:G4304)</f>
        <v>589.61257722807488</v>
      </c>
      <c r="I4304" s="3" t="str">
        <f>IF(OR($B4304=7,$B4304=8,$B4304=9),$F4304,"")</f>
        <v/>
      </c>
      <c r="J4304" s="4" t="str">
        <f>IF(AND(B4303=7,B4304=8,B4305=9),AVERAGE(I4303:I4305),"")</f>
        <v/>
      </c>
      <c r="K4304" t="str">
        <f>IF(OR($B4304=13,$B4304=14,$B4304=15),$F4304,"")</f>
        <v/>
      </c>
      <c r="L4304" s="4" t="str">
        <f>IF(AND(B4303=13,B4304=14,B4305=15),AVERAGE(K4303:K4305),"")</f>
        <v/>
      </c>
      <c r="M4304" s="3" t="str">
        <f>IF(OR($B4304=19,$B4304=20,$B4304=21),$F4304,"")</f>
        <v/>
      </c>
      <c r="N4304" s="4" t="str">
        <f>IF(AND(B4304=19,B4305=21),AVERAGE(M4303:M4305),"")</f>
        <v/>
      </c>
      <c r="O4304" s="3" t="str">
        <f>IF(OR($B4304=25,$B4304=26,$B4304=27),$F4304,"")</f>
        <v/>
      </c>
      <c r="P4304" s="4" t="str">
        <f>IF(AND(B4303=25,B4304=26,B4305=27),AVERAGE(O4303:O4305),"")</f>
        <v/>
      </c>
    </row>
    <row r="4305" spans="1:16" x14ac:dyDescent="0.25">
      <c r="A4305" s="2">
        <v>42920.156423611108</v>
      </c>
      <c r="B4305">
        <v>7</v>
      </c>
      <c r="C4305">
        <v>10</v>
      </c>
      <c r="D4305">
        <v>8</v>
      </c>
      <c r="E4305">
        <v>9</v>
      </c>
      <c r="F4305">
        <v>1360.1010172521821</v>
      </c>
      <c r="G4305" s="3" t="str">
        <f>IF(OR($B4305=1,$B4305=2,$B4305=3),$F4305,"")</f>
        <v/>
      </c>
      <c r="I4305" s="3">
        <f>IF(OR($B4305=7,$B4305=8,$B4305=9),$F4305,"")</f>
        <v>1360.1010172521821</v>
      </c>
      <c r="J4305" s="4" t="str">
        <f>IF(AND(B4304=7,B4305=8,B4306=9),AVERAGE(I4304:I4306),"")</f>
        <v/>
      </c>
      <c r="K4305" t="str">
        <f>IF(OR($B4305=13,$B4305=14,$B4305=15),$F4305,"")</f>
        <v/>
      </c>
      <c r="L4305" s="4" t="str">
        <f>IF(AND(B4304=13,B4305=14,B4306=15),AVERAGE(K4304:K4306),"")</f>
        <v/>
      </c>
      <c r="M4305" s="3" t="str">
        <f>IF(OR($B4305=19,$B4305=20,$B4305=21),$F4305,"")</f>
        <v/>
      </c>
      <c r="N4305" s="4" t="str">
        <f>IF(AND(B4305=19,B4306=21),AVERAGE(M4304:M4306),"")</f>
        <v/>
      </c>
      <c r="O4305" s="3" t="str">
        <f>IF(OR($B4305=25,$B4305=26,$B4305=27),$F4305,"")</f>
        <v/>
      </c>
      <c r="P4305" s="4" t="str">
        <f>IF(AND(B4304=25,B4305=26,B4306=27),AVERAGE(O4304:O4306),"")</f>
        <v/>
      </c>
    </row>
    <row r="4306" spans="1:16" x14ac:dyDescent="0.25">
      <c r="A4306" s="2">
        <v>42920.156469907408</v>
      </c>
      <c r="B4306">
        <v>8</v>
      </c>
      <c r="C4306">
        <v>11</v>
      </c>
      <c r="D4306">
        <v>9</v>
      </c>
      <c r="E4306">
        <v>10</v>
      </c>
      <c r="F4306">
        <v>9.4686220278428781</v>
      </c>
      <c r="G4306" s="3" t="str">
        <f>IF(OR($B4306=1,$B4306=2,$B4306=3),$F4306,"")</f>
        <v/>
      </c>
      <c r="H4306" s="4" t="str">
        <f>IF(AND(B4305=1,B4306=2,B4307=3),AVERAGE(G4305:G4307),"")</f>
        <v/>
      </c>
      <c r="I4306" s="3">
        <f>IF(OR($B4306=7,$B4306=8,$B4306=9),$F4306,"")</f>
        <v>9.4686220278428781</v>
      </c>
      <c r="J4306" s="4">
        <f>IF(AND(B4305=7,B4306=8,B4307=9),AVERAGE(I4305:I4307),"")</f>
        <v>1323.2856940656222</v>
      </c>
      <c r="K4306" t="str">
        <f>IF(OR($B4306=13,$B4306=14,$B4306=15),$F4306,"")</f>
        <v/>
      </c>
      <c r="L4306" s="4" t="str">
        <f>IF(AND(B4305=13,B4306=14,B4307=15),AVERAGE(K4305:K4307),"")</f>
        <v/>
      </c>
      <c r="M4306" s="3" t="str">
        <f>IF(OR($B4306=19,$B4306=20,$B4306=21),$F4306,"")</f>
        <v/>
      </c>
      <c r="N4306" s="4" t="str">
        <f>IF(AND(B4306=19,B4307=21),AVERAGE(M4305:M4307),"")</f>
        <v/>
      </c>
      <c r="O4306" s="3" t="str">
        <f>IF(OR($B4306=25,$B4306=26,$B4306=27),$F4306,"")</f>
        <v/>
      </c>
      <c r="P4306" s="4" t="str">
        <f>IF(AND(B4305=25,B4306=26,B4307=27),AVERAGE(O4305:O4307),"")</f>
        <v/>
      </c>
    </row>
    <row r="4307" spans="1:16" x14ac:dyDescent="0.25">
      <c r="A4307" s="2">
        <v>42920.156504629631</v>
      </c>
      <c r="B4307">
        <v>9</v>
      </c>
      <c r="C4307">
        <v>12</v>
      </c>
      <c r="D4307">
        <v>10</v>
      </c>
      <c r="E4307">
        <v>11</v>
      </c>
      <c r="F4307">
        <v>2600.2874429168419</v>
      </c>
      <c r="G4307" s="3" t="str">
        <f>IF(OR($B4307=1,$B4307=2,$B4307=3),$F4307,"")</f>
        <v/>
      </c>
      <c r="H4307" s="4" t="str">
        <f>IF(AND(B4306=1,B4307=2,B4308=3),AVERAGE(G4306:G4308),"")</f>
        <v/>
      </c>
      <c r="I4307" s="3">
        <f>IF(OR($B4307=7,$B4307=8,$B4307=9),$F4307,"")</f>
        <v>2600.2874429168419</v>
      </c>
      <c r="J4307" s="4" t="str">
        <f>IF(AND(B4306=7,B4307=8,B4308=9),AVERAGE(I4306:I4308),"")</f>
        <v/>
      </c>
      <c r="K4307" t="str">
        <f>IF(OR($B4307=13,$B4307=14,$B4307=15),$F4307,"")</f>
        <v/>
      </c>
      <c r="L4307" s="4" t="str">
        <f>IF(AND(B4306=13,B4307=14,B4308=15),AVERAGE(K4306:K4308),"")</f>
        <v/>
      </c>
      <c r="M4307" s="3" t="str">
        <f>IF(OR($B4307=19,$B4307=20,$B4307=21),$F4307,"")</f>
        <v/>
      </c>
      <c r="N4307" s="4" t="str">
        <f>IF(AND(B4307=19,B4308=21),AVERAGE(M4306:M4308),"")</f>
        <v/>
      </c>
      <c r="O4307" s="3" t="str">
        <f>IF(OR($B4307=25,$B4307=26,$B4307=27),$F4307,"")</f>
        <v/>
      </c>
      <c r="P4307" s="4" t="str">
        <f>IF(AND(B4306=25,B4307=26,B4308=27),AVERAGE(O4306:O4308),"")</f>
        <v/>
      </c>
    </row>
    <row r="4308" spans="1:16" x14ac:dyDescent="0.25">
      <c r="A4308" s="2">
        <v>42920.156597222223</v>
      </c>
      <c r="B4308">
        <v>14</v>
      </c>
      <c r="C4308">
        <v>17</v>
      </c>
      <c r="D4308">
        <v>15</v>
      </c>
      <c r="E4308">
        <v>16</v>
      </c>
      <c r="F4308">
        <v>2491.9668990173927</v>
      </c>
      <c r="G4308" s="3" t="str">
        <f>IF(OR($B4308=1,$B4308=2,$B4308=3),$F4308,"")</f>
        <v/>
      </c>
      <c r="H4308" s="4" t="str">
        <f>IF(AND(B4307=1,B4308=2,B4309=3),AVERAGE(G4307:G4309),"")</f>
        <v/>
      </c>
      <c r="I4308" s="3" t="str">
        <f>IF(OR($B4308=7,$B4308=8,$B4308=9),$F4308,"")</f>
        <v/>
      </c>
      <c r="J4308" s="4" t="str">
        <f>IF(AND(B4307=7,B4308=8,B4309=9),AVERAGE(I4307:I4309),"")</f>
        <v/>
      </c>
      <c r="K4308">
        <f>IF(OR($B4308=13,$B4308=14,$B4308=15),$F4308,"")</f>
        <v>2491.9668990173927</v>
      </c>
      <c r="L4308" s="4" t="str">
        <f>IF(AND(B4307=13,B4308=14,B4309=15),AVERAGE(K4307:K4309),"")</f>
        <v/>
      </c>
      <c r="M4308" s="3" t="str">
        <f>IF(OR($B4308=19,$B4308=20,$B4308=21),$F4308,"")</f>
        <v/>
      </c>
      <c r="N4308" s="4" t="str">
        <f>IF(AND(B4308=19,B4309=21),AVERAGE(M4307:M4309),"")</f>
        <v/>
      </c>
      <c r="O4308" s="3" t="str">
        <f>IF(OR($B4308=25,$B4308=26,$B4308=27),$F4308,"")</f>
        <v/>
      </c>
      <c r="P4308" s="4" t="str">
        <f>IF(AND(B4307=25,B4308=26,B4309=27),AVERAGE(O4307:O4309),"")</f>
        <v/>
      </c>
    </row>
    <row r="4309" spans="1:16" x14ac:dyDescent="0.25">
      <c r="A4309" s="2">
        <v>42920.156643518516</v>
      </c>
      <c r="B4309">
        <v>15</v>
      </c>
      <c r="C4309">
        <v>18</v>
      </c>
      <c r="D4309">
        <v>16</v>
      </c>
      <c r="E4309">
        <v>17</v>
      </c>
      <c r="F4309">
        <v>16.031475054637685</v>
      </c>
      <c r="G4309" s="3" t="str">
        <f>IF(OR($B4309=1,$B4309=2,$B4309=3),$F4309,"")</f>
        <v/>
      </c>
      <c r="H4309" s="4" t="str">
        <f>IF(AND(B4308=1,B4309=2,B4310=3),AVERAGE(G4308:G4310),"")</f>
        <v/>
      </c>
      <c r="I4309" s="3" t="str">
        <f>IF(OR($B4309=7,$B4309=8,$B4309=9),$F4309,"")</f>
        <v/>
      </c>
      <c r="J4309" s="4" t="str">
        <f>IF(AND(B4308=7,B4309=8,B4310=9),AVERAGE(I4308:I4310),"")</f>
        <v/>
      </c>
      <c r="K4309">
        <f>IF(OR($B4309=13,$B4309=14,$B4309=15),$F4309,"")</f>
        <v>16.031475054637685</v>
      </c>
      <c r="L4309" s="4">
        <f>AVERAGE(K4308:K4309)</f>
        <v>1253.9991870360152</v>
      </c>
      <c r="M4309" s="3" t="str">
        <f>IF(OR($B4309=19,$B4309=20,$B4309=21),$F4309,"")</f>
        <v/>
      </c>
      <c r="N4309" s="4" t="str">
        <f>IF(AND(B4309=19,B4310=21),AVERAGE(M4308:M4310),"")</f>
        <v/>
      </c>
      <c r="O4309" s="3" t="str">
        <f>IF(OR($B4309=25,$B4309=26,$B4309=27),$F4309,"")</f>
        <v/>
      </c>
      <c r="P4309" s="4" t="str">
        <f>IF(AND(B4308=25,B4309=26,B4310=27),AVERAGE(O4308:O4310),"")</f>
        <v/>
      </c>
    </row>
    <row r="4310" spans="1:16" x14ac:dyDescent="0.25">
      <c r="A4310" s="2">
        <v>42920.156678240739</v>
      </c>
      <c r="B4310">
        <v>19</v>
      </c>
      <c r="C4310">
        <v>22</v>
      </c>
      <c r="D4310">
        <v>20</v>
      </c>
      <c r="E4310">
        <v>21</v>
      </c>
      <c r="F4310">
        <v>22.368840268721076</v>
      </c>
      <c r="G4310" s="3" t="str">
        <f>IF(OR($B4310=1,$B4310=2,$B4310=3),$F4310,"")</f>
        <v/>
      </c>
      <c r="H4310" s="4" t="str">
        <f>IF(AND(B4309=1,B4310=2,B4311=3),AVERAGE(G4309:G4311),"")</f>
        <v/>
      </c>
      <c r="I4310" s="3" t="str">
        <f>IF(OR($B4310=7,$B4310=8,$B4310=9),$F4310,"")</f>
        <v/>
      </c>
      <c r="J4310" s="4" t="str">
        <f>IF(AND(B4309=7,B4310=8,B4311=9),AVERAGE(I4309:I4311),"")</f>
        <v/>
      </c>
      <c r="K4310" t="str">
        <f>IF(OR($B4310=13,$B4310=14,$B4310=15),$F4310,"")</f>
        <v/>
      </c>
      <c r="L4310" s="4" t="str">
        <f>IF(AND(B4309=13,B4310=14,B4311=15),AVERAGE(K4309:K4311),"")</f>
        <v/>
      </c>
      <c r="M4310" s="3">
        <f>IF(OR($B4310=19,$B4310=20,$B4310=21),$F4310,"")</f>
        <v>22.368840268721076</v>
      </c>
      <c r="N4310" s="4">
        <f>IF(AND(B4310=19,B4311=21),AVERAGE(M4309:M4311),"")</f>
        <v>495.45448742028736</v>
      </c>
      <c r="O4310" s="3" t="str">
        <f>IF(OR($B4310=25,$B4310=26,$B4310=27),$F4310,"")</f>
        <v/>
      </c>
      <c r="P4310" s="4" t="str">
        <f>IF(AND(B4309=25,B4310=26,B4311=27),AVERAGE(O4309:O4311),"")</f>
        <v/>
      </c>
    </row>
    <row r="4311" spans="1:16" x14ac:dyDescent="0.25">
      <c r="A4311" s="2">
        <v>42920.156759259262</v>
      </c>
      <c r="B4311">
        <v>21</v>
      </c>
      <c r="C4311">
        <v>24</v>
      </c>
      <c r="D4311">
        <v>22</v>
      </c>
      <c r="E4311">
        <v>23</v>
      </c>
      <c r="F4311">
        <v>968.54013457185363</v>
      </c>
      <c r="G4311" s="3" t="str">
        <f>IF(OR($B4311=1,$B4311=2,$B4311=3),$F4311,"")</f>
        <v/>
      </c>
      <c r="H4311" s="4" t="str">
        <f>IF(AND(B4310=1,B4311=2,B4312=3),AVERAGE(G4310:G4312),"")</f>
        <v/>
      </c>
      <c r="I4311" s="3" t="str">
        <f>IF(OR($B4311=7,$B4311=8,$B4311=9),$F4311,"")</f>
        <v/>
      </c>
      <c r="J4311" s="4" t="str">
        <f>IF(AND(B4310=7,B4311=8,B4312=9),AVERAGE(I4310:I4312),"")</f>
        <v/>
      </c>
      <c r="K4311" t="str">
        <f>IF(OR($B4311=13,$B4311=14,$B4311=15),$F4311,"")</f>
        <v/>
      </c>
      <c r="L4311" s="4" t="str">
        <f>IF(AND(B4310=13,B4311=14,B4312=15),AVERAGE(K4310:K4312),"")</f>
        <v/>
      </c>
      <c r="M4311" s="3">
        <f>IF(OR($B4311=19,$B4311=20,$B4311=21),$F4311,"")</f>
        <v>968.54013457185363</v>
      </c>
      <c r="N4311" s="4" t="str">
        <f>IF(AND(B4311=19,B4312=21),AVERAGE(M4310:M4312),"")</f>
        <v/>
      </c>
      <c r="O4311" s="3" t="str">
        <f>IF(OR($B4311=25,$B4311=26,$B4311=27),$F4311,"")</f>
        <v/>
      </c>
      <c r="P4311" s="4" t="str">
        <f>IF(AND(B4310=25,B4311=26,B4312=27),AVERAGE(O4310:O4312),"")</f>
        <v/>
      </c>
    </row>
    <row r="4312" spans="1:16" x14ac:dyDescent="0.25">
      <c r="A4312" s="2">
        <v>42920.156805555554</v>
      </c>
      <c r="B4312">
        <v>25</v>
      </c>
      <c r="C4312">
        <v>28</v>
      </c>
      <c r="D4312">
        <v>26</v>
      </c>
      <c r="E4312">
        <v>27</v>
      </c>
      <c r="F4312">
        <v>17.034576164150941</v>
      </c>
      <c r="G4312" s="3" t="str">
        <f>IF(OR($B4312=1,$B4312=2,$B4312=3),$F4312,"")</f>
        <v/>
      </c>
      <c r="H4312" s="4" t="str">
        <f>IF(AND(B4311=1,B4312=2,B4313=3),AVERAGE(G4311:G4313),"")</f>
        <v/>
      </c>
      <c r="I4312" s="3" t="str">
        <f>IF(OR($B4312=7,$B4312=8,$B4312=9),$F4312,"")</f>
        <v/>
      </c>
      <c r="J4312" s="4" t="str">
        <f>IF(AND(B4311=7,B4312=8,B4313=9),AVERAGE(I4311:I4313),"")</f>
        <v/>
      </c>
      <c r="K4312" t="str">
        <f>IF(OR($B4312=13,$B4312=14,$B4312=15),$F4312,"")</f>
        <v/>
      </c>
      <c r="L4312" s="4" t="str">
        <f>IF(AND(B4311=13,B4312=14,B4313=15),AVERAGE(K4311:K4313),"")</f>
        <v/>
      </c>
      <c r="M4312" s="3" t="str">
        <f>IF(OR($B4312=19,$B4312=20,$B4312=21),$F4312,"")</f>
        <v/>
      </c>
      <c r="N4312" s="4" t="str">
        <f>IF(AND(B4312=19,B4313=21),AVERAGE(M4311:M4313),"")</f>
        <v/>
      </c>
      <c r="O4312" s="3">
        <f>IF(OR($B4312=25,$B4312=26,$B4312=27),$F4312,"")</f>
        <v>17.034576164150941</v>
      </c>
      <c r="P4312" s="4" t="str">
        <f>IF(AND(B4311=25,B4312=26,B4313=27),AVERAGE(O4311:O4313),"")</f>
        <v/>
      </c>
    </row>
    <row r="4313" spans="1:16" x14ac:dyDescent="0.25">
      <c r="A4313" s="2">
        <v>42920.156851851854</v>
      </c>
      <c r="B4313">
        <v>26</v>
      </c>
      <c r="C4313">
        <v>29</v>
      </c>
      <c r="D4313">
        <v>27</v>
      </c>
      <c r="E4313">
        <v>28</v>
      </c>
      <c r="F4313">
        <v>2.3258972848003903</v>
      </c>
      <c r="G4313" s="3" t="str">
        <f>IF(OR($B4313=1,$B4313=2,$B4313=3),$F4313,"")</f>
        <v/>
      </c>
      <c r="H4313" s="4" t="str">
        <f>IF(AND(B4312=1,B4313=2,B4314=3),AVERAGE(G4312:G4314),"")</f>
        <v/>
      </c>
      <c r="I4313" s="3" t="str">
        <f>IF(OR($B4313=7,$B4313=8,$B4313=9),$F4313,"")</f>
        <v/>
      </c>
      <c r="J4313" s="4" t="str">
        <f>IF(AND(B4312=7,B4313=8,B4314=9),AVERAGE(I4312:I4314),"")</f>
        <v/>
      </c>
      <c r="K4313" t="str">
        <f>IF(OR($B4313=13,$B4313=14,$B4313=15),$F4313,"")</f>
        <v/>
      </c>
      <c r="L4313" s="4" t="str">
        <f>IF(AND(B4312=13,B4313=14,B4314=15),AVERAGE(K4312:K4314),"")</f>
        <v/>
      </c>
      <c r="M4313" s="3" t="str">
        <f>IF(OR($B4313=19,$B4313=20,$B4313=21),$F4313,"")</f>
        <v/>
      </c>
      <c r="N4313" s="4" t="str">
        <f>IF(AND(B4313=19,B4314=21),AVERAGE(M4312:M4314),"")</f>
        <v/>
      </c>
      <c r="O4313" s="3">
        <f>IF(OR($B4313=25,$B4313=26,$B4313=27),$F4313,"")</f>
        <v>2.3258972848003903</v>
      </c>
      <c r="P4313" s="4">
        <f>AVERAGE(O4312:O4313)</f>
        <v>9.680236724475666</v>
      </c>
    </row>
    <row r="4314" spans="1:16" x14ac:dyDescent="0.25">
      <c r="A4314" s="2">
        <v>42920.170185185183</v>
      </c>
      <c r="B4314">
        <v>1</v>
      </c>
      <c r="C4314">
        <v>4</v>
      </c>
      <c r="D4314">
        <v>2</v>
      </c>
      <c r="E4314">
        <v>3</v>
      </c>
      <c r="F4314">
        <v>2745.4428465203659</v>
      </c>
      <c r="G4314" s="3">
        <f>IF(OR($B4314=1,$B4314=2,$B4314=3),$F4314,"")</f>
        <v>2745.4428465203659</v>
      </c>
      <c r="H4314" s="4" t="str">
        <f>IF(AND(B4313=1,B4314=2,B4315=3),AVERAGE(G4313:G4315),"")</f>
        <v/>
      </c>
      <c r="I4314" s="3" t="str">
        <f>IF(OR($B4314=7,$B4314=8,$B4314=9),$F4314,"")</f>
        <v/>
      </c>
      <c r="J4314" s="4" t="str">
        <f>IF(AND(B4313=7,B4314=8,B4315=9),AVERAGE(I4313:I4315),"")</f>
        <v/>
      </c>
      <c r="K4314" t="str">
        <f>IF(OR($B4314=13,$B4314=14,$B4314=15),$F4314,"")</f>
        <v/>
      </c>
      <c r="L4314" s="4" t="str">
        <f>IF(AND(B4313=13,B4314=14,B4315=15),AVERAGE(K4313:K4315),"")</f>
        <v/>
      </c>
      <c r="M4314" s="3" t="str">
        <f>IF(OR($B4314=19,$B4314=20,$B4314=21),$F4314,"")</f>
        <v/>
      </c>
      <c r="N4314" s="4" t="str">
        <f>IF(AND(B4314=19,B4315=21),AVERAGE(M4313:M4315),"")</f>
        <v/>
      </c>
      <c r="O4314" s="3" t="str">
        <f>IF(OR($B4314=25,$B4314=26,$B4314=27),$F4314,"")</f>
        <v/>
      </c>
      <c r="P4314" s="4" t="str">
        <f>IF(AND(B4313=25,B4314=26,B4315=27),AVERAGE(O4313:O4315),"")</f>
        <v/>
      </c>
    </row>
    <row r="4315" spans="1:16" x14ac:dyDescent="0.25">
      <c r="A4315" s="2">
        <v>42920.170219907406</v>
      </c>
      <c r="B4315">
        <v>2</v>
      </c>
      <c r="C4315">
        <v>5</v>
      </c>
      <c r="D4315">
        <v>3</v>
      </c>
      <c r="E4315">
        <v>4</v>
      </c>
      <c r="F4315">
        <v>0.39843437324711767</v>
      </c>
      <c r="G4315" s="3">
        <f>IF(OR($B4315=1,$B4315=2,$B4315=3),$F4315,"")</f>
        <v>0.39843437324711767</v>
      </c>
      <c r="H4315" s="4">
        <f>IF(AND(B4314=1,B4315=2,B4316=3),AVERAGE(G4314:G4316),"")</f>
        <v>1295.5744064717871</v>
      </c>
      <c r="I4315" s="3" t="str">
        <f>IF(OR($B4315=7,$B4315=8,$B4315=9),$F4315,"")</f>
        <v/>
      </c>
      <c r="J4315" s="4" t="str">
        <f>IF(AND(B4314=7,B4315=8,B4316=9),AVERAGE(I4314:I4316),"")</f>
        <v/>
      </c>
      <c r="K4315" t="str">
        <f>IF(OR($B4315=13,$B4315=14,$B4315=15),$F4315,"")</f>
        <v/>
      </c>
      <c r="L4315" s="4" t="str">
        <f>IF(AND(B4314=13,B4315=14,B4316=15),AVERAGE(K4314:K4316),"")</f>
        <v/>
      </c>
      <c r="M4315" s="3" t="str">
        <f>IF(OR($B4315=19,$B4315=20,$B4315=21),$F4315,"")</f>
        <v/>
      </c>
      <c r="N4315" s="4" t="str">
        <f>IF(AND(B4315=19,B4316=21),AVERAGE(M4314:M4316),"")</f>
        <v/>
      </c>
      <c r="O4315" s="3" t="str">
        <f>IF(OR($B4315=25,$B4315=26,$B4315=27),$F4315,"")</f>
        <v/>
      </c>
      <c r="P4315" s="4" t="str">
        <f>IF(AND(B4314=25,B4315=26,B4316=27),AVERAGE(O4314:O4316),"")</f>
        <v/>
      </c>
    </row>
    <row r="4316" spans="1:16" x14ac:dyDescent="0.25">
      <c r="A4316" s="2">
        <v>42920.170266203706</v>
      </c>
      <c r="B4316">
        <v>3</v>
      </c>
      <c r="C4316">
        <v>6</v>
      </c>
      <c r="D4316">
        <v>4</v>
      </c>
      <c r="E4316">
        <v>5</v>
      </c>
      <c r="F4316">
        <v>1140.8819385217478</v>
      </c>
      <c r="G4316" s="3">
        <f>IF(OR($B4316=1,$B4316=2,$B4316=3),$F4316,"")</f>
        <v>1140.8819385217478</v>
      </c>
      <c r="H4316" s="4" t="str">
        <f>IF(AND(B4315=1,B4316=2,B4317=3),AVERAGE(G4315:G4317),"")</f>
        <v/>
      </c>
      <c r="I4316" s="3" t="str">
        <f>IF(OR($B4316=7,$B4316=8,$B4316=9),$F4316,"")</f>
        <v/>
      </c>
      <c r="J4316" s="4" t="str">
        <f>IF(AND(B4315=7,B4316=8,B4317=9),AVERAGE(I4315:I4317),"")</f>
        <v/>
      </c>
      <c r="K4316" t="str">
        <f>IF(OR($B4316=13,$B4316=14,$B4316=15),$F4316,"")</f>
        <v/>
      </c>
      <c r="L4316" s="4" t="str">
        <f>IF(AND(B4315=13,B4316=14,B4317=15),AVERAGE(K4315:K4317),"")</f>
        <v/>
      </c>
      <c r="M4316" s="3" t="str">
        <f>IF(OR($B4316=19,$B4316=20,$B4316=21),$F4316,"")</f>
        <v/>
      </c>
      <c r="N4316" s="4" t="str">
        <f>IF(AND(B4316=19,B4317=21),AVERAGE(M4315:M4317),"")</f>
        <v/>
      </c>
      <c r="O4316" s="3" t="str">
        <f>IF(OR($B4316=25,$B4316=26,$B4316=27),$F4316,"")</f>
        <v/>
      </c>
      <c r="P4316" s="4" t="str">
        <f>IF(AND(B4315=25,B4316=26,B4317=27),AVERAGE(O4315:O4317),"")</f>
        <v/>
      </c>
    </row>
    <row r="4317" spans="1:16" x14ac:dyDescent="0.25">
      <c r="A4317" s="2">
        <v>42920.170300925929</v>
      </c>
      <c r="B4317">
        <v>7</v>
      </c>
      <c r="C4317">
        <v>10</v>
      </c>
      <c r="D4317">
        <v>8</v>
      </c>
      <c r="E4317">
        <v>9</v>
      </c>
      <c r="F4317">
        <v>1356.2478538625544</v>
      </c>
      <c r="G4317" s="3" t="str">
        <f>IF(OR($B4317=1,$B4317=2,$B4317=3),$F4317,"")</f>
        <v/>
      </c>
      <c r="H4317" s="4" t="str">
        <f>IF(AND(B4316=1,B4317=2,B4318=3),AVERAGE(G4316:G4318),"")</f>
        <v/>
      </c>
      <c r="I4317" s="3">
        <f>IF(OR($B4317=7,$B4317=8,$B4317=9),$F4317,"")</f>
        <v>1356.2478538625544</v>
      </c>
      <c r="J4317" s="4" t="str">
        <f>IF(AND(B4316=7,B4317=8,B4318=9),AVERAGE(I4316:I4318),"")</f>
        <v/>
      </c>
      <c r="K4317" t="str">
        <f>IF(OR($B4317=13,$B4317=14,$B4317=15),$F4317,"")</f>
        <v/>
      </c>
      <c r="L4317" s="4" t="str">
        <f>IF(AND(B4316=13,B4317=14,B4318=15),AVERAGE(K4316:K4318),"")</f>
        <v/>
      </c>
      <c r="M4317" s="3" t="str">
        <f>IF(OR($B4317=19,$B4317=20,$B4317=21),$F4317,"")</f>
        <v/>
      </c>
      <c r="N4317" s="4" t="str">
        <f>IF(AND(B4317=19,B4318=21),AVERAGE(M4316:M4318),"")</f>
        <v/>
      </c>
      <c r="O4317" s="3" t="str">
        <f>IF(OR($B4317=25,$B4317=26,$B4317=27),$F4317,"")</f>
        <v/>
      </c>
      <c r="P4317" s="4" t="str">
        <f>IF(AND(B4316=25,B4317=26,B4318=27),AVERAGE(O4316:O4318),"")</f>
        <v/>
      </c>
    </row>
    <row r="4318" spans="1:16" x14ac:dyDescent="0.25">
      <c r="A4318" s="2">
        <v>42920.170347222222</v>
      </c>
      <c r="B4318">
        <v>8</v>
      </c>
      <c r="C4318">
        <v>11</v>
      </c>
      <c r="D4318">
        <v>9</v>
      </c>
      <c r="E4318">
        <v>10</v>
      </c>
      <c r="F4318">
        <v>6.499820111793178</v>
      </c>
      <c r="G4318" s="3" t="str">
        <f>IF(OR($B4318=1,$B4318=2,$B4318=3),$F4318,"")</f>
        <v/>
      </c>
      <c r="H4318" s="4" t="str">
        <f>IF(AND(B4317=1,B4318=2,B4319=3),AVERAGE(G4317:G4319),"")</f>
        <v/>
      </c>
      <c r="I4318" s="3">
        <f>IF(OR($B4318=7,$B4318=8,$B4318=9),$F4318,"")</f>
        <v>6.499820111793178</v>
      </c>
      <c r="J4318" s="4">
        <f>IF(AND(B4317=7,B4318=8,B4319=9),AVERAGE(I4317:I4319),"")</f>
        <v>1300.9706483351063</v>
      </c>
      <c r="K4318" t="str">
        <f>IF(OR($B4318=13,$B4318=14,$B4318=15),$F4318,"")</f>
        <v/>
      </c>
      <c r="L4318" s="4" t="str">
        <f>IF(AND(B4317=13,B4318=14,B4319=15),AVERAGE(K4317:K4319),"")</f>
        <v/>
      </c>
      <c r="M4318" s="3" t="str">
        <f>IF(OR($B4318=19,$B4318=20,$B4318=21),$F4318,"")</f>
        <v/>
      </c>
      <c r="N4318" s="4" t="str">
        <f>IF(AND(B4318=19,B4319=21),AVERAGE(M4317:M4319),"")</f>
        <v/>
      </c>
      <c r="O4318" s="3" t="str">
        <f>IF(OR($B4318=25,$B4318=26,$B4318=27),$F4318,"")</f>
        <v/>
      </c>
      <c r="P4318" s="4" t="str">
        <f>IF(AND(B4317=25,B4318=26,B4319=27),AVERAGE(O4317:O4319),"")</f>
        <v/>
      </c>
    </row>
    <row r="4319" spans="1:16" x14ac:dyDescent="0.25">
      <c r="A4319" s="2">
        <v>42920.170393518521</v>
      </c>
      <c r="B4319">
        <v>9</v>
      </c>
      <c r="C4319">
        <v>12</v>
      </c>
      <c r="D4319">
        <v>10</v>
      </c>
      <c r="E4319">
        <v>11</v>
      </c>
      <c r="F4319">
        <v>2540.1642710309711</v>
      </c>
      <c r="G4319" s="3" t="str">
        <f>IF(OR($B4319=1,$B4319=2,$B4319=3),$F4319,"")</f>
        <v/>
      </c>
      <c r="H4319" s="4" t="str">
        <f>IF(AND(B4318=1,B4319=2,B4320=3),AVERAGE(G4318:G4320),"")</f>
        <v/>
      </c>
      <c r="I4319" s="3">
        <f>IF(OR($B4319=7,$B4319=8,$B4319=9),$F4319,"")</f>
        <v>2540.1642710309711</v>
      </c>
      <c r="J4319" s="4" t="str">
        <f>IF(AND(B4318=7,B4319=8,B4320=9),AVERAGE(I4318:I4320),"")</f>
        <v/>
      </c>
      <c r="K4319" t="str">
        <f>IF(OR($B4319=13,$B4319=14,$B4319=15),$F4319,"")</f>
        <v/>
      </c>
      <c r="L4319" s="4" t="str">
        <f>IF(AND(B4318=13,B4319=14,B4320=15),AVERAGE(K4318:K4320),"")</f>
        <v/>
      </c>
      <c r="M4319" s="3" t="str">
        <f>IF(OR($B4319=19,$B4319=20,$B4319=21),$F4319,"")</f>
        <v/>
      </c>
      <c r="N4319" s="4" t="str">
        <f>IF(AND(B4319=19,B4320=21),AVERAGE(M4318:M4320),"")</f>
        <v/>
      </c>
      <c r="O4319" s="3" t="str">
        <f>IF(OR($B4319=25,$B4319=26,$B4319=27),$F4319,"")</f>
        <v/>
      </c>
      <c r="P4319" s="4" t="str">
        <f>IF(AND(B4318=25,B4319=26,B4320=27),AVERAGE(O4318:O4320),"")</f>
        <v/>
      </c>
    </row>
    <row r="4320" spans="1:16" x14ac:dyDescent="0.25">
      <c r="A4320" s="2">
        <v>42920.170486111114</v>
      </c>
      <c r="B4320">
        <v>14</v>
      </c>
      <c r="C4320">
        <v>17</v>
      </c>
      <c r="D4320">
        <v>15</v>
      </c>
      <c r="E4320">
        <v>16</v>
      </c>
      <c r="F4320">
        <v>2396.2736726297817</v>
      </c>
      <c r="G4320" s="3" t="str">
        <f>IF(OR($B4320=1,$B4320=2,$B4320=3),$F4320,"")</f>
        <v/>
      </c>
      <c r="H4320" s="4" t="str">
        <f>IF(AND(B4319=1,B4320=2,B4321=3),AVERAGE(G4319:G4321),"")</f>
        <v/>
      </c>
      <c r="I4320" s="3" t="str">
        <f>IF(OR($B4320=7,$B4320=8,$B4320=9),$F4320,"")</f>
        <v/>
      </c>
      <c r="J4320" s="4" t="str">
        <f>IF(AND(B4319=7,B4320=8,B4321=9),AVERAGE(I4319:I4321),"")</f>
        <v/>
      </c>
      <c r="K4320">
        <f>IF(OR($B4320=13,$B4320=14,$B4320=15),$F4320,"")</f>
        <v>2396.2736726297817</v>
      </c>
      <c r="L4320" s="4">
        <f>K4320</f>
        <v>2396.2736726297817</v>
      </c>
      <c r="M4320" s="3" t="str">
        <f>IF(OR($B4320=19,$B4320=20,$B4320=21),$F4320,"")</f>
        <v/>
      </c>
      <c r="N4320" s="4" t="str">
        <f>IF(AND(B4320=19,B4321=21),AVERAGE(M4319:M4321),"")</f>
        <v/>
      </c>
      <c r="O4320" s="3" t="str">
        <f>IF(OR($B4320=25,$B4320=26,$B4320=27),$F4320,"")</f>
        <v/>
      </c>
      <c r="P4320" s="4" t="str">
        <f>IF(AND(B4319=25,B4320=26,B4321=27),AVERAGE(O4319:O4321),"")</f>
        <v/>
      </c>
    </row>
    <row r="4321" spans="1:16" x14ac:dyDescent="0.25">
      <c r="A4321" s="2">
        <v>42920.170532407406</v>
      </c>
      <c r="B4321">
        <v>15</v>
      </c>
      <c r="C4321">
        <v>18</v>
      </c>
      <c r="D4321">
        <v>16</v>
      </c>
      <c r="E4321">
        <v>17</v>
      </c>
      <c r="F4321">
        <v>4.5342575353334952E-4</v>
      </c>
      <c r="G4321" s="3" t="str">
        <f>IF(OR($B4321=1,$B4321=2,$B4321=3),$F4321,"")</f>
        <v/>
      </c>
      <c r="H4321" s="4" t="str">
        <f>IF(AND(B4320=1,B4321=2,B4322=3),AVERAGE(G4320:G4322),"")</f>
        <v/>
      </c>
      <c r="I4321" s="3" t="str">
        <f>IF(OR($B4321=7,$B4321=8,$B4321=9),$F4321,"")</f>
        <v/>
      </c>
      <c r="J4321" s="4" t="str">
        <f>IF(AND(B4320=7,B4321=8,B4322=9),AVERAGE(I4320:I4322),"")</f>
        <v/>
      </c>
      <c r="K4321">
        <f>IF(OR($B4321=13,$B4321=14,$B4321=15),$F4321,"")</f>
        <v>4.5342575353334952E-4</v>
      </c>
      <c r="L4321" s="4" t="str">
        <f>IF(AND(B4320=13,B4321=14,B4322=15),AVERAGE(K4320:K4322),"")</f>
        <v/>
      </c>
      <c r="M4321" s="3" t="str">
        <f>IF(OR($B4321=19,$B4321=20,$B4321=21),$F4321,"")</f>
        <v/>
      </c>
      <c r="N4321" s="4" t="str">
        <f>IF(AND(B4321=19,B4322=21),AVERAGE(M4320:M4322),"")</f>
        <v/>
      </c>
      <c r="O4321" s="3" t="str">
        <f>IF(OR($B4321=25,$B4321=26,$B4321=27),$F4321,"")</f>
        <v/>
      </c>
      <c r="P4321" s="4" t="str">
        <f>IF(AND(B4320=25,B4321=26,B4322=27),AVERAGE(O4320:O4322),"")</f>
        <v/>
      </c>
    </row>
    <row r="4322" spans="1:16" x14ac:dyDescent="0.25">
      <c r="A4322" s="2">
        <v>42920.170567129629</v>
      </c>
      <c r="B4322">
        <v>19</v>
      </c>
      <c r="C4322">
        <v>22</v>
      </c>
      <c r="D4322">
        <v>20</v>
      </c>
      <c r="E4322">
        <v>21</v>
      </c>
      <c r="F4322">
        <v>140.94318758951758</v>
      </c>
      <c r="G4322" s="3" t="str">
        <f>IF(OR($B4322=1,$B4322=2,$B4322=3),$F4322,"")</f>
        <v/>
      </c>
      <c r="H4322" s="4" t="str">
        <f>IF(AND(B4321=1,B4322=2,B4323=3),AVERAGE(G4321:G4323),"")</f>
        <v/>
      </c>
      <c r="I4322" s="3" t="str">
        <f>IF(OR($B4322=7,$B4322=8,$B4322=9),$F4322,"")</f>
        <v/>
      </c>
      <c r="J4322" s="4" t="str">
        <f>IF(AND(B4321=7,B4322=8,B4323=9),AVERAGE(I4321:I4323),"")</f>
        <v/>
      </c>
      <c r="K4322" t="str">
        <f>IF(OR($B4322=13,$B4322=14,$B4322=15),$F4322,"")</f>
        <v/>
      </c>
      <c r="L4322" s="4" t="str">
        <f>IF(AND(B4321=13,B4322=14,B4323=15),AVERAGE(K4321:K4323),"")</f>
        <v/>
      </c>
      <c r="M4322" s="3">
        <f>IF(OR($B4322=19,$B4322=20,$B4322=21),$F4322,"")</f>
        <v>140.94318758951758</v>
      </c>
      <c r="N4322" s="4">
        <f>IF(AND(B4322=19,B4323=21),AVERAGE(M4321:M4323),"")</f>
        <v>503.42720083621526</v>
      </c>
      <c r="O4322" s="3" t="str">
        <f>IF(OR($B4322=25,$B4322=26,$B4322=27),$F4322,"")</f>
        <v/>
      </c>
      <c r="P4322" s="4" t="str">
        <f>IF(AND(B4321=25,B4322=26,B4323=27),AVERAGE(O4321:O4323),"")</f>
        <v/>
      </c>
    </row>
    <row r="4323" spans="1:16" x14ac:dyDescent="0.25">
      <c r="A4323" s="2">
        <v>42920.170636574076</v>
      </c>
      <c r="B4323">
        <v>21</v>
      </c>
      <c r="C4323">
        <v>24</v>
      </c>
      <c r="D4323">
        <v>22</v>
      </c>
      <c r="E4323">
        <v>23</v>
      </c>
      <c r="F4323">
        <v>865.91121408291292</v>
      </c>
      <c r="G4323" s="3" t="str">
        <f>IF(OR($B4323=1,$B4323=2,$B4323=3),$F4323,"")</f>
        <v/>
      </c>
      <c r="H4323" s="4" t="str">
        <f>IF(AND(B4322=1,B4323=2,B4324=3),AVERAGE(G4322:G4324),"")</f>
        <v/>
      </c>
      <c r="I4323" s="3" t="str">
        <f>IF(OR($B4323=7,$B4323=8,$B4323=9),$F4323,"")</f>
        <v/>
      </c>
      <c r="J4323" s="4" t="str">
        <f>IF(AND(B4322=7,B4323=8,B4324=9),AVERAGE(I4322:I4324),"")</f>
        <v/>
      </c>
      <c r="K4323" t="str">
        <f>IF(OR($B4323=13,$B4323=14,$B4323=15),$F4323,"")</f>
        <v/>
      </c>
      <c r="L4323" s="4" t="str">
        <f>IF(AND(B4322=13,B4323=14,B4324=15),AVERAGE(K4322:K4324),"")</f>
        <v/>
      </c>
      <c r="M4323" s="3">
        <f>IF(OR($B4323=19,$B4323=20,$B4323=21),$F4323,"")</f>
        <v>865.91121408291292</v>
      </c>
      <c r="N4323" s="4" t="str">
        <f>IF(AND(B4323=19,B4324=21),AVERAGE(M4322:M4324),"")</f>
        <v/>
      </c>
      <c r="O4323" s="3" t="str">
        <f>IF(OR($B4323=25,$B4323=26,$B4323=27),$F4323,"")</f>
        <v/>
      </c>
      <c r="P4323" s="4" t="str">
        <f>IF(AND(B4322=25,B4323=26,B4324=27),AVERAGE(O4322:O4324),"")</f>
        <v/>
      </c>
    </row>
    <row r="4324" spans="1:16" x14ac:dyDescent="0.25">
      <c r="A4324" s="2">
        <v>42920.170682870368</v>
      </c>
      <c r="B4324">
        <v>25</v>
      </c>
      <c r="C4324">
        <v>28</v>
      </c>
      <c r="D4324">
        <v>26</v>
      </c>
      <c r="E4324">
        <v>27</v>
      </c>
      <c r="F4324">
        <v>16.781684238722271</v>
      </c>
      <c r="G4324" s="3" t="str">
        <f>IF(OR($B4324=1,$B4324=2,$B4324=3),$F4324,"")</f>
        <v/>
      </c>
      <c r="H4324" s="4" t="str">
        <f>IF(AND(B4323=1,B4324=2,B4325=3),AVERAGE(G4323:G4325),"")</f>
        <v/>
      </c>
      <c r="I4324" s="3" t="str">
        <f>IF(OR($B4324=7,$B4324=8,$B4324=9),$F4324,"")</f>
        <v/>
      </c>
      <c r="J4324" s="4" t="str">
        <f>IF(AND(B4323=7,B4324=8,B4325=9),AVERAGE(I4323:I4325),"")</f>
        <v/>
      </c>
      <c r="K4324" t="str">
        <f>IF(OR($B4324=13,$B4324=14,$B4324=15),$F4324,"")</f>
        <v/>
      </c>
      <c r="L4324" s="4" t="str">
        <f>IF(AND(B4323=13,B4324=14,B4325=15),AVERAGE(K4323:K4325),"")</f>
        <v/>
      </c>
      <c r="M4324" s="3" t="str">
        <f>IF(OR($B4324=19,$B4324=20,$B4324=21),$F4324,"")</f>
        <v/>
      </c>
      <c r="N4324" s="4" t="str">
        <f>IF(AND(B4324=19,B4325=21),AVERAGE(M4323:M4325),"")</f>
        <v/>
      </c>
      <c r="O4324" s="3">
        <f>IF(OR($B4324=25,$B4324=26,$B4324=27),$F4324,"")</f>
        <v>16.781684238722271</v>
      </c>
      <c r="P4324" s="4" t="str">
        <f>IF(AND(B4323=25,B4324=26,B4325=27),AVERAGE(O4323:O4325),"")</f>
        <v/>
      </c>
    </row>
    <row r="4325" spans="1:16" x14ac:dyDescent="0.25">
      <c r="A4325" s="2">
        <v>42920.170729166668</v>
      </c>
      <c r="B4325">
        <v>26</v>
      </c>
      <c r="C4325">
        <v>29</v>
      </c>
      <c r="D4325">
        <v>27</v>
      </c>
      <c r="E4325">
        <v>28</v>
      </c>
      <c r="F4325">
        <v>2.890014228049588</v>
      </c>
      <c r="G4325" s="3" t="str">
        <f>IF(OR($B4325=1,$B4325=2,$B4325=3),$F4325,"")</f>
        <v/>
      </c>
      <c r="H4325" s="4" t="str">
        <f>IF(AND(B4324=1,B4325=2,B4326=3),AVERAGE(G4324:G4326),"")</f>
        <v/>
      </c>
      <c r="I4325" s="3" t="str">
        <f>IF(OR($B4325=7,$B4325=8,$B4325=9),$F4325,"")</f>
        <v/>
      </c>
      <c r="J4325" s="4" t="str">
        <f>IF(AND(B4324=7,B4325=8,B4326=9),AVERAGE(I4324:I4326),"")</f>
        <v/>
      </c>
      <c r="K4325" t="str">
        <f>IF(OR($B4325=13,$B4325=14,$B4325=15),$F4325,"")</f>
        <v/>
      </c>
      <c r="L4325" s="4" t="str">
        <f>IF(AND(B4324=13,B4325=14,B4326=15),AVERAGE(K4324:K4326),"")</f>
        <v/>
      </c>
      <c r="M4325" s="3" t="str">
        <f>IF(OR($B4325=19,$B4325=20,$B4325=21),$F4325,"")</f>
        <v/>
      </c>
      <c r="N4325" s="4" t="str">
        <f>IF(AND(B4325=19,B4326=21),AVERAGE(M4324:M4326),"")</f>
        <v/>
      </c>
      <c r="O4325" s="3">
        <f>IF(OR($B4325=25,$B4325=26,$B4325=27),$F4325,"")</f>
        <v>2.890014228049588</v>
      </c>
      <c r="P4325" s="4">
        <f>IF(AND(B4324=25,B4325=26,B4326=27),AVERAGE(O4324:O4326),"")</f>
        <v>20.579867767236983</v>
      </c>
    </row>
    <row r="4326" spans="1:16" x14ac:dyDescent="0.25">
      <c r="A4326" s="2">
        <v>42920.170775462961</v>
      </c>
      <c r="B4326">
        <v>27</v>
      </c>
      <c r="C4326">
        <v>30</v>
      </c>
      <c r="D4326">
        <v>28</v>
      </c>
      <c r="E4326">
        <v>29</v>
      </c>
      <c r="F4326">
        <v>42.067904834939092</v>
      </c>
      <c r="G4326" s="3" t="str">
        <f>IF(OR($B4326=1,$B4326=2,$B4326=3),$F4326,"")</f>
        <v/>
      </c>
      <c r="H4326" s="4" t="str">
        <f>IF(AND(B4325=1,B4326=2,B4327=3),AVERAGE(G4325:G4327),"")</f>
        <v/>
      </c>
      <c r="I4326" s="3" t="str">
        <f>IF(OR($B4326=7,$B4326=8,$B4326=9),$F4326,"")</f>
        <v/>
      </c>
      <c r="J4326" s="4" t="str">
        <f>IF(AND(B4325=7,B4326=8,B4327=9),AVERAGE(I4325:I4327),"")</f>
        <v/>
      </c>
      <c r="K4326" t="str">
        <f>IF(OR($B4326=13,$B4326=14,$B4326=15),$F4326,"")</f>
        <v/>
      </c>
      <c r="L4326" s="4" t="str">
        <f>IF(AND(B4325=13,B4326=14,B4327=15),AVERAGE(K4325:K4327),"")</f>
        <v/>
      </c>
      <c r="M4326" s="3" t="str">
        <f>IF(OR($B4326=19,$B4326=20,$B4326=21),$F4326,"")</f>
        <v/>
      </c>
      <c r="N4326" s="4" t="str">
        <f>IF(AND(B4326=19,B4327=21),AVERAGE(M4325:M4327),"")</f>
        <v/>
      </c>
      <c r="O4326" s="3">
        <f>IF(OR($B4326=25,$B4326=26,$B4326=27),$F4326,"")</f>
        <v>42.067904834939092</v>
      </c>
      <c r="P4326" s="4" t="str">
        <f>IF(AND(B4325=25,B4326=26,B4327=27),AVERAGE(O4325:O4327),"")</f>
        <v/>
      </c>
    </row>
    <row r="4327" spans="1:16" x14ac:dyDescent="0.25">
      <c r="A4327" s="2">
        <v>42920.184074074074</v>
      </c>
      <c r="B4327">
        <v>1</v>
      </c>
      <c r="C4327">
        <v>4</v>
      </c>
      <c r="D4327">
        <v>2</v>
      </c>
      <c r="E4327">
        <v>3</v>
      </c>
      <c r="F4327">
        <v>2717.3164816520421</v>
      </c>
      <c r="G4327" s="3">
        <f>IF(OR($B4327=1,$B4327=2,$B4327=3),$F4327,"")</f>
        <v>2717.3164816520421</v>
      </c>
      <c r="H4327" s="4" t="str">
        <f>IF(AND(B4326=1,B4327=2,B4328=3),AVERAGE(G4326:G4328),"")</f>
        <v/>
      </c>
      <c r="I4327" s="3" t="str">
        <f>IF(OR($B4327=7,$B4327=8,$B4327=9),$F4327,"")</f>
        <v/>
      </c>
      <c r="J4327" s="4" t="str">
        <f>IF(AND(B4326=7,B4327=8,B4328=9),AVERAGE(I4326:I4328),"")</f>
        <v/>
      </c>
      <c r="K4327" t="str">
        <f>IF(OR($B4327=13,$B4327=14,$B4327=15),$F4327,"")</f>
        <v/>
      </c>
      <c r="L4327" s="4" t="str">
        <f>IF(AND(B4326=13,B4327=14,B4328=15),AVERAGE(K4326:K4328),"")</f>
        <v/>
      </c>
      <c r="M4327" s="3" t="str">
        <f>IF(OR($B4327=19,$B4327=20,$B4327=21),$F4327,"")</f>
        <v/>
      </c>
      <c r="N4327" s="4" t="str">
        <f>IF(AND(B4327=19,B4328=21),AVERAGE(M4326:M4328),"")</f>
        <v/>
      </c>
      <c r="O4327" s="3" t="str">
        <f>IF(OR($B4327=25,$B4327=26,$B4327=27),$F4327,"")</f>
        <v/>
      </c>
      <c r="P4327" s="4" t="str">
        <f>IF(AND(B4326=25,B4327=26,B4328=27),AVERAGE(O4326:O4328),"")</f>
        <v/>
      </c>
    </row>
    <row r="4328" spans="1:16" x14ac:dyDescent="0.25">
      <c r="A4328" s="2">
        <v>42920.184108796297</v>
      </c>
      <c r="B4328">
        <v>2</v>
      </c>
      <c r="C4328">
        <v>5</v>
      </c>
      <c r="D4328">
        <v>3</v>
      </c>
      <c r="E4328">
        <v>4</v>
      </c>
      <c r="F4328">
        <v>0.5983012412314388</v>
      </c>
      <c r="G4328" s="3">
        <f>IF(OR($B4328=1,$B4328=2,$B4328=3),$F4328,"")</f>
        <v>0.5983012412314388</v>
      </c>
      <c r="H4328" s="4">
        <f>IF(AND(B4327=1,B4328=2,B4329=3),AVERAGE(G4327:G4329),"")</f>
        <v>1268.3797537898347</v>
      </c>
      <c r="I4328" s="3" t="str">
        <f>IF(OR($B4328=7,$B4328=8,$B4328=9),$F4328,"")</f>
        <v/>
      </c>
      <c r="J4328" s="4" t="str">
        <f>IF(AND(B4327=7,B4328=8,B4329=9),AVERAGE(I4327:I4329),"")</f>
        <v/>
      </c>
      <c r="K4328" t="str">
        <f>IF(OR($B4328=13,$B4328=14,$B4328=15),$F4328,"")</f>
        <v/>
      </c>
      <c r="L4328" s="4" t="str">
        <f>IF(AND(B4327=13,B4328=14,B4329=15),AVERAGE(K4327:K4329),"")</f>
        <v/>
      </c>
      <c r="M4328" s="3" t="str">
        <f>IF(OR($B4328=19,$B4328=20,$B4328=21),$F4328,"")</f>
        <v/>
      </c>
      <c r="N4328" s="4" t="str">
        <f>IF(AND(B4328=19,B4329=21),AVERAGE(M4327:M4329),"")</f>
        <v/>
      </c>
      <c r="O4328" s="3" t="str">
        <f>IF(OR($B4328=25,$B4328=26,$B4328=27),$F4328,"")</f>
        <v/>
      </c>
      <c r="P4328" s="4" t="str">
        <f>IF(AND(B4327=25,B4328=26,B4329=27),AVERAGE(O4327:O4329),"")</f>
        <v/>
      </c>
    </row>
    <row r="4329" spans="1:16" x14ac:dyDescent="0.25">
      <c r="A4329" s="2">
        <v>42920.184155092589</v>
      </c>
      <c r="B4329">
        <v>3</v>
      </c>
      <c r="C4329">
        <v>6</v>
      </c>
      <c r="D4329">
        <v>4</v>
      </c>
      <c r="E4329">
        <v>5</v>
      </c>
      <c r="F4329">
        <v>1087.2244784762302</v>
      </c>
      <c r="G4329" s="3">
        <f>IF(OR($B4329=1,$B4329=2,$B4329=3),$F4329,"")</f>
        <v>1087.2244784762302</v>
      </c>
      <c r="H4329" s="4" t="str">
        <f>IF(AND(B4328=1,B4329=2,B4330=3),AVERAGE(G4328:G4330),"")</f>
        <v/>
      </c>
      <c r="I4329" s="3" t="str">
        <f>IF(OR($B4329=7,$B4329=8,$B4329=9),$F4329,"")</f>
        <v/>
      </c>
      <c r="J4329" s="4" t="str">
        <f>IF(AND(B4328=7,B4329=8,B4330=9),AVERAGE(I4328:I4330),"")</f>
        <v/>
      </c>
      <c r="K4329" t="str">
        <f>IF(OR($B4329=13,$B4329=14,$B4329=15),$F4329,"")</f>
        <v/>
      </c>
      <c r="L4329" s="4" t="str">
        <f>IF(AND(B4328=13,B4329=14,B4330=15),AVERAGE(K4328:K4330),"")</f>
        <v/>
      </c>
      <c r="M4329" s="3" t="str">
        <f>IF(OR($B4329=19,$B4329=20,$B4329=21),$F4329,"")</f>
        <v/>
      </c>
      <c r="N4329" s="4" t="str">
        <f>IF(AND(B4329=19,B4330=21),AVERAGE(M4328:M4330),"")</f>
        <v/>
      </c>
      <c r="O4329" s="3" t="str">
        <f>IF(OR($B4329=25,$B4329=26,$B4329=27),$F4329,"")</f>
        <v/>
      </c>
      <c r="P4329" s="4" t="str">
        <f>IF(AND(B4328=25,B4329=26,B4330=27),AVERAGE(O4328:O4330),"")</f>
        <v/>
      </c>
    </row>
    <row r="4330" spans="1:16" x14ac:dyDescent="0.25">
      <c r="A4330" s="2">
        <v>42920.184189814812</v>
      </c>
      <c r="B4330">
        <v>7</v>
      </c>
      <c r="C4330">
        <v>10</v>
      </c>
      <c r="D4330">
        <v>8</v>
      </c>
      <c r="E4330">
        <v>9</v>
      </c>
      <c r="F4330">
        <v>1350.6080667308297</v>
      </c>
      <c r="G4330" s="3" t="str">
        <f>IF(OR($B4330=1,$B4330=2,$B4330=3),$F4330,"")</f>
        <v/>
      </c>
      <c r="H4330" s="4" t="str">
        <f>IF(AND(B4329=1,B4330=2,B4331=3),AVERAGE(G4329:G4331),"")</f>
        <v/>
      </c>
      <c r="I4330" s="3">
        <f>IF(OR($B4330=7,$B4330=8,$B4330=9),$F4330,"")</f>
        <v>1350.6080667308297</v>
      </c>
      <c r="J4330" s="4" t="str">
        <f>IF(AND(B4329=7,B4330=8,B4331=9),AVERAGE(I4329:I4331),"")</f>
        <v/>
      </c>
      <c r="K4330" t="str">
        <f>IF(OR($B4330=13,$B4330=14,$B4330=15),$F4330,"")</f>
        <v/>
      </c>
      <c r="L4330" s="4" t="str">
        <f>IF(AND(B4329=13,B4330=14,B4331=15),AVERAGE(K4329:K4331),"")</f>
        <v/>
      </c>
      <c r="M4330" s="3" t="str">
        <f>IF(OR($B4330=19,$B4330=20,$B4330=21),$F4330,"")</f>
        <v/>
      </c>
      <c r="N4330" s="4" t="str">
        <f>IF(AND(B4330=19,B4331=21),AVERAGE(M4329:M4331),"")</f>
        <v/>
      </c>
      <c r="O4330" s="3" t="str">
        <f>IF(OR($B4330=25,$B4330=26,$B4330=27),$F4330,"")</f>
        <v/>
      </c>
      <c r="P4330" s="4" t="str">
        <f>IF(AND(B4329=25,B4330=26,B4331=27),AVERAGE(O4329:O4331),"")</f>
        <v/>
      </c>
    </row>
    <row r="4331" spans="1:16" x14ac:dyDescent="0.25">
      <c r="A4331" s="2">
        <v>42920.184236111112</v>
      </c>
      <c r="B4331">
        <v>8</v>
      </c>
      <c r="C4331">
        <v>11</v>
      </c>
      <c r="D4331">
        <v>9</v>
      </c>
      <c r="E4331">
        <v>10</v>
      </c>
      <c r="F4331">
        <v>6.4418325945932171</v>
      </c>
      <c r="G4331" s="3" t="str">
        <f>IF(OR($B4331=1,$B4331=2,$B4331=3),$F4331,"")</f>
        <v/>
      </c>
      <c r="H4331" s="4" t="str">
        <f>IF(AND(B4330=1,B4331=2,B4332=3),AVERAGE(G4330:G4332),"")</f>
        <v/>
      </c>
      <c r="I4331" s="3">
        <f>IF(OR($B4331=7,$B4331=8,$B4331=9),$F4331,"")</f>
        <v>6.4418325945932171</v>
      </c>
      <c r="J4331" s="4">
        <f>IF(AND(B4330=7,B4331=8,B4332=9),AVERAGE(I4330:I4332),"")</f>
        <v>1326.2024984344646</v>
      </c>
      <c r="K4331" t="str">
        <f>IF(OR($B4331=13,$B4331=14,$B4331=15),$F4331,"")</f>
        <v/>
      </c>
      <c r="L4331" s="4" t="str">
        <f>IF(AND(B4330=13,B4331=14,B4332=15),AVERAGE(K4330:K4332),"")</f>
        <v/>
      </c>
      <c r="M4331" s="3" t="str">
        <f>IF(OR($B4331=19,$B4331=20,$B4331=21),$F4331,"")</f>
        <v/>
      </c>
      <c r="N4331" s="4" t="str">
        <f>IF(AND(B4331=19,B4332=21),AVERAGE(M4330:M4332),"")</f>
        <v/>
      </c>
      <c r="O4331" s="3" t="str">
        <f>IF(OR($B4331=25,$B4331=26,$B4331=27),$F4331,"")</f>
        <v/>
      </c>
      <c r="P4331" s="4" t="str">
        <f>IF(AND(B4330=25,B4331=26,B4332=27),AVERAGE(O4330:O4332),"")</f>
        <v/>
      </c>
    </row>
    <row r="4332" spans="1:16" x14ac:dyDescent="0.25">
      <c r="A4332" s="2">
        <v>42920.184282407405</v>
      </c>
      <c r="B4332">
        <v>9</v>
      </c>
      <c r="C4332">
        <v>12</v>
      </c>
      <c r="D4332">
        <v>10</v>
      </c>
      <c r="E4332">
        <v>11</v>
      </c>
      <c r="F4332">
        <v>2621.5575959779712</v>
      </c>
      <c r="G4332" s="3" t="str">
        <f>IF(OR($B4332=1,$B4332=2,$B4332=3),$F4332,"")</f>
        <v/>
      </c>
      <c r="H4332" s="4" t="str">
        <f>IF(AND(B4331=1,B4332=2,B4333=3),AVERAGE(G4331:G4333),"")</f>
        <v/>
      </c>
      <c r="I4332" s="3">
        <f>IF(OR($B4332=7,$B4332=8,$B4332=9),$F4332,"")</f>
        <v>2621.5575959779712</v>
      </c>
      <c r="J4332" s="4" t="str">
        <f>IF(AND(B4331=7,B4332=8,B4333=9),AVERAGE(I4331:I4333),"")</f>
        <v/>
      </c>
      <c r="K4332" t="str">
        <f>IF(OR($B4332=13,$B4332=14,$B4332=15),$F4332,"")</f>
        <v/>
      </c>
      <c r="L4332" s="4" t="str">
        <f>IF(AND(B4331=13,B4332=14,B4333=15),AVERAGE(K4331:K4333),"")</f>
        <v/>
      </c>
      <c r="M4332" s="3" t="str">
        <f>IF(OR($B4332=19,$B4332=20,$B4332=21),$F4332,"")</f>
        <v/>
      </c>
      <c r="N4332" s="4" t="str">
        <f>IF(AND(B4332=19,B4333=21),AVERAGE(M4331:M4333),"")</f>
        <v/>
      </c>
      <c r="O4332" s="3" t="str">
        <f>IF(OR($B4332=25,$B4332=26,$B4332=27),$F4332,"")</f>
        <v/>
      </c>
      <c r="P4332" s="4" t="str">
        <f>IF(AND(B4331=25,B4332=26,B4333=27),AVERAGE(O4331:O4333),"")</f>
        <v/>
      </c>
    </row>
    <row r="4333" spans="1:16" x14ac:dyDescent="0.25">
      <c r="A4333" s="2">
        <v>42920.184363425928</v>
      </c>
      <c r="B4333">
        <v>14</v>
      </c>
      <c r="C4333">
        <v>17</v>
      </c>
      <c r="D4333">
        <v>15</v>
      </c>
      <c r="E4333">
        <v>16</v>
      </c>
      <c r="F4333">
        <v>2437.518071782436</v>
      </c>
      <c r="G4333" s="3" t="str">
        <f>IF(OR($B4333=1,$B4333=2,$B4333=3),$F4333,"")</f>
        <v/>
      </c>
      <c r="H4333" s="4" t="str">
        <f>IF(AND(B4332=1,B4333=2,B4334=3),AVERAGE(G4332:G4334),"")</f>
        <v/>
      </c>
      <c r="I4333" s="3" t="str">
        <f>IF(OR($B4333=7,$B4333=8,$B4333=9),$F4333,"")</f>
        <v/>
      </c>
      <c r="J4333" s="4" t="str">
        <f>IF(AND(B4332=7,B4333=8,B4334=9),AVERAGE(I4332:I4334),"")</f>
        <v/>
      </c>
      <c r="K4333">
        <f>IF(OR($B4333=13,$B4333=14,$B4333=15),$F4333,"")</f>
        <v>2437.518071782436</v>
      </c>
      <c r="L4333" s="4" t="str">
        <f>IF(AND(B4332=13,B4333=14,B4334=15),AVERAGE(K4332:K4334),"")</f>
        <v/>
      </c>
      <c r="M4333" s="3" t="str">
        <f>IF(OR($B4333=19,$B4333=20,$B4333=21),$F4333,"")</f>
        <v/>
      </c>
      <c r="N4333" s="4" t="str">
        <f>IF(AND(B4333=19,B4334=21),AVERAGE(M4332:M4334),"")</f>
        <v/>
      </c>
      <c r="O4333" s="3" t="str">
        <f>IF(OR($B4333=25,$B4333=26,$B4333=27),$F4333,"")</f>
        <v/>
      </c>
      <c r="P4333" s="4" t="str">
        <f>IF(AND(B4332=25,B4333=26,B4334=27),AVERAGE(O4332:O4334),"")</f>
        <v/>
      </c>
    </row>
    <row r="4334" spans="1:16" x14ac:dyDescent="0.25">
      <c r="A4334" s="2">
        <v>42920.18440972222</v>
      </c>
      <c r="B4334">
        <v>15</v>
      </c>
      <c r="C4334">
        <v>18</v>
      </c>
      <c r="D4334">
        <v>16</v>
      </c>
      <c r="E4334">
        <v>17</v>
      </c>
      <c r="F4334">
        <v>16.121082701896022</v>
      </c>
      <c r="G4334" s="3" t="str">
        <f>IF(OR($B4334=1,$B4334=2,$B4334=3),$F4334,"")</f>
        <v/>
      </c>
      <c r="H4334" s="4" t="str">
        <f>IF(AND(B4333=1,B4334=2,B4335=3),AVERAGE(G4333:G4335),"")</f>
        <v/>
      </c>
      <c r="I4334" s="3" t="str">
        <f>IF(OR($B4334=7,$B4334=8,$B4334=9),$F4334,"")</f>
        <v/>
      </c>
      <c r="J4334" s="4" t="str">
        <f>IF(AND(B4333=7,B4334=8,B4335=9),AVERAGE(I4333:I4335),"")</f>
        <v/>
      </c>
      <c r="K4334">
        <f>IF(OR($B4334=13,$B4334=14,$B4334=15),$F4334,"")</f>
        <v>16.121082701896022</v>
      </c>
      <c r="L4334" s="4">
        <f>AVERAGE(K4333:K4334)</f>
        <v>1226.8195772421659</v>
      </c>
      <c r="M4334" s="3" t="str">
        <f>IF(OR($B4334=19,$B4334=20,$B4334=21),$F4334,"")</f>
        <v/>
      </c>
      <c r="N4334" s="4" t="str">
        <f>IF(AND(B4334=19,B4335=21),AVERAGE(M4333:M4335),"")</f>
        <v/>
      </c>
      <c r="O4334" s="3" t="str">
        <f>IF(OR($B4334=25,$B4334=26,$B4334=27),$F4334,"")</f>
        <v/>
      </c>
      <c r="P4334" s="4" t="str">
        <f>IF(AND(B4333=25,B4334=26,B4335=27),AVERAGE(O4333:O4335),"")</f>
        <v/>
      </c>
    </row>
    <row r="4335" spans="1:16" x14ac:dyDescent="0.25">
      <c r="A4335" s="2">
        <v>42920.184444444443</v>
      </c>
      <c r="B4335">
        <v>19</v>
      </c>
      <c r="C4335">
        <v>22</v>
      </c>
      <c r="D4335">
        <v>20</v>
      </c>
      <c r="E4335">
        <v>21</v>
      </c>
      <c r="F4335">
        <v>22.080734231238321</v>
      </c>
      <c r="G4335" s="3" t="str">
        <f>IF(OR($B4335=1,$B4335=2,$B4335=3),$F4335,"")</f>
        <v/>
      </c>
      <c r="H4335" s="4" t="str">
        <f>IF(AND(B4334=1,B4335=2,B4336=3),AVERAGE(G4334:G4336),"")</f>
        <v/>
      </c>
      <c r="I4335" s="3" t="str">
        <f>IF(OR($B4335=7,$B4335=8,$B4335=9),$F4335,"")</f>
        <v/>
      </c>
      <c r="J4335" s="4" t="str">
        <f>IF(AND(B4334=7,B4335=8,B4336=9),AVERAGE(I4334:I4336),"")</f>
        <v/>
      </c>
      <c r="K4335" t="str">
        <f>IF(OR($B4335=13,$B4335=14,$B4335=15),$F4335,"")</f>
        <v/>
      </c>
      <c r="L4335" s="4" t="str">
        <f>IF(AND(B4334=13,B4335=14,B4336=15),AVERAGE(K4334:K4336),"")</f>
        <v/>
      </c>
      <c r="M4335" s="3">
        <f>IF(OR($B4335=19,$B4335=20,$B4335=21),$F4335,"")</f>
        <v>22.080734231238321</v>
      </c>
      <c r="N4335" s="4">
        <f>IF(AND(B4335=19,B4336=21),AVERAGE(M4334:M4336),"")</f>
        <v>458.91791094309644</v>
      </c>
      <c r="O4335" s="3" t="str">
        <f>IF(OR($B4335=25,$B4335=26,$B4335=27),$F4335,"")</f>
        <v/>
      </c>
      <c r="P4335" s="4" t="str">
        <f>IF(AND(B4334=25,B4335=26,B4336=27),AVERAGE(O4334:O4336),"")</f>
        <v/>
      </c>
    </row>
    <row r="4336" spans="1:16" x14ac:dyDescent="0.25">
      <c r="A4336" s="2">
        <v>42920.184525462966</v>
      </c>
      <c r="B4336">
        <v>21</v>
      </c>
      <c r="C4336">
        <v>24</v>
      </c>
      <c r="D4336">
        <v>22</v>
      </c>
      <c r="E4336">
        <v>23</v>
      </c>
      <c r="F4336">
        <v>895.75508765495454</v>
      </c>
      <c r="G4336" s="3" t="str">
        <f>IF(OR($B4336=1,$B4336=2,$B4336=3),$F4336,"")</f>
        <v/>
      </c>
      <c r="H4336" s="4" t="str">
        <f>IF(AND(B4335=1,B4336=2,B4337=3),AVERAGE(G4335:G4337),"")</f>
        <v/>
      </c>
      <c r="I4336" s="3" t="str">
        <f>IF(OR($B4336=7,$B4336=8,$B4336=9),$F4336,"")</f>
        <v/>
      </c>
      <c r="J4336" s="4" t="str">
        <f>IF(AND(B4335=7,B4336=8,B4337=9),AVERAGE(I4335:I4337),"")</f>
        <v/>
      </c>
      <c r="K4336" t="str">
        <f>IF(OR($B4336=13,$B4336=14,$B4336=15),$F4336,"")</f>
        <v/>
      </c>
      <c r="L4336" s="4" t="str">
        <f>IF(AND(B4335=13,B4336=14,B4337=15),AVERAGE(K4335:K4337),"")</f>
        <v/>
      </c>
      <c r="M4336" s="3">
        <f>IF(OR($B4336=19,$B4336=20,$B4336=21),$F4336,"")</f>
        <v>895.75508765495454</v>
      </c>
      <c r="N4336" s="4" t="str">
        <f>IF(AND(B4336=19,B4337=21),AVERAGE(M4335:M4337),"")</f>
        <v/>
      </c>
      <c r="O4336" s="3" t="str">
        <f>IF(OR($B4336=25,$B4336=26,$B4336=27),$F4336,"")</f>
        <v/>
      </c>
      <c r="P4336" s="4" t="str">
        <f>IF(AND(B4335=25,B4336=26,B4337=27),AVERAGE(O4335:O4337),"")</f>
        <v/>
      </c>
    </row>
    <row r="4337" spans="1:16" x14ac:dyDescent="0.25">
      <c r="A4337" s="2">
        <v>42920.184571759259</v>
      </c>
      <c r="B4337">
        <v>25</v>
      </c>
      <c r="C4337">
        <v>28</v>
      </c>
      <c r="D4337">
        <v>26</v>
      </c>
      <c r="E4337">
        <v>27</v>
      </c>
      <c r="F4337">
        <v>16.204297208104311</v>
      </c>
      <c r="G4337" s="3" t="str">
        <f>IF(OR($B4337=1,$B4337=2,$B4337=3),$F4337,"")</f>
        <v/>
      </c>
      <c r="H4337" s="4" t="str">
        <f>IF(AND(B4336=1,B4337=2,B4338=3),AVERAGE(G4336:G4338),"")</f>
        <v/>
      </c>
      <c r="I4337" s="3" t="str">
        <f>IF(OR($B4337=7,$B4337=8,$B4337=9),$F4337,"")</f>
        <v/>
      </c>
      <c r="J4337" s="4" t="str">
        <f>IF(AND(B4336=7,B4337=8,B4338=9),AVERAGE(I4336:I4338),"")</f>
        <v/>
      </c>
      <c r="K4337" t="str">
        <f>IF(OR($B4337=13,$B4337=14,$B4337=15),$F4337,"")</f>
        <v/>
      </c>
      <c r="L4337" s="4" t="str">
        <f>IF(AND(B4336=13,B4337=14,B4338=15),AVERAGE(K4336:K4338),"")</f>
        <v/>
      </c>
      <c r="M4337" s="3" t="str">
        <f>IF(OR($B4337=19,$B4337=20,$B4337=21),$F4337,"")</f>
        <v/>
      </c>
      <c r="N4337" s="4" t="str">
        <f>IF(AND(B4337=19,B4338=21),AVERAGE(M4336:M4338),"")</f>
        <v/>
      </c>
      <c r="O4337" s="3">
        <f>IF(OR($B4337=25,$B4337=26,$B4337=27),$F4337,"")</f>
        <v>16.204297208104311</v>
      </c>
      <c r="P4337" s="4" t="str">
        <f>IF(AND(B4336=25,B4337=26,B4338=27),AVERAGE(O4336:O4338),"")</f>
        <v/>
      </c>
    </row>
    <row r="4338" spans="1:16" x14ac:dyDescent="0.25">
      <c r="A4338" s="2">
        <v>42920.184618055559</v>
      </c>
      <c r="B4338">
        <v>26</v>
      </c>
      <c r="C4338">
        <v>29</v>
      </c>
      <c r="D4338">
        <v>27</v>
      </c>
      <c r="E4338">
        <v>28</v>
      </c>
      <c r="F4338">
        <v>3.7306224265819581</v>
      </c>
      <c r="G4338" s="3" t="str">
        <f>IF(OR($B4338=1,$B4338=2,$B4338=3),$F4338,"")</f>
        <v/>
      </c>
      <c r="H4338" s="4" t="str">
        <f>IF(AND(B4337=1,B4338=2,B4339=3),AVERAGE(G4337:G4339),"")</f>
        <v/>
      </c>
      <c r="I4338" s="3" t="str">
        <f>IF(OR($B4338=7,$B4338=8,$B4338=9),$F4338,"")</f>
        <v/>
      </c>
      <c r="J4338" s="4" t="str">
        <f>IF(AND(B4337=7,B4338=8,B4339=9),AVERAGE(I4337:I4339),"")</f>
        <v/>
      </c>
      <c r="K4338" t="str">
        <f>IF(OR($B4338=13,$B4338=14,$B4338=15),$F4338,"")</f>
        <v/>
      </c>
      <c r="L4338" s="4" t="str">
        <f>IF(AND(B4337=13,B4338=14,B4339=15),AVERAGE(K4337:K4339),"")</f>
        <v/>
      </c>
      <c r="M4338" s="3" t="str">
        <f>IF(OR($B4338=19,$B4338=20,$B4338=21),$F4338,"")</f>
        <v/>
      </c>
      <c r="N4338" s="4" t="str">
        <f>IF(AND(B4338=19,B4339=21),AVERAGE(M4337:M4339),"")</f>
        <v/>
      </c>
      <c r="O4338" s="3">
        <f>IF(OR($B4338=25,$B4338=26,$B4338=27),$F4338,"")</f>
        <v>3.7306224265819581</v>
      </c>
      <c r="P4338" s="4">
        <f>IF(AND(B4337=25,B4338=26,B4339=27),AVERAGE(O4337:O4339),"")</f>
        <v>21.577046869878473</v>
      </c>
    </row>
    <row r="4339" spans="1:16" x14ac:dyDescent="0.25">
      <c r="A4339" s="2">
        <v>42920.184664351851</v>
      </c>
      <c r="B4339">
        <v>27</v>
      </c>
      <c r="C4339">
        <v>30</v>
      </c>
      <c r="D4339">
        <v>28</v>
      </c>
      <c r="E4339">
        <v>29</v>
      </c>
      <c r="F4339">
        <v>44.796220974949144</v>
      </c>
      <c r="G4339" s="3" t="str">
        <f>IF(OR($B4339=1,$B4339=2,$B4339=3),$F4339,"")</f>
        <v/>
      </c>
      <c r="H4339" s="4" t="str">
        <f>IF(AND(B4338=1,B4339=2,B4340=3),AVERAGE(G4338:G4340),"")</f>
        <v/>
      </c>
      <c r="I4339" s="3" t="str">
        <f>IF(OR($B4339=7,$B4339=8,$B4339=9),$F4339,"")</f>
        <v/>
      </c>
      <c r="J4339" s="4" t="str">
        <f>IF(AND(B4338=7,B4339=8,B4340=9),AVERAGE(I4338:I4340),"")</f>
        <v/>
      </c>
      <c r="K4339" t="str">
        <f>IF(OR($B4339=13,$B4339=14,$B4339=15),$F4339,"")</f>
        <v/>
      </c>
      <c r="L4339" s="4" t="str">
        <f>IF(AND(B4338=13,B4339=14,B4340=15),AVERAGE(K4338:K4340),"")</f>
        <v/>
      </c>
      <c r="M4339" s="3" t="str">
        <f>IF(OR($B4339=19,$B4339=20,$B4339=21),$F4339,"")</f>
        <v/>
      </c>
      <c r="N4339" s="4" t="str">
        <f>IF(AND(B4339=19,B4340=21),AVERAGE(M4338:M4340),"")</f>
        <v/>
      </c>
      <c r="O4339" s="3">
        <f>IF(OR($B4339=25,$B4339=26,$B4339=27),$F4339,"")</f>
        <v>44.796220974949144</v>
      </c>
      <c r="P4339" s="4" t="str">
        <f>IF(AND(B4338=25,B4339=26,B4340=27),AVERAGE(O4338:O4340),"")</f>
        <v/>
      </c>
    </row>
    <row r="4340" spans="1:16" x14ac:dyDescent="0.25">
      <c r="A4340" s="2">
        <v>42920.197997685187</v>
      </c>
      <c r="B4340">
        <v>2</v>
      </c>
      <c r="C4340">
        <v>5</v>
      </c>
      <c r="D4340">
        <v>3</v>
      </c>
      <c r="E4340">
        <v>4</v>
      </c>
      <c r="F4340">
        <v>0.42302550390235716</v>
      </c>
      <c r="G4340" s="3">
        <f>IF(OR($B4340=1,$B4340=2,$B4340=3),$F4340,"")</f>
        <v>0.42302550390235716</v>
      </c>
      <c r="H4340" s="4" t="str">
        <f>IF(AND(B4339=1,B4340=2,B4341=3),AVERAGE(G4339:G4341),"")</f>
        <v/>
      </c>
      <c r="I4340" s="3" t="str">
        <f>IF(OR($B4340=7,$B4340=8,$B4340=9),$F4340,"")</f>
        <v/>
      </c>
      <c r="J4340" s="4" t="str">
        <f>IF(AND(B4339=7,B4340=8,B4341=9),AVERAGE(I4339:I4341),"")</f>
        <v/>
      </c>
      <c r="K4340" t="str">
        <f>IF(OR($B4340=13,$B4340=14,$B4340=15),$F4340,"")</f>
        <v/>
      </c>
      <c r="L4340" s="4" t="str">
        <f>IF(AND(B4339=13,B4340=14,B4341=15),AVERAGE(K4339:K4341),"")</f>
        <v/>
      </c>
      <c r="M4340" s="3" t="str">
        <f>IF(OR($B4340=19,$B4340=20,$B4340=21),$F4340,"")</f>
        <v/>
      </c>
      <c r="N4340" s="4" t="str">
        <f>IF(AND(B4340=19,B4341=21),AVERAGE(M4339:M4341),"")</f>
        <v/>
      </c>
      <c r="O4340" s="3" t="str">
        <f>IF(OR($B4340=25,$B4340=26,$B4340=27),$F4340,"")</f>
        <v/>
      </c>
      <c r="P4340" s="4" t="str">
        <f>IF(AND(B4339=25,B4340=26,B4341=27),AVERAGE(O4339:O4341),"")</f>
        <v/>
      </c>
    </row>
    <row r="4341" spans="1:16" x14ac:dyDescent="0.25">
      <c r="A4341" s="2">
        <v>42920.19803240741</v>
      </c>
      <c r="B4341">
        <v>3</v>
      </c>
      <c r="C4341">
        <v>6</v>
      </c>
      <c r="D4341">
        <v>4</v>
      </c>
      <c r="E4341">
        <v>5</v>
      </c>
      <c r="F4341">
        <v>1147.9316724364032</v>
      </c>
      <c r="G4341" s="3">
        <f>IF(OR($B4341=1,$B4341=2,$B4341=3),$F4341,"")</f>
        <v>1147.9316724364032</v>
      </c>
      <c r="H4341" s="4">
        <f>AVERAGE(G4340:G4341)</f>
        <v>574.17734897015282</v>
      </c>
      <c r="I4341" s="3" t="str">
        <f>IF(OR($B4341=7,$B4341=8,$B4341=9),$F4341,"")</f>
        <v/>
      </c>
      <c r="J4341" s="4" t="str">
        <f>IF(AND(B4340=7,B4341=8,B4342=9),AVERAGE(I4340:I4342),"")</f>
        <v/>
      </c>
      <c r="K4341" t="str">
        <f>IF(OR($B4341=13,$B4341=14,$B4341=15),$F4341,"")</f>
        <v/>
      </c>
      <c r="L4341" s="4" t="str">
        <f>IF(AND(B4340=13,B4341=14,B4342=15),AVERAGE(K4340:K4342),"")</f>
        <v/>
      </c>
      <c r="M4341" s="3" t="str">
        <f>IF(OR($B4341=19,$B4341=20,$B4341=21),$F4341,"")</f>
        <v/>
      </c>
      <c r="N4341" s="4" t="str">
        <f>IF(AND(B4341=19,B4342=21),AVERAGE(M4340:M4342),"")</f>
        <v/>
      </c>
      <c r="O4341" s="3" t="str">
        <f>IF(OR($B4341=25,$B4341=26,$B4341=27),$F4341,"")</f>
        <v/>
      </c>
      <c r="P4341" s="4" t="str">
        <f>IF(AND(B4340=25,B4341=26,B4342=27),AVERAGE(O4340:O4342),"")</f>
        <v/>
      </c>
    </row>
    <row r="4342" spans="1:16" x14ac:dyDescent="0.25">
      <c r="A4342" s="2">
        <v>42920.198078703703</v>
      </c>
      <c r="B4342">
        <v>7</v>
      </c>
      <c r="C4342">
        <v>10</v>
      </c>
      <c r="D4342">
        <v>8</v>
      </c>
      <c r="E4342">
        <v>9</v>
      </c>
      <c r="F4342">
        <v>1332.3720638545371</v>
      </c>
      <c r="G4342" s="3" t="str">
        <f>IF(OR($B4342=1,$B4342=2,$B4342=3),$F4342,"")</f>
        <v/>
      </c>
      <c r="H4342" s="4" t="str">
        <f>IF(AND(B4341=1,B4342=2,B4343=3),AVERAGE(G4341:G4343),"")</f>
        <v/>
      </c>
      <c r="I4342" s="3">
        <f>IF(OR($B4342=7,$B4342=8,$B4342=9),$F4342,"")</f>
        <v>1332.3720638545371</v>
      </c>
      <c r="J4342" s="4" t="str">
        <f>IF(AND(B4341=7,B4342=8,B4343=9),AVERAGE(I4341:I4343),"")</f>
        <v/>
      </c>
      <c r="K4342" t="str">
        <f>IF(OR($B4342=13,$B4342=14,$B4342=15),$F4342,"")</f>
        <v/>
      </c>
      <c r="L4342" s="4" t="str">
        <f>IF(AND(B4341=13,B4342=14,B4343=15),AVERAGE(K4341:K4343),"")</f>
        <v/>
      </c>
      <c r="M4342" s="3" t="str">
        <f>IF(OR($B4342=19,$B4342=20,$B4342=21),$F4342,"")</f>
        <v/>
      </c>
      <c r="N4342" s="4" t="str">
        <f>IF(AND(B4342=19,B4343=21),AVERAGE(M4341:M4343),"")</f>
        <v/>
      </c>
      <c r="O4342" s="3" t="str">
        <f>IF(OR($B4342=25,$B4342=26,$B4342=27),$F4342,"")</f>
        <v/>
      </c>
      <c r="P4342" s="4" t="str">
        <f>IF(AND(B4341=25,B4342=26,B4343=27),AVERAGE(O4341:O4343),"")</f>
        <v/>
      </c>
    </row>
    <row r="4343" spans="1:16" x14ac:dyDescent="0.25">
      <c r="A4343" s="2">
        <v>42920.198125000003</v>
      </c>
      <c r="B4343">
        <v>8</v>
      </c>
      <c r="C4343">
        <v>11</v>
      </c>
      <c r="D4343">
        <v>9</v>
      </c>
      <c r="E4343">
        <v>10</v>
      </c>
      <c r="F4343">
        <v>6.4919064398987842</v>
      </c>
      <c r="G4343" s="3" t="str">
        <f>IF(OR($B4343=1,$B4343=2,$B4343=3),$F4343,"")</f>
        <v/>
      </c>
      <c r="H4343" s="4" t="str">
        <f>IF(AND(B4342=1,B4343=2,B4344=3),AVERAGE(G4342:G4344),"")</f>
        <v/>
      </c>
      <c r="I4343" s="3">
        <f>IF(OR($B4343=7,$B4343=8,$B4343=9),$F4343,"")</f>
        <v>6.4919064398987842</v>
      </c>
      <c r="J4343" s="4">
        <f>IF(AND(B4342=7,B4343=8,B4344=9),AVERAGE(I4342:I4344),"")</f>
        <v>1322.469698884174</v>
      </c>
      <c r="K4343" t="str">
        <f>IF(OR($B4343=13,$B4343=14,$B4343=15),$F4343,"")</f>
        <v/>
      </c>
      <c r="L4343" s="4" t="str">
        <f>IF(AND(B4342=13,B4343=14,B4344=15),AVERAGE(K4342:K4344),"")</f>
        <v/>
      </c>
      <c r="M4343" s="3" t="str">
        <f>IF(OR($B4343=19,$B4343=20,$B4343=21),$F4343,"")</f>
        <v/>
      </c>
      <c r="N4343" s="4" t="str">
        <f>IF(AND(B4343=19,B4344=21),AVERAGE(M4342:M4344),"")</f>
        <v/>
      </c>
      <c r="O4343" s="3" t="str">
        <f>IF(OR($B4343=25,$B4343=26,$B4343=27),$F4343,"")</f>
        <v/>
      </c>
      <c r="P4343" s="4" t="str">
        <f>IF(AND(B4342=25,B4343=26,B4344=27),AVERAGE(O4342:O4344),"")</f>
        <v/>
      </c>
    </row>
    <row r="4344" spans="1:16" x14ac:dyDescent="0.25">
      <c r="A4344" s="2">
        <v>42920.198159722226</v>
      </c>
      <c r="B4344">
        <v>9</v>
      </c>
      <c r="C4344">
        <v>12</v>
      </c>
      <c r="D4344">
        <v>10</v>
      </c>
      <c r="E4344">
        <v>11</v>
      </c>
      <c r="F4344">
        <v>2628.5451263580858</v>
      </c>
      <c r="G4344" s="3" t="str">
        <f>IF(OR($B4344=1,$B4344=2,$B4344=3),$F4344,"")</f>
        <v/>
      </c>
      <c r="H4344" s="4" t="str">
        <f>IF(AND(B4343=1,B4344=2,B4345=3),AVERAGE(G4343:G4345),"")</f>
        <v/>
      </c>
      <c r="I4344" s="3">
        <f>IF(OR($B4344=7,$B4344=8,$B4344=9),$F4344,"")</f>
        <v>2628.5451263580858</v>
      </c>
      <c r="J4344" s="4" t="str">
        <f>IF(AND(B4343=7,B4344=8,B4345=9),AVERAGE(I4343:I4345),"")</f>
        <v/>
      </c>
      <c r="K4344" t="str">
        <f>IF(OR($B4344=13,$B4344=14,$B4344=15),$F4344,"")</f>
        <v/>
      </c>
      <c r="L4344" s="4" t="str">
        <f>IF(AND(B4343=13,B4344=14,B4345=15),AVERAGE(K4343:K4345),"")</f>
        <v/>
      </c>
      <c r="M4344" s="3" t="str">
        <f>IF(OR($B4344=19,$B4344=20,$B4344=21),$F4344,"")</f>
        <v/>
      </c>
      <c r="N4344" s="4" t="str">
        <f>IF(AND(B4344=19,B4345=21),AVERAGE(M4343:M4345),"")</f>
        <v/>
      </c>
      <c r="O4344" s="3" t="str">
        <f>IF(OR($B4344=25,$B4344=26,$B4344=27),$F4344,"")</f>
        <v/>
      </c>
      <c r="P4344" s="4" t="str">
        <f>IF(AND(B4343=25,B4344=26,B4345=27),AVERAGE(O4343:O4345),"")</f>
        <v/>
      </c>
    </row>
    <row r="4345" spans="1:16" x14ac:dyDescent="0.25">
      <c r="A4345" s="2">
        <v>42920.198240740741</v>
      </c>
      <c r="B4345">
        <v>14</v>
      </c>
      <c r="C4345">
        <v>17</v>
      </c>
      <c r="D4345">
        <v>15</v>
      </c>
      <c r="E4345">
        <v>16</v>
      </c>
      <c r="F4345">
        <v>2385.8753151056649</v>
      </c>
      <c r="G4345" s="3" t="str">
        <f>IF(OR($B4345=1,$B4345=2,$B4345=3),$F4345,"")</f>
        <v/>
      </c>
      <c r="H4345" s="4" t="str">
        <f>IF(AND(B4344=1,B4345=2,B4346=3),AVERAGE(G4344:G4346),"")</f>
        <v/>
      </c>
      <c r="I4345" s="3" t="str">
        <f>IF(OR($B4345=7,$B4345=8,$B4345=9),$F4345,"")</f>
        <v/>
      </c>
      <c r="J4345" s="4" t="str">
        <f>IF(AND(B4344=7,B4345=8,B4346=9),AVERAGE(I4344:I4346),"")</f>
        <v/>
      </c>
      <c r="K4345">
        <f>IF(OR($B4345=13,$B4345=14,$B4345=15),$F4345,"")</f>
        <v>2385.8753151056649</v>
      </c>
      <c r="L4345" s="4">
        <f>K4345</f>
        <v>2385.8753151056649</v>
      </c>
      <c r="M4345" s="3" t="str">
        <f>IF(OR($B4345=19,$B4345=20,$B4345=21),$F4345,"")</f>
        <v/>
      </c>
      <c r="N4345" s="4" t="str">
        <f>IF(AND(B4345=19,B4346=21),AVERAGE(M4344:M4346),"")</f>
        <v/>
      </c>
      <c r="O4345" s="3" t="str">
        <f>IF(OR($B4345=25,$B4345=26,$B4345=27),$F4345,"")</f>
        <v/>
      </c>
      <c r="P4345" s="4" t="str">
        <f>IF(AND(B4344=25,B4345=26,B4346=27),AVERAGE(O4344:O4346),"")</f>
        <v/>
      </c>
    </row>
    <row r="4346" spans="1:16" x14ac:dyDescent="0.25">
      <c r="A4346" s="2">
        <v>42920.198298611111</v>
      </c>
      <c r="B4346">
        <v>15</v>
      </c>
      <c r="C4346">
        <v>18</v>
      </c>
      <c r="D4346">
        <v>16</v>
      </c>
      <c r="E4346">
        <v>17</v>
      </c>
      <c r="F4346">
        <v>4.6345088985021989E-4</v>
      </c>
      <c r="G4346" s="3" t="str">
        <f>IF(OR($B4346=1,$B4346=2,$B4346=3),$F4346,"")</f>
        <v/>
      </c>
      <c r="H4346" s="4" t="str">
        <f>IF(AND(B4345=1,B4346=2,B4347=3),AVERAGE(G4345:G4347),"")</f>
        <v/>
      </c>
      <c r="I4346" s="3" t="str">
        <f>IF(OR($B4346=7,$B4346=8,$B4346=9),$F4346,"")</f>
        <v/>
      </c>
      <c r="J4346" s="4" t="str">
        <f>IF(AND(B4345=7,B4346=8,B4347=9),AVERAGE(I4345:I4347),"")</f>
        <v/>
      </c>
      <c r="K4346">
        <f>IF(OR($B4346=13,$B4346=14,$B4346=15),$F4346,"")</f>
        <v>4.6345088985021989E-4</v>
      </c>
      <c r="L4346" s="4" t="str">
        <f>IF(AND(B4345=13,B4346=14,B4347=15),AVERAGE(K4345:K4347),"")</f>
        <v/>
      </c>
      <c r="M4346" s="3" t="str">
        <f>IF(OR($B4346=19,$B4346=20,$B4346=21),$F4346,"")</f>
        <v/>
      </c>
      <c r="N4346" s="4" t="str">
        <f>IF(AND(B4346=19,B4347=21),AVERAGE(M4345:M4347),"")</f>
        <v/>
      </c>
      <c r="O4346" s="3" t="str">
        <f>IF(OR($B4346=25,$B4346=26,$B4346=27),$F4346,"")</f>
        <v/>
      </c>
      <c r="P4346" s="4" t="str">
        <f>IF(AND(B4345=25,B4346=26,B4347=27),AVERAGE(O4345:O4347),"")</f>
        <v/>
      </c>
    </row>
    <row r="4347" spans="1:16" x14ac:dyDescent="0.25">
      <c r="A4347" s="2">
        <v>42920.198333333334</v>
      </c>
      <c r="B4347">
        <v>19</v>
      </c>
      <c r="C4347">
        <v>22</v>
      </c>
      <c r="D4347">
        <v>20</v>
      </c>
      <c r="E4347">
        <v>21</v>
      </c>
      <c r="F4347">
        <v>143.83945327278857</v>
      </c>
      <c r="G4347" s="3" t="str">
        <f>IF(OR($B4347=1,$B4347=2,$B4347=3),$F4347,"")</f>
        <v/>
      </c>
      <c r="H4347" s="4" t="str">
        <f>IF(AND(B4346=1,B4347=2,B4348=3),AVERAGE(G4346:G4348),"")</f>
        <v/>
      </c>
      <c r="I4347" s="3" t="str">
        <f>IF(OR($B4347=7,$B4347=8,$B4347=9),$F4347,"")</f>
        <v/>
      </c>
      <c r="J4347" s="4" t="str">
        <f>IF(AND(B4346=7,B4347=8,B4348=9),AVERAGE(I4346:I4348),"")</f>
        <v/>
      </c>
      <c r="K4347" t="str">
        <f>IF(OR($B4347=13,$B4347=14,$B4347=15),$F4347,"")</f>
        <v/>
      </c>
      <c r="L4347" s="4" t="str">
        <f>IF(AND(B4346=13,B4347=14,B4348=15),AVERAGE(K4346:K4348),"")</f>
        <v/>
      </c>
      <c r="M4347" s="3">
        <f>IF(OR($B4347=19,$B4347=20,$B4347=21),$F4347,"")</f>
        <v>143.83945327278857</v>
      </c>
      <c r="N4347" s="4">
        <f>IF(AND(B4347=19,B4348=21),AVERAGE(M4346:M4348),"")</f>
        <v>527.39819680959931</v>
      </c>
      <c r="O4347" s="3" t="str">
        <f>IF(OR($B4347=25,$B4347=26,$B4347=27),$F4347,"")</f>
        <v/>
      </c>
      <c r="P4347" s="4" t="str">
        <f>IF(AND(B4346=25,B4347=26,B4348=27),AVERAGE(O4346:O4348),"")</f>
        <v/>
      </c>
    </row>
    <row r="4348" spans="1:16" x14ac:dyDescent="0.25">
      <c r="A4348" s="2">
        <v>42920.198414351849</v>
      </c>
      <c r="B4348">
        <v>21</v>
      </c>
      <c r="C4348">
        <v>24</v>
      </c>
      <c r="D4348">
        <v>22</v>
      </c>
      <c r="E4348">
        <v>23</v>
      </c>
      <c r="F4348">
        <v>910.95694034641008</v>
      </c>
      <c r="G4348" s="3" t="str">
        <f>IF(OR($B4348=1,$B4348=2,$B4348=3),$F4348,"")</f>
        <v/>
      </c>
      <c r="H4348" s="4" t="str">
        <f>IF(AND(B4347=1,B4348=2,B4349=3),AVERAGE(G4347:G4349),"")</f>
        <v/>
      </c>
      <c r="I4348" s="3" t="str">
        <f>IF(OR($B4348=7,$B4348=8,$B4348=9),$F4348,"")</f>
        <v/>
      </c>
      <c r="J4348" s="4" t="str">
        <f>IF(AND(B4347=7,B4348=8,B4349=9),AVERAGE(I4347:I4349),"")</f>
        <v/>
      </c>
      <c r="K4348" t="str">
        <f>IF(OR($B4348=13,$B4348=14,$B4348=15),$F4348,"")</f>
        <v/>
      </c>
      <c r="L4348" s="4" t="str">
        <f>IF(AND(B4347=13,B4348=14,B4349=15),AVERAGE(K4347:K4349),"")</f>
        <v/>
      </c>
      <c r="M4348" s="3">
        <f>IF(OR($B4348=19,$B4348=20,$B4348=21),$F4348,"")</f>
        <v>910.95694034641008</v>
      </c>
      <c r="N4348" s="4" t="str">
        <f>IF(AND(B4348=19,B4349=21),AVERAGE(M4347:M4349),"")</f>
        <v/>
      </c>
      <c r="O4348" s="3" t="str">
        <f>IF(OR($B4348=25,$B4348=26,$B4348=27),$F4348,"")</f>
        <v/>
      </c>
      <c r="P4348" s="4" t="str">
        <f>IF(AND(B4347=25,B4348=26,B4349=27),AVERAGE(O4347:O4349),"")</f>
        <v/>
      </c>
    </row>
    <row r="4349" spans="1:16" x14ac:dyDescent="0.25">
      <c r="A4349" s="2">
        <v>42920.198460648149</v>
      </c>
      <c r="B4349">
        <v>25</v>
      </c>
      <c r="C4349">
        <v>28</v>
      </c>
      <c r="D4349">
        <v>26</v>
      </c>
      <c r="E4349">
        <v>27</v>
      </c>
      <c r="F4349">
        <v>18.38781405809209</v>
      </c>
      <c r="G4349" s="3" t="str">
        <f>IF(OR($B4349=1,$B4349=2,$B4349=3),$F4349,"")</f>
        <v/>
      </c>
      <c r="H4349" s="4" t="str">
        <f>IF(AND(B4348=1,B4349=2,B4350=3),AVERAGE(G4348:G4350),"")</f>
        <v/>
      </c>
      <c r="I4349" s="3" t="str">
        <f>IF(OR($B4349=7,$B4349=8,$B4349=9),$F4349,"")</f>
        <v/>
      </c>
      <c r="J4349" s="4" t="str">
        <f>IF(AND(B4348=7,B4349=8,B4350=9),AVERAGE(I4348:I4350),"")</f>
        <v/>
      </c>
      <c r="K4349" t="str">
        <f>IF(OR($B4349=13,$B4349=14,$B4349=15),$F4349,"")</f>
        <v/>
      </c>
      <c r="L4349" s="4" t="str">
        <f>IF(AND(B4348=13,B4349=14,B4350=15),AVERAGE(K4348:K4350),"")</f>
        <v/>
      </c>
      <c r="M4349" s="3" t="str">
        <f>IF(OR($B4349=19,$B4349=20,$B4349=21),$F4349,"")</f>
        <v/>
      </c>
      <c r="N4349" s="4" t="str">
        <f>IF(AND(B4349=19,B4350=21),AVERAGE(M4348:M4350),"")</f>
        <v/>
      </c>
      <c r="O4349" s="3">
        <f>IF(OR($B4349=25,$B4349=26,$B4349=27),$F4349,"")</f>
        <v>18.38781405809209</v>
      </c>
      <c r="P4349" s="4" t="str">
        <f>IF(AND(B4348=25,B4349=26,B4350=27),AVERAGE(O4348:O4350),"")</f>
        <v/>
      </c>
    </row>
    <row r="4350" spans="1:16" x14ac:dyDescent="0.25">
      <c r="A4350" s="2">
        <v>42920.198495370372</v>
      </c>
      <c r="B4350">
        <v>26</v>
      </c>
      <c r="C4350">
        <v>29</v>
      </c>
      <c r="D4350">
        <v>27</v>
      </c>
      <c r="E4350">
        <v>28</v>
      </c>
      <c r="F4350">
        <v>3.2884900703197331</v>
      </c>
      <c r="G4350" s="3" t="str">
        <f>IF(OR($B4350=1,$B4350=2,$B4350=3),$F4350,"")</f>
        <v/>
      </c>
      <c r="H4350" s="4" t="str">
        <f>IF(AND(B4349=1,B4350=2,B4351=3),AVERAGE(G4349:G4351),"")</f>
        <v/>
      </c>
      <c r="I4350" s="3" t="str">
        <f>IF(OR($B4350=7,$B4350=8,$B4350=9),$F4350,"")</f>
        <v/>
      </c>
      <c r="J4350" s="4" t="str">
        <f>IF(AND(B4349=7,B4350=8,B4351=9),AVERAGE(I4349:I4351),"")</f>
        <v/>
      </c>
      <c r="K4350" t="str">
        <f>IF(OR($B4350=13,$B4350=14,$B4350=15),$F4350,"")</f>
        <v/>
      </c>
      <c r="L4350" s="4" t="str">
        <f>IF(AND(B4349=13,B4350=14,B4351=15),AVERAGE(K4349:K4351),"")</f>
        <v/>
      </c>
      <c r="M4350" s="3" t="str">
        <f>IF(OR($B4350=19,$B4350=20,$B4350=21),$F4350,"")</f>
        <v/>
      </c>
      <c r="N4350" s="4" t="str">
        <f>IF(AND(B4350=19,B4351=21),AVERAGE(M4349:M4351),"")</f>
        <v/>
      </c>
      <c r="O4350" s="3">
        <f>IF(OR($B4350=25,$B4350=26,$B4350=27),$F4350,"")</f>
        <v>3.2884900703197331</v>
      </c>
      <c r="P4350" s="4">
        <f>IF(AND(B4349=25,B4350=26,B4351=27),AVERAGE(O4349:O4351),"")</f>
        <v>24.840323774197554</v>
      </c>
    </row>
    <row r="4351" spans="1:16" x14ac:dyDescent="0.25">
      <c r="A4351" s="2">
        <v>42920.198553240742</v>
      </c>
      <c r="B4351">
        <v>27</v>
      </c>
      <c r="C4351">
        <v>30</v>
      </c>
      <c r="D4351">
        <v>28</v>
      </c>
      <c r="E4351">
        <v>29</v>
      </c>
      <c r="F4351">
        <v>52.844667194180843</v>
      </c>
      <c r="G4351" s="3" t="str">
        <f>IF(OR($B4351=1,$B4351=2,$B4351=3),$F4351,"")</f>
        <v/>
      </c>
      <c r="H4351" s="4" t="str">
        <f>IF(AND(B4350=1,B4351=2,B4352=3),AVERAGE(G4350:G4352),"")</f>
        <v/>
      </c>
      <c r="I4351" s="3" t="str">
        <f>IF(OR($B4351=7,$B4351=8,$B4351=9),$F4351,"")</f>
        <v/>
      </c>
      <c r="J4351" s="4" t="str">
        <f>IF(AND(B4350=7,B4351=8,B4352=9),AVERAGE(I4350:I4352),"")</f>
        <v/>
      </c>
      <c r="K4351" t="str">
        <f>IF(OR($B4351=13,$B4351=14,$B4351=15),$F4351,"")</f>
        <v/>
      </c>
      <c r="L4351" s="4" t="str">
        <f>IF(AND(B4350=13,B4351=14,B4352=15),AVERAGE(K4350:K4352),"")</f>
        <v/>
      </c>
      <c r="M4351" s="3" t="str">
        <f>IF(OR($B4351=19,$B4351=20,$B4351=21),$F4351,"")</f>
        <v/>
      </c>
      <c r="N4351" s="4" t="str">
        <f>IF(AND(B4351=19,B4352=21),AVERAGE(M4350:M4352),"")</f>
        <v/>
      </c>
      <c r="O4351" s="3">
        <f>IF(OR($B4351=25,$B4351=26,$B4351=27),$F4351,"")</f>
        <v>52.844667194180843</v>
      </c>
      <c r="P4351" s="4" t="str">
        <f>IF(AND(B4350=25,B4351=26,B4352=27),AVERAGE(O4350:O4352),"")</f>
        <v/>
      </c>
    </row>
    <row r="4352" spans="1:16" x14ac:dyDescent="0.25">
      <c r="A4352" s="2">
        <v>42920.211851851855</v>
      </c>
      <c r="B4352">
        <v>1</v>
      </c>
      <c r="C4352">
        <v>4</v>
      </c>
      <c r="D4352">
        <v>2</v>
      </c>
      <c r="E4352">
        <v>3</v>
      </c>
      <c r="F4352">
        <v>2754.9703545609077</v>
      </c>
      <c r="G4352" s="3">
        <f>IF(OR($B4352=1,$B4352=2,$B4352=3),$F4352,"")</f>
        <v>2754.9703545609077</v>
      </c>
      <c r="H4352" s="4" t="str">
        <f>IF(AND(B4351=1,B4352=2,B4353=3),AVERAGE(G4351:G4353),"")</f>
        <v/>
      </c>
      <c r="I4352" s="3" t="str">
        <f>IF(OR($B4352=7,$B4352=8,$B4352=9),$F4352,"")</f>
        <v/>
      </c>
      <c r="J4352" s="4" t="str">
        <f>IF(AND(B4351=7,B4352=8,B4353=9),AVERAGE(I4351:I4353),"")</f>
        <v/>
      </c>
      <c r="K4352" t="str">
        <f>IF(OR($B4352=13,$B4352=14,$B4352=15),$F4352,"")</f>
        <v/>
      </c>
      <c r="L4352" s="4" t="str">
        <f>IF(AND(B4351=13,B4352=14,B4353=15),AVERAGE(K4351:K4353),"")</f>
        <v/>
      </c>
      <c r="M4352" s="3" t="str">
        <f>IF(OR($B4352=19,$B4352=20,$B4352=21),$F4352,"")</f>
        <v/>
      </c>
      <c r="N4352" s="4" t="str">
        <f>IF(AND(B4352=19,B4353=21),AVERAGE(M4351:M4353),"")</f>
        <v/>
      </c>
      <c r="O4352" s="3" t="str">
        <f>IF(OR($B4352=25,$B4352=26,$B4352=27),$F4352,"")</f>
        <v/>
      </c>
      <c r="P4352" s="4" t="str">
        <f>IF(AND(B4351=25,B4352=26,B4353=27),AVERAGE(O4351:O4353),"")</f>
        <v/>
      </c>
    </row>
    <row r="4353" spans="1:16" x14ac:dyDescent="0.25">
      <c r="A4353" s="2">
        <v>42920.211886574078</v>
      </c>
      <c r="B4353">
        <v>2</v>
      </c>
      <c r="C4353">
        <v>5</v>
      </c>
      <c r="D4353">
        <v>3</v>
      </c>
      <c r="E4353">
        <v>4</v>
      </c>
      <c r="F4353">
        <v>0.56007371350402757</v>
      </c>
      <c r="G4353" s="3">
        <f>IF(OR($B4353=1,$B4353=2,$B4353=3),$F4353,"")</f>
        <v>0.56007371350402757</v>
      </c>
      <c r="H4353" s="4">
        <f>IF(AND(B4352=1,B4353=2,B4354=3),AVERAGE(G4352:G4354),"")</f>
        <v>1311.2909058658549</v>
      </c>
      <c r="I4353" s="3" t="str">
        <f>IF(OR($B4353=7,$B4353=8,$B4353=9),$F4353,"")</f>
        <v/>
      </c>
      <c r="J4353" s="4" t="str">
        <f>IF(AND(B4352=7,B4353=8,B4354=9),AVERAGE(I4352:I4354),"")</f>
        <v/>
      </c>
      <c r="K4353" t="str">
        <f>IF(OR($B4353=13,$B4353=14,$B4353=15),$F4353,"")</f>
        <v/>
      </c>
      <c r="L4353" s="4" t="str">
        <f>IF(AND(B4352=13,B4353=14,B4354=15),AVERAGE(K4352:K4354),"")</f>
        <v/>
      </c>
      <c r="M4353" s="3" t="str">
        <f>IF(OR($B4353=19,$B4353=20,$B4353=21),$F4353,"")</f>
        <v/>
      </c>
      <c r="N4353" s="4" t="str">
        <f>IF(AND(B4353=19,B4354=21),AVERAGE(M4352:M4354),"")</f>
        <v/>
      </c>
      <c r="O4353" s="3" t="str">
        <f>IF(OR($B4353=25,$B4353=26,$B4353=27),$F4353,"")</f>
        <v/>
      </c>
      <c r="P4353" s="4" t="str">
        <f>IF(AND(B4352=25,B4353=26,B4354=27),AVERAGE(O4352:O4354),"")</f>
        <v/>
      </c>
    </row>
    <row r="4354" spans="1:16" x14ac:dyDescent="0.25">
      <c r="A4354" s="2">
        <v>42920.21193287037</v>
      </c>
      <c r="B4354">
        <v>3</v>
      </c>
      <c r="C4354">
        <v>6</v>
      </c>
      <c r="D4354">
        <v>4</v>
      </c>
      <c r="E4354">
        <v>5</v>
      </c>
      <c r="F4354">
        <v>1178.3422893231525</v>
      </c>
      <c r="G4354" s="3">
        <f>IF(OR($B4354=1,$B4354=2,$B4354=3),$F4354,"")</f>
        <v>1178.3422893231525</v>
      </c>
      <c r="H4354" s="4" t="str">
        <f>IF(AND(B4353=1,B4354=2,B4355=3),AVERAGE(G4353:G4355),"")</f>
        <v/>
      </c>
      <c r="I4354" s="3" t="str">
        <f>IF(OR($B4354=7,$B4354=8,$B4354=9),$F4354,"")</f>
        <v/>
      </c>
      <c r="J4354" s="4" t="str">
        <f>IF(AND(B4353=7,B4354=8,B4355=9),AVERAGE(I4353:I4355),"")</f>
        <v/>
      </c>
      <c r="K4354" t="str">
        <f>IF(OR($B4354=13,$B4354=14,$B4354=15),$F4354,"")</f>
        <v/>
      </c>
      <c r="L4354" s="4" t="str">
        <f>IF(AND(B4353=13,B4354=14,B4355=15),AVERAGE(K4353:K4355),"")</f>
        <v/>
      </c>
      <c r="M4354" s="3" t="str">
        <f>IF(OR($B4354=19,$B4354=20,$B4354=21),$F4354,"")</f>
        <v/>
      </c>
      <c r="N4354" s="4" t="str">
        <f>IF(AND(B4354=19,B4355=21),AVERAGE(M4353:M4355),"")</f>
        <v/>
      </c>
      <c r="O4354" s="3" t="str">
        <f>IF(OR($B4354=25,$B4354=26,$B4354=27),$F4354,"")</f>
        <v/>
      </c>
      <c r="P4354" s="4" t="str">
        <f>IF(AND(B4353=25,B4354=26,B4355=27),AVERAGE(O4353:O4355),"")</f>
        <v/>
      </c>
    </row>
    <row r="4355" spans="1:16" x14ac:dyDescent="0.25">
      <c r="A4355" s="2">
        <v>42920.211967592593</v>
      </c>
      <c r="B4355">
        <v>7</v>
      </c>
      <c r="C4355">
        <v>10</v>
      </c>
      <c r="D4355">
        <v>8</v>
      </c>
      <c r="E4355">
        <v>9</v>
      </c>
      <c r="F4355">
        <v>1325.0977060651499</v>
      </c>
      <c r="G4355" s="3" t="str">
        <f>IF(OR($B4355=1,$B4355=2,$B4355=3),$F4355,"")</f>
        <v/>
      </c>
      <c r="H4355" s="4" t="str">
        <f>IF(AND(B4354=1,B4355=2,B4356=3),AVERAGE(G4354:G4356),"")</f>
        <v/>
      </c>
      <c r="I4355" s="3">
        <f>IF(OR($B4355=7,$B4355=8,$B4355=9),$F4355,"")</f>
        <v>1325.0977060651499</v>
      </c>
      <c r="J4355" s="4" t="str">
        <f>IF(AND(B4354=7,B4355=8,B4356=9),AVERAGE(I4354:I4356),"")</f>
        <v/>
      </c>
      <c r="K4355" t="str">
        <f>IF(OR($B4355=13,$B4355=14,$B4355=15),$F4355,"")</f>
        <v/>
      </c>
      <c r="L4355" s="4" t="str">
        <f>IF(AND(B4354=13,B4355=14,B4356=15),AVERAGE(K4354:K4356),"")</f>
        <v/>
      </c>
      <c r="M4355" s="3" t="str">
        <f>IF(OR($B4355=19,$B4355=20,$B4355=21),$F4355,"")</f>
        <v/>
      </c>
      <c r="N4355" s="4" t="str">
        <f>IF(AND(B4355=19,B4356=21),AVERAGE(M4354:M4356),"")</f>
        <v/>
      </c>
      <c r="O4355" s="3" t="str">
        <f>IF(OR($B4355=25,$B4355=26,$B4355=27),$F4355,"")</f>
        <v/>
      </c>
      <c r="P4355" s="4" t="str">
        <f>IF(AND(B4354=25,B4355=26,B4356=27),AVERAGE(O4354:O4356),"")</f>
        <v/>
      </c>
    </row>
    <row r="4356" spans="1:16" x14ac:dyDescent="0.25">
      <c r="A4356" s="2">
        <v>42920.212013888886</v>
      </c>
      <c r="B4356">
        <v>8</v>
      </c>
      <c r="C4356">
        <v>11</v>
      </c>
      <c r="D4356">
        <v>9</v>
      </c>
      <c r="E4356">
        <v>10</v>
      </c>
      <c r="F4356">
        <v>9.757350100671049</v>
      </c>
      <c r="G4356" s="3" t="str">
        <f>IF(OR($B4356=1,$B4356=2,$B4356=3),$F4356,"")</f>
        <v/>
      </c>
      <c r="H4356" s="4" t="str">
        <f>IF(AND(B4355=1,B4356=2,B4357=3),AVERAGE(G4355:G4357),"")</f>
        <v/>
      </c>
      <c r="I4356" s="3">
        <f>IF(OR($B4356=7,$B4356=8,$B4356=9),$F4356,"")</f>
        <v>9.757350100671049</v>
      </c>
      <c r="J4356" s="4">
        <f>IF(AND(B4355=7,B4356=8,B4357=9),AVERAGE(I4355:I4357),"")</f>
        <v>1325.3067905754194</v>
      </c>
      <c r="K4356" t="str">
        <f>IF(OR($B4356=13,$B4356=14,$B4356=15),$F4356,"")</f>
        <v/>
      </c>
      <c r="L4356" s="4" t="str">
        <f>IF(AND(B4355=13,B4356=14,B4357=15),AVERAGE(K4355:K4357),"")</f>
        <v/>
      </c>
      <c r="M4356" s="3" t="str">
        <f>IF(OR($B4356=19,$B4356=20,$B4356=21),$F4356,"")</f>
        <v/>
      </c>
      <c r="N4356" s="4" t="str">
        <f>IF(AND(B4356=19,B4357=21),AVERAGE(M4355:M4357),"")</f>
        <v/>
      </c>
      <c r="O4356" s="3" t="str">
        <f>IF(OR($B4356=25,$B4356=26,$B4356=27),$F4356,"")</f>
        <v/>
      </c>
      <c r="P4356" s="4" t="str">
        <f>IF(AND(B4355=25,B4356=26,B4357=27),AVERAGE(O4355:O4357),"")</f>
        <v/>
      </c>
    </row>
    <row r="4357" spans="1:16" x14ac:dyDescent="0.25">
      <c r="A4357" s="2">
        <v>42920.212060185186</v>
      </c>
      <c r="B4357">
        <v>9</v>
      </c>
      <c r="C4357">
        <v>12</v>
      </c>
      <c r="D4357">
        <v>10</v>
      </c>
      <c r="E4357">
        <v>11</v>
      </c>
      <c r="F4357">
        <v>2641.0653155604373</v>
      </c>
      <c r="G4357" s="3" t="str">
        <f>IF(OR($B4357=1,$B4357=2,$B4357=3),$F4357,"")</f>
        <v/>
      </c>
      <c r="H4357" s="4" t="str">
        <f>IF(AND(B4356=1,B4357=2,B4358=3),AVERAGE(G4356:G4358),"")</f>
        <v/>
      </c>
      <c r="I4357" s="3">
        <f>IF(OR($B4357=7,$B4357=8,$B4357=9),$F4357,"")</f>
        <v>2641.0653155604373</v>
      </c>
      <c r="J4357" s="4" t="str">
        <f>IF(AND(B4356=7,B4357=8,B4358=9),AVERAGE(I4356:I4358),"")</f>
        <v/>
      </c>
      <c r="K4357" t="str">
        <f>IF(OR($B4357=13,$B4357=14,$B4357=15),$F4357,"")</f>
        <v/>
      </c>
      <c r="L4357" s="4" t="str">
        <f>IF(AND(B4356=13,B4357=14,B4358=15),AVERAGE(K4356:K4358),"")</f>
        <v/>
      </c>
      <c r="M4357" s="3" t="str">
        <f>IF(OR($B4357=19,$B4357=20,$B4357=21),$F4357,"")</f>
        <v/>
      </c>
      <c r="N4357" s="4" t="str">
        <f>IF(AND(B4357=19,B4358=21),AVERAGE(M4356:M4358),"")</f>
        <v/>
      </c>
      <c r="O4357" s="3" t="str">
        <f>IF(OR($B4357=25,$B4357=26,$B4357=27),$F4357,"")</f>
        <v/>
      </c>
      <c r="P4357" s="4" t="str">
        <f>IF(AND(B4356=25,B4357=26,B4358=27),AVERAGE(O4356:O4358),"")</f>
        <v/>
      </c>
    </row>
    <row r="4358" spans="1:16" x14ac:dyDescent="0.25">
      <c r="A4358" s="2">
        <v>42920.212152777778</v>
      </c>
      <c r="B4358">
        <v>14</v>
      </c>
      <c r="C4358">
        <v>17</v>
      </c>
      <c r="D4358">
        <v>15</v>
      </c>
      <c r="E4358">
        <v>16</v>
      </c>
      <c r="F4358">
        <v>2383.4977577854283</v>
      </c>
      <c r="G4358" s="3" t="str">
        <f>IF(OR($B4358=1,$B4358=2,$B4358=3),$F4358,"")</f>
        <v/>
      </c>
      <c r="H4358" s="4" t="str">
        <f>IF(AND(B4357=1,B4358=2,B4359=3),AVERAGE(G4357:G4359),"")</f>
        <v/>
      </c>
      <c r="I4358" s="3" t="str">
        <f>IF(OR($B4358=7,$B4358=8,$B4358=9),$F4358,"")</f>
        <v/>
      </c>
      <c r="J4358" s="4" t="str">
        <f>IF(AND(B4357=7,B4358=8,B4359=9),AVERAGE(I4357:I4359),"")</f>
        <v/>
      </c>
      <c r="K4358">
        <f>IF(OR($B4358=13,$B4358=14,$B4358=15),$F4358,"")</f>
        <v>2383.4977577854283</v>
      </c>
      <c r="L4358" s="4" t="str">
        <f>IF(AND(B4357=13,B4358=14,B4359=15),AVERAGE(K4357:K4359),"")</f>
        <v/>
      </c>
      <c r="M4358" s="3" t="str">
        <f>IF(OR($B4358=19,$B4358=20,$B4358=21),$F4358,"")</f>
        <v/>
      </c>
      <c r="N4358" s="4" t="str">
        <f>IF(AND(B4358=19,B4359=21),AVERAGE(M4357:M4359),"")</f>
        <v/>
      </c>
      <c r="O4358" s="3" t="str">
        <f>IF(OR($B4358=25,$B4358=26,$B4358=27),$F4358,"")</f>
        <v/>
      </c>
      <c r="P4358" s="4" t="str">
        <f>IF(AND(B4357=25,B4358=26,B4359=27),AVERAGE(O4357:O4359),"")</f>
        <v/>
      </c>
    </row>
    <row r="4359" spans="1:16" x14ac:dyDescent="0.25">
      <c r="A4359" s="2">
        <v>42920.212187500001</v>
      </c>
      <c r="B4359">
        <v>15</v>
      </c>
      <c r="C4359">
        <v>18</v>
      </c>
      <c r="D4359">
        <v>16</v>
      </c>
      <c r="E4359">
        <v>17</v>
      </c>
      <c r="F4359">
        <v>16.131795532844766</v>
      </c>
      <c r="G4359" s="3" t="str">
        <f>IF(OR($B4359=1,$B4359=2,$B4359=3),$F4359,"")</f>
        <v/>
      </c>
      <c r="H4359" s="4" t="str">
        <f>IF(AND(B4358=1,B4359=2,B4360=3),AVERAGE(G4358:G4360),"")</f>
        <v/>
      </c>
      <c r="I4359" s="3" t="str">
        <f>IF(OR($B4359=7,$B4359=8,$B4359=9),$F4359,"")</f>
        <v/>
      </c>
      <c r="J4359" s="4" t="str">
        <f>IF(AND(B4358=7,B4359=8,B4360=9),AVERAGE(I4358:I4360),"")</f>
        <v/>
      </c>
      <c r="K4359">
        <f>IF(OR($B4359=13,$B4359=14,$B4359=15),$F4359,"")</f>
        <v>16.131795532844766</v>
      </c>
      <c r="L4359" s="4">
        <f>AVEDEV(K4358:K4359)</f>
        <v>1183.6829811262919</v>
      </c>
      <c r="M4359" s="3" t="str">
        <f>IF(OR($B4359=19,$B4359=20,$B4359=21),$F4359,"")</f>
        <v/>
      </c>
      <c r="N4359" s="4" t="str">
        <f>IF(AND(B4359=19,B4360=21),AVERAGE(M4358:M4360),"")</f>
        <v/>
      </c>
      <c r="O4359" s="3" t="str">
        <f>IF(OR($B4359=25,$B4359=26,$B4359=27),$F4359,"")</f>
        <v/>
      </c>
      <c r="P4359" s="4" t="str">
        <f>IF(AND(B4358=25,B4359=26,B4360=27),AVERAGE(O4358:O4360),"")</f>
        <v/>
      </c>
    </row>
    <row r="4360" spans="1:16" x14ac:dyDescent="0.25">
      <c r="A4360" s="2">
        <v>42920.212233796294</v>
      </c>
      <c r="B4360">
        <v>19</v>
      </c>
      <c r="C4360">
        <v>22</v>
      </c>
      <c r="D4360">
        <v>20</v>
      </c>
      <c r="E4360">
        <v>21</v>
      </c>
      <c r="F4360">
        <v>142.51624586302307</v>
      </c>
      <c r="G4360" s="3" t="str">
        <f>IF(OR($B4360=1,$B4360=2,$B4360=3),$F4360,"")</f>
        <v/>
      </c>
      <c r="H4360" s="4" t="str">
        <f>IF(AND(B4359=1,B4360=2,B4361=3),AVERAGE(G4359:G4361),"")</f>
        <v/>
      </c>
      <c r="I4360" s="3" t="str">
        <f>IF(OR($B4360=7,$B4360=8,$B4360=9),$F4360,"")</f>
        <v/>
      </c>
      <c r="J4360" s="4" t="str">
        <f>IF(AND(B4359=7,B4360=8,B4361=9),AVERAGE(I4359:I4361),"")</f>
        <v/>
      </c>
      <c r="K4360" t="str">
        <f>IF(OR($B4360=13,$B4360=14,$B4360=15),$F4360,"")</f>
        <v/>
      </c>
      <c r="L4360" s="4" t="str">
        <f>IF(AND(B4359=13,B4360=14,B4361=15),AVERAGE(K4359:K4361),"")</f>
        <v/>
      </c>
      <c r="M4360" s="3">
        <f>IF(OR($B4360=19,$B4360=20,$B4360=21),$F4360,"")</f>
        <v>142.51624586302307</v>
      </c>
      <c r="N4360" s="4">
        <f>IF(AND(B4360=19,B4361=21),AVERAGE(M4359:M4361),"")</f>
        <v>561.36322733258328</v>
      </c>
      <c r="O4360" s="3" t="str">
        <f>IF(OR($B4360=25,$B4360=26,$B4360=27),$F4360,"")</f>
        <v/>
      </c>
      <c r="P4360" s="4" t="str">
        <f>IF(AND(B4359=25,B4360=26,B4361=27),AVERAGE(O4359:O4361),"")</f>
        <v/>
      </c>
    </row>
    <row r="4361" spans="1:16" x14ac:dyDescent="0.25">
      <c r="A4361" s="2">
        <v>42920.212314814817</v>
      </c>
      <c r="B4361">
        <v>21</v>
      </c>
      <c r="C4361">
        <v>24</v>
      </c>
      <c r="D4361">
        <v>22</v>
      </c>
      <c r="E4361">
        <v>23</v>
      </c>
      <c r="F4361">
        <v>980.21020880214348</v>
      </c>
      <c r="G4361" s="3" t="str">
        <f>IF(OR($B4361=1,$B4361=2,$B4361=3),$F4361,"")</f>
        <v/>
      </c>
      <c r="H4361" s="4" t="str">
        <f>IF(AND(B4360=1,B4361=2,B4362=3),AVERAGE(G4360:G4362),"")</f>
        <v/>
      </c>
      <c r="I4361" s="3" t="str">
        <f>IF(OR($B4361=7,$B4361=8,$B4361=9),$F4361,"")</f>
        <v/>
      </c>
      <c r="J4361" s="4" t="str">
        <f>IF(AND(B4360=7,B4361=8,B4362=9),AVERAGE(I4360:I4362),"")</f>
        <v/>
      </c>
      <c r="K4361" t="str">
        <f>IF(OR($B4361=13,$B4361=14,$B4361=15),$F4361,"")</f>
        <v/>
      </c>
      <c r="L4361" s="4" t="str">
        <f>IF(AND(B4360=13,B4361=14,B4362=15),AVERAGE(K4360:K4362),"")</f>
        <v/>
      </c>
      <c r="M4361" s="3">
        <f>IF(OR($B4361=19,$B4361=20,$B4361=21),$F4361,"")</f>
        <v>980.21020880214348</v>
      </c>
      <c r="N4361" s="4" t="str">
        <f>IF(AND(B4361=19,B4362=21),AVERAGE(M4360:M4362),"")</f>
        <v/>
      </c>
      <c r="O4361" s="3" t="str">
        <f>IF(OR($B4361=25,$B4361=26,$B4361=27),$F4361,"")</f>
        <v/>
      </c>
      <c r="P4361" s="4" t="str">
        <f>IF(AND(B4360=25,B4361=26,B4362=27),AVERAGE(O4360:O4362),"")</f>
        <v/>
      </c>
    </row>
    <row r="4362" spans="1:16" x14ac:dyDescent="0.25">
      <c r="A4362" s="2">
        <v>42920.212361111109</v>
      </c>
      <c r="B4362">
        <v>25</v>
      </c>
      <c r="C4362">
        <v>28</v>
      </c>
      <c r="D4362">
        <v>26</v>
      </c>
      <c r="E4362">
        <v>27</v>
      </c>
      <c r="F4362">
        <v>15.302553302373816</v>
      </c>
      <c r="G4362" s="3" t="str">
        <f>IF(OR($B4362=1,$B4362=2,$B4362=3),$F4362,"")</f>
        <v/>
      </c>
      <c r="H4362" s="4" t="str">
        <f>IF(AND(B4361=1,B4362=2,B4363=3),AVERAGE(G4361:G4363),"")</f>
        <v/>
      </c>
      <c r="I4362" s="3" t="str">
        <f>IF(OR($B4362=7,$B4362=8,$B4362=9),$F4362,"")</f>
        <v/>
      </c>
      <c r="J4362" s="4" t="str">
        <f>IF(AND(B4361=7,B4362=8,B4363=9),AVERAGE(I4361:I4363),"")</f>
        <v/>
      </c>
      <c r="K4362" t="str">
        <f>IF(OR($B4362=13,$B4362=14,$B4362=15),$F4362,"")</f>
        <v/>
      </c>
      <c r="L4362" s="4" t="str">
        <f>IF(AND(B4361=13,B4362=14,B4363=15),AVERAGE(K4361:K4363),"")</f>
        <v/>
      </c>
      <c r="M4362" s="3" t="str">
        <f>IF(OR($B4362=19,$B4362=20,$B4362=21),$F4362,"")</f>
        <v/>
      </c>
      <c r="N4362" s="4" t="str">
        <f>IF(AND(B4362=19,B4363=21),AVERAGE(M4361:M4363),"")</f>
        <v/>
      </c>
      <c r="O4362" s="3">
        <f>IF(OR($B4362=25,$B4362=26,$B4362=27),$F4362,"")</f>
        <v>15.302553302373816</v>
      </c>
      <c r="P4362" s="4" t="str">
        <f>IF(AND(B4361=25,B4362=26,B4363=27),AVERAGE(O4361:O4363),"")</f>
        <v/>
      </c>
    </row>
    <row r="4363" spans="1:16" x14ac:dyDescent="0.25">
      <c r="A4363" s="2">
        <v>42920.212407407409</v>
      </c>
      <c r="B4363">
        <v>26</v>
      </c>
      <c r="C4363">
        <v>29</v>
      </c>
      <c r="D4363">
        <v>27</v>
      </c>
      <c r="E4363">
        <v>28</v>
      </c>
      <c r="F4363">
        <v>2.7655484111848097</v>
      </c>
      <c r="G4363" s="3" t="str">
        <f>IF(OR($B4363=1,$B4363=2,$B4363=3),$F4363,"")</f>
        <v/>
      </c>
      <c r="H4363" s="4" t="str">
        <f>IF(AND(B4362=1,B4363=2,B4364=3),AVERAGE(G4362:G4364),"")</f>
        <v/>
      </c>
      <c r="I4363" s="3" t="str">
        <f>IF(OR($B4363=7,$B4363=8,$B4363=9),$F4363,"")</f>
        <v/>
      </c>
      <c r="J4363" s="4" t="str">
        <f>IF(AND(B4362=7,B4363=8,B4364=9),AVERAGE(I4362:I4364),"")</f>
        <v/>
      </c>
      <c r="K4363" t="str">
        <f>IF(OR($B4363=13,$B4363=14,$B4363=15),$F4363,"")</f>
        <v/>
      </c>
      <c r="L4363" s="4" t="str">
        <f>IF(AND(B4362=13,B4363=14,B4364=15),AVERAGE(K4362:K4364),"")</f>
        <v/>
      </c>
      <c r="M4363" s="3" t="str">
        <f>IF(OR($B4363=19,$B4363=20,$B4363=21),$F4363,"")</f>
        <v/>
      </c>
      <c r="N4363" s="4" t="str">
        <f>IF(AND(B4363=19,B4364=21),AVERAGE(M4362:M4364),"")</f>
        <v/>
      </c>
      <c r="O4363" s="3">
        <f>IF(OR($B4363=25,$B4363=26,$B4363=27),$F4363,"")</f>
        <v>2.7655484111848097</v>
      </c>
      <c r="P4363" s="4">
        <f>AVERAGE(O4362:O4363)</f>
        <v>9.034050856779313</v>
      </c>
    </row>
    <row r="4364" spans="1:16" x14ac:dyDescent="0.25">
      <c r="A4364" s="2">
        <v>42920.225775462961</v>
      </c>
      <c r="B4364">
        <v>2</v>
      </c>
      <c r="C4364">
        <v>5</v>
      </c>
      <c r="D4364">
        <v>3</v>
      </c>
      <c r="E4364">
        <v>4</v>
      </c>
      <c r="F4364">
        <v>0.43039662274547485</v>
      </c>
      <c r="G4364" s="3">
        <f>IF(OR($B4364=1,$B4364=2,$B4364=3),$F4364,"")</f>
        <v>0.43039662274547485</v>
      </c>
      <c r="H4364" s="4" t="str">
        <f>IF(AND(B4363=1,B4364=2,B4365=3),AVERAGE(G4363:G4365),"")</f>
        <v/>
      </c>
      <c r="I4364" s="3" t="str">
        <f>IF(OR($B4364=7,$B4364=8,$B4364=9),$F4364,"")</f>
        <v/>
      </c>
      <c r="J4364" s="4" t="str">
        <f>IF(AND(B4363=7,B4364=8,B4365=9),AVERAGE(I4363:I4365),"")</f>
        <v/>
      </c>
      <c r="K4364" t="str">
        <f>IF(OR($B4364=13,$B4364=14,$B4364=15),$F4364,"")</f>
        <v/>
      </c>
      <c r="L4364" s="4" t="str">
        <f>IF(AND(B4363=13,B4364=14,B4365=15),AVERAGE(K4363:K4365),"")</f>
        <v/>
      </c>
      <c r="M4364" s="3" t="str">
        <f>IF(OR($B4364=19,$B4364=20,$B4364=21),$F4364,"")</f>
        <v/>
      </c>
      <c r="N4364" s="4" t="str">
        <f>IF(AND(B4364=19,B4365=21),AVERAGE(M4363:M4365),"")</f>
        <v/>
      </c>
      <c r="O4364" s="3" t="str">
        <f>IF(OR($B4364=25,$B4364=26,$B4364=27),$F4364,"")</f>
        <v/>
      </c>
      <c r="P4364" s="4" t="str">
        <f>IF(AND(B4363=25,B4364=26,B4365=27),AVERAGE(O4363:O4365),"")</f>
        <v/>
      </c>
    </row>
    <row r="4365" spans="1:16" x14ac:dyDescent="0.25">
      <c r="A4365" s="2">
        <v>42920.225821759261</v>
      </c>
      <c r="B4365">
        <v>3</v>
      </c>
      <c r="C4365">
        <v>6</v>
      </c>
      <c r="D4365">
        <v>4</v>
      </c>
      <c r="E4365">
        <v>5</v>
      </c>
      <c r="F4365">
        <v>1137.7613945389369</v>
      </c>
      <c r="G4365" s="3">
        <f>IF(OR($B4365=1,$B4365=2,$B4365=3),$F4365,"")</f>
        <v>1137.7613945389369</v>
      </c>
      <c r="H4365" s="4">
        <f>AVERAGE(G4364:G4365)</f>
        <v>569.09589558084122</v>
      </c>
      <c r="I4365" s="3" t="str">
        <f>IF(OR($B4365=7,$B4365=8,$B4365=9),$F4365,"")</f>
        <v/>
      </c>
      <c r="J4365" s="4" t="str">
        <f>IF(AND(B4364=7,B4365=8,B4366=9),AVERAGE(I4364:I4366),"")</f>
        <v/>
      </c>
      <c r="K4365" t="str">
        <f>IF(OR($B4365=13,$B4365=14,$B4365=15),$F4365,"")</f>
        <v/>
      </c>
      <c r="L4365" s="4" t="str">
        <f>IF(AND(B4364=13,B4365=14,B4366=15),AVERAGE(K4364:K4366),"")</f>
        <v/>
      </c>
      <c r="M4365" s="3" t="str">
        <f>IF(OR($B4365=19,$B4365=20,$B4365=21),$F4365,"")</f>
        <v/>
      </c>
      <c r="N4365" s="4" t="str">
        <f>IF(AND(B4365=19,B4366=21),AVERAGE(M4364:M4366),"")</f>
        <v/>
      </c>
      <c r="O4365" s="3" t="str">
        <f>IF(OR($B4365=25,$B4365=26,$B4365=27),$F4365,"")</f>
        <v/>
      </c>
      <c r="P4365" s="4" t="str">
        <f>IF(AND(B4364=25,B4365=26,B4366=27),AVERAGE(O4364:O4366),"")</f>
        <v/>
      </c>
    </row>
    <row r="4366" spans="1:16" x14ac:dyDescent="0.25">
      <c r="A4366" s="2">
        <v>42920.225856481484</v>
      </c>
      <c r="B4366">
        <v>7</v>
      </c>
      <c r="C4366">
        <v>10</v>
      </c>
      <c r="D4366">
        <v>8</v>
      </c>
      <c r="E4366">
        <v>9</v>
      </c>
      <c r="F4366">
        <v>1353.7528009770731</v>
      </c>
      <c r="G4366" s="3" t="str">
        <f>IF(OR($B4366=1,$B4366=2,$B4366=3),$F4366,"")</f>
        <v/>
      </c>
      <c r="H4366" s="4" t="str">
        <f>IF(AND(B4365=1,B4366=2,B4367=3),AVERAGE(G4365:G4367),"")</f>
        <v/>
      </c>
      <c r="I4366" s="3">
        <f>IF(OR($B4366=7,$B4366=8,$B4366=9),$F4366,"")</f>
        <v>1353.7528009770731</v>
      </c>
      <c r="J4366" s="4" t="str">
        <f>IF(AND(B4365=7,B4366=8,B4367=9),AVERAGE(I4365:I4367),"")</f>
        <v/>
      </c>
      <c r="K4366" t="str">
        <f>IF(OR($B4366=13,$B4366=14,$B4366=15),$F4366,"")</f>
        <v/>
      </c>
      <c r="L4366" s="4" t="str">
        <f>IF(AND(B4365=13,B4366=14,B4367=15),AVERAGE(K4365:K4367),"")</f>
        <v/>
      </c>
      <c r="M4366" s="3" t="str">
        <f>IF(OR($B4366=19,$B4366=20,$B4366=21),$F4366,"")</f>
        <v/>
      </c>
      <c r="N4366" s="4" t="str">
        <f>IF(AND(B4366=19,B4367=21),AVERAGE(M4365:M4367),"")</f>
        <v/>
      </c>
      <c r="O4366" s="3" t="str">
        <f>IF(OR($B4366=25,$B4366=26,$B4366=27),$F4366,"")</f>
        <v/>
      </c>
      <c r="P4366" s="4" t="str">
        <f>IF(AND(B4365=25,B4366=26,B4367=27),AVERAGE(O4365:O4367),"")</f>
        <v/>
      </c>
    </row>
    <row r="4367" spans="1:16" x14ac:dyDescent="0.25">
      <c r="A4367" s="2">
        <v>42920.225902777776</v>
      </c>
      <c r="B4367">
        <v>8</v>
      </c>
      <c r="C4367">
        <v>11</v>
      </c>
      <c r="D4367">
        <v>9</v>
      </c>
      <c r="E4367">
        <v>10</v>
      </c>
      <c r="F4367">
        <v>7.0848097966328263</v>
      </c>
      <c r="G4367" s="3" t="str">
        <f>IF(OR($B4367=1,$B4367=2,$B4367=3),$F4367,"")</f>
        <v/>
      </c>
      <c r="H4367" s="4" t="str">
        <f>IF(AND(B4366=1,B4367=2,B4368=3),AVERAGE(G4366:G4368),"")</f>
        <v/>
      </c>
      <c r="I4367" s="3">
        <f>IF(OR($B4367=7,$B4367=8,$B4367=9),$F4367,"")</f>
        <v>7.0848097966328263</v>
      </c>
      <c r="J4367" s="4">
        <f>IF(AND(B4366=7,B4367=8,B4368=9),AVERAGE(I4366:I4368),"")</f>
        <v>1315.3353796817157</v>
      </c>
      <c r="K4367" t="str">
        <f>IF(OR($B4367=13,$B4367=14,$B4367=15),$F4367,"")</f>
        <v/>
      </c>
      <c r="L4367" s="4" t="str">
        <f>IF(AND(B4366=13,B4367=14,B4368=15),AVERAGE(K4366:K4368),"")</f>
        <v/>
      </c>
      <c r="M4367" s="3" t="str">
        <f>IF(OR($B4367=19,$B4367=20,$B4367=21),$F4367,"")</f>
        <v/>
      </c>
      <c r="N4367" s="4" t="str">
        <f>IF(AND(B4367=19,B4368=21),AVERAGE(M4366:M4368),"")</f>
        <v/>
      </c>
      <c r="O4367" s="3" t="str">
        <f>IF(OR($B4367=25,$B4367=26,$B4367=27),$F4367,"")</f>
        <v/>
      </c>
      <c r="P4367" s="4" t="str">
        <f>IF(AND(B4366=25,B4367=26,B4368=27),AVERAGE(O4366:O4368),"")</f>
        <v/>
      </c>
    </row>
    <row r="4368" spans="1:16" x14ac:dyDescent="0.25">
      <c r="A4368" s="2">
        <v>42920.225949074076</v>
      </c>
      <c r="B4368">
        <v>9</v>
      </c>
      <c r="C4368">
        <v>12</v>
      </c>
      <c r="D4368">
        <v>10</v>
      </c>
      <c r="E4368">
        <v>11</v>
      </c>
      <c r="F4368">
        <v>2585.1685282714411</v>
      </c>
      <c r="G4368" s="3" t="str">
        <f>IF(OR($B4368=1,$B4368=2,$B4368=3),$F4368,"")</f>
        <v/>
      </c>
      <c r="H4368" s="4" t="str">
        <f>IF(AND(B4367=1,B4368=2,B4369=3),AVERAGE(G4367:G4369),"")</f>
        <v/>
      </c>
      <c r="I4368" s="3">
        <f>IF(OR($B4368=7,$B4368=8,$B4368=9),$F4368,"")</f>
        <v>2585.1685282714411</v>
      </c>
      <c r="J4368" s="4" t="str">
        <f>IF(AND(B4367=7,B4368=8,B4369=9),AVERAGE(I4367:I4369),"")</f>
        <v/>
      </c>
      <c r="K4368" t="str">
        <f>IF(OR($B4368=13,$B4368=14,$B4368=15),$F4368,"")</f>
        <v/>
      </c>
      <c r="L4368" s="4" t="str">
        <f>IF(AND(B4367=13,B4368=14,B4369=15),AVERAGE(K4367:K4369),"")</f>
        <v/>
      </c>
      <c r="M4368" s="3" t="str">
        <f>IF(OR($B4368=19,$B4368=20,$B4368=21),$F4368,"")</f>
        <v/>
      </c>
      <c r="N4368" s="4" t="str">
        <f>IF(AND(B4368=19,B4369=21),AVERAGE(M4367:M4369),"")</f>
        <v/>
      </c>
      <c r="O4368" s="3" t="str">
        <f>IF(OR($B4368=25,$B4368=26,$B4368=27),$F4368,"")</f>
        <v/>
      </c>
      <c r="P4368" s="4" t="str">
        <f>IF(AND(B4367=25,B4368=26,B4369=27),AVERAGE(O4367:O4369),"")</f>
        <v/>
      </c>
    </row>
    <row r="4369" spans="1:16" x14ac:dyDescent="0.25">
      <c r="A4369" s="2">
        <v>42920.226030092592</v>
      </c>
      <c r="B4369">
        <v>14</v>
      </c>
      <c r="C4369">
        <v>17</v>
      </c>
      <c r="D4369">
        <v>15</v>
      </c>
      <c r="E4369">
        <v>16</v>
      </c>
      <c r="F4369">
        <v>2454.160973024093</v>
      </c>
      <c r="G4369" s="3" t="str">
        <f>IF(OR($B4369=1,$B4369=2,$B4369=3),$F4369,"")</f>
        <v/>
      </c>
      <c r="H4369" s="4" t="str">
        <f>IF(AND(B4368=1,B4369=2,B4370=3),AVERAGE(G4368:G4370),"")</f>
        <v/>
      </c>
      <c r="I4369" s="3" t="str">
        <f>IF(OR($B4369=7,$B4369=8,$B4369=9),$F4369,"")</f>
        <v/>
      </c>
      <c r="J4369" s="4" t="str">
        <f>IF(AND(B4368=7,B4369=8,B4370=9),AVERAGE(I4368:I4370),"")</f>
        <v/>
      </c>
      <c r="K4369">
        <f>IF(OR($B4369=13,$B4369=14,$B4369=15),$F4369,"")</f>
        <v>2454.160973024093</v>
      </c>
      <c r="L4369" s="4" t="str">
        <f>IF(AND(B4368=13,B4369=14,B4370=15),AVERAGE(K4368:K4370),"")</f>
        <v/>
      </c>
      <c r="M4369" s="3" t="str">
        <f>IF(OR($B4369=19,$B4369=20,$B4369=21),$F4369,"")</f>
        <v/>
      </c>
      <c r="N4369" s="4" t="str">
        <f>IF(AND(B4369=19,B4370=21),AVERAGE(M4368:M4370),"")</f>
        <v/>
      </c>
      <c r="O4369" s="3" t="str">
        <f>IF(OR($B4369=25,$B4369=26,$B4369=27),$F4369,"")</f>
        <v/>
      </c>
      <c r="P4369" s="4" t="str">
        <f>IF(AND(B4368=25,B4369=26,B4370=27),AVERAGE(O4368:O4370),"")</f>
        <v/>
      </c>
    </row>
    <row r="4370" spans="1:16" x14ac:dyDescent="0.25">
      <c r="A4370" s="2">
        <v>42920.226076388892</v>
      </c>
      <c r="B4370">
        <v>15</v>
      </c>
      <c r="C4370">
        <v>18</v>
      </c>
      <c r="D4370">
        <v>16</v>
      </c>
      <c r="E4370">
        <v>17</v>
      </c>
      <c r="F4370">
        <v>16.040943814895602</v>
      </c>
      <c r="G4370" s="3" t="str">
        <f>IF(OR($B4370=1,$B4370=2,$B4370=3),$F4370,"")</f>
        <v/>
      </c>
      <c r="H4370" s="4" t="str">
        <f>IF(AND(B4369=1,B4370=2,B4371=3),AVERAGE(G4369:G4371),"")</f>
        <v/>
      </c>
      <c r="I4370" s="3" t="str">
        <f>IF(OR($B4370=7,$B4370=8,$B4370=9),$F4370,"")</f>
        <v/>
      </c>
      <c r="J4370" s="4" t="str">
        <f>IF(AND(B4369=7,B4370=8,B4371=9),AVERAGE(I4369:I4371),"")</f>
        <v/>
      </c>
      <c r="K4370">
        <f>IF(OR($B4370=13,$B4370=14,$B4370=15),$F4370,"")</f>
        <v>16.040943814895602</v>
      </c>
      <c r="L4370" s="4">
        <f>AVEDEV(K4369:K4370)</f>
        <v>1219.0600146045986</v>
      </c>
      <c r="M4370" s="3" t="str">
        <f>IF(OR($B4370=19,$B4370=20,$B4370=21),$F4370,"")</f>
        <v/>
      </c>
      <c r="N4370" s="4" t="str">
        <f>IF(AND(B4370=19,B4371=21),AVERAGE(M4369:M4371),"")</f>
        <v/>
      </c>
      <c r="O4370" s="3" t="str">
        <f>IF(OR($B4370=25,$B4370=26,$B4370=27),$F4370,"")</f>
        <v/>
      </c>
      <c r="P4370" s="4" t="str">
        <f>IF(AND(B4369=25,B4370=26,B4371=27),AVERAGE(O4369:O4371),"")</f>
        <v/>
      </c>
    </row>
    <row r="4371" spans="1:16" x14ac:dyDescent="0.25">
      <c r="A4371" s="2">
        <v>42920.226122685184</v>
      </c>
      <c r="B4371">
        <v>19</v>
      </c>
      <c r="C4371">
        <v>22</v>
      </c>
      <c r="D4371">
        <v>20</v>
      </c>
      <c r="E4371">
        <v>21</v>
      </c>
      <c r="F4371">
        <v>140.90828449513617</v>
      </c>
      <c r="G4371" s="3" t="str">
        <f>IF(OR($B4371=1,$B4371=2,$B4371=3),$F4371,"")</f>
        <v/>
      </c>
      <c r="H4371" s="4" t="str">
        <f>IF(AND(B4370=1,B4371=2,B4372=3),AVERAGE(G4370:G4372),"")</f>
        <v/>
      </c>
      <c r="I4371" s="3" t="str">
        <f>IF(OR($B4371=7,$B4371=8,$B4371=9),$F4371,"")</f>
        <v/>
      </c>
      <c r="J4371" s="4" t="str">
        <f>IF(AND(B4370=7,B4371=8,B4372=9),AVERAGE(I4370:I4372),"")</f>
        <v/>
      </c>
      <c r="K4371" t="str">
        <f>IF(OR($B4371=13,$B4371=14,$B4371=15),$F4371,"")</f>
        <v/>
      </c>
      <c r="L4371" s="4" t="str">
        <f>IF(AND(B4370=13,B4371=14,B4372=15),AVERAGE(K4370:K4372),"")</f>
        <v/>
      </c>
      <c r="M4371" s="3">
        <f>IF(OR($B4371=19,$B4371=20,$B4371=21),$F4371,"")</f>
        <v>140.90828449513617</v>
      </c>
      <c r="N4371" s="4">
        <f>IF(AND(B4371=19,B4372=21),AVERAGE(M4370:M4372),"")</f>
        <v>516.97184769493902</v>
      </c>
      <c r="O4371" s="3" t="str">
        <f>IF(OR($B4371=25,$B4371=26,$B4371=27),$F4371,"")</f>
        <v/>
      </c>
      <c r="P4371" s="4" t="str">
        <f>IF(AND(B4370=25,B4371=26,B4372=27),AVERAGE(O4370:O4372),"")</f>
        <v/>
      </c>
    </row>
    <row r="4372" spans="1:16" x14ac:dyDescent="0.25">
      <c r="A4372" s="2">
        <v>42920.226203703707</v>
      </c>
      <c r="B4372">
        <v>21</v>
      </c>
      <c r="C4372">
        <v>24</v>
      </c>
      <c r="D4372">
        <v>22</v>
      </c>
      <c r="E4372">
        <v>23</v>
      </c>
      <c r="F4372">
        <v>893.03541089474174</v>
      </c>
      <c r="G4372" s="3" t="str">
        <f>IF(OR($B4372=1,$B4372=2,$B4372=3),$F4372,"")</f>
        <v/>
      </c>
      <c r="H4372" s="4" t="str">
        <f>IF(AND(B4371=1,B4372=2,B4373=3),AVERAGE(G4371:G4373),"")</f>
        <v/>
      </c>
      <c r="I4372" s="3" t="str">
        <f>IF(OR($B4372=7,$B4372=8,$B4372=9),$F4372,"")</f>
        <v/>
      </c>
      <c r="J4372" s="4" t="str">
        <f>IF(AND(B4371=7,B4372=8,B4373=9),AVERAGE(I4371:I4373),"")</f>
        <v/>
      </c>
      <c r="K4372" t="str">
        <f>IF(OR($B4372=13,$B4372=14,$B4372=15),$F4372,"")</f>
        <v/>
      </c>
      <c r="L4372" s="4" t="str">
        <f>IF(AND(B4371=13,B4372=14,B4373=15),AVERAGE(K4371:K4373),"")</f>
        <v/>
      </c>
      <c r="M4372" s="3">
        <f>IF(OR($B4372=19,$B4372=20,$B4372=21),$F4372,"")</f>
        <v>893.03541089474174</v>
      </c>
      <c r="N4372" s="4" t="str">
        <f>IF(AND(B4372=19,B4373=21),AVERAGE(M4371:M4373),"")</f>
        <v/>
      </c>
      <c r="O4372" s="3" t="str">
        <f>IF(OR($B4372=25,$B4372=26,$B4372=27),$F4372,"")</f>
        <v/>
      </c>
      <c r="P4372" s="4" t="str">
        <f>IF(AND(B4371=25,B4372=26,B4373=27),AVERAGE(O4371:O4373),"")</f>
        <v/>
      </c>
    </row>
    <row r="4373" spans="1:16" x14ac:dyDescent="0.25">
      <c r="A4373" s="2">
        <v>42920.22625</v>
      </c>
      <c r="B4373">
        <v>25</v>
      </c>
      <c r="C4373">
        <v>28</v>
      </c>
      <c r="D4373">
        <v>26</v>
      </c>
      <c r="E4373">
        <v>27</v>
      </c>
      <c r="F4373">
        <v>16.463409486987089</v>
      </c>
      <c r="G4373" s="3" t="str">
        <f>IF(OR($B4373=1,$B4373=2,$B4373=3),$F4373,"")</f>
        <v/>
      </c>
      <c r="H4373" s="4" t="str">
        <f>IF(AND(B4372=1,B4373=2,B4374=3),AVERAGE(G4372:G4374),"")</f>
        <v/>
      </c>
      <c r="I4373" s="3" t="str">
        <f>IF(OR($B4373=7,$B4373=8,$B4373=9),$F4373,"")</f>
        <v/>
      </c>
      <c r="J4373" s="4" t="str">
        <f>IF(AND(B4372=7,B4373=8,B4374=9),AVERAGE(I4372:I4374),"")</f>
        <v/>
      </c>
      <c r="K4373" t="str">
        <f>IF(OR($B4373=13,$B4373=14,$B4373=15),$F4373,"")</f>
        <v/>
      </c>
      <c r="L4373" s="4" t="str">
        <f>IF(AND(B4372=13,B4373=14,B4374=15),AVERAGE(K4372:K4374),"")</f>
        <v/>
      </c>
      <c r="M4373" s="3" t="str">
        <f>IF(OR($B4373=19,$B4373=20,$B4373=21),$F4373,"")</f>
        <v/>
      </c>
      <c r="N4373" s="4" t="str">
        <f>IF(AND(B4373=19,B4374=21),AVERAGE(M4372:M4374),"")</f>
        <v/>
      </c>
      <c r="O4373" s="3">
        <f>IF(OR($B4373=25,$B4373=26,$B4373=27),$F4373,"")</f>
        <v>16.463409486987089</v>
      </c>
      <c r="P4373" s="4" t="str">
        <f>IF(AND(B4372=25,B4373=26,B4374=27),AVERAGE(O4372:O4374),"")</f>
        <v/>
      </c>
    </row>
    <row r="4374" spans="1:16" x14ac:dyDescent="0.25">
      <c r="A4374" s="2">
        <v>42920.2262962963</v>
      </c>
      <c r="B4374">
        <v>26</v>
      </c>
      <c r="C4374">
        <v>29</v>
      </c>
      <c r="D4374">
        <v>27</v>
      </c>
      <c r="E4374">
        <v>28</v>
      </c>
      <c r="F4374">
        <v>3.9726287334659398</v>
      </c>
      <c r="G4374" s="3" t="str">
        <f>IF(OR($B4374=1,$B4374=2,$B4374=3),$F4374,"")</f>
        <v/>
      </c>
      <c r="H4374" s="4" t="str">
        <f>IF(AND(B4373=1,B4374=2,B4375=3),AVERAGE(G4373:G4375),"")</f>
        <v/>
      </c>
      <c r="I4374" s="3" t="str">
        <f>IF(OR($B4374=7,$B4374=8,$B4374=9),$F4374,"")</f>
        <v/>
      </c>
      <c r="J4374" s="4" t="str">
        <f>IF(AND(B4373=7,B4374=8,B4375=9),AVERAGE(I4373:I4375),"")</f>
        <v/>
      </c>
      <c r="K4374" t="str">
        <f>IF(OR($B4374=13,$B4374=14,$B4374=15),$F4374,"")</f>
        <v/>
      </c>
      <c r="L4374" s="4" t="str">
        <f>IF(AND(B4373=13,B4374=14,B4375=15),AVERAGE(K4373:K4375),"")</f>
        <v/>
      </c>
      <c r="M4374" s="3" t="str">
        <f>IF(OR($B4374=19,$B4374=20,$B4374=21),$F4374,"")</f>
        <v/>
      </c>
      <c r="N4374" s="4" t="str">
        <f>IF(AND(B4374=19,B4375=21),AVERAGE(M4373:M4375),"")</f>
        <v/>
      </c>
      <c r="O4374" s="3">
        <f>IF(OR($B4374=25,$B4374=26,$B4374=27),$F4374,"")</f>
        <v>3.9726287334659398</v>
      </c>
      <c r="P4374" s="4">
        <f>AVERAGE(O4373:O4374)</f>
        <v>10.218019110226514</v>
      </c>
    </row>
    <row r="4375" spans="1:16" x14ac:dyDescent="0.25">
      <c r="A4375" s="2">
        <v>42920.239664351851</v>
      </c>
      <c r="B4375">
        <v>2</v>
      </c>
      <c r="C4375">
        <v>5</v>
      </c>
      <c r="D4375">
        <v>3</v>
      </c>
      <c r="E4375">
        <v>4</v>
      </c>
      <c r="F4375">
        <v>0.46319516420821766</v>
      </c>
      <c r="G4375" s="3">
        <f>IF(OR($B4375=1,$B4375=2,$B4375=3),$F4375,"")</f>
        <v>0.46319516420821766</v>
      </c>
      <c r="H4375" s="4" t="str">
        <f>IF(AND(B4374=1,B4375=2,B4376=3),AVERAGE(G4374:G4376),"")</f>
        <v/>
      </c>
      <c r="I4375" s="3" t="str">
        <f>IF(OR($B4375=7,$B4375=8,$B4375=9),$F4375,"")</f>
        <v/>
      </c>
      <c r="J4375" s="4" t="str">
        <f>IF(AND(B4374=7,B4375=8,B4376=9),AVERAGE(I4374:I4376),"")</f>
        <v/>
      </c>
      <c r="K4375" t="str">
        <f>IF(OR($B4375=13,$B4375=14,$B4375=15),$F4375,"")</f>
        <v/>
      </c>
      <c r="L4375" s="4" t="str">
        <f>IF(AND(B4374=13,B4375=14,B4376=15),AVERAGE(K4374:K4376),"")</f>
        <v/>
      </c>
      <c r="M4375" s="3" t="str">
        <f>IF(OR($B4375=19,$B4375=20,$B4375=21),$F4375,"")</f>
        <v/>
      </c>
      <c r="N4375" s="4" t="str">
        <f>IF(AND(B4375=19,B4376=21),AVERAGE(M4374:M4376),"")</f>
        <v/>
      </c>
      <c r="O4375" s="3" t="str">
        <f>IF(OR($B4375=25,$B4375=26,$B4375=27),$F4375,"")</f>
        <v/>
      </c>
      <c r="P4375" s="4" t="str">
        <f>IF(AND(B4374=25,B4375=26,B4376=27),AVERAGE(O4374:O4376),"")</f>
        <v/>
      </c>
    </row>
    <row r="4376" spans="1:16" x14ac:dyDescent="0.25">
      <c r="A4376" s="2">
        <v>42920.239699074074</v>
      </c>
      <c r="B4376">
        <v>3</v>
      </c>
      <c r="C4376">
        <v>6</v>
      </c>
      <c r="D4376">
        <v>4</v>
      </c>
      <c r="E4376">
        <v>5</v>
      </c>
      <c r="F4376">
        <v>1115.7897238382607</v>
      </c>
      <c r="G4376" s="3">
        <f>IF(OR($B4376=1,$B4376=2,$B4376=3),$F4376,"")</f>
        <v>1115.7897238382607</v>
      </c>
      <c r="H4376" s="4">
        <f>AVERAGE(G4375:G4376)</f>
        <v>558.12645950123442</v>
      </c>
      <c r="I4376" s="3" t="str">
        <f>IF(OR($B4376=7,$B4376=8,$B4376=9),$F4376,"")</f>
        <v/>
      </c>
      <c r="J4376" s="4" t="str">
        <f>IF(AND(B4375=7,B4376=8,B4377=9),AVERAGE(I4375:I4377),"")</f>
        <v/>
      </c>
      <c r="K4376" t="str">
        <f>IF(OR($B4376=13,$B4376=14,$B4376=15),$F4376,"")</f>
        <v/>
      </c>
      <c r="L4376" s="4" t="str">
        <f>IF(AND(B4375=13,B4376=14,B4377=15),AVERAGE(K4375:K4377),"")</f>
        <v/>
      </c>
      <c r="M4376" s="3" t="str">
        <f>IF(OR($B4376=19,$B4376=20,$B4376=21),$F4376,"")</f>
        <v/>
      </c>
      <c r="N4376" s="4" t="str">
        <f>IF(AND(B4376=19,B4377=21),AVERAGE(M4375:M4377),"")</f>
        <v/>
      </c>
      <c r="O4376" s="3" t="str">
        <f>IF(OR($B4376=25,$B4376=26,$B4376=27),$F4376,"")</f>
        <v/>
      </c>
      <c r="P4376" s="4" t="str">
        <f>IF(AND(B4375=25,B4376=26,B4377=27),AVERAGE(O4375:O4377),"")</f>
        <v/>
      </c>
    </row>
    <row r="4377" spans="1:16" x14ac:dyDescent="0.25">
      <c r="A4377" s="2">
        <v>42920.239745370367</v>
      </c>
      <c r="B4377">
        <v>7</v>
      </c>
      <c r="C4377">
        <v>10</v>
      </c>
      <c r="D4377">
        <v>8</v>
      </c>
      <c r="E4377">
        <v>9</v>
      </c>
      <c r="F4377">
        <v>1360.3913004133738</v>
      </c>
      <c r="G4377" s="3" t="str">
        <f>IF(OR($B4377=1,$B4377=2,$B4377=3),$F4377,"")</f>
        <v/>
      </c>
      <c r="H4377" s="4" t="str">
        <f>IF(AND(B4376=1,B4377=2,B4378=3),AVERAGE(G4376:G4378),"")</f>
        <v/>
      </c>
      <c r="I4377" s="3">
        <f>IF(OR($B4377=7,$B4377=8,$B4377=9),$F4377,"")</f>
        <v>1360.3913004133738</v>
      </c>
      <c r="J4377" s="4" t="str">
        <f>IF(AND(B4376=7,B4377=8,B4378=9),AVERAGE(I4376:I4378),"")</f>
        <v/>
      </c>
      <c r="K4377" t="str">
        <f>IF(OR($B4377=13,$B4377=14,$B4377=15),$F4377,"")</f>
        <v/>
      </c>
      <c r="L4377" s="4" t="str">
        <f>IF(AND(B4376=13,B4377=14,B4378=15),AVERAGE(K4376:K4378),"")</f>
        <v/>
      </c>
      <c r="M4377" s="3" t="str">
        <f>IF(OR($B4377=19,$B4377=20,$B4377=21),$F4377,"")</f>
        <v/>
      </c>
      <c r="N4377" s="4" t="str">
        <f>IF(AND(B4377=19,B4378=21),AVERAGE(M4376:M4378),"")</f>
        <v/>
      </c>
      <c r="O4377" s="3" t="str">
        <f>IF(OR($B4377=25,$B4377=26,$B4377=27),$F4377,"")</f>
        <v/>
      </c>
      <c r="P4377" s="4" t="str">
        <f>IF(AND(B4376=25,B4377=26,B4378=27),AVERAGE(O4376:O4378),"")</f>
        <v/>
      </c>
    </row>
    <row r="4378" spans="1:16" x14ac:dyDescent="0.25">
      <c r="A4378" s="2">
        <v>42920.239791666667</v>
      </c>
      <c r="B4378">
        <v>8</v>
      </c>
      <c r="C4378">
        <v>11</v>
      </c>
      <c r="D4378">
        <v>9</v>
      </c>
      <c r="E4378">
        <v>10</v>
      </c>
      <c r="F4378">
        <v>6.732530446015188</v>
      </c>
      <c r="G4378" s="3" t="str">
        <f>IF(OR($B4378=1,$B4378=2,$B4378=3),$F4378,"")</f>
        <v/>
      </c>
      <c r="H4378" s="4" t="str">
        <f>IF(AND(B4377=1,B4378=2,B4379=3),AVERAGE(G4377:G4379),"")</f>
        <v/>
      </c>
      <c r="I4378" s="3">
        <f>IF(OR($B4378=7,$B4378=8,$B4378=9),$F4378,"")</f>
        <v>6.732530446015188</v>
      </c>
      <c r="J4378" s="4">
        <f>IF(AND(B4377=7,B4378=8,B4379=9),AVERAGE(I4377:I4379),"")</f>
        <v>1343.3097605806443</v>
      </c>
      <c r="K4378" t="str">
        <f>IF(OR($B4378=13,$B4378=14,$B4378=15),$F4378,"")</f>
        <v/>
      </c>
      <c r="L4378" s="4" t="str">
        <f>IF(AND(B4377=13,B4378=14,B4379=15),AVERAGE(K4377:K4379),"")</f>
        <v/>
      </c>
      <c r="M4378" s="3" t="str">
        <f>IF(OR($B4378=19,$B4378=20,$B4378=21),$F4378,"")</f>
        <v/>
      </c>
      <c r="N4378" s="4" t="str">
        <f>IF(AND(B4378=19,B4379=21),AVERAGE(M4377:M4379),"")</f>
        <v/>
      </c>
      <c r="O4378" s="3" t="str">
        <f>IF(OR($B4378=25,$B4378=26,$B4378=27),$F4378,"")</f>
        <v/>
      </c>
      <c r="P4378" s="4" t="str">
        <f>IF(AND(B4377=25,B4378=26,B4379=27),AVERAGE(O4377:O4379),"")</f>
        <v/>
      </c>
    </row>
    <row r="4379" spans="1:16" x14ac:dyDescent="0.25">
      <c r="A4379" s="2">
        <v>42920.23982638889</v>
      </c>
      <c r="B4379">
        <v>9</v>
      </c>
      <c r="C4379">
        <v>12</v>
      </c>
      <c r="D4379">
        <v>10</v>
      </c>
      <c r="E4379">
        <v>11</v>
      </c>
      <c r="F4379">
        <v>2662.8054508825439</v>
      </c>
      <c r="G4379" s="3" t="str">
        <f>IF(OR($B4379=1,$B4379=2,$B4379=3),$F4379,"")</f>
        <v/>
      </c>
      <c r="H4379" s="4" t="str">
        <f>IF(AND(B4378=1,B4379=2,B4380=3),AVERAGE(G4378:G4380),"")</f>
        <v/>
      </c>
      <c r="I4379" s="3">
        <f>IF(OR($B4379=7,$B4379=8,$B4379=9),$F4379,"")</f>
        <v>2662.8054508825439</v>
      </c>
      <c r="J4379" s="4" t="str">
        <f>IF(AND(B4378=7,B4379=8,B4380=9),AVERAGE(I4378:I4380),"")</f>
        <v/>
      </c>
      <c r="K4379" t="str">
        <f>IF(OR($B4379=13,$B4379=14,$B4379=15),$F4379,"")</f>
        <v/>
      </c>
      <c r="L4379" s="4" t="str">
        <f>IF(AND(B4378=13,B4379=14,B4380=15),AVERAGE(K4378:K4380),"")</f>
        <v/>
      </c>
      <c r="M4379" s="3" t="str">
        <f>IF(OR($B4379=19,$B4379=20,$B4379=21),$F4379,"")</f>
        <v/>
      </c>
      <c r="N4379" s="4" t="str">
        <f>IF(AND(B4379=19,B4380=21),AVERAGE(M4378:M4380),"")</f>
        <v/>
      </c>
      <c r="O4379" s="3" t="str">
        <f>IF(OR($B4379=25,$B4379=26,$B4379=27),$F4379,"")</f>
        <v/>
      </c>
      <c r="P4379" s="4" t="str">
        <f>IF(AND(B4378=25,B4379=26,B4380=27),AVERAGE(O4378:O4380),"")</f>
        <v/>
      </c>
    </row>
    <row r="4380" spans="1:16" x14ac:dyDescent="0.25">
      <c r="A4380" s="2">
        <v>42920.239918981482</v>
      </c>
      <c r="B4380">
        <v>14</v>
      </c>
      <c r="C4380">
        <v>17</v>
      </c>
      <c r="D4380">
        <v>15</v>
      </c>
      <c r="E4380">
        <v>16</v>
      </c>
      <c r="F4380">
        <v>2505.4339642455357</v>
      </c>
      <c r="G4380" s="3" t="str">
        <f>IF(OR($B4380=1,$B4380=2,$B4380=3),$F4380,"")</f>
        <v/>
      </c>
      <c r="H4380" s="4" t="str">
        <f>IF(AND(B4379=1,B4380=2,B4381=3),AVERAGE(G4379:G4381),"")</f>
        <v/>
      </c>
      <c r="I4380" s="3" t="str">
        <f>IF(OR($B4380=7,$B4380=8,$B4380=9),$F4380,"")</f>
        <v/>
      </c>
      <c r="J4380" s="4" t="str">
        <f>IF(AND(B4379=7,B4380=8,B4381=9),AVERAGE(I4379:I4381),"")</f>
        <v/>
      </c>
      <c r="K4380">
        <f>IF(OR($B4380=13,$B4380=14,$B4380=15),$F4380,"")</f>
        <v>2505.4339642455357</v>
      </c>
      <c r="L4380" s="4">
        <f>K4380</f>
        <v>2505.4339642455357</v>
      </c>
      <c r="M4380" s="3" t="str">
        <f>IF(OR($B4380=19,$B4380=20,$B4380=21),$F4380,"")</f>
        <v/>
      </c>
      <c r="N4380" s="4" t="str">
        <f>IF(AND(B4380=19,B4381=21),AVERAGE(M4379:M4381),"")</f>
        <v/>
      </c>
      <c r="O4380" s="3" t="str">
        <f>IF(OR($B4380=25,$B4380=26,$B4380=27),$F4380,"")</f>
        <v/>
      </c>
      <c r="P4380" s="4" t="str">
        <f>IF(AND(B4379=25,B4380=26,B4381=27),AVERAGE(O4379:O4381),"")</f>
        <v/>
      </c>
    </row>
    <row r="4381" spans="1:16" x14ac:dyDescent="0.25">
      <c r="A4381" s="2">
        <v>42920.239965277775</v>
      </c>
      <c r="B4381">
        <v>15</v>
      </c>
      <c r="C4381">
        <v>18</v>
      </c>
      <c r="D4381">
        <v>16</v>
      </c>
      <c r="E4381">
        <v>17</v>
      </c>
      <c r="F4381">
        <v>4.6241416427453524E-4</v>
      </c>
      <c r="G4381" s="3" t="str">
        <f>IF(OR($B4381=1,$B4381=2,$B4381=3),$F4381,"")</f>
        <v/>
      </c>
      <c r="H4381" s="4" t="str">
        <f>IF(AND(B4380=1,B4381=2,B4382=3),AVERAGE(G4380:G4382),"")</f>
        <v/>
      </c>
      <c r="I4381" s="3" t="str">
        <f>IF(OR($B4381=7,$B4381=8,$B4381=9),$F4381,"")</f>
        <v/>
      </c>
      <c r="J4381" s="4" t="str">
        <f>IF(AND(B4380=7,B4381=8,B4382=9),AVERAGE(I4380:I4382),"")</f>
        <v/>
      </c>
      <c r="K4381">
        <f>IF(OR($B4381=13,$B4381=14,$B4381=15),$F4381,"")</f>
        <v>4.6241416427453524E-4</v>
      </c>
      <c r="L4381" s="4" t="str">
        <f>IF(AND(B4380=13,B4381=14,B4382=15),AVERAGE(K4380:K4382),"")</f>
        <v/>
      </c>
      <c r="M4381" s="3" t="str">
        <f>IF(OR($B4381=19,$B4381=20,$B4381=21),$F4381,"")</f>
        <v/>
      </c>
      <c r="N4381" s="4" t="str">
        <f>IF(AND(B4381=19,B4382=21),AVERAGE(M4380:M4382),"")</f>
        <v/>
      </c>
      <c r="O4381" s="3" t="str">
        <f>IF(OR($B4381=25,$B4381=26,$B4381=27),$F4381,"")</f>
        <v/>
      </c>
      <c r="P4381" s="4" t="str">
        <f>IF(AND(B4380=25,B4381=26,B4382=27),AVERAGE(O4380:O4382),"")</f>
        <v/>
      </c>
    </row>
    <row r="4382" spans="1:16" x14ac:dyDescent="0.25">
      <c r="A4382" s="2">
        <v>42920.240011574075</v>
      </c>
      <c r="B4382">
        <v>19</v>
      </c>
      <c r="C4382">
        <v>22</v>
      </c>
      <c r="D4382">
        <v>20</v>
      </c>
      <c r="E4382">
        <v>21</v>
      </c>
      <c r="F4382">
        <v>140.50879957330574</v>
      </c>
      <c r="G4382" s="3" t="str">
        <f>IF(OR($B4382=1,$B4382=2,$B4382=3),$F4382,"")</f>
        <v/>
      </c>
      <c r="H4382" s="4" t="str">
        <f>IF(AND(B4381=1,B4382=2,B4383=3),AVERAGE(G4381:G4383),"")</f>
        <v/>
      </c>
      <c r="I4382" s="3" t="str">
        <f>IF(OR($B4382=7,$B4382=8,$B4382=9),$F4382,"")</f>
        <v/>
      </c>
      <c r="J4382" s="4" t="str">
        <f>IF(AND(B4381=7,B4382=8,B4383=9),AVERAGE(I4381:I4383),"")</f>
        <v/>
      </c>
      <c r="K4382" t="str">
        <f>IF(OR($B4382=13,$B4382=14,$B4382=15),$F4382,"")</f>
        <v/>
      </c>
      <c r="L4382" s="4" t="str">
        <f>IF(AND(B4381=13,B4382=14,B4383=15),AVERAGE(K4381:K4383),"")</f>
        <v/>
      </c>
      <c r="M4382" s="3">
        <f>IF(OR($B4382=19,$B4382=20,$B4382=21),$F4382,"")</f>
        <v>140.50879957330574</v>
      </c>
      <c r="N4382" s="4">
        <f>IF(AND(B4382=19,B4383=21),AVERAGE(M4381:M4383),"")</f>
        <v>520.6460031351653</v>
      </c>
      <c r="O4382" s="3" t="str">
        <f>IF(OR($B4382=25,$B4382=26,$B4382=27),$F4382,"")</f>
        <v/>
      </c>
      <c r="P4382" s="4" t="str">
        <f>IF(AND(B4381=25,B4382=26,B4383=27),AVERAGE(O4381:O4383),"")</f>
        <v/>
      </c>
    </row>
    <row r="4383" spans="1:16" x14ac:dyDescent="0.25">
      <c r="A4383" s="2">
        <v>42920.240104166667</v>
      </c>
      <c r="B4383">
        <v>21</v>
      </c>
      <c r="C4383">
        <v>24</v>
      </c>
      <c r="D4383">
        <v>22</v>
      </c>
      <c r="E4383">
        <v>23</v>
      </c>
      <c r="F4383">
        <v>900.78320669702487</v>
      </c>
      <c r="G4383" s="3" t="str">
        <f>IF(OR($B4383=1,$B4383=2,$B4383=3),$F4383,"")</f>
        <v/>
      </c>
      <c r="H4383" s="4" t="str">
        <f>IF(AND(B4382=1,B4383=2,B4384=3),AVERAGE(G4382:G4384),"")</f>
        <v/>
      </c>
      <c r="I4383" s="3" t="str">
        <f>IF(OR($B4383=7,$B4383=8,$B4383=9),$F4383,"")</f>
        <v/>
      </c>
      <c r="J4383" s="4" t="str">
        <f>IF(AND(B4382=7,B4383=8,B4384=9),AVERAGE(I4382:I4384),"")</f>
        <v/>
      </c>
      <c r="K4383" t="str">
        <f>IF(OR($B4383=13,$B4383=14,$B4383=15),$F4383,"")</f>
        <v/>
      </c>
      <c r="L4383" s="4" t="str">
        <f>IF(AND(B4382=13,B4383=14,B4384=15),AVERAGE(K4382:K4384),"")</f>
        <v/>
      </c>
      <c r="M4383" s="3">
        <f>IF(OR($B4383=19,$B4383=20,$B4383=21),$F4383,"")</f>
        <v>900.78320669702487</v>
      </c>
      <c r="N4383" s="4" t="str">
        <f>IF(AND(B4383=19,B4384=21),AVERAGE(M4382:M4384),"")</f>
        <v/>
      </c>
      <c r="O4383" s="3" t="str">
        <f>IF(OR($B4383=25,$B4383=26,$B4383=27),$F4383,"")</f>
        <v/>
      </c>
      <c r="P4383" s="4" t="str">
        <f>IF(AND(B4382=25,B4383=26,B4384=27),AVERAGE(O4382:O4384),"")</f>
        <v/>
      </c>
    </row>
    <row r="4384" spans="1:16" x14ac:dyDescent="0.25">
      <c r="A4384" s="2">
        <v>42920.24019675926</v>
      </c>
      <c r="B4384">
        <v>26</v>
      </c>
      <c r="C4384">
        <v>29</v>
      </c>
      <c r="D4384">
        <v>27</v>
      </c>
      <c r="E4384">
        <v>28</v>
      </c>
      <c r="F4384">
        <v>4.7679700376120007</v>
      </c>
      <c r="G4384" s="3" t="str">
        <f>IF(OR($B4384=1,$B4384=2,$B4384=3),$F4384,"")</f>
        <v/>
      </c>
      <c r="H4384" s="4" t="str">
        <f>IF(AND(B4383=1,B4384=2,B4385=3),AVERAGE(G4383:G4385),"")</f>
        <v/>
      </c>
      <c r="I4384" s="3" t="str">
        <f>IF(OR($B4384=7,$B4384=8,$B4384=9),$F4384,"")</f>
        <v/>
      </c>
      <c r="J4384" s="4" t="str">
        <f>IF(AND(B4383=7,B4384=8,B4385=9),AVERAGE(I4383:I4385),"")</f>
        <v/>
      </c>
      <c r="K4384" t="str">
        <f>IF(OR($B4384=13,$B4384=14,$B4384=15),$F4384,"")</f>
        <v/>
      </c>
      <c r="L4384" s="4" t="str">
        <f>IF(AND(B4383=13,B4384=14,B4385=15),AVERAGE(K4383:K4385),"")</f>
        <v/>
      </c>
      <c r="M4384" s="3" t="str">
        <f>IF(OR($B4384=19,$B4384=20,$B4384=21),$F4384,"")</f>
        <v/>
      </c>
      <c r="N4384" s="4" t="str">
        <f>IF(AND(B4384=19,B4385=21),AVERAGE(M4383:M4385),"")</f>
        <v/>
      </c>
      <c r="O4384" s="3">
        <f>IF(OR($B4384=25,$B4384=26,$B4384=27),$F4384,"")</f>
        <v>4.7679700376120007</v>
      </c>
      <c r="P4384" s="4">
        <f>AVERAGE(O4383:O4384)</f>
        <v>4.7679700376120007</v>
      </c>
    </row>
    <row r="4385" spans="1:16" x14ac:dyDescent="0.25">
      <c r="A4385" s="2">
        <v>42920.253553240742</v>
      </c>
      <c r="B4385">
        <v>2</v>
      </c>
      <c r="C4385">
        <v>5</v>
      </c>
      <c r="D4385">
        <v>3</v>
      </c>
      <c r="E4385">
        <v>4</v>
      </c>
      <c r="F4385">
        <v>0.42774951677556006</v>
      </c>
      <c r="G4385" s="3">
        <f>IF(OR($B4385=1,$B4385=2,$B4385=3),$F4385,"")</f>
        <v>0.42774951677556006</v>
      </c>
      <c r="H4385" s="4" t="str">
        <f>IF(AND(B4384=1,B4385=2,B4386=3),AVERAGE(G4384:G4386),"")</f>
        <v/>
      </c>
      <c r="I4385" s="3" t="str">
        <f>IF(OR($B4385=7,$B4385=8,$B4385=9),$F4385,"")</f>
        <v/>
      </c>
      <c r="J4385" s="4" t="str">
        <f>IF(AND(B4384=7,B4385=8,B4386=9),AVERAGE(I4384:I4386),"")</f>
        <v/>
      </c>
      <c r="K4385" t="str">
        <f>IF(OR($B4385=13,$B4385=14,$B4385=15),$F4385,"")</f>
        <v/>
      </c>
      <c r="L4385" s="4" t="str">
        <f>IF(AND(B4384=13,B4385=14,B4386=15),AVERAGE(K4384:K4386),"")</f>
        <v/>
      </c>
      <c r="M4385" s="3" t="str">
        <f>IF(OR($B4385=19,$B4385=20,$B4385=21),$F4385,"")</f>
        <v/>
      </c>
      <c r="N4385" s="4" t="str">
        <f>IF(AND(B4385=19,B4386=21),AVERAGE(M4384:M4386),"")</f>
        <v/>
      </c>
      <c r="O4385" s="3" t="str">
        <f>IF(OR($B4385=25,$B4385=26,$B4385=27),$F4385,"")</f>
        <v/>
      </c>
      <c r="P4385" s="4" t="str">
        <f>IF(AND(B4384=25,B4385=26,B4386=27),AVERAGE(O4384:O4386),"")</f>
        <v/>
      </c>
    </row>
    <row r="4386" spans="1:16" x14ac:dyDescent="0.25">
      <c r="A4386" s="2">
        <v>42920.253599537034</v>
      </c>
      <c r="B4386">
        <v>3</v>
      </c>
      <c r="C4386">
        <v>6</v>
      </c>
      <c r="D4386">
        <v>4</v>
      </c>
      <c r="E4386">
        <v>5</v>
      </c>
      <c r="F4386">
        <v>1176.3586877216758</v>
      </c>
      <c r="G4386" s="3">
        <f>IF(OR($B4386=1,$B4386=2,$B4386=3),$F4386,"")</f>
        <v>1176.3586877216758</v>
      </c>
      <c r="H4386" s="4">
        <f>AVERAGE(G4385:G4386)</f>
        <v>588.39321861922565</v>
      </c>
      <c r="I4386" s="3" t="str">
        <f>IF(OR($B4386=7,$B4386=8,$B4386=9),$F4386,"")</f>
        <v/>
      </c>
      <c r="J4386" s="4" t="str">
        <f>IF(AND(B4385=7,B4386=8,B4387=9),AVERAGE(I4385:I4387),"")</f>
        <v/>
      </c>
      <c r="K4386" t="str">
        <f>IF(OR($B4386=13,$B4386=14,$B4386=15),$F4386,"")</f>
        <v/>
      </c>
      <c r="L4386" s="4" t="str">
        <f>IF(AND(B4385=13,B4386=14,B4387=15),AVERAGE(K4385:K4387),"")</f>
        <v/>
      </c>
      <c r="M4386" s="3" t="str">
        <f>IF(OR($B4386=19,$B4386=20,$B4386=21),$F4386,"")</f>
        <v/>
      </c>
      <c r="N4386" s="4" t="str">
        <f>IF(AND(B4386=19,B4387=21),AVERAGE(M4385:M4387),"")</f>
        <v/>
      </c>
      <c r="O4386" s="3" t="str">
        <f>IF(OR($B4386=25,$B4386=26,$B4386=27),$F4386,"")</f>
        <v/>
      </c>
      <c r="P4386" s="4" t="str">
        <f>IF(AND(B4385=25,B4386=26,B4387=27),AVERAGE(O4385:O4387),"")</f>
        <v/>
      </c>
    </row>
    <row r="4387" spans="1:16" x14ac:dyDescent="0.25">
      <c r="A4387" s="2">
        <v>42920.253634259258</v>
      </c>
      <c r="B4387">
        <v>7</v>
      </c>
      <c r="C4387">
        <v>10</v>
      </c>
      <c r="D4387">
        <v>8</v>
      </c>
      <c r="E4387">
        <v>9</v>
      </c>
      <c r="F4387">
        <v>1354.0188938748322</v>
      </c>
      <c r="G4387" s="3" t="str">
        <f>IF(OR($B4387=1,$B4387=2,$B4387=3),$F4387,"")</f>
        <v/>
      </c>
      <c r="H4387" s="4" t="str">
        <f>IF(AND(B4386=1,B4387=2,B4388=3),AVERAGE(G4386:G4388),"")</f>
        <v/>
      </c>
      <c r="I4387" s="3">
        <f>IF(OR($B4387=7,$B4387=8,$B4387=9),$F4387,"")</f>
        <v>1354.0188938748322</v>
      </c>
      <c r="J4387" s="4" t="str">
        <f>IF(AND(B4386=7,B4387=8,B4388=9),AVERAGE(I4386:I4388),"")</f>
        <v/>
      </c>
      <c r="K4387" t="str">
        <f>IF(OR($B4387=13,$B4387=14,$B4387=15),$F4387,"")</f>
        <v/>
      </c>
      <c r="L4387" s="4" t="str">
        <f>IF(AND(B4386=13,B4387=14,B4388=15),AVERAGE(K4386:K4388),"")</f>
        <v/>
      </c>
      <c r="M4387" s="3" t="str">
        <f>IF(OR($B4387=19,$B4387=20,$B4387=21),$F4387,"")</f>
        <v/>
      </c>
      <c r="N4387" s="4" t="str">
        <f>IF(AND(B4387=19,B4388=21),AVERAGE(M4386:M4388),"")</f>
        <v/>
      </c>
      <c r="O4387" s="3" t="str">
        <f>IF(OR($B4387=25,$B4387=26,$B4387=27),$F4387,"")</f>
        <v/>
      </c>
      <c r="P4387" s="4" t="str">
        <f>IF(AND(B4386=25,B4387=26,B4388=27),AVERAGE(O4386:O4388),"")</f>
        <v/>
      </c>
    </row>
    <row r="4388" spans="1:16" x14ac:dyDescent="0.25">
      <c r="A4388" s="2">
        <v>42920.253680555557</v>
      </c>
      <c r="B4388">
        <v>8</v>
      </c>
      <c r="C4388">
        <v>11</v>
      </c>
      <c r="D4388">
        <v>9</v>
      </c>
      <c r="E4388">
        <v>10</v>
      </c>
      <c r="F4388">
        <v>7.1363350577443514</v>
      </c>
      <c r="G4388" s="3" t="str">
        <f>IF(OR($B4388=1,$B4388=2,$B4388=3),$F4388,"")</f>
        <v/>
      </c>
      <c r="H4388" s="4" t="str">
        <f>IF(AND(B4387=1,B4388=2,B4389=3),AVERAGE(G4387:G4389),"")</f>
        <v/>
      </c>
      <c r="I4388" s="3">
        <f>IF(OR($B4388=7,$B4388=8,$B4388=9),$F4388,"")</f>
        <v>7.1363350577443514</v>
      </c>
      <c r="J4388" s="4">
        <f>IF(AND(B4387=7,B4388=8,B4389=9),AVERAGE(I4387:I4389),"")</f>
        <v>1352.4834572205511</v>
      </c>
      <c r="K4388" t="str">
        <f>IF(OR($B4388=13,$B4388=14,$B4388=15),$F4388,"")</f>
        <v/>
      </c>
      <c r="L4388" s="4" t="str">
        <f>IF(AND(B4387=13,B4388=14,B4389=15),AVERAGE(K4387:K4389),"")</f>
        <v/>
      </c>
      <c r="M4388" s="3" t="str">
        <f>IF(OR($B4388=19,$B4388=20,$B4388=21),$F4388,"")</f>
        <v/>
      </c>
      <c r="N4388" s="4" t="str">
        <f>IF(AND(B4388=19,B4389=21),AVERAGE(M4387:M4389),"")</f>
        <v/>
      </c>
      <c r="O4388" s="3" t="str">
        <f>IF(OR($B4388=25,$B4388=26,$B4388=27),$F4388,"")</f>
        <v/>
      </c>
      <c r="P4388" s="4" t="str">
        <f>IF(AND(B4387=25,B4388=26,B4389=27),AVERAGE(O4387:O4389),"")</f>
        <v/>
      </c>
    </row>
    <row r="4389" spans="1:16" x14ac:dyDescent="0.25">
      <c r="A4389" s="2">
        <v>42920.25372685185</v>
      </c>
      <c r="B4389">
        <v>9</v>
      </c>
      <c r="C4389">
        <v>12</v>
      </c>
      <c r="D4389">
        <v>10</v>
      </c>
      <c r="E4389">
        <v>11</v>
      </c>
      <c r="F4389">
        <v>2696.2951427290768</v>
      </c>
      <c r="G4389" s="3" t="str">
        <f>IF(OR($B4389=1,$B4389=2,$B4389=3),$F4389,"")</f>
        <v/>
      </c>
      <c r="H4389" s="4" t="str">
        <f>IF(AND(B4388=1,B4389=2,B4390=3),AVERAGE(G4388:G4390),"")</f>
        <v/>
      </c>
      <c r="I4389" s="3">
        <f>IF(OR($B4389=7,$B4389=8,$B4389=9),$F4389,"")</f>
        <v>2696.2951427290768</v>
      </c>
      <c r="J4389" s="4" t="str">
        <f>IF(AND(B4388=7,B4389=8,B4390=9),AVERAGE(I4388:I4390),"")</f>
        <v/>
      </c>
      <c r="K4389" t="str">
        <f>IF(OR($B4389=13,$B4389=14,$B4389=15),$F4389,"")</f>
        <v/>
      </c>
      <c r="L4389" s="4" t="str">
        <f>IF(AND(B4388=13,B4389=14,B4390=15),AVERAGE(K4388:K4390),"")</f>
        <v/>
      </c>
      <c r="M4389" s="3" t="str">
        <f>IF(OR($B4389=19,$B4389=20,$B4389=21),$F4389,"")</f>
        <v/>
      </c>
      <c r="N4389" s="4" t="str">
        <f>IF(AND(B4389=19,B4390=21),AVERAGE(M4388:M4390),"")</f>
        <v/>
      </c>
      <c r="O4389" s="3" t="str">
        <f>IF(OR($B4389=25,$B4389=26,$B4389=27),$F4389,"")</f>
        <v/>
      </c>
      <c r="P4389" s="4" t="str">
        <f>IF(AND(B4388=25,B4389=26,B4390=27),AVERAGE(O4388:O4390),"")</f>
        <v/>
      </c>
    </row>
    <row r="4390" spans="1:16" x14ac:dyDescent="0.25">
      <c r="A4390" s="2">
        <v>42920.253819444442</v>
      </c>
      <c r="B4390">
        <v>14</v>
      </c>
      <c r="C4390">
        <v>17</v>
      </c>
      <c r="D4390">
        <v>15</v>
      </c>
      <c r="E4390">
        <v>16</v>
      </c>
      <c r="F4390">
        <v>2488.2623329602798</v>
      </c>
      <c r="G4390" s="3" t="str">
        <f>IF(OR($B4390=1,$B4390=2,$B4390=3),$F4390,"")</f>
        <v/>
      </c>
      <c r="H4390" s="4" t="str">
        <f>IF(AND(B4389=1,B4390=2,B4391=3),AVERAGE(G4389:G4391),"")</f>
        <v/>
      </c>
      <c r="I4390" s="3" t="str">
        <f>IF(OR($B4390=7,$B4390=8,$B4390=9),$F4390,"")</f>
        <v/>
      </c>
      <c r="J4390" s="4" t="str">
        <f>IF(AND(B4389=7,B4390=8,B4391=9),AVERAGE(I4389:I4391),"")</f>
        <v/>
      </c>
      <c r="K4390">
        <f>IF(OR($B4390=13,$B4390=14,$B4390=15),$F4390,"")</f>
        <v>2488.2623329602798</v>
      </c>
      <c r="L4390" s="4" t="str">
        <f>IF(AND(B4389=13,B4390=14,B4391=15),AVERAGE(K4389:K4391),"")</f>
        <v/>
      </c>
      <c r="M4390" s="3" t="str">
        <f>IF(OR($B4390=19,$B4390=20,$B4390=21),$F4390,"")</f>
        <v/>
      </c>
      <c r="N4390" s="4" t="str">
        <f>IF(AND(B4390=19,B4391=21),AVERAGE(M4389:M4391),"")</f>
        <v/>
      </c>
      <c r="O4390" s="3" t="str">
        <f>IF(OR($B4390=25,$B4390=26,$B4390=27),$F4390,"")</f>
        <v/>
      </c>
      <c r="P4390" s="4" t="str">
        <f>IF(AND(B4389=25,B4390=26,B4391=27),AVERAGE(O4389:O4391),"")</f>
        <v/>
      </c>
    </row>
    <row r="4391" spans="1:16" x14ac:dyDescent="0.25">
      <c r="A4391" s="2">
        <v>42920.253865740742</v>
      </c>
      <c r="B4391">
        <v>15</v>
      </c>
      <c r="C4391">
        <v>18</v>
      </c>
      <c r="D4391">
        <v>16</v>
      </c>
      <c r="E4391">
        <v>17</v>
      </c>
      <c r="F4391">
        <v>16.020485763535422</v>
      </c>
      <c r="G4391" s="3" t="str">
        <f>IF(OR($B4391=1,$B4391=2,$B4391=3),$F4391,"")</f>
        <v/>
      </c>
      <c r="H4391" s="4" t="str">
        <f>IF(AND(B4390=1,B4391=2,B4392=3),AVERAGE(G4390:G4392),"")</f>
        <v/>
      </c>
      <c r="I4391" s="3" t="str">
        <f>IF(OR($B4391=7,$B4391=8,$B4391=9),$F4391,"")</f>
        <v/>
      </c>
      <c r="J4391" s="4" t="str">
        <f>IF(AND(B4390=7,B4391=8,B4392=9),AVERAGE(I4390:I4392),"")</f>
        <v/>
      </c>
      <c r="K4391">
        <f>IF(OR($B4391=13,$B4391=14,$B4391=15),$F4391,"")</f>
        <v>16.020485763535422</v>
      </c>
      <c r="L4391" s="4">
        <f>AVERAGE(K4390:K4391)</f>
        <v>1252.1414093619076</v>
      </c>
      <c r="M4391" s="3" t="str">
        <f>IF(OR($B4391=19,$B4391=20,$B4391=21),$F4391,"")</f>
        <v/>
      </c>
      <c r="N4391" s="4" t="str">
        <f>IF(AND(B4391=19,B4392=21),AVERAGE(M4390:M4392),"")</f>
        <v/>
      </c>
      <c r="O4391" s="3" t="str">
        <f>IF(OR($B4391=25,$B4391=26,$B4391=27),$F4391,"")</f>
        <v/>
      </c>
      <c r="P4391" s="4" t="str">
        <f>IF(AND(B4390=25,B4391=26,B4392=27),AVERAGE(O4390:O4392),"")</f>
        <v/>
      </c>
    </row>
    <row r="4392" spans="1:16" x14ac:dyDescent="0.25">
      <c r="A4392" s="2">
        <v>42920.253912037035</v>
      </c>
      <c r="B4392">
        <v>19</v>
      </c>
      <c r="C4392">
        <v>22</v>
      </c>
      <c r="D4392">
        <v>20</v>
      </c>
      <c r="E4392">
        <v>21</v>
      </c>
      <c r="F4392">
        <v>142.60644098810761</v>
      </c>
      <c r="G4392" s="3" t="str">
        <f>IF(OR($B4392=1,$B4392=2,$B4392=3),$F4392,"")</f>
        <v/>
      </c>
      <c r="H4392" s="4" t="str">
        <f>IF(AND(B4391=1,B4392=2,B4393=3),AVERAGE(G4391:G4393),"")</f>
        <v/>
      </c>
      <c r="I4392" s="3" t="str">
        <f>IF(OR($B4392=7,$B4392=8,$B4392=9),$F4392,"")</f>
        <v/>
      </c>
      <c r="J4392" s="4" t="str">
        <f>IF(AND(B4391=7,B4392=8,B4393=9),AVERAGE(I4391:I4393),"")</f>
        <v/>
      </c>
      <c r="K4392" t="str">
        <f>IF(OR($B4392=13,$B4392=14,$B4392=15),$F4392,"")</f>
        <v/>
      </c>
      <c r="L4392" s="4" t="str">
        <f>IF(AND(B4391=13,B4392=14,B4393=15),AVERAGE(K4391:K4393),"")</f>
        <v/>
      </c>
      <c r="M4392" s="3">
        <f>IF(OR($B4392=19,$B4392=20,$B4392=21),$F4392,"")</f>
        <v>142.60644098810761</v>
      </c>
      <c r="N4392" s="4">
        <f>IF(AND(B4392=19,B4393=21),AVERAGE(M4391:M4393),"")</f>
        <v>526.86290083735412</v>
      </c>
      <c r="O4392" s="3" t="str">
        <f>IF(OR($B4392=25,$B4392=26,$B4392=27),$F4392,"")</f>
        <v/>
      </c>
      <c r="P4392" s="4" t="str">
        <f>IF(AND(B4391=25,B4392=26,B4393=27),AVERAGE(O4391:O4393),"")</f>
        <v/>
      </c>
    </row>
    <row r="4393" spans="1:16" x14ac:dyDescent="0.25">
      <c r="A4393" s="2">
        <v>42920.253993055558</v>
      </c>
      <c r="B4393">
        <v>21</v>
      </c>
      <c r="C4393">
        <v>24</v>
      </c>
      <c r="D4393">
        <v>22</v>
      </c>
      <c r="E4393">
        <v>23</v>
      </c>
      <c r="F4393">
        <v>911.11936068660066</v>
      </c>
      <c r="G4393" s="3" t="str">
        <f>IF(OR($B4393=1,$B4393=2,$B4393=3),$F4393,"")</f>
        <v/>
      </c>
      <c r="H4393" s="4" t="str">
        <f>IF(AND(B4392=1,B4393=2,B4394=3),AVERAGE(G4392:G4394),"")</f>
        <v/>
      </c>
      <c r="I4393" s="3" t="str">
        <f>IF(OR($B4393=7,$B4393=8,$B4393=9),$F4393,"")</f>
        <v/>
      </c>
      <c r="J4393" s="4" t="str">
        <f>IF(AND(B4392=7,B4393=8,B4394=9),AVERAGE(I4392:I4394),"")</f>
        <v/>
      </c>
      <c r="K4393" t="str">
        <f>IF(OR($B4393=13,$B4393=14,$B4393=15),$F4393,"")</f>
        <v/>
      </c>
      <c r="L4393" s="4" t="str">
        <f>IF(AND(B4392=13,B4393=14,B4394=15),AVERAGE(K4392:K4394),"")</f>
        <v/>
      </c>
      <c r="M4393" s="3">
        <f>IF(OR($B4393=19,$B4393=20,$B4393=21),$F4393,"")</f>
        <v>911.11936068660066</v>
      </c>
      <c r="N4393" s="4" t="str">
        <f>IF(AND(B4393=19,B4394=21),AVERAGE(M4392:M4394),"")</f>
        <v/>
      </c>
      <c r="O4393" s="3" t="str">
        <f>IF(OR($B4393=25,$B4393=26,$B4393=27),$F4393,"")</f>
        <v/>
      </c>
      <c r="P4393" s="4" t="str">
        <f>IF(AND(B4392=25,B4393=26,B4394=27),AVERAGE(O4392:O4394),"")</f>
        <v/>
      </c>
    </row>
    <row r="4394" spans="1:16" x14ac:dyDescent="0.25">
      <c r="A4394" s="2">
        <v>42920.254027777781</v>
      </c>
      <c r="B4394">
        <v>25</v>
      </c>
      <c r="C4394">
        <v>28</v>
      </c>
      <c r="D4394">
        <v>26</v>
      </c>
      <c r="E4394">
        <v>27</v>
      </c>
      <c r="F4394">
        <v>16.088805978973042</v>
      </c>
      <c r="G4394" s="3" t="str">
        <f>IF(OR($B4394=1,$B4394=2,$B4394=3),$F4394,"")</f>
        <v/>
      </c>
      <c r="H4394" s="4" t="str">
        <f>IF(AND(B4393=1,B4394=2,B4395=3),AVERAGE(G4393:G4395),"")</f>
        <v/>
      </c>
      <c r="I4394" s="3" t="str">
        <f>IF(OR($B4394=7,$B4394=8,$B4394=9),$F4394,"")</f>
        <v/>
      </c>
      <c r="J4394" s="4" t="str">
        <f>IF(AND(B4393=7,B4394=8,B4395=9),AVERAGE(I4393:I4395),"")</f>
        <v/>
      </c>
      <c r="K4394" t="str">
        <f>IF(OR($B4394=13,$B4394=14,$B4394=15),$F4394,"")</f>
        <v/>
      </c>
      <c r="L4394" s="4" t="str">
        <f>IF(AND(B4393=13,B4394=14,B4395=15),AVERAGE(K4393:K4395),"")</f>
        <v/>
      </c>
      <c r="M4394" s="3" t="str">
        <f>IF(OR($B4394=19,$B4394=20,$B4394=21),$F4394,"")</f>
        <v/>
      </c>
      <c r="N4394" s="4" t="str">
        <f>IF(AND(B4394=19,B4395=21),AVERAGE(M4393:M4395),"")</f>
        <v/>
      </c>
      <c r="O4394" s="3">
        <f>IF(OR($B4394=25,$B4394=26,$B4394=27),$F4394,"")</f>
        <v>16.088805978973042</v>
      </c>
      <c r="P4394" s="4" t="str">
        <f>IF(AND(B4393=25,B4394=26,B4395=27),AVERAGE(O4393:O4395),"")</f>
        <v/>
      </c>
    </row>
    <row r="4395" spans="1:16" x14ac:dyDescent="0.25">
      <c r="A4395" s="2">
        <v>42920.254074074073</v>
      </c>
      <c r="B4395">
        <v>26</v>
      </c>
      <c r="C4395">
        <v>29</v>
      </c>
      <c r="D4395">
        <v>27</v>
      </c>
      <c r="E4395">
        <v>28</v>
      </c>
      <c r="F4395">
        <v>2.6355153779786056</v>
      </c>
      <c r="G4395" s="3" t="str">
        <f>IF(OR($B4395=1,$B4395=2,$B4395=3),$F4395,"")</f>
        <v/>
      </c>
      <c r="H4395" s="4" t="str">
        <f>IF(AND(B4394=1,B4395=2,B4396=3),AVERAGE(G4394:G4396),"")</f>
        <v/>
      </c>
      <c r="I4395" s="3" t="str">
        <f>IF(OR($B4395=7,$B4395=8,$B4395=9),$F4395,"")</f>
        <v/>
      </c>
      <c r="J4395" s="4" t="str">
        <f>IF(AND(B4394=7,B4395=8,B4396=9),AVERAGE(I4394:I4396),"")</f>
        <v/>
      </c>
      <c r="K4395" t="str">
        <f>IF(OR($B4395=13,$B4395=14,$B4395=15),$F4395,"")</f>
        <v/>
      </c>
      <c r="L4395" s="4" t="str">
        <f>IF(AND(B4394=13,B4395=14,B4396=15),AVERAGE(K4394:K4396),"")</f>
        <v/>
      </c>
      <c r="M4395" s="3" t="str">
        <f>IF(OR($B4395=19,$B4395=20,$B4395=21),$F4395,"")</f>
        <v/>
      </c>
      <c r="N4395" s="4" t="str">
        <f>IF(AND(B4395=19,B4396=21),AVERAGE(M4394:M4396),"")</f>
        <v/>
      </c>
      <c r="O4395" s="3">
        <f>IF(OR($B4395=25,$B4395=26,$B4395=27),$F4395,"")</f>
        <v>2.6355153779786056</v>
      </c>
      <c r="P4395" s="4">
        <f>AVERAGE(O4394:O4395)</f>
        <v>9.3621606784758242</v>
      </c>
    </row>
    <row r="4396" spans="1:16" x14ac:dyDescent="0.25">
      <c r="A4396" s="2">
        <v>42920.267442129632</v>
      </c>
      <c r="B4396">
        <v>2</v>
      </c>
      <c r="C4396">
        <v>5</v>
      </c>
      <c r="D4396">
        <v>3</v>
      </c>
      <c r="E4396">
        <v>4</v>
      </c>
      <c r="F4396">
        <v>0.37844975989983687</v>
      </c>
      <c r="G4396" s="3">
        <f>IF(OR($B4396=1,$B4396=2,$B4396=3),$F4396,"")</f>
        <v>0.37844975989983687</v>
      </c>
      <c r="H4396" s="4" t="str">
        <f>IF(AND(B4395=1,B4396=2,B4397=3),AVERAGE(G4395:G4397),"")</f>
        <v/>
      </c>
      <c r="I4396" s="3" t="str">
        <f>IF(OR($B4396=7,$B4396=8,$B4396=9),$F4396,"")</f>
        <v/>
      </c>
      <c r="J4396" s="4" t="str">
        <f>IF(AND(B4395=7,B4396=8,B4397=9),AVERAGE(I4395:I4397),"")</f>
        <v/>
      </c>
      <c r="K4396" t="str">
        <f>IF(OR($B4396=13,$B4396=14,$B4396=15),$F4396,"")</f>
        <v/>
      </c>
      <c r="L4396" s="4" t="str">
        <f>IF(AND(B4395=13,B4396=14,B4397=15),AVERAGE(K4395:K4397),"")</f>
        <v/>
      </c>
      <c r="M4396" s="3" t="str">
        <f>IF(OR($B4396=19,$B4396=20,$B4396=21),$F4396,"")</f>
        <v/>
      </c>
      <c r="N4396" s="4" t="str">
        <f>IF(AND(B4396=19,B4397=21),AVERAGE(M4395:M4397),"")</f>
        <v/>
      </c>
      <c r="O4396" s="3" t="str">
        <f>IF(OR($B4396=25,$B4396=26,$B4396=27),$F4396,"")</f>
        <v/>
      </c>
      <c r="P4396" s="4" t="str">
        <f>IF(AND(B4395=25,B4396=26,B4397=27),AVERAGE(O4395:O4397),"")</f>
        <v/>
      </c>
    </row>
    <row r="4397" spans="1:16" x14ac:dyDescent="0.25">
      <c r="A4397" s="2">
        <v>42920.267476851855</v>
      </c>
      <c r="B4397">
        <v>3</v>
      </c>
      <c r="C4397">
        <v>6</v>
      </c>
      <c r="D4397">
        <v>4</v>
      </c>
      <c r="E4397">
        <v>5</v>
      </c>
      <c r="F4397">
        <v>1154.1727604020248</v>
      </c>
      <c r="G4397" s="3">
        <f>IF(OR($B4397=1,$B4397=2,$B4397=3),$F4397,"")</f>
        <v>1154.1727604020248</v>
      </c>
      <c r="H4397" s="4">
        <f>AVERAGE(G4396:G4397)</f>
        <v>577.27560508096235</v>
      </c>
      <c r="I4397" s="3" t="str">
        <f>IF(OR($B4397=7,$B4397=8,$B4397=9),$F4397,"")</f>
        <v/>
      </c>
      <c r="J4397" s="4" t="str">
        <f>IF(AND(B4396=7,B4397=8,B4398=9),AVERAGE(I4396:I4398),"")</f>
        <v/>
      </c>
      <c r="K4397" t="str">
        <f>IF(OR($B4397=13,$B4397=14,$B4397=15),$F4397,"")</f>
        <v/>
      </c>
      <c r="L4397" s="4" t="str">
        <f>IF(AND(B4396=13,B4397=14,B4398=15),AVERAGE(K4396:K4398),"")</f>
        <v/>
      </c>
      <c r="M4397" s="3" t="str">
        <f>IF(OR($B4397=19,$B4397=20,$B4397=21),$F4397,"")</f>
        <v/>
      </c>
      <c r="N4397" s="4" t="str">
        <f>IF(AND(B4397=19,B4398=21),AVERAGE(M4396:M4398),"")</f>
        <v/>
      </c>
      <c r="O4397" s="3" t="str">
        <f>IF(OR($B4397=25,$B4397=26,$B4397=27),$F4397,"")</f>
        <v/>
      </c>
      <c r="P4397" s="4" t="str">
        <f>IF(AND(B4396=25,B4397=26,B4398=27),AVERAGE(O4396:O4398),"")</f>
        <v/>
      </c>
    </row>
    <row r="4398" spans="1:16" x14ac:dyDescent="0.25">
      <c r="A4398" s="2">
        <v>42920.267523148148</v>
      </c>
      <c r="B4398">
        <v>7</v>
      </c>
      <c r="C4398">
        <v>10</v>
      </c>
      <c r="D4398">
        <v>8</v>
      </c>
      <c r="E4398">
        <v>9</v>
      </c>
      <c r="F4398">
        <v>1344.5985141437779</v>
      </c>
      <c r="G4398" s="3" t="str">
        <f>IF(OR($B4398=1,$B4398=2,$B4398=3),$F4398,"")</f>
        <v/>
      </c>
      <c r="H4398" s="4" t="str">
        <f>IF(AND(B4397=1,B4398=2,B4399=3),AVERAGE(G4397:G4399),"")</f>
        <v/>
      </c>
      <c r="I4398" s="3">
        <f>IF(OR($B4398=7,$B4398=8,$B4398=9),$F4398,"")</f>
        <v>1344.5985141437779</v>
      </c>
      <c r="J4398" s="4" t="str">
        <f>IF(AND(B4397=7,B4398=8,B4399=9),AVERAGE(I4397:I4399),"")</f>
        <v/>
      </c>
      <c r="K4398" t="str">
        <f>IF(OR($B4398=13,$B4398=14,$B4398=15),$F4398,"")</f>
        <v/>
      </c>
      <c r="L4398" s="4" t="str">
        <f>IF(AND(B4397=13,B4398=14,B4399=15),AVERAGE(K4397:K4399),"")</f>
        <v/>
      </c>
      <c r="M4398" s="3" t="str">
        <f>IF(OR($B4398=19,$B4398=20,$B4398=21),$F4398,"")</f>
        <v/>
      </c>
      <c r="N4398" s="4" t="str">
        <f>IF(AND(B4398=19,B4399=21),AVERAGE(M4397:M4399),"")</f>
        <v/>
      </c>
      <c r="O4398" s="3" t="str">
        <f>IF(OR($B4398=25,$B4398=26,$B4398=27),$F4398,"")</f>
        <v/>
      </c>
      <c r="P4398" s="4" t="str">
        <f>IF(AND(B4397=25,B4398=26,B4399=27),AVERAGE(O4397:O4399),"")</f>
        <v/>
      </c>
    </row>
    <row r="4399" spans="1:16" x14ac:dyDescent="0.25">
      <c r="A4399" s="2">
        <v>42920.267557870371</v>
      </c>
      <c r="B4399">
        <v>8</v>
      </c>
      <c r="C4399">
        <v>11</v>
      </c>
      <c r="D4399">
        <v>9</v>
      </c>
      <c r="E4399">
        <v>10</v>
      </c>
      <c r="F4399">
        <v>6.9997291843883067</v>
      </c>
      <c r="G4399" s="3" t="str">
        <f>IF(OR($B4399=1,$B4399=2,$B4399=3),$F4399,"")</f>
        <v/>
      </c>
      <c r="H4399" s="4" t="str">
        <f>IF(AND(B4398=1,B4399=2,B4400=3),AVERAGE(G4398:G4400),"")</f>
        <v/>
      </c>
      <c r="I4399" s="3">
        <f>IF(OR($B4399=7,$B4399=8,$B4399=9),$F4399,"")</f>
        <v>6.9997291843883067</v>
      </c>
      <c r="J4399" s="4">
        <f>IF(AND(B4398=7,B4399=8,B4400=9),AVERAGE(I4398:I4400),"")</f>
        <v>1331.7345121830103</v>
      </c>
      <c r="K4399" t="str">
        <f>IF(OR($B4399=13,$B4399=14,$B4399=15),$F4399,"")</f>
        <v/>
      </c>
      <c r="L4399" s="4" t="str">
        <f>IF(AND(B4398=13,B4399=14,B4400=15),AVERAGE(K4398:K4400),"")</f>
        <v/>
      </c>
      <c r="M4399" s="3" t="str">
        <f>IF(OR($B4399=19,$B4399=20,$B4399=21),$F4399,"")</f>
        <v/>
      </c>
      <c r="N4399" s="4" t="str">
        <f>IF(AND(B4399=19,B4400=21),AVERAGE(M4398:M4400),"")</f>
        <v/>
      </c>
      <c r="O4399" s="3" t="str">
        <f>IF(OR($B4399=25,$B4399=26,$B4399=27),$F4399,"")</f>
        <v/>
      </c>
      <c r="P4399" s="4" t="str">
        <f>IF(AND(B4398=25,B4399=26,B4400=27),AVERAGE(O4398:O4400),"")</f>
        <v/>
      </c>
    </row>
    <row r="4400" spans="1:16" x14ac:dyDescent="0.25">
      <c r="A4400" s="2">
        <v>42920.267604166664</v>
      </c>
      <c r="B4400">
        <v>9</v>
      </c>
      <c r="C4400">
        <v>12</v>
      </c>
      <c r="D4400">
        <v>10</v>
      </c>
      <c r="E4400">
        <v>11</v>
      </c>
      <c r="F4400">
        <v>2643.605293220865</v>
      </c>
      <c r="G4400" s="3" t="str">
        <f>IF(OR($B4400=1,$B4400=2,$B4400=3),$F4400,"")</f>
        <v/>
      </c>
      <c r="H4400" s="4" t="str">
        <f>IF(AND(B4399=1,B4400=2,B4401=3),AVERAGE(G4399:G4401),"")</f>
        <v/>
      </c>
      <c r="I4400" s="3">
        <f>IF(OR($B4400=7,$B4400=8,$B4400=9),$F4400,"")</f>
        <v>2643.605293220865</v>
      </c>
      <c r="J4400" s="4" t="str">
        <f>IF(AND(B4399=7,B4400=8,B4401=9),AVERAGE(I4399:I4401),"")</f>
        <v/>
      </c>
      <c r="K4400" t="str">
        <f>IF(OR($B4400=13,$B4400=14,$B4400=15),$F4400,"")</f>
        <v/>
      </c>
      <c r="L4400" s="4" t="str">
        <f>IF(AND(B4399=13,B4400=14,B4401=15),AVERAGE(K4399:K4401),"")</f>
        <v/>
      </c>
      <c r="M4400" s="3" t="str">
        <f>IF(OR($B4400=19,$B4400=20,$B4400=21),$F4400,"")</f>
        <v/>
      </c>
      <c r="N4400" s="4" t="str">
        <f>IF(AND(B4400=19,B4401=21),AVERAGE(M4399:M4401),"")</f>
        <v/>
      </c>
      <c r="O4400" s="3" t="str">
        <f>IF(OR($B4400=25,$B4400=26,$B4400=27),$F4400,"")</f>
        <v/>
      </c>
      <c r="P4400" s="4" t="str">
        <f>IF(AND(B4399=25,B4400=26,B4401=27),AVERAGE(O4399:O4401),"")</f>
        <v/>
      </c>
    </row>
    <row r="4401" spans="1:16" x14ac:dyDescent="0.25">
      <c r="A4401" s="2">
        <v>42920.267685185187</v>
      </c>
      <c r="B4401">
        <v>14</v>
      </c>
      <c r="C4401">
        <v>17</v>
      </c>
      <c r="D4401">
        <v>15</v>
      </c>
      <c r="E4401">
        <v>16</v>
      </c>
      <c r="F4401">
        <v>2456.465959554032</v>
      </c>
      <c r="G4401" s="3" t="str">
        <f>IF(OR($B4401=1,$B4401=2,$B4401=3),$F4401,"")</f>
        <v/>
      </c>
      <c r="H4401" s="4" t="str">
        <f>IF(AND(B4400=1,B4401=2,B4402=3),AVERAGE(G4400:G4402),"")</f>
        <v/>
      </c>
      <c r="I4401" s="3" t="str">
        <f>IF(OR($B4401=7,$B4401=8,$B4401=9),$F4401,"")</f>
        <v/>
      </c>
      <c r="J4401" s="4" t="str">
        <f>IF(AND(B4400=7,B4401=8,B4402=9),AVERAGE(I4400:I4402),"")</f>
        <v/>
      </c>
      <c r="K4401">
        <f>IF(OR($B4401=13,$B4401=14,$B4401=15),$F4401,"")</f>
        <v>2456.465959554032</v>
      </c>
      <c r="L4401" s="4" t="str">
        <f>IF(AND(B4400=13,B4401=14,B4402=15),AVERAGE(K4400:K4402),"")</f>
        <v/>
      </c>
      <c r="M4401" s="3" t="str">
        <f>IF(OR($B4401=19,$B4401=20,$B4401=21),$F4401,"")</f>
        <v/>
      </c>
      <c r="N4401" s="4" t="str">
        <f>IF(AND(B4401=19,B4402=21),AVERAGE(M4400:M4402),"")</f>
        <v/>
      </c>
      <c r="O4401" s="3" t="str">
        <f>IF(OR($B4401=25,$B4401=26,$B4401=27),$F4401,"")</f>
        <v/>
      </c>
      <c r="P4401" s="4" t="str">
        <f>IF(AND(B4400=25,B4401=26,B4402=27),AVERAGE(O4400:O4402),"")</f>
        <v/>
      </c>
    </row>
    <row r="4402" spans="1:16" x14ac:dyDescent="0.25">
      <c r="A4402" s="2">
        <v>42920.267731481479</v>
      </c>
      <c r="B4402">
        <v>15</v>
      </c>
      <c r="C4402">
        <v>18</v>
      </c>
      <c r="D4402">
        <v>16</v>
      </c>
      <c r="E4402">
        <v>17</v>
      </c>
      <c r="F4402">
        <v>16.221714197775814</v>
      </c>
      <c r="G4402" s="3" t="str">
        <f>IF(OR($B4402=1,$B4402=2,$B4402=3),$F4402,"")</f>
        <v/>
      </c>
      <c r="H4402" s="4" t="str">
        <f>IF(AND(B4401=1,B4402=2,B4403=3),AVERAGE(G4401:G4403),"")</f>
        <v/>
      </c>
      <c r="I4402" s="3" t="str">
        <f>IF(OR($B4402=7,$B4402=8,$B4402=9),$F4402,"")</f>
        <v/>
      </c>
      <c r="J4402" s="4" t="str">
        <f>IF(AND(B4401=7,B4402=8,B4403=9),AVERAGE(I4401:I4403),"")</f>
        <v/>
      </c>
      <c r="K4402">
        <f>IF(OR($B4402=13,$B4402=14,$B4402=15),$F4402,"")</f>
        <v>16.221714197775814</v>
      </c>
      <c r="L4402" s="4">
        <f>AVERAGE(K4401:K4402)</f>
        <v>1236.3438368759039</v>
      </c>
      <c r="M4402" s="3" t="str">
        <f>IF(OR($B4402=19,$B4402=20,$B4402=21),$F4402,"")</f>
        <v/>
      </c>
      <c r="N4402" s="4" t="str">
        <f>IF(AND(B4402=19,B4403=21),AVERAGE(M4401:M4403),"")</f>
        <v/>
      </c>
      <c r="O4402" s="3" t="str">
        <f>IF(OR($B4402=25,$B4402=26,$B4402=27),$F4402,"")</f>
        <v/>
      </c>
      <c r="P4402" s="4" t="str">
        <f>IF(AND(B4401=25,B4402=26,B4403=27),AVERAGE(O4401:O4403),"")</f>
        <v/>
      </c>
    </row>
    <row r="4403" spans="1:16" x14ac:dyDescent="0.25">
      <c r="A4403" s="2">
        <v>42920.267777777779</v>
      </c>
      <c r="B4403">
        <v>19</v>
      </c>
      <c r="C4403">
        <v>22</v>
      </c>
      <c r="D4403">
        <v>20</v>
      </c>
      <c r="E4403">
        <v>21</v>
      </c>
      <c r="F4403">
        <v>144.46598109569396</v>
      </c>
      <c r="G4403" s="3" t="str">
        <f>IF(OR($B4403=1,$B4403=2,$B4403=3),$F4403,"")</f>
        <v/>
      </c>
      <c r="H4403" s="4" t="str">
        <f>IF(AND(B4402=1,B4403=2,B4404=3),AVERAGE(G4402:G4404),"")</f>
        <v/>
      </c>
      <c r="I4403" s="3" t="str">
        <f>IF(OR($B4403=7,$B4403=8,$B4403=9),$F4403,"")</f>
        <v/>
      </c>
      <c r="J4403" s="4" t="str">
        <f>IF(AND(B4402=7,B4403=8,B4404=9),AVERAGE(I4402:I4404),"")</f>
        <v/>
      </c>
      <c r="K4403" t="str">
        <f>IF(OR($B4403=13,$B4403=14,$B4403=15),$F4403,"")</f>
        <v/>
      </c>
      <c r="L4403" s="4" t="str">
        <f>IF(AND(B4402=13,B4403=14,B4404=15),AVERAGE(K4402:K4404),"")</f>
        <v/>
      </c>
      <c r="M4403" s="3">
        <f>IF(OR($B4403=19,$B4403=20,$B4403=21),$F4403,"")</f>
        <v>144.46598109569396</v>
      </c>
      <c r="N4403" s="4">
        <f>IF(AND(B4403=19,B4404=21),AVERAGE(M4402:M4404),"")</f>
        <v>542.96342181533237</v>
      </c>
      <c r="O4403" s="3" t="str">
        <f>IF(OR($B4403=25,$B4403=26,$B4403=27),$F4403,"")</f>
        <v/>
      </c>
      <c r="P4403" s="4" t="str">
        <f>IF(AND(B4402=25,B4403=26,B4404=27),AVERAGE(O4402:O4404),"")</f>
        <v/>
      </c>
    </row>
    <row r="4404" spans="1:16" x14ac:dyDescent="0.25">
      <c r="A4404" s="2">
        <v>42920.267858796295</v>
      </c>
      <c r="B4404">
        <v>21</v>
      </c>
      <c r="C4404">
        <v>24</v>
      </c>
      <c r="D4404">
        <v>22</v>
      </c>
      <c r="E4404">
        <v>23</v>
      </c>
      <c r="F4404">
        <v>941.46086253497083</v>
      </c>
      <c r="G4404" s="3" t="str">
        <f>IF(OR($B4404=1,$B4404=2,$B4404=3),$F4404,"")</f>
        <v/>
      </c>
      <c r="H4404" s="4" t="str">
        <f>IF(AND(B4403=1,B4404=2,B4405=3),AVERAGE(G4403:G4405),"")</f>
        <v/>
      </c>
      <c r="I4404" s="3" t="str">
        <f>IF(OR($B4404=7,$B4404=8,$B4404=9),$F4404,"")</f>
        <v/>
      </c>
      <c r="J4404" s="4" t="str">
        <f>IF(AND(B4403=7,B4404=8,B4405=9),AVERAGE(I4403:I4405),"")</f>
        <v/>
      </c>
      <c r="K4404" t="str">
        <f>IF(OR($B4404=13,$B4404=14,$B4404=15),$F4404,"")</f>
        <v/>
      </c>
      <c r="L4404" s="4" t="str">
        <f>IF(AND(B4403=13,B4404=14,B4405=15),AVERAGE(K4403:K4405),"")</f>
        <v/>
      </c>
      <c r="M4404" s="3">
        <f>IF(OR($B4404=19,$B4404=20,$B4404=21),$F4404,"")</f>
        <v>941.46086253497083</v>
      </c>
      <c r="N4404" s="4" t="str">
        <f>IF(AND(B4404=19,B4405=21),AVERAGE(M4403:M4405),"")</f>
        <v/>
      </c>
      <c r="O4404" s="3" t="str">
        <f>IF(OR($B4404=25,$B4404=26,$B4404=27),$F4404,"")</f>
        <v/>
      </c>
      <c r="P4404" s="4" t="str">
        <f>IF(AND(B4403=25,B4404=26,B4405=27),AVERAGE(O4403:O4405),"")</f>
        <v/>
      </c>
    </row>
    <row r="4405" spans="1:16" x14ac:dyDescent="0.25">
      <c r="A4405" s="2">
        <v>42920.267951388887</v>
      </c>
      <c r="B4405">
        <v>26</v>
      </c>
      <c r="C4405">
        <v>29</v>
      </c>
      <c r="D4405">
        <v>27</v>
      </c>
      <c r="E4405">
        <v>28</v>
      </c>
      <c r="F4405">
        <v>3.3211365586980417</v>
      </c>
      <c r="G4405" s="3" t="str">
        <f>IF(OR($B4405=1,$B4405=2,$B4405=3),$F4405,"")</f>
        <v/>
      </c>
      <c r="H4405" s="4" t="str">
        <f>IF(AND(B4404=1,B4405=2,B4406=3),AVERAGE(G4404:G4406),"")</f>
        <v/>
      </c>
      <c r="I4405" s="3" t="str">
        <f>IF(OR($B4405=7,$B4405=8,$B4405=9),$F4405,"")</f>
        <v/>
      </c>
      <c r="J4405" s="4" t="str">
        <f>IF(AND(B4404=7,B4405=8,B4406=9),AVERAGE(I4404:I4406),"")</f>
        <v/>
      </c>
      <c r="K4405" t="str">
        <f>IF(OR($B4405=13,$B4405=14,$B4405=15),$F4405,"")</f>
        <v/>
      </c>
      <c r="L4405" s="4" t="str">
        <f>IF(AND(B4404=13,B4405=14,B4406=15),AVERAGE(K4404:K4406),"")</f>
        <v/>
      </c>
      <c r="M4405" s="3" t="str">
        <f>IF(OR($B4405=19,$B4405=20,$B4405=21),$F4405,"")</f>
        <v/>
      </c>
      <c r="N4405" s="4" t="str">
        <f>IF(AND(B4405=19,B4406=21),AVERAGE(M4404:M4406),"")</f>
        <v/>
      </c>
      <c r="O4405" s="3">
        <f>IF(OR($B4405=25,$B4405=26,$B4405=27),$F4405,"")</f>
        <v>3.3211365586980417</v>
      </c>
      <c r="P4405" s="4">
        <f>AVERAGE(O4404:O4405)</f>
        <v>3.3211365586980417</v>
      </c>
    </row>
    <row r="4406" spans="1:16" x14ac:dyDescent="0.25">
      <c r="A4406" s="2">
        <v>42920.281331018516</v>
      </c>
      <c r="B4406">
        <v>2</v>
      </c>
      <c r="C4406">
        <v>5</v>
      </c>
      <c r="D4406">
        <v>3</v>
      </c>
      <c r="E4406">
        <v>4</v>
      </c>
      <c r="F4406">
        <v>0.39393498424864637</v>
      </c>
      <c r="G4406" s="3">
        <f>IF(OR($B4406=1,$B4406=2,$B4406=3),$F4406,"")</f>
        <v>0.39393498424864637</v>
      </c>
      <c r="H4406" s="4" t="str">
        <f>IF(AND(B4405=1,B4406=2,B4407=3),AVERAGE(G4405:G4407),"")</f>
        <v/>
      </c>
      <c r="I4406" s="3" t="str">
        <f>IF(OR($B4406=7,$B4406=8,$B4406=9),$F4406,"")</f>
        <v/>
      </c>
      <c r="J4406" s="4" t="str">
        <f>IF(AND(B4405=7,B4406=8,B4407=9),AVERAGE(I4405:I4407),"")</f>
        <v/>
      </c>
      <c r="K4406" t="str">
        <f>IF(OR($B4406=13,$B4406=14,$B4406=15),$F4406,"")</f>
        <v/>
      </c>
      <c r="L4406" s="4" t="str">
        <f>IF(AND(B4405=13,B4406=14,B4407=15),AVERAGE(K4405:K4407),"")</f>
        <v/>
      </c>
      <c r="M4406" s="3" t="str">
        <f>IF(OR($B4406=19,$B4406=20,$B4406=21),$F4406,"")</f>
        <v/>
      </c>
      <c r="N4406" s="4" t="str">
        <f>IF(AND(B4406=19,B4407=21),AVERAGE(M4405:M4407),"")</f>
        <v/>
      </c>
      <c r="O4406" s="3" t="str">
        <f>IF(OR($B4406=25,$B4406=26,$B4406=27),$F4406,"")</f>
        <v/>
      </c>
      <c r="P4406" s="4" t="str">
        <f>IF(AND(B4405=25,B4406=26,B4407=27),AVERAGE(O4405:O4407),"")</f>
        <v/>
      </c>
    </row>
    <row r="4407" spans="1:16" x14ac:dyDescent="0.25">
      <c r="A4407" s="2">
        <v>42920.281365740739</v>
      </c>
      <c r="B4407">
        <v>3</v>
      </c>
      <c r="C4407">
        <v>6</v>
      </c>
      <c r="D4407">
        <v>4</v>
      </c>
      <c r="E4407">
        <v>5</v>
      </c>
      <c r="F4407">
        <v>1215.7127905746645</v>
      </c>
      <c r="G4407" s="3">
        <f>IF(OR($B4407=1,$B4407=2,$B4407=3),$F4407,"")</f>
        <v>1215.7127905746645</v>
      </c>
      <c r="H4407" s="4">
        <f>AVERAGE(G4406:G4407)</f>
        <v>608.05336277945662</v>
      </c>
      <c r="I4407" s="3" t="str">
        <f>IF(OR($B4407=7,$B4407=8,$B4407=9),$F4407,"")</f>
        <v/>
      </c>
      <c r="J4407" s="4" t="str">
        <f>IF(AND(B4406=7,B4407=8,B4408=9),AVERAGE(I4406:I4408),"")</f>
        <v/>
      </c>
      <c r="K4407" t="str">
        <f>IF(OR($B4407=13,$B4407=14,$B4407=15),$F4407,"")</f>
        <v/>
      </c>
      <c r="L4407" s="4" t="str">
        <f>IF(AND(B4406=13,B4407=14,B4408=15),AVERAGE(K4406:K4408),"")</f>
        <v/>
      </c>
      <c r="M4407" s="3" t="str">
        <f>IF(OR($B4407=19,$B4407=20,$B4407=21),$F4407,"")</f>
        <v/>
      </c>
      <c r="N4407" s="4" t="str">
        <f>IF(AND(B4407=19,B4408=21),AVERAGE(M4406:M4408),"")</f>
        <v/>
      </c>
      <c r="O4407" s="3" t="str">
        <f>IF(OR($B4407=25,$B4407=26,$B4407=27),$F4407,"")</f>
        <v/>
      </c>
      <c r="P4407" s="4" t="str">
        <f>IF(AND(B4406=25,B4407=26,B4408=27),AVERAGE(O4406:O4408),"")</f>
        <v/>
      </c>
    </row>
    <row r="4408" spans="1:16" x14ac:dyDescent="0.25">
      <c r="A4408" s="2">
        <v>42920.281412037039</v>
      </c>
      <c r="B4408">
        <v>7</v>
      </c>
      <c r="C4408">
        <v>10</v>
      </c>
      <c r="D4408">
        <v>8</v>
      </c>
      <c r="E4408">
        <v>9</v>
      </c>
      <c r="F4408">
        <v>1334.2001566196611</v>
      </c>
      <c r="G4408" s="3" t="str">
        <f>IF(OR($B4408=1,$B4408=2,$B4408=3),$F4408,"")</f>
        <v/>
      </c>
      <c r="H4408" s="4" t="str">
        <f>IF(AND(B4407=1,B4408=2,B4409=3),AVERAGE(G4407:G4409),"")</f>
        <v/>
      </c>
      <c r="I4408" s="3">
        <f>IF(OR($B4408=7,$B4408=8,$B4408=9),$F4408,"")</f>
        <v>1334.2001566196611</v>
      </c>
      <c r="J4408" s="4" t="str">
        <f>IF(AND(B4407=7,B4408=8,B4409=9),AVERAGE(I4407:I4409),"")</f>
        <v/>
      </c>
      <c r="K4408" t="str">
        <f>IF(OR($B4408=13,$B4408=14,$B4408=15),$F4408,"")</f>
        <v/>
      </c>
      <c r="L4408" s="4" t="str">
        <f>IF(AND(B4407=13,B4408=14,B4409=15),AVERAGE(K4407:K4409),"")</f>
        <v/>
      </c>
      <c r="M4408" s="3" t="str">
        <f>IF(OR($B4408=19,$B4408=20,$B4408=21),$F4408,"")</f>
        <v/>
      </c>
      <c r="N4408" s="4" t="str">
        <f>IF(AND(B4408=19,B4409=21),AVERAGE(M4407:M4409),"")</f>
        <v/>
      </c>
      <c r="O4408" s="3" t="str">
        <f>IF(OR($B4408=25,$B4408=26,$B4408=27),$F4408,"")</f>
        <v/>
      </c>
      <c r="P4408" s="4" t="str">
        <f>IF(AND(B4407=25,B4408=26,B4409=27),AVERAGE(O4407:O4409),"")</f>
        <v/>
      </c>
    </row>
    <row r="4409" spans="1:16" x14ac:dyDescent="0.25">
      <c r="A4409" s="2">
        <v>42920.281446759262</v>
      </c>
      <c r="B4409">
        <v>8</v>
      </c>
      <c r="C4409">
        <v>11</v>
      </c>
      <c r="D4409">
        <v>9</v>
      </c>
      <c r="E4409">
        <v>10</v>
      </c>
      <c r="F4409">
        <v>6.9962043174309798</v>
      </c>
      <c r="G4409" s="3" t="str">
        <f>IF(OR($B4409=1,$B4409=2,$B4409=3),$F4409,"")</f>
        <v/>
      </c>
      <c r="H4409" s="4" t="str">
        <f>IF(AND(B4408=1,B4409=2,B4410=3),AVERAGE(G4408:G4410),"")</f>
        <v/>
      </c>
      <c r="I4409" s="3">
        <f>IF(OR($B4409=7,$B4409=8,$B4409=9),$F4409,"")</f>
        <v>6.9962043174309798</v>
      </c>
      <c r="J4409" s="4">
        <f>IF(AND(B4408=7,B4409=8,B4410=9),AVERAGE(I4408:I4410),"")</f>
        <v>1342.8216932179582</v>
      </c>
      <c r="K4409" t="str">
        <f>IF(OR($B4409=13,$B4409=14,$B4409=15),$F4409,"")</f>
        <v/>
      </c>
      <c r="L4409" s="4" t="str">
        <f>IF(AND(B4408=13,B4409=14,B4410=15),AVERAGE(K4408:K4410),"")</f>
        <v/>
      </c>
      <c r="M4409" s="3" t="str">
        <f>IF(OR($B4409=19,$B4409=20,$B4409=21),$F4409,"")</f>
        <v/>
      </c>
      <c r="N4409" s="4" t="str">
        <f>IF(AND(B4409=19,B4410=21),AVERAGE(M4408:M4410),"")</f>
        <v/>
      </c>
      <c r="O4409" s="3" t="str">
        <f>IF(OR($B4409=25,$B4409=26,$B4409=27),$F4409,"")</f>
        <v/>
      </c>
      <c r="P4409" s="4" t="str">
        <f>IF(AND(B4408=25,B4409=26,B4410=27),AVERAGE(O4408:O4410),"")</f>
        <v/>
      </c>
    </row>
    <row r="4410" spans="1:16" x14ac:dyDescent="0.25">
      <c r="A4410" s="2">
        <v>42920.281493055554</v>
      </c>
      <c r="B4410">
        <v>9</v>
      </c>
      <c r="C4410">
        <v>12</v>
      </c>
      <c r="D4410">
        <v>10</v>
      </c>
      <c r="E4410">
        <v>11</v>
      </c>
      <c r="F4410">
        <v>2687.2687187167826</v>
      </c>
      <c r="G4410" s="3" t="str">
        <f>IF(OR($B4410=1,$B4410=2,$B4410=3),$F4410,"")</f>
        <v/>
      </c>
      <c r="H4410" s="4" t="str">
        <f>IF(AND(B4409=1,B4410=2,B4411=3),AVERAGE(G4409:G4411),"")</f>
        <v/>
      </c>
      <c r="I4410" s="3">
        <f>IF(OR($B4410=7,$B4410=8,$B4410=9),$F4410,"")</f>
        <v>2687.2687187167826</v>
      </c>
      <c r="J4410" s="4" t="str">
        <f>IF(AND(B4409=7,B4410=8,B4411=9),AVERAGE(I4409:I4411),"")</f>
        <v/>
      </c>
      <c r="K4410" t="str">
        <f>IF(OR($B4410=13,$B4410=14,$B4410=15),$F4410,"")</f>
        <v/>
      </c>
      <c r="L4410" s="4" t="str">
        <f>IF(AND(B4409=13,B4410=14,B4411=15),AVERAGE(K4409:K4411),"")</f>
        <v/>
      </c>
      <c r="M4410" s="3" t="str">
        <f>IF(OR($B4410=19,$B4410=20,$B4410=21),$F4410,"")</f>
        <v/>
      </c>
      <c r="N4410" s="4" t="str">
        <f>IF(AND(B4410=19,B4411=21),AVERAGE(M4409:M4411),"")</f>
        <v/>
      </c>
      <c r="O4410" s="3" t="str">
        <f>IF(OR($B4410=25,$B4410=26,$B4410=27),$F4410,"")</f>
        <v/>
      </c>
      <c r="P4410" s="4" t="str">
        <f>IF(AND(B4409=25,B4410=26,B4411=27),AVERAGE(O4409:O4411),"")</f>
        <v/>
      </c>
    </row>
    <row r="4411" spans="1:16" x14ac:dyDescent="0.25">
      <c r="A4411" s="2">
        <v>42920.281574074077</v>
      </c>
      <c r="B4411">
        <v>14</v>
      </c>
      <c r="C4411">
        <v>17</v>
      </c>
      <c r="D4411">
        <v>15</v>
      </c>
      <c r="E4411">
        <v>16</v>
      </c>
      <c r="F4411">
        <v>2420.5745201238296</v>
      </c>
      <c r="G4411" s="3" t="str">
        <f>IF(OR($B4411=1,$B4411=2,$B4411=3),$F4411,"")</f>
        <v/>
      </c>
      <c r="H4411" s="4" t="str">
        <f>IF(AND(B4410=1,B4411=2,B4412=3),AVERAGE(G4410:G4412),"")</f>
        <v/>
      </c>
      <c r="I4411" s="3" t="str">
        <f>IF(OR($B4411=7,$B4411=8,$B4411=9),$F4411,"")</f>
        <v/>
      </c>
      <c r="J4411" s="4" t="str">
        <f>IF(AND(B4410=7,B4411=8,B4412=9),AVERAGE(I4410:I4412),"")</f>
        <v/>
      </c>
      <c r="K4411">
        <f>IF(OR($B4411=13,$B4411=14,$B4411=15),$F4411,"")</f>
        <v>2420.5745201238296</v>
      </c>
      <c r="L4411" s="4" t="str">
        <f>IF(AND(B4410=13,B4411=14,B4412=15),AVERAGE(K4410:K4412),"")</f>
        <v/>
      </c>
      <c r="M4411" s="3" t="str">
        <f>IF(OR($B4411=19,$B4411=20,$B4411=21),$F4411,"")</f>
        <v/>
      </c>
      <c r="N4411" s="4" t="str">
        <f>IF(AND(B4411=19,B4412=21),AVERAGE(M4410:M4412),"")</f>
        <v/>
      </c>
      <c r="O4411" s="3" t="str">
        <f>IF(OR($B4411=25,$B4411=26,$B4411=27),$F4411,"")</f>
        <v/>
      </c>
      <c r="P4411" s="4" t="str">
        <f>IF(AND(B4410=25,B4411=26,B4412=27),AVERAGE(O4410:O4412),"")</f>
        <v/>
      </c>
    </row>
    <row r="4412" spans="1:16" x14ac:dyDescent="0.25">
      <c r="A4412" s="2">
        <v>42920.28162037037</v>
      </c>
      <c r="B4412">
        <v>15</v>
      </c>
      <c r="C4412">
        <v>18</v>
      </c>
      <c r="D4412">
        <v>16</v>
      </c>
      <c r="E4412">
        <v>17</v>
      </c>
      <c r="F4412">
        <v>16.26079875197912</v>
      </c>
      <c r="G4412" s="3" t="str">
        <f>IF(OR($B4412=1,$B4412=2,$B4412=3),$F4412,"")</f>
        <v/>
      </c>
      <c r="H4412" s="4" t="str">
        <f>IF(AND(B4411=1,B4412=2,B4413=3),AVERAGE(G4411:G4413),"")</f>
        <v/>
      </c>
      <c r="I4412" s="3" t="str">
        <f>IF(OR($B4412=7,$B4412=8,$B4412=9),$F4412,"")</f>
        <v/>
      </c>
      <c r="J4412" s="4" t="str">
        <f>IF(AND(B4411=7,B4412=8,B4413=9),AVERAGE(I4411:I4413),"")</f>
        <v/>
      </c>
      <c r="K4412">
        <f>IF(OR($B4412=13,$B4412=14,$B4412=15),$F4412,"")</f>
        <v>16.26079875197912</v>
      </c>
      <c r="L4412" s="4">
        <f>AVERAGE(K4411:K4412)</f>
        <v>1218.4176594379044</v>
      </c>
      <c r="M4412" s="3" t="str">
        <f>IF(OR($B4412=19,$B4412=20,$B4412=21),$F4412,"")</f>
        <v/>
      </c>
      <c r="N4412" s="4" t="str">
        <f>IF(AND(B4412=19,B4413=21),AVERAGE(M4411:M4413),"")</f>
        <v/>
      </c>
      <c r="O4412" s="3" t="str">
        <f>IF(OR($B4412=25,$B4412=26,$B4412=27),$F4412,"")</f>
        <v/>
      </c>
      <c r="P4412" s="4" t="str">
        <f>IF(AND(B4411=25,B4412=26,B4413=27),AVERAGE(O4411:O4413),"")</f>
        <v/>
      </c>
    </row>
    <row r="4413" spans="1:16" x14ac:dyDescent="0.25">
      <c r="A4413" s="2">
        <v>42920.281666666669</v>
      </c>
      <c r="B4413">
        <v>19</v>
      </c>
      <c r="C4413">
        <v>22</v>
      </c>
      <c r="D4413">
        <v>20</v>
      </c>
      <c r="E4413">
        <v>21</v>
      </c>
      <c r="F4413">
        <v>147.71991710257612</v>
      </c>
      <c r="G4413" s="3" t="str">
        <f>IF(OR($B4413=1,$B4413=2,$B4413=3),$F4413,"")</f>
        <v/>
      </c>
      <c r="H4413" s="4" t="str">
        <f>IF(AND(B4412=1,B4413=2,B4414=3),AVERAGE(G4412:G4414),"")</f>
        <v/>
      </c>
      <c r="I4413" s="3" t="str">
        <f>IF(OR($B4413=7,$B4413=8,$B4413=9),$F4413,"")</f>
        <v/>
      </c>
      <c r="J4413" s="4" t="str">
        <f>IF(AND(B4412=7,B4413=8,B4414=9),AVERAGE(I4412:I4414),"")</f>
        <v/>
      </c>
      <c r="K4413" t="str">
        <f>IF(OR($B4413=13,$B4413=14,$B4413=15),$F4413,"")</f>
        <v/>
      </c>
      <c r="L4413" s="4" t="str">
        <f>IF(AND(B4412=13,B4413=14,B4414=15),AVERAGE(K4412:K4414),"")</f>
        <v/>
      </c>
      <c r="M4413" s="3">
        <f>IF(OR($B4413=19,$B4413=20,$B4413=21),$F4413,"")</f>
        <v>147.71991710257612</v>
      </c>
      <c r="N4413" s="4">
        <f>IF(AND(B4413=19,B4414=21),AVERAGE(M4412:M4414),"")</f>
        <v>553.93819875953</v>
      </c>
      <c r="O4413" s="3" t="str">
        <f>IF(OR($B4413=25,$B4413=26,$B4413=27),$F4413,"")</f>
        <v/>
      </c>
      <c r="P4413" s="4" t="str">
        <f>IF(AND(B4412=25,B4413=26,B4414=27),AVERAGE(O4412:O4414),"")</f>
        <v/>
      </c>
    </row>
    <row r="4414" spans="1:16" x14ac:dyDescent="0.25">
      <c r="A4414" s="2">
        <v>42920.281747685185</v>
      </c>
      <c r="B4414">
        <v>21</v>
      </c>
      <c r="C4414">
        <v>24</v>
      </c>
      <c r="D4414">
        <v>22</v>
      </c>
      <c r="E4414">
        <v>23</v>
      </c>
      <c r="F4414">
        <v>960.15648041648376</v>
      </c>
      <c r="G4414" s="3" t="str">
        <f>IF(OR($B4414=1,$B4414=2,$B4414=3),$F4414,"")</f>
        <v/>
      </c>
      <c r="H4414" s="4" t="str">
        <f>IF(AND(B4413=1,B4414=2,B4415=3),AVERAGE(G4413:G4415),"")</f>
        <v/>
      </c>
      <c r="I4414" s="3" t="str">
        <f>IF(OR($B4414=7,$B4414=8,$B4414=9),$F4414,"")</f>
        <v/>
      </c>
      <c r="J4414" s="4" t="str">
        <f>IF(AND(B4413=7,B4414=8,B4415=9),AVERAGE(I4413:I4415),"")</f>
        <v/>
      </c>
      <c r="K4414" t="str">
        <f>IF(OR($B4414=13,$B4414=14,$B4414=15),$F4414,"")</f>
        <v/>
      </c>
      <c r="L4414" s="4" t="str">
        <f>IF(AND(B4413=13,B4414=14,B4415=15),AVERAGE(K4413:K4415),"")</f>
        <v/>
      </c>
      <c r="M4414" s="3">
        <f>IF(OR($B4414=19,$B4414=20,$B4414=21),$F4414,"")</f>
        <v>960.15648041648376</v>
      </c>
      <c r="N4414" s="4" t="str">
        <f>IF(AND(B4414=19,B4415=21),AVERAGE(M4413:M4415),"")</f>
        <v/>
      </c>
      <c r="O4414" s="3" t="str">
        <f>IF(OR($B4414=25,$B4414=26,$B4414=27),$F4414,"")</f>
        <v/>
      </c>
      <c r="P4414" s="4" t="str">
        <f>IF(AND(B4413=25,B4414=26,B4415=27),AVERAGE(O4413:O4415),"")</f>
        <v/>
      </c>
    </row>
    <row r="4415" spans="1:16" x14ac:dyDescent="0.25">
      <c r="A4415" s="2">
        <v>42920.281793981485</v>
      </c>
      <c r="B4415">
        <v>25</v>
      </c>
      <c r="C4415">
        <v>28</v>
      </c>
      <c r="D4415">
        <v>26</v>
      </c>
      <c r="E4415">
        <v>27</v>
      </c>
      <c r="F4415">
        <v>15.33469179522004</v>
      </c>
      <c r="G4415" s="3" t="str">
        <f>IF(OR($B4415=1,$B4415=2,$B4415=3),$F4415,"")</f>
        <v/>
      </c>
      <c r="H4415" s="4" t="str">
        <f>IF(AND(B4414=1,B4415=2,B4416=3),AVERAGE(G4414:G4416),"")</f>
        <v/>
      </c>
      <c r="I4415" s="3" t="str">
        <f>IF(OR($B4415=7,$B4415=8,$B4415=9),$F4415,"")</f>
        <v/>
      </c>
      <c r="J4415" s="4" t="str">
        <f>IF(AND(B4414=7,B4415=8,B4416=9),AVERAGE(I4414:I4416),"")</f>
        <v/>
      </c>
      <c r="K4415" t="str">
        <f>IF(OR($B4415=13,$B4415=14,$B4415=15),$F4415,"")</f>
        <v/>
      </c>
      <c r="L4415" s="4" t="str">
        <f>IF(AND(B4414=13,B4415=14,B4416=15),AVERAGE(K4414:K4416),"")</f>
        <v/>
      </c>
      <c r="M4415" s="3" t="str">
        <f>IF(OR($B4415=19,$B4415=20,$B4415=21),$F4415,"")</f>
        <v/>
      </c>
      <c r="N4415" s="4" t="str">
        <f>IF(AND(B4415=19,B4416=21),AVERAGE(M4414:M4416),"")</f>
        <v/>
      </c>
      <c r="O4415" s="3">
        <f>IF(OR($B4415=25,$B4415=26,$B4415=27),$F4415,"")</f>
        <v>15.33469179522004</v>
      </c>
      <c r="P4415" s="4" t="str">
        <f>IF(AND(B4414=25,B4415=26,B4416=27),AVERAGE(O4414:O4416),"")</f>
        <v/>
      </c>
    </row>
    <row r="4416" spans="1:16" x14ac:dyDescent="0.25">
      <c r="A4416" s="2">
        <v>42920.281840277778</v>
      </c>
      <c r="B4416">
        <v>26</v>
      </c>
      <c r="C4416">
        <v>29</v>
      </c>
      <c r="D4416">
        <v>27</v>
      </c>
      <c r="E4416">
        <v>28</v>
      </c>
      <c r="F4416">
        <v>2.2142626748106693</v>
      </c>
      <c r="G4416" s="3" t="str">
        <f>IF(OR($B4416=1,$B4416=2,$B4416=3),$F4416,"")</f>
        <v/>
      </c>
      <c r="H4416" s="4" t="str">
        <f>IF(AND(B4415=1,B4416=2,B4417=3),AVERAGE(G4415:G4417),"")</f>
        <v/>
      </c>
      <c r="I4416" s="3" t="str">
        <f>IF(OR($B4416=7,$B4416=8,$B4416=9),$F4416,"")</f>
        <v/>
      </c>
      <c r="J4416" s="4" t="str">
        <f>IF(AND(B4415=7,B4416=8,B4417=9),AVERAGE(I4415:I4417),"")</f>
        <v/>
      </c>
      <c r="K4416" t="str">
        <f>IF(OR($B4416=13,$B4416=14,$B4416=15),$F4416,"")</f>
        <v/>
      </c>
      <c r="L4416" s="4" t="str">
        <f>IF(AND(B4415=13,B4416=14,B4417=15),AVERAGE(K4415:K4417),"")</f>
        <v/>
      </c>
      <c r="M4416" s="3" t="str">
        <f>IF(OR($B4416=19,$B4416=20,$B4416=21),$F4416,"")</f>
        <v/>
      </c>
      <c r="N4416" s="4" t="str">
        <f>IF(AND(B4416=19,B4417=21),AVERAGE(M4415:M4417),"")</f>
        <v/>
      </c>
      <c r="O4416" s="3">
        <f>IF(OR($B4416=25,$B4416=26,$B4416=27),$F4416,"")</f>
        <v>2.2142626748106693</v>
      </c>
      <c r="P4416" s="4">
        <f>AVERAGE(O4415:O4416)</f>
        <v>8.7744772350153539</v>
      </c>
    </row>
    <row r="4417" spans="1:16" x14ac:dyDescent="0.25">
      <c r="A4417" s="2">
        <v>42920.295219907406</v>
      </c>
      <c r="B4417">
        <v>2</v>
      </c>
      <c r="C4417">
        <v>5</v>
      </c>
      <c r="D4417">
        <v>3</v>
      </c>
      <c r="E4417">
        <v>4</v>
      </c>
      <c r="F4417">
        <v>0.42902814498557112</v>
      </c>
      <c r="G4417" s="3">
        <f>IF(OR($B4417=1,$B4417=2,$B4417=3),$F4417,"")</f>
        <v>0.42902814498557112</v>
      </c>
      <c r="H4417" s="4" t="str">
        <f>IF(AND(B4416=1,B4417=2,B4418=3),AVERAGE(G4416:G4418),"")</f>
        <v/>
      </c>
      <c r="I4417" s="3" t="str">
        <f>IF(OR($B4417=7,$B4417=8,$B4417=9),$F4417,"")</f>
        <v/>
      </c>
      <c r="J4417" s="4" t="str">
        <f>IF(AND(B4416=7,B4417=8,B4418=9),AVERAGE(I4416:I4418),"")</f>
        <v/>
      </c>
      <c r="K4417" t="str">
        <f>IF(OR($B4417=13,$B4417=14,$B4417=15),$F4417,"")</f>
        <v/>
      </c>
      <c r="L4417" s="4" t="str">
        <f>IF(AND(B4416=13,B4417=14,B4418=15),AVERAGE(K4416:K4418),"")</f>
        <v/>
      </c>
      <c r="M4417" s="3" t="str">
        <f>IF(OR($B4417=19,$B4417=20,$B4417=21),$F4417,"")</f>
        <v/>
      </c>
      <c r="N4417" s="4" t="str">
        <f>IF(AND(B4417=19,B4418=21),AVERAGE(M4416:M4418),"")</f>
        <v/>
      </c>
      <c r="O4417" s="3" t="str">
        <f>IF(OR($B4417=25,$B4417=26,$B4417=27),$F4417,"")</f>
        <v/>
      </c>
      <c r="P4417" s="4" t="str">
        <f>IF(AND(B4416=25,B4417=26,B4418=27),AVERAGE(O4416:O4418),"")</f>
        <v/>
      </c>
    </row>
    <row r="4418" spans="1:16" x14ac:dyDescent="0.25">
      <c r="A4418" s="2">
        <v>42920.295254629629</v>
      </c>
      <c r="B4418">
        <v>3</v>
      </c>
      <c r="C4418">
        <v>6</v>
      </c>
      <c r="D4418">
        <v>4</v>
      </c>
      <c r="E4418">
        <v>5</v>
      </c>
      <c r="F4418">
        <v>1174.578975483417</v>
      </c>
      <c r="G4418" s="3">
        <f>IF(OR($B4418=1,$B4418=2,$B4418=3),$F4418,"")</f>
        <v>1174.578975483417</v>
      </c>
      <c r="H4418" s="4">
        <f>AVERAGE(G4417:G4418)</f>
        <v>587.50400181420127</v>
      </c>
      <c r="I4418" s="3" t="str">
        <f>IF(OR($B4418=7,$B4418=8,$B4418=9),$F4418,"")</f>
        <v/>
      </c>
      <c r="J4418" s="4" t="str">
        <f>IF(AND(B4417=7,B4418=8,B4419=9),AVERAGE(I4417:I4419),"")</f>
        <v/>
      </c>
      <c r="K4418" t="str">
        <f>IF(OR($B4418=13,$B4418=14,$B4418=15),$F4418,"")</f>
        <v/>
      </c>
      <c r="L4418" s="4" t="str">
        <f>IF(AND(B4417=13,B4418=14,B4419=15),AVERAGE(K4417:K4419),"")</f>
        <v/>
      </c>
      <c r="M4418" s="3" t="str">
        <f>IF(OR($B4418=19,$B4418=20,$B4418=21),$F4418,"")</f>
        <v/>
      </c>
      <c r="N4418" s="4" t="str">
        <f>IF(AND(B4418=19,B4419=21),AVERAGE(M4417:M4419),"")</f>
        <v/>
      </c>
      <c r="O4418" s="3" t="str">
        <f>IF(OR($B4418=25,$B4418=26,$B4418=27),$F4418,"")</f>
        <v/>
      </c>
      <c r="P4418" s="4" t="str">
        <f>IF(AND(B4417=25,B4418=26,B4419=27),AVERAGE(O4417:O4419),"")</f>
        <v/>
      </c>
    </row>
    <row r="4419" spans="1:16" x14ac:dyDescent="0.25">
      <c r="A4419" s="2">
        <v>42920.295300925929</v>
      </c>
      <c r="B4419">
        <v>7</v>
      </c>
      <c r="C4419">
        <v>10</v>
      </c>
      <c r="D4419">
        <v>8</v>
      </c>
      <c r="E4419">
        <v>9</v>
      </c>
      <c r="F4419">
        <v>1333.5401080031418</v>
      </c>
      <c r="G4419" s="3" t="str">
        <f>IF(OR($B4419=1,$B4419=2,$B4419=3),$F4419,"")</f>
        <v/>
      </c>
      <c r="H4419" s="4" t="str">
        <f>IF(AND(B4418=1,B4419=2,B4420=3),AVERAGE(G4418:G4420),"")</f>
        <v/>
      </c>
      <c r="I4419" s="3">
        <f>IF(OR($B4419=7,$B4419=8,$B4419=9),$F4419,"")</f>
        <v>1333.5401080031418</v>
      </c>
      <c r="J4419" s="4" t="str">
        <f>IF(AND(B4418=7,B4419=8,B4420=9),AVERAGE(I4418:I4420),"")</f>
        <v/>
      </c>
      <c r="K4419" t="str">
        <f>IF(OR($B4419=13,$B4419=14,$B4419=15),$F4419,"")</f>
        <v/>
      </c>
      <c r="L4419" s="4" t="str">
        <f>IF(AND(B4418=13,B4419=14,B4420=15),AVERAGE(K4418:K4420),"")</f>
        <v/>
      </c>
      <c r="M4419" s="3" t="str">
        <f>IF(OR($B4419=19,$B4419=20,$B4419=21),$F4419,"")</f>
        <v/>
      </c>
      <c r="N4419" s="4" t="str">
        <f>IF(AND(B4419=19,B4420=21),AVERAGE(M4418:M4420),"")</f>
        <v/>
      </c>
      <c r="O4419" s="3" t="str">
        <f>IF(OR($B4419=25,$B4419=26,$B4419=27),$F4419,"")</f>
        <v/>
      </c>
      <c r="P4419" s="4" t="str">
        <f>IF(AND(B4418=25,B4419=26,B4420=27),AVERAGE(O4418:O4420),"")</f>
        <v/>
      </c>
    </row>
    <row r="4420" spans="1:16" x14ac:dyDescent="0.25">
      <c r="A4420" s="2">
        <v>42920.295335648145</v>
      </c>
      <c r="B4420">
        <v>8</v>
      </c>
      <c r="C4420">
        <v>11</v>
      </c>
      <c r="D4420">
        <v>9</v>
      </c>
      <c r="E4420">
        <v>10</v>
      </c>
      <c r="F4420">
        <v>7.3006560614903666</v>
      </c>
      <c r="G4420" s="3" t="str">
        <f>IF(OR($B4420=1,$B4420=2,$B4420=3),$F4420,"")</f>
        <v/>
      </c>
      <c r="H4420" s="4" t="str">
        <f>IF(AND(B4419=1,B4420=2,B4421=3),AVERAGE(G4419:G4421),"")</f>
        <v/>
      </c>
      <c r="I4420" s="3">
        <f>IF(OR($B4420=7,$B4420=8,$B4420=9),$F4420,"")</f>
        <v>7.3006560614903666</v>
      </c>
      <c r="J4420" s="4">
        <f>IF(AND(B4419=7,B4420=8,B4421=9),AVERAGE(I4419:I4421),"")</f>
        <v>1334.1409595892894</v>
      </c>
      <c r="K4420" t="str">
        <f>IF(OR($B4420=13,$B4420=14,$B4420=15),$F4420,"")</f>
        <v/>
      </c>
      <c r="L4420" s="4" t="str">
        <f>IF(AND(B4419=13,B4420=14,B4421=15),AVERAGE(K4419:K4421),"")</f>
        <v/>
      </c>
      <c r="M4420" s="3" t="str">
        <f>IF(OR($B4420=19,$B4420=20,$B4420=21),$F4420,"")</f>
        <v/>
      </c>
      <c r="N4420" s="4" t="str">
        <f>IF(AND(B4420=19,B4421=21),AVERAGE(M4419:M4421),"")</f>
        <v/>
      </c>
      <c r="O4420" s="3" t="str">
        <f>IF(OR($B4420=25,$B4420=26,$B4420=27),$F4420,"")</f>
        <v/>
      </c>
      <c r="P4420" s="4" t="str">
        <f>IF(AND(B4419=25,B4420=26,B4421=27),AVERAGE(O4419:O4421),"")</f>
        <v/>
      </c>
    </row>
    <row r="4421" spans="1:16" x14ac:dyDescent="0.25">
      <c r="A4421" s="2">
        <v>42920.295381944445</v>
      </c>
      <c r="B4421">
        <v>9</v>
      </c>
      <c r="C4421">
        <v>12</v>
      </c>
      <c r="D4421">
        <v>10</v>
      </c>
      <c r="E4421">
        <v>11</v>
      </c>
      <c r="F4421">
        <v>2661.5821147032361</v>
      </c>
      <c r="G4421" s="3" t="str">
        <f>IF(OR($B4421=1,$B4421=2,$B4421=3),$F4421,"")</f>
        <v/>
      </c>
      <c r="H4421" s="4" t="str">
        <f>IF(AND(B4420=1,B4421=2,B4422=3),AVERAGE(G4420:G4422),"")</f>
        <v/>
      </c>
      <c r="I4421" s="3">
        <f>IF(OR($B4421=7,$B4421=8,$B4421=9),$F4421,"")</f>
        <v>2661.5821147032361</v>
      </c>
      <c r="J4421" s="4" t="str">
        <f>IF(AND(B4420=7,B4421=8,B4422=9),AVERAGE(I4420:I4422),"")</f>
        <v/>
      </c>
      <c r="K4421" t="str">
        <f>IF(OR($B4421=13,$B4421=14,$B4421=15),$F4421,"")</f>
        <v/>
      </c>
      <c r="L4421" s="4" t="str">
        <f>IF(AND(B4420=13,B4421=14,B4422=15),AVERAGE(K4420:K4422),"")</f>
        <v/>
      </c>
      <c r="M4421" s="3" t="str">
        <f>IF(OR($B4421=19,$B4421=20,$B4421=21),$F4421,"")</f>
        <v/>
      </c>
      <c r="N4421" s="4" t="str">
        <f>IF(AND(B4421=19,B4422=21),AVERAGE(M4420:M4422),"")</f>
        <v/>
      </c>
      <c r="O4421" s="3" t="str">
        <f>IF(OR($B4421=25,$B4421=26,$B4421=27),$F4421,"")</f>
        <v/>
      </c>
      <c r="P4421" s="4" t="str">
        <f>IF(AND(B4420=25,B4421=26,B4422=27),AVERAGE(O4420:O4422),"")</f>
        <v/>
      </c>
    </row>
    <row r="4422" spans="1:16" x14ac:dyDescent="0.25">
      <c r="A4422" s="2">
        <v>42920.295474537037</v>
      </c>
      <c r="B4422">
        <v>14</v>
      </c>
      <c r="C4422">
        <v>17</v>
      </c>
      <c r="D4422">
        <v>15</v>
      </c>
      <c r="E4422">
        <v>16</v>
      </c>
      <c r="F4422">
        <v>2447.6330576491982</v>
      </c>
      <c r="G4422" s="3" t="str">
        <f>IF(OR($B4422=1,$B4422=2,$B4422=3),$F4422,"")</f>
        <v/>
      </c>
      <c r="H4422" s="4" t="str">
        <f>IF(AND(B4421=1,B4422=2,B4423=3),AVERAGE(G4421:G4423),"")</f>
        <v/>
      </c>
      <c r="I4422" s="3" t="str">
        <f>IF(OR($B4422=7,$B4422=8,$B4422=9),$F4422,"")</f>
        <v/>
      </c>
      <c r="J4422" s="4" t="str">
        <f>IF(AND(B4421=7,B4422=8,B4423=9),AVERAGE(I4421:I4423),"")</f>
        <v/>
      </c>
      <c r="K4422">
        <f>IF(OR($B4422=13,$B4422=14,$B4422=15),$F4422,"")</f>
        <v>2447.6330576491982</v>
      </c>
      <c r="L4422" s="4" t="str">
        <f>IF(AND(B4421=13,B4422=14,B4423=15),AVERAGE(K4421:K4423),"")</f>
        <v/>
      </c>
      <c r="M4422" s="3" t="str">
        <f>IF(OR($B4422=19,$B4422=20,$B4422=21),$F4422,"")</f>
        <v/>
      </c>
      <c r="N4422" s="4" t="str">
        <f>IF(AND(B4422=19,B4423=21),AVERAGE(M4421:M4423),"")</f>
        <v/>
      </c>
      <c r="O4422" s="3" t="str">
        <f>IF(OR($B4422=25,$B4422=26,$B4422=27),$F4422,"")</f>
        <v/>
      </c>
      <c r="P4422" s="4" t="str">
        <f>IF(AND(B4421=25,B4422=26,B4423=27),AVERAGE(O4421:O4423),"")</f>
        <v/>
      </c>
    </row>
    <row r="4423" spans="1:16" x14ac:dyDescent="0.25">
      <c r="A4423" s="2">
        <v>42920.295520833337</v>
      </c>
      <c r="B4423">
        <v>15</v>
      </c>
      <c r="C4423">
        <v>18</v>
      </c>
      <c r="D4423">
        <v>16</v>
      </c>
      <c r="E4423">
        <v>17</v>
      </c>
      <c r="F4423">
        <v>16.229524197112635</v>
      </c>
      <c r="G4423" s="3" t="str">
        <f>IF(OR($B4423=1,$B4423=2,$B4423=3),$F4423,"")</f>
        <v/>
      </c>
      <c r="H4423" s="4" t="str">
        <f>IF(AND(B4422=1,B4423=2,B4424=3),AVERAGE(G4422:G4424),"")</f>
        <v/>
      </c>
      <c r="I4423" s="3" t="str">
        <f>IF(OR($B4423=7,$B4423=8,$B4423=9),$F4423,"")</f>
        <v/>
      </c>
      <c r="J4423" s="4" t="str">
        <f>IF(AND(B4422=7,B4423=8,B4424=9),AVERAGE(I4422:I4424),"")</f>
        <v/>
      </c>
      <c r="K4423">
        <f>IF(OR($B4423=13,$B4423=14,$B4423=15),$F4423,"")</f>
        <v>16.229524197112635</v>
      </c>
      <c r="L4423" s="4">
        <f>AVERAGE(K4422:K4423)</f>
        <v>1231.9312909231555</v>
      </c>
      <c r="M4423" s="3" t="str">
        <f>IF(OR($B4423=19,$B4423=20,$B4423=21),$F4423,"")</f>
        <v/>
      </c>
      <c r="N4423" s="4" t="str">
        <f>IF(AND(B4423=19,B4424=21),AVERAGE(M4422:M4424),"")</f>
        <v/>
      </c>
      <c r="O4423" s="3" t="str">
        <f>IF(OR($B4423=25,$B4423=26,$B4423=27),$F4423,"")</f>
        <v/>
      </c>
      <c r="P4423" s="4" t="str">
        <f>IF(AND(B4422=25,B4423=26,B4424=27),AVERAGE(O4422:O4424),"")</f>
        <v/>
      </c>
    </row>
    <row r="4424" spans="1:16" x14ac:dyDescent="0.25">
      <c r="A4424" s="2">
        <v>42920.295555555553</v>
      </c>
      <c r="B4424">
        <v>19</v>
      </c>
      <c r="C4424">
        <v>22</v>
      </c>
      <c r="D4424">
        <v>20</v>
      </c>
      <c r="E4424">
        <v>21</v>
      </c>
      <c r="F4424">
        <v>144.79185850165084</v>
      </c>
      <c r="G4424" s="3" t="str">
        <f>IF(OR($B4424=1,$B4424=2,$B4424=3),$F4424,"")</f>
        <v/>
      </c>
      <c r="H4424" s="4" t="str">
        <f>IF(AND(B4423=1,B4424=2,B4425=3),AVERAGE(G4423:G4425),"")</f>
        <v/>
      </c>
      <c r="I4424" s="3" t="str">
        <f>IF(OR($B4424=7,$B4424=8,$B4424=9),$F4424,"")</f>
        <v/>
      </c>
      <c r="J4424" s="4" t="str">
        <f>IF(AND(B4423=7,B4424=8,B4425=9),AVERAGE(I4423:I4425),"")</f>
        <v/>
      </c>
      <c r="K4424" t="str">
        <f>IF(OR($B4424=13,$B4424=14,$B4424=15),$F4424,"")</f>
        <v/>
      </c>
      <c r="L4424" s="4" t="str">
        <f>IF(AND(B4423=13,B4424=14,B4425=15),AVERAGE(K4423:K4425),"")</f>
        <v/>
      </c>
      <c r="M4424" s="3">
        <f>IF(OR($B4424=19,$B4424=20,$B4424=21),$F4424,"")</f>
        <v>144.79185850165084</v>
      </c>
      <c r="N4424" s="4">
        <f>IF(AND(B4424=19,B4425=21),AVERAGE(M4423:M4425),"")</f>
        <v>555.6292709610675</v>
      </c>
      <c r="O4424" s="3" t="str">
        <f>IF(OR($B4424=25,$B4424=26,$B4424=27),$F4424,"")</f>
        <v/>
      </c>
      <c r="P4424" s="4" t="str">
        <f>IF(AND(B4423=25,B4424=26,B4425=27),AVERAGE(O4423:O4425),"")</f>
        <v/>
      </c>
    </row>
    <row r="4425" spans="1:16" x14ac:dyDescent="0.25">
      <c r="A4425" s="2">
        <v>42920.295648148145</v>
      </c>
      <c r="B4425">
        <v>21</v>
      </c>
      <c r="C4425">
        <v>24</v>
      </c>
      <c r="D4425">
        <v>22</v>
      </c>
      <c r="E4425">
        <v>23</v>
      </c>
      <c r="F4425">
        <v>966.46668342048429</v>
      </c>
      <c r="G4425" s="3" t="str">
        <f>IF(OR($B4425=1,$B4425=2,$B4425=3),$F4425,"")</f>
        <v/>
      </c>
      <c r="H4425" s="4" t="str">
        <f>IF(AND(B4424=1,B4425=2,B4426=3),AVERAGE(G4424:G4426),"")</f>
        <v/>
      </c>
      <c r="I4425" s="3" t="str">
        <f>IF(OR($B4425=7,$B4425=8,$B4425=9),$F4425,"")</f>
        <v/>
      </c>
      <c r="J4425" s="4" t="str">
        <f>IF(AND(B4424=7,B4425=8,B4426=9),AVERAGE(I4424:I4426),"")</f>
        <v/>
      </c>
      <c r="K4425" t="str">
        <f>IF(OR($B4425=13,$B4425=14,$B4425=15),$F4425,"")</f>
        <v/>
      </c>
      <c r="L4425" s="4" t="str">
        <f>IF(AND(B4424=13,B4425=14,B4426=15),AVERAGE(K4424:K4426),"")</f>
        <v/>
      </c>
      <c r="M4425" s="3">
        <f>IF(OR($B4425=19,$B4425=20,$B4425=21),$F4425,"")</f>
        <v>966.46668342048429</v>
      </c>
      <c r="N4425" s="4" t="str">
        <f>IF(AND(B4425=19,B4426=21),AVERAGE(M4424:M4426),"")</f>
        <v/>
      </c>
      <c r="O4425" s="3" t="str">
        <f>IF(OR($B4425=25,$B4425=26,$B4425=27),$F4425,"")</f>
        <v/>
      </c>
      <c r="P4425" s="4" t="str">
        <f>IF(AND(B4424=25,B4425=26,B4426=27),AVERAGE(O4424:O4426),"")</f>
        <v/>
      </c>
    </row>
    <row r="4426" spans="1:16" x14ac:dyDescent="0.25">
      <c r="A4426" s="2">
        <v>42920.295694444445</v>
      </c>
      <c r="B4426">
        <v>25</v>
      </c>
      <c r="C4426">
        <v>28</v>
      </c>
      <c r="D4426">
        <v>26</v>
      </c>
      <c r="E4426">
        <v>27</v>
      </c>
      <c r="F4426">
        <v>16.031889744867957</v>
      </c>
      <c r="G4426" s="3" t="str">
        <f>IF(OR($B4426=1,$B4426=2,$B4426=3),$F4426,"")</f>
        <v/>
      </c>
      <c r="H4426" s="4" t="str">
        <f>IF(AND(B4425=1,B4426=2,B4427=3),AVERAGE(G4425:G4427),"")</f>
        <v/>
      </c>
      <c r="I4426" s="3" t="str">
        <f>IF(OR($B4426=7,$B4426=8,$B4426=9),$F4426,"")</f>
        <v/>
      </c>
      <c r="J4426" s="4" t="str">
        <f>IF(AND(B4425=7,B4426=8,B4427=9),AVERAGE(I4425:I4427),"")</f>
        <v/>
      </c>
      <c r="K4426" t="str">
        <f>IF(OR($B4426=13,$B4426=14,$B4426=15),$F4426,"")</f>
        <v/>
      </c>
      <c r="L4426" s="4" t="str">
        <f>IF(AND(B4425=13,B4426=14,B4427=15),AVERAGE(K4425:K4427),"")</f>
        <v/>
      </c>
      <c r="M4426" s="3" t="str">
        <f>IF(OR($B4426=19,$B4426=20,$B4426=21),$F4426,"")</f>
        <v/>
      </c>
      <c r="N4426" s="4" t="str">
        <f>IF(AND(B4426=19,B4427=21),AVERAGE(M4425:M4427),"")</f>
        <v/>
      </c>
      <c r="O4426" s="3">
        <f>IF(OR($B4426=25,$B4426=26,$B4426=27),$F4426,"")</f>
        <v>16.031889744867957</v>
      </c>
      <c r="P4426" s="4" t="str">
        <f>IF(AND(B4425=25,B4426=26,B4427=27),AVERAGE(O4425:O4427),"")</f>
        <v/>
      </c>
    </row>
    <row r="4427" spans="1:16" x14ac:dyDescent="0.25">
      <c r="A4427" s="2">
        <v>42920.295729166668</v>
      </c>
      <c r="B4427">
        <v>26</v>
      </c>
      <c r="C4427">
        <v>29</v>
      </c>
      <c r="D4427">
        <v>27</v>
      </c>
      <c r="E4427">
        <v>28</v>
      </c>
      <c r="F4427">
        <v>2.0570639757696085</v>
      </c>
      <c r="G4427" s="3" t="str">
        <f>IF(OR($B4427=1,$B4427=2,$B4427=3),$F4427,"")</f>
        <v/>
      </c>
      <c r="H4427" s="4" t="str">
        <f>IF(AND(B4426=1,B4427=2,B4428=3),AVERAGE(G4426:G4428),"")</f>
        <v/>
      </c>
      <c r="I4427" s="3" t="str">
        <f>IF(OR($B4427=7,$B4427=8,$B4427=9),$F4427,"")</f>
        <v/>
      </c>
      <c r="J4427" s="4" t="str">
        <f>IF(AND(B4426=7,B4427=8,B4428=9),AVERAGE(I4426:I4428),"")</f>
        <v/>
      </c>
      <c r="K4427" t="str">
        <f>IF(OR($B4427=13,$B4427=14,$B4427=15),$F4427,"")</f>
        <v/>
      </c>
      <c r="L4427" s="4" t="str">
        <f>IF(AND(B4426=13,B4427=14,B4428=15),AVERAGE(K4426:K4428),"")</f>
        <v/>
      </c>
      <c r="M4427" s="3" t="str">
        <f>IF(OR($B4427=19,$B4427=20,$B4427=21),$F4427,"")</f>
        <v/>
      </c>
      <c r="N4427" s="4" t="str">
        <f>IF(AND(B4427=19,B4428=21),AVERAGE(M4426:M4428),"")</f>
        <v/>
      </c>
      <c r="O4427" s="3">
        <f>IF(OR($B4427=25,$B4427=26,$B4427=27),$F4427,"")</f>
        <v>2.0570639757696085</v>
      </c>
      <c r="P4427" s="4">
        <f>AVERAGE(O4426:O4427)</f>
        <v>9.0444768603187828</v>
      </c>
    </row>
    <row r="4428" spans="1:16" x14ac:dyDescent="0.25">
      <c r="A4428" s="2">
        <v>42920.309108796297</v>
      </c>
      <c r="B4428">
        <v>2</v>
      </c>
      <c r="C4428">
        <v>5</v>
      </c>
      <c r="D4428">
        <v>3</v>
      </c>
      <c r="E4428">
        <v>4</v>
      </c>
      <c r="F4428">
        <v>0.42878969810316364</v>
      </c>
      <c r="G4428" s="3">
        <f>IF(OR($B4428=1,$B4428=2,$B4428=3),$F4428,"")</f>
        <v>0.42878969810316364</v>
      </c>
      <c r="H4428" s="4" t="str">
        <f>IF(AND(B4427=1,B4428=2,B4429=3),AVERAGE(G4427:G4429),"")</f>
        <v/>
      </c>
      <c r="I4428" s="3" t="str">
        <f>IF(OR($B4428=7,$B4428=8,$B4428=9),$F4428,"")</f>
        <v/>
      </c>
      <c r="J4428" s="4" t="str">
        <f>IF(AND(B4427=7,B4428=8,B4429=9),AVERAGE(I4427:I4429),"")</f>
        <v/>
      </c>
      <c r="K4428" t="str">
        <f>IF(OR($B4428=13,$B4428=14,$B4428=15),$F4428,"")</f>
        <v/>
      </c>
      <c r="L4428" s="4" t="str">
        <f>IF(AND(B4427=13,B4428=14,B4429=15),AVERAGE(K4427:K4429),"")</f>
        <v/>
      </c>
      <c r="M4428" s="3" t="str">
        <f>IF(OR($B4428=19,$B4428=20,$B4428=21),$F4428,"")</f>
        <v/>
      </c>
      <c r="N4428" s="4" t="str">
        <f>IF(AND(B4428=19,B4429=21),AVERAGE(M4427:M4429),"")</f>
        <v/>
      </c>
      <c r="O4428" s="3" t="str">
        <f>IF(OR($B4428=25,$B4428=26,$B4428=27),$F4428,"")</f>
        <v/>
      </c>
      <c r="P4428" s="4" t="str">
        <f>IF(AND(B4427=25,B4428=26,B4429=27),AVERAGE(O4427:O4429),"")</f>
        <v/>
      </c>
    </row>
    <row r="4429" spans="1:16" x14ac:dyDescent="0.25">
      <c r="A4429" s="2">
        <v>42920.30914351852</v>
      </c>
      <c r="B4429">
        <v>3</v>
      </c>
      <c r="C4429">
        <v>6</v>
      </c>
      <c r="D4429">
        <v>4</v>
      </c>
      <c r="E4429">
        <v>5</v>
      </c>
      <c r="F4429">
        <v>1200.5835086735067</v>
      </c>
      <c r="G4429" s="3">
        <f>IF(OR($B4429=1,$B4429=2,$B4429=3),$F4429,"")</f>
        <v>1200.5835086735067</v>
      </c>
      <c r="H4429" s="4">
        <f>AVERAGE(G4428:G4429)</f>
        <v>600.50614918580493</v>
      </c>
      <c r="I4429" s="3" t="str">
        <f>IF(OR($B4429=7,$B4429=8,$B4429=9),$F4429,"")</f>
        <v/>
      </c>
      <c r="J4429" s="4" t="str">
        <f>IF(AND(B4428=7,B4429=8,B4430=9),AVERAGE(I4428:I4430),"")</f>
        <v/>
      </c>
      <c r="K4429" t="str">
        <f>IF(OR($B4429=13,$B4429=14,$B4429=15),$F4429,"")</f>
        <v/>
      </c>
      <c r="L4429" s="4" t="str">
        <f>IF(AND(B4428=13,B4429=14,B4430=15),AVERAGE(K4428:K4430),"")</f>
        <v/>
      </c>
      <c r="M4429" s="3" t="str">
        <f>IF(OR($B4429=19,$B4429=20,$B4429=21),$F4429,"")</f>
        <v/>
      </c>
      <c r="N4429" s="4" t="str">
        <f>IF(AND(B4429=19,B4430=21),AVERAGE(M4428:M4430),"")</f>
        <v/>
      </c>
      <c r="O4429" s="3" t="str">
        <f>IF(OR($B4429=25,$B4429=26,$B4429=27),$F4429,"")</f>
        <v/>
      </c>
      <c r="P4429" s="4" t="str">
        <f>IF(AND(B4428=25,B4429=26,B4430=27),AVERAGE(O4428:O4430),"")</f>
        <v/>
      </c>
    </row>
    <row r="4430" spans="1:16" x14ac:dyDescent="0.25">
      <c r="A4430" s="2">
        <v>42920.309189814812</v>
      </c>
      <c r="B4430">
        <v>7</v>
      </c>
      <c r="C4430">
        <v>10</v>
      </c>
      <c r="D4430">
        <v>8</v>
      </c>
      <c r="E4430">
        <v>9</v>
      </c>
      <c r="F4430">
        <v>1332.047223174156</v>
      </c>
      <c r="G4430" s="3" t="str">
        <f>IF(OR($B4430=1,$B4430=2,$B4430=3),$F4430,"")</f>
        <v/>
      </c>
      <c r="H4430" s="4" t="str">
        <f>IF(AND(B4429=1,B4430=2,B4431=3),AVERAGE(G4429:G4431),"")</f>
        <v/>
      </c>
      <c r="I4430" s="3">
        <f>IF(OR($B4430=7,$B4430=8,$B4430=9),$F4430,"")</f>
        <v>1332.047223174156</v>
      </c>
      <c r="J4430" s="4" t="str">
        <f>IF(AND(B4429=7,B4430=8,B4431=9),AVERAGE(I4429:I4431),"")</f>
        <v/>
      </c>
      <c r="K4430" t="str">
        <f>IF(OR($B4430=13,$B4430=14,$B4430=15),$F4430,"")</f>
        <v/>
      </c>
      <c r="L4430" s="4" t="str">
        <f>IF(AND(B4429=13,B4430=14,B4431=15),AVERAGE(K4429:K4431),"")</f>
        <v/>
      </c>
      <c r="M4430" s="3" t="str">
        <f>IF(OR($B4430=19,$B4430=20,$B4430=21),$F4430,"")</f>
        <v/>
      </c>
      <c r="N4430" s="4" t="str">
        <f>IF(AND(B4430=19,B4431=21),AVERAGE(M4429:M4431),"")</f>
        <v/>
      </c>
      <c r="O4430" s="3" t="str">
        <f>IF(OR($B4430=25,$B4430=26,$B4430=27),$F4430,"")</f>
        <v/>
      </c>
      <c r="P4430" s="4" t="str">
        <f>IF(AND(B4429=25,B4430=26,B4431=27),AVERAGE(O4429:O4431),"")</f>
        <v/>
      </c>
    </row>
    <row r="4431" spans="1:16" x14ac:dyDescent="0.25">
      <c r="A4431" s="2">
        <v>42920.309236111112</v>
      </c>
      <c r="B4431">
        <v>8</v>
      </c>
      <c r="C4431">
        <v>11</v>
      </c>
      <c r="D4431">
        <v>9</v>
      </c>
      <c r="E4431">
        <v>10</v>
      </c>
      <c r="F4431">
        <v>6.8423887995185702</v>
      </c>
      <c r="G4431" s="3" t="str">
        <f>IF(OR($B4431=1,$B4431=2,$B4431=3),$F4431,"")</f>
        <v/>
      </c>
      <c r="H4431" s="4" t="str">
        <f>IF(AND(B4430=1,B4431=2,B4432=3),AVERAGE(G4430:G4432),"")</f>
        <v/>
      </c>
      <c r="I4431" s="3">
        <f>IF(OR($B4431=7,$B4431=8,$B4431=9),$F4431,"")</f>
        <v>6.8423887995185702</v>
      </c>
      <c r="J4431" s="4">
        <f>IF(AND(B4430=7,B4431=8,B4432=9),AVERAGE(I4430:I4432),"")</f>
        <v>1285.6514498276561</v>
      </c>
      <c r="K4431" t="str">
        <f>IF(OR($B4431=13,$B4431=14,$B4431=15),$F4431,"")</f>
        <v/>
      </c>
      <c r="L4431" s="4" t="str">
        <f>IF(AND(B4430=13,B4431=14,B4432=15),AVERAGE(K4430:K4432),"")</f>
        <v/>
      </c>
      <c r="M4431" s="3" t="str">
        <f>IF(OR($B4431=19,$B4431=20,$B4431=21),$F4431,"")</f>
        <v/>
      </c>
      <c r="N4431" s="4" t="str">
        <f>IF(AND(B4431=19,B4432=21),AVERAGE(M4430:M4432),"")</f>
        <v/>
      </c>
      <c r="O4431" s="3" t="str">
        <f>IF(OR($B4431=25,$B4431=26,$B4431=27),$F4431,"")</f>
        <v/>
      </c>
      <c r="P4431" s="4" t="str">
        <f>IF(AND(B4430=25,B4431=26,B4432=27),AVERAGE(O4430:O4432),"")</f>
        <v/>
      </c>
    </row>
    <row r="4432" spans="1:16" x14ac:dyDescent="0.25">
      <c r="A4432" s="2">
        <v>42920.309270833335</v>
      </c>
      <c r="B4432">
        <v>9</v>
      </c>
      <c r="C4432">
        <v>12</v>
      </c>
      <c r="D4432">
        <v>10</v>
      </c>
      <c r="E4432">
        <v>11</v>
      </c>
      <c r="F4432">
        <v>2518.0647375092935</v>
      </c>
      <c r="G4432" s="3" t="str">
        <f>IF(OR($B4432=1,$B4432=2,$B4432=3),$F4432,"")</f>
        <v/>
      </c>
      <c r="H4432" s="4" t="str">
        <f>IF(AND(B4431=1,B4432=2,B4433=3),AVERAGE(G4431:G4433),"")</f>
        <v/>
      </c>
      <c r="I4432" s="3">
        <f>IF(OR($B4432=7,$B4432=8,$B4432=9),$F4432,"")</f>
        <v>2518.0647375092935</v>
      </c>
      <c r="J4432" s="4" t="str">
        <f>IF(AND(B4431=7,B4432=8,B4433=9),AVERAGE(I4431:I4433),"")</f>
        <v/>
      </c>
      <c r="K4432" t="str">
        <f>IF(OR($B4432=13,$B4432=14,$B4432=15),$F4432,"")</f>
        <v/>
      </c>
      <c r="L4432" s="4" t="str">
        <f>IF(AND(B4431=13,B4432=14,B4433=15),AVERAGE(K4431:K4433),"")</f>
        <v/>
      </c>
      <c r="M4432" s="3" t="str">
        <f>IF(OR($B4432=19,$B4432=20,$B4432=21),$F4432,"")</f>
        <v/>
      </c>
      <c r="N4432" s="4" t="str">
        <f>IF(AND(B4432=19,B4433=21),AVERAGE(M4431:M4433),"")</f>
        <v/>
      </c>
      <c r="O4432" s="3" t="str">
        <f>IF(OR($B4432=25,$B4432=26,$B4432=27),$F4432,"")</f>
        <v/>
      </c>
      <c r="P4432" s="4" t="str">
        <f>IF(AND(B4431=25,B4432=26,B4433=27),AVERAGE(O4431:O4433),"")</f>
        <v/>
      </c>
    </row>
    <row r="4433" spans="1:16" x14ac:dyDescent="0.25">
      <c r="A4433" s="2">
        <v>42920.309363425928</v>
      </c>
      <c r="B4433">
        <v>14</v>
      </c>
      <c r="C4433">
        <v>17</v>
      </c>
      <c r="D4433">
        <v>15</v>
      </c>
      <c r="E4433">
        <v>16</v>
      </c>
      <c r="F4433">
        <v>2455.5640083031858</v>
      </c>
      <c r="G4433" s="3" t="str">
        <f>IF(OR($B4433=1,$B4433=2,$B4433=3),$F4433,"")</f>
        <v/>
      </c>
      <c r="H4433" s="4" t="str">
        <f>IF(AND(B4432=1,B4433=2,B4434=3),AVERAGE(G4432:G4434),"")</f>
        <v/>
      </c>
      <c r="I4433" s="3" t="str">
        <f>IF(OR($B4433=7,$B4433=8,$B4433=9),$F4433,"")</f>
        <v/>
      </c>
      <c r="J4433" s="4" t="str">
        <f>IF(AND(B4432=7,B4433=8,B4434=9),AVERAGE(I4432:I4434),"")</f>
        <v/>
      </c>
      <c r="K4433">
        <f>IF(OR($B4433=13,$B4433=14,$B4433=15),$F4433,"")</f>
        <v>2455.5640083031858</v>
      </c>
      <c r="L4433" s="4">
        <f>K4433</f>
        <v>2455.5640083031858</v>
      </c>
      <c r="M4433" s="3" t="str">
        <f>IF(OR($B4433=19,$B4433=20,$B4433=21),$F4433,"")</f>
        <v/>
      </c>
      <c r="N4433" s="4" t="str">
        <f>IF(AND(B4433=19,B4434=21),AVERAGE(M4432:M4434),"")</f>
        <v/>
      </c>
      <c r="O4433" s="3" t="str">
        <f>IF(OR($B4433=25,$B4433=26,$B4433=27),$F4433,"")</f>
        <v/>
      </c>
      <c r="P4433" s="4" t="str">
        <f>IF(AND(B4432=25,B4433=26,B4434=27),AVERAGE(O4432:O4434),"")</f>
        <v/>
      </c>
    </row>
    <row r="4434" spans="1:16" x14ac:dyDescent="0.25">
      <c r="A4434" s="2">
        <v>42920.30940972222</v>
      </c>
      <c r="B4434">
        <v>15</v>
      </c>
      <c r="C4434">
        <v>18</v>
      </c>
      <c r="D4434">
        <v>16</v>
      </c>
      <c r="E4434">
        <v>17</v>
      </c>
      <c r="F4434">
        <v>4.6163662009277175E-4</v>
      </c>
      <c r="G4434" s="3" t="str">
        <f>IF(OR($B4434=1,$B4434=2,$B4434=3),$F4434,"")</f>
        <v/>
      </c>
      <c r="H4434" s="4" t="str">
        <f>IF(AND(B4433=1,B4434=2,B4435=3),AVERAGE(G4433:G4435),"")</f>
        <v/>
      </c>
      <c r="I4434" s="3" t="str">
        <f>IF(OR($B4434=7,$B4434=8,$B4434=9),$F4434,"")</f>
        <v/>
      </c>
      <c r="J4434" s="4" t="str">
        <f>IF(AND(B4433=7,B4434=8,B4435=9),AVERAGE(I4433:I4435),"")</f>
        <v/>
      </c>
      <c r="K4434">
        <f>IF(OR($B4434=13,$B4434=14,$B4434=15),$F4434,"")</f>
        <v>4.6163662009277175E-4</v>
      </c>
      <c r="L4434" s="4" t="str">
        <f>IF(AND(B4433=13,B4434=14,B4435=15),AVERAGE(K4433:K4435),"")</f>
        <v/>
      </c>
      <c r="M4434" s="3" t="str">
        <f>IF(OR($B4434=19,$B4434=20,$B4434=21),$F4434,"")</f>
        <v/>
      </c>
      <c r="N4434" s="4" t="str">
        <f>IF(AND(B4434=19,B4435=21),AVERAGE(M4433:M4435),"")</f>
        <v/>
      </c>
      <c r="O4434" s="3" t="str">
        <f>IF(OR($B4434=25,$B4434=26,$B4434=27),$F4434,"")</f>
        <v/>
      </c>
      <c r="P4434" s="4" t="str">
        <f>IF(AND(B4433=25,B4434=26,B4435=27),AVERAGE(O4433:O4435),"")</f>
        <v/>
      </c>
    </row>
    <row r="4435" spans="1:16" x14ac:dyDescent="0.25">
      <c r="A4435" s="2">
        <v>42920.309444444443</v>
      </c>
      <c r="B4435">
        <v>19</v>
      </c>
      <c r="C4435">
        <v>22</v>
      </c>
      <c r="D4435">
        <v>20</v>
      </c>
      <c r="E4435">
        <v>21</v>
      </c>
      <c r="F4435">
        <v>138.5006621332046</v>
      </c>
      <c r="G4435" s="3" t="str">
        <f>IF(OR($B4435=1,$B4435=2,$B4435=3),$F4435,"")</f>
        <v/>
      </c>
      <c r="H4435" s="4" t="str">
        <f>IF(AND(B4434=1,B4435=2,B4436=3),AVERAGE(G4434:G4436),"")</f>
        <v/>
      </c>
      <c r="I4435" s="3" t="str">
        <f>IF(OR($B4435=7,$B4435=8,$B4435=9),$F4435,"")</f>
        <v/>
      </c>
      <c r="J4435" s="4" t="str">
        <f>IF(AND(B4434=7,B4435=8,B4436=9),AVERAGE(I4434:I4436),"")</f>
        <v/>
      </c>
      <c r="K4435" t="str">
        <f>IF(OR($B4435=13,$B4435=14,$B4435=15),$F4435,"")</f>
        <v/>
      </c>
      <c r="L4435" s="4" t="str">
        <f>IF(AND(B4434=13,B4435=14,B4436=15),AVERAGE(K4434:K4436),"")</f>
        <v/>
      </c>
      <c r="M4435" s="3">
        <f>IF(OR($B4435=19,$B4435=20,$B4435=21),$F4435,"")</f>
        <v>138.5006621332046</v>
      </c>
      <c r="N4435" s="4">
        <f>IF(AND(B4435=19,B4436=21),AVERAGE(M4434:M4436),"")</f>
        <v>508.02196858764955</v>
      </c>
      <c r="O4435" s="3" t="str">
        <f>IF(OR($B4435=25,$B4435=26,$B4435=27),$F4435,"")</f>
        <v/>
      </c>
      <c r="P4435" s="4" t="str">
        <f>IF(AND(B4434=25,B4435=26,B4436=27),AVERAGE(O4434:O4436),"")</f>
        <v/>
      </c>
    </row>
    <row r="4436" spans="1:16" x14ac:dyDescent="0.25">
      <c r="A4436" s="2">
        <v>42920.309525462966</v>
      </c>
      <c r="B4436">
        <v>21</v>
      </c>
      <c r="C4436">
        <v>24</v>
      </c>
      <c r="D4436">
        <v>22</v>
      </c>
      <c r="E4436">
        <v>23</v>
      </c>
      <c r="F4436">
        <v>877.54327504209448</v>
      </c>
      <c r="G4436" s="3" t="str">
        <f>IF(OR($B4436=1,$B4436=2,$B4436=3),$F4436,"")</f>
        <v/>
      </c>
      <c r="H4436" s="4" t="str">
        <f>IF(AND(B4435=1,B4436=2,B4437=3),AVERAGE(G4435:G4437),"")</f>
        <v/>
      </c>
      <c r="I4436" s="3" t="str">
        <f>IF(OR($B4436=7,$B4436=8,$B4436=9),$F4436,"")</f>
        <v/>
      </c>
      <c r="J4436" s="4" t="str">
        <f>IF(AND(B4435=7,B4436=8,B4437=9),AVERAGE(I4435:I4437),"")</f>
        <v/>
      </c>
      <c r="K4436" t="str">
        <f>IF(OR($B4436=13,$B4436=14,$B4436=15),$F4436,"")</f>
        <v/>
      </c>
      <c r="L4436" s="4" t="str">
        <f>IF(AND(B4435=13,B4436=14,B4437=15),AVERAGE(K4435:K4437),"")</f>
        <v/>
      </c>
      <c r="M4436" s="3">
        <f>IF(OR($B4436=19,$B4436=20,$B4436=21),$F4436,"")</f>
        <v>877.54327504209448</v>
      </c>
      <c r="N4436" s="4" t="str">
        <f>IF(AND(B4436=19,B4437=21),AVERAGE(M4435:M4437),"")</f>
        <v/>
      </c>
      <c r="O4436" s="3" t="str">
        <f>IF(OR($B4436=25,$B4436=26,$B4436=27),$F4436,"")</f>
        <v/>
      </c>
      <c r="P4436" s="4" t="str">
        <f>IF(AND(B4435=25,B4436=26,B4437=27),AVERAGE(O4435:O4437),"")</f>
        <v/>
      </c>
    </row>
    <row r="4437" spans="1:16" x14ac:dyDescent="0.25">
      <c r="A4437" s="2">
        <v>42920.309571759259</v>
      </c>
      <c r="B4437">
        <v>25</v>
      </c>
      <c r="C4437">
        <v>28</v>
      </c>
      <c r="D4437">
        <v>26</v>
      </c>
      <c r="E4437">
        <v>27</v>
      </c>
      <c r="F4437">
        <v>17.415572813215043</v>
      </c>
      <c r="G4437" s="3" t="str">
        <f>IF(OR($B4437=1,$B4437=2,$B4437=3),$F4437,"")</f>
        <v/>
      </c>
      <c r="H4437" s="4" t="str">
        <f>IF(AND(B4436=1,B4437=2,B4438=3),AVERAGE(G4436:G4438),"")</f>
        <v/>
      </c>
      <c r="I4437" s="3" t="str">
        <f>IF(OR($B4437=7,$B4437=8,$B4437=9),$F4437,"")</f>
        <v/>
      </c>
      <c r="J4437" s="4" t="str">
        <f>IF(AND(B4436=7,B4437=8,B4438=9),AVERAGE(I4436:I4438),"")</f>
        <v/>
      </c>
      <c r="K4437" t="str">
        <f>IF(OR($B4437=13,$B4437=14,$B4437=15),$F4437,"")</f>
        <v/>
      </c>
      <c r="L4437" s="4" t="str">
        <f>IF(AND(B4436=13,B4437=14,B4438=15),AVERAGE(K4436:K4438),"")</f>
        <v/>
      </c>
      <c r="M4437" s="3" t="str">
        <f>IF(OR($B4437=19,$B4437=20,$B4437=21),$F4437,"")</f>
        <v/>
      </c>
      <c r="N4437" s="4" t="str">
        <f>IF(AND(B4437=19,B4438=21),AVERAGE(M4436:M4438),"")</f>
        <v/>
      </c>
      <c r="O4437" s="3">
        <f>IF(OR($B4437=25,$B4437=26,$B4437=27),$F4437,"")</f>
        <v>17.415572813215043</v>
      </c>
      <c r="P4437" s="4" t="str">
        <f>IF(AND(B4436=25,B4437=26,B4438=27),AVERAGE(O4436:O4438),"")</f>
        <v/>
      </c>
    </row>
    <row r="4438" spans="1:16" x14ac:dyDescent="0.25">
      <c r="A4438" s="2">
        <v>42920.309618055559</v>
      </c>
      <c r="B4438">
        <v>26</v>
      </c>
      <c r="C4438">
        <v>29</v>
      </c>
      <c r="D4438">
        <v>27</v>
      </c>
      <c r="E4438">
        <v>28</v>
      </c>
      <c r="F4438">
        <v>3.2558815952125322</v>
      </c>
      <c r="G4438" s="3" t="str">
        <f>IF(OR($B4438=1,$B4438=2,$B4438=3),$F4438,"")</f>
        <v/>
      </c>
      <c r="H4438" s="4" t="str">
        <f>IF(AND(B4437=1,B4438=2,B4439=3),AVERAGE(G4437:G4439),"")</f>
        <v/>
      </c>
      <c r="I4438" s="3" t="str">
        <f>IF(OR($B4438=7,$B4438=8,$B4438=9),$F4438,"")</f>
        <v/>
      </c>
      <c r="J4438" s="4" t="str">
        <f>IF(AND(B4437=7,B4438=8,B4439=9),AVERAGE(I4437:I4439),"")</f>
        <v/>
      </c>
      <c r="K4438" t="str">
        <f>IF(OR($B4438=13,$B4438=14,$B4438=15),$F4438,"")</f>
        <v/>
      </c>
      <c r="L4438" s="4" t="str">
        <f>IF(AND(B4437=13,B4438=14,B4439=15),AVERAGE(K4437:K4439),"")</f>
        <v/>
      </c>
      <c r="M4438" s="3" t="str">
        <f>IF(OR($B4438=19,$B4438=20,$B4438=21),$F4438,"")</f>
        <v/>
      </c>
      <c r="N4438" s="4" t="str">
        <f>IF(AND(B4438=19,B4439=21),AVERAGE(M4437:M4439),"")</f>
        <v/>
      </c>
      <c r="O4438" s="3">
        <f>IF(OR($B4438=25,$B4438=26,$B4438=27),$F4438,"")</f>
        <v>3.2558815952125322</v>
      </c>
      <c r="P4438" s="4">
        <f>AVERAGE(O4437:O4438)</f>
        <v>10.335727204213788</v>
      </c>
    </row>
    <row r="4439" spans="1:16" x14ac:dyDescent="0.25">
      <c r="A4439" s="2">
        <v>42920.32298611111</v>
      </c>
      <c r="B4439">
        <v>2</v>
      </c>
      <c r="C4439">
        <v>5</v>
      </c>
      <c r="D4439">
        <v>3</v>
      </c>
      <c r="E4439">
        <v>4</v>
      </c>
      <c r="F4439">
        <v>0.58393222475244988</v>
      </c>
      <c r="G4439" s="3">
        <f>IF(OR($B4439=1,$B4439=2,$B4439=3),$F4439,"")</f>
        <v>0.58393222475244988</v>
      </c>
      <c r="I4439" s="3" t="str">
        <f>IF(OR($B4439=7,$B4439=8,$B4439=9),$F4439,"")</f>
        <v/>
      </c>
      <c r="J4439" s="4" t="str">
        <f>IF(AND(B4438=7,B4439=8,B4440=9),AVERAGE(I4438:I4440),"")</f>
        <v/>
      </c>
      <c r="K4439" t="str">
        <f>IF(OR($B4439=13,$B4439=14,$B4439=15),$F4439,"")</f>
        <v/>
      </c>
      <c r="L4439" s="4" t="str">
        <f>IF(AND(B4438=13,B4439=14,B4440=15),AVERAGE(K4438:K4440),"")</f>
        <v/>
      </c>
      <c r="M4439" s="3" t="str">
        <f>IF(OR($B4439=19,$B4439=20,$B4439=21),$F4439,"")</f>
        <v/>
      </c>
      <c r="N4439" s="4" t="str">
        <f>IF(AND(B4439=19,B4440=21),AVERAGE(M4438:M4440),"")</f>
        <v/>
      </c>
      <c r="O4439" s="3" t="str">
        <f>IF(OR($B4439=25,$B4439=26,$B4439=27),$F4439,"")</f>
        <v/>
      </c>
      <c r="P4439" s="4" t="str">
        <f>IF(AND(B4438=25,B4439=26,B4440=27),AVERAGE(O4438:O4440),"")</f>
        <v/>
      </c>
    </row>
    <row r="4440" spans="1:16" x14ac:dyDescent="0.25">
      <c r="A4440" s="2">
        <v>42920.32303240741</v>
      </c>
      <c r="B4440">
        <v>3</v>
      </c>
      <c r="C4440">
        <v>6</v>
      </c>
      <c r="D4440">
        <v>4</v>
      </c>
      <c r="E4440">
        <v>5</v>
      </c>
      <c r="F4440">
        <v>1128.5207139076681</v>
      </c>
      <c r="G4440" s="3">
        <f>IF(OR($B4440=1,$B4440=2,$B4440=3),$F4440,"")</f>
        <v>1128.5207139076681</v>
      </c>
      <c r="H4440" s="4">
        <f>AVERAGE(G4439:G4440)</f>
        <v>564.55232306621031</v>
      </c>
      <c r="I4440" s="3" t="str">
        <f>IF(OR($B4440=7,$B4440=8,$B4440=9),$F4440,"")</f>
        <v/>
      </c>
      <c r="J4440" s="4" t="str">
        <f>IF(AND(B4439=7,B4440=8,B4441=9),AVERAGE(I4439:I4441),"")</f>
        <v/>
      </c>
      <c r="K4440" t="str">
        <f>IF(OR($B4440=13,$B4440=14,$B4440=15),$F4440,"")</f>
        <v/>
      </c>
      <c r="L4440" s="4" t="str">
        <f>IF(AND(B4439=13,B4440=14,B4441=15),AVERAGE(K4439:K4441),"")</f>
        <v/>
      </c>
      <c r="M4440" s="3" t="str">
        <f>IF(OR($B4440=19,$B4440=20,$B4440=21),$F4440,"")</f>
        <v/>
      </c>
      <c r="N4440" s="4" t="str">
        <f>IF(AND(B4440=19,B4441=21),AVERAGE(M4439:M4441),"")</f>
        <v/>
      </c>
      <c r="O4440" s="3" t="str">
        <f>IF(OR($B4440=25,$B4440=26,$B4440=27),$F4440,"")</f>
        <v/>
      </c>
      <c r="P4440" s="4" t="str">
        <f>IF(AND(B4439=25,B4440=26,B4441=27),AVERAGE(O4439:O4441),"")</f>
        <v/>
      </c>
    </row>
    <row r="4441" spans="1:16" x14ac:dyDescent="0.25">
      <c r="A4441" s="2">
        <v>42920.323078703703</v>
      </c>
      <c r="B4441">
        <v>7</v>
      </c>
      <c r="C4441">
        <v>10</v>
      </c>
      <c r="D4441">
        <v>8</v>
      </c>
      <c r="E4441">
        <v>9</v>
      </c>
      <c r="F4441">
        <v>1384.6852364035835</v>
      </c>
      <c r="G4441" s="3" t="str">
        <f>IF(OR($B4441=1,$B4441=2,$B4441=3),$F4441,"")</f>
        <v/>
      </c>
      <c r="H4441" s="4" t="str">
        <f>IF(AND(B4440=1,B4441=2,B4442=3),AVERAGE(G4440:G4442),"")</f>
        <v/>
      </c>
      <c r="I4441" s="3">
        <f>IF(OR($B4441=7,$B4441=8,$B4441=9),$F4441,"")</f>
        <v>1384.6852364035835</v>
      </c>
      <c r="J4441" s="4" t="str">
        <f>IF(AND(B4440=7,B4441=8,B4442=9),AVERAGE(I4440:I4442),"")</f>
        <v/>
      </c>
      <c r="K4441" t="str">
        <f>IF(OR($B4441=13,$B4441=14,$B4441=15),$F4441,"")</f>
        <v/>
      </c>
      <c r="L4441" s="4" t="str">
        <f>IF(AND(B4440=13,B4441=14,B4442=15),AVERAGE(K4440:K4442),"")</f>
        <v/>
      </c>
      <c r="M4441" s="3" t="str">
        <f>IF(OR($B4441=19,$B4441=20,$B4441=21),$F4441,"")</f>
        <v/>
      </c>
      <c r="N4441" s="4" t="str">
        <f>IF(AND(B4441=19,B4442=21),AVERAGE(M4440:M4442),"")</f>
        <v/>
      </c>
      <c r="O4441" s="3" t="str">
        <f>IF(OR($B4441=25,$B4441=26,$B4441=27),$F4441,"")</f>
        <v/>
      </c>
      <c r="P4441" s="4" t="str">
        <f>IF(AND(B4440=25,B4441=26,B4442=27),AVERAGE(O4440:O4442),"")</f>
        <v/>
      </c>
    </row>
    <row r="4442" spans="1:16" x14ac:dyDescent="0.25">
      <c r="A4442" s="2">
        <v>42920.323113425926</v>
      </c>
      <c r="B4442">
        <v>8</v>
      </c>
      <c r="C4442">
        <v>11</v>
      </c>
      <c r="D4442">
        <v>9</v>
      </c>
      <c r="E4442">
        <v>10</v>
      </c>
      <c r="F4442">
        <v>4.3343422868223085</v>
      </c>
      <c r="G4442" s="3" t="str">
        <f>IF(OR($B4442=1,$B4442=2,$B4442=3),$F4442,"")</f>
        <v/>
      </c>
      <c r="H4442" s="4" t="str">
        <f>IF(AND(B4441=1,B4442=2,B4443=3),AVERAGE(G4441:G4443),"")</f>
        <v/>
      </c>
      <c r="I4442" s="3">
        <f>IF(OR($B4442=7,$B4442=8,$B4442=9),$F4442,"")</f>
        <v>4.3343422868223085</v>
      </c>
      <c r="J4442" s="4">
        <f>IF(AND(B4441=7,B4442=8,B4443=9),AVERAGE(I4441:I4443),"")</f>
        <v>1318.449115833246</v>
      </c>
      <c r="K4442" t="str">
        <f>IF(OR($B4442=13,$B4442=14,$B4442=15),$F4442,"")</f>
        <v/>
      </c>
      <c r="L4442" s="4" t="str">
        <f>IF(AND(B4441=13,B4442=14,B4443=15),AVERAGE(K4441:K4443),"")</f>
        <v/>
      </c>
      <c r="M4442" s="3" t="str">
        <f>IF(OR($B4442=19,$B4442=20,$B4442=21),$F4442,"")</f>
        <v/>
      </c>
      <c r="N4442" s="4" t="str">
        <f>IF(AND(B4442=19,B4443=21),AVERAGE(M4441:M4443),"")</f>
        <v/>
      </c>
      <c r="O4442" s="3" t="str">
        <f>IF(OR($B4442=25,$B4442=26,$B4442=27),$F4442,"")</f>
        <v/>
      </c>
      <c r="P4442" s="4" t="str">
        <f>IF(AND(B4441=25,B4442=26,B4443=27),AVERAGE(O4441:O4443),"")</f>
        <v/>
      </c>
    </row>
    <row r="4443" spans="1:16" x14ac:dyDescent="0.25">
      <c r="A4443" s="2">
        <v>42920.323159722226</v>
      </c>
      <c r="B4443">
        <v>9</v>
      </c>
      <c r="C4443">
        <v>12</v>
      </c>
      <c r="D4443">
        <v>10</v>
      </c>
      <c r="E4443">
        <v>11</v>
      </c>
      <c r="F4443">
        <v>2566.3277688093322</v>
      </c>
      <c r="G4443" s="3" t="str">
        <f>IF(OR($B4443=1,$B4443=2,$B4443=3),$F4443,"")</f>
        <v/>
      </c>
      <c r="H4443" s="4" t="str">
        <f>IF(AND(B4442=1,B4443=2,B4444=3),AVERAGE(G4442:G4444),"")</f>
        <v/>
      </c>
      <c r="I4443" s="3">
        <f>IF(OR($B4443=7,$B4443=8,$B4443=9),$F4443,"")</f>
        <v>2566.3277688093322</v>
      </c>
      <c r="J4443" s="4" t="str">
        <f>IF(AND(B4442=7,B4443=8,B4444=9),AVERAGE(I4442:I4444),"")</f>
        <v/>
      </c>
      <c r="K4443" t="str">
        <f>IF(OR($B4443=13,$B4443=14,$B4443=15),$F4443,"")</f>
        <v/>
      </c>
      <c r="L4443" s="4" t="str">
        <f>IF(AND(B4442=13,B4443=14,B4444=15),AVERAGE(K4442:K4444),"")</f>
        <v/>
      </c>
      <c r="M4443" s="3" t="str">
        <f>IF(OR($B4443=19,$B4443=20,$B4443=21),$F4443,"")</f>
        <v/>
      </c>
      <c r="N4443" s="4" t="str">
        <f>IF(AND(B4443=19,B4444=21),AVERAGE(M4442:M4444),"")</f>
        <v/>
      </c>
      <c r="O4443" s="3" t="str">
        <f>IF(OR($B4443=25,$B4443=26,$B4443=27),$F4443,"")</f>
        <v/>
      </c>
      <c r="P4443" s="4" t="str">
        <f>IF(AND(B4442=25,B4443=26,B4444=27),AVERAGE(O4442:O4444),"")</f>
        <v/>
      </c>
    </row>
    <row r="4444" spans="1:16" x14ac:dyDescent="0.25">
      <c r="A4444" s="2">
        <v>42920.323240740741</v>
      </c>
      <c r="B4444">
        <v>14</v>
      </c>
      <c r="C4444">
        <v>17</v>
      </c>
      <c r="D4444">
        <v>15</v>
      </c>
      <c r="E4444">
        <v>16</v>
      </c>
      <c r="F4444">
        <v>2352.5791453665938</v>
      </c>
      <c r="G4444" s="3" t="str">
        <f>IF(OR($B4444=1,$B4444=2,$B4444=3),$F4444,"")</f>
        <v/>
      </c>
      <c r="H4444" s="4" t="str">
        <f>IF(AND(B4443=1,B4444=2,B4445=3),AVERAGE(G4443:G4445),"")</f>
        <v/>
      </c>
      <c r="I4444" s="3" t="str">
        <f>IF(OR($B4444=7,$B4444=8,$B4444=9),$F4444,"")</f>
        <v/>
      </c>
      <c r="J4444" s="4" t="str">
        <f>IF(AND(B4443=7,B4444=8,B4445=9),AVERAGE(I4443:I4445),"")</f>
        <v/>
      </c>
      <c r="K4444">
        <f>IF(OR($B4444=13,$B4444=14,$B4444=15),$F4444,"")</f>
        <v>2352.5791453665938</v>
      </c>
      <c r="L4444" s="4">
        <f>K4444</f>
        <v>2352.5791453665938</v>
      </c>
      <c r="M4444" s="3" t="str">
        <f>IF(OR($B4444=19,$B4444=20,$B4444=21),$F4444,"")</f>
        <v/>
      </c>
      <c r="N4444" s="4" t="str">
        <f>IF(AND(B4444=19,B4445=21),AVERAGE(M4443:M4445),"")</f>
        <v/>
      </c>
      <c r="O4444" s="3" t="str">
        <f>IF(OR($B4444=25,$B4444=26,$B4444=27),$F4444,"")</f>
        <v/>
      </c>
      <c r="P4444" s="4" t="str">
        <f>IF(AND(B4443=25,B4444=26,B4445=27),AVERAGE(O4443:O4445),"")</f>
        <v/>
      </c>
    </row>
    <row r="4445" spans="1:16" x14ac:dyDescent="0.25">
      <c r="A4445" s="2">
        <v>42920.323287037034</v>
      </c>
      <c r="B4445">
        <v>15</v>
      </c>
      <c r="C4445">
        <v>18</v>
      </c>
      <c r="D4445">
        <v>16</v>
      </c>
      <c r="E4445">
        <v>17</v>
      </c>
      <c r="F4445">
        <v>4.5908627517658751E-4</v>
      </c>
      <c r="G4445" s="3" t="str">
        <f>IF(OR($B4445=1,$B4445=2,$B4445=3),$F4445,"")</f>
        <v/>
      </c>
      <c r="H4445" s="4" t="str">
        <f>IF(AND(B4444=1,B4445=2,B4446=3),AVERAGE(G4444:G4446),"")</f>
        <v/>
      </c>
      <c r="I4445" s="3" t="str">
        <f>IF(OR($B4445=7,$B4445=8,$B4445=9),$F4445,"")</f>
        <v/>
      </c>
      <c r="J4445" s="4" t="str">
        <f>IF(AND(B4444=7,B4445=8,B4446=9),AVERAGE(I4444:I4446),"")</f>
        <v/>
      </c>
      <c r="K4445">
        <f>IF(OR($B4445=13,$B4445=14,$B4445=15),$F4445,"")</f>
        <v>4.5908627517658751E-4</v>
      </c>
      <c r="L4445" s="4" t="str">
        <f>IF(AND(B4444=13,B4445=14,B4446=15),AVERAGE(K4444:K4446),"")</f>
        <v/>
      </c>
      <c r="M4445" s="3" t="str">
        <f>IF(OR($B4445=19,$B4445=20,$B4445=21),$F4445,"")</f>
        <v/>
      </c>
      <c r="N4445" s="4" t="str">
        <f>IF(AND(B4445=19,B4446=21),AVERAGE(M4444:M4446),"")</f>
        <v/>
      </c>
      <c r="O4445" s="3" t="str">
        <f>IF(OR($B4445=25,$B4445=26,$B4445=27),$F4445,"")</f>
        <v/>
      </c>
      <c r="P4445" s="4" t="str">
        <f>IF(AND(B4444=25,B4445=26,B4446=27),AVERAGE(O4444:O4446),"")</f>
        <v/>
      </c>
    </row>
    <row r="4446" spans="1:16" x14ac:dyDescent="0.25">
      <c r="A4446" s="2">
        <v>42920.323321759257</v>
      </c>
      <c r="B4446">
        <v>19</v>
      </c>
      <c r="C4446">
        <v>22</v>
      </c>
      <c r="D4446">
        <v>20</v>
      </c>
      <c r="E4446">
        <v>21</v>
      </c>
      <c r="F4446">
        <v>133.97328154418983</v>
      </c>
      <c r="G4446" s="3" t="str">
        <f>IF(OR($B4446=1,$B4446=2,$B4446=3),$F4446,"")</f>
        <v/>
      </c>
      <c r="H4446" s="4" t="str">
        <f>IF(AND(B4445=1,B4446=2,B4447=3),AVERAGE(G4445:G4447),"")</f>
        <v/>
      </c>
      <c r="I4446" s="3" t="str">
        <f>IF(OR($B4446=7,$B4446=8,$B4446=9),$F4446,"")</f>
        <v/>
      </c>
      <c r="J4446" s="4" t="str">
        <f>IF(AND(B4445=7,B4446=8,B4447=9),AVERAGE(I4445:I4447),"")</f>
        <v/>
      </c>
      <c r="K4446" t="str">
        <f>IF(OR($B4446=13,$B4446=14,$B4446=15),$F4446,"")</f>
        <v/>
      </c>
      <c r="L4446" s="4" t="str">
        <f>IF(AND(B4445=13,B4446=14,B4447=15),AVERAGE(K4445:K4447),"")</f>
        <v/>
      </c>
      <c r="M4446" s="3">
        <f>IF(OR($B4446=19,$B4446=20,$B4446=21),$F4446,"")</f>
        <v>133.97328154418983</v>
      </c>
      <c r="N4446" s="4">
        <f>IF(AND(B4446=19,B4447=21),AVERAGE(M4445:M4447),"")</f>
        <v>514.47368463273096</v>
      </c>
      <c r="O4446" s="3" t="str">
        <f>IF(OR($B4446=25,$B4446=26,$B4446=27),$F4446,"")</f>
        <v/>
      </c>
      <c r="P4446" s="4" t="str">
        <f>IF(AND(B4445=25,B4446=26,B4447=27),AVERAGE(O4445:O4447),"")</f>
        <v/>
      </c>
    </row>
    <row r="4447" spans="1:16" x14ac:dyDescent="0.25">
      <c r="A4447" s="2">
        <v>42920.32340277778</v>
      </c>
      <c r="B4447">
        <v>21</v>
      </c>
      <c r="C4447">
        <v>24</v>
      </c>
      <c r="D4447">
        <v>22</v>
      </c>
      <c r="E4447">
        <v>23</v>
      </c>
      <c r="F4447">
        <v>894.97408772127199</v>
      </c>
      <c r="G4447" s="3" t="str">
        <f>IF(OR($B4447=1,$B4447=2,$B4447=3),$F4447,"")</f>
        <v/>
      </c>
      <c r="I4447" s="3" t="str">
        <f>IF(OR($B4447=7,$B4447=8,$B4447=9),$F4447,"")</f>
        <v/>
      </c>
      <c r="J4447" s="4" t="str">
        <f>IF(AND(B4446=7,B4447=8,B4448=9),AVERAGE(I4446:I4448),"")</f>
        <v/>
      </c>
      <c r="K4447" t="str">
        <f>IF(OR($B4447=13,$B4447=14,$B4447=15),$F4447,"")</f>
        <v/>
      </c>
      <c r="L4447" s="4" t="str">
        <f>IF(AND(B4446=13,B4447=14,B4448=15),AVERAGE(K4446:K4448),"")</f>
        <v/>
      </c>
      <c r="M4447" s="3">
        <f>IF(OR($B4447=19,$B4447=20,$B4447=21),$F4447,"")</f>
        <v>894.97408772127199</v>
      </c>
      <c r="N4447" s="4" t="str">
        <f>IF(AND(B4447=19,B4448=21),AVERAGE(M4446:M4448),"")</f>
        <v/>
      </c>
      <c r="O4447" s="3" t="str">
        <f>IF(OR($B4447=25,$B4447=26,$B4447=27),$F4447,"")</f>
        <v/>
      </c>
      <c r="P4447" s="4" t="str">
        <f>IF(AND(B4446=25,B4447=26,B4448=27),AVERAGE(O4446:O4448),"")</f>
        <v/>
      </c>
    </row>
    <row r="4448" spans="1:16" x14ac:dyDescent="0.25">
      <c r="A4448" s="2">
        <v>42920.323437500003</v>
      </c>
      <c r="B4448">
        <v>25</v>
      </c>
      <c r="C4448">
        <v>28</v>
      </c>
      <c r="D4448">
        <v>26</v>
      </c>
      <c r="E4448">
        <v>27</v>
      </c>
      <c r="F4448">
        <v>17.232279731434001</v>
      </c>
      <c r="G4448" s="3" t="str">
        <f>IF(OR($B4448=1,$B4448=2,$B4448=3),$F4448,"")</f>
        <v/>
      </c>
      <c r="I4448" s="3" t="str">
        <f>IF(OR($B4448=7,$B4448=8,$B4448=9),$F4448,"")</f>
        <v/>
      </c>
      <c r="J4448" s="4" t="str">
        <f>IF(AND(B4447=7,B4448=8,B4449=9),AVERAGE(I4447:I4449),"")</f>
        <v/>
      </c>
      <c r="K4448" t="str">
        <f>IF(OR($B4448=13,$B4448=14,$B4448=15),$F4448,"")</f>
        <v/>
      </c>
      <c r="L4448" s="4" t="str">
        <f>IF(AND(B4447=13,B4448=14,B4449=15),AVERAGE(K4447:K4449),"")</f>
        <v/>
      </c>
      <c r="M4448" s="3" t="str">
        <f>IF(OR($B4448=19,$B4448=20,$B4448=21),$F4448,"")</f>
        <v/>
      </c>
      <c r="N4448" s="4" t="str">
        <f>IF(AND(B4448=19,B4449=21),AVERAGE(M4447:M4449),"")</f>
        <v/>
      </c>
      <c r="O4448" s="3">
        <f>IF(OR($B4448=25,$B4448=26,$B4448=27),$F4448,"")</f>
        <v>17.232279731434001</v>
      </c>
      <c r="P4448" s="4">
        <f>AVERAGE(O4447:O4448)</f>
        <v>17.232279731434001</v>
      </c>
    </row>
    <row r="4449" spans="1:16" x14ac:dyDescent="0.25">
      <c r="A4449" s="2">
        <v>42920.323483796295</v>
      </c>
      <c r="B4449">
        <v>26</v>
      </c>
      <c r="C4449">
        <v>29</v>
      </c>
      <c r="D4449">
        <v>27</v>
      </c>
      <c r="E4449">
        <v>28</v>
      </c>
      <c r="F4449">
        <v>4.1238178799199492</v>
      </c>
      <c r="G4449" s="3" t="str">
        <f>IF(OR($B4449=1,$B4449=2,$B4449=3),$F4449,"")</f>
        <v/>
      </c>
      <c r="H4449" s="4" t="str">
        <f>IF(AND(B4448=1,B4449=2,B4450=3),AVERAGE(G4448:G4450),"")</f>
        <v/>
      </c>
      <c r="I4449" s="3" t="str">
        <f>IF(OR($B4449=7,$B4449=8,$B4449=9),$F4449,"")</f>
        <v/>
      </c>
      <c r="J4449" s="4" t="str">
        <f>IF(AND(B4448=7,B4449=8,B4450=9),AVERAGE(I4448:I4450),"")</f>
        <v/>
      </c>
      <c r="K4449" t="str">
        <f>IF(OR($B4449=13,$B4449=14,$B4449=15),$F4449,"")</f>
        <v/>
      </c>
      <c r="L4449" s="4" t="str">
        <f>IF(AND(B4448=13,B4449=14,B4450=15),AVERAGE(K4448:K4450),"")</f>
        <v/>
      </c>
      <c r="M4449" s="3" t="str">
        <f>IF(OR($B4449=19,$B4449=20,$B4449=21),$F4449,"")</f>
        <v/>
      </c>
      <c r="N4449" s="4" t="str">
        <f>IF(AND(B4449=19,B4450=21),AVERAGE(M4448:M4450),"")</f>
        <v/>
      </c>
      <c r="O4449" s="3">
        <f>IF(OR($B4449=25,$B4449=26,$B4449=27),$F4449,"")</f>
        <v>4.1238178799199492</v>
      </c>
      <c r="P4449" s="4" t="str">
        <f>IF(AND(B4448=25,B4449=26,B4450=27),AVERAGE(O4448:O4450),"")</f>
        <v/>
      </c>
    </row>
    <row r="4450" spans="1:16" x14ac:dyDescent="0.25">
      <c r="N4450" s="4" t="str">
        <f>IF(AND(B4450=19,B4451=21),AVERAGE(M4449:M4451),"")</f>
        <v/>
      </c>
      <c r="P4450" s="4" t="str">
        <f>IF(AND(B4449=25,B4450=26,B4451=27),AVERAGE(O4449:O4451),"")</f>
        <v/>
      </c>
    </row>
    <row r="4451" spans="1:16" x14ac:dyDescent="0.25">
      <c r="N4451" s="4" t="str">
        <f>IF(AND(B4451=19,B4452=21),AVERAGE(M4450:M4452),"")</f>
        <v/>
      </c>
      <c r="P4451" s="4" t="str">
        <f>IF(AND(B4450=25,B4451=26,B4452=27),AVERAGE(O4450:O4452),"")</f>
        <v/>
      </c>
    </row>
    <row r="4452" spans="1:16" x14ac:dyDescent="0.25">
      <c r="N4452" s="4" t="str">
        <f>IF(AND(B4452=19,B4453=21),AVERAGE(M4451:M4453),"")</f>
        <v/>
      </c>
      <c r="P4452" s="4" t="str">
        <f>IF(AND(B4451=25,B4452=26,B4453=27),AVERAGE(O4451:O4453),"")</f>
        <v/>
      </c>
    </row>
    <row r="4453" spans="1:16" x14ac:dyDescent="0.25">
      <c r="N4453" s="4" t="str">
        <f>IF(AND(B4453=19,B4454=21),AVERAGE(M4452:M4454),"")</f>
        <v/>
      </c>
      <c r="P4453" s="4" t="str">
        <f>IF(AND(B4452=25,B4453=26,B4454=27),AVERAGE(O4452:O4454),"")</f>
        <v/>
      </c>
    </row>
    <row r="4454" spans="1:16" x14ac:dyDescent="0.25">
      <c r="N4454" s="4" t="str">
        <f>IF(AND(B4454=19,B4455=21),AVERAGE(M4453:M4455),"")</f>
        <v/>
      </c>
      <c r="P4454" s="4" t="str">
        <f>IF(AND(B4453=25,B4454=26,B4455=27),AVERAGE(O4453:O4455),"")</f>
        <v/>
      </c>
    </row>
    <row r="4455" spans="1:16" x14ac:dyDescent="0.25">
      <c r="N4455" s="4" t="str">
        <f>IF(AND(B4455=19,B4456=21),AVERAGE(M4454:M4456),"")</f>
        <v/>
      </c>
      <c r="P4455" s="4" t="str">
        <f>IF(AND(B4454=25,B4455=26,B4456=27),AVERAGE(O4454:O4456),"")</f>
        <v/>
      </c>
    </row>
    <row r="4456" spans="1:16" x14ac:dyDescent="0.25">
      <c r="N4456" s="4" t="str">
        <f>IF(AND(B4456=19,B4457=21),AVERAGE(M4455:M4457),"")</f>
        <v/>
      </c>
      <c r="P4456" s="4" t="str">
        <f>IF(AND(B4455=25,B4456=26,B4457=27),AVERAGE(O4455:O4457),"")</f>
        <v/>
      </c>
    </row>
    <row r="4457" spans="1:16" x14ac:dyDescent="0.25">
      <c r="N4457" s="4" t="str">
        <f>IF(AND(B4457=19,B4458=21),AVERAGE(M4456:M4458),"")</f>
        <v/>
      </c>
      <c r="P4457" s="4" t="str">
        <f>IF(AND(B4456=25,B4457=26,B4458=27),AVERAGE(O4456:O4458),"")</f>
        <v/>
      </c>
    </row>
    <row r="4458" spans="1:16" x14ac:dyDescent="0.25">
      <c r="N4458" s="4" t="str">
        <f>IF(AND(B4458=19,B4459=21),AVERAGE(M4457:M4459),"")</f>
        <v/>
      </c>
      <c r="P4458" s="4" t="str">
        <f>IF(AND(B4457=25,B4458=26,B4459=27),AVERAGE(O4457:O4459),"")</f>
        <v/>
      </c>
    </row>
    <row r="4459" spans="1:16" x14ac:dyDescent="0.25">
      <c r="N4459" s="4" t="str">
        <f>IF(AND(B4459=19,B4460=21),AVERAGE(M4458:M4460),"")</f>
        <v/>
      </c>
      <c r="P4459" s="4" t="str">
        <f>IF(AND(B4458=25,B4459=26,B4460=27),AVERAGE(O4458:O4460),"")</f>
        <v/>
      </c>
    </row>
    <row r="4460" spans="1:16" x14ac:dyDescent="0.25">
      <c r="N4460" s="4" t="str">
        <f>IF(AND(B4460=19,B4461=21),AVERAGE(M4459:M4461),"")</f>
        <v/>
      </c>
      <c r="P4460" s="4" t="str">
        <f>IF(AND(B4459=25,B4460=26,B4461=27),AVERAGE(O4459:O4461),"")</f>
        <v/>
      </c>
    </row>
    <row r="4461" spans="1:16" x14ac:dyDescent="0.25">
      <c r="N4461" s="4" t="str">
        <f>IF(AND(B4461=19,B4462=21),AVERAGE(M4460:M4462),"")</f>
        <v/>
      </c>
      <c r="P4461" s="4" t="str">
        <f>IF(AND(B4460=25,B4461=26,B4462=27),AVERAGE(O4460:O4462),"")</f>
        <v/>
      </c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0"/>
  <sheetViews>
    <sheetView tabSelected="1" topLeftCell="G14" zoomScale="400" zoomScaleNormal="400" workbookViewId="0">
      <selection activeCell="J21" sqref="J21"/>
    </sheetView>
  </sheetViews>
  <sheetFormatPr baseColWidth="10" defaultRowHeight="15" x14ac:dyDescent="0.25"/>
  <cols>
    <col min="1" max="1" width="12.140625" bestFit="1" customWidth="1"/>
  </cols>
  <sheetData>
    <row r="1" spans="1:6" ht="15.75" thickBot="1" x14ac:dyDescent="0.3">
      <c r="A1" s="5" t="s">
        <v>0</v>
      </c>
      <c r="B1" s="7" t="s">
        <v>6</v>
      </c>
      <c r="C1" s="7" t="s">
        <v>7</v>
      </c>
      <c r="D1" s="6" t="s">
        <v>8</v>
      </c>
      <c r="E1" s="7" t="s">
        <v>9</v>
      </c>
      <c r="F1" s="7" t="s">
        <v>10</v>
      </c>
    </row>
    <row r="2" spans="1:6" x14ac:dyDescent="0.25">
      <c r="A2" s="2">
        <v>42915.489710648151</v>
      </c>
      <c r="B2" s="4">
        <v>123.05831214653624</v>
      </c>
      <c r="C2" s="4">
        <v>165.28287773513435</v>
      </c>
      <c r="D2" s="9">
        <v>85.865747561330878</v>
      </c>
      <c r="E2" s="4">
        <v>159.18938493397116</v>
      </c>
      <c r="F2" s="4">
        <v>176.70549708968147</v>
      </c>
    </row>
    <row r="3" spans="1:6" x14ac:dyDescent="0.25">
      <c r="A3" s="2">
        <v>42915.503553240742</v>
      </c>
      <c r="B3" s="4">
        <v>131.74186797260541</v>
      </c>
      <c r="C3" s="4">
        <v>171.52281378344949</v>
      </c>
      <c r="D3" s="4">
        <v>147.12875314097462</v>
      </c>
      <c r="E3" s="4">
        <v>172.35088105826802</v>
      </c>
      <c r="F3" s="4">
        <v>135.54447371165904</v>
      </c>
    </row>
    <row r="4" spans="1:6" x14ac:dyDescent="0.25">
      <c r="A4" s="2">
        <v>42915.517442129632</v>
      </c>
      <c r="B4" s="4">
        <v>138.62018507290796</v>
      </c>
      <c r="C4" s="4">
        <v>231.00928641660005</v>
      </c>
      <c r="D4" s="9">
        <v>152.79543754180148</v>
      </c>
      <c r="E4" s="4">
        <v>167.11088986604679</v>
      </c>
      <c r="F4" s="4">
        <v>185.90459350619247</v>
      </c>
    </row>
    <row r="5" spans="1:6" x14ac:dyDescent="0.25">
      <c r="A5" s="2">
        <v>42915.531331018523</v>
      </c>
      <c r="B5" s="4">
        <v>147.3945926169263</v>
      </c>
      <c r="C5" s="4">
        <v>360.06795885008381</v>
      </c>
      <c r="D5" s="9">
        <v>143.4171027924277</v>
      </c>
      <c r="E5" s="4">
        <v>177.98205184854115</v>
      </c>
      <c r="F5" s="4">
        <v>197.13152514874264</v>
      </c>
    </row>
    <row r="6" spans="1:6" x14ac:dyDescent="0.25">
      <c r="A6" s="2">
        <v>42915.545219907413</v>
      </c>
      <c r="B6" s="4">
        <v>151.57415177529887</v>
      </c>
      <c r="C6" s="9">
        <v>361.00409900658087</v>
      </c>
      <c r="D6" s="9">
        <v>141.56056918901086</v>
      </c>
      <c r="E6" s="4">
        <v>165.3826683313805</v>
      </c>
      <c r="F6" s="4">
        <v>208.53562167300421</v>
      </c>
    </row>
    <row r="7" spans="1:6" x14ac:dyDescent="0.25">
      <c r="A7" s="2">
        <v>42915.559108796297</v>
      </c>
      <c r="B7" s="4">
        <v>255.22201223671468</v>
      </c>
      <c r="C7" s="4">
        <v>351.49075954890685</v>
      </c>
      <c r="D7" s="9">
        <v>145.97229728047145</v>
      </c>
      <c r="E7" s="4">
        <v>175.874884077616</v>
      </c>
      <c r="F7" s="4">
        <v>215.16214116931914</v>
      </c>
    </row>
    <row r="8" spans="1:6" x14ac:dyDescent="0.25">
      <c r="A8" s="2">
        <v>42915.572997685187</v>
      </c>
      <c r="B8" s="4">
        <v>283.06393416459002</v>
      </c>
      <c r="C8" s="4">
        <v>357.47759632667817</v>
      </c>
      <c r="D8" s="9">
        <v>166.31079114342563</v>
      </c>
      <c r="E8" s="4">
        <v>167.84314065932594</v>
      </c>
      <c r="F8" s="4">
        <v>218.82558377859667</v>
      </c>
    </row>
    <row r="9" spans="1:6" x14ac:dyDescent="0.25">
      <c r="A9" s="2">
        <v>42915.586886574078</v>
      </c>
      <c r="B9" s="4">
        <v>293.26775589401615</v>
      </c>
      <c r="C9" s="4">
        <v>361.0190163356977</v>
      </c>
      <c r="D9" s="9">
        <v>173.68155289217842</v>
      </c>
      <c r="E9" s="4">
        <v>167.33584779679731</v>
      </c>
      <c r="F9" s="4">
        <v>226.22976264840568</v>
      </c>
    </row>
    <row r="10" spans="1:6" x14ac:dyDescent="0.25">
      <c r="A10" s="2">
        <v>42915.600775462968</v>
      </c>
      <c r="B10" s="4">
        <v>296.77143909208075</v>
      </c>
      <c r="C10" s="4">
        <v>367.19997421792942</v>
      </c>
      <c r="D10" s="4">
        <v>168.80416222963947</v>
      </c>
      <c r="E10" s="4">
        <v>169.63333534507203</v>
      </c>
      <c r="F10" s="4">
        <v>226.8264558130775</v>
      </c>
    </row>
    <row r="11" spans="1:6" x14ac:dyDescent="0.25">
      <c r="A11" s="2">
        <v>42915.614664351851</v>
      </c>
      <c r="B11" s="4">
        <v>307.86280158685059</v>
      </c>
      <c r="C11" s="4">
        <v>448.74171219067574</v>
      </c>
      <c r="D11" s="4">
        <v>238.77013344196379</v>
      </c>
      <c r="E11" s="4">
        <v>173.66589833598562</v>
      </c>
      <c r="F11" s="4">
        <v>222.14828924866595</v>
      </c>
    </row>
    <row r="12" spans="1:6" x14ac:dyDescent="0.25">
      <c r="A12" s="2">
        <v>42915.628553240742</v>
      </c>
      <c r="B12" s="4">
        <v>305.53810575180063</v>
      </c>
      <c r="C12" s="4">
        <v>443.16991121837009</v>
      </c>
      <c r="D12" s="4">
        <v>330.91822488724188</v>
      </c>
      <c r="E12" s="4">
        <v>206.62664127463077</v>
      </c>
      <c r="F12" s="4">
        <v>233.44525746344007</v>
      </c>
    </row>
    <row r="13" spans="1:6" x14ac:dyDescent="0.25">
      <c r="A13" s="2">
        <v>42915.642442129632</v>
      </c>
      <c r="B13" s="4">
        <v>323.40231579830669</v>
      </c>
      <c r="C13" s="4">
        <v>480.53756723413545</v>
      </c>
      <c r="D13" s="4">
        <v>308.22665194681014</v>
      </c>
      <c r="E13" s="4">
        <v>243.49573596104949</v>
      </c>
      <c r="F13" s="4">
        <v>238.65791365798245</v>
      </c>
    </row>
    <row r="14" spans="1:6" x14ac:dyDescent="0.25">
      <c r="A14" s="2">
        <v>42915.656331018523</v>
      </c>
      <c r="B14" s="4">
        <v>333.02198874252684</v>
      </c>
      <c r="C14" s="4">
        <v>516.34520468030291</v>
      </c>
      <c r="D14" s="4">
        <v>307.17138626208038</v>
      </c>
      <c r="E14" s="4">
        <v>189.90176959745602</v>
      </c>
      <c r="F14" s="9">
        <v>237.57902790888662</v>
      </c>
    </row>
    <row r="15" spans="1:6" x14ac:dyDescent="0.25">
      <c r="A15" s="2">
        <v>42915.670219907413</v>
      </c>
      <c r="B15" s="4">
        <v>325.07292994848405</v>
      </c>
      <c r="C15" s="4">
        <v>478.26966092228696</v>
      </c>
      <c r="D15" s="4">
        <v>316.45429618179895</v>
      </c>
      <c r="E15" s="4">
        <v>189.42648851686991</v>
      </c>
      <c r="F15" s="4">
        <v>250.32234349347149</v>
      </c>
    </row>
    <row r="16" spans="1:6" x14ac:dyDescent="0.25">
      <c r="A16" s="2">
        <v>42915.684108796297</v>
      </c>
      <c r="B16" s="4">
        <v>336.02582046386163</v>
      </c>
      <c r="C16" s="4">
        <v>477.55504598296761</v>
      </c>
      <c r="D16" s="4">
        <v>310.04854163723951</v>
      </c>
      <c r="E16" s="4">
        <v>233.55919360420785</v>
      </c>
      <c r="F16" s="4">
        <v>241.12739397926325</v>
      </c>
    </row>
    <row r="17" spans="1:6" x14ac:dyDescent="0.25">
      <c r="A17" s="2">
        <v>42915.697997685187</v>
      </c>
      <c r="B17" s="4">
        <v>336.37489748436769</v>
      </c>
      <c r="C17" s="4">
        <v>514.84371502903889</v>
      </c>
      <c r="D17" s="4">
        <v>344.63695524888271</v>
      </c>
      <c r="E17" s="4">
        <v>275.59733865553824</v>
      </c>
      <c r="F17" s="4">
        <v>248.67441059505549</v>
      </c>
    </row>
    <row r="18" spans="1:6" x14ac:dyDescent="0.25">
      <c r="A18" s="2">
        <v>42915.711898148147</v>
      </c>
      <c r="B18" s="4">
        <v>339.65165297308795</v>
      </c>
      <c r="C18" s="4">
        <v>541.55991425014361</v>
      </c>
      <c r="D18" s="4">
        <v>298.21240124848447</v>
      </c>
      <c r="E18" s="4">
        <v>264.48609406806145</v>
      </c>
      <c r="F18" s="4">
        <v>268.98110002118216</v>
      </c>
    </row>
    <row r="19" spans="1:6" x14ac:dyDescent="0.25">
      <c r="A19" s="2">
        <v>42915.725787037038</v>
      </c>
      <c r="B19" s="4">
        <v>222.63629901548686</v>
      </c>
      <c r="C19" s="4">
        <v>606.53266951477883</v>
      </c>
      <c r="D19" s="4">
        <v>369.26661753801847</v>
      </c>
      <c r="E19" s="4">
        <v>333.85587319974223</v>
      </c>
      <c r="F19" s="4">
        <v>266.74568929654492</v>
      </c>
    </row>
    <row r="20" spans="1:6" x14ac:dyDescent="0.25">
      <c r="A20" s="2">
        <v>42915.739664351851</v>
      </c>
      <c r="B20" s="4">
        <v>221.33739706088463</v>
      </c>
      <c r="C20" s="4">
        <v>622.83633110972607</v>
      </c>
      <c r="D20" s="4">
        <v>356.93084453682167</v>
      </c>
      <c r="E20" s="4">
        <v>225.80213638678188</v>
      </c>
      <c r="F20" s="4">
        <v>274.42091430853014</v>
      </c>
    </row>
    <row r="21" spans="1:6" x14ac:dyDescent="0.25">
      <c r="A21" s="2">
        <v>42915.753553240742</v>
      </c>
      <c r="B21" s="4">
        <v>231.45085087763027</v>
      </c>
      <c r="C21" s="4">
        <v>661.70331117221963</v>
      </c>
      <c r="D21" s="4">
        <v>367.75629844060137</v>
      </c>
      <c r="E21" s="4">
        <v>273.4528718022346</v>
      </c>
      <c r="F21" s="4">
        <v>270.23427085872373</v>
      </c>
    </row>
    <row r="22" spans="1:6" x14ac:dyDescent="0.25">
      <c r="A22" s="2">
        <v>42915.767453703709</v>
      </c>
      <c r="B22" s="4">
        <v>238.13365305353173</v>
      </c>
      <c r="C22" s="4">
        <v>666.99026603301945</v>
      </c>
      <c r="D22" s="4">
        <v>354.63985380215462</v>
      </c>
      <c r="E22" s="4">
        <v>251.92284619679995</v>
      </c>
      <c r="F22" s="4"/>
    </row>
    <row r="23" spans="1:6" x14ac:dyDescent="0.25">
      <c r="A23" s="2">
        <v>42915.767581018517</v>
      </c>
      <c r="B23" s="4" t="s">
        <v>11</v>
      </c>
      <c r="C23" s="4" t="s">
        <v>11</v>
      </c>
      <c r="D23" s="4" t="s">
        <v>11</v>
      </c>
      <c r="E23" s="4" t="s">
        <v>11</v>
      </c>
      <c r="F23" s="4">
        <v>278.58043010577279</v>
      </c>
    </row>
    <row r="24" spans="1:6" x14ac:dyDescent="0.25">
      <c r="A24" s="2">
        <v>42915.781342592592</v>
      </c>
      <c r="B24" s="4">
        <v>362.44424906128353</v>
      </c>
      <c r="C24" s="4">
        <v>675.72374710706163</v>
      </c>
      <c r="D24" s="4">
        <v>356.64978823325362</v>
      </c>
      <c r="E24" s="4">
        <v>300.30456529649484</v>
      </c>
      <c r="F24" s="4">
        <v>284.91119483369107</v>
      </c>
    </row>
    <row r="25" spans="1:6" x14ac:dyDescent="0.25">
      <c r="A25" s="2">
        <v>42915.795231481483</v>
      </c>
      <c r="B25" s="4">
        <v>359.2128560760861</v>
      </c>
      <c r="C25" s="4">
        <v>675.55545083669142</v>
      </c>
      <c r="D25" s="4">
        <v>377.2966791570413</v>
      </c>
      <c r="E25" s="4">
        <v>295.98744993298845</v>
      </c>
      <c r="F25" s="4">
        <v>238.89301998020159</v>
      </c>
    </row>
    <row r="26" spans="1:6" x14ac:dyDescent="0.25">
      <c r="A26" s="2">
        <v>42915.80913194445</v>
      </c>
      <c r="B26" s="4">
        <v>409.69770547654747</v>
      </c>
      <c r="C26" s="4">
        <v>678.26618871860717</v>
      </c>
      <c r="D26" s="4">
        <v>346.89205799987144</v>
      </c>
      <c r="E26" s="4">
        <v>304.92250386454566</v>
      </c>
      <c r="F26" s="4">
        <v>286.20099664157334</v>
      </c>
    </row>
    <row r="27" spans="1:6" x14ac:dyDescent="0.25">
      <c r="A27" s="2">
        <v>42915.823009259264</v>
      </c>
      <c r="B27" s="4">
        <v>249.18323550760147</v>
      </c>
      <c r="C27" s="4">
        <v>670.68622726785429</v>
      </c>
      <c r="D27" s="4">
        <v>376.29637720658235</v>
      </c>
      <c r="E27" s="4">
        <v>314.87807589528757</v>
      </c>
      <c r="F27" s="4">
        <v>265.07552439411694</v>
      </c>
    </row>
    <row r="28" spans="1:6" x14ac:dyDescent="0.25">
      <c r="A28" s="2">
        <v>42915.836921296301</v>
      </c>
      <c r="B28" s="4">
        <v>411.7956924665412</v>
      </c>
      <c r="C28" s="4">
        <v>689.92405262545014</v>
      </c>
      <c r="D28" s="4">
        <v>395.62197866291962</v>
      </c>
      <c r="E28" s="4">
        <v>308.69452619911669</v>
      </c>
      <c r="F28" s="4">
        <v>269.32920943115101</v>
      </c>
    </row>
    <row r="29" spans="1:6" x14ac:dyDescent="0.25">
      <c r="A29" s="2">
        <v>42915.850787037038</v>
      </c>
      <c r="B29" s="4">
        <v>255.04702447871207</v>
      </c>
      <c r="C29" s="4">
        <v>720.24531528674845</v>
      </c>
      <c r="D29" s="4">
        <v>376.38344487618019</v>
      </c>
      <c r="E29" s="4">
        <v>325.35278825805364</v>
      </c>
      <c r="F29" s="4">
        <v>252.48310997665953</v>
      </c>
    </row>
    <row r="30" spans="1:6" x14ac:dyDescent="0.25">
      <c r="A30" s="2">
        <v>42915.851261574076</v>
      </c>
      <c r="B30" s="4" t="s">
        <v>11</v>
      </c>
      <c r="C30" s="4" t="s">
        <v>11</v>
      </c>
      <c r="D30" s="4" t="s">
        <v>11</v>
      </c>
      <c r="E30" s="4" t="s">
        <v>11</v>
      </c>
      <c r="F30" s="4">
        <v>242.18566040857596</v>
      </c>
    </row>
    <row r="31" spans="1:6" x14ac:dyDescent="0.25">
      <c r="A31" s="2">
        <v>42915.864699074074</v>
      </c>
      <c r="B31" s="4">
        <v>422.75232671316422</v>
      </c>
      <c r="C31" s="4">
        <v>704.69240888468914</v>
      </c>
      <c r="D31" s="4">
        <v>434.36059482038388</v>
      </c>
      <c r="E31" s="4" t="s">
        <v>11</v>
      </c>
      <c r="F31" s="4" t="s">
        <v>11</v>
      </c>
    </row>
    <row r="32" spans="1:6" x14ac:dyDescent="0.25">
      <c r="A32" s="2">
        <v>42915.878564814819</v>
      </c>
      <c r="B32" s="4">
        <v>304.30349230206394</v>
      </c>
      <c r="C32" s="4">
        <v>690.19274885632149</v>
      </c>
      <c r="D32" s="4">
        <v>411.75900965992162</v>
      </c>
      <c r="E32" s="4">
        <v>336.16277767199608</v>
      </c>
      <c r="F32" s="4">
        <v>286.72632852911886</v>
      </c>
    </row>
    <row r="33" spans="1:6" x14ac:dyDescent="0.25">
      <c r="A33" s="2">
        <v>42915.892442129632</v>
      </c>
      <c r="B33" s="4">
        <v>305.25946847457584</v>
      </c>
      <c r="C33" s="4">
        <v>707.72711890133689</v>
      </c>
      <c r="D33" s="4">
        <v>406.79865791298164</v>
      </c>
      <c r="E33" s="4">
        <v>23.558448309300001</v>
      </c>
      <c r="F33" s="4">
        <v>281.64602763307226</v>
      </c>
    </row>
    <row r="34" spans="1:6" x14ac:dyDescent="0.25">
      <c r="A34" s="2">
        <v>42915.906354166669</v>
      </c>
      <c r="B34" s="4">
        <v>445.73895175243587</v>
      </c>
      <c r="C34" s="4">
        <v>750.93124040970724</v>
      </c>
      <c r="D34" s="4">
        <v>409.87579765169039</v>
      </c>
      <c r="E34" s="4">
        <v>32.227962263405168</v>
      </c>
      <c r="F34" s="4">
        <v>274.1530935348116</v>
      </c>
    </row>
    <row r="35" spans="1:6" x14ac:dyDescent="0.25">
      <c r="A35" s="2">
        <v>42915.920219907413</v>
      </c>
      <c r="B35" s="4">
        <v>314.71083478117004</v>
      </c>
      <c r="C35" s="4">
        <v>754.98543640763353</v>
      </c>
      <c r="D35" s="4">
        <v>443.40633648590494</v>
      </c>
      <c r="E35" s="4">
        <v>29.872452640411307</v>
      </c>
      <c r="F35" s="4">
        <v>291.02833649715285</v>
      </c>
    </row>
    <row r="36" spans="1:6" x14ac:dyDescent="0.25">
      <c r="A36" s="2">
        <v>42915.934108796297</v>
      </c>
      <c r="B36" s="4">
        <v>406.88691205740514</v>
      </c>
      <c r="C36" s="4">
        <v>767.87800130992855</v>
      </c>
      <c r="D36" s="4">
        <v>426.59088955093455</v>
      </c>
      <c r="E36" s="4">
        <v>88.265294982945207</v>
      </c>
      <c r="F36" s="4">
        <v>290.80705318260948</v>
      </c>
    </row>
    <row r="37" spans="1:6" x14ac:dyDescent="0.25">
      <c r="A37" s="2">
        <v>42915.947997685187</v>
      </c>
      <c r="B37" s="4">
        <v>412.1112026167412</v>
      </c>
      <c r="C37" s="4">
        <v>790.69338577819508</v>
      </c>
      <c r="D37" s="4">
        <v>428.64547229682643</v>
      </c>
      <c r="E37" s="4">
        <v>14.493976468378184</v>
      </c>
      <c r="F37" s="4">
        <v>298.92945249290671</v>
      </c>
    </row>
    <row r="38" spans="1:6" x14ac:dyDescent="0.25">
      <c r="A38" s="2">
        <v>42915.961875000001</v>
      </c>
      <c r="B38" s="4">
        <v>405.84457664443875</v>
      </c>
      <c r="C38" s="4">
        <v>759.21993050234425</v>
      </c>
      <c r="D38" s="4">
        <v>463.58524948482858</v>
      </c>
      <c r="E38" s="4">
        <v>333.98698442754716</v>
      </c>
      <c r="F38" s="4">
        <v>296.82201978100107</v>
      </c>
    </row>
    <row r="39" spans="1:6" x14ac:dyDescent="0.25">
      <c r="A39" s="2">
        <v>42915.975810185191</v>
      </c>
      <c r="B39" s="4">
        <v>447.02034456398201</v>
      </c>
      <c r="C39" s="4">
        <v>766.801376774505</v>
      </c>
      <c r="D39" s="4">
        <v>403.29659891831898</v>
      </c>
      <c r="E39" s="4">
        <v>22.09687259269981</v>
      </c>
      <c r="F39" s="4">
        <v>299.8595105260265</v>
      </c>
    </row>
    <row r="40" spans="1:6" x14ac:dyDescent="0.25">
      <c r="A40" s="2">
        <v>42915.989687500005</v>
      </c>
      <c r="B40" s="4">
        <v>380.43260123589141</v>
      </c>
      <c r="C40" s="4">
        <v>794.18245229755973</v>
      </c>
      <c r="D40" s="4">
        <v>374.24796297786594</v>
      </c>
      <c r="E40" s="4">
        <v>31.679223416195295</v>
      </c>
      <c r="F40" s="4">
        <v>283.77816897119834</v>
      </c>
    </row>
    <row r="41" spans="1:6" x14ac:dyDescent="0.25">
      <c r="A41" s="2">
        <v>42916.003587962965</v>
      </c>
      <c r="B41" s="4">
        <v>441.49805299750182</v>
      </c>
      <c r="C41" s="4">
        <v>779.79313903563343</v>
      </c>
      <c r="D41" s="4">
        <v>379.67599891075673</v>
      </c>
      <c r="E41" s="4">
        <v>19.965779499322483</v>
      </c>
      <c r="F41" s="4">
        <v>289.13032235153554</v>
      </c>
    </row>
    <row r="42" spans="1:6" x14ac:dyDescent="0.25">
      <c r="A42" s="2">
        <v>42916.017476851855</v>
      </c>
      <c r="B42" s="4">
        <v>454.72338837891482</v>
      </c>
      <c r="C42" s="4">
        <v>779.21297473238985</v>
      </c>
      <c r="D42" s="4">
        <v>381.03993235688699</v>
      </c>
      <c r="E42" s="4">
        <v>16.986852230150259</v>
      </c>
      <c r="F42" s="4">
        <v>290.44442961458117</v>
      </c>
    </row>
    <row r="43" spans="1:6" x14ac:dyDescent="0.25">
      <c r="A43" s="2">
        <v>42916.031331018523</v>
      </c>
      <c r="B43" s="4">
        <v>394.3071572111441</v>
      </c>
      <c r="C43" s="4">
        <v>759.16736851565702</v>
      </c>
      <c r="D43" s="4">
        <v>390.82847061862657</v>
      </c>
      <c r="E43" s="4">
        <v>14.651074950613594</v>
      </c>
      <c r="F43" s="4">
        <v>293.21456035281045</v>
      </c>
    </row>
    <row r="44" spans="1:6" x14ac:dyDescent="0.25">
      <c r="A44" s="2">
        <v>42916.04524305556</v>
      </c>
      <c r="B44" s="4">
        <v>459.94347444008275</v>
      </c>
      <c r="C44" s="4">
        <v>804.7565924026203</v>
      </c>
      <c r="D44" s="4">
        <v>402.81573103879725</v>
      </c>
      <c r="E44" s="4">
        <v>606.75055467326865</v>
      </c>
      <c r="F44" s="4" t="s">
        <v>11</v>
      </c>
    </row>
    <row r="45" spans="1:6" x14ac:dyDescent="0.25">
      <c r="A45" s="2">
        <v>42916.045324074075</v>
      </c>
      <c r="B45" s="4" t="s">
        <v>11</v>
      </c>
      <c r="C45" s="4" t="s">
        <v>11</v>
      </c>
      <c r="D45" s="4" t="s">
        <v>11</v>
      </c>
      <c r="E45" s="4">
        <v>17.76329057129967</v>
      </c>
      <c r="F45" s="4">
        <v>288.12780871984853</v>
      </c>
    </row>
    <row r="46" spans="1:6" x14ac:dyDescent="0.25">
      <c r="A46" s="2">
        <v>42916.059097222227</v>
      </c>
      <c r="B46" s="4">
        <v>394.41213143526869</v>
      </c>
      <c r="C46" s="4">
        <v>794.91163749331156</v>
      </c>
      <c r="D46" s="4">
        <v>460.2734814695828</v>
      </c>
      <c r="E46" s="4">
        <v>12.47177411796693</v>
      </c>
      <c r="F46" s="4">
        <v>282.07143069429486</v>
      </c>
    </row>
    <row r="47" spans="1:6" x14ac:dyDescent="0.25">
      <c r="A47" s="2">
        <v>42916.059317129635</v>
      </c>
      <c r="B47" s="4" t="s">
        <v>11</v>
      </c>
      <c r="C47" s="4" t="s">
        <v>11</v>
      </c>
      <c r="D47" s="4" t="s">
        <v>11</v>
      </c>
      <c r="E47" s="4">
        <v>304.75270549400807</v>
      </c>
      <c r="F47" s="4">
        <v>208.71866133297783</v>
      </c>
    </row>
    <row r="48" spans="1:6" x14ac:dyDescent="0.25">
      <c r="A48" s="2">
        <v>42916.073414351857</v>
      </c>
      <c r="B48" s="4" t="s">
        <v>11</v>
      </c>
      <c r="C48" s="4">
        <v>812.71037405761911</v>
      </c>
      <c r="D48" s="4">
        <v>491.21751094378135</v>
      </c>
      <c r="E48" s="4">
        <v>9.1476863471301062</v>
      </c>
      <c r="F48" s="4">
        <v>203.03371904284586</v>
      </c>
    </row>
    <row r="49" spans="1:6" x14ac:dyDescent="0.25">
      <c r="A49" s="2">
        <v>42916.100775462968</v>
      </c>
      <c r="B49" s="4">
        <v>456.48213572219839</v>
      </c>
      <c r="C49" s="4">
        <v>838.26231778613965</v>
      </c>
      <c r="D49" s="4">
        <v>497.96811497233267</v>
      </c>
      <c r="E49" s="4">
        <v>9.4044832722271892</v>
      </c>
      <c r="F49" s="4">
        <v>268.87305017784979</v>
      </c>
    </row>
    <row r="50" spans="1:6" x14ac:dyDescent="0.25">
      <c r="A50" s="2">
        <v>42916.114687500005</v>
      </c>
      <c r="B50" s="4">
        <v>470.5429567258825</v>
      </c>
      <c r="C50" s="4">
        <v>837.29462661462242</v>
      </c>
      <c r="D50" s="4">
        <v>522.53678324009888</v>
      </c>
      <c r="E50" s="4">
        <v>234.87407265184868</v>
      </c>
      <c r="F50" s="4">
        <v>150.94724381968237</v>
      </c>
    </row>
    <row r="51" spans="1:6" x14ac:dyDescent="0.25">
      <c r="A51" s="2">
        <v>42916.115162037036</v>
      </c>
      <c r="B51" s="4" t="s">
        <v>11</v>
      </c>
      <c r="C51" s="4" t="s">
        <v>11</v>
      </c>
      <c r="D51" s="4" t="s">
        <v>11</v>
      </c>
      <c r="E51" s="4" t="s">
        <v>11</v>
      </c>
      <c r="F51" s="4">
        <v>240.55800125475113</v>
      </c>
    </row>
    <row r="52" spans="1:6" x14ac:dyDescent="0.25">
      <c r="A52" s="2">
        <v>42916.128541666672</v>
      </c>
      <c r="B52" s="4">
        <v>285.17978739200476</v>
      </c>
      <c r="C52" s="4">
        <v>843.24771336723609</v>
      </c>
      <c r="D52" s="4">
        <v>510.47729760482218</v>
      </c>
      <c r="E52" s="4"/>
      <c r="F52" s="4" t="s">
        <v>11</v>
      </c>
    </row>
    <row r="53" spans="1:6" x14ac:dyDescent="0.25">
      <c r="A53" s="2">
        <v>42916.128958333335</v>
      </c>
      <c r="B53" s="4" t="s">
        <v>11</v>
      </c>
      <c r="C53" s="4">
        <v>871.43644879811063</v>
      </c>
      <c r="D53" s="4">
        <v>503.01854089303998</v>
      </c>
      <c r="E53" s="4">
        <v>8.2430050522685079</v>
      </c>
      <c r="F53" s="4">
        <v>138.79802958583014</v>
      </c>
    </row>
    <row r="54" spans="1:6" x14ac:dyDescent="0.25">
      <c r="A54" s="2">
        <v>42916.156354166669</v>
      </c>
      <c r="B54" s="4">
        <v>412.46078648086211</v>
      </c>
      <c r="C54" s="4">
        <v>874.23740554382277</v>
      </c>
      <c r="D54" s="4">
        <v>504.28676728977501</v>
      </c>
      <c r="E54" s="4">
        <v>336.93021377939658</v>
      </c>
      <c r="F54" s="4">
        <v>107.30282495931885</v>
      </c>
    </row>
    <row r="55" spans="1:6" x14ac:dyDescent="0.25">
      <c r="A55" s="2">
        <v>42916.170219907413</v>
      </c>
      <c r="B55" s="4">
        <v>338.42155503919207</v>
      </c>
      <c r="C55" s="4">
        <v>904.20055945256763</v>
      </c>
      <c r="D55" s="4">
        <v>517.10114465298636</v>
      </c>
      <c r="E55" s="4">
        <v>384.38534211706371</v>
      </c>
      <c r="F55" s="4">
        <v>103.36596325821404</v>
      </c>
    </row>
    <row r="56" spans="1:6" x14ac:dyDescent="0.25">
      <c r="A56" s="2">
        <v>42916.184097222227</v>
      </c>
      <c r="B56" s="4">
        <v>293.89609222709254</v>
      </c>
      <c r="C56" s="4">
        <v>879.10029401902682</v>
      </c>
      <c r="D56" s="4">
        <v>514.64811371083999</v>
      </c>
      <c r="E56" s="4">
        <v>13.468551201468514</v>
      </c>
      <c r="F56" s="4">
        <v>187.24865061920229</v>
      </c>
    </row>
    <row r="57" spans="1:6" x14ac:dyDescent="0.25">
      <c r="A57" s="2">
        <v>42916.198009259264</v>
      </c>
      <c r="B57" s="4">
        <v>410.7970838345226</v>
      </c>
      <c r="C57" s="4">
        <v>888.06852316900586</v>
      </c>
      <c r="D57" s="4">
        <v>522.09287462735051</v>
      </c>
      <c r="E57" s="4">
        <v>8.9831234407497664</v>
      </c>
      <c r="F57" s="4">
        <v>201.10068661111654</v>
      </c>
    </row>
    <row r="58" spans="1:6" x14ac:dyDescent="0.25">
      <c r="A58" s="2">
        <v>42916.211886574078</v>
      </c>
      <c r="B58" s="4">
        <v>294.03527839521468</v>
      </c>
      <c r="C58" s="4">
        <v>882.70673630423596</v>
      </c>
      <c r="D58" s="4">
        <v>549.70262186255115</v>
      </c>
      <c r="E58" s="4">
        <v>8.0389774589737701</v>
      </c>
      <c r="F58" s="4">
        <v>288.14531786290451</v>
      </c>
    </row>
    <row r="59" spans="1:6" x14ac:dyDescent="0.25">
      <c r="A59" s="2">
        <v>42916.225787037038</v>
      </c>
      <c r="B59" s="4">
        <v>343.85100207078307</v>
      </c>
      <c r="C59" s="4">
        <v>936.24469299264422</v>
      </c>
      <c r="D59" s="4">
        <v>540.07638298968516</v>
      </c>
      <c r="E59" s="4">
        <v>356.96790747615239</v>
      </c>
      <c r="F59" s="4">
        <v>296.09170420879661</v>
      </c>
    </row>
    <row r="60" spans="1:6" x14ac:dyDescent="0.25">
      <c r="A60" s="2">
        <v>42916.239664351851</v>
      </c>
      <c r="B60" s="4">
        <v>349.03854646804774</v>
      </c>
      <c r="C60" s="4">
        <v>888.34286149084357</v>
      </c>
      <c r="D60" s="4">
        <v>513.53206134985578</v>
      </c>
      <c r="E60" s="4">
        <v>233.46477094260911</v>
      </c>
      <c r="F60" s="4">
        <v>282.14786040756894</v>
      </c>
    </row>
    <row r="61" spans="1:6" x14ac:dyDescent="0.25">
      <c r="A61" s="2">
        <v>42916.253553240742</v>
      </c>
      <c r="B61" s="4">
        <v>352.21668631617422</v>
      </c>
      <c r="C61" s="4">
        <v>884.32705133324782</v>
      </c>
      <c r="D61" s="4">
        <v>537.15219483090902</v>
      </c>
      <c r="E61" s="4">
        <v>344.06127881546456</v>
      </c>
      <c r="F61" s="4">
        <v>277.89705516380064</v>
      </c>
    </row>
    <row r="62" spans="1:6" x14ac:dyDescent="0.25">
      <c r="A62" s="2">
        <v>42916.267442129632</v>
      </c>
      <c r="B62" s="4">
        <v>353.69851273901958</v>
      </c>
      <c r="C62" s="4">
        <v>903.3374266630276</v>
      </c>
      <c r="D62" s="4">
        <v>563.13307339911319</v>
      </c>
      <c r="E62" s="4">
        <v>7.9378276003061403</v>
      </c>
      <c r="F62" s="4">
        <v>180.97496339381209</v>
      </c>
    </row>
    <row r="63" spans="1:6" x14ac:dyDescent="0.25">
      <c r="A63" s="2">
        <v>42916.281331018523</v>
      </c>
      <c r="B63" s="4">
        <v>358.88167985052013</v>
      </c>
      <c r="C63" s="4">
        <v>931.07049355737342</v>
      </c>
      <c r="D63" s="4">
        <v>545.82685785537342</v>
      </c>
      <c r="E63" s="4">
        <v>13.021238673079786</v>
      </c>
      <c r="F63" s="4">
        <v>185.02326157512985</v>
      </c>
    </row>
    <row r="64" spans="1:6" x14ac:dyDescent="0.25">
      <c r="A64" s="2">
        <v>42916.295254629629</v>
      </c>
      <c r="B64" s="4">
        <v>542.97188840753392</v>
      </c>
      <c r="C64" s="4">
        <v>928.6506366817315</v>
      </c>
      <c r="D64" s="4">
        <v>553.39538652686099</v>
      </c>
      <c r="E64" s="4">
        <v>8.0808611722314314</v>
      </c>
      <c r="F64" s="4">
        <v>255.14801306895686</v>
      </c>
    </row>
    <row r="65" spans="1:6" x14ac:dyDescent="0.25">
      <c r="A65" s="2">
        <v>42916.309108796297</v>
      </c>
      <c r="B65" s="4">
        <v>388.84666600814779</v>
      </c>
      <c r="C65" s="4">
        <v>880.92397954853675</v>
      </c>
      <c r="D65" s="4">
        <v>567.11885126863092</v>
      </c>
      <c r="E65" s="4">
        <v>7.9753225086267348</v>
      </c>
      <c r="F65" s="4">
        <v>279.8120024938209</v>
      </c>
    </row>
    <row r="66" spans="1:6" x14ac:dyDescent="0.25">
      <c r="A66" s="2">
        <v>42916.322997685187</v>
      </c>
      <c r="B66" s="4">
        <v>420.37056489475953</v>
      </c>
      <c r="C66" s="4">
        <v>1403.4205954321644</v>
      </c>
      <c r="D66" s="4">
        <v>560.08444361373586</v>
      </c>
      <c r="E66" s="4">
        <v>12.77194072964682</v>
      </c>
      <c r="F66" s="4">
        <v>280.3853117371745</v>
      </c>
    </row>
    <row r="67" spans="1:6" x14ac:dyDescent="0.25">
      <c r="A67" s="2">
        <v>42916.336886574078</v>
      </c>
      <c r="B67" s="4">
        <v>452.26727029838725</v>
      </c>
      <c r="C67" s="4">
        <v>1424.4868591300763</v>
      </c>
      <c r="D67" s="4">
        <v>567.98289292092568</v>
      </c>
      <c r="E67" s="4">
        <v>11.051218176644658</v>
      </c>
      <c r="F67" s="4">
        <v>292.23243565744525</v>
      </c>
    </row>
    <row r="68" spans="1:6" x14ac:dyDescent="0.25">
      <c r="A68" s="2">
        <v>42916.350821759261</v>
      </c>
      <c r="B68" s="4">
        <v>717.45712248515599</v>
      </c>
      <c r="C68" s="4">
        <v>941.10873293360316</v>
      </c>
      <c r="D68" s="4">
        <v>584.2895149433499</v>
      </c>
      <c r="E68" s="4">
        <v>12.125196758015559</v>
      </c>
      <c r="F68" s="4">
        <v>285.23039111927125</v>
      </c>
    </row>
    <row r="69" spans="1:6" x14ac:dyDescent="0.25">
      <c r="A69" s="2">
        <v>42916.364710648151</v>
      </c>
      <c r="B69" s="4">
        <v>561.90387972030271</v>
      </c>
      <c r="C69" s="4">
        <v>942.31841313324469</v>
      </c>
      <c r="D69" s="4">
        <v>555.77536287344117</v>
      </c>
      <c r="E69" s="4">
        <v>10.741824707341175</v>
      </c>
      <c r="F69" s="4">
        <v>289.26786127790973</v>
      </c>
    </row>
    <row r="70" spans="1:6" x14ac:dyDescent="0.25">
      <c r="A70" s="2">
        <v>42916.378564814819</v>
      </c>
      <c r="B70" s="4">
        <v>329.60526378191611</v>
      </c>
      <c r="C70" s="4">
        <v>960.24763508868455</v>
      </c>
      <c r="D70" s="4">
        <v>593.33299309136419</v>
      </c>
      <c r="E70" s="4">
        <v>317.52132870181276</v>
      </c>
      <c r="F70" s="4">
        <v>283.98937300931141</v>
      </c>
    </row>
    <row r="71" spans="1:6" x14ac:dyDescent="0.25">
      <c r="A71" s="2">
        <v>42916.392453703709</v>
      </c>
      <c r="B71" s="4">
        <v>295.24881175824584</v>
      </c>
      <c r="C71" s="4">
        <v>1430.700301080346</v>
      </c>
      <c r="D71" s="4">
        <v>560.98940136875103</v>
      </c>
      <c r="E71" s="4">
        <v>330.61380770070167</v>
      </c>
      <c r="F71" s="4">
        <v>282.82478461262571</v>
      </c>
    </row>
    <row r="72" spans="1:6" x14ac:dyDescent="0.25">
      <c r="A72" s="2">
        <v>42916.406365740746</v>
      </c>
      <c r="B72" s="4">
        <v>432.37925673641416</v>
      </c>
      <c r="C72" s="4">
        <v>1427.1702504951397</v>
      </c>
      <c r="D72" s="4">
        <v>564.1324250177945</v>
      </c>
      <c r="E72" s="4">
        <v>320.6947456889834</v>
      </c>
      <c r="F72" s="4">
        <v>107.24499871054178</v>
      </c>
    </row>
    <row r="73" spans="1:6" x14ac:dyDescent="0.25">
      <c r="A73" s="2">
        <v>42916.420254629629</v>
      </c>
      <c r="B73" s="4">
        <v>481.0882701003527</v>
      </c>
      <c r="C73" s="4">
        <v>1466.5001630846957</v>
      </c>
      <c r="D73" s="4">
        <v>618.40409313062651</v>
      </c>
      <c r="E73" s="4">
        <v>281.60279617656619</v>
      </c>
      <c r="F73" s="4">
        <v>233.90256863404767</v>
      </c>
    </row>
    <row r="74" spans="1:6" x14ac:dyDescent="0.25">
      <c r="A74" s="2">
        <v>42916.434120370373</v>
      </c>
      <c r="B74" s="4">
        <v>327.38578407362508</v>
      </c>
      <c r="C74" s="4">
        <v>1465.6379529809183</v>
      </c>
      <c r="D74" s="4">
        <v>596.34585584438048</v>
      </c>
      <c r="E74" s="4">
        <v>335.13924730905529</v>
      </c>
      <c r="F74" s="4">
        <v>205.80269786376888</v>
      </c>
    </row>
    <row r="75" spans="1:6" x14ac:dyDescent="0.25">
      <c r="A75" s="2">
        <v>42916.44803240741</v>
      </c>
      <c r="B75" s="4">
        <v>476.26156955887814</v>
      </c>
      <c r="C75" s="4">
        <v>1471.0703949975054</v>
      </c>
      <c r="D75" s="4">
        <v>621.14873769845349</v>
      </c>
      <c r="E75" s="4">
        <v>365.53312683734379</v>
      </c>
      <c r="F75" s="4">
        <v>209.2965782455567</v>
      </c>
    </row>
    <row r="76" spans="1:6" x14ac:dyDescent="0.25">
      <c r="A76" s="2">
        <v>42916.461886574078</v>
      </c>
      <c r="B76" s="4">
        <v>330.35831820174724</v>
      </c>
      <c r="C76" s="4">
        <v>1506.355349965932</v>
      </c>
      <c r="D76" s="4">
        <v>591.46636869234408</v>
      </c>
      <c r="E76" s="4">
        <v>349.45590914647227</v>
      </c>
      <c r="F76" s="4">
        <v>216.22927736189044</v>
      </c>
    </row>
    <row r="77" spans="1:6" x14ac:dyDescent="0.25">
      <c r="A77" s="2">
        <v>42916.475810185191</v>
      </c>
      <c r="B77" s="4">
        <v>455.992755173783</v>
      </c>
      <c r="C77" s="4">
        <v>1496.2299968434118</v>
      </c>
      <c r="D77" s="4">
        <v>627.32827872239852</v>
      </c>
      <c r="E77" s="4">
        <v>311.32383504664881</v>
      </c>
      <c r="F77" s="4">
        <v>217.83689315458545</v>
      </c>
    </row>
    <row r="78" spans="1:6" x14ac:dyDescent="0.25">
      <c r="A78" s="2">
        <v>42916.489664351851</v>
      </c>
      <c r="B78" s="4">
        <v>355.93265635461989</v>
      </c>
      <c r="C78" s="4">
        <v>1534.9603364750305</v>
      </c>
      <c r="D78" s="4">
        <v>625.8499771665106</v>
      </c>
      <c r="E78" s="4">
        <v>441.47198510885988</v>
      </c>
      <c r="F78" s="4">
        <v>216.34481466771399</v>
      </c>
    </row>
    <row r="79" spans="1:6" x14ac:dyDescent="0.25">
      <c r="A79" s="2">
        <v>42916.503564814819</v>
      </c>
      <c r="B79" s="4">
        <v>360.72885988540969</v>
      </c>
      <c r="C79" s="4">
        <v>1583.6985336639245</v>
      </c>
      <c r="D79" s="4">
        <v>630.84029028258772</v>
      </c>
      <c r="E79" s="4">
        <v>471.69298488781646</v>
      </c>
      <c r="F79" s="4">
        <v>220.21134029809517</v>
      </c>
    </row>
    <row r="80" spans="1:6" x14ac:dyDescent="0.25">
      <c r="A80" s="2">
        <v>42916.517453703709</v>
      </c>
      <c r="B80" s="4">
        <v>359.31757687840326</v>
      </c>
      <c r="C80" s="4">
        <v>1608.650790394694</v>
      </c>
      <c r="D80" s="4">
        <v>649.64274273467504</v>
      </c>
      <c r="E80" s="4">
        <v>434.4520282565727</v>
      </c>
      <c r="F80" s="4">
        <v>224.91761364478086</v>
      </c>
    </row>
    <row r="81" spans="1:6" x14ac:dyDescent="0.25">
      <c r="A81" s="2">
        <v>42916.531354166669</v>
      </c>
      <c r="B81" s="4">
        <v>502.55788916224407</v>
      </c>
      <c r="C81" s="4">
        <v>1662.1959385028458</v>
      </c>
      <c r="D81" s="4">
        <v>664.93803895801898</v>
      </c>
      <c r="E81" s="4">
        <v>425.14783090503335</v>
      </c>
      <c r="F81" s="4">
        <v>154.92498706598838</v>
      </c>
    </row>
    <row r="82" spans="1:6" x14ac:dyDescent="0.25">
      <c r="A82" s="2">
        <v>42916.545219907413</v>
      </c>
      <c r="B82" s="4">
        <v>357.60201491493336</v>
      </c>
      <c r="C82" s="4">
        <v>1671.1135063296931</v>
      </c>
      <c r="D82" s="4">
        <v>683.61630896489874</v>
      </c>
      <c r="E82" s="4">
        <v>432.71188437778602</v>
      </c>
      <c r="F82" s="4">
        <v>122.21278180535397</v>
      </c>
    </row>
    <row r="83" spans="1:6" x14ac:dyDescent="0.25">
      <c r="A83" s="2">
        <v>42916.559108796297</v>
      </c>
      <c r="B83" s="4">
        <v>358.5464027993437</v>
      </c>
      <c r="C83" s="4">
        <v>1656.5267774798103</v>
      </c>
      <c r="D83" s="4">
        <v>676.5908517074738</v>
      </c>
      <c r="E83" s="4">
        <v>494.88635604522551</v>
      </c>
      <c r="F83" s="4">
        <v>160.69972131014771</v>
      </c>
    </row>
    <row r="84" spans="1:6" x14ac:dyDescent="0.25">
      <c r="A84" s="2">
        <v>42916.572997685187</v>
      </c>
      <c r="B84" s="4">
        <v>373.12261464421977</v>
      </c>
      <c r="C84" s="4">
        <v>1718.7873319275509</v>
      </c>
      <c r="D84" s="4">
        <v>691.03141952994463</v>
      </c>
      <c r="E84" s="4">
        <v>494.72875071937534</v>
      </c>
      <c r="F84" s="4">
        <v>255.85131618032827</v>
      </c>
    </row>
    <row r="85" spans="1:6" x14ac:dyDescent="0.25">
      <c r="A85" s="2">
        <v>42916.586886574078</v>
      </c>
      <c r="B85" s="4">
        <v>390.44310820297147</v>
      </c>
      <c r="C85" s="4">
        <v>1745.0752367749944</v>
      </c>
      <c r="D85" s="4">
        <v>741.86884777952332</v>
      </c>
      <c r="E85" s="4">
        <v>400.18935958039623</v>
      </c>
      <c r="F85" s="4">
        <v>333.78347519704022</v>
      </c>
    </row>
    <row r="86" spans="1:6" x14ac:dyDescent="0.25">
      <c r="A86" s="2">
        <v>42916.600775462968</v>
      </c>
      <c r="B86" s="4">
        <v>399.91643005342416</v>
      </c>
      <c r="C86" s="4">
        <v>1172.5915495164836</v>
      </c>
      <c r="D86" s="4">
        <v>746.85781315235215</v>
      </c>
      <c r="E86" s="4">
        <v>469.06493163014812</v>
      </c>
      <c r="F86" s="4">
        <v>334.9291721499024</v>
      </c>
    </row>
    <row r="87" spans="1:6" x14ac:dyDescent="0.25">
      <c r="A87" s="2">
        <v>42916.614664351851</v>
      </c>
      <c r="B87" s="4">
        <v>371.38545423125646</v>
      </c>
      <c r="C87" s="4">
        <v>1792.2220602052125</v>
      </c>
      <c r="D87" s="4">
        <v>749.57258274483979</v>
      </c>
      <c r="E87" s="4">
        <v>492.41233716975796</v>
      </c>
      <c r="F87" s="4">
        <v>265.46107111654106</v>
      </c>
    </row>
    <row r="88" spans="1:6" x14ac:dyDescent="0.25">
      <c r="A88" s="2">
        <v>42916.628553240742</v>
      </c>
      <c r="B88" s="4">
        <v>430.47959534904885</v>
      </c>
      <c r="C88" s="4">
        <v>1229.1214075186854</v>
      </c>
      <c r="D88" s="4">
        <v>544.62616837030771</v>
      </c>
      <c r="E88" s="4">
        <v>484.30531595550002</v>
      </c>
      <c r="F88" s="4">
        <v>343.14395522816613</v>
      </c>
    </row>
    <row r="89" spans="1:6" x14ac:dyDescent="0.25">
      <c r="A89" s="2">
        <v>42916.642442129632</v>
      </c>
      <c r="B89" s="4">
        <v>386.1498202489463</v>
      </c>
      <c r="C89" s="4">
        <v>1232.9616106866997</v>
      </c>
      <c r="D89" s="4">
        <v>575.65470825768409</v>
      </c>
      <c r="E89" s="4">
        <v>499.47762196804865</v>
      </c>
      <c r="F89" s="4">
        <v>273.36621882286698</v>
      </c>
    </row>
    <row r="90" spans="1:6" x14ac:dyDescent="0.25">
      <c r="A90" s="2">
        <v>42916.656342592592</v>
      </c>
      <c r="B90" s="4">
        <v>758.42730772304105</v>
      </c>
      <c r="C90" s="4">
        <v>1258.1121020186306</v>
      </c>
      <c r="D90" s="4">
        <v>900.82260226890105</v>
      </c>
      <c r="E90" s="4">
        <v>505.32250797616263</v>
      </c>
      <c r="F90" s="4">
        <v>210.04693717889117</v>
      </c>
    </row>
    <row r="91" spans="1:6" x14ac:dyDescent="0.25">
      <c r="A91" s="2">
        <v>42916.670219907413</v>
      </c>
      <c r="B91" s="4">
        <v>695.5196176517851</v>
      </c>
      <c r="C91" s="4">
        <v>1273.8837851631749</v>
      </c>
      <c r="D91" s="4">
        <v>625.66785904038204</v>
      </c>
      <c r="E91" s="4">
        <v>518.37902987633493</v>
      </c>
      <c r="F91" s="4">
        <v>290.94194269917915</v>
      </c>
    </row>
    <row r="92" spans="1:6" x14ac:dyDescent="0.25">
      <c r="A92" s="2">
        <v>42916.684120370373</v>
      </c>
      <c r="B92" s="4">
        <v>642.5568213378416</v>
      </c>
      <c r="C92" s="4">
        <v>1286.8031021929919</v>
      </c>
      <c r="D92" s="4">
        <v>641.77494594700636</v>
      </c>
      <c r="E92" s="4">
        <v>516.9476574315064</v>
      </c>
      <c r="F92" s="4">
        <v>221.53293502363181</v>
      </c>
    </row>
    <row r="93" spans="1:6" x14ac:dyDescent="0.25">
      <c r="A93" s="2">
        <v>42916.698009259264</v>
      </c>
      <c r="B93" s="4">
        <v>713.74402072080318</v>
      </c>
      <c r="C93" s="4">
        <v>1307.1429334319384</v>
      </c>
      <c r="D93" s="4">
        <v>647.22387190024722</v>
      </c>
      <c r="E93" s="4">
        <v>526.58661347143413</v>
      </c>
      <c r="F93" s="4">
        <v>286.71083524134889</v>
      </c>
    </row>
    <row r="94" spans="1:6" x14ac:dyDescent="0.25">
      <c r="A94" s="2">
        <v>42916.711898148147</v>
      </c>
      <c r="B94" s="4">
        <v>753.1271749282572</v>
      </c>
      <c r="C94" s="4">
        <v>1325.7004122381607</v>
      </c>
      <c r="D94" s="4">
        <v>974.01893550043371</v>
      </c>
      <c r="E94" s="4">
        <v>499.73732172475769</v>
      </c>
      <c r="F94" s="4">
        <v>229.58760159631757</v>
      </c>
    </row>
    <row r="95" spans="1:6" x14ac:dyDescent="0.25">
      <c r="A95" s="2">
        <v>42916.725775462968</v>
      </c>
      <c r="B95" s="4">
        <v>751.72761843942897</v>
      </c>
      <c r="C95" s="4">
        <v>1346.8245309827823</v>
      </c>
      <c r="D95" s="4">
        <v>678.02733866514257</v>
      </c>
      <c r="E95" s="4">
        <v>533.6627838882697</v>
      </c>
      <c r="F95" s="4">
        <v>205.60952133149965</v>
      </c>
    </row>
    <row r="96" spans="1:6" x14ac:dyDescent="0.25">
      <c r="A96" s="2">
        <v>42916.739664351851</v>
      </c>
      <c r="B96" s="4">
        <v>782.07789789767321</v>
      </c>
      <c r="C96" s="4">
        <v>2054.7935467588591</v>
      </c>
      <c r="D96" s="4">
        <v>697.14223140780825</v>
      </c>
      <c r="E96" s="4">
        <v>547.77866653919568</v>
      </c>
      <c r="F96" s="4">
        <v>240.63771393234819</v>
      </c>
    </row>
    <row r="97" spans="1:6" x14ac:dyDescent="0.25">
      <c r="A97" s="2">
        <v>42916.753599537042</v>
      </c>
      <c r="B97" s="4">
        <v>612.66303518891721</v>
      </c>
      <c r="C97" s="4">
        <v>1385.9138345411468</v>
      </c>
      <c r="D97" s="4">
        <v>723.72416314768873</v>
      </c>
      <c r="E97" s="4">
        <v>536.34237392622254</v>
      </c>
      <c r="F97" s="4">
        <v>234.63795264239999</v>
      </c>
    </row>
    <row r="98" spans="1:6" x14ac:dyDescent="0.25">
      <c r="A98" s="2">
        <v>42916.767476851855</v>
      </c>
      <c r="B98" s="4">
        <v>618.45558383421894</v>
      </c>
      <c r="C98" s="4">
        <v>1397.7268202401274</v>
      </c>
      <c r="D98" s="4">
        <v>744.26521014978562</v>
      </c>
      <c r="E98" s="4">
        <v>547.90324639587379</v>
      </c>
      <c r="F98" s="4">
        <v>240.54728842380237</v>
      </c>
    </row>
    <row r="99" spans="1:6" x14ac:dyDescent="0.25">
      <c r="A99" s="2">
        <v>42916.781331018523</v>
      </c>
      <c r="B99" s="4">
        <v>835.18520223769428</v>
      </c>
      <c r="C99" s="4">
        <v>1429.1860504891627</v>
      </c>
      <c r="D99" s="4">
        <v>758.96286863626699</v>
      </c>
      <c r="E99" s="4">
        <v>556.61865273546255</v>
      </c>
      <c r="F99" s="4">
        <v>243.66345512084911</v>
      </c>
    </row>
    <row r="100" spans="1:6" x14ac:dyDescent="0.25">
      <c r="A100" s="2">
        <v>42916.795254629629</v>
      </c>
      <c r="B100" s="4">
        <v>637.59155090400361</v>
      </c>
      <c r="C100" s="4">
        <v>1452.090119918925</v>
      </c>
      <c r="D100" s="4">
        <v>787.40886751874757</v>
      </c>
      <c r="E100" s="4">
        <v>577.7486750562789</v>
      </c>
      <c r="F100" s="4">
        <v>236.86334168647235</v>
      </c>
    </row>
    <row r="101" spans="1:6" x14ac:dyDescent="0.25">
      <c r="A101" s="2">
        <v>42916.809120370373</v>
      </c>
      <c r="B101" s="4">
        <v>963.59028831074738</v>
      </c>
      <c r="C101" s="4">
        <v>2232.1703812546616</v>
      </c>
      <c r="D101" s="4">
        <v>811.29315867648495</v>
      </c>
      <c r="E101" s="4">
        <v>568.56017627898598</v>
      </c>
      <c r="F101" s="4">
        <v>238.06997506483864</v>
      </c>
    </row>
    <row r="102" spans="1:6" x14ac:dyDescent="0.25">
      <c r="A102" s="2">
        <v>42916.823009259264</v>
      </c>
      <c r="B102" s="4">
        <v>988.44269684940537</v>
      </c>
      <c r="C102" s="4">
        <v>1507.5048894845447</v>
      </c>
      <c r="D102" s="4">
        <v>847.22992605269053</v>
      </c>
      <c r="E102" s="4">
        <v>602.28796943273414</v>
      </c>
      <c r="F102" s="4">
        <v>254.30313932063925</v>
      </c>
    </row>
    <row r="103" spans="1:6" x14ac:dyDescent="0.25">
      <c r="A103" s="2">
        <v>42916.836886574078</v>
      </c>
      <c r="B103" s="4">
        <v>829.96405065301792</v>
      </c>
      <c r="C103" s="4">
        <v>1540.0363372637723</v>
      </c>
      <c r="D103" s="4">
        <v>871.9082798863642</v>
      </c>
      <c r="E103" s="4">
        <v>612.35664822378328</v>
      </c>
      <c r="F103" s="4">
        <v>257.44142282996728</v>
      </c>
    </row>
    <row r="104" spans="1:6" x14ac:dyDescent="0.25">
      <c r="A104" s="2">
        <v>42916.850775462968</v>
      </c>
      <c r="B104" s="4">
        <v>904.00128927774779</v>
      </c>
      <c r="C104" s="4">
        <v>1550.7690165540437</v>
      </c>
      <c r="D104" s="4">
        <v>883.32910224991349</v>
      </c>
      <c r="E104" s="4">
        <v>604.31822368511655</v>
      </c>
      <c r="F104" s="4">
        <v>245.2991776958182</v>
      </c>
    </row>
    <row r="105" spans="1:6" x14ac:dyDescent="0.25">
      <c r="A105" s="2">
        <v>42916.864664351851</v>
      </c>
      <c r="B105" s="4">
        <v>982.42892248542569</v>
      </c>
      <c r="C105" s="4">
        <v>1602.2526469133529</v>
      </c>
      <c r="D105" s="4">
        <v>915.74001201990779</v>
      </c>
      <c r="E105" s="4">
        <v>604.23805024059686</v>
      </c>
      <c r="F105" s="4">
        <v>255.36762610340602</v>
      </c>
    </row>
    <row r="106" spans="1:6" x14ac:dyDescent="0.25">
      <c r="A106" s="2">
        <v>42916.878564814819</v>
      </c>
      <c r="B106" s="4">
        <v>904.27883799311849</v>
      </c>
      <c r="C106" s="4">
        <v>1623.1600122271363</v>
      </c>
      <c r="D106" s="4">
        <v>956.27616633594607</v>
      </c>
      <c r="E106" s="4">
        <v>86.839348068629363</v>
      </c>
      <c r="F106" s="4">
        <v>151.12003141562982</v>
      </c>
    </row>
    <row r="107" spans="1:6" x14ac:dyDescent="0.25">
      <c r="A107" s="2">
        <v>42916.892488425925</v>
      </c>
      <c r="B107" s="4">
        <v>765.41736080205635</v>
      </c>
      <c r="C107" s="4">
        <v>1682.1307268189594</v>
      </c>
      <c r="D107" s="4">
        <v>982.55423380959337</v>
      </c>
      <c r="E107" s="4">
        <v>80.621430919624459</v>
      </c>
      <c r="F107" s="4">
        <v>264.86000066610518</v>
      </c>
    </row>
    <row r="108" spans="1:6" x14ac:dyDescent="0.25">
      <c r="A108" s="2">
        <v>42916.906331018523</v>
      </c>
      <c r="B108" s="4">
        <v>18.819437472768794</v>
      </c>
      <c r="C108" s="4">
        <v>1675.349336302904</v>
      </c>
      <c r="D108" s="4">
        <v>1033.2740282638513</v>
      </c>
      <c r="E108" s="4">
        <v>94.33297331727384</v>
      </c>
      <c r="F108" s="4">
        <v>278.37152990227236</v>
      </c>
    </row>
    <row r="109" spans="1:6" x14ac:dyDescent="0.25">
      <c r="A109" s="2">
        <v>42916.920266203706</v>
      </c>
      <c r="B109" s="4">
        <v>811.07999061936471</v>
      </c>
      <c r="C109" s="4">
        <v>1709.6594297601569</v>
      </c>
      <c r="D109" s="4">
        <v>20.985969302074942</v>
      </c>
      <c r="E109" s="4">
        <v>92.823898290547689</v>
      </c>
      <c r="F109" s="4">
        <v>232.39321138758146</v>
      </c>
    </row>
    <row r="110" spans="1:6" x14ac:dyDescent="0.25">
      <c r="A110" s="2">
        <v>42916.934108796297</v>
      </c>
      <c r="B110" s="4">
        <v>1292.5303083290926</v>
      </c>
      <c r="C110" s="4">
        <v>2664.9048201733053</v>
      </c>
      <c r="D110" s="4">
        <v>20.735651911825883</v>
      </c>
      <c r="E110" s="4">
        <v>92.038354043091871</v>
      </c>
      <c r="F110" s="4">
        <v>244.99207654195425</v>
      </c>
    </row>
    <row r="111" spans="1:6" x14ac:dyDescent="0.25">
      <c r="A111" s="2">
        <v>42916.94803240741</v>
      </c>
      <c r="B111" s="4">
        <v>835.77494934100901</v>
      </c>
      <c r="C111" s="4">
        <v>1804.7586676849305</v>
      </c>
      <c r="D111" s="4">
        <v>19.881701055134457</v>
      </c>
      <c r="E111" s="4">
        <v>95.532741268494462</v>
      </c>
      <c r="F111" s="4">
        <v>365.14730365476618</v>
      </c>
    </row>
    <row r="112" spans="1:6" x14ac:dyDescent="0.25">
      <c r="A112" s="2">
        <v>42916.961886574078</v>
      </c>
      <c r="B112" s="4">
        <v>1415.5540975139586</v>
      </c>
      <c r="C112" s="4">
        <v>1863.8078828758596</v>
      </c>
      <c r="D112" s="4">
        <v>21.44800333363839</v>
      </c>
      <c r="E112" s="4">
        <v>94.975034745054927</v>
      </c>
      <c r="F112" s="4">
        <v>361.61160867475905</v>
      </c>
    </row>
    <row r="113" spans="1:6" x14ac:dyDescent="0.25">
      <c r="A113" s="2">
        <v>42916.975775462968</v>
      </c>
      <c r="B113" s="4">
        <v>1542.6450993623121</v>
      </c>
      <c r="C113" s="4">
        <v>2973.6952607669323</v>
      </c>
      <c r="D113" s="4">
        <v>1209.8015771680527</v>
      </c>
      <c r="E113" s="4">
        <v>89.373692853428835</v>
      </c>
      <c r="F113" s="4">
        <v>343.78373010009426</v>
      </c>
    </row>
    <row r="114" spans="1:6" x14ac:dyDescent="0.25">
      <c r="A114" s="2">
        <v>42916.989664351851</v>
      </c>
      <c r="B114" s="4">
        <v>1580.7951606508734</v>
      </c>
      <c r="C114" s="4">
        <v>1980.0666898003565</v>
      </c>
      <c r="D114" s="4">
        <v>1231.9936211686006</v>
      </c>
      <c r="E114" s="4">
        <v>92.178692128520368</v>
      </c>
      <c r="F114" s="4">
        <v>267.79324289490887</v>
      </c>
    </row>
    <row r="115" spans="1:6" x14ac:dyDescent="0.25">
      <c r="A115" s="2">
        <v>42917.003564814819</v>
      </c>
      <c r="B115" s="4">
        <v>1750.573983151733</v>
      </c>
      <c r="C115" s="4">
        <v>2037.3369772087124</v>
      </c>
      <c r="D115" s="4">
        <v>1262.398651256414</v>
      </c>
      <c r="E115" s="4">
        <v>90.428492011649581</v>
      </c>
      <c r="F115" s="4">
        <v>261.03978211143794</v>
      </c>
    </row>
    <row r="116" spans="1:6" x14ac:dyDescent="0.25">
      <c r="A116" s="2">
        <v>42917.017442129632</v>
      </c>
      <c r="B116" s="4">
        <v>1715.8660926770788</v>
      </c>
      <c r="C116" s="4">
        <v>2062.473091460743</v>
      </c>
      <c r="D116" s="4">
        <v>1320.0319538846823</v>
      </c>
      <c r="E116" s="4">
        <v>88.999020230376402</v>
      </c>
      <c r="F116" s="4">
        <v>352.85093198503199</v>
      </c>
    </row>
    <row r="117" spans="1:6" x14ac:dyDescent="0.25">
      <c r="A117" s="2">
        <v>42917.031331018523</v>
      </c>
      <c r="B117" s="4">
        <v>1852.4052585019151</v>
      </c>
      <c r="C117" s="4">
        <v>2156.9160037657316</v>
      </c>
      <c r="D117" s="4">
        <v>1377.0385559024487</v>
      </c>
      <c r="E117" s="4">
        <v>92.801850593304806</v>
      </c>
      <c r="F117" s="4">
        <v>335.63126574810212</v>
      </c>
    </row>
    <row r="118" spans="1:6" x14ac:dyDescent="0.25">
      <c r="A118" s="2">
        <v>42917.045231481483</v>
      </c>
      <c r="B118" s="4">
        <v>1856.2988196314757</v>
      </c>
      <c r="C118" s="4">
        <v>2209.3852611097841</v>
      </c>
      <c r="D118" s="4">
        <v>1379.1267055186465</v>
      </c>
      <c r="E118" s="4">
        <v>858.61041979134575</v>
      </c>
      <c r="F118" s="4">
        <v>387.91575555622143</v>
      </c>
    </row>
    <row r="119" spans="1:6" x14ac:dyDescent="0.25">
      <c r="A119" s="2">
        <v>42917.059108796297</v>
      </c>
      <c r="B119" s="4">
        <v>1955.3335162220753</v>
      </c>
      <c r="C119" s="4">
        <v>2269.1429296343608</v>
      </c>
      <c r="D119" s="4">
        <v>1430.7115437932553</v>
      </c>
      <c r="E119" s="4">
        <v>97.4777766785556</v>
      </c>
      <c r="F119" s="4">
        <v>418.19263484370731</v>
      </c>
    </row>
    <row r="120" spans="1:6" x14ac:dyDescent="0.25">
      <c r="A120" s="2">
        <v>42917.072997685187</v>
      </c>
      <c r="B120" s="4">
        <v>2159.2910729445866</v>
      </c>
      <c r="C120" s="4">
        <v>2379.1546033312129</v>
      </c>
      <c r="D120" s="4">
        <v>1485.4173868175976</v>
      </c>
      <c r="E120" s="4">
        <v>96.977383800691825</v>
      </c>
      <c r="F120" s="4">
        <v>313.55143001236274</v>
      </c>
    </row>
    <row r="121" spans="1:6" x14ac:dyDescent="0.25">
      <c r="A121" s="2">
        <v>42917.086886574078</v>
      </c>
      <c r="B121" s="4">
        <v>2223.6750717547907</v>
      </c>
      <c r="C121" s="4">
        <v>2451.0123913740463</v>
      </c>
      <c r="D121" s="4">
        <v>1523.5109926389769</v>
      </c>
      <c r="E121" s="4">
        <v>94.895828911072613</v>
      </c>
      <c r="F121" s="4">
        <v>198.33850410230079</v>
      </c>
    </row>
    <row r="122" spans="1:6" x14ac:dyDescent="0.25">
      <c r="A122" s="2">
        <v>42917.100775462968</v>
      </c>
      <c r="B122" s="4">
        <v>2298.4878502251718</v>
      </c>
      <c r="C122" s="4">
        <v>2578.7876896982166</v>
      </c>
      <c r="D122" s="4">
        <v>1622.2941450473957</v>
      </c>
      <c r="E122" s="4">
        <v>103.78780689496013</v>
      </c>
      <c r="F122" s="4">
        <v>309.56936707615813</v>
      </c>
    </row>
    <row r="123" spans="1:6" x14ac:dyDescent="0.25">
      <c r="A123" s="2">
        <v>42917.114675925928</v>
      </c>
      <c r="B123" s="4">
        <v>2370.8854612752639</v>
      </c>
      <c r="C123" s="4">
        <v>2611.9682990931187</v>
      </c>
      <c r="D123" s="4">
        <v>1643.0820133707173</v>
      </c>
      <c r="E123" s="4">
        <v>99.511832258048855</v>
      </c>
      <c r="F123" s="4">
        <v>324.76384749685332</v>
      </c>
    </row>
    <row r="124" spans="1:6" x14ac:dyDescent="0.25">
      <c r="A124" s="2">
        <v>42917.128564814819</v>
      </c>
      <c r="B124" s="4">
        <v>2516.5121142488019</v>
      </c>
      <c r="C124" s="4">
        <v>2710.1448979247239</v>
      </c>
      <c r="D124" s="4">
        <v>1735.6477381949869</v>
      </c>
      <c r="E124" s="4">
        <v>102.03504952166931</v>
      </c>
      <c r="F124" s="4">
        <v>333.35887847793202</v>
      </c>
    </row>
    <row r="125" spans="1:6" x14ac:dyDescent="0.25">
      <c r="A125" s="2">
        <v>42917.142453703709</v>
      </c>
      <c r="B125" s="4">
        <v>2905.4153624350365</v>
      </c>
      <c r="C125" s="4">
        <v>2763.0782742706647</v>
      </c>
      <c r="D125" s="4">
        <v>1760.0650790862221</v>
      </c>
      <c r="E125" s="4">
        <v>108.55657175551346</v>
      </c>
      <c r="F125" s="4">
        <v>372.16489907657541</v>
      </c>
    </row>
    <row r="126" spans="1:6" x14ac:dyDescent="0.25">
      <c r="A126" s="2">
        <v>42917.156331018523</v>
      </c>
      <c r="B126" s="4">
        <v>2899.5281204275693</v>
      </c>
      <c r="C126" s="4">
        <v>2884.5277035154686</v>
      </c>
      <c r="D126" s="4">
        <v>1856.3837389752973</v>
      </c>
      <c r="E126" s="4">
        <v>1024.466468539757</v>
      </c>
      <c r="F126" s="4">
        <v>321.27123422410244</v>
      </c>
    </row>
    <row r="127" spans="1:6" x14ac:dyDescent="0.25">
      <c r="A127" s="2">
        <v>42917.170231481483</v>
      </c>
      <c r="B127" s="4">
        <v>2895.2246610437287</v>
      </c>
      <c r="C127" s="4">
        <v>3035.6817510491542</v>
      </c>
      <c r="D127" s="4">
        <v>33.105999710971673</v>
      </c>
      <c r="E127" s="4">
        <v>110.76497001931769</v>
      </c>
      <c r="F127" s="4">
        <v>331.11621067426495</v>
      </c>
    </row>
    <row r="128" spans="1:6" x14ac:dyDescent="0.25">
      <c r="A128" s="2">
        <v>42917.184120370373</v>
      </c>
      <c r="B128" s="4">
        <v>2960.8638580659335</v>
      </c>
      <c r="C128" s="4">
        <v>3084.2493147274636</v>
      </c>
      <c r="D128" s="4">
        <v>1878.8167295188075</v>
      </c>
      <c r="E128" s="4">
        <v>1204.5071694022813</v>
      </c>
      <c r="F128" s="4">
        <v>239.28490224781038</v>
      </c>
    </row>
    <row r="129" spans="1:6" x14ac:dyDescent="0.25">
      <c r="A129" s="2">
        <v>42917.197997685187</v>
      </c>
      <c r="B129" s="4">
        <v>3082.2268359168988</v>
      </c>
      <c r="C129" s="4">
        <v>3203.8913166036195</v>
      </c>
      <c r="D129" s="4">
        <v>1949.9441789510902</v>
      </c>
      <c r="E129" s="4">
        <v>1213.889190287035</v>
      </c>
      <c r="F129" s="4">
        <v>244.2699395826246</v>
      </c>
    </row>
    <row r="130" spans="1:6" x14ac:dyDescent="0.25">
      <c r="A130" s="2">
        <v>42917.211886574078</v>
      </c>
      <c r="B130" s="4">
        <v>3023.8153901098685</v>
      </c>
      <c r="C130" s="4">
        <v>3307.4720548435962</v>
      </c>
      <c r="D130" s="4">
        <v>2061.6901793443321</v>
      </c>
      <c r="E130" s="4">
        <v>1292.7183473101759</v>
      </c>
      <c r="F130" s="4">
        <v>248.20062700696758</v>
      </c>
    </row>
    <row r="131" spans="1:6" x14ac:dyDescent="0.25">
      <c r="A131" s="2">
        <v>42917.225775462968</v>
      </c>
      <c r="B131" s="4">
        <v>3357.4228523425031</v>
      </c>
      <c r="C131" s="4">
        <v>3415.0416638510578</v>
      </c>
      <c r="D131" s="4">
        <v>2141.4282221605022</v>
      </c>
      <c r="E131" s="4">
        <v>1362.5958973500669</v>
      </c>
      <c r="F131" s="4">
        <v>242.02231853454032</v>
      </c>
    </row>
    <row r="132" spans="1:6" x14ac:dyDescent="0.25">
      <c r="A132" s="2">
        <v>42917.239664351851</v>
      </c>
      <c r="B132" s="4">
        <v>3447.1866189533698</v>
      </c>
      <c r="C132" s="4">
        <v>3496.3784296583181</v>
      </c>
      <c r="D132" s="4">
        <v>2179.7448737299032</v>
      </c>
      <c r="E132" s="4">
        <v>1383.9374116883232</v>
      </c>
      <c r="F132" s="4">
        <v>253.21538380828483</v>
      </c>
    </row>
    <row r="133" spans="1:6" x14ac:dyDescent="0.25">
      <c r="A133" s="2">
        <v>42917.253553240742</v>
      </c>
      <c r="B133" s="4">
        <v>3550.8090681190079</v>
      </c>
      <c r="C133" s="4">
        <v>3546.897836577969</v>
      </c>
      <c r="D133" s="4">
        <v>2347.7920074250046</v>
      </c>
      <c r="E133" s="4">
        <v>1318.7479347016777</v>
      </c>
      <c r="F133" s="4">
        <v>249.54963736439456</v>
      </c>
    </row>
    <row r="134" spans="1:6" x14ac:dyDescent="0.25">
      <c r="A134" s="2">
        <v>42917.267442129632</v>
      </c>
      <c r="B134" s="4">
        <v>3504.1136695619625</v>
      </c>
      <c r="C134" s="4">
        <v>3610.2273702859711</v>
      </c>
      <c r="D134" s="4">
        <v>2366.6516583309372</v>
      </c>
      <c r="E134" s="4">
        <v>1447.6357317219424</v>
      </c>
      <c r="F134" s="4">
        <v>258.680425084641</v>
      </c>
    </row>
    <row r="135" spans="1:6" x14ac:dyDescent="0.25">
      <c r="A135" s="2">
        <v>42917.281331018523</v>
      </c>
      <c r="B135" s="4">
        <v>3440.6055656331355</v>
      </c>
      <c r="C135" s="4">
        <v>3701.3613079751826</v>
      </c>
      <c r="D135" s="4">
        <v>40.660204290755303</v>
      </c>
      <c r="E135" s="4">
        <v>1385.1567737529242</v>
      </c>
      <c r="F135" s="4">
        <v>245.27994067680268</v>
      </c>
    </row>
    <row r="136" spans="1:6" x14ac:dyDescent="0.25">
      <c r="A136" s="2">
        <v>42917.295219907413</v>
      </c>
      <c r="B136" s="4">
        <v>3374.256292225798</v>
      </c>
      <c r="C136" s="4">
        <v>3859.0716886837085</v>
      </c>
      <c r="D136" s="4">
        <v>2327.8185676755952</v>
      </c>
      <c r="E136" s="4">
        <v>1573.0629387705717</v>
      </c>
      <c r="F136" s="4">
        <v>257.83653046603371</v>
      </c>
    </row>
    <row r="137" spans="1:6" x14ac:dyDescent="0.25">
      <c r="A137" s="2">
        <v>42917.309108796297</v>
      </c>
      <c r="B137" s="4">
        <v>3486.184053650803</v>
      </c>
      <c r="C137" s="4">
        <v>3967.6416226799743</v>
      </c>
      <c r="D137" s="4">
        <v>49.089647159051104</v>
      </c>
      <c r="E137" s="4">
        <v>1615.952448624241</v>
      </c>
      <c r="F137" s="4">
        <v>266.58038916308851</v>
      </c>
    </row>
    <row r="138" spans="1:6" x14ac:dyDescent="0.25">
      <c r="A138" s="2">
        <v>42917.322997685187</v>
      </c>
      <c r="B138" s="4">
        <v>3562.2787893722102</v>
      </c>
      <c r="C138" s="4">
        <v>4230.5672086135828</v>
      </c>
      <c r="D138" s="4">
        <v>2363.6910004702427</v>
      </c>
      <c r="E138" s="4">
        <v>1566.6981348862519</v>
      </c>
      <c r="F138" s="4">
        <v>243.5170464312163</v>
      </c>
    </row>
    <row r="139" spans="1:6" x14ac:dyDescent="0.25">
      <c r="A139" s="2">
        <v>42917.336886574078</v>
      </c>
      <c r="B139" s="4">
        <v>3658.462997473292</v>
      </c>
      <c r="C139" s="4">
        <v>3971.0931125048901</v>
      </c>
      <c r="D139" s="4">
        <v>53.025575807137812</v>
      </c>
      <c r="E139" s="4">
        <v>1790.0559949024153</v>
      </c>
      <c r="F139" s="4">
        <v>264.10249984547164</v>
      </c>
    </row>
    <row r="140" spans="1:6" x14ac:dyDescent="0.25">
      <c r="A140" s="2">
        <v>42917.350775462968</v>
      </c>
      <c r="B140" s="4">
        <v>3772.6773377896811</v>
      </c>
      <c r="C140" s="4">
        <v>4282.5714369410753</v>
      </c>
      <c r="D140" s="4">
        <v>3784.5934961141197</v>
      </c>
      <c r="E140" s="4">
        <v>1715.438017167706</v>
      </c>
      <c r="F140" s="4">
        <v>269.10481593988061</v>
      </c>
    </row>
    <row r="141" spans="1:6" x14ac:dyDescent="0.25">
      <c r="A141" s="2">
        <v>42917.364664351851</v>
      </c>
      <c r="B141" s="4">
        <v>3776.0039943361116</v>
      </c>
      <c r="C141" s="4">
        <v>4297.0366385151419</v>
      </c>
      <c r="D141" s="4">
        <v>2597.7820227756042</v>
      </c>
      <c r="E141" s="4">
        <v>1817.7042564927528</v>
      </c>
      <c r="F141" s="4">
        <v>276.72958697384917</v>
      </c>
    </row>
    <row r="142" spans="1:6" x14ac:dyDescent="0.25">
      <c r="A142" s="2">
        <v>42917.378553240742</v>
      </c>
      <c r="B142" s="4">
        <v>3962.3145580585697</v>
      </c>
      <c r="C142" s="4">
        <v>4429.6133355171542</v>
      </c>
      <c r="D142" s="4">
        <v>53.332792152732353</v>
      </c>
      <c r="E142" s="4">
        <v>1795.4829077159325</v>
      </c>
      <c r="F142" s="4">
        <v>270.56959398659234</v>
      </c>
    </row>
    <row r="143" spans="1:6" x14ac:dyDescent="0.25">
      <c r="A143" s="2">
        <v>42917.392442129632</v>
      </c>
      <c r="B143" s="4">
        <v>3998.6642417123971</v>
      </c>
      <c r="C143" s="4">
        <v>4431.9193587726686</v>
      </c>
      <c r="D143" s="4">
        <v>59.853623236192732</v>
      </c>
      <c r="E143" s="4">
        <v>1788.6056158220326</v>
      </c>
      <c r="F143" s="4">
        <v>249.33353767772962</v>
      </c>
    </row>
    <row r="144" spans="1:6" x14ac:dyDescent="0.25">
      <c r="A144" s="2">
        <v>42917.406331018523</v>
      </c>
      <c r="B144" s="4">
        <v>4288.4125907371172</v>
      </c>
      <c r="C144" s="4">
        <v>4517.7290194803545</v>
      </c>
      <c r="D144" s="4">
        <v>53.977981036000088</v>
      </c>
      <c r="E144" s="4">
        <v>1773.4149943243135</v>
      </c>
      <c r="F144" s="4">
        <v>256.91914352328342</v>
      </c>
    </row>
    <row r="145" spans="1:6" x14ac:dyDescent="0.25">
      <c r="A145" s="2">
        <v>42917.420219907413</v>
      </c>
      <c r="B145" s="4">
        <v>4218.7993481231597</v>
      </c>
      <c r="C145" s="4">
        <v>4122.8534947511007</v>
      </c>
      <c r="D145" s="4">
        <v>2679.0924096765493</v>
      </c>
      <c r="E145" s="4">
        <v>2014.4196515145888</v>
      </c>
      <c r="F145" s="4">
        <v>287.98427982348153</v>
      </c>
    </row>
    <row r="146" spans="1:6" x14ac:dyDescent="0.25">
      <c r="A146" s="2">
        <v>42917.434108796297</v>
      </c>
      <c r="B146" s="4">
        <v>4091.8840942982301</v>
      </c>
      <c r="C146" s="4">
        <v>4052.2711441073407</v>
      </c>
      <c r="D146" s="4">
        <v>4398.2152951154294</v>
      </c>
      <c r="E146" s="4">
        <v>2043.6079689476055</v>
      </c>
      <c r="F146" s="4">
        <v>258.39912687843861</v>
      </c>
    </row>
    <row r="147" spans="1:6" x14ac:dyDescent="0.25">
      <c r="A147" s="2">
        <v>42917.447997685187</v>
      </c>
      <c r="B147" s="4">
        <v>4106.6385768654327</v>
      </c>
      <c r="C147" s="4">
        <v>3826.9691356574417</v>
      </c>
      <c r="D147" s="4">
        <v>3996.4278057813572</v>
      </c>
      <c r="E147" s="4">
        <v>2039.5681949543546</v>
      </c>
      <c r="F147" s="4">
        <v>268.0214377132902</v>
      </c>
    </row>
    <row r="148" spans="1:6" x14ac:dyDescent="0.25">
      <c r="A148" s="2">
        <v>42917.461886574078</v>
      </c>
      <c r="B148" s="4">
        <v>4351.8595969720172</v>
      </c>
      <c r="C148" s="4">
        <v>3688.2037629272454</v>
      </c>
      <c r="D148" s="4">
        <v>3904.6477000791679</v>
      </c>
      <c r="E148" s="4">
        <v>2041.6024233214441</v>
      </c>
      <c r="F148" s="4">
        <v>232.33411802976744</v>
      </c>
    </row>
    <row r="149" spans="1:6" x14ac:dyDescent="0.25">
      <c r="A149" s="2">
        <v>42917.475775462968</v>
      </c>
      <c r="B149" s="4">
        <v>4426.9845565515816</v>
      </c>
      <c r="C149" s="4">
        <v>3567.1796445902787</v>
      </c>
      <c r="D149" s="4">
        <v>4058.7896137603229</v>
      </c>
      <c r="E149" s="4">
        <v>2168.1660543886192</v>
      </c>
      <c r="F149" s="4">
        <v>246.73008937372424</v>
      </c>
    </row>
    <row r="150" spans="1:6" x14ac:dyDescent="0.25">
      <c r="A150" s="2">
        <v>42917.489664351851</v>
      </c>
      <c r="B150" s="4">
        <v>4621.7080676865089</v>
      </c>
      <c r="C150" s="4">
        <v>3637.9008012694508</v>
      </c>
      <c r="D150" s="4">
        <v>4059.9177439742634</v>
      </c>
      <c r="E150" s="4">
        <v>2218.6514797477339</v>
      </c>
      <c r="F150" s="4">
        <v>252.32092001993018</v>
      </c>
    </row>
    <row r="151" spans="1:6" x14ac:dyDescent="0.25">
      <c r="A151" s="2">
        <v>42917.503553240742</v>
      </c>
      <c r="B151" s="4">
        <v>4657.8014382205083</v>
      </c>
      <c r="C151" s="4">
        <v>3605.8563048754236</v>
      </c>
      <c r="D151" s="4">
        <v>4240.9041113494086</v>
      </c>
      <c r="E151" s="4">
        <v>2153.2380700367407</v>
      </c>
      <c r="F151" s="4">
        <v>241.56304910451203</v>
      </c>
    </row>
    <row r="152" spans="1:6" x14ac:dyDescent="0.25">
      <c r="A152" s="2">
        <v>42917.517442129632</v>
      </c>
      <c r="B152" s="4">
        <v>4436.3215144313135</v>
      </c>
      <c r="C152" s="4">
        <v>3910.5802469942923</v>
      </c>
      <c r="D152" s="4">
        <v>4115.4521956745575</v>
      </c>
      <c r="E152" s="4">
        <v>2190.4098655529128</v>
      </c>
      <c r="F152" s="4">
        <v>237.93093864596622</v>
      </c>
    </row>
    <row r="153" spans="1:6" x14ac:dyDescent="0.25">
      <c r="A153" s="2">
        <v>42917.531331018523</v>
      </c>
      <c r="B153" s="4">
        <v>4426.9787048116668</v>
      </c>
      <c r="C153" s="4">
        <v>3948.1446159284574</v>
      </c>
      <c r="D153" s="4">
        <v>4114.6269621163128</v>
      </c>
      <c r="E153" s="4">
        <v>2158.9542292858737</v>
      </c>
      <c r="F153" s="4">
        <v>252.34960276085749</v>
      </c>
    </row>
    <row r="154" spans="1:6" x14ac:dyDescent="0.25">
      <c r="A154" s="2">
        <v>42917.545219907413</v>
      </c>
      <c r="B154" s="4">
        <v>4526.5523835098911</v>
      </c>
      <c r="C154" s="4">
        <v>3559.5882791581935</v>
      </c>
      <c r="D154" s="4">
        <v>4437.6570012795637</v>
      </c>
      <c r="E154" s="4">
        <v>2285.6255070253251</v>
      </c>
      <c r="F154" s="4">
        <v>257.35998227641068</v>
      </c>
    </row>
    <row r="155" spans="1:6" x14ac:dyDescent="0.25">
      <c r="A155" s="2">
        <v>42917.559108796297</v>
      </c>
      <c r="B155" s="4">
        <v>4729.3319319990978</v>
      </c>
      <c r="C155" s="4">
        <v>3920.0440540077957</v>
      </c>
      <c r="D155" s="4">
        <v>4243.8947190600666</v>
      </c>
      <c r="E155" s="4">
        <v>2016.8827386948194</v>
      </c>
      <c r="F155" s="4">
        <v>249.05016602037583</v>
      </c>
    </row>
    <row r="156" spans="1:6" x14ac:dyDescent="0.25">
      <c r="A156" s="2">
        <v>42917.572997685187</v>
      </c>
      <c r="B156" s="4">
        <v>4489.1567589419292</v>
      </c>
      <c r="C156" s="4">
        <v>3874.0269158798815</v>
      </c>
      <c r="D156" s="4">
        <v>3964.9329467300372</v>
      </c>
      <c r="E156" s="4">
        <v>2073.5017781348761</v>
      </c>
      <c r="F156" s="4">
        <v>251.81269410438347</v>
      </c>
    </row>
    <row r="157" spans="1:6" x14ac:dyDescent="0.25">
      <c r="A157" s="2">
        <v>42917.586886574078</v>
      </c>
      <c r="B157" s="4">
        <v>5084.5104280932728</v>
      </c>
      <c r="C157" s="4">
        <v>3657.1571724956789</v>
      </c>
      <c r="D157" s="4">
        <v>4021.639589481239</v>
      </c>
      <c r="E157" s="4">
        <v>2256.9025065881947</v>
      </c>
      <c r="F157" s="4">
        <v>262.38821651021175</v>
      </c>
    </row>
    <row r="158" spans="1:6" x14ac:dyDescent="0.25">
      <c r="A158" s="2">
        <v>42917.600775462968</v>
      </c>
      <c r="B158" s="4">
        <v>5128.2417245568795</v>
      </c>
      <c r="C158" s="4">
        <v>3979.527220638276</v>
      </c>
      <c r="D158" s="4">
        <v>4188.5562084935764</v>
      </c>
      <c r="E158" s="4">
        <v>2118.0260314338038</v>
      </c>
      <c r="F158" s="4">
        <v>273.31334581850706</v>
      </c>
    </row>
    <row r="159" spans="1:6" x14ac:dyDescent="0.25">
      <c r="A159" s="2">
        <v>42917.614699074074</v>
      </c>
      <c r="B159" s="4">
        <v>2278.1251430604384</v>
      </c>
      <c r="C159" s="4">
        <v>4105.6573276272202</v>
      </c>
      <c r="D159" s="4">
        <v>4027.3020117880324</v>
      </c>
      <c r="E159" s="4">
        <v>2104.5468710739447</v>
      </c>
      <c r="F159" s="4">
        <v>505.89455011047932</v>
      </c>
    </row>
    <row r="160" spans="1:6" x14ac:dyDescent="0.25">
      <c r="A160" s="2">
        <v>42917.628553240742</v>
      </c>
      <c r="B160" s="4">
        <v>4811.487192648362</v>
      </c>
      <c r="C160" s="4">
        <v>3766.3031803368344</v>
      </c>
      <c r="D160" s="4">
        <v>4458.1027847204296</v>
      </c>
      <c r="E160" s="4">
        <v>2238.852768740333</v>
      </c>
      <c r="F160" s="4">
        <v>263.24155685073083</v>
      </c>
    </row>
    <row r="161" spans="1:6" x14ac:dyDescent="0.25">
      <c r="A161" s="2">
        <v>42917.642442129632</v>
      </c>
      <c r="B161" s="4">
        <v>4812.8212165616342</v>
      </c>
      <c r="C161" s="4">
        <v>3651.1636315591854</v>
      </c>
      <c r="D161" s="4">
        <v>4395.2258969179438</v>
      </c>
      <c r="E161" s="4">
        <v>2299.519530403054</v>
      </c>
      <c r="F161" s="4">
        <v>243.61737842859642</v>
      </c>
    </row>
    <row r="162" spans="1:6" x14ac:dyDescent="0.25">
      <c r="A162" s="2">
        <v>42917.656331018523</v>
      </c>
      <c r="B162" s="4">
        <v>5183.1068846561893</v>
      </c>
      <c r="C162" s="4">
        <v>3624.047728551961</v>
      </c>
      <c r="D162" s="4">
        <v>4193.9489093630946</v>
      </c>
      <c r="E162" s="4">
        <v>2288.2890278168543</v>
      </c>
      <c r="F162" s="4">
        <v>243.65458535759046</v>
      </c>
    </row>
    <row r="163" spans="1:6" x14ac:dyDescent="0.25">
      <c r="A163" s="2">
        <v>42917.670219907413</v>
      </c>
      <c r="B163" s="4">
        <v>5157.6255534585453</v>
      </c>
      <c r="C163" s="4">
        <v>3458.6750243052807</v>
      </c>
      <c r="D163" s="4">
        <v>3977.5108469894353</v>
      </c>
      <c r="E163" s="4">
        <v>2230.8115796001312</v>
      </c>
      <c r="F163" s="4">
        <v>277.9306911491451</v>
      </c>
    </row>
    <row r="164" spans="1:6" x14ac:dyDescent="0.25">
      <c r="A164" s="2">
        <v>42917.684108796297</v>
      </c>
      <c r="B164" s="4">
        <v>4883.8610776576961</v>
      </c>
      <c r="C164" s="4">
        <v>3643.2064171906131</v>
      </c>
      <c r="D164" s="4">
        <v>3933.6580462883594</v>
      </c>
      <c r="E164" s="4">
        <v>2411.8015755147908</v>
      </c>
      <c r="F164" s="4">
        <v>258.81969188697462</v>
      </c>
    </row>
    <row r="165" spans="1:6" x14ac:dyDescent="0.25">
      <c r="A165" s="2">
        <v>42917.697997685187</v>
      </c>
      <c r="B165" s="4">
        <v>5228.952259242641</v>
      </c>
      <c r="C165" s="4">
        <v>3953.7602127967498</v>
      </c>
      <c r="D165" s="4">
        <v>3970.9165811776975</v>
      </c>
      <c r="E165" s="4">
        <v>2228.6183866447705</v>
      </c>
      <c r="F165" s="4">
        <v>265.98749732552756</v>
      </c>
    </row>
    <row r="166" spans="1:6" x14ac:dyDescent="0.25">
      <c r="A166" s="2">
        <v>42917.711886574078</v>
      </c>
      <c r="B166" s="4">
        <v>5051.9404016819235</v>
      </c>
      <c r="C166" s="4">
        <v>3853.3675093745605</v>
      </c>
      <c r="D166" s="4">
        <v>4070.2893194210087</v>
      </c>
      <c r="E166" s="4">
        <v>2354.8694449508766</v>
      </c>
      <c r="F166" s="4">
        <v>273.29145938968702</v>
      </c>
    </row>
    <row r="167" spans="1:6" x14ac:dyDescent="0.25">
      <c r="A167" s="2">
        <v>42917.725775462968</v>
      </c>
      <c r="B167" s="4">
        <v>5409.2345459622311</v>
      </c>
      <c r="C167" s="4">
        <v>3725.1907909074848</v>
      </c>
      <c r="D167" s="4">
        <v>3775.1644770032681</v>
      </c>
      <c r="E167" s="4">
        <v>2389.3996637002047</v>
      </c>
      <c r="F167" s="4">
        <v>325.75173177875013</v>
      </c>
    </row>
    <row r="168" spans="1:6" x14ac:dyDescent="0.25">
      <c r="A168" s="2">
        <v>42917.739664351851</v>
      </c>
      <c r="B168" s="4">
        <v>5504.7779747194945</v>
      </c>
      <c r="C168" s="4">
        <v>3678.9915346534422</v>
      </c>
      <c r="D168" s="4">
        <v>4049.8437087677394</v>
      </c>
      <c r="E168" s="4">
        <v>2336.6674812309861</v>
      </c>
      <c r="F168" s="4">
        <v>251.20240831549711</v>
      </c>
    </row>
    <row r="169" spans="1:6" x14ac:dyDescent="0.25">
      <c r="A169" s="2">
        <v>42917.753553240742</v>
      </c>
      <c r="B169" s="4">
        <v>5504.3959828138786</v>
      </c>
      <c r="C169" s="4">
        <v>3607.1413838223493</v>
      </c>
      <c r="D169" s="4">
        <v>4367.2457103557917</v>
      </c>
      <c r="E169" s="4">
        <v>2384.0610453482172</v>
      </c>
      <c r="F169" s="4">
        <v>231.76414934660218</v>
      </c>
    </row>
    <row r="170" spans="1:6" x14ac:dyDescent="0.25">
      <c r="A170" s="2">
        <v>42917.767442129632</v>
      </c>
      <c r="B170" s="4">
        <v>5499.8930136564186</v>
      </c>
      <c r="C170" s="4">
        <v>3243.9428938664091</v>
      </c>
      <c r="D170" s="4">
        <v>3831.5137950060503</v>
      </c>
      <c r="E170" s="4">
        <v>2425.1231535871461</v>
      </c>
      <c r="F170" s="4">
        <v>230.47918559140635</v>
      </c>
    </row>
    <row r="171" spans="1:6" x14ac:dyDescent="0.25">
      <c r="A171" s="2">
        <v>42917.781331018523</v>
      </c>
      <c r="B171" s="4">
        <v>5331.1773002452264</v>
      </c>
      <c r="C171" s="4">
        <v>3357.8481632503408</v>
      </c>
      <c r="D171" s="4">
        <v>3918.4886776649414</v>
      </c>
      <c r="E171" s="4">
        <v>2445.2539452405986</v>
      </c>
      <c r="F171" s="4">
        <v>283.9906977142137</v>
      </c>
    </row>
    <row r="172" spans="1:6" x14ac:dyDescent="0.25">
      <c r="A172" s="2">
        <v>42917.795219907413</v>
      </c>
      <c r="B172" s="4">
        <v>5612.2391595104991</v>
      </c>
      <c r="C172" s="4">
        <v>3032.3773841026014</v>
      </c>
      <c r="D172" s="4">
        <v>3509.9076984210028</v>
      </c>
      <c r="E172" s="4">
        <v>2508.1714381281308</v>
      </c>
      <c r="F172" s="4">
        <v>245.25655675548447</v>
      </c>
    </row>
    <row r="173" spans="1:6" x14ac:dyDescent="0.25">
      <c r="A173" s="2">
        <v>42917.809108796297</v>
      </c>
      <c r="B173" s="4">
        <v>5711.1725495816781</v>
      </c>
      <c r="C173" s="4">
        <v>3330.4720421236211</v>
      </c>
      <c r="D173" s="4">
        <v>3739.9420711445746</v>
      </c>
      <c r="E173" s="4">
        <v>2481.3871145175308</v>
      </c>
      <c r="F173" s="4">
        <v>252.82488384144358</v>
      </c>
    </row>
    <row r="174" spans="1:6" x14ac:dyDescent="0.25">
      <c r="A174" s="2">
        <v>42917.823009259264</v>
      </c>
      <c r="B174" s="4">
        <v>5351.9075600321421</v>
      </c>
      <c r="C174" s="4">
        <v>3268.9823507372676</v>
      </c>
      <c r="D174" s="4">
        <v>4077.1038894175786</v>
      </c>
      <c r="E174" s="4">
        <v>2577.2344674407268</v>
      </c>
      <c r="F174" s="4">
        <v>459.5199720424157</v>
      </c>
    </row>
    <row r="175" spans="1:6" x14ac:dyDescent="0.25">
      <c r="A175" s="2">
        <v>42917.836886574078</v>
      </c>
      <c r="B175" s="4">
        <v>5687.6622249216844</v>
      </c>
      <c r="C175" s="4">
        <v>3068.4705242531395</v>
      </c>
      <c r="D175" s="4">
        <v>3749.4497086115825</v>
      </c>
      <c r="E175" s="4">
        <v>2547.6696458361403</v>
      </c>
      <c r="F175" s="4">
        <v>256.90578128253014</v>
      </c>
    </row>
    <row r="176" spans="1:6" x14ac:dyDescent="0.25">
      <c r="A176" s="2">
        <v>42917.850787037038</v>
      </c>
      <c r="B176" s="4">
        <v>5696.9928541677336</v>
      </c>
      <c r="C176" s="4">
        <v>3359.4631513137961</v>
      </c>
      <c r="D176" s="4">
        <v>3935.8638527382241</v>
      </c>
      <c r="E176" s="4">
        <v>2427.5852040418013</v>
      </c>
      <c r="F176" s="4">
        <v>247.82890329221928</v>
      </c>
    </row>
    <row r="177" spans="1:6" x14ac:dyDescent="0.25">
      <c r="A177" s="2">
        <v>42917.864675925928</v>
      </c>
      <c r="B177" s="4">
        <v>5742.3515068309125</v>
      </c>
      <c r="C177" s="4">
        <v>3073.5158068630749</v>
      </c>
      <c r="D177" s="4">
        <v>4233.5488889651178</v>
      </c>
      <c r="E177" s="4">
        <v>2576.5479823220271</v>
      </c>
      <c r="F177" s="4">
        <v>270.05030966490494</v>
      </c>
    </row>
    <row r="178" spans="1:6" x14ac:dyDescent="0.25">
      <c r="A178" s="2">
        <v>42917.878564814819</v>
      </c>
      <c r="B178" s="4">
        <v>5200.2815397243749</v>
      </c>
      <c r="C178" s="4">
        <v>3248.4391726881531</v>
      </c>
      <c r="D178" s="4">
        <v>3823.1667718210224</v>
      </c>
      <c r="E178" s="4">
        <v>2376.9328658650015</v>
      </c>
      <c r="F178" s="4">
        <v>240.6594851694376</v>
      </c>
    </row>
    <row r="179" spans="1:6" x14ac:dyDescent="0.25">
      <c r="A179" s="2">
        <v>42917.892453703709</v>
      </c>
      <c r="B179" s="4">
        <v>5557.6492857609701</v>
      </c>
      <c r="C179" s="4">
        <v>3014.3361704428075</v>
      </c>
      <c r="D179" s="4">
        <v>3865.6999936518478</v>
      </c>
      <c r="E179" s="4">
        <v>2612.6165290380754</v>
      </c>
      <c r="F179" s="4">
        <v>236.87405451742109</v>
      </c>
    </row>
    <row r="180" spans="1:6" x14ac:dyDescent="0.25">
      <c r="A180" s="2">
        <v>42917.906342592592</v>
      </c>
      <c r="B180" s="4">
        <v>6048.9070539107734</v>
      </c>
      <c r="C180" s="4">
        <v>2904.1300531046486</v>
      </c>
      <c r="D180" s="4">
        <v>3791.390614563501</v>
      </c>
      <c r="E180" s="4">
        <v>2677.3436264179659</v>
      </c>
      <c r="F180" s="4">
        <v>210.77702236763434</v>
      </c>
    </row>
    <row r="181" spans="1:6" x14ac:dyDescent="0.25">
      <c r="A181" s="2">
        <v>42917.920231481483</v>
      </c>
      <c r="B181" s="4">
        <v>5883.3396848546618</v>
      </c>
      <c r="C181" s="4">
        <v>2772.718059691053</v>
      </c>
      <c r="D181" s="4">
        <v>3956.5365062925666</v>
      </c>
      <c r="E181" s="4">
        <v>2681.2660776335683</v>
      </c>
      <c r="F181" s="4">
        <v>203.92242324466883</v>
      </c>
    </row>
    <row r="182" spans="1:6" x14ac:dyDescent="0.25">
      <c r="A182" s="2">
        <v>42917.934108796297</v>
      </c>
      <c r="B182" s="4">
        <v>5905.7332084074251</v>
      </c>
      <c r="C182" s="4">
        <v>2974.5824674762571</v>
      </c>
      <c r="D182" s="4">
        <v>4028.3990402347031</v>
      </c>
      <c r="E182" s="4">
        <v>2521.3596241764149</v>
      </c>
      <c r="F182" s="4">
        <v>208.39451180298045</v>
      </c>
    </row>
    <row r="183" spans="1:6" x14ac:dyDescent="0.25">
      <c r="A183" s="2">
        <v>42917.947997685187</v>
      </c>
      <c r="B183" s="4">
        <v>6185.6233569713049</v>
      </c>
      <c r="C183" s="4">
        <v>2835.278803788819</v>
      </c>
      <c r="D183" s="4">
        <v>4107.3268589751297</v>
      </c>
      <c r="E183" s="4">
        <v>2611.3669291441829</v>
      </c>
      <c r="F183" s="4">
        <v>284.98307447360514</v>
      </c>
    </row>
    <row r="184" spans="1:6" x14ac:dyDescent="0.25">
      <c r="A184" s="2">
        <v>42917.961886574078</v>
      </c>
      <c r="B184" s="4">
        <v>5819.2921334436187</v>
      </c>
      <c r="C184" s="4">
        <v>2801.1330950363404</v>
      </c>
      <c r="D184" s="4">
        <v>4196.3152354895956</v>
      </c>
      <c r="E184" s="4">
        <v>2747.4475282085482</v>
      </c>
      <c r="F184" s="4">
        <v>226.20753064439381</v>
      </c>
    </row>
    <row r="185" spans="1:6" x14ac:dyDescent="0.25">
      <c r="A185" s="2">
        <v>42917.975787037038</v>
      </c>
      <c r="B185" s="4">
        <v>5999.9469732584184</v>
      </c>
      <c r="C185" s="4">
        <v>2638.230101494401</v>
      </c>
      <c r="D185" s="4">
        <v>4353.0845573547267</v>
      </c>
      <c r="E185" s="4">
        <v>2702.5979158664509</v>
      </c>
      <c r="F185" s="4">
        <v>205.44318447246758</v>
      </c>
    </row>
    <row r="186" spans="1:6" x14ac:dyDescent="0.25">
      <c r="A186" s="2">
        <v>42917.989664351851</v>
      </c>
      <c r="B186" s="4">
        <v>6613.0736286690299</v>
      </c>
      <c r="C186" s="4">
        <v>2814.643126780009</v>
      </c>
      <c r="D186" s="4">
        <v>4275.080979465024</v>
      </c>
      <c r="E186" s="4">
        <v>2718.5327335399161</v>
      </c>
      <c r="F186" s="4">
        <v>240.65418634982851</v>
      </c>
    </row>
    <row r="187" spans="1:6" x14ac:dyDescent="0.25">
      <c r="A187" s="2">
        <v>42918.003564814819</v>
      </c>
      <c r="B187" s="4">
        <v>6474.3648553956809</v>
      </c>
      <c r="C187" s="4">
        <v>2750.8625022548536</v>
      </c>
      <c r="D187" s="4">
        <v>4247.4541435365827</v>
      </c>
      <c r="E187" s="4">
        <v>2792.4758029248551</v>
      </c>
      <c r="F187" s="4">
        <v>223.21243045624092</v>
      </c>
    </row>
    <row r="188" spans="1:6" x14ac:dyDescent="0.25">
      <c r="A188" s="2">
        <v>42918.017442129632</v>
      </c>
      <c r="B188" s="4">
        <v>6137.7393168322997</v>
      </c>
      <c r="C188" s="4">
        <v>2917.0771428607209</v>
      </c>
      <c r="D188" s="4">
        <v>4217.8414597679202</v>
      </c>
      <c r="E188" s="4">
        <v>2776.3177436774258</v>
      </c>
      <c r="F188" s="4">
        <v>245.96072380483562</v>
      </c>
    </row>
    <row r="189" spans="1:6" x14ac:dyDescent="0.25">
      <c r="A189" s="2">
        <v>42918.031331018523</v>
      </c>
      <c r="B189" s="4">
        <v>6246.2418383239665</v>
      </c>
      <c r="C189" s="4">
        <v>2779.4513619216632</v>
      </c>
      <c r="D189" s="4">
        <v>3996.521629445956</v>
      </c>
      <c r="E189" s="4">
        <v>2838.780114037233</v>
      </c>
      <c r="F189" s="4">
        <v>253.95963757989571</v>
      </c>
    </row>
    <row r="190" spans="1:6" x14ac:dyDescent="0.25">
      <c r="A190" s="2">
        <v>42918.045219907413</v>
      </c>
      <c r="B190" s="4">
        <v>6356.1207132341597</v>
      </c>
      <c r="C190" s="4">
        <v>2829.4340905683016</v>
      </c>
      <c r="D190" s="4">
        <v>4287.8968082440415</v>
      </c>
      <c r="E190" s="4">
        <v>2883.9117157359165</v>
      </c>
      <c r="F190" s="4">
        <v>431.94629709766212</v>
      </c>
    </row>
    <row r="191" spans="1:6" x14ac:dyDescent="0.25">
      <c r="A191" s="2">
        <v>42918.059120370373</v>
      </c>
      <c r="B191" s="4">
        <v>6411.8937419835174</v>
      </c>
      <c r="C191" s="4">
        <v>2877.868987930442</v>
      </c>
      <c r="D191" s="4">
        <v>3969.9790356820863</v>
      </c>
      <c r="E191" s="4">
        <v>2971.7501907993519</v>
      </c>
      <c r="F191" s="4">
        <v>210.25693170383258</v>
      </c>
    </row>
    <row r="192" spans="1:6" x14ac:dyDescent="0.25">
      <c r="A192" s="2">
        <v>42918.073009259264</v>
      </c>
      <c r="B192" s="4">
        <v>6207.255799544444</v>
      </c>
      <c r="C192" s="4">
        <v>2700.7962596035077</v>
      </c>
      <c r="D192" s="4">
        <v>4229.602247486082</v>
      </c>
      <c r="E192" s="4">
        <v>2757.7486063161464</v>
      </c>
      <c r="F192" s="4">
        <v>190.69184663951225</v>
      </c>
    </row>
    <row r="193" spans="1:6" x14ac:dyDescent="0.25">
      <c r="A193" s="2">
        <v>42918.086898148147</v>
      </c>
      <c r="B193" s="4">
        <v>6466.0250455168234</v>
      </c>
      <c r="C193" s="4">
        <v>2784.1791761219774</v>
      </c>
      <c r="D193" s="4">
        <v>4219.7621666844716</v>
      </c>
      <c r="E193" s="4">
        <v>2939.6866877697694</v>
      </c>
      <c r="F193" s="4">
        <v>173.52516859867288</v>
      </c>
    </row>
    <row r="194" spans="1:6" x14ac:dyDescent="0.25">
      <c r="A194" s="2">
        <v>42918.100787037038</v>
      </c>
      <c r="B194" s="4">
        <v>6133.4368469454266</v>
      </c>
      <c r="C194" s="4">
        <v>2731.4145671805854</v>
      </c>
      <c r="D194" s="4">
        <v>4263.9864607168338</v>
      </c>
      <c r="E194" s="4">
        <v>2783.2413426470398</v>
      </c>
      <c r="F194" s="4">
        <v>210.37753744580391</v>
      </c>
    </row>
    <row r="195" spans="1:6" x14ac:dyDescent="0.25">
      <c r="A195" s="2">
        <v>42918.114675925928</v>
      </c>
      <c r="B195" s="4">
        <v>5824.4889035465894</v>
      </c>
      <c r="C195" s="4">
        <v>2782.9300369950074</v>
      </c>
      <c r="D195" s="4">
        <v>4155.0893246097085</v>
      </c>
      <c r="E195" s="4">
        <v>2842.4969480136588</v>
      </c>
      <c r="F195" s="4">
        <v>218.94699586268243</v>
      </c>
    </row>
    <row r="196" spans="1:6" x14ac:dyDescent="0.25">
      <c r="A196" s="2">
        <v>42918.128564814819</v>
      </c>
      <c r="B196" s="4">
        <v>5830.3872684675662</v>
      </c>
      <c r="C196" s="4">
        <v>2783.5383645244733</v>
      </c>
      <c r="D196" s="4">
        <v>4266.7844102580111</v>
      </c>
      <c r="E196" s="4">
        <v>2764.0315088799871</v>
      </c>
      <c r="F196" s="4">
        <v>218.89642669293514</v>
      </c>
    </row>
    <row r="197" spans="1:6" x14ac:dyDescent="0.25">
      <c r="A197" s="2">
        <v>42918.142453703709</v>
      </c>
      <c r="B197" s="4">
        <v>5871.8469851550353</v>
      </c>
      <c r="C197" s="4">
        <v>2826.7206341615433</v>
      </c>
      <c r="D197" s="4">
        <v>4074.0471040576726</v>
      </c>
      <c r="E197" s="4">
        <v>2950.1913096653943</v>
      </c>
      <c r="F197" s="4">
        <v>216.86997376766359</v>
      </c>
    </row>
    <row r="198" spans="1:6" x14ac:dyDescent="0.25">
      <c r="A198" s="2">
        <v>42918.156331018523</v>
      </c>
      <c r="B198" s="4">
        <v>6035.9424239098771</v>
      </c>
      <c r="C198" s="4">
        <v>2656.6278335605002</v>
      </c>
      <c r="D198" s="4">
        <v>3977.3828113808386</v>
      </c>
      <c r="E198" s="4">
        <v>2886.2415836796713</v>
      </c>
      <c r="F198" s="4">
        <v>210.54203123714589</v>
      </c>
    </row>
    <row r="199" spans="1:6" x14ac:dyDescent="0.25">
      <c r="A199" s="2">
        <v>42918.170219907413</v>
      </c>
      <c r="B199" s="4">
        <v>5906.0473328011039</v>
      </c>
      <c r="C199" s="4">
        <v>2692.404657218724</v>
      </c>
      <c r="D199" s="4">
        <v>4436.3714615657154</v>
      </c>
      <c r="E199" s="4">
        <v>3040.7503254270223</v>
      </c>
      <c r="F199" s="4">
        <v>180.29740563423684</v>
      </c>
    </row>
    <row r="200" spans="1:6" x14ac:dyDescent="0.25">
      <c r="A200" s="2">
        <v>42918.184120370373</v>
      </c>
      <c r="B200" s="4">
        <v>6110.4298813503592</v>
      </c>
      <c r="C200" s="4">
        <v>2771.6046164227678</v>
      </c>
      <c r="D200" s="4">
        <v>4680.3966187207479</v>
      </c>
      <c r="E200" s="4">
        <v>2986.0321223299834</v>
      </c>
      <c r="F200" s="4">
        <v>223.92155075000917</v>
      </c>
    </row>
    <row r="201" spans="1:6" x14ac:dyDescent="0.25">
      <c r="A201" s="2">
        <v>42918.198009259264</v>
      </c>
      <c r="B201" s="4">
        <v>6066.1798753718031</v>
      </c>
      <c r="C201" s="4">
        <v>2719.1973322297949</v>
      </c>
      <c r="D201" s="4">
        <v>4605.8254664245405</v>
      </c>
      <c r="E201" s="4">
        <v>2989.7325414847937</v>
      </c>
      <c r="F201" s="4">
        <v>313.21115364007687</v>
      </c>
    </row>
    <row r="202" spans="1:6" x14ac:dyDescent="0.25">
      <c r="A202" s="2">
        <v>42918.211898148147</v>
      </c>
      <c r="B202" s="4">
        <v>6071.2315361478622</v>
      </c>
      <c r="C202" s="4">
        <v>2716.9741318286046</v>
      </c>
      <c r="D202" s="4">
        <v>4237.2648590035633</v>
      </c>
      <c r="E202" s="4">
        <v>3037.0146576026386</v>
      </c>
      <c r="F202" s="4">
        <v>184.49049982095866</v>
      </c>
    </row>
    <row r="203" spans="1:6" x14ac:dyDescent="0.25">
      <c r="A203" s="2">
        <v>42918.225787037038</v>
      </c>
      <c r="B203" s="4">
        <v>6478.4066613710602</v>
      </c>
      <c r="C203" s="4">
        <v>2700.2235263188072</v>
      </c>
      <c r="D203" s="4">
        <v>3943.6164865931942</v>
      </c>
      <c r="E203" s="4">
        <v>3024.8915342957744</v>
      </c>
      <c r="F203" s="4">
        <v>189.85359641570588</v>
      </c>
    </row>
    <row r="204" spans="1:6" x14ac:dyDescent="0.25">
      <c r="A204" s="2">
        <v>42918.239675925928</v>
      </c>
      <c r="B204" s="4">
        <v>6296.8534377933129</v>
      </c>
      <c r="C204" s="4">
        <v>2757.7130696672466</v>
      </c>
      <c r="D204" s="4">
        <v>4173.7747480230601</v>
      </c>
      <c r="E204" s="4">
        <v>3045.902505962983</v>
      </c>
      <c r="F204" s="4">
        <v>171.67680208895786</v>
      </c>
    </row>
    <row r="205" spans="1:6" x14ac:dyDescent="0.25">
      <c r="A205" s="2">
        <v>42918.253564814819</v>
      </c>
      <c r="B205" s="4">
        <v>6335.689100679997</v>
      </c>
      <c r="C205" s="4">
        <v>2669.5719283315761</v>
      </c>
      <c r="D205" s="4">
        <v>4437.9896174017631</v>
      </c>
      <c r="E205" s="4">
        <v>3060.1372664799214</v>
      </c>
      <c r="F205" s="4">
        <v>186.78753812148389</v>
      </c>
    </row>
    <row r="206" spans="1:6" x14ac:dyDescent="0.25">
      <c r="A206" s="2">
        <v>42918.267453703709</v>
      </c>
      <c r="B206" s="4">
        <v>6395.8720109973738</v>
      </c>
      <c r="C206" s="4">
        <v>2686.110581057012</v>
      </c>
      <c r="D206" s="4">
        <v>4290.8696188323174</v>
      </c>
      <c r="E206" s="4">
        <v>2948.1938850562415</v>
      </c>
      <c r="F206" s="4">
        <v>186.56302943848289</v>
      </c>
    </row>
    <row r="207" spans="1:6" x14ac:dyDescent="0.25">
      <c r="A207" s="2">
        <v>42918.281342592592</v>
      </c>
      <c r="B207" s="4">
        <v>6211.2291816318284</v>
      </c>
      <c r="C207" s="4">
        <v>2664.8317886160844</v>
      </c>
      <c r="D207" s="4">
        <v>4222.3220149184326</v>
      </c>
      <c r="E207" s="4">
        <v>3020.5168979415776</v>
      </c>
      <c r="F207" s="4">
        <v>169.78777289832982</v>
      </c>
    </row>
    <row r="208" spans="1:6" x14ac:dyDescent="0.25">
      <c r="A208" s="2">
        <v>42918.295231481483</v>
      </c>
      <c r="B208" s="4">
        <v>6467.6321348833108</v>
      </c>
      <c r="C208" s="4">
        <v>2697.1559705320865</v>
      </c>
      <c r="D208" s="4">
        <v>3537.1842938924569</v>
      </c>
      <c r="E208" s="4">
        <v>3068.5356075809464</v>
      </c>
      <c r="F208" s="4">
        <v>203.93129300792748</v>
      </c>
    </row>
    <row r="209" spans="1:6" x14ac:dyDescent="0.25">
      <c r="A209" s="2">
        <v>42918.309120370373</v>
      </c>
      <c r="B209" s="4">
        <v>6390.5440720707338</v>
      </c>
      <c r="C209" s="4">
        <v>2790.7614619937299</v>
      </c>
      <c r="D209" s="4">
        <v>4242.0763024003154</v>
      </c>
      <c r="E209" s="4">
        <v>3040.2107097648782</v>
      </c>
      <c r="F209" s="4">
        <v>196.99594448178922</v>
      </c>
    </row>
    <row r="210" spans="1:6" x14ac:dyDescent="0.25">
      <c r="A210" s="2">
        <v>42918.323009259264</v>
      </c>
      <c r="B210" s="4">
        <v>6456.7100397251988</v>
      </c>
      <c r="C210" s="4">
        <v>2697.800698648432</v>
      </c>
      <c r="D210" s="4">
        <v>4084.6761330223799</v>
      </c>
      <c r="E210" s="4">
        <v>3040.0550281409301</v>
      </c>
      <c r="F210" s="4">
        <v>184.90472928430995</v>
      </c>
    </row>
    <row r="211" spans="1:6" x14ac:dyDescent="0.25">
      <c r="A211" s="2">
        <v>42918.336898148147</v>
      </c>
      <c r="B211" s="4">
        <v>6542.4977690792903</v>
      </c>
      <c r="C211" s="4">
        <v>2895.5239637174291</v>
      </c>
      <c r="D211" s="4">
        <v>4579.5261575957629</v>
      </c>
      <c r="E211" s="4">
        <v>3100.7020920177133</v>
      </c>
      <c r="F211" s="4">
        <v>174.86888013649084</v>
      </c>
    </row>
    <row r="212" spans="1:6" x14ac:dyDescent="0.25">
      <c r="A212" s="2">
        <v>42918.350787037038</v>
      </c>
      <c r="B212" s="4">
        <v>6805.3290383276917</v>
      </c>
      <c r="C212" s="4">
        <v>2776.7837518236961</v>
      </c>
      <c r="D212" s="4">
        <v>4287.5268700011165</v>
      </c>
      <c r="E212" s="4">
        <v>3064.4811466420397</v>
      </c>
      <c r="F212" s="4">
        <v>185.22991553988302</v>
      </c>
    </row>
    <row r="213" spans="1:6" x14ac:dyDescent="0.25">
      <c r="A213" s="2">
        <v>42918.364675925928</v>
      </c>
      <c r="B213" s="4">
        <v>6552.1625430418053</v>
      </c>
      <c r="C213" s="4">
        <v>2900.9471903955659</v>
      </c>
      <c r="D213" s="4">
        <v>4652.9441254766189</v>
      </c>
      <c r="E213" s="4">
        <v>3051.5227680963653</v>
      </c>
      <c r="F213" s="4">
        <v>193.92193795815362</v>
      </c>
    </row>
    <row r="214" spans="1:6" x14ac:dyDescent="0.25">
      <c r="A214" s="2">
        <v>42918.378564814819</v>
      </c>
      <c r="B214" s="4">
        <v>6692.8226411937076</v>
      </c>
      <c r="C214" s="4">
        <v>2786.0741952825979</v>
      </c>
      <c r="D214" s="4">
        <v>4460.23031838933</v>
      </c>
      <c r="E214" s="4">
        <v>2838.948409155686</v>
      </c>
      <c r="F214" s="4">
        <v>182.99197059717184</v>
      </c>
    </row>
    <row r="215" spans="1:6" x14ac:dyDescent="0.25">
      <c r="A215" s="2">
        <v>42918.392453703709</v>
      </c>
      <c r="B215" s="4">
        <v>6343.9313915435368</v>
      </c>
      <c r="C215" s="4">
        <v>2817.1940476548457</v>
      </c>
      <c r="D215" s="4">
        <v>4347.6735410000365</v>
      </c>
      <c r="E215" s="4">
        <v>2944.5613714266387</v>
      </c>
      <c r="F215" s="4">
        <v>231.88855641568435</v>
      </c>
    </row>
    <row r="216" spans="1:6" x14ac:dyDescent="0.25">
      <c r="A216" s="2">
        <v>42918.406331018523</v>
      </c>
      <c r="B216" s="4">
        <v>6276.5710158090769</v>
      </c>
      <c r="C216" s="4">
        <v>2932.6933402072586</v>
      </c>
      <c r="D216" s="4">
        <v>4083.397850387561</v>
      </c>
      <c r="E216" s="4">
        <v>3082.1699312019668</v>
      </c>
      <c r="F216" s="4">
        <v>291.7394150503419</v>
      </c>
    </row>
    <row r="217" spans="1:6" x14ac:dyDescent="0.25">
      <c r="A217" s="2">
        <v>42918.420219907413</v>
      </c>
      <c r="B217" s="4">
        <v>5883.1921726282517</v>
      </c>
      <c r="C217" s="4">
        <v>3062.0088441233584</v>
      </c>
      <c r="D217" s="4">
        <v>4278.9856335582444</v>
      </c>
      <c r="E217" s="4">
        <v>3282.2954622174211</v>
      </c>
      <c r="F217" s="4">
        <v>295.65005911355496</v>
      </c>
    </row>
    <row r="218" spans="1:6" x14ac:dyDescent="0.25">
      <c r="A218" s="2">
        <v>42918.434108796297</v>
      </c>
      <c r="B218" s="4">
        <v>6155.4129640469046</v>
      </c>
      <c r="C218" s="4">
        <v>3458.5706605973282</v>
      </c>
      <c r="D218" s="4">
        <v>4754.2372250612898</v>
      </c>
      <c r="E218" s="4">
        <v>3464.1635646946856</v>
      </c>
      <c r="F218" s="4">
        <v>296.25228148129708</v>
      </c>
    </row>
    <row r="219" spans="1:6" x14ac:dyDescent="0.25">
      <c r="A219" s="2">
        <v>42918.447997685187</v>
      </c>
      <c r="B219" s="4">
        <v>6770.426578652744</v>
      </c>
      <c r="C219" s="4">
        <v>3302.2615872919359</v>
      </c>
      <c r="D219" s="4">
        <v>5216.9233570118467</v>
      </c>
      <c r="E219" s="4">
        <v>3573.8938825894697</v>
      </c>
      <c r="F219" s="4">
        <v>298.9264575079103</v>
      </c>
    </row>
    <row r="220" spans="1:6" x14ac:dyDescent="0.25">
      <c r="A220" s="2">
        <v>42918.461875000001</v>
      </c>
      <c r="B220" s="4">
        <v>6974.4561762835938</v>
      </c>
      <c r="C220" s="4">
        <v>3640.3001298267773</v>
      </c>
      <c r="D220" s="4">
        <v>4911.2297885003854</v>
      </c>
      <c r="E220" s="4">
        <v>3884.2178130971311</v>
      </c>
      <c r="F220" s="4">
        <v>301.73080019013719</v>
      </c>
    </row>
    <row r="221" spans="1:6" x14ac:dyDescent="0.25">
      <c r="A221" s="2">
        <v>42918.475775462968</v>
      </c>
      <c r="B221" s="4">
        <v>7288.6437940973929</v>
      </c>
      <c r="C221" s="4">
        <v>3615.6995534496268</v>
      </c>
      <c r="D221" s="4">
        <v>5761.6015229293607</v>
      </c>
      <c r="E221" s="4">
        <v>4068.3656751153253</v>
      </c>
      <c r="F221" s="4">
        <v>280.47066880957249</v>
      </c>
    </row>
    <row r="222" spans="1:6" x14ac:dyDescent="0.25">
      <c r="A222" s="2">
        <v>42918.489652777782</v>
      </c>
      <c r="B222" s="4">
        <v>7518.8015682662399</v>
      </c>
      <c r="C222" s="4">
        <v>3488.4448295945258</v>
      </c>
      <c r="D222" s="4">
        <v>5627.4972683874439</v>
      </c>
      <c r="E222" s="4">
        <v>3768.612889727729</v>
      </c>
      <c r="F222" s="4">
        <v>220.75262624033314</v>
      </c>
    </row>
    <row r="223" spans="1:6" x14ac:dyDescent="0.25">
      <c r="A223" s="2">
        <v>42918.503553240742</v>
      </c>
      <c r="B223" s="4">
        <v>7475.711865551988</v>
      </c>
      <c r="C223" s="4">
        <v>3372.0659329870105</v>
      </c>
      <c r="D223" s="4">
        <v>5437.2337621982851</v>
      </c>
      <c r="E223" s="4">
        <v>3692.9474735863864</v>
      </c>
      <c r="F223" s="4">
        <v>222.42647727814131</v>
      </c>
    </row>
    <row r="224" spans="1:6" x14ac:dyDescent="0.25">
      <c r="A224" s="2">
        <v>42918.517430555556</v>
      </c>
      <c r="B224" s="4">
        <v>7227.0967406849377</v>
      </c>
      <c r="C224" s="4">
        <v>3084.6144149177003</v>
      </c>
      <c r="D224" s="4">
        <v>4827.8361015551018</v>
      </c>
      <c r="E224" s="4">
        <v>3508.009799467116</v>
      </c>
      <c r="F224" s="4">
        <v>188.61424858584019</v>
      </c>
    </row>
    <row r="225" spans="1:6" x14ac:dyDescent="0.25">
      <c r="A225" s="2">
        <v>42918.531331018523</v>
      </c>
      <c r="B225" s="4">
        <v>7043.083739385379</v>
      </c>
      <c r="C225" s="4">
        <v>2953.7938158491675</v>
      </c>
      <c r="D225" s="4">
        <v>4866.4911057948866</v>
      </c>
      <c r="E225" s="4">
        <v>3723.4116546278792</v>
      </c>
      <c r="F225" s="4">
        <v>179.09468877471204</v>
      </c>
    </row>
    <row r="226" spans="1:6" x14ac:dyDescent="0.25">
      <c r="A226" s="2">
        <v>42918.545219907413</v>
      </c>
      <c r="B226" s="4">
        <v>6928.9298735756529</v>
      </c>
      <c r="C226" s="4">
        <v>2634.4975438467445</v>
      </c>
      <c r="D226" s="4">
        <v>4903.7475672330738</v>
      </c>
      <c r="E226" s="4">
        <v>3393.835557392159</v>
      </c>
      <c r="F226" s="4">
        <v>189.05704559838816</v>
      </c>
    </row>
    <row r="227" spans="1:6" x14ac:dyDescent="0.25">
      <c r="A227" s="2">
        <v>42918.559108796297</v>
      </c>
      <c r="B227" s="4">
        <v>6686.3522433537537</v>
      </c>
      <c r="C227" s="4">
        <v>2519.4557928484014</v>
      </c>
      <c r="D227" s="4">
        <v>4780.1189062706608</v>
      </c>
      <c r="E227" s="4">
        <v>3215.301564366297</v>
      </c>
      <c r="F227" s="4">
        <v>169.92058896374809</v>
      </c>
    </row>
    <row r="228" spans="1:6" x14ac:dyDescent="0.25">
      <c r="A228" s="2">
        <v>42918.572997685187</v>
      </c>
      <c r="B228" s="4">
        <v>6478.5580636222157</v>
      </c>
      <c r="C228" s="4">
        <v>2516.362318922289</v>
      </c>
      <c r="D228" s="4">
        <v>4560.0882442020611</v>
      </c>
      <c r="E228" s="4">
        <v>2867.7355310696726</v>
      </c>
      <c r="F228" s="4">
        <v>134.9195816113286</v>
      </c>
    </row>
    <row r="229" spans="1:6" x14ac:dyDescent="0.25">
      <c r="A229" s="2">
        <v>42918.586886574078</v>
      </c>
      <c r="B229" s="4">
        <v>6355.7328811077996</v>
      </c>
      <c r="C229" s="4">
        <v>2341.4060082622486</v>
      </c>
      <c r="D229" s="4">
        <v>4308.2473857195382</v>
      </c>
      <c r="E229" s="4">
        <v>2807.7761445460005</v>
      </c>
      <c r="F229" s="4">
        <v>127.07306649589414</v>
      </c>
    </row>
    <row r="230" spans="1:6" x14ac:dyDescent="0.25">
      <c r="A230" s="2">
        <v>42918.600775462968</v>
      </c>
      <c r="B230" s="4">
        <v>6035.0657756745823</v>
      </c>
      <c r="C230" s="4">
        <v>2168.8828925283401</v>
      </c>
      <c r="D230" s="4">
        <v>4072.3700276514073</v>
      </c>
      <c r="E230" s="4">
        <v>2676.3385209723392</v>
      </c>
      <c r="F230" s="4">
        <v>128.02443499918078</v>
      </c>
    </row>
    <row r="231" spans="1:6" x14ac:dyDescent="0.25">
      <c r="A231" s="2">
        <v>42918.614664351851</v>
      </c>
      <c r="B231" s="4">
        <v>6334.5928474736747</v>
      </c>
      <c r="C231" s="4">
        <v>2118.432370263607</v>
      </c>
      <c r="D231" s="4">
        <v>3948.9710014040088</v>
      </c>
      <c r="E231" s="4">
        <v>2483.8887333316575</v>
      </c>
      <c r="F231" s="4">
        <v>105.49339325455726</v>
      </c>
    </row>
    <row r="232" spans="1:6" x14ac:dyDescent="0.25">
      <c r="A232" s="2">
        <v>42918.628553240742</v>
      </c>
      <c r="B232" s="4">
        <v>5959.2007380236419</v>
      </c>
      <c r="C232" s="4">
        <v>2014.8492014781139</v>
      </c>
      <c r="D232" s="4">
        <v>3929.7953450234349</v>
      </c>
      <c r="E232" s="4">
        <v>2511.084982570997</v>
      </c>
      <c r="F232" s="4">
        <v>95.257456070631022</v>
      </c>
    </row>
    <row r="233" spans="1:6" x14ac:dyDescent="0.25">
      <c r="A233" s="2">
        <v>42918.642442129632</v>
      </c>
      <c r="B233" s="4">
        <v>5731.7055181877049</v>
      </c>
      <c r="C233" s="4">
        <v>1688.3892709394406</v>
      </c>
      <c r="D233" s="4">
        <v>3833.3194253837019</v>
      </c>
      <c r="E233" s="4">
        <v>2305.6813088621361</v>
      </c>
      <c r="F233" s="4">
        <v>86.864125809888222</v>
      </c>
    </row>
    <row r="234" spans="1:6" x14ac:dyDescent="0.25">
      <c r="A234" s="2">
        <v>42918.656331018523</v>
      </c>
      <c r="B234" s="4">
        <v>5827.0255095450621</v>
      </c>
      <c r="C234" s="4">
        <v>1576.026188445205</v>
      </c>
      <c r="D234" s="4">
        <v>3552.4819745846253</v>
      </c>
      <c r="E234" s="4">
        <v>2203.3006323122927</v>
      </c>
      <c r="F234" s="4">
        <v>85.196264742072927</v>
      </c>
    </row>
    <row r="235" spans="1:6" x14ac:dyDescent="0.25">
      <c r="A235" s="2">
        <v>42918.670219907413</v>
      </c>
      <c r="B235" s="4">
        <v>5054.6676292600787</v>
      </c>
      <c r="C235" s="4">
        <v>1605.3068896461889</v>
      </c>
      <c r="D235" s="4">
        <v>3330.8494159927568</v>
      </c>
      <c r="E235" s="4">
        <v>2140.8082487470697</v>
      </c>
      <c r="F235" s="4">
        <v>77.846686752583309</v>
      </c>
    </row>
    <row r="236" spans="1:6" x14ac:dyDescent="0.25">
      <c r="A236" s="2">
        <v>42918.684108796297</v>
      </c>
      <c r="B236" s="4">
        <v>5540.7851150277775</v>
      </c>
      <c r="C236" s="4">
        <v>2914.1207470940603</v>
      </c>
      <c r="D236" s="4">
        <v>3339.369451397607</v>
      </c>
      <c r="E236" s="4">
        <v>1096.6580211663436</v>
      </c>
      <c r="F236" s="4">
        <v>68.833624981042377</v>
      </c>
    </row>
    <row r="237" spans="1:6" x14ac:dyDescent="0.25">
      <c r="A237" s="2">
        <v>42918.697997685187</v>
      </c>
      <c r="B237" s="4">
        <v>2065.3810583200116</v>
      </c>
      <c r="C237" s="4">
        <v>2836.5225289044488</v>
      </c>
      <c r="D237" s="4">
        <v>2960.0258094276555</v>
      </c>
      <c r="E237" s="4">
        <v>977.56413495013521</v>
      </c>
      <c r="F237" s="4">
        <v>68.488856131261926</v>
      </c>
    </row>
    <row r="238" spans="1:6" x14ac:dyDescent="0.25">
      <c r="A238" s="2">
        <v>42918.711886574078</v>
      </c>
      <c r="B238" s="4">
        <v>2042.1989828637081</v>
      </c>
      <c r="C238" s="4">
        <v>2927.267118544125</v>
      </c>
      <c r="D238" s="4">
        <v>2996.759985799572</v>
      </c>
      <c r="E238" s="4">
        <v>861.92389955570877</v>
      </c>
      <c r="F238" s="4">
        <v>65.443186773361745</v>
      </c>
    </row>
    <row r="239" spans="1:6" x14ac:dyDescent="0.25">
      <c r="A239" s="2">
        <v>42918.725775462968</v>
      </c>
      <c r="B239" s="4">
        <v>5212.6991241965006</v>
      </c>
      <c r="C239" s="4">
        <v>4166.6139116842114</v>
      </c>
      <c r="D239" s="4">
        <v>2841.9219281731052</v>
      </c>
      <c r="E239" s="4">
        <v>1328.5392894012309</v>
      </c>
      <c r="F239" s="4">
        <v>80.416614262974875</v>
      </c>
    </row>
    <row r="240" spans="1:6" x14ac:dyDescent="0.25">
      <c r="A240" s="2">
        <v>42918.739664351851</v>
      </c>
      <c r="B240" s="4">
        <v>1687.0344894763091</v>
      </c>
      <c r="C240" s="4">
        <v>4183.1704191278941</v>
      </c>
      <c r="D240" s="4">
        <v>2721.8099440359724</v>
      </c>
      <c r="E240" s="4">
        <v>1200.689496584861</v>
      </c>
      <c r="F240" s="4">
        <v>69.925297012238303</v>
      </c>
    </row>
    <row r="241" spans="1:6" x14ac:dyDescent="0.25">
      <c r="A241" s="2">
        <v>42918.753553240742</v>
      </c>
      <c r="B241" s="4">
        <v>1595.1204549565839</v>
      </c>
      <c r="C241" s="4">
        <v>2687.8606890204978</v>
      </c>
      <c r="D241" s="4">
        <v>2553.9599437090874</v>
      </c>
      <c r="E241" s="4">
        <v>1140.5406484622324</v>
      </c>
      <c r="F241" s="4">
        <v>83.915678272641145</v>
      </c>
    </row>
    <row r="242" spans="1:6" x14ac:dyDescent="0.25">
      <c r="A242" s="2">
        <v>42918.767442129632</v>
      </c>
      <c r="B242" s="4">
        <v>4636.7114173800719</v>
      </c>
      <c r="C242" s="4">
        <v>3967.3016918828807</v>
      </c>
      <c r="D242" s="4">
        <v>2044.1767857134644</v>
      </c>
      <c r="E242" s="4">
        <v>998.26948452530121</v>
      </c>
      <c r="F242" s="4">
        <v>80.291400851778306</v>
      </c>
    </row>
    <row r="243" spans="1:6" x14ac:dyDescent="0.25">
      <c r="A243" s="2">
        <v>42918.781331018523</v>
      </c>
      <c r="B243" s="4">
        <v>4266.4299192261651</v>
      </c>
      <c r="C243" s="4">
        <v>3698.9832898880222</v>
      </c>
      <c r="D243" s="4">
        <v>2084.5858086759908</v>
      </c>
      <c r="E243" s="4">
        <v>121.97767548313485</v>
      </c>
      <c r="F243" s="4">
        <v>88.182034400044657</v>
      </c>
    </row>
    <row r="244" spans="1:6" x14ac:dyDescent="0.25">
      <c r="A244" s="2">
        <v>42918.795219907413</v>
      </c>
      <c r="B244" s="4">
        <v>1257.9032167900552</v>
      </c>
      <c r="C244" s="4">
        <v>4609.1782369363045</v>
      </c>
      <c r="D244" s="4">
        <v>1921.3561486647407</v>
      </c>
      <c r="E244" s="4">
        <v>120.21144067736009</v>
      </c>
      <c r="F244" s="4">
        <v>89.801745324455965</v>
      </c>
    </row>
    <row r="245" spans="1:6" x14ac:dyDescent="0.25">
      <c r="A245" s="2">
        <v>42918.809108796297</v>
      </c>
      <c r="B245" s="4">
        <v>1312.540154424968</v>
      </c>
      <c r="C245" s="4">
        <v>2324.7893707351755</v>
      </c>
      <c r="D245" s="4">
        <v>4040.9143913843677</v>
      </c>
      <c r="E245" s="4">
        <v>111.65672680200241</v>
      </c>
      <c r="F245" s="4">
        <v>90.580902190448285</v>
      </c>
    </row>
    <row r="246" spans="1:6" x14ac:dyDescent="0.25">
      <c r="A246" s="2">
        <v>42918.822997685187</v>
      </c>
      <c r="B246" s="4">
        <v>3295.5771298108648</v>
      </c>
      <c r="C246" s="4">
        <v>4390.9129457355002</v>
      </c>
      <c r="D246" s="4">
        <v>2124.7037536543849</v>
      </c>
      <c r="E246" s="4">
        <v>825.08530648764395</v>
      </c>
      <c r="F246" s="4">
        <v>139.27601767208606</v>
      </c>
    </row>
    <row r="247" spans="1:6" x14ac:dyDescent="0.25">
      <c r="A247" s="2">
        <v>42918.836886574078</v>
      </c>
      <c r="B247" s="4">
        <v>3241.4652118939071</v>
      </c>
      <c r="C247" s="4">
        <v>3178.6887367230138</v>
      </c>
      <c r="D247" s="4">
        <v>2040.9748587729625</v>
      </c>
      <c r="E247" s="4">
        <v>119.88590884659513</v>
      </c>
      <c r="F247" s="4">
        <v>142.86988447606214</v>
      </c>
    </row>
    <row r="248" spans="1:6" x14ac:dyDescent="0.25">
      <c r="A248" s="2">
        <v>42918.850775462968</v>
      </c>
      <c r="B248" s="4">
        <v>3105.6542075559123</v>
      </c>
      <c r="C248" s="4">
        <v>4078.5129722625306</v>
      </c>
      <c r="D248" s="4">
        <v>2790.1456585209462</v>
      </c>
      <c r="E248" s="4">
        <v>117.71327761515204</v>
      </c>
      <c r="F248" s="4">
        <v>188.69252136680439</v>
      </c>
    </row>
    <row r="249" spans="1:6" x14ac:dyDescent="0.25">
      <c r="A249" s="2">
        <v>42918.864664351851</v>
      </c>
      <c r="B249" s="4">
        <v>1366.9455255795444</v>
      </c>
      <c r="C249" s="4">
        <v>4048.517045606055</v>
      </c>
      <c r="D249" s="4">
        <v>2477.2604456422778</v>
      </c>
      <c r="E249" s="4">
        <v>119.41039738254779</v>
      </c>
      <c r="F249" s="4">
        <v>165.88265803818706</v>
      </c>
    </row>
    <row r="250" spans="1:6" x14ac:dyDescent="0.25">
      <c r="A250" s="2">
        <v>42918.878553240742</v>
      </c>
      <c r="B250" s="4">
        <v>3207.0018965017302</v>
      </c>
      <c r="C250" s="4">
        <v>4049.173638470656</v>
      </c>
      <c r="D250" s="4">
        <v>2297.7885442668526</v>
      </c>
      <c r="E250" s="4">
        <v>722.73906650567335</v>
      </c>
      <c r="F250" s="4">
        <v>163.94726417597983</v>
      </c>
    </row>
    <row r="251" spans="1:6" x14ac:dyDescent="0.25">
      <c r="A251" s="2">
        <v>42918.892442129632</v>
      </c>
      <c r="B251" s="4">
        <v>1384.2470009835686</v>
      </c>
      <c r="C251" s="4">
        <v>204.56461714294014</v>
      </c>
      <c r="D251" s="4">
        <v>2253.4466509966878</v>
      </c>
      <c r="E251" s="4">
        <v>717.71319370235005</v>
      </c>
      <c r="F251" s="4">
        <v>142.12868328531297</v>
      </c>
    </row>
    <row r="252" spans="1:6" x14ac:dyDescent="0.25">
      <c r="A252" s="2">
        <v>42918.906331018523</v>
      </c>
      <c r="B252" s="4">
        <v>2900.8754605049012</v>
      </c>
      <c r="C252" s="4">
        <v>3931.2288254769342</v>
      </c>
      <c r="D252" s="4">
        <v>2163.8901315879871</v>
      </c>
      <c r="E252" s="4">
        <v>730.97325939054849</v>
      </c>
      <c r="F252" s="4">
        <v>134.37693064708262</v>
      </c>
    </row>
    <row r="253" spans="1:6" x14ac:dyDescent="0.25">
      <c r="A253" s="2">
        <v>42918.920219907413</v>
      </c>
      <c r="B253" s="4">
        <v>3004.8214256460192</v>
      </c>
      <c r="C253" s="4">
        <v>3727.2703472205781</v>
      </c>
      <c r="D253" s="4">
        <v>1988.5138318780639</v>
      </c>
      <c r="E253" s="4">
        <v>719.7577893251962</v>
      </c>
      <c r="F253" s="4">
        <v>145.45069760499842</v>
      </c>
    </row>
    <row r="254" spans="1:6" x14ac:dyDescent="0.25">
      <c r="A254" s="2">
        <v>42918.934108796297</v>
      </c>
      <c r="B254" s="4">
        <v>2987.5016347568239</v>
      </c>
      <c r="C254" s="4">
        <v>3647.8571681231347</v>
      </c>
      <c r="D254" s="4">
        <v>1927.7562012186338</v>
      </c>
      <c r="E254" s="4">
        <v>738.37841739006797</v>
      </c>
      <c r="F254" s="4">
        <v>152.9192168159517</v>
      </c>
    </row>
    <row r="255" spans="1:6" x14ac:dyDescent="0.25">
      <c r="A255" s="2">
        <v>42918.947997685187</v>
      </c>
      <c r="B255" s="4">
        <v>1266.7700967996727</v>
      </c>
      <c r="C255" s="4">
        <v>3627.3300017245792</v>
      </c>
      <c r="D255" s="4">
        <v>1838.4014631644802</v>
      </c>
      <c r="E255" s="4">
        <v>704.73995542342459</v>
      </c>
      <c r="F255" s="4">
        <v>124.36610114315667</v>
      </c>
    </row>
    <row r="256" spans="1:6" x14ac:dyDescent="0.25">
      <c r="A256" s="2">
        <v>42918.961886574078</v>
      </c>
      <c r="B256" s="4">
        <v>2730.6085706413555</v>
      </c>
      <c r="C256" s="4">
        <v>3555.3121317336868</v>
      </c>
      <c r="D256" s="4">
        <v>1810.0482109039176</v>
      </c>
      <c r="E256" s="4">
        <v>707.53669545142986</v>
      </c>
      <c r="F256" s="4">
        <v>118.77001199444737</v>
      </c>
    </row>
    <row r="257" spans="1:6" x14ac:dyDescent="0.25">
      <c r="A257" s="2">
        <v>42918.975763888891</v>
      </c>
      <c r="B257" s="4">
        <v>2789.3952592705064</v>
      </c>
      <c r="C257" s="4">
        <v>3546.8455395322621</v>
      </c>
      <c r="D257" s="4">
        <v>1770.181931059022</v>
      </c>
      <c r="E257" s="4">
        <v>685.92839706503094</v>
      </c>
      <c r="F257" s="4">
        <v>109.54004419412712</v>
      </c>
    </row>
    <row r="258" spans="1:6" x14ac:dyDescent="0.25">
      <c r="A258" s="2">
        <v>42918.989687500005</v>
      </c>
      <c r="B258" s="4">
        <v>891.61648088469735</v>
      </c>
      <c r="C258" s="4">
        <v>3386.3465974086052</v>
      </c>
      <c r="D258" s="4">
        <v>1745.0747702484853</v>
      </c>
      <c r="E258" s="4">
        <v>660.06865988034542</v>
      </c>
      <c r="F258" s="4">
        <v>75.547621077598947</v>
      </c>
    </row>
    <row r="259" spans="1:6" x14ac:dyDescent="0.25">
      <c r="A259" s="2">
        <v>42919.003541666672</v>
      </c>
      <c r="B259" s="4">
        <v>3.4165498691802174</v>
      </c>
      <c r="C259" s="4">
        <v>2394.030889634384</v>
      </c>
      <c r="D259" s="4">
        <v>1734.9170021729656</v>
      </c>
      <c r="E259" s="4">
        <v>706.06610022232121</v>
      </c>
      <c r="F259" s="4">
        <v>21.354991770739886</v>
      </c>
    </row>
    <row r="260" spans="1:6" x14ac:dyDescent="0.25">
      <c r="A260" s="2">
        <v>42919.017442129632</v>
      </c>
      <c r="B260" s="4">
        <v>2035.3862340483981</v>
      </c>
      <c r="C260" s="4">
        <v>2334.9807287193471</v>
      </c>
      <c r="D260" s="4">
        <v>1723.581686631064</v>
      </c>
      <c r="E260" s="4">
        <v>697.44745493646292</v>
      </c>
      <c r="F260" s="4">
        <v>28.917282810013866</v>
      </c>
    </row>
    <row r="261" spans="1:6" x14ac:dyDescent="0.25">
      <c r="A261" s="2">
        <v>42919.031365740746</v>
      </c>
      <c r="B261" s="4">
        <v>822.88751047072719</v>
      </c>
      <c r="C261" s="4">
        <v>2312.4440425799226</v>
      </c>
      <c r="D261" s="4">
        <v>1714.8866865065565</v>
      </c>
      <c r="E261" s="4">
        <v>668.80359121827621</v>
      </c>
      <c r="F261" s="4">
        <v>65.71056981850387</v>
      </c>
    </row>
    <row r="262" spans="1:6" x14ac:dyDescent="0.25">
      <c r="A262" s="2">
        <v>42919.045231481483</v>
      </c>
      <c r="B262" s="4">
        <v>1626.2374931948527</v>
      </c>
      <c r="C262" s="4">
        <v>2305.4513285719295</v>
      </c>
      <c r="D262" s="4">
        <v>1712.9134003245583</v>
      </c>
      <c r="E262" s="4">
        <v>639.64015519907571</v>
      </c>
      <c r="F262" s="4">
        <v>79.10751784021177</v>
      </c>
    </row>
    <row r="263" spans="1:6" x14ac:dyDescent="0.25">
      <c r="A263" s="2">
        <v>42919.059120370373</v>
      </c>
      <c r="B263" s="4">
        <v>1548.4842338473156</v>
      </c>
      <c r="C263" s="4">
        <v>2355.687594217688</v>
      </c>
      <c r="D263" s="4">
        <v>1724.1473413839174</v>
      </c>
      <c r="E263" s="4">
        <v>648.31927614351548</v>
      </c>
      <c r="F263" s="4">
        <v>84.039739766531412</v>
      </c>
    </row>
    <row r="264" spans="1:6" x14ac:dyDescent="0.25">
      <c r="A264" s="2">
        <v>42919.072997685187</v>
      </c>
      <c r="B264" s="4">
        <v>1365.2116631058288</v>
      </c>
      <c r="C264" s="4">
        <v>2344.3043473966709</v>
      </c>
      <c r="D264" s="4">
        <v>1724.7853768607131</v>
      </c>
      <c r="E264" s="4">
        <v>670.32844175251239</v>
      </c>
      <c r="F264" s="4">
        <v>52.027727440541348</v>
      </c>
    </row>
    <row r="265" spans="1:6" x14ac:dyDescent="0.25">
      <c r="A265" s="2">
        <v>42919.100775462968</v>
      </c>
      <c r="B265" s="4">
        <v>1395.881527045786</v>
      </c>
      <c r="C265" s="4">
        <v>2356.6534768790343</v>
      </c>
      <c r="D265" s="4">
        <v>1687.0513132285678</v>
      </c>
      <c r="E265" s="4">
        <v>655.97082925485608</v>
      </c>
      <c r="F265" s="4">
        <v>44.299283849004311</v>
      </c>
    </row>
    <row r="266" spans="1:6" x14ac:dyDescent="0.25">
      <c r="A266" s="2">
        <v>42919.114664351851</v>
      </c>
      <c r="B266" s="4">
        <v>1425.5052415745749</v>
      </c>
      <c r="C266" s="4">
        <v>2384.0558617203387</v>
      </c>
      <c r="D266" s="4">
        <v>1631.4239881954513</v>
      </c>
      <c r="E266" s="4">
        <v>641.71637095198002</v>
      </c>
      <c r="F266" s="4">
        <v>186.41604479019691</v>
      </c>
    </row>
    <row r="267" spans="1:6" x14ac:dyDescent="0.25">
      <c r="A267" s="2">
        <v>42919.128553240742</v>
      </c>
      <c r="B267" s="4">
        <v>1357.0511589469972</v>
      </c>
      <c r="C267" s="4">
        <v>2423.427243332922</v>
      </c>
      <c r="D267" s="4">
        <v>1651.3809382486209</v>
      </c>
      <c r="E267" s="4">
        <v>642.2044959105317</v>
      </c>
      <c r="F267" s="4">
        <v>183.24228222783432</v>
      </c>
    </row>
    <row r="268" spans="1:6" x14ac:dyDescent="0.25">
      <c r="A268" s="2">
        <v>42919.142442129632</v>
      </c>
      <c r="B268" s="4">
        <v>1374.2241206967428</v>
      </c>
      <c r="C268" s="4">
        <v>2456.8460922651161</v>
      </c>
      <c r="D268" s="4">
        <v>1635.3509837248278</v>
      </c>
      <c r="E268" s="4">
        <v>652.05252494155593</v>
      </c>
      <c r="F268" s="4">
        <v>184.91486615660557</v>
      </c>
    </row>
    <row r="269" spans="1:6" x14ac:dyDescent="0.25">
      <c r="A269" s="2">
        <v>42919.156331018523</v>
      </c>
      <c r="B269" s="4">
        <v>1592.3002987535758</v>
      </c>
      <c r="C269" s="4">
        <v>2453.538937678682</v>
      </c>
      <c r="D269" s="4">
        <v>1642.3278531102719</v>
      </c>
      <c r="E269" s="4">
        <v>630.41467987625003</v>
      </c>
      <c r="F269" s="4">
        <v>185.95591142218888</v>
      </c>
    </row>
    <row r="270" spans="1:6" x14ac:dyDescent="0.25">
      <c r="A270" s="2">
        <v>42919.170219907413</v>
      </c>
      <c r="B270" s="4">
        <v>1361.692866176747</v>
      </c>
      <c r="C270" s="4">
        <v>2462.1800453520136</v>
      </c>
      <c r="D270" s="4">
        <v>1604.2326288450774</v>
      </c>
      <c r="E270" s="4">
        <v>698.7663426563297</v>
      </c>
      <c r="F270" s="4">
        <v>217.58656424516337</v>
      </c>
    </row>
    <row r="271" spans="1:6" x14ac:dyDescent="0.25">
      <c r="A271" s="2">
        <v>42919.184120370373</v>
      </c>
      <c r="B271" s="4">
        <v>1508.4592232533612</v>
      </c>
      <c r="C271" s="4">
        <v>2454.1938026673229</v>
      </c>
      <c r="D271" s="4">
        <v>1560.8168943679505</v>
      </c>
      <c r="E271" s="4">
        <v>640.35342239514671</v>
      </c>
      <c r="F271" s="4">
        <v>199.6762832659912</v>
      </c>
    </row>
    <row r="272" spans="1:6" x14ac:dyDescent="0.25">
      <c r="A272" s="2">
        <v>42919.197997685187</v>
      </c>
      <c r="B272" s="4">
        <v>1235.1478184155153</v>
      </c>
      <c r="C272" s="4">
        <v>2456.0167118045688</v>
      </c>
      <c r="D272" s="4">
        <v>1555.6485063554901</v>
      </c>
      <c r="E272" s="4">
        <v>630.04059473102393</v>
      </c>
      <c r="F272" s="4">
        <v>191.16701252836768</v>
      </c>
    </row>
    <row r="273" spans="1:6" x14ac:dyDescent="0.25">
      <c r="A273" s="2">
        <v>42919.211909722224</v>
      </c>
      <c r="B273" s="4">
        <v>720.56501841594354</v>
      </c>
      <c r="C273" s="4">
        <v>2459.3463287784753</v>
      </c>
      <c r="D273" s="4">
        <v>1614.7888623956119</v>
      </c>
      <c r="E273" s="4">
        <v>627.04117485297229</v>
      </c>
      <c r="F273" s="4">
        <v>45.61454302935622</v>
      </c>
    </row>
    <row r="274" spans="1:6" x14ac:dyDescent="0.25">
      <c r="A274" s="2">
        <v>42919.225775462968</v>
      </c>
      <c r="B274" s="4">
        <v>1165.0343960283958</v>
      </c>
      <c r="C274" s="4">
        <v>2457.7031187410148</v>
      </c>
      <c r="D274" s="4">
        <v>1598.2952150793337</v>
      </c>
      <c r="E274" s="4">
        <v>654.02489534929589</v>
      </c>
      <c r="F274" s="4">
        <v>42.505748603069904</v>
      </c>
    </row>
    <row r="275" spans="1:6" x14ac:dyDescent="0.25">
      <c r="A275" s="2">
        <v>42919.239641203705</v>
      </c>
      <c r="B275" s="4">
        <v>4.706353980897144</v>
      </c>
      <c r="C275" s="4">
        <v>2459.1821805623254</v>
      </c>
      <c r="D275" s="4">
        <v>1669.8527616358629</v>
      </c>
      <c r="E275" s="4">
        <v>615.96428043956985</v>
      </c>
      <c r="F275" s="4">
        <v>48.204974667800215</v>
      </c>
    </row>
    <row r="276" spans="1:6" x14ac:dyDescent="0.25">
      <c r="A276" s="2">
        <v>42919.253564814819</v>
      </c>
      <c r="B276" s="4">
        <v>1374.4623389235649</v>
      </c>
      <c r="C276" s="4">
        <v>2459.2547513526233</v>
      </c>
      <c r="D276" s="4">
        <v>1540.2572611801163</v>
      </c>
      <c r="E276" s="4">
        <v>625.10612656595686</v>
      </c>
      <c r="F276" s="4">
        <v>78.030532754671384</v>
      </c>
    </row>
    <row r="277" spans="1:6" x14ac:dyDescent="0.25">
      <c r="A277" s="2">
        <v>42919.267453703709</v>
      </c>
      <c r="B277" s="4">
        <v>1328.9208389706021</v>
      </c>
      <c r="C277" s="4">
        <v>2456.441769290599</v>
      </c>
      <c r="D277" s="4">
        <v>1662.1481454538068</v>
      </c>
      <c r="E277" s="4">
        <v>617.88308669256617</v>
      </c>
      <c r="F277" s="4">
        <v>45.493937287384902</v>
      </c>
    </row>
    <row r="278" spans="1:6" x14ac:dyDescent="0.25">
      <c r="A278" s="2">
        <v>42919.281342592592</v>
      </c>
      <c r="B278" s="4">
        <v>1327.4541832986811</v>
      </c>
      <c r="C278" s="4">
        <v>2458.6862801619563</v>
      </c>
      <c r="D278" s="4">
        <v>1688.2070030640623</v>
      </c>
      <c r="E278" s="4">
        <v>713.94590574790823</v>
      </c>
      <c r="F278" s="4">
        <v>210.45152509438859</v>
      </c>
    </row>
    <row r="279" spans="1:6" x14ac:dyDescent="0.25">
      <c r="A279" s="2">
        <v>42919.29524305556</v>
      </c>
      <c r="B279" s="4">
        <v>1453.7206024220677</v>
      </c>
      <c r="C279" s="4">
        <v>2437.0480895214587</v>
      </c>
      <c r="D279" s="4">
        <v>1637.9761975063359</v>
      </c>
      <c r="E279" s="4">
        <v>662.28725261231057</v>
      </c>
      <c r="F279" s="4">
        <v>55.756829336278969</v>
      </c>
    </row>
    <row r="280" spans="1:6" x14ac:dyDescent="0.25">
      <c r="A280" s="2">
        <v>42919.30908564815</v>
      </c>
      <c r="B280" s="4">
        <v>1.4276955247868202</v>
      </c>
      <c r="C280" s="4">
        <v>2427.2078359322518</v>
      </c>
      <c r="D280" s="4">
        <v>16.282846449222014</v>
      </c>
      <c r="E280" s="4">
        <v>655.69678812768336</v>
      </c>
      <c r="F280" s="4">
        <v>78.170836282580723</v>
      </c>
    </row>
    <row r="281" spans="1:6" x14ac:dyDescent="0.25">
      <c r="A281" s="2">
        <v>42919.323009259264</v>
      </c>
      <c r="B281" s="4">
        <v>1482.1064597019856</v>
      </c>
      <c r="C281" s="4">
        <v>2398.9242343516157</v>
      </c>
      <c r="D281" s="4">
        <v>1626.0126781018485</v>
      </c>
      <c r="E281" s="4">
        <v>663.86825911522965</v>
      </c>
      <c r="F281" s="4">
        <v>41.450361967022943</v>
      </c>
    </row>
    <row r="282" spans="1:6" x14ac:dyDescent="0.25">
      <c r="A282" s="2">
        <v>42919.336886574078</v>
      </c>
      <c r="B282" s="4">
        <v>3.1851976454623543</v>
      </c>
      <c r="C282" s="4">
        <v>2329.2286296502571</v>
      </c>
      <c r="D282" s="4">
        <v>1625.5970029822774</v>
      </c>
      <c r="E282" s="4">
        <v>654.08692609624097</v>
      </c>
      <c r="F282" s="4">
        <v>27.408674309796776</v>
      </c>
    </row>
    <row r="283" spans="1:6" x14ac:dyDescent="0.25">
      <c r="A283" s="2">
        <v>42919.350775462968</v>
      </c>
      <c r="B283" s="4">
        <v>731.57977840984336</v>
      </c>
      <c r="C283" s="4">
        <v>2379.2955634519867</v>
      </c>
      <c r="D283" s="4">
        <v>1635.242715017207</v>
      </c>
      <c r="E283" s="4">
        <v>657.19278313339623</v>
      </c>
      <c r="F283" s="4">
        <v>36.346216382735612</v>
      </c>
    </row>
    <row r="284" spans="1:6" x14ac:dyDescent="0.25">
      <c r="A284" s="2">
        <v>42919.364687500005</v>
      </c>
      <c r="B284" s="4">
        <v>1495.1525728773781</v>
      </c>
      <c r="C284" s="4">
        <v>2330.3016406210904</v>
      </c>
      <c r="D284" s="4">
        <v>1587.0639349489522</v>
      </c>
      <c r="E284" s="4">
        <v>646.24530662935842</v>
      </c>
      <c r="F284" s="4">
        <v>40.887074404234291</v>
      </c>
    </row>
    <row r="285" spans="1:6" x14ac:dyDescent="0.25">
      <c r="A285" s="2">
        <v>42919.378553240742</v>
      </c>
      <c r="B285" s="4">
        <v>4.3727011331226393</v>
      </c>
      <c r="C285" s="4">
        <v>2357.2858794802019</v>
      </c>
      <c r="D285" s="4">
        <v>1570.7862894063683</v>
      </c>
      <c r="E285" s="4">
        <v>630.34280023633596</v>
      </c>
      <c r="F285" s="4">
        <v>17.376211798858218</v>
      </c>
    </row>
    <row r="286" spans="1:6" x14ac:dyDescent="0.25">
      <c r="A286" s="2">
        <v>42919.392488425925</v>
      </c>
      <c r="B286" s="4">
        <v>746.57179784478035</v>
      </c>
      <c r="C286" s="4">
        <v>2325.0143401850987</v>
      </c>
      <c r="D286" s="4">
        <v>1607.7088388153866</v>
      </c>
      <c r="E286" s="4">
        <v>633.13591172482631</v>
      </c>
      <c r="F286" s="4">
        <v>16.428160817413811</v>
      </c>
    </row>
    <row r="287" spans="1:6" x14ac:dyDescent="0.25">
      <c r="A287" s="2">
        <v>42919.406331018523</v>
      </c>
      <c r="B287" s="4">
        <v>3.7764456970272189</v>
      </c>
      <c r="C287" s="4">
        <v>2278.7867467653214</v>
      </c>
      <c r="D287" s="4">
        <v>1533.0289858425683</v>
      </c>
      <c r="E287" s="4">
        <v>620.45191988151669</v>
      </c>
      <c r="F287" s="4">
        <v>35.60530317131299</v>
      </c>
    </row>
    <row r="288" spans="1:6" x14ac:dyDescent="0.25">
      <c r="A288" s="2">
        <v>42919.420266203706</v>
      </c>
      <c r="B288" s="4">
        <v>727.12872155771038</v>
      </c>
      <c r="C288" s="4">
        <v>2284.0567684417178</v>
      </c>
      <c r="D288" s="4">
        <v>1532.3471487102004</v>
      </c>
      <c r="E288" s="4">
        <v>640.1327726351218</v>
      </c>
      <c r="F288" s="4">
        <v>35.244522670974739</v>
      </c>
    </row>
    <row r="289" spans="1:6" x14ac:dyDescent="0.25">
      <c r="A289" s="2">
        <v>42919.434108796297</v>
      </c>
      <c r="B289" s="4">
        <v>3.2768234518413619</v>
      </c>
      <c r="C289" s="4">
        <v>769.03722637963608</v>
      </c>
      <c r="D289" s="4">
        <v>1606.5177966377614</v>
      </c>
      <c r="E289" s="4">
        <v>692.55324628125186</v>
      </c>
      <c r="F289" s="4">
        <v>13.089075083248749</v>
      </c>
    </row>
    <row r="290" spans="1:6" x14ac:dyDescent="0.25">
      <c r="A290" s="2">
        <v>42919.447997685187</v>
      </c>
      <c r="B290" s="4">
        <v>3.9377947541229363</v>
      </c>
      <c r="C290" s="4">
        <v>2256.5593504226426</v>
      </c>
      <c r="D290" s="4">
        <v>1532.712594475629</v>
      </c>
      <c r="E290" s="4">
        <v>649.91255056574698</v>
      </c>
      <c r="F290" s="4">
        <v>9.7173670509688108</v>
      </c>
    </row>
    <row r="291" spans="1:6" x14ac:dyDescent="0.25">
      <c r="A291" s="2">
        <v>42919.461886574078</v>
      </c>
      <c r="B291" s="4">
        <v>3.0862732910305266</v>
      </c>
      <c r="C291" s="4">
        <v>2281.3647376968565</v>
      </c>
      <c r="D291" s="4">
        <v>1514.1008995294681</v>
      </c>
      <c r="E291" s="4">
        <v>652.9558584931691</v>
      </c>
      <c r="F291" s="4"/>
    </row>
    <row r="292" spans="1:6" x14ac:dyDescent="0.25">
      <c r="A292" s="2">
        <v>42919.462071759262</v>
      </c>
      <c r="B292" s="4" t="s">
        <v>11</v>
      </c>
      <c r="C292" s="4" t="s">
        <v>11</v>
      </c>
      <c r="D292" s="4" t="s">
        <v>11</v>
      </c>
      <c r="E292" s="4" t="s">
        <v>11</v>
      </c>
      <c r="F292" s="4">
        <v>189.74733780378475</v>
      </c>
    </row>
    <row r="293" spans="1:6" x14ac:dyDescent="0.25">
      <c r="A293" s="2">
        <v>42919.475775462968</v>
      </c>
      <c r="B293" s="4">
        <v>2.9284974814190017</v>
      </c>
      <c r="C293" s="4">
        <v>2263.6661042439609</v>
      </c>
      <c r="D293" s="4">
        <v>1570.7842332339767</v>
      </c>
      <c r="E293" s="4">
        <v>656.31968741107391</v>
      </c>
      <c r="F293" s="4">
        <v>10.108730955789758</v>
      </c>
    </row>
    <row r="294" spans="1:6" x14ac:dyDescent="0.25">
      <c r="A294" s="2">
        <v>42919.489664351851</v>
      </c>
      <c r="B294" s="4">
        <v>3.0377372553288913</v>
      </c>
      <c r="C294" s="4">
        <v>1457.8884984177139</v>
      </c>
      <c r="D294" s="4">
        <v>1513.6514962711681</v>
      </c>
      <c r="E294" s="4">
        <v>665.36684593488178</v>
      </c>
      <c r="F294" s="4">
        <v>16.326112463247252</v>
      </c>
    </row>
    <row r="295" spans="1:6" x14ac:dyDescent="0.25">
      <c r="A295" s="2">
        <v>42919.503553240742</v>
      </c>
      <c r="B295" s="4">
        <v>2.319566347284876</v>
      </c>
      <c r="C295" s="4">
        <v>2188.8006946718547</v>
      </c>
      <c r="D295" s="4">
        <v>1542.6260581692386</v>
      </c>
      <c r="E295" s="4">
        <v>616.43961911602116</v>
      </c>
      <c r="F295" s="4">
        <v>14.180919902040616</v>
      </c>
    </row>
    <row r="296" spans="1:6" x14ac:dyDescent="0.25">
      <c r="A296" s="2">
        <v>42919.517453703709</v>
      </c>
      <c r="B296" s="4">
        <v>1860.5076559201059</v>
      </c>
      <c r="C296" s="4">
        <v>2145.6919173589281</v>
      </c>
      <c r="D296" s="4">
        <v>1507.8312843317556</v>
      </c>
      <c r="E296" s="4">
        <v>608.93234364729699</v>
      </c>
      <c r="F296" s="4">
        <v>17.192158451655008</v>
      </c>
    </row>
    <row r="297" spans="1:6" x14ac:dyDescent="0.25">
      <c r="A297" s="2">
        <v>42919.531331018523</v>
      </c>
      <c r="B297" s="4">
        <v>3.7013522078284615</v>
      </c>
      <c r="C297" s="4">
        <v>2153.2738370691013</v>
      </c>
      <c r="D297" s="4">
        <v>1453.6349343319969</v>
      </c>
      <c r="E297" s="4">
        <v>618.03842274132285</v>
      </c>
      <c r="F297" s="4">
        <v>18.754296549096608</v>
      </c>
    </row>
    <row r="298" spans="1:6" x14ac:dyDescent="0.25">
      <c r="A298" s="2">
        <v>42919.545219907413</v>
      </c>
      <c r="B298" s="4">
        <v>2.8738585878285026</v>
      </c>
      <c r="C298" s="4">
        <v>2177.2532996346872</v>
      </c>
      <c r="D298" s="4">
        <v>1469.0225682466155</v>
      </c>
      <c r="E298" s="4">
        <v>590.36631646274463</v>
      </c>
      <c r="F298" s="4">
        <v>18.277748359473573</v>
      </c>
    </row>
    <row r="299" spans="1:6" x14ac:dyDescent="0.25">
      <c r="A299" s="2">
        <v>42919.559108796297</v>
      </c>
      <c r="B299" s="4">
        <v>3.1640795454856581</v>
      </c>
      <c r="C299" s="4">
        <v>2070.9232688405523</v>
      </c>
      <c r="D299" s="4">
        <v>1463.8864396783183</v>
      </c>
      <c r="E299" s="4">
        <v>591.64459909756374</v>
      </c>
      <c r="F299" s="4">
        <v>22.713205947444326</v>
      </c>
    </row>
    <row r="300" spans="1:6" x14ac:dyDescent="0.25">
      <c r="A300" s="2">
        <v>42919.573043981487</v>
      </c>
      <c r="B300" s="4">
        <v>656.43450995220883</v>
      </c>
      <c r="C300" s="4">
        <v>1364.7600274317895</v>
      </c>
      <c r="D300" s="4">
        <v>1449.1256791617971</v>
      </c>
      <c r="E300" s="4">
        <v>582.7303142350396</v>
      </c>
      <c r="F300" s="4">
        <v>24.188189981490041</v>
      </c>
    </row>
    <row r="301" spans="1:6" x14ac:dyDescent="0.25">
      <c r="A301" s="2">
        <v>42919.586886574078</v>
      </c>
      <c r="B301" s="4">
        <v>2.0536220468583353</v>
      </c>
      <c r="C301" s="4">
        <v>1354.4819646319713</v>
      </c>
      <c r="D301" s="4">
        <v>1416.5582756661533</v>
      </c>
      <c r="E301" s="4">
        <v>530.34367240019617</v>
      </c>
      <c r="F301" s="4">
        <v>127.95957053566211</v>
      </c>
    </row>
    <row r="302" spans="1:6" x14ac:dyDescent="0.25">
      <c r="A302" s="2">
        <v>42919.600775462968</v>
      </c>
      <c r="B302" s="4">
        <v>2.5158219545138958</v>
      </c>
      <c r="C302" s="4">
        <v>1353.895212513653</v>
      </c>
      <c r="D302" s="4">
        <v>1356.4418770540435</v>
      </c>
      <c r="E302" s="4">
        <v>576.10425550564719</v>
      </c>
      <c r="F302" s="4">
        <v>18.378725430545259</v>
      </c>
    </row>
    <row r="303" spans="1:6" x14ac:dyDescent="0.25">
      <c r="A303" s="2">
        <v>42919.614710648151</v>
      </c>
      <c r="B303" s="4">
        <v>666.35929987273266</v>
      </c>
      <c r="C303" s="4">
        <v>2049.2055959059189</v>
      </c>
      <c r="D303" s="4">
        <v>1376.7000822807472</v>
      </c>
      <c r="E303" s="4">
        <v>602.20693205023485</v>
      </c>
      <c r="F303" s="4">
        <v>18.288322960345553</v>
      </c>
    </row>
    <row r="304" spans="1:6" x14ac:dyDescent="0.25">
      <c r="A304" s="2">
        <v>42919.628587962965</v>
      </c>
      <c r="B304" s="4">
        <v>682.32529706788614</v>
      </c>
      <c r="C304" s="4">
        <v>2038.0538844634711</v>
      </c>
      <c r="D304" s="4">
        <v>1418.8848606455854</v>
      </c>
      <c r="E304" s="4">
        <v>592.33609505654545</v>
      </c>
      <c r="F304" s="4">
        <v>16.977020615940852</v>
      </c>
    </row>
    <row r="305" spans="1:6" x14ac:dyDescent="0.25">
      <c r="A305" s="2">
        <v>42919.642430555556</v>
      </c>
      <c r="B305" s="4">
        <v>1.3177196757181944</v>
      </c>
      <c r="C305" s="4">
        <v>1362.0860472311185</v>
      </c>
      <c r="D305" s="4">
        <v>1416.6532224501261</v>
      </c>
      <c r="E305" s="4">
        <v>581.22948117664009</v>
      </c>
      <c r="F305" s="4">
        <v>18.542545350263023</v>
      </c>
    </row>
    <row r="306" spans="1:6" x14ac:dyDescent="0.25">
      <c r="A306" s="2">
        <v>42919.656365740746</v>
      </c>
      <c r="B306" s="4">
        <v>695.37204437375567</v>
      </c>
      <c r="C306" s="4">
        <v>1359.3273780700872</v>
      </c>
      <c r="D306" s="4">
        <v>1406.4572164796234</v>
      </c>
      <c r="E306" s="4">
        <v>539.43729350855415</v>
      </c>
      <c r="F306" s="4">
        <v>17.748465395567379</v>
      </c>
    </row>
    <row r="307" spans="1:6" x14ac:dyDescent="0.25">
      <c r="A307" s="2">
        <v>42919.670254629629</v>
      </c>
      <c r="B307" s="4">
        <v>694.50707657994667</v>
      </c>
      <c r="C307" s="4">
        <v>1368.4618749640597</v>
      </c>
      <c r="D307" s="4">
        <v>1374.6604629406647</v>
      </c>
      <c r="E307" s="4">
        <v>629.73527904898469</v>
      </c>
      <c r="F307" s="4">
        <v>16.071734564493436</v>
      </c>
    </row>
    <row r="308" spans="1:6" x14ac:dyDescent="0.25">
      <c r="A308" s="2">
        <v>42919.68413194445</v>
      </c>
      <c r="B308" s="4">
        <v>693.1951522001965</v>
      </c>
      <c r="C308" s="4">
        <v>1347.2557339476423</v>
      </c>
      <c r="D308" s="4">
        <v>1352.7987542660494</v>
      </c>
      <c r="E308" s="4">
        <v>580.46161310024968</v>
      </c>
      <c r="F308" s="4">
        <v>15.539445096417754</v>
      </c>
    </row>
    <row r="309" spans="1:6" x14ac:dyDescent="0.25">
      <c r="A309" s="2">
        <v>42919.69803240741</v>
      </c>
      <c r="B309" s="4">
        <v>672.3496056494721</v>
      </c>
      <c r="C309" s="4">
        <v>1390.8499292134502</v>
      </c>
      <c r="D309" s="4">
        <v>1368.1031391169402</v>
      </c>
      <c r="E309" s="4">
        <v>536.52136459686449</v>
      </c>
      <c r="F309" s="4">
        <v>15.116564734095993</v>
      </c>
    </row>
    <row r="310" spans="1:6" x14ac:dyDescent="0.25">
      <c r="A310" s="2">
        <v>42919.711921296301</v>
      </c>
      <c r="B310" s="4">
        <v>641.56571053556968</v>
      </c>
      <c r="C310" s="4">
        <v>1385.2239650894016</v>
      </c>
      <c r="D310" s="4">
        <v>1367.9883044806736</v>
      </c>
      <c r="E310" s="4">
        <v>543.27219324929058</v>
      </c>
      <c r="F310" s="4">
        <v>15.127156613727571</v>
      </c>
    </row>
    <row r="311" spans="1:6" x14ac:dyDescent="0.25">
      <c r="A311" s="2">
        <v>42919.725810185191</v>
      </c>
      <c r="B311" s="4">
        <v>656.52007955334989</v>
      </c>
      <c r="C311" s="4">
        <v>2114.363798337698</v>
      </c>
      <c r="D311" s="4">
        <v>1365.6237580664117</v>
      </c>
      <c r="E311" s="4">
        <v>488.72269996093462</v>
      </c>
      <c r="F311" s="4">
        <v>15.862177768128383</v>
      </c>
    </row>
    <row r="312" spans="1:6" x14ac:dyDescent="0.25">
      <c r="A312" s="2">
        <v>42919.739699074074</v>
      </c>
      <c r="B312" s="4">
        <v>604.49412491354303</v>
      </c>
      <c r="C312" s="4">
        <v>1398.3142266474758</v>
      </c>
      <c r="D312" s="4">
        <v>1381.9730759037948</v>
      </c>
      <c r="E312" s="4">
        <v>551.16927753447226</v>
      </c>
      <c r="F312" s="4">
        <v>15.416731345775885</v>
      </c>
    </row>
    <row r="313" spans="1:6" x14ac:dyDescent="0.25">
      <c r="A313" s="2">
        <v>42919.753553240742</v>
      </c>
      <c r="B313" s="4">
        <v>1391.7878893992913</v>
      </c>
      <c r="C313" s="4">
        <v>1380.4717993572322</v>
      </c>
      <c r="D313" s="4">
        <v>1391.0920103949591</v>
      </c>
      <c r="E313" s="4">
        <v>491.76450463627219</v>
      </c>
      <c r="F313" s="4">
        <v>9.9223622548008521</v>
      </c>
    </row>
    <row r="314" spans="1:6" x14ac:dyDescent="0.25">
      <c r="A314" s="2">
        <v>42919.767476851855</v>
      </c>
      <c r="B314" s="4">
        <v>679.35444243519646</v>
      </c>
      <c r="C314" s="4">
        <v>1383.7478291380496</v>
      </c>
      <c r="D314" s="4">
        <v>1322.6977381937188</v>
      </c>
      <c r="E314" s="4">
        <v>534.53898978731911</v>
      </c>
      <c r="F314" s="4">
        <v>63.676185942578336</v>
      </c>
    </row>
    <row r="315" spans="1:6" x14ac:dyDescent="0.25">
      <c r="A315" s="2">
        <v>42919.781365740746</v>
      </c>
      <c r="B315" s="4">
        <v>640.09588939489106</v>
      </c>
      <c r="C315" s="4">
        <v>1383.4710349285149</v>
      </c>
      <c r="D315" s="4">
        <v>1331.3734725012782</v>
      </c>
      <c r="E315" s="4">
        <v>532.6170733575957</v>
      </c>
      <c r="F315" s="4">
        <v>17.816941119841349</v>
      </c>
    </row>
    <row r="316" spans="1:6" x14ac:dyDescent="0.25">
      <c r="A316" s="2">
        <v>42919.795254629629</v>
      </c>
      <c r="B316" s="4">
        <v>624.67779648285898</v>
      </c>
      <c r="C316" s="4">
        <v>1344.4393882870834</v>
      </c>
      <c r="D316" s="4">
        <v>1328.3535945718661</v>
      </c>
      <c r="E316" s="4">
        <v>532.09110791553178</v>
      </c>
      <c r="F316" s="4">
        <v>12.169326710020533</v>
      </c>
    </row>
    <row r="317" spans="1:6" x14ac:dyDescent="0.25">
      <c r="A317" s="2">
        <v>42919.80914351852</v>
      </c>
      <c r="B317" s="4">
        <v>631.96293967398526</v>
      </c>
      <c r="C317" s="4">
        <v>1331.4796274406417</v>
      </c>
      <c r="D317" s="4">
        <v>1348.602901237379</v>
      </c>
      <c r="E317" s="4">
        <v>528.18731776029131</v>
      </c>
      <c r="F317" s="4">
        <v>66.588054345763339</v>
      </c>
    </row>
    <row r="318" spans="1:6" x14ac:dyDescent="0.25">
      <c r="A318" s="2">
        <v>42919.823020833333</v>
      </c>
      <c r="B318" s="4">
        <v>616.3229356524779</v>
      </c>
      <c r="C318" s="4">
        <v>1321.6778709278121</v>
      </c>
      <c r="D318" s="4">
        <v>1317.1786604765234</v>
      </c>
      <c r="E318" s="4">
        <v>516.15594466687514</v>
      </c>
      <c r="F318" s="4">
        <v>18.795437275691693</v>
      </c>
    </row>
    <row r="319" spans="1:6" x14ac:dyDescent="0.25">
      <c r="A319" s="2">
        <v>42919.836921296301</v>
      </c>
      <c r="B319" s="4">
        <v>608.11652010152727</v>
      </c>
      <c r="C319" s="4">
        <v>1329.4166817751059</v>
      </c>
      <c r="D319" s="4">
        <v>1293.4849540371156</v>
      </c>
      <c r="E319" s="4">
        <v>523.91065197299633</v>
      </c>
      <c r="F319" s="4">
        <v>13.39368233614449</v>
      </c>
    </row>
    <row r="320" spans="1:6" x14ac:dyDescent="0.25">
      <c r="A320" s="2">
        <v>42919.850810185191</v>
      </c>
      <c r="B320" s="4">
        <v>588.84494932644282</v>
      </c>
      <c r="C320" s="4">
        <v>1352.4092967843706</v>
      </c>
      <c r="D320" s="4">
        <v>1318.8119697847358</v>
      </c>
      <c r="E320" s="4">
        <v>522.27020653707132</v>
      </c>
      <c r="F320" s="4">
        <v>18.534251545657547</v>
      </c>
    </row>
    <row r="321" spans="1:6" x14ac:dyDescent="0.25">
      <c r="A321" s="2">
        <v>42919.864699074074</v>
      </c>
      <c r="B321" s="4">
        <v>577.49635160204093</v>
      </c>
      <c r="C321" s="4">
        <v>1321.758228679101</v>
      </c>
      <c r="D321" s="4">
        <v>1316.2822729862671</v>
      </c>
      <c r="E321" s="4">
        <v>477.52354104463973</v>
      </c>
      <c r="F321" s="4">
        <v>15.58913880901224</v>
      </c>
    </row>
    <row r="322" spans="1:6" x14ac:dyDescent="0.25">
      <c r="A322" s="2">
        <v>42919.878587962965</v>
      </c>
      <c r="B322" s="4">
        <v>608.91816815292532</v>
      </c>
      <c r="C322" s="4">
        <v>1300.8852912627081</v>
      </c>
      <c r="D322" s="4">
        <v>1292.4090920709489</v>
      </c>
      <c r="E322" s="4">
        <v>530.37411757460211</v>
      </c>
      <c r="F322" s="4">
        <v>12.116816559612106</v>
      </c>
    </row>
    <row r="323" spans="1:6" x14ac:dyDescent="0.25">
      <c r="A323" s="2">
        <v>42919.892476851855</v>
      </c>
      <c r="B323" s="4">
        <v>622.94114636926247</v>
      </c>
      <c r="C323" s="4">
        <v>1334.2875410665183</v>
      </c>
      <c r="D323" s="4">
        <v>1332.4075025904658</v>
      </c>
      <c r="E323" s="4">
        <v>509.72168016898445</v>
      </c>
      <c r="F323" s="4">
        <v>14.043743829617942</v>
      </c>
    </row>
    <row r="324" spans="1:6" x14ac:dyDescent="0.25">
      <c r="A324" s="2">
        <v>42919.906331018523</v>
      </c>
      <c r="B324" s="4">
        <v>1352.8543699855156</v>
      </c>
      <c r="C324" s="4">
        <v>1325.57608580329</v>
      </c>
      <c r="D324" s="4">
        <v>1313.0456502964989</v>
      </c>
      <c r="E324" s="4">
        <v>466.80089576044884</v>
      </c>
      <c r="F324" s="4">
        <v>66.992532829116698</v>
      </c>
    </row>
    <row r="325" spans="1:6" x14ac:dyDescent="0.25">
      <c r="A325" s="2">
        <v>42919.920219907413</v>
      </c>
      <c r="B325" s="4">
        <v>1150.7190013000156</v>
      </c>
      <c r="C325" s="4">
        <v>1345.4800188624365</v>
      </c>
      <c r="D325" s="4">
        <v>1286.2386569533103</v>
      </c>
      <c r="E325" s="4">
        <v>498.17601300777659</v>
      </c>
      <c r="F325" s="4">
        <v>30.472060155868103</v>
      </c>
    </row>
    <row r="326" spans="1:6" x14ac:dyDescent="0.25">
      <c r="A326" s="2">
        <v>42919.93414351852</v>
      </c>
      <c r="B326" s="4">
        <v>562.01982019718355</v>
      </c>
      <c r="C326" s="4">
        <v>1334.2212021488474</v>
      </c>
      <c r="D326" s="4">
        <v>1299.5085888132373</v>
      </c>
      <c r="E326" s="4">
        <v>496.363298338692</v>
      </c>
      <c r="F326" s="4">
        <v>16.341041311537111</v>
      </c>
    </row>
    <row r="327" spans="1:6" x14ac:dyDescent="0.25">
      <c r="A327" s="2">
        <v>42919.947997685187</v>
      </c>
      <c r="B327" s="4">
        <v>1216.9196289943113</v>
      </c>
      <c r="C327" s="4">
        <v>1313.7608584732313</v>
      </c>
      <c r="D327" s="4">
        <v>1342.1870904547352</v>
      </c>
      <c r="E327" s="4">
        <v>497.99564003636709</v>
      </c>
      <c r="F327" s="4">
        <v>5.7403840700849953</v>
      </c>
    </row>
    <row r="328" spans="1:6" x14ac:dyDescent="0.25">
      <c r="A328" s="2">
        <v>42919.961886574078</v>
      </c>
      <c r="B328" s="4">
        <v>1280.4524277263511</v>
      </c>
      <c r="C328" s="4">
        <v>1308.3842038117884</v>
      </c>
      <c r="D328" s="4">
        <v>1308.6682147832473</v>
      </c>
      <c r="E328" s="4">
        <v>487.56801229349674</v>
      </c>
      <c r="F328" s="4">
        <v>13.761443455359018</v>
      </c>
    </row>
    <row r="329" spans="1:6" x14ac:dyDescent="0.25">
      <c r="A329" s="2">
        <v>42919.975810185191</v>
      </c>
      <c r="B329" s="4">
        <v>585.34755386899474</v>
      </c>
      <c r="C329" s="4">
        <v>1304.3546588442177</v>
      </c>
      <c r="D329" s="4">
        <v>1306.1459651301643</v>
      </c>
      <c r="E329" s="4">
        <v>542.03313339875137</v>
      </c>
      <c r="F329" s="4">
        <v>2.7802388125922608</v>
      </c>
    </row>
    <row r="330" spans="1:6" x14ac:dyDescent="0.25">
      <c r="A330" s="2">
        <v>42919.989699074074</v>
      </c>
      <c r="B330" s="4">
        <v>620.65208912779394</v>
      </c>
      <c r="C330" s="4">
        <v>1308.7864072584618</v>
      </c>
      <c r="D330" s="4">
        <v>1272.128718195685</v>
      </c>
      <c r="E330" s="4">
        <v>453.26357509579321</v>
      </c>
      <c r="F330" s="4">
        <v>6.0898988191674732</v>
      </c>
    </row>
    <row r="331" spans="1:6" x14ac:dyDescent="0.25">
      <c r="A331" s="2">
        <v>42920.003553240742</v>
      </c>
      <c r="B331" s="4">
        <v>1290.397307660656</v>
      </c>
      <c r="C331" s="4">
        <v>1319.0322509312225</v>
      </c>
      <c r="D331" s="4">
        <v>1280.9115980914912</v>
      </c>
      <c r="E331" s="4">
        <v>508.33747873784955</v>
      </c>
      <c r="F331" s="4">
        <v>63.935954814325711</v>
      </c>
    </row>
    <row r="332" spans="1:6" x14ac:dyDescent="0.25">
      <c r="A332" s="2">
        <v>42920.017442129632</v>
      </c>
      <c r="B332" s="4">
        <v>1277.6175914891915</v>
      </c>
      <c r="C332" s="4">
        <v>1295.243591948255</v>
      </c>
      <c r="D332" s="4">
        <v>1324.2792630594256</v>
      </c>
      <c r="E332" s="4">
        <v>513.57346125784477</v>
      </c>
      <c r="F332" s="4">
        <v>11.313181450860569</v>
      </c>
    </row>
    <row r="333" spans="1:6" x14ac:dyDescent="0.25">
      <c r="A333" s="2">
        <v>42920.031342592592</v>
      </c>
      <c r="B333" s="4">
        <v>1309.0808511449641</v>
      </c>
      <c r="C333" s="4">
        <v>1293.3781309857143</v>
      </c>
      <c r="D333" s="4">
        <v>1296.905802861683</v>
      </c>
      <c r="E333" s="4">
        <v>485.69988464239179</v>
      </c>
      <c r="F333" s="4">
        <v>62.570172540918783</v>
      </c>
    </row>
    <row r="334" spans="1:6" x14ac:dyDescent="0.25">
      <c r="A334" s="2">
        <v>42920.045254629629</v>
      </c>
      <c r="B334" s="4">
        <v>591.06168631962737</v>
      </c>
      <c r="C334" s="4">
        <v>1314.2563672217163</v>
      </c>
      <c r="D334" s="4">
        <v>2579.2522809862007</v>
      </c>
      <c r="E334" s="4">
        <v>497.67890309423586</v>
      </c>
      <c r="F334" s="4">
        <v>5.1317915996389276</v>
      </c>
    </row>
    <row r="335" spans="1:6" x14ac:dyDescent="0.25">
      <c r="A335" s="2">
        <v>42920.059108796297</v>
      </c>
      <c r="B335" s="4">
        <v>1240.4544065548837</v>
      </c>
      <c r="C335" s="4">
        <v>1319.8057979599332</v>
      </c>
      <c r="D335" s="4">
        <v>1258.6223092319444</v>
      </c>
      <c r="E335" s="4">
        <v>439.37065755867781</v>
      </c>
      <c r="F335" s="4">
        <v>3.8124200745034749</v>
      </c>
    </row>
    <row r="336" spans="1:6" x14ac:dyDescent="0.25">
      <c r="A336" s="2">
        <v>42920.072997685187</v>
      </c>
      <c r="B336" s="4">
        <v>1306.1690818066675</v>
      </c>
      <c r="C336" s="4">
        <v>1302.269504213016</v>
      </c>
      <c r="D336" s="4">
        <v>1344.0855768864485</v>
      </c>
      <c r="E336" s="4">
        <v>545.7050426002304</v>
      </c>
      <c r="F336" s="4">
        <v>5.4407358211929475</v>
      </c>
    </row>
    <row r="337" spans="1:6" x14ac:dyDescent="0.25">
      <c r="A337" s="2">
        <v>42920.086921296301</v>
      </c>
      <c r="B337" s="4">
        <v>595.90149971175833</v>
      </c>
      <c r="C337" s="4">
        <v>1290.0480071681925</v>
      </c>
      <c r="D337" s="4">
        <v>1308.6194541236712</v>
      </c>
      <c r="E337" s="4">
        <v>539.69410771241098</v>
      </c>
      <c r="F337" s="4">
        <v>5.2103408407566327</v>
      </c>
    </row>
    <row r="338" spans="1:6" x14ac:dyDescent="0.25">
      <c r="A338" s="2">
        <v>42920.100775462968</v>
      </c>
      <c r="B338" s="4">
        <v>1319.2047125345723</v>
      </c>
      <c r="C338" s="4">
        <v>1315.574713540449</v>
      </c>
      <c r="D338" s="4">
        <v>1338.4728310134897</v>
      </c>
      <c r="E338" s="4">
        <v>542.94268730381873</v>
      </c>
      <c r="F338" s="4">
        <v>11.72593646005981</v>
      </c>
    </row>
    <row r="339" spans="1:6" x14ac:dyDescent="0.25">
      <c r="A339" s="2">
        <v>42920.114664351851</v>
      </c>
      <c r="B339" s="4">
        <v>1375.9797135144829</v>
      </c>
      <c r="C339" s="4">
        <v>1317.141148289443</v>
      </c>
      <c r="D339" s="4">
        <v>1273.4152427988308</v>
      </c>
      <c r="E339" s="4">
        <v>526.46139430065102</v>
      </c>
      <c r="F339" s="4">
        <v>3.1367341805510165</v>
      </c>
    </row>
    <row r="340" spans="1:6" x14ac:dyDescent="0.25">
      <c r="A340" s="2">
        <v>42920.128587962965</v>
      </c>
      <c r="B340" s="4">
        <v>615.0536483399037</v>
      </c>
      <c r="C340" s="4">
        <v>1319.3993324192263</v>
      </c>
      <c r="D340" s="4">
        <v>1339.1357824616209</v>
      </c>
      <c r="E340" s="4">
        <v>580.96356106647693</v>
      </c>
      <c r="F340" s="4">
        <v>5.5130301513373556</v>
      </c>
    </row>
    <row r="341" spans="1:6" x14ac:dyDescent="0.25">
      <c r="A341" s="2">
        <v>42920.142442129632</v>
      </c>
      <c r="B341" s="4">
        <v>1394.834707218746</v>
      </c>
      <c r="C341" s="4">
        <v>1288.8674531976412</v>
      </c>
      <c r="D341" s="4">
        <v>1273.0468596442706</v>
      </c>
      <c r="E341" s="4">
        <v>492.23488430871993</v>
      </c>
      <c r="F341" s="4">
        <v>7.4817374620432808</v>
      </c>
    </row>
    <row r="342" spans="1:6" x14ac:dyDescent="0.25">
      <c r="A342" s="2">
        <v>42920.156388888892</v>
      </c>
      <c r="B342" s="4">
        <v>1821.851677158279</v>
      </c>
      <c r="C342" s="4">
        <v>1332.1387545233158</v>
      </c>
      <c r="D342" s="4">
        <v>1222.1696384113454</v>
      </c>
      <c r="E342" s="4">
        <v>437.01965769193816</v>
      </c>
      <c r="F342" s="4">
        <v>25.906804525821638</v>
      </c>
    </row>
    <row r="343" spans="1:6" x14ac:dyDescent="0.25">
      <c r="A343" s="2">
        <v>42920.170266203706</v>
      </c>
      <c r="B343" s="4">
        <v>549.24222931314921</v>
      </c>
      <c r="C343" s="4">
        <v>1323.6153382411705</v>
      </c>
      <c r="D343" s="4">
        <v>1185.0920466924838</v>
      </c>
      <c r="E343" s="4">
        <v>500.36747808717803</v>
      </c>
      <c r="F343" s="4">
        <v>4.4032845376053356</v>
      </c>
    </row>
    <row r="344" spans="1:6" x14ac:dyDescent="0.25">
      <c r="A344" s="2">
        <v>42920.184108796297</v>
      </c>
      <c r="B344" s="4">
        <v>1076.5014092864706</v>
      </c>
      <c r="C344" s="4">
        <v>1333.7564265540948</v>
      </c>
      <c r="D344" s="4">
        <v>1247.5020624107185</v>
      </c>
      <c r="E344" s="4">
        <v>549.63837943437795</v>
      </c>
      <c r="F344" s="4">
        <v>11.599110364634392</v>
      </c>
    </row>
    <row r="345" spans="1:6" x14ac:dyDescent="0.25">
      <c r="A345" s="2">
        <v>42920.198043981487</v>
      </c>
      <c r="B345" s="4">
        <v>598.81765843095081</v>
      </c>
      <c r="C345" s="4">
        <v>1360.0533278757005</v>
      </c>
      <c r="D345" s="4">
        <v>1224.4321883077198</v>
      </c>
      <c r="E345" s="4">
        <v>533.88170577233507</v>
      </c>
      <c r="F345" s="4">
        <v>4.5701627977713724</v>
      </c>
    </row>
    <row r="346" spans="1:6" x14ac:dyDescent="0.25">
      <c r="A346" s="2">
        <v>42920.211898148147</v>
      </c>
      <c r="B346" s="4">
        <v>1201.4506535910248</v>
      </c>
      <c r="C346" s="4">
        <v>1334.7238527846316</v>
      </c>
      <c r="D346" s="4">
        <v>1224.4220629545971</v>
      </c>
      <c r="E346" s="4">
        <v>547.5174116941231</v>
      </c>
      <c r="F346" s="4">
        <v>3.1034725683311351</v>
      </c>
    </row>
    <row r="347" spans="1:6" x14ac:dyDescent="0.25">
      <c r="A347" s="2">
        <v>42920.225787037038</v>
      </c>
      <c r="B347" s="4">
        <v>1318.624715259338</v>
      </c>
      <c r="C347" s="4">
        <v>1330.2767953893861</v>
      </c>
      <c r="D347" s="4">
        <v>1262.3887159696469</v>
      </c>
      <c r="E347" s="4">
        <v>526.87914287137335</v>
      </c>
      <c r="F347" s="4">
        <v>10.209775414023863</v>
      </c>
    </row>
    <row r="348" spans="1:6" x14ac:dyDescent="0.25">
      <c r="A348" s="2">
        <v>42920.239722222228</v>
      </c>
      <c r="B348" s="4">
        <v>589.61257722807488</v>
      </c>
      <c r="C348" s="4">
        <v>1323.2856940656222</v>
      </c>
      <c r="D348" s="4">
        <v>1253.9991870360152</v>
      </c>
      <c r="E348" s="4">
        <v>495.45448742028736</v>
      </c>
      <c r="F348" s="4">
        <v>9.680236724475666</v>
      </c>
    </row>
    <row r="349" spans="1:6" x14ac:dyDescent="0.25">
      <c r="A349" s="2">
        <v>42920.253553240742</v>
      </c>
      <c r="B349" s="4">
        <v>1295.5744064717871</v>
      </c>
      <c r="C349" s="4">
        <v>1300.9706483351063</v>
      </c>
      <c r="D349" s="4">
        <v>2396.2736726297817</v>
      </c>
      <c r="E349" s="4">
        <v>503.42720083621526</v>
      </c>
      <c r="F349" s="4">
        <v>20.579867767236983</v>
      </c>
    </row>
    <row r="350" spans="1:6" x14ac:dyDescent="0.25">
      <c r="A350" s="2">
        <v>42920.267442129632</v>
      </c>
      <c r="B350" s="4">
        <v>1268.3797537898347</v>
      </c>
      <c r="C350" s="4">
        <v>1326.2024984344646</v>
      </c>
      <c r="D350" s="4">
        <v>1226.8195772421659</v>
      </c>
      <c r="E350" s="4">
        <v>458.91791094309644</v>
      </c>
      <c r="F350" s="4">
        <v>21.577046869878473</v>
      </c>
    </row>
    <row r="351" spans="1:6" x14ac:dyDescent="0.25">
      <c r="A351" s="2">
        <v>42920.281365740746</v>
      </c>
      <c r="B351" s="4">
        <v>574.17734897015282</v>
      </c>
      <c r="C351" s="4">
        <v>1322.469698884174</v>
      </c>
      <c r="D351" s="4">
        <v>2385.8753151056649</v>
      </c>
      <c r="E351" s="4">
        <v>527.39819680959931</v>
      </c>
      <c r="F351" s="4">
        <v>24.840323774197554</v>
      </c>
    </row>
    <row r="352" spans="1:6" x14ac:dyDescent="0.25">
      <c r="A352" s="2">
        <v>42920.295219907413</v>
      </c>
      <c r="B352" s="4">
        <v>1311.2909058658549</v>
      </c>
      <c r="C352" s="4">
        <v>1325.3067905754194</v>
      </c>
      <c r="D352" s="4">
        <v>1183.6829811262919</v>
      </c>
      <c r="E352" s="4">
        <v>561.36322733258328</v>
      </c>
      <c r="F352" s="4">
        <v>9.034050856779313</v>
      </c>
    </row>
    <row r="353" spans="1:6" x14ac:dyDescent="0.25">
      <c r="A353" s="2">
        <v>42920.309155092596</v>
      </c>
      <c r="B353" s="4">
        <v>569.09589558084122</v>
      </c>
      <c r="C353" s="4">
        <v>1315.3353796817157</v>
      </c>
      <c r="D353" s="4">
        <v>1219.0600146045986</v>
      </c>
      <c r="E353" s="4">
        <v>516.97184769493902</v>
      </c>
      <c r="F353" s="4">
        <v>10.218019110226514</v>
      </c>
    </row>
    <row r="354" spans="1:6" x14ac:dyDescent="0.25">
      <c r="A354" s="2">
        <v>42920.32303240741</v>
      </c>
      <c r="B354" s="4">
        <v>558.12645950123442</v>
      </c>
      <c r="C354" s="4">
        <v>1343.3097605806443</v>
      </c>
      <c r="D354" s="4">
        <v>2505.4339642455357</v>
      </c>
      <c r="E354" s="4">
        <v>520.6460031351653</v>
      </c>
      <c r="F354" s="4">
        <v>4.7679700376120007</v>
      </c>
    </row>
    <row r="355" spans="1:6" x14ac:dyDescent="0.25">
      <c r="A355" s="2">
        <v>42920.33693287037</v>
      </c>
      <c r="B355" s="4">
        <v>588.39321861922565</v>
      </c>
      <c r="C355" s="4">
        <v>1352.4834572205511</v>
      </c>
      <c r="D355" s="4">
        <v>1252.1414093619076</v>
      </c>
      <c r="E355" s="4">
        <v>526.86290083735412</v>
      </c>
      <c r="F355" s="4">
        <v>9.3621606784758242</v>
      </c>
    </row>
    <row r="356" spans="1:6" x14ac:dyDescent="0.25">
      <c r="A356" s="2">
        <v>42920.350810185191</v>
      </c>
      <c r="B356" s="4">
        <v>577.27560508096235</v>
      </c>
      <c r="C356" s="4">
        <v>1331.7345121830103</v>
      </c>
      <c r="D356" s="4">
        <v>1236.3438368759039</v>
      </c>
      <c r="E356" s="4">
        <v>542.96342181533237</v>
      </c>
      <c r="F356" s="4">
        <v>3.3211365586980417</v>
      </c>
    </row>
    <row r="357" spans="1:6" x14ac:dyDescent="0.25">
      <c r="A357" s="2">
        <v>42920.364699074074</v>
      </c>
      <c r="B357" s="4">
        <v>608.05336277945662</v>
      </c>
      <c r="C357" s="4">
        <v>1342.8216932179582</v>
      </c>
      <c r="D357" s="4">
        <v>1218.4176594379044</v>
      </c>
      <c r="E357" s="4">
        <v>553.93819875953</v>
      </c>
      <c r="F357" s="4">
        <v>8.7744772350153539</v>
      </c>
    </row>
    <row r="358" spans="1:6" x14ac:dyDescent="0.25">
      <c r="A358" s="2">
        <v>42920.378587962965</v>
      </c>
      <c r="B358" s="4">
        <v>587.50400181420127</v>
      </c>
      <c r="C358" s="4">
        <v>1334.1409595892894</v>
      </c>
      <c r="D358" s="4">
        <v>1231.9312909231555</v>
      </c>
      <c r="E358" s="4">
        <v>555.6292709610675</v>
      </c>
      <c r="F358" s="4">
        <v>9.0444768603187828</v>
      </c>
    </row>
    <row r="359" spans="1:6" x14ac:dyDescent="0.25">
      <c r="A359" s="2">
        <v>42920.392476851855</v>
      </c>
      <c r="B359" s="4">
        <v>600.50614918580493</v>
      </c>
      <c r="C359" s="4">
        <v>1285.6514498276561</v>
      </c>
      <c r="D359" s="4">
        <v>2455.5640083031858</v>
      </c>
      <c r="E359" s="4">
        <v>508.02196858764955</v>
      </c>
      <c r="F359" s="4">
        <v>10.335727204213788</v>
      </c>
    </row>
    <row r="360" spans="1:6" x14ac:dyDescent="0.25">
      <c r="A360" s="2">
        <v>42920.406365740746</v>
      </c>
      <c r="B360" s="4">
        <v>564.55232306621031</v>
      </c>
      <c r="C360" s="4">
        <v>1318.449115833246</v>
      </c>
      <c r="D360" s="4">
        <v>2352.5791453665938</v>
      </c>
      <c r="E360" s="4">
        <v>514.47368463273096</v>
      </c>
      <c r="F360" s="4">
        <v>17.232279731434001</v>
      </c>
    </row>
  </sheetData>
  <autoFilter ref="A1:F1">
    <sortState ref="A2:F360">
      <sortCondition ref="A1"/>
    </sortState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ABEM_Export_Sample3</vt:lpstr>
      <vt:lpstr>Tabelle1</vt:lpstr>
      <vt:lpstr>Tabelle3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Sebi</dc:creator>
  <cp:lastModifiedBy>Sebi</cp:lastModifiedBy>
  <dcterms:created xsi:type="dcterms:W3CDTF">2017-07-04T10:43:20Z</dcterms:created>
  <dcterms:modified xsi:type="dcterms:W3CDTF">2017-07-17T10:50:14Z</dcterms:modified>
</cp:coreProperties>
</file>